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80" windowHeight="8190" tabRatio="500" activeTab="1"/>
  </bookViews>
  <sheets>
    <sheet name="Petunjuk" sheetId="1" r:id="rId1"/>
    <sheet name="ISIAN TIME LINE DOSEN" sheetId="2" r:id="rId2"/>
    <sheet name="ContohPengisian" sheetId="3" r:id="rId3"/>
    <sheet name="Timeline Akademik - CSV" sheetId="4" r:id="rId4"/>
    <sheet name="Timteaching" sheetId="5" r:id="rId5"/>
    <sheet name="Metode Pembelajaran" sheetId="6" r:id="rId6"/>
    <sheet name="Jenis Platform" sheetId="7" r:id="rId7"/>
    <sheet name="Matakuliah" sheetId="8" r:id="rId8"/>
    <sheet name="Jenis Matakuliah" sheetId="9" r:id="rId9"/>
    <sheet name="Penawaran" sheetId="10" r:id="rId10"/>
    <sheet name="Dosen" sheetId="11" r:id="rId11"/>
    <sheet name="Ruang" sheetId="12" r:id="rId12"/>
    <sheet name="Slot" sheetId="13" r:id="rId13"/>
    <sheet name="Jenis Kuliah" sheetId="14" r:id="rId14"/>
    <sheet name="Prodi" sheetId="15" r:id="rId15"/>
    <sheet name="TanggalBantu" sheetId="16" r:id="rId16"/>
  </sheets>
  <definedNames>
    <definedName name="_xlnm._FilterDatabase" localSheetId="12" hidden="1">Slot!$A$1:$F$73</definedName>
  </definedNames>
  <calcPr calcId="144525"/>
  <extLst>
    <ext xmlns:loext="http://schemas.libreoffice.org/" uri="{7626C862-2A13-11E5-B345-FEFF819CDC9F}">
      <loext:extCalcPr stringRefSyntax="ExcelA1"/>
    </ext>
  </extLst>
</workbook>
</file>

<file path=xl/calcChain.xml><?xml version="1.0" encoding="utf-8"?>
<calcChain xmlns="http://schemas.openxmlformats.org/spreadsheetml/2006/main">
  <c r="D22" i="2" l="1"/>
  <c r="D17" i="2"/>
  <c r="H151" i="16" l="1"/>
  <c r="H150" i="16"/>
  <c r="H149" i="16"/>
  <c r="H148" i="16"/>
  <c r="H147" i="16"/>
  <c r="H146" i="16"/>
  <c r="H145" i="16"/>
  <c r="H144" i="16"/>
  <c r="H143" i="16"/>
  <c r="H142" i="16"/>
  <c r="H141" i="16"/>
  <c r="H140" i="16"/>
  <c r="H139" i="16"/>
  <c r="H138" i="16"/>
  <c r="H137" i="16"/>
  <c r="H136" i="16"/>
  <c r="H135" i="16"/>
  <c r="H134" i="16"/>
  <c r="H133" i="16"/>
  <c r="H132" i="16"/>
  <c r="H131" i="16"/>
  <c r="H130" i="16"/>
  <c r="H129" i="16"/>
  <c r="H128" i="16"/>
  <c r="H127" i="16"/>
  <c r="H126" i="16"/>
  <c r="H125" i="16"/>
  <c r="H124" i="16"/>
  <c r="H123" i="16"/>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A2" i="16"/>
  <c r="A3" i="16" s="1"/>
  <c r="A4" i="16" s="1"/>
  <c r="A5" i="16" s="1"/>
  <c r="A6" i="16" s="1"/>
  <c r="A7" i="16" s="1"/>
  <c r="A8" i="16" s="1"/>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C115" i="13"/>
  <c r="C114" i="13"/>
  <c r="C113" i="13"/>
  <c r="C112" i="13"/>
  <c r="C111" i="13"/>
  <c r="C110" i="13"/>
  <c r="C109" i="13"/>
  <c r="C108" i="13"/>
  <c r="C107" i="13"/>
  <c r="C106" i="13"/>
  <c r="C105" i="13"/>
  <c r="C104" i="13"/>
  <c r="C103" i="13"/>
  <c r="C102" i="13"/>
  <c r="C101" i="13"/>
  <c r="C100" i="13"/>
  <c r="C99" i="13"/>
  <c r="C98" i="13"/>
  <c r="C97" i="13"/>
  <c r="C96" i="13"/>
  <c r="C95" i="13"/>
  <c r="C94" i="13"/>
  <c r="C93" i="13"/>
  <c r="C92" i="13"/>
  <c r="C91" i="13"/>
  <c r="C90" i="13"/>
  <c r="C89" i="13"/>
  <c r="C88" i="13"/>
  <c r="C87" i="13"/>
  <c r="C86" i="13"/>
  <c r="C85" i="13"/>
  <c r="C84" i="13"/>
  <c r="C83" i="13"/>
  <c r="C82" i="13"/>
  <c r="C81" i="13"/>
  <c r="C80" i="13"/>
  <c r="C79" i="13"/>
  <c r="C78" i="13"/>
  <c r="C77" i="13"/>
  <c r="C76" i="13"/>
  <c r="C75" i="13"/>
  <c r="C74" i="13"/>
  <c r="C73" i="13"/>
  <c r="C72" i="13"/>
  <c r="C71" i="13"/>
  <c r="C70" i="13"/>
  <c r="C69" i="13"/>
  <c r="C68" i="13"/>
  <c r="C67" i="13"/>
  <c r="C66" i="13"/>
  <c r="C65" i="13"/>
  <c r="C64" i="13"/>
  <c r="C63" i="13"/>
  <c r="C62" i="13"/>
  <c r="C61" i="13"/>
  <c r="C60" i="13"/>
  <c r="C59" i="13"/>
  <c r="C58" i="13"/>
  <c r="C57" i="13"/>
  <c r="C56" i="13"/>
  <c r="C55" i="13"/>
  <c r="C54" i="13"/>
  <c r="C53" i="13"/>
  <c r="C52" i="13"/>
  <c r="C51" i="13"/>
  <c r="C50" i="13"/>
  <c r="C49" i="13"/>
  <c r="C48" i="13"/>
  <c r="C47" i="13"/>
  <c r="C46" i="13"/>
  <c r="C45" i="13"/>
  <c r="C44" i="13"/>
  <c r="C43" i="13"/>
  <c r="C42" i="13"/>
  <c r="C41" i="13"/>
  <c r="C40" i="13"/>
  <c r="C39" i="13"/>
  <c r="C38" i="13"/>
  <c r="C37" i="13"/>
  <c r="C36" i="13"/>
  <c r="C35" i="13"/>
  <c r="C34" i="13"/>
  <c r="C33" i="13"/>
  <c r="C32" i="13"/>
  <c r="C31" i="13"/>
  <c r="C30" i="13"/>
  <c r="C29" i="13"/>
  <c r="C28" i="13"/>
  <c r="C27" i="13"/>
  <c r="C26" i="13"/>
  <c r="C25" i="13"/>
  <c r="C24" i="13"/>
  <c r="C23" i="13"/>
  <c r="C22" i="13"/>
  <c r="C21" i="13"/>
  <c r="C20" i="13"/>
  <c r="C19" i="13"/>
  <c r="C18" i="13"/>
  <c r="C17" i="13"/>
  <c r="C16" i="13"/>
  <c r="C15" i="13"/>
  <c r="C14" i="13"/>
  <c r="C13" i="13"/>
  <c r="C12" i="13"/>
  <c r="C11" i="13"/>
  <c r="C10" i="13"/>
  <c r="C9" i="13"/>
  <c r="C8" i="13"/>
  <c r="C7" i="13"/>
  <c r="C6" i="13"/>
  <c r="C5" i="13"/>
  <c r="C4" i="13"/>
  <c r="C3" i="13"/>
  <c r="C2" i="13"/>
  <c r="J1429" i="4"/>
  <c r="I1429" i="4"/>
  <c r="H1429" i="4"/>
  <c r="G1429" i="4"/>
  <c r="F1429" i="4"/>
  <c r="E1429" i="4"/>
  <c r="D1429" i="4"/>
  <c r="C1429" i="4"/>
  <c r="B1429" i="4"/>
  <c r="A1429" i="4"/>
  <c r="J1428" i="4"/>
  <c r="I1428" i="4"/>
  <c r="H1428" i="4"/>
  <c r="G1428" i="4"/>
  <c r="F1428" i="4"/>
  <c r="E1428" i="4"/>
  <c r="D1428" i="4"/>
  <c r="C1428" i="4"/>
  <c r="B1428" i="4"/>
  <c r="A1428" i="4"/>
  <c r="J1427" i="4"/>
  <c r="I1427" i="4"/>
  <c r="H1427" i="4"/>
  <c r="G1427" i="4"/>
  <c r="F1427" i="4"/>
  <c r="E1427" i="4"/>
  <c r="D1427" i="4"/>
  <c r="C1427" i="4"/>
  <c r="B1427" i="4"/>
  <c r="A1427" i="4"/>
  <c r="J1426" i="4"/>
  <c r="I1426" i="4"/>
  <c r="H1426" i="4"/>
  <c r="G1426" i="4"/>
  <c r="F1426" i="4"/>
  <c r="E1426" i="4"/>
  <c r="D1426" i="4"/>
  <c r="C1426" i="4"/>
  <c r="B1426" i="4"/>
  <c r="A1426" i="4"/>
  <c r="J1425" i="4"/>
  <c r="I1425" i="4"/>
  <c r="H1425" i="4"/>
  <c r="G1425" i="4"/>
  <c r="F1425" i="4"/>
  <c r="E1425" i="4"/>
  <c r="D1425" i="4"/>
  <c r="C1425" i="4"/>
  <c r="B1425" i="4"/>
  <c r="A1425" i="4"/>
  <c r="J1424" i="4"/>
  <c r="I1424" i="4"/>
  <c r="H1424" i="4"/>
  <c r="G1424" i="4"/>
  <c r="F1424" i="4"/>
  <c r="E1424" i="4"/>
  <c r="D1424" i="4"/>
  <c r="C1424" i="4"/>
  <c r="B1424" i="4"/>
  <c r="A1424" i="4"/>
  <c r="J1423" i="4"/>
  <c r="I1423" i="4"/>
  <c r="H1423" i="4"/>
  <c r="G1423" i="4"/>
  <c r="F1423" i="4"/>
  <c r="E1423" i="4"/>
  <c r="D1423" i="4"/>
  <c r="C1423" i="4"/>
  <c r="B1423" i="4"/>
  <c r="A1423" i="4"/>
  <c r="J1422" i="4"/>
  <c r="I1422" i="4"/>
  <c r="H1422" i="4"/>
  <c r="G1422" i="4"/>
  <c r="F1422" i="4"/>
  <c r="E1422" i="4"/>
  <c r="D1422" i="4"/>
  <c r="C1422" i="4"/>
  <c r="B1422" i="4"/>
  <c r="A1422" i="4"/>
  <c r="J1421" i="4"/>
  <c r="I1421" i="4"/>
  <c r="H1421" i="4"/>
  <c r="G1421" i="4"/>
  <c r="F1421" i="4"/>
  <c r="E1421" i="4"/>
  <c r="D1421" i="4"/>
  <c r="C1421" i="4"/>
  <c r="B1421" i="4"/>
  <c r="A1421" i="4"/>
  <c r="J1420" i="4"/>
  <c r="I1420" i="4"/>
  <c r="H1420" i="4"/>
  <c r="G1420" i="4"/>
  <c r="F1420" i="4"/>
  <c r="E1420" i="4"/>
  <c r="D1420" i="4"/>
  <c r="C1420" i="4"/>
  <c r="B1420" i="4"/>
  <c r="A1420" i="4"/>
  <c r="J1419" i="4"/>
  <c r="I1419" i="4"/>
  <c r="H1419" i="4"/>
  <c r="G1419" i="4"/>
  <c r="F1419" i="4"/>
  <c r="E1419" i="4"/>
  <c r="D1419" i="4"/>
  <c r="C1419" i="4"/>
  <c r="B1419" i="4"/>
  <c r="A1419" i="4"/>
  <c r="J1418" i="4"/>
  <c r="I1418" i="4"/>
  <c r="H1418" i="4"/>
  <c r="G1418" i="4"/>
  <c r="F1418" i="4"/>
  <c r="E1418" i="4"/>
  <c r="D1418" i="4"/>
  <c r="C1418" i="4"/>
  <c r="B1418" i="4"/>
  <c r="A1418" i="4"/>
  <c r="J1417" i="4"/>
  <c r="I1417" i="4"/>
  <c r="H1417" i="4"/>
  <c r="G1417" i="4"/>
  <c r="F1417" i="4"/>
  <c r="E1417" i="4"/>
  <c r="D1417" i="4"/>
  <c r="C1417" i="4"/>
  <c r="B1417" i="4"/>
  <c r="A1417" i="4"/>
  <c r="J1416" i="4"/>
  <c r="I1416" i="4"/>
  <c r="H1416" i="4"/>
  <c r="G1416" i="4"/>
  <c r="F1416" i="4"/>
  <c r="E1416" i="4"/>
  <c r="D1416" i="4"/>
  <c r="C1416" i="4"/>
  <c r="B1416" i="4"/>
  <c r="A1416" i="4"/>
  <c r="J1415" i="4"/>
  <c r="I1415" i="4"/>
  <c r="H1415" i="4"/>
  <c r="G1415" i="4"/>
  <c r="F1415" i="4"/>
  <c r="E1415" i="4"/>
  <c r="D1415" i="4"/>
  <c r="C1415" i="4"/>
  <c r="B1415" i="4"/>
  <c r="A1415" i="4"/>
  <c r="J1414" i="4"/>
  <c r="I1414" i="4"/>
  <c r="H1414" i="4"/>
  <c r="G1414" i="4"/>
  <c r="F1414" i="4"/>
  <c r="E1414" i="4"/>
  <c r="D1414" i="4"/>
  <c r="C1414" i="4"/>
  <c r="B1414" i="4"/>
  <c r="A1414" i="4"/>
  <c r="J1413" i="4"/>
  <c r="I1413" i="4"/>
  <c r="H1413" i="4"/>
  <c r="G1413" i="4"/>
  <c r="F1413" i="4"/>
  <c r="E1413" i="4"/>
  <c r="D1413" i="4"/>
  <c r="C1413" i="4"/>
  <c r="B1413" i="4"/>
  <c r="A1413" i="4"/>
  <c r="J1412" i="4"/>
  <c r="I1412" i="4"/>
  <c r="H1412" i="4"/>
  <c r="G1412" i="4"/>
  <c r="F1412" i="4"/>
  <c r="E1412" i="4"/>
  <c r="D1412" i="4"/>
  <c r="C1412" i="4"/>
  <c r="B1412" i="4"/>
  <c r="A1412" i="4"/>
  <c r="J1411" i="4"/>
  <c r="I1411" i="4"/>
  <c r="H1411" i="4"/>
  <c r="G1411" i="4"/>
  <c r="F1411" i="4"/>
  <c r="E1411" i="4"/>
  <c r="D1411" i="4"/>
  <c r="C1411" i="4"/>
  <c r="B1411" i="4"/>
  <c r="A1411" i="4"/>
  <c r="J1410" i="4"/>
  <c r="I1410" i="4"/>
  <c r="H1410" i="4"/>
  <c r="G1410" i="4"/>
  <c r="F1410" i="4"/>
  <c r="E1410" i="4"/>
  <c r="D1410" i="4"/>
  <c r="C1410" i="4"/>
  <c r="B1410" i="4"/>
  <c r="A1410" i="4"/>
  <c r="J1409" i="4"/>
  <c r="I1409" i="4"/>
  <c r="H1409" i="4"/>
  <c r="G1409" i="4"/>
  <c r="F1409" i="4"/>
  <c r="E1409" i="4"/>
  <c r="D1409" i="4"/>
  <c r="C1409" i="4"/>
  <c r="B1409" i="4"/>
  <c r="A1409" i="4"/>
  <c r="J1408" i="4"/>
  <c r="I1408" i="4"/>
  <c r="H1408" i="4"/>
  <c r="G1408" i="4"/>
  <c r="F1408" i="4"/>
  <c r="E1408" i="4"/>
  <c r="D1408" i="4"/>
  <c r="C1408" i="4"/>
  <c r="B1408" i="4"/>
  <c r="A1408" i="4"/>
  <c r="J1407" i="4"/>
  <c r="I1407" i="4"/>
  <c r="H1407" i="4"/>
  <c r="G1407" i="4"/>
  <c r="F1407" i="4"/>
  <c r="E1407" i="4"/>
  <c r="D1407" i="4"/>
  <c r="C1407" i="4"/>
  <c r="B1407" i="4"/>
  <c r="A1407" i="4"/>
  <c r="J1406" i="4"/>
  <c r="I1406" i="4"/>
  <c r="H1406" i="4"/>
  <c r="G1406" i="4"/>
  <c r="F1406" i="4"/>
  <c r="E1406" i="4"/>
  <c r="D1406" i="4"/>
  <c r="C1406" i="4"/>
  <c r="B1406" i="4"/>
  <c r="A1406" i="4"/>
  <c r="J1405" i="4"/>
  <c r="I1405" i="4"/>
  <c r="H1405" i="4"/>
  <c r="G1405" i="4"/>
  <c r="F1405" i="4"/>
  <c r="E1405" i="4"/>
  <c r="D1405" i="4"/>
  <c r="C1405" i="4"/>
  <c r="B1405" i="4"/>
  <c r="A1405" i="4"/>
  <c r="J1404" i="4"/>
  <c r="I1404" i="4"/>
  <c r="H1404" i="4"/>
  <c r="G1404" i="4"/>
  <c r="F1404" i="4"/>
  <c r="E1404" i="4"/>
  <c r="D1404" i="4"/>
  <c r="C1404" i="4"/>
  <c r="B1404" i="4"/>
  <c r="A1404" i="4"/>
  <c r="J1403" i="4"/>
  <c r="I1403" i="4"/>
  <c r="H1403" i="4"/>
  <c r="G1403" i="4"/>
  <c r="F1403" i="4"/>
  <c r="E1403" i="4"/>
  <c r="D1403" i="4"/>
  <c r="C1403" i="4"/>
  <c r="B1403" i="4"/>
  <c r="A1403" i="4"/>
  <c r="J1402" i="4"/>
  <c r="I1402" i="4"/>
  <c r="H1402" i="4"/>
  <c r="G1402" i="4"/>
  <c r="F1402" i="4"/>
  <c r="E1402" i="4"/>
  <c r="D1402" i="4"/>
  <c r="C1402" i="4"/>
  <c r="B1402" i="4"/>
  <c r="A1402" i="4"/>
  <c r="J1401" i="4"/>
  <c r="I1401" i="4"/>
  <c r="H1401" i="4"/>
  <c r="G1401" i="4"/>
  <c r="F1401" i="4"/>
  <c r="E1401" i="4"/>
  <c r="D1401" i="4"/>
  <c r="C1401" i="4"/>
  <c r="B1401" i="4"/>
  <c r="A1401" i="4"/>
  <c r="J1400" i="4"/>
  <c r="I1400" i="4"/>
  <c r="H1400" i="4"/>
  <c r="G1400" i="4"/>
  <c r="F1400" i="4"/>
  <c r="E1400" i="4"/>
  <c r="D1400" i="4"/>
  <c r="C1400" i="4"/>
  <c r="B1400" i="4"/>
  <c r="A1400" i="4"/>
  <c r="J1399" i="4"/>
  <c r="I1399" i="4"/>
  <c r="H1399" i="4"/>
  <c r="G1399" i="4"/>
  <c r="F1399" i="4"/>
  <c r="E1399" i="4"/>
  <c r="D1399" i="4"/>
  <c r="C1399" i="4"/>
  <c r="B1399" i="4"/>
  <c r="A1399" i="4"/>
  <c r="J1398" i="4"/>
  <c r="I1398" i="4"/>
  <c r="H1398" i="4"/>
  <c r="G1398" i="4"/>
  <c r="F1398" i="4"/>
  <c r="E1398" i="4"/>
  <c r="D1398" i="4"/>
  <c r="C1398" i="4"/>
  <c r="B1398" i="4"/>
  <c r="A1398" i="4"/>
  <c r="J1397" i="4"/>
  <c r="I1397" i="4"/>
  <c r="H1397" i="4"/>
  <c r="G1397" i="4"/>
  <c r="F1397" i="4"/>
  <c r="E1397" i="4"/>
  <c r="D1397" i="4"/>
  <c r="C1397" i="4"/>
  <c r="B1397" i="4"/>
  <c r="A1397" i="4"/>
  <c r="J1396" i="4"/>
  <c r="I1396" i="4"/>
  <c r="H1396" i="4"/>
  <c r="G1396" i="4"/>
  <c r="F1396" i="4"/>
  <c r="E1396" i="4"/>
  <c r="D1396" i="4"/>
  <c r="C1396" i="4"/>
  <c r="B1396" i="4"/>
  <c r="A1396" i="4"/>
  <c r="J1395" i="4"/>
  <c r="I1395" i="4"/>
  <c r="H1395" i="4"/>
  <c r="G1395" i="4"/>
  <c r="F1395" i="4"/>
  <c r="E1395" i="4"/>
  <c r="D1395" i="4"/>
  <c r="C1395" i="4"/>
  <c r="B1395" i="4"/>
  <c r="A1395" i="4"/>
  <c r="J1394" i="4"/>
  <c r="I1394" i="4"/>
  <c r="H1394" i="4"/>
  <c r="G1394" i="4"/>
  <c r="F1394" i="4"/>
  <c r="E1394" i="4"/>
  <c r="D1394" i="4"/>
  <c r="C1394" i="4"/>
  <c r="B1394" i="4"/>
  <c r="A1394" i="4"/>
  <c r="J1393" i="4"/>
  <c r="I1393" i="4"/>
  <c r="H1393" i="4"/>
  <c r="G1393" i="4"/>
  <c r="F1393" i="4"/>
  <c r="E1393" i="4"/>
  <c r="D1393" i="4"/>
  <c r="C1393" i="4"/>
  <c r="B1393" i="4"/>
  <c r="A1393" i="4"/>
  <c r="J1392" i="4"/>
  <c r="I1392" i="4"/>
  <c r="H1392" i="4"/>
  <c r="G1392" i="4"/>
  <c r="F1392" i="4"/>
  <c r="E1392" i="4"/>
  <c r="D1392" i="4"/>
  <c r="C1392" i="4"/>
  <c r="B1392" i="4"/>
  <c r="A1392" i="4"/>
  <c r="J1391" i="4"/>
  <c r="I1391" i="4"/>
  <c r="H1391" i="4"/>
  <c r="G1391" i="4"/>
  <c r="F1391" i="4"/>
  <c r="E1391" i="4"/>
  <c r="D1391" i="4"/>
  <c r="C1391" i="4"/>
  <c r="B1391" i="4"/>
  <c r="A1391" i="4"/>
  <c r="J1390" i="4"/>
  <c r="I1390" i="4"/>
  <c r="H1390" i="4"/>
  <c r="G1390" i="4"/>
  <c r="F1390" i="4"/>
  <c r="E1390" i="4"/>
  <c r="D1390" i="4"/>
  <c r="C1390" i="4"/>
  <c r="B1390" i="4"/>
  <c r="A1390" i="4"/>
  <c r="J1389" i="4"/>
  <c r="I1389" i="4"/>
  <c r="H1389" i="4"/>
  <c r="G1389" i="4"/>
  <c r="F1389" i="4"/>
  <c r="E1389" i="4"/>
  <c r="D1389" i="4"/>
  <c r="C1389" i="4"/>
  <c r="B1389" i="4"/>
  <c r="A1389" i="4"/>
  <c r="J1388" i="4"/>
  <c r="I1388" i="4"/>
  <c r="H1388" i="4"/>
  <c r="G1388" i="4"/>
  <c r="F1388" i="4"/>
  <c r="E1388" i="4"/>
  <c r="D1388" i="4"/>
  <c r="C1388" i="4"/>
  <c r="B1388" i="4"/>
  <c r="A1388" i="4"/>
  <c r="J1387" i="4"/>
  <c r="I1387" i="4"/>
  <c r="H1387" i="4"/>
  <c r="G1387" i="4"/>
  <c r="F1387" i="4"/>
  <c r="E1387" i="4"/>
  <c r="D1387" i="4"/>
  <c r="C1387" i="4"/>
  <c r="B1387" i="4"/>
  <c r="A1387" i="4"/>
  <c r="J1386" i="4"/>
  <c r="I1386" i="4"/>
  <c r="H1386" i="4"/>
  <c r="G1386" i="4"/>
  <c r="F1386" i="4"/>
  <c r="E1386" i="4"/>
  <c r="D1386" i="4"/>
  <c r="C1386" i="4"/>
  <c r="B1386" i="4"/>
  <c r="A1386" i="4"/>
  <c r="J1385" i="4"/>
  <c r="I1385" i="4"/>
  <c r="H1385" i="4"/>
  <c r="G1385" i="4"/>
  <c r="F1385" i="4"/>
  <c r="E1385" i="4"/>
  <c r="D1385" i="4"/>
  <c r="C1385" i="4"/>
  <c r="B1385" i="4"/>
  <c r="A1385" i="4"/>
  <c r="J1384" i="4"/>
  <c r="I1384" i="4"/>
  <c r="H1384" i="4"/>
  <c r="G1384" i="4"/>
  <c r="F1384" i="4"/>
  <c r="E1384" i="4"/>
  <c r="D1384" i="4"/>
  <c r="C1384" i="4"/>
  <c r="B1384" i="4"/>
  <c r="A1384" i="4"/>
  <c r="J1383" i="4"/>
  <c r="I1383" i="4"/>
  <c r="H1383" i="4"/>
  <c r="G1383" i="4"/>
  <c r="F1383" i="4"/>
  <c r="E1383" i="4"/>
  <c r="D1383" i="4"/>
  <c r="C1383" i="4"/>
  <c r="B1383" i="4"/>
  <c r="A1383" i="4"/>
  <c r="J1382" i="4"/>
  <c r="I1382" i="4"/>
  <c r="H1382" i="4"/>
  <c r="G1382" i="4"/>
  <c r="F1382" i="4"/>
  <c r="E1382" i="4"/>
  <c r="D1382" i="4"/>
  <c r="C1382" i="4"/>
  <c r="B1382" i="4"/>
  <c r="A1382" i="4"/>
  <c r="J1381" i="4"/>
  <c r="I1381" i="4"/>
  <c r="H1381" i="4"/>
  <c r="G1381" i="4"/>
  <c r="F1381" i="4"/>
  <c r="E1381" i="4"/>
  <c r="D1381" i="4"/>
  <c r="C1381" i="4"/>
  <c r="B1381" i="4"/>
  <c r="A1381" i="4"/>
  <c r="J1380" i="4"/>
  <c r="I1380" i="4"/>
  <c r="H1380" i="4"/>
  <c r="G1380" i="4"/>
  <c r="F1380" i="4"/>
  <c r="E1380" i="4"/>
  <c r="D1380" i="4"/>
  <c r="C1380" i="4"/>
  <c r="B1380" i="4"/>
  <c r="A1380" i="4"/>
  <c r="J1379" i="4"/>
  <c r="I1379" i="4"/>
  <c r="H1379" i="4"/>
  <c r="G1379" i="4"/>
  <c r="F1379" i="4"/>
  <c r="E1379" i="4"/>
  <c r="D1379" i="4"/>
  <c r="C1379" i="4"/>
  <c r="B1379" i="4"/>
  <c r="A1379" i="4"/>
  <c r="J1378" i="4"/>
  <c r="I1378" i="4"/>
  <c r="H1378" i="4"/>
  <c r="G1378" i="4"/>
  <c r="F1378" i="4"/>
  <c r="E1378" i="4"/>
  <c r="D1378" i="4"/>
  <c r="C1378" i="4"/>
  <c r="B1378" i="4"/>
  <c r="A1378" i="4"/>
  <c r="J1377" i="4"/>
  <c r="I1377" i="4"/>
  <c r="H1377" i="4"/>
  <c r="G1377" i="4"/>
  <c r="F1377" i="4"/>
  <c r="E1377" i="4"/>
  <c r="D1377" i="4"/>
  <c r="C1377" i="4"/>
  <c r="B1377" i="4"/>
  <c r="A1377" i="4"/>
  <c r="J1376" i="4"/>
  <c r="I1376" i="4"/>
  <c r="H1376" i="4"/>
  <c r="G1376" i="4"/>
  <c r="F1376" i="4"/>
  <c r="E1376" i="4"/>
  <c r="D1376" i="4"/>
  <c r="C1376" i="4"/>
  <c r="B1376" i="4"/>
  <c r="A1376" i="4"/>
  <c r="J1375" i="4"/>
  <c r="I1375" i="4"/>
  <c r="H1375" i="4"/>
  <c r="G1375" i="4"/>
  <c r="F1375" i="4"/>
  <c r="E1375" i="4"/>
  <c r="D1375" i="4"/>
  <c r="C1375" i="4"/>
  <c r="B1375" i="4"/>
  <c r="A1375" i="4"/>
  <c r="J1374" i="4"/>
  <c r="I1374" i="4"/>
  <c r="H1374" i="4"/>
  <c r="G1374" i="4"/>
  <c r="F1374" i="4"/>
  <c r="E1374" i="4"/>
  <c r="D1374" i="4"/>
  <c r="C1374" i="4"/>
  <c r="B1374" i="4"/>
  <c r="A1374" i="4"/>
  <c r="J1373" i="4"/>
  <c r="I1373" i="4"/>
  <c r="H1373" i="4"/>
  <c r="G1373" i="4"/>
  <c r="F1373" i="4"/>
  <c r="E1373" i="4"/>
  <c r="D1373" i="4"/>
  <c r="C1373" i="4"/>
  <c r="B1373" i="4"/>
  <c r="A1373" i="4"/>
  <c r="J1372" i="4"/>
  <c r="I1372" i="4"/>
  <c r="H1372" i="4"/>
  <c r="G1372" i="4"/>
  <c r="F1372" i="4"/>
  <c r="E1372" i="4"/>
  <c r="D1372" i="4"/>
  <c r="C1372" i="4"/>
  <c r="B1372" i="4"/>
  <c r="A1372" i="4"/>
  <c r="J1371" i="4"/>
  <c r="I1371" i="4"/>
  <c r="H1371" i="4"/>
  <c r="G1371" i="4"/>
  <c r="F1371" i="4"/>
  <c r="E1371" i="4"/>
  <c r="D1371" i="4"/>
  <c r="C1371" i="4"/>
  <c r="B1371" i="4"/>
  <c r="A1371" i="4"/>
  <c r="J1370" i="4"/>
  <c r="I1370" i="4"/>
  <c r="H1370" i="4"/>
  <c r="G1370" i="4"/>
  <c r="F1370" i="4"/>
  <c r="E1370" i="4"/>
  <c r="D1370" i="4"/>
  <c r="C1370" i="4"/>
  <c r="B1370" i="4"/>
  <c r="A1370" i="4"/>
  <c r="J1369" i="4"/>
  <c r="I1369" i="4"/>
  <c r="H1369" i="4"/>
  <c r="G1369" i="4"/>
  <c r="F1369" i="4"/>
  <c r="E1369" i="4"/>
  <c r="D1369" i="4"/>
  <c r="C1369" i="4"/>
  <c r="B1369" i="4"/>
  <c r="A1369" i="4"/>
  <c r="J1368" i="4"/>
  <c r="I1368" i="4"/>
  <c r="H1368" i="4"/>
  <c r="G1368" i="4"/>
  <c r="F1368" i="4"/>
  <c r="E1368" i="4"/>
  <c r="D1368" i="4"/>
  <c r="C1368" i="4"/>
  <c r="B1368" i="4"/>
  <c r="A1368" i="4"/>
  <c r="J1367" i="4"/>
  <c r="I1367" i="4"/>
  <c r="H1367" i="4"/>
  <c r="G1367" i="4"/>
  <c r="F1367" i="4"/>
  <c r="E1367" i="4"/>
  <c r="D1367" i="4"/>
  <c r="C1367" i="4"/>
  <c r="B1367" i="4"/>
  <c r="A1367" i="4"/>
  <c r="J1366" i="4"/>
  <c r="I1366" i="4"/>
  <c r="H1366" i="4"/>
  <c r="G1366" i="4"/>
  <c r="F1366" i="4"/>
  <c r="E1366" i="4"/>
  <c r="D1366" i="4"/>
  <c r="C1366" i="4"/>
  <c r="B1366" i="4"/>
  <c r="A1366" i="4"/>
  <c r="J1365" i="4"/>
  <c r="I1365" i="4"/>
  <c r="H1365" i="4"/>
  <c r="G1365" i="4"/>
  <c r="F1365" i="4"/>
  <c r="E1365" i="4"/>
  <c r="D1365" i="4"/>
  <c r="C1365" i="4"/>
  <c r="B1365" i="4"/>
  <c r="A1365" i="4"/>
  <c r="J1364" i="4"/>
  <c r="I1364" i="4"/>
  <c r="H1364" i="4"/>
  <c r="G1364" i="4"/>
  <c r="F1364" i="4"/>
  <c r="E1364" i="4"/>
  <c r="D1364" i="4"/>
  <c r="C1364" i="4"/>
  <c r="B1364" i="4"/>
  <c r="A1364" i="4"/>
  <c r="J1363" i="4"/>
  <c r="I1363" i="4"/>
  <c r="H1363" i="4"/>
  <c r="G1363" i="4"/>
  <c r="F1363" i="4"/>
  <c r="E1363" i="4"/>
  <c r="D1363" i="4"/>
  <c r="C1363" i="4"/>
  <c r="B1363" i="4"/>
  <c r="A1363" i="4"/>
  <c r="J1362" i="4"/>
  <c r="I1362" i="4"/>
  <c r="H1362" i="4"/>
  <c r="G1362" i="4"/>
  <c r="F1362" i="4"/>
  <c r="E1362" i="4"/>
  <c r="D1362" i="4"/>
  <c r="C1362" i="4"/>
  <c r="B1362" i="4"/>
  <c r="A1362" i="4"/>
  <c r="J1361" i="4"/>
  <c r="I1361" i="4"/>
  <c r="H1361" i="4"/>
  <c r="G1361" i="4"/>
  <c r="F1361" i="4"/>
  <c r="E1361" i="4"/>
  <c r="D1361" i="4"/>
  <c r="C1361" i="4"/>
  <c r="B1361" i="4"/>
  <c r="A1361" i="4"/>
  <c r="J1360" i="4"/>
  <c r="I1360" i="4"/>
  <c r="H1360" i="4"/>
  <c r="G1360" i="4"/>
  <c r="F1360" i="4"/>
  <c r="E1360" i="4"/>
  <c r="D1360" i="4"/>
  <c r="C1360" i="4"/>
  <c r="B1360" i="4"/>
  <c r="A1360" i="4"/>
  <c r="J1359" i="4"/>
  <c r="I1359" i="4"/>
  <c r="H1359" i="4"/>
  <c r="G1359" i="4"/>
  <c r="F1359" i="4"/>
  <c r="E1359" i="4"/>
  <c r="D1359" i="4"/>
  <c r="C1359" i="4"/>
  <c r="B1359" i="4"/>
  <c r="A1359" i="4"/>
  <c r="J1358" i="4"/>
  <c r="I1358" i="4"/>
  <c r="H1358" i="4"/>
  <c r="G1358" i="4"/>
  <c r="F1358" i="4"/>
  <c r="E1358" i="4"/>
  <c r="D1358" i="4"/>
  <c r="C1358" i="4"/>
  <c r="B1358" i="4"/>
  <c r="A1358" i="4"/>
  <c r="J1357" i="4"/>
  <c r="I1357" i="4"/>
  <c r="H1357" i="4"/>
  <c r="G1357" i="4"/>
  <c r="F1357" i="4"/>
  <c r="E1357" i="4"/>
  <c r="D1357" i="4"/>
  <c r="C1357" i="4"/>
  <c r="B1357" i="4"/>
  <c r="A1357" i="4"/>
  <c r="J1356" i="4"/>
  <c r="I1356" i="4"/>
  <c r="H1356" i="4"/>
  <c r="G1356" i="4"/>
  <c r="F1356" i="4"/>
  <c r="E1356" i="4"/>
  <c r="D1356" i="4"/>
  <c r="C1356" i="4"/>
  <c r="B1356" i="4"/>
  <c r="A1356" i="4"/>
  <c r="J1355" i="4"/>
  <c r="I1355" i="4"/>
  <c r="H1355" i="4"/>
  <c r="G1355" i="4"/>
  <c r="F1355" i="4"/>
  <c r="E1355" i="4"/>
  <c r="D1355" i="4"/>
  <c r="C1355" i="4"/>
  <c r="B1355" i="4"/>
  <c r="A1355" i="4"/>
  <c r="J1354" i="4"/>
  <c r="I1354" i="4"/>
  <c r="H1354" i="4"/>
  <c r="G1354" i="4"/>
  <c r="F1354" i="4"/>
  <c r="E1354" i="4"/>
  <c r="D1354" i="4"/>
  <c r="C1354" i="4"/>
  <c r="B1354" i="4"/>
  <c r="A1354" i="4"/>
  <c r="J1353" i="4"/>
  <c r="I1353" i="4"/>
  <c r="H1353" i="4"/>
  <c r="G1353" i="4"/>
  <c r="F1353" i="4"/>
  <c r="E1353" i="4"/>
  <c r="D1353" i="4"/>
  <c r="C1353" i="4"/>
  <c r="B1353" i="4"/>
  <c r="A1353" i="4"/>
  <c r="J1352" i="4"/>
  <c r="I1352" i="4"/>
  <c r="H1352" i="4"/>
  <c r="G1352" i="4"/>
  <c r="F1352" i="4"/>
  <c r="E1352" i="4"/>
  <c r="D1352" i="4"/>
  <c r="C1352" i="4"/>
  <c r="B1352" i="4"/>
  <c r="A1352" i="4"/>
  <c r="J1351" i="4"/>
  <c r="I1351" i="4"/>
  <c r="H1351" i="4"/>
  <c r="G1351" i="4"/>
  <c r="F1351" i="4"/>
  <c r="E1351" i="4"/>
  <c r="D1351" i="4"/>
  <c r="C1351" i="4"/>
  <c r="B1351" i="4"/>
  <c r="A1351" i="4"/>
  <c r="J1350" i="4"/>
  <c r="I1350" i="4"/>
  <c r="H1350" i="4"/>
  <c r="G1350" i="4"/>
  <c r="F1350" i="4"/>
  <c r="E1350" i="4"/>
  <c r="D1350" i="4"/>
  <c r="C1350" i="4"/>
  <c r="B1350" i="4"/>
  <c r="A1350" i="4"/>
  <c r="J1349" i="4"/>
  <c r="I1349" i="4"/>
  <c r="H1349" i="4"/>
  <c r="G1349" i="4"/>
  <c r="F1349" i="4"/>
  <c r="E1349" i="4"/>
  <c r="D1349" i="4"/>
  <c r="C1349" i="4"/>
  <c r="B1349" i="4"/>
  <c r="A1349" i="4"/>
  <c r="J1348" i="4"/>
  <c r="I1348" i="4"/>
  <c r="H1348" i="4"/>
  <c r="G1348" i="4"/>
  <c r="F1348" i="4"/>
  <c r="E1348" i="4"/>
  <c r="D1348" i="4"/>
  <c r="C1348" i="4"/>
  <c r="B1348" i="4"/>
  <c r="A1348" i="4"/>
  <c r="J1347" i="4"/>
  <c r="I1347" i="4"/>
  <c r="H1347" i="4"/>
  <c r="G1347" i="4"/>
  <c r="F1347" i="4"/>
  <c r="E1347" i="4"/>
  <c r="D1347" i="4"/>
  <c r="C1347" i="4"/>
  <c r="B1347" i="4"/>
  <c r="A1347" i="4"/>
  <c r="J1346" i="4"/>
  <c r="I1346" i="4"/>
  <c r="H1346" i="4"/>
  <c r="G1346" i="4"/>
  <c r="F1346" i="4"/>
  <c r="E1346" i="4"/>
  <c r="D1346" i="4"/>
  <c r="C1346" i="4"/>
  <c r="B1346" i="4"/>
  <c r="A1346" i="4"/>
  <c r="J1345" i="4"/>
  <c r="I1345" i="4"/>
  <c r="H1345" i="4"/>
  <c r="G1345" i="4"/>
  <c r="F1345" i="4"/>
  <c r="E1345" i="4"/>
  <c r="D1345" i="4"/>
  <c r="C1345" i="4"/>
  <c r="B1345" i="4"/>
  <c r="A1345" i="4"/>
  <c r="J1344" i="4"/>
  <c r="I1344" i="4"/>
  <c r="H1344" i="4"/>
  <c r="G1344" i="4"/>
  <c r="F1344" i="4"/>
  <c r="E1344" i="4"/>
  <c r="D1344" i="4"/>
  <c r="C1344" i="4"/>
  <c r="B1344" i="4"/>
  <c r="A1344" i="4"/>
  <c r="J1343" i="4"/>
  <c r="I1343" i="4"/>
  <c r="H1343" i="4"/>
  <c r="G1343" i="4"/>
  <c r="F1343" i="4"/>
  <c r="E1343" i="4"/>
  <c r="D1343" i="4"/>
  <c r="C1343" i="4"/>
  <c r="B1343" i="4"/>
  <c r="A1343" i="4"/>
  <c r="J1342" i="4"/>
  <c r="I1342" i="4"/>
  <c r="H1342" i="4"/>
  <c r="G1342" i="4"/>
  <c r="F1342" i="4"/>
  <c r="E1342" i="4"/>
  <c r="D1342" i="4"/>
  <c r="C1342" i="4"/>
  <c r="B1342" i="4"/>
  <c r="A1342" i="4"/>
  <c r="J1341" i="4"/>
  <c r="I1341" i="4"/>
  <c r="H1341" i="4"/>
  <c r="G1341" i="4"/>
  <c r="F1341" i="4"/>
  <c r="E1341" i="4"/>
  <c r="D1341" i="4"/>
  <c r="C1341" i="4"/>
  <c r="B1341" i="4"/>
  <c r="A1341" i="4"/>
  <c r="J1340" i="4"/>
  <c r="I1340" i="4"/>
  <c r="H1340" i="4"/>
  <c r="G1340" i="4"/>
  <c r="F1340" i="4"/>
  <c r="E1340" i="4"/>
  <c r="D1340" i="4"/>
  <c r="C1340" i="4"/>
  <c r="B1340" i="4"/>
  <c r="A1340" i="4"/>
  <c r="J1339" i="4"/>
  <c r="I1339" i="4"/>
  <c r="H1339" i="4"/>
  <c r="G1339" i="4"/>
  <c r="F1339" i="4"/>
  <c r="E1339" i="4"/>
  <c r="D1339" i="4"/>
  <c r="C1339" i="4"/>
  <c r="B1339" i="4"/>
  <c r="A1339" i="4"/>
  <c r="J1338" i="4"/>
  <c r="I1338" i="4"/>
  <c r="H1338" i="4"/>
  <c r="G1338" i="4"/>
  <c r="F1338" i="4"/>
  <c r="E1338" i="4"/>
  <c r="D1338" i="4"/>
  <c r="C1338" i="4"/>
  <c r="B1338" i="4"/>
  <c r="A1338" i="4"/>
  <c r="J1337" i="4"/>
  <c r="I1337" i="4"/>
  <c r="H1337" i="4"/>
  <c r="G1337" i="4"/>
  <c r="F1337" i="4"/>
  <c r="E1337" i="4"/>
  <c r="D1337" i="4"/>
  <c r="C1337" i="4"/>
  <c r="B1337" i="4"/>
  <c r="A1337" i="4"/>
  <c r="J1336" i="4"/>
  <c r="I1336" i="4"/>
  <c r="H1336" i="4"/>
  <c r="G1336" i="4"/>
  <c r="F1336" i="4"/>
  <c r="E1336" i="4"/>
  <c r="D1336" i="4"/>
  <c r="C1336" i="4"/>
  <c r="B1336" i="4"/>
  <c r="A1336" i="4"/>
  <c r="J1335" i="4"/>
  <c r="I1335" i="4"/>
  <c r="H1335" i="4"/>
  <c r="G1335" i="4"/>
  <c r="F1335" i="4"/>
  <c r="E1335" i="4"/>
  <c r="D1335" i="4"/>
  <c r="C1335" i="4"/>
  <c r="B1335" i="4"/>
  <c r="A1335" i="4"/>
  <c r="J1334" i="4"/>
  <c r="I1334" i="4"/>
  <c r="H1334" i="4"/>
  <c r="G1334" i="4"/>
  <c r="F1334" i="4"/>
  <c r="E1334" i="4"/>
  <c r="D1334" i="4"/>
  <c r="C1334" i="4"/>
  <c r="B1334" i="4"/>
  <c r="A1334" i="4"/>
  <c r="J1333" i="4"/>
  <c r="I1333" i="4"/>
  <c r="H1333" i="4"/>
  <c r="G1333" i="4"/>
  <c r="F1333" i="4"/>
  <c r="E1333" i="4"/>
  <c r="D1333" i="4"/>
  <c r="C1333" i="4"/>
  <c r="B1333" i="4"/>
  <c r="A1333" i="4"/>
  <c r="J1332" i="4"/>
  <c r="I1332" i="4"/>
  <c r="H1332" i="4"/>
  <c r="G1332" i="4"/>
  <c r="F1332" i="4"/>
  <c r="E1332" i="4"/>
  <c r="D1332" i="4"/>
  <c r="C1332" i="4"/>
  <c r="B1332" i="4"/>
  <c r="A1332" i="4"/>
  <c r="J1331" i="4"/>
  <c r="I1331" i="4"/>
  <c r="H1331" i="4"/>
  <c r="G1331" i="4"/>
  <c r="F1331" i="4"/>
  <c r="E1331" i="4"/>
  <c r="D1331" i="4"/>
  <c r="C1331" i="4"/>
  <c r="B1331" i="4"/>
  <c r="A1331" i="4"/>
  <c r="J1330" i="4"/>
  <c r="I1330" i="4"/>
  <c r="H1330" i="4"/>
  <c r="G1330" i="4"/>
  <c r="F1330" i="4"/>
  <c r="E1330" i="4"/>
  <c r="D1330" i="4"/>
  <c r="C1330" i="4"/>
  <c r="B1330" i="4"/>
  <c r="A1330" i="4"/>
  <c r="J1329" i="4"/>
  <c r="I1329" i="4"/>
  <c r="H1329" i="4"/>
  <c r="G1329" i="4"/>
  <c r="F1329" i="4"/>
  <c r="E1329" i="4"/>
  <c r="D1329" i="4"/>
  <c r="C1329" i="4"/>
  <c r="B1329" i="4"/>
  <c r="A1329" i="4"/>
  <c r="J1328" i="4"/>
  <c r="I1328" i="4"/>
  <c r="H1328" i="4"/>
  <c r="G1328" i="4"/>
  <c r="F1328" i="4"/>
  <c r="E1328" i="4"/>
  <c r="D1328" i="4"/>
  <c r="C1328" i="4"/>
  <c r="B1328" i="4"/>
  <c r="A1328" i="4"/>
  <c r="J1327" i="4"/>
  <c r="I1327" i="4"/>
  <c r="H1327" i="4"/>
  <c r="G1327" i="4"/>
  <c r="F1327" i="4"/>
  <c r="E1327" i="4"/>
  <c r="D1327" i="4"/>
  <c r="C1327" i="4"/>
  <c r="B1327" i="4"/>
  <c r="A1327" i="4"/>
  <c r="J1326" i="4"/>
  <c r="I1326" i="4"/>
  <c r="H1326" i="4"/>
  <c r="G1326" i="4"/>
  <c r="F1326" i="4"/>
  <c r="E1326" i="4"/>
  <c r="D1326" i="4"/>
  <c r="C1326" i="4"/>
  <c r="B1326" i="4"/>
  <c r="A1326" i="4"/>
  <c r="J1325" i="4"/>
  <c r="I1325" i="4"/>
  <c r="H1325" i="4"/>
  <c r="G1325" i="4"/>
  <c r="F1325" i="4"/>
  <c r="E1325" i="4"/>
  <c r="D1325" i="4"/>
  <c r="C1325" i="4"/>
  <c r="B1325" i="4"/>
  <c r="A1325" i="4"/>
  <c r="J1324" i="4"/>
  <c r="I1324" i="4"/>
  <c r="H1324" i="4"/>
  <c r="G1324" i="4"/>
  <c r="F1324" i="4"/>
  <c r="E1324" i="4"/>
  <c r="D1324" i="4"/>
  <c r="C1324" i="4"/>
  <c r="B1324" i="4"/>
  <c r="A1324" i="4"/>
  <c r="J1323" i="4"/>
  <c r="I1323" i="4"/>
  <c r="H1323" i="4"/>
  <c r="G1323" i="4"/>
  <c r="F1323" i="4"/>
  <c r="E1323" i="4"/>
  <c r="D1323" i="4"/>
  <c r="C1323" i="4"/>
  <c r="B1323" i="4"/>
  <c r="A1323" i="4"/>
  <c r="J1322" i="4"/>
  <c r="I1322" i="4"/>
  <c r="H1322" i="4"/>
  <c r="G1322" i="4"/>
  <c r="F1322" i="4"/>
  <c r="E1322" i="4"/>
  <c r="D1322" i="4"/>
  <c r="C1322" i="4"/>
  <c r="B1322" i="4"/>
  <c r="A1322" i="4"/>
  <c r="J1321" i="4"/>
  <c r="I1321" i="4"/>
  <c r="H1321" i="4"/>
  <c r="G1321" i="4"/>
  <c r="F1321" i="4"/>
  <c r="E1321" i="4"/>
  <c r="D1321" i="4"/>
  <c r="C1321" i="4"/>
  <c r="B1321" i="4"/>
  <c r="A1321" i="4"/>
  <c r="J1320" i="4"/>
  <c r="I1320" i="4"/>
  <c r="H1320" i="4"/>
  <c r="G1320" i="4"/>
  <c r="F1320" i="4"/>
  <c r="E1320" i="4"/>
  <c r="D1320" i="4"/>
  <c r="C1320" i="4"/>
  <c r="B1320" i="4"/>
  <c r="A1320" i="4"/>
  <c r="J1319" i="4"/>
  <c r="I1319" i="4"/>
  <c r="H1319" i="4"/>
  <c r="G1319" i="4"/>
  <c r="F1319" i="4"/>
  <c r="E1319" i="4"/>
  <c r="D1319" i="4"/>
  <c r="C1319" i="4"/>
  <c r="B1319" i="4"/>
  <c r="A1319" i="4"/>
  <c r="J1318" i="4"/>
  <c r="I1318" i="4"/>
  <c r="H1318" i="4"/>
  <c r="G1318" i="4"/>
  <c r="F1318" i="4"/>
  <c r="E1318" i="4"/>
  <c r="D1318" i="4"/>
  <c r="C1318" i="4"/>
  <c r="B1318" i="4"/>
  <c r="A1318" i="4"/>
  <c r="J1317" i="4"/>
  <c r="I1317" i="4"/>
  <c r="H1317" i="4"/>
  <c r="G1317" i="4"/>
  <c r="F1317" i="4"/>
  <c r="E1317" i="4"/>
  <c r="D1317" i="4"/>
  <c r="C1317" i="4"/>
  <c r="B1317" i="4"/>
  <c r="A1317" i="4"/>
  <c r="J1316" i="4"/>
  <c r="I1316" i="4"/>
  <c r="H1316" i="4"/>
  <c r="G1316" i="4"/>
  <c r="F1316" i="4"/>
  <c r="E1316" i="4"/>
  <c r="D1316" i="4"/>
  <c r="C1316" i="4"/>
  <c r="B1316" i="4"/>
  <c r="A1316" i="4"/>
  <c r="J1315" i="4"/>
  <c r="I1315" i="4"/>
  <c r="H1315" i="4"/>
  <c r="G1315" i="4"/>
  <c r="F1315" i="4"/>
  <c r="E1315" i="4"/>
  <c r="D1315" i="4"/>
  <c r="C1315" i="4"/>
  <c r="B1315" i="4"/>
  <c r="A1315" i="4"/>
  <c r="J1314" i="4"/>
  <c r="I1314" i="4"/>
  <c r="H1314" i="4"/>
  <c r="G1314" i="4"/>
  <c r="F1314" i="4"/>
  <c r="E1314" i="4"/>
  <c r="D1314" i="4"/>
  <c r="C1314" i="4"/>
  <c r="B1314" i="4"/>
  <c r="A1314" i="4"/>
  <c r="J1313" i="4"/>
  <c r="I1313" i="4"/>
  <c r="H1313" i="4"/>
  <c r="G1313" i="4"/>
  <c r="F1313" i="4"/>
  <c r="E1313" i="4"/>
  <c r="D1313" i="4"/>
  <c r="C1313" i="4"/>
  <c r="B1313" i="4"/>
  <c r="A1313" i="4"/>
  <c r="J1312" i="4"/>
  <c r="I1312" i="4"/>
  <c r="H1312" i="4"/>
  <c r="G1312" i="4"/>
  <c r="F1312" i="4"/>
  <c r="E1312" i="4"/>
  <c r="D1312" i="4"/>
  <c r="C1312" i="4"/>
  <c r="B1312" i="4"/>
  <c r="A1312" i="4"/>
  <c r="J1311" i="4"/>
  <c r="I1311" i="4"/>
  <c r="H1311" i="4"/>
  <c r="G1311" i="4"/>
  <c r="F1311" i="4"/>
  <c r="E1311" i="4"/>
  <c r="D1311" i="4"/>
  <c r="C1311" i="4"/>
  <c r="B1311" i="4"/>
  <c r="A1311" i="4"/>
  <c r="J1310" i="4"/>
  <c r="I1310" i="4"/>
  <c r="H1310" i="4"/>
  <c r="G1310" i="4"/>
  <c r="F1310" i="4"/>
  <c r="E1310" i="4"/>
  <c r="D1310" i="4"/>
  <c r="C1310" i="4"/>
  <c r="B1310" i="4"/>
  <c r="A1310" i="4"/>
  <c r="J1309" i="4"/>
  <c r="I1309" i="4"/>
  <c r="H1309" i="4"/>
  <c r="G1309" i="4"/>
  <c r="F1309" i="4"/>
  <c r="E1309" i="4"/>
  <c r="D1309" i="4"/>
  <c r="C1309" i="4"/>
  <c r="B1309" i="4"/>
  <c r="A1309" i="4"/>
  <c r="J1308" i="4"/>
  <c r="I1308" i="4"/>
  <c r="H1308" i="4"/>
  <c r="G1308" i="4"/>
  <c r="F1308" i="4"/>
  <c r="E1308" i="4"/>
  <c r="D1308" i="4"/>
  <c r="C1308" i="4"/>
  <c r="B1308" i="4"/>
  <c r="A1308" i="4"/>
  <c r="J1307" i="4"/>
  <c r="I1307" i="4"/>
  <c r="H1307" i="4"/>
  <c r="G1307" i="4"/>
  <c r="F1307" i="4"/>
  <c r="E1307" i="4"/>
  <c r="D1307" i="4"/>
  <c r="C1307" i="4"/>
  <c r="B1307" i="4"/>
  <c r="A1307" i="4"/>
  <c r="J1306" i="4"/>
  <c r="I1306" i="4"/>
  <c r="H1306" i="4"/>
  <c r="G1306" i="4"/>
  <c r="F1306" i="4"/>
  <c r="E1306" i="4"/>
  <c r="D1306" i="4"/>
  <c r="C1306" i="4"/>
  <c r="B1306" i="4"/>
  <c r="A1306" i="4"/>
  <c r="J1305" i="4"/>
  <c r="I1305" i="4"/>
  <c r="H1305" i="4"/>
  <c r="G1305" i="4"/>
  <c r="F1305" i="4"/>
  <c r="E1305" i="4"/>
  <c r="D1305" i="4"/>
  <c r="C1305" i="4"/>
  <c r="B1305" i="4"/>
  <c r="A1305" i="4"/>
  <c r="J1304" i="4"/>
  <c r="I1304" i="4"/>
  <c r="H1304" i="4"/>
  <c r="G1304" i="4"/>
  <c r="F1304" i="4"/>
  <c r="E1304" i="4"/>
  <c r="D1304" i="4"/>
  <c r="C1304" i="4"/>
  <c r="B1304" i="4"/>
  <c r="A1304" i="4"/>
  <c r="J1303" i="4"/>
  <c r="I1303" i="4"/>
  <c r="H1303" i="4"/>
  <c r="G1303" i="4"/>
  <c r="F1303" i="4"/>
  <c r="E1303" i="4"/>
  <c r="D1303" i="4"/>
  <c r="C1303" i="4"/>
  <c r="B1303" i="4"/>
  <c r="A1303" i="4"/>
  <c r="J1302" i="4"/>
  <c r="I1302" i="4"/>
  <c r="H1302" i="4"/>
  <c r="G1302" i="4"/>
  <c r="F1302" i="4"/>
  <c r="E1302" i="4"/>
  <c r="D1302" i="4"/>
  <c r="C1302" i="4"/>
  <c r="B1302" i="4"/>
  <c r="A1302" i="4"/>
  <c r="J1301" i="4"/>
  <c r="I1301" i="4"/>
  <c r="H1301" i="4"/>
  <c r="G1301" i="4"/>
  <c r="F1301" i="4"/>
  <c r="E1301" i="4"/>
  <c r="D1301" i="4"/>
  <c r="C1301" i="4"/>
  <c r="B1301" i="4"/>
  <c r="A1301" i="4"/>
  <c r="J1300" i="4"/>
  <c r="I1300" i="4"/>
  <c r="H1300" i="4"/>
  <c r="G1300" i="4"/>
  <c r="F1300" i="4"/>
  <c r="E1300" i="4"/>
  <c r="D1300" i="4"/>
  <c r="C1300" i="4"/>
  <c r="B1300" i="4"/>
  <c r="A1300" i="4"/>
  <c r="J1299" i="4"/>
  <c r="I1299" i="4"/>
  <c r="H1299" i="4"/>
  <c r="G1299" i="4"/>
  <c r="F1299" i="4"/>
  <c r="E1299" i="4"/>
  <c r="D1299" i="4"/>
  <c r="C1299" i="4"/>
  <c r="B1299" i="4"/>
  <c r="A1299" i="4"/>
  <c r="J1298" i="4"/>
  <c r="I1298" i="4"/>
  <c r="H1298" i="4"/>
  <c r="G1298" i="4"/>
  <c r="F1298" i="4"/>
  <c r="E1298" i="4"/>
  <c r="D1298" i="4"/>
  <c r="C1298" i="4"/>
  <c r="B1298" i="4"/>
  <c r="A1298" i="4"/>
  <c r="J1297" i="4"/>
  <c r="I1297" i="4"/>
  <c r="H1297" i="4"/>
  <c r="G1297" i="4"/>
  <c r="F1297" i="4"/>
  <c r="E1297" i="4"/>
  <c r="D1297" i="4"/>
  <c r="C1297" i="4"/>
  <c r="B1297" i="4"/>
  <c r="A1297" i="4"/>
  <c r="J1296" i="4"/>
  <c r="I1296" i="4"/>
  <c r="H1296" i="4"/>
  <c r="G1296" i="4"/>
  <c r="F1296" i="4"/>
  <c r="E1296" i="4"/>
  <c r="D1296" i="4"/>
  <c r="C1296" i="4"/>
  <c r="B1296" i="4"/>
  <c r="A1296" i="4"/>
  <c r="J1295" i="4"/>
  <c r="I1295" i="4"/>
  <c r="H1295" i="4"/>
  <c r="G1295" i="4"/>
  <c r="F1295" i="4"/>
  <c r="E1295" i="4"/>
  <c r="D1295" i="4"/>
  <c r="C1295" i="4"/>
  <c r="B1295" i="4"/>
  <c r="A1295" i="4"/>
  <c r="J1294" i="4"/>
  <c r="I1294" i="4"/>
  <c r="H1294" i="4"/>
  <c r="G1294" i="4"/>
  <c r="F1294" i="4"/>
  <c r="E1294" i="4"/>
  <c r="D1294" i="4"/>
  <c r="C1294" i="4"/>
  <c r="B1294" i="4"/>
  <c r="A1294" i="4"/>
  <c r="J1293" i="4"/>
  <c r="I1293" i="4"/>
  <c r="H1293" i="4"/>
  <c r="G1293" i="4"/>
  <c r="F1293" i="4"/>
  <c r="E1293" i="4"/>
  <c r="D1293" i="4"/>
  <c r="C1293" i="4"/>
  <c r="B1293" i="4"/>
  <c r="A1293" i="4"/>
  <c r="J1292" i="4"/>
  <c r="I1292" i="4"/>
  <c r="H1292" i="4"/>
  <c r="G1292" i="4"/>
  <c r="F1292" i="4"/>
  <c r="E1292" i="4"/>
  <c r="D1292" i="4"/>
  <c r="C1292" i="4"/>
  <c r="B1292" i="4"/>
  <c r="A1292" i="4"/>
  <c r="J1291" i="4"/>
  <c r="I1291" i="4"/>
  <c r="H1291" i="4"/>
  <c r="G1291" i="4"/>
  <c r="F1291" i="4"/>
  <c r="E1291" i="4"/>
  <c r="D1291" i="4"/>
  <c r="C1291" i="4"/>
  <c r="B1291" i="4"/>
  <c r="A1291" i="4"/>
  <c r="J1290" i="4"/>
  <c r="I1290" i="4"/>
  <c r="H1290" i="4"/>
  <c r="G1290" i="4"/>
  <c r="F1290" i="4"/>
  <c r="E1290" i="4"/>
  <c r="D1290" i="4"/>
  <c r="C1290" i="4"/>
  <c r="B1290" i="4"/>
  <c r="A1290" i="4"/>
  <c r="J1289" i="4"/>
  <c r="I1289" i="4"/>
  <c r="H1289" i="4"/>
  <c r="G1289" i="4"/>
  <c r="F1289" i="4"/>
  <c r="E1289" i="4"/>
  <c r="D1289" i="4"/>
  <c r="C1289" i="4"/>
  <c r="B1289" i="4"/>
  <c r="A1289" i="4"/>
  <c r="J1288" i="4"/>
  <c r="I1288" i="4"/>
  <c r="H1288" i="4"/>
  <c r="G1288" i="4"/>
  <c r="F1288" i="4"/>
  <c r="E1288" i="4"/>
  <c r="D1288" i="4"/>
  <c r="C1288" i="4"/>
  <c r="B1288" i="4"/>
  <c r="A1288" i="4"/>
  <c r="J1287" i="4"/>
  <c r="I1287" i="4"/>
  <c r="H1287" i="4"/>
  <c r="G1287" i="4"/>
  <c r="F1287" i="4"/>
  <c r="E1287" i="4"/>
  <c r="D1287" i="4"/>
  <c r="C1287" i="4"/>
  <c r="B1287" i="4"/>
  <c r="A1287" i="4"/>
  <c r="J1286" i="4"/>
  <c r="I1286" i="4"/>
  <c r="H1286" i="4"/>
  <c r="G1286" i="4"/>
  <c r="F1286" i="4"/>
  <c r="E1286" i="4"/>
  <c r="D1286" i="4"/>
  <c r="C1286" i="4"/>
  <c r="B1286" i="4"/>
  <c r="A1286" i="4"/>
  <c r="J1285" i="4"/>
  <c r="I1285" i="4"/>
  <c r="H1285" i="4"/>
  <c r="G1285" i="4"/>
  <c r="F1285" i="4"/>
  <c r="E1285" i="4"/>
  <c r="D1285" i="4"/>
  <c r="C1285" i="4"/>
  <c r="B1285" i="4"/>
  <c r="A1285" i="4"/>
  <c r="J1284" i="4"/>
  <c r="I1284" i="4"/>
  <c r="H1284" i="4"/>
  <c r="G1284" i="4"/>
  <c r="F1284" i="4"/>
  <c r="E1284" i="4"/>
  <c r="D1284" i="4"/>
  <c r="C1284" i="4"/>
  <c r="B1284" i="4"/>
  <c r="A1284" i="4"/>
  <c r="J1283" i="4"/>
  <c r="I1283" i="4"/>
  <c r="H1283" i="4"/>
  <c r="G1283" i="4"/>
  <c r="F1283" i="4"/>
  <c r="E1283" i="4"/>
  <c r="D1283" i="4"/>
  <c r="C1283" i="4"/>
  <c r="B1283" i="4"/>
  <c r="A1283" i="4"/>
  <c r="J1282" i="4"/>
  <c r="I1282" i="4"/>
  <c r="H1282" i="4"/>
  <c r="G1282" i="4"/>
  <c r="F1282" i="4"/>
  <c r="E1282" i="4"/>
  <c r="D1282" i="4"/>
  <c r="C1282" i="4"/>
  <c r="B1282" i="4"/>
  <c r="A1282" i="4"/>
  <c r="J1281" i="4"/>
  <c r="I1281" i="4"/>
  <c r="H1281" i="4"/>
  <c r="G1281" i="4"/>
  <c r="F1281" i="4"/>
  <c r="E1281" i="4"/>
  <c r="D1281" i="4"/>
  <c r="C1281" i="4"/>
  <c r="B1281" i="4"/>
  <c r="A1281" i="4"/>
  <c r="J1280" i="4"/>
  <c r="I1280" i="4"/>
  <c r="H1280" i="4"/>
  <c r="G1280" i="4"/>
  <c r="F1280" i="4"/>
  <c r="E1280" i="4"/>
  <c r="D1280" i="4"/>
  <c r="C1280" i="4"/>
  <c r="B1280" i="4"/>
  <c r="A1280" i="4"/>
  <c r="J1279" i="4"/>
  <c r="I1279" i="4"/>
  <c r="H1279" i="4"/>
  <c r="G1279" i="4"/>
  <c r="F1279" i="4"/>
  <c r="E1279" i="4"/>
  <c r="D1279" i="4"/>
  <c r="C1279" i="4"/>
  <c r="B1279" i="4"/>
  <c r="A1279" i="4"/>
  <c r="J1278" i="4"/>
  <c r="I1278" i="4"/>
  <c r="H1278" i="4"/>
  <c r="G1278" i="4"/>
  <c r="F1278" i="4"/>
  <c r="E1278" i="4"/>
  <c r="D1278" i="4"/>
  <c r="C1278" i="4"/>
  <c r="B1278" i="4"/>
  <c r="A1278" i="4"/>
  <c r="J1277" i="4"/>
  <c r="I1277" i="4"/>
  <c r="H1277" i="4"/>
  <c r="G1277" i="4"/>
  <c r="F1277" i="4"/>
  <c r="E1277" i="4"/>
  <c r="D1277" i="4"/>
  <c r="C1277" i="4"/>
  <c r="B1277" i="4"/>
  <c r="A1277" i="4"/>
  <c r="J1276" i="4"/>
  <c r="I1276" i="4"/>
  <c r="H1276" i="4"/>
  <c r="G1276" i="4"/>
  <c r="F1276" i="4"/>
  <c r="E1276" i="4"/>
  <c r="D1276" i="4"/>
  <c r="C1276" i="4"/>
  <c r="B1276" i="4"/>
  <c r="A1276" i="4"/>
  <c r="J1275" i="4"/>
  <c r="I1275" i="4"/>
  <c r="H1275" i="4"/>
  <c r="G1275" i="4"/>
  <c r="F1275" i="4"/>
  <c r="E1275" i="4"/>
  <c r="D1275" i="4"/>
  <c r="C1275" i="4"/>
  <c r="B1275" i="4"/>
  <c r="A1275" i="4"/>
  <c r="J1274" i="4"/>
  <c r="I1274" i="4"/>
  <c r="H1274" i="4"/>
  <c r="G1274" i="4"/>
  <c r="F1274" i="4"/>
  <c r="E1274" i="4"/>
  <c r="D1274" i="4"/>
  <c r="C1274" i="4"/>
  <c r="B1274" i="4"/>
  <c r="A1274" i="4"/>
  <c r="J1273" i="4"/>
  <c r="I1273" i="4"/>
  <c r="H1273" i="4"/>
  <c r="G1273" i="4"/>
  <c r="F1273" i="4"/>
  <c r="E1273" i="4"/>
  <c r="D1273" i="4"/>
  <c r="C1273" i="4"/>
  <c r="B1273" i="4"/>
  <c r="A1273" i="4"/>
  <c r="J1272" i="4"/>
  <c r="I1272" i="4"/>
  <c r="H1272" i="4"/>
  <c r="G1272" i="4"/>
  <c r="F1272" i="4"/>
  <c r="E1272" i="4"/>
  <c r="D1272" i="4"/>
  <c r="C1272" i="4"/>
  <c r="B1272" i="4"/>
  <c r="A1272" i="4"/>
  <c r="J1271" i="4"/>
  <c r="I1271" i="4"/>
  <c r="H1271" i="4"/>
  <c r="G1271" i="4"/>
  <c r="F1271" i="4"/>
  <c r="E1271" i="4"/>
  <c r="D1271" i="4"/>
  <c r="C1271" i="4"/>
  <c r="B1271" i="4"/>
  <c r="A1271" i="4"/>
  <c r="J1270" i="4"/>
  <c r="I1270" i="4"/>
  <c r="H1270" i="4"/>
  <c r="G1270" i="4"/>
  <c r="F1270" i="4"/>
  <c r="E1270" i="4"/>
  <c r="D1270" i="4"/>
  <c r="C1270" i="4"/>
  <c r="B1270" i="4"/>
  <c r="A1270" i="4"/>
  <c r="J1269" i="4"/>
  <c r="I1269" i="4"/>
  <c r="H1269" i="4"/>
  <c r="G1269" i="4"/>
  <c r="F1269" i="4"/>
  <c r="E1269" i="4"/>
  <c r="D1269" i="4"/>
  <c r="C1269" i="4"/>
  <c r="B1269" i="4"/>
  <c r="A1269" i="4"/>
  <c r="J1268" i="4"/>
  <c r="I1268" i="4"/>
  <c r="H1268" i="4"/>
  <c r="G1268" i="4"/>
  <c r="F1268" i="4"/>
  <c r="E1268" i="4"/>
  <c r="D1268" i="4"/>
  <c r="C1268" i="4"/>
  <c r="B1268" i="4"/>
  <c r="A1268" i="4"/>
  <c r="J1267" i="4"/>
  <c r="I1267" i="4"/>
  <c r="H1267" i="4"/>
  <c r="G1267" i="4"/>
  <c r="F1267" i="4"/>
  <c r="E1267" i="4"/>
  <c r="D1267" i="4"/>
  <c r="C1267" i="4"/>
  <c r="B1267" i="4"/>
  <c r="A1267" i="4"/>
  <c r="J1266" i="4"/>
  <c r="I1266" i="4"/>
  <c r="H1266" i="4"/>
  <c r="G1266" i="4"/>
  <c r="F1266" i="4"/>
  <c r="E1266" i="4"/>
  <c r="D1266" i="4"/>
  <c r="C1266" i="4"/>
  <c r="B1266" i="4"/>
  <c r="A1266" i="4"/>
  <c r="J1265" i="4"/>
  <c r="I1265" i="4"/>
  <c r="H1265" i="4"/>
  <c r="G1265" i="4"/>
  <c r="F1265" i="4"/>
  <c r="E1265" i="4"/>
  <c r="D1265" i="4"/>
  <c r="C1265" i="4"/>
  <c r="B1265" i="4"/>
  <c r="A1265" i="4"/>
  <c r="J1264" i="4"/>
  <c r="I1264" i="4"/>
  <c r="H1264" i="4"/>
  <c r="G1264" i="4"/>
  <c r="F1264" i="4"/>
  <c r="E1264" i="4"/>
  <c r="D1264" i="4"/>
  <c r="C1264" i="4"/>
  <c r="B1264" i="4"/>
  <c r="A1264" i="4"/>
  <c r="J1263" i="4"/>
  <c r="I1263" i="4"/>
  <c r="H1263" i="4"/>
  <c r="G1263" i="4"/>
  <c r="F1263" i="4"/>
  <c r="E1263" i="4"/>
  <c r="D1263" i="4"/>
  <c r="C1263" i="4"/>
  <c r="B1263" i="4"/>
  <c r="A1263" i="4"/>
  <c r="J1262" i="4"/>
  <c r="I1262" i="4"/>
  <c r="H1262" i="4"/>
  <c r="G1262" i="4"/>
  <c r="F1262" i="4"/>
  <c r="E1262" i="4"/>
  <c r="D1262" i="4"/>
  <c r="C1262" i="4"/>
  <c r="B1262" i="4"/>
  <c r="A1262" i="4"/>
  <c r="J1261" i="4"/>
  <c r="I1261" i="4"/>
  <c r="H1261" i="4"/>
  <c r="G1261" i="4"/>
  <c r="F1261" i="4"/>
  <c r="E1261" i="4"/>
  <c r="D1261" i="4"/>
  <c r="C1261" i="4"/>
  <c r="B1261" i="4"/>
  <c r="A1261" i="4"/>
  <c r="J1260" i="4"/>
  <c r="I1260" i="4"/>
  <c r="H1260" i="4"/>
  <c r="G1260" i="4"/>
  <c r="F1260" i="4"/>
  <c r="E1260" i="4"/>
  <c r="D1260" i="4"/>
  <c r="C1260" i="4"/>
  <c r="B1260" i="4"/>
  <c r="A1260" i="4"/>
  <c r="J1259" i="4"/>
  <c r="I1259" i="4"/>
  <c r="H1259" i="4"/>
  <c r="G1259" i="4"/>
  <c r="F1259" i="4"/>
  <c r="E1259" i="4"/>
  <c r="D1259" i="4"/>
  <c r="C1259" i="4"/>
  <c r="B1259" i="4"/>
  <c r="A1259" i="4"/>
  <c r="J1258" i="4"/>
  <c r="I1258" i="4"/>
  <c r="H1258" i="4"/>
  <c r="G1258" i="4"/>
  <c r="F1258" i="4"/>
  <c r="E1258" i="4"/>
  <c r="D1258" i="4"/>
  <c r="C1258" i="4"/>
  <c r="B1258" i="4"/>
  <c r="A1258" i="4"/>
  <c r="J1257" i="4"/>
  <c r="I1257" i="4"/>
  <c r="H1257" i="4"/>
  <c r="G1257" i="4"/>
  <c r="F1257" i="4"/>
  <c r="E1257" i="4"/>
  <c r="D1257" i="4"/>
  <c r="C1257" i="4"/>
  <c r="B1257" i="4"/>
  <c r="A1257" i="4"/>
  <c r="J1256" i="4"/>
  <c r="I1256" i="4"/>
  <c r="H1256" i="4"/>
  <c r="G1256" i="4"/>
  <c r="F1256" i="4"/>
  <c r="E1256" i="4"/>
  <c r="D1256" i="4"/>
  <c r="C1256" i="4"/>
  <c r="B1256" i="4"/>
  <c r="A1256" i="4"/>
  <c r="J1255" i="4"/>
  <c r="I1255" i="4"/>
  <c r="H1255" i="4"/>
  <c r="G1255" i="4"/>
  <c r="F1255" i="4"/>
  <c r="E1255" i="4"/>
  <c r="D1255" i="4"/>
  <c r="C1255" i="4"/>
  <c r="B1255" i="4"/>
  <c r="A1255" i="4"/>
  <c r="J1254" i="4"/>
  <c r="I1254" i="4"/>
  <c r="H1254" i="4"/>
  <c r="G1254" i="4"/>
  <c r="F1254" i="4"/>
  <c r="E1254" i="4"/>
  <c r="D1254" i="4"/>
  <c r="C1254" i="4"/>
  <c r="B1254" i="4"/>
  <c r="A1254" i="4"/>
  <c r="J1253" i="4"/>
  <c r="I1253" i="4"/>
  <c r="H1253" i="4"/>
  <c r="G1253" i="4"/>
  <c r="F1253" i="4"/>
  <c r="E1253" i="4"/>
  <c r="D1253" i="4"/>
  <c r="C1253" i="4"/>
  <c r="B1253" i="4"/>
  <c r="A1253" i="4"/>
  <c r="J1252" i="4"/>
  <c r="I1252" i="4"/>
  <c r="H1252" i="4"/>
  <c r="G1252" i="4"/>
  <c r="F1252" i="4"/>
  <c r="E1252" i="4"/>
  <c r="D1252" i="4"/>
  <c r="C1252" i="4"/>
  <c r="B1252" i="4"/>
  <c r="A1252" i="4"/>
  <c r="J1251" i="4"/>
  <c r="I1251" i="4"/>
  <c r="H1251" i="4"/>
  <c r="G1251" i="4"/>
  <c r="F1251" i="4"/>
  <c r="E1251" i="4"/>
  <c r="D1251" i="4"/>
  <c r="C1251" i="4"/>
  <c r="B1251" i="4"/>
  <c r="A1251" i="4"/>
  <c r="J1250" i="4"/>
  <c r="I1250" i="4"/>
  <c r="H1250" i="4"/>
  <c r="G1250" i="4"/>
  <c r="F1250" i="4"/>
  <c r="E1250" i="4"/>
  <c r="D1250" i="4"/>
  <c r="C1250" i="4"/>
  <c r="B1250" i="4"/>
  <c r="A1250" i="4"/>
  <c r="J1249" i="4"/>
  <c r="I1249" i="4"/>
  <c r="H1249" i="4"/>
  <c r="G1249" i="4"/>
  <c r="F1249" i="4"/>
  <c r="E1249" i="4"/>
  <c r="D1249" i="4"/>
  <c r="C1249" i="4"/>
  <c r="B1249" i="4"/>
  <c r="A1249" i="4"/>
  <c r="J1248" i="4"/>
  <c r="I1248" i="4"/>
  <c r="H1248" i="4"/>
  <c r="G1248" i="4"/>
  <c r="F1248" i="4"/>
  <c r="E1248" i="4"/>
  <c r="D1248" i="4"/>
  <c r="C1248" i="4"/>
  <c r="B1248" i="4"/>
  <c r="A1248" i="4"/>
  <c r="J1247" i="4"/>
  <c r="I1247" i="4"/>
  <c r="H1247" i="4"/>
  <c r="G1247" i="4"/>
  <c r="F1247" i="4"/>
  <c r="E1247" i="4"/>
  <c r="D1247" i="4"/>
  <c r="C1247" i="4"/>
  <c r="B1247" i="4"/>
  <c r="A1247" i="4"/>
  <c r="J1246" i="4"/>
  <c r="I1246" i="4"/>
  <c r="H1246" i="4"/>
  <c r="G1246" i="4"/>
  <c r="F1246" i="4"/>
  <c r="E1246" i="4"/>
  <c r="D1246" i="4"/>
  <c r="C1246" i="4"/>
  <c r="B1246" i="4"/>
  <c r="A1246" i="4"/>
  <c r="J1245" i="4"/>
  <c r="I1245" i="4"/>
  <c r="H1245" i="4"/>
  <c r="G1245" i="4"/>
  <c r="F1245" i="4"/>
  <c r="E1245" i="4"/>
  <c r="D1245" i="4"/>
  <c r="C1245" i="4"/>
  <c r="B1245" i="4"/>
  <c r="A1245" i="4"/>
  <c r="J1244" i="4"/>
  <c r="I1244" i="4"/>
  <c r="H1244" i="4"/>
  <c r="G1244" i="4"/>
  <c r="F1244" i="4"/>
  <c r="E1244" i="4"/>
  <c r="D1244" i="4"/>
  <c r="C1244" i="4"/>
  <c r="B1244" i="4"/>
  <c r="A1244" i="4"/>
  <c r="J1243" i="4"/>
  <c r="I1243" i="4"/>
  <c r="H1243" i="4"/>
  <c r="G1243" i="4"/>
  <c r="F1243" i="4"/>
  <c r="E1243" i="4"/>
  <c r="D1243" i="4"/>
  <c r="C1243" i="4"/>
  <c r="B1243" i="4"/>
  <c r="A1243" i="4"/>
  <c r="J1242" i="4"/>
  <c r="I1242" i="4"/>
  <c r="H1242" i="4"/>
  <c r="G1242" i="4"/>
  <c r="F1242" i="4"/>
  <c r="E1242" i="4"/>
  <c r="D1242" i="4"/>
  <c r="C1242" i="4"/>
  <c r="B1242" i="4"/>
  <c r="A1242" i="4"/>
  <c r="J1241" i="4"/>
  <c r="I1241" i="4"/>
  <c r="H1241" i="4"/>
  <c r="G1241" i="4"/>
  <c r="F1241" i="4"/>
  <c r="E1241" i="4"/>
  <c r="D1241" i="4"/>
  <c r="C1241" i="4"/>
  <c r="B1241" i="4"/>
  <c r="A1241" i="4"/>
  <c r="J1240" i="4"/>
  <c r="I1240" i="4"/>
  <c r="H1240" i="4"/>
  <c r="G1240" i="4"/>
  <c r="F1240" i="4"/>
  <c r="E1240" i="4"/>
  <c r="D1240" i="4"/>
  <c r="C1240" i="4"/>
  <c r="B1240" i="4"/>
  <c r="A1240" i="4"/>
  <c r="J1239" i="4"/>
  <c r="I1239" i="4"/>
  <c r="H1239" i="4"/>
  <c r="G1239" i="4"/>
  <c r="F1239" i="4"/>
  <c r="E1239" i="4"/>
  <c r="D1239" i="4"/>
  <c r="C1239" i="4"/>
  <c r="B1239" i="4"/>
  <c r="A1239" i="4"/>
  <c r="J1238" i="4"/>
  <c r="I1238" i="4"/>
  <c r="H1238" i="4"/>
  <c r="G1238" i="4"/>
  <c r="F1238" i="4"/>
  <c r="E1238" i="4"/>
  <c r="D1238" i="4"/>
  <c r="C1238" i="4"/>
  <c r="B1238" i="4"/>
  <c r="A1238" i="4"/>
  <c r="J1237" i="4"/>
  <c r="I1237" i="4"/>
  <c r="H1237" i="4"/>
  <c r="G1237" i="4"/>
  <c r="F1237" i="4"/>
  <c r="E1237" i="4"/>
  <c r="D1237" i="4"/>
  <c r="C1237" i="4"/>
  <c r="B1237" i="4"/>
  <c r="A1237" i="4"/>
  <c r="J1236" i="4"/>
  <c r="I1236" i="4"/>
  <c r="H1236" i="4"/>
  <c r="G1236" i="4"/>
  <c r="F1236" i="4"/>
  <c r="E1236" i="4"/>
  <c r="D1236" i="4"/>
  <c r="C1236" i="4"/>
  <c r="B1236" i="4"/>
  <c r="A1236" i="4"/>
  <c r="J1235" i="4"/>
  <c r="I1235" i="4"/>
  <c r="H1235" i="4"/>
  <c r="G1235" i="4"/>
  <c r="F1235" i="4"/>
  <c r="E1235" i="4"/>
  <c r="D1235" i="4"/>
  <c r="C1235" i="4"/>
  <c r="B1235" i="4"/>
  <c r="A1235" i="4"/>
  <c r="J1234" i="4"/>
  <c r="I1234" i="4"/>
  <c r="H1234" i="4"/>
  <c r="G1234" i="4"/>
  <c r="F1234" i="4"/>
  <c r="E1234" i="4"/>
  <c r="D1234" i="4"/>
  <c r="C1234" i="4"/>
  <c r="B1234" i="4"/>
  <c r="A1234" i="4"/>
  <c r="J1233" i="4"/>
  <c r="I1233" i="4"/>
  <c r="H1233" i="4"/>
  <c r="G1233" i="4"/>
  <c r="F1233" i="4"/>
  <c r="E1233" i="4"/>
  <c r="D1233" i="4"/>
  <c r="C1233" i="4"/>
  <c r="B1233" i="4"/>
  <c r="A1233" i="4"/>
  <c r="J1232" i="4"/>
  <c r="I1232" i="4"/>
  <c r="H1232" i="4"/>
  <c r="G1232" i="4"/>
  <c r="F1232" i="4"/>
  <c r="E1232" i="4"/>
  <c r="D1232" i="4"/>
  <c r="C1232" i="4"/>
  <c r="B1232" i="4"/>
  <c r="A1232" i="4"/>
  <c r="J1231" i="4"/>
  <c r="I1231" i="4"/>
  <c r="H1231" i="4"/>
  <c r="G1231" i="4"/>
  <c r="F1231" i="4"/>
  <c r="E1231" i="4"/>
  <c r="D1231" i="4"/>
  <c r="C1231" i="4"/>
  <c r="B1231" i="4"/>
  <c r="A1231" i="4"/>
  <c r="J1230" i="4"/>
  <c r="I1230" i="4"/>
  <c r="H1230" i="4"/>
  <c r="G1230" i="4"/>
  <c r="F1230" i="4"/>
  <c r="E1230" i="4"/>
  <c r="D1230" i="4"/>
  <c r="C1230" i="4"/>
  <c r="B1230" i="4"/>
  <c r="A1230" i="4"/>
  <c r="J1229" i="4"/>
  <c r="I1229" i="4"/>
  <c r="H1229" i="4"/>
  <c r="G1229" i="4"/>
  <c r="F1229" i="4"/>
  <c r="E1229" i="4"/>
  <c r="D1229" i="4"/>
  <c r="C1229" i="4"/>
  <c r="B1229" i="4"/>
  <c r="A1229" i="4"/>
  <c r="J1228" i="4"/>
  <c r="I1228" i="4"/>
  <c r="H1228" i="4"/>
  <c r="G1228" i="4"/>
  <c r="F1228" i="4"/>
  <c r="E1228" i="4"/>
  <c r="D1228" i="4"/>
  <c r="C1228" i="4"/>
  <c r="B1228" i="4"/>
  <c r="A1228" i="4"/>
  <c r="J1227" i="4"/>
  <c r="I1227" i="4"/>
  <c r="H1227" i="4"/>
  <c r="G1227" i="4"/>
  <c r="F1227" i="4"/>
  <c r="E1227" i="4"/>
  <c r="D1227" i="4"/>
  <c r="C1227" i="4"/>
  <c r="B1227" i="4"/>
  <c r="A1227" i="4"/>
  <c r="J1226" i="4"/>
  <c r="I1226" i="4"/>
  <c r="H1226" i="4"/>
  <c r="G1226" i="4"/>
  <c r="F1226" i="4"/>
  <c r="E1226" i="4"/>
  <c r="D1226" i="4"/>
  <c r="C1226" i="4"/>
  <c r="B1226" i="4"/>
  <c r="A1226" i="4"/>
  <c r="J1225" i="4"/>
  <c r="I1225" i="4"/>
  <c r="H1225" i="4"/>
  <c r="G1225" i="4"/>
  <c r="F1225" i="4"/>
  <c r="E1225" i="4"/>
  <c r="D1225" i="4"/>
  <c r="C1225" i="4"/>
  <c r="B1225" i="4"/>
  <c r="A1225" i="4"/>
  <c r="J1224" i="4"/>
  <c r="I1224" i="4"/>
  <c r="H1224" i="4"/>
  <c r="G1224" i="4"/>
  <c r="F1224" i="4"/>
  <c r="E1224" i="4"/>
  <c r="D1224" i="4"/>
  <c r="C1224" i="4"/>
  <c r="B1224" i="4"/>
  <c r="A1224" i="4"/>
  <c r="J1223" i="4"/>
  <c r="I1223" i="4"/>
  <c r="H1223" i="4"/>
  <c r="G1223" i="4"/>
  <c r="F1223" i="4"/>
  <c r="E1223" i="4"/>
  <c r="D1223" i="4"/>
  <c r="C1223" i="4"/>
  <c r="B1223" i="4"/>
  <c r="A1223" i="4"/>
  <c r="J1222" i="4"/>
  <c r="I1222" i="4"/>
  <c r="H1222" i="4"/>
  <c r="G1222" i="4"/>
  <c r="F1222" i="4"/>
  <c r="E1222" i="4"/>
  <c r="D1222" i="4"/>
  <c r="C1222" i="4"/>
  <c r="B1222" i="4"/>
  <c r="A1222" i="4"/>
  <c r="J1221" i="4"/>
  <c r="I1221" i="4"/>
  <c r="H1221" i="4"/>
  <c r="G1221" i="4"/>
  <c r="F1221" i="4"/>
  <c r="E1221" i="4"/>
  <c r="D1221" i="4"/>
  <c r="C1221" i="4"/>
  <c r="B1221" i="4"/>
  <c r="A1221" i="4"/>
  <c r="J1220" i="4"/>
  <c r="I1220" i="4"/>
  <c r="H1220" i="4"/>
  <c r="G1220" i="4"/>
  <c r="F1220" i="4"/>
  <c r="E1220" i="4"/>
  <c r="D1220" i="4"/>
  <c r="C1220" i="4"/>
  <c r="B1220" i="4"/>
  <c r="A1220" i="4"/>
  <c r="J1219" i="4"/>
  <c r="I1219" i="4"/>
  <c r="H1219" i="4"/>
  <c r="G1219" i="4"/>
  <c r="F1219" i="4"/>
  <c r="E1219" i="4"/>
  <c r="D1219" i="4"/>
  <c r="C1219" i="4"/>
  <c r="B1219" i="4"/>
  <c r="A1219" i="4"/>
  <c r="J1218" i="4"/>
  <c r="I1218" i="4"/>
  <c r="H1218" i="4"/>
  <c r="G1218" i="4"/>
  <c r="F1218" i="4"/>
  <c r="E1218" i="4"/>
  <c r="D1218" i="4"/>
  <c r="C1218" i="4"/>
  <c r="B1218" i="4"/>
  <c r="A1218" i="4"/>
  <c r="J1217" i="4"/>
  <c r="I1217" i="4"/>
  <c r="H1217" i="4"/>
  <c r="G1217" i="4"/>
  <c r="F1217" i="4"/>
  <c r="E1217" i="4"/>
  <c r="D1217" i="4"/>
  <c r="C1217" i="4"/>
  <c r="B1217" i="4"/>
  <c r="A1217" i="4"/>
  <c r="J1216" i="4"/>
  <c r="I1216" i="4"/>
  <c r="H1216" i="4"/>
  <c r="G1216" i="4"/>
  <c r="F1216" i="4"/>
  <c r="E1216" i="4"/>
  <c r="D1216" i="4"/>
  <c r="C1216" i="4"/>
  <c r="B1216" i="4"/>
  <c r="A1216" i="4"/>
  <c r="J1215" i="4"/>
  <c r="I1215" i="4"/>
  <c r="H1215" i="4"/>
  <c r="G1215" i="4"/>
  <c r="F1215" i="4"/>
  <c r="E1215" i="4"/>
  <c r="D1215" i="4"/>
  <c r="C1215" i="4"/>
  <c r="B1215" i="4"/>
  <c r="A1215" i="4"/>
  <c r="J1214" i="4"/>
  <c r="I1214" i="4"/>
  <c r="H1214" i="4"/>
  <c r="G1214" i="4"/>
  <c r="F1214" i="4"/>
  <c r="E1214" i="4"/>
  <c r="D1214" i="4"/>
  <c r="C1214" i="4"/>
  <c r="B1214" i="4"/>
  <c r="A1214" i="4"/>
  <c r="J1213" i="4"/>
  <c r="I1213" i="4"/>
  <c r="H1213" i="4"/>
  <c r="G1213" i="4"/>
  <c r="F1213" i="4"/>
  <c r="E1213" i="4"/>
  <c r="D1213" i="4"/>
  <c r="C1213" i="4"/>
  <c r="B1213" i="4"/>
  <c r="A1213" i="4"/>
  <c r="J1212" i="4"/>
  <c r="I1212" i="4"/>
  <c r="H1212" i="4"/>
  <c r="G1212" i="4"/>
  <c r="F1212" i="4"/>
  <c r="E1212" i="4"/>
  <c r="D1212" i="4"/>
  <c r="C1212" i="4"/>
  <c r="B1212" i="4"/>
  <c r="A1212" i="4"/>
  <c r="J1211" i="4"/>
  <c r="I1211" i="4"/>
  <c r="H1211" i="4"/>
  <c r="G1211" i="4"/>
  <c r="F1211" i="4"/>
  <c r="E1211" i="4"/>
  <c r="D1211" i="4"/>
  <c r="C1211" i="4"/>
  <c r="B1211" i="4"/>
  <c r="A1211" i="4"/>
  <c r="J1210" i="4"/>
  <c r="I1210" i="4"/>
  <c r="H1210" i="4"/>
  <c r="G1210" i="4"/>
  <c r="F1210" i="4"/>
  <c r="E1210" i="4"/>
  <c r="D1210" i="4"/>
  <c r="C1210" i="4"/>
  <c r="B1210" i="4"/>
  <c r="A1210" i="4"/>
  <c r="J1209" i="4"/>
  <c r="I1209" i="4"/>
  <c r="H1209" i="4"/>
  <c r="G1209" i="4"/>
  <c r="F1209" i="4"/>
  <c r="E1209" i="4"/>
  <c r="D1209" i="4"/>
  <c r="C1209" i="4"/>
  <c r="B1209" i="4"/>
  <c r="A1209" i="4"/>
  <c r="J1208" i="4"/>
  <c r="I1208" i="4"/>
  <c r="H1208" i="4"/>
  <c r="G1208" i="4"/>
  <c r="F1208" i="4"/>
  <c r="E1208" i="4"/>
  <c r="D1208" i="4"/>
  <c r="C1208" i="4"/>
  <c r="B1208" i="4"/>
  <c r="A1208" i="4"/>
  <c r="J1207" i="4"/>
  <c r="I1207" i="4"/>
  <c r="H1207" i="4"/>
  <c r="G1207" i="4"/>
  <c r="F1207" i="4"/>
  <c r="E1207" i="4"/>
  <c r="D1207" i="4"/>
  <c r="C1207" i="4"/>
  <c r="B1207" i="4"/>
  <c r="A1207" i="4"/>
  <c r="J1206" i="4"/>
  <c r="I1206" i="4"/>
  <c r="H1206" i="4"/>
  <c r="G1206" i="4"/>
  <c r="F1206" i="4"/>
  <c r="E1206" i="4"/>
  <c r="D1206" i="4"/>
  <c r="C1206" i="4"/>
  <c r="B1206" i="4"/>
  <c r="A1206" i="4"/>
  <c r="J1205" i="4"/>
  <c r="I1205" i="4"/>
  <c r="H1205" i="4"/>
  <c r="G1205" i="4"/>
  <c r="F1205" i="4"/>
  <c r="E1205" i="4"/>
  <c r="D1205" i="4"/>
  <c r="C1205" i="4"/>
  <c r="B1205" i="4"/>
  <c r="A1205" i="4"/>
  <c r="J1204" i="4"/>
  <c r="I1204" i="4"/>
  <c r="H1204" i="4"/>
  <c r="G1204" i="4"/>
  <c r="F1204" i="4"/>
  <c r="E1204" i="4"/>
  <c r="D1204" i="4"/>
  <c r="C1204" i="4"/>
  <c r="B1204" i="4"/>
  <c r="A1204" i="4"/>
  <c r="J1203" i="4"/>
  <c r="I1203" i="4"/>
  <c r="H1203" i="4"/>
  <c r="G1203" i="4"/>
  <c r="F1203" i="4"/>
  <c r="E1203" i="4"/>
  <c r="D1203" i="4"/>
  <c r="C1203" i="4"/>
  <c r="B1203" i="4"/>
  <c r="A1203" i="4"/>
  <c r="J1202" i="4"/>
  <c r="I1202" i="4"/>
  <c r="H1202" i="4"/>
  <c r="G1202" i="4"/>
  <c r="F1202" i="4"/>
  <c r="E1202" i="4"/>
  <c r="D1202" i="4"/>
  <c r="C1202" i="4"/>
  <c r="B1202" i="4"/>
  <c r="A1202" i="4"/>
  <c r="J1201" i="4"/>
  <c r="I1201" i="4"/>
  <c r="H1201" i="4"/>
  <c r="G1201" i="4"/>
  <c r="F1201" i="4"/>
  <c r="E1201" i="4"/>
  <c r="D1201" i="4"/>
  <c r="C1201" i="4"/>
  <c r="B1201" i="4"/>
  <c r="A1201" i="4"/>
  <c r="J1200" i="4"/>
  <c r="I1200" i="4"/>
  <c r="H1200" i="4"/>
  <c r="G1200" i="4"/>
  <c r="F1200" i="4"/>
  <c r="E1200" i="4"/>
  <c r="D1200" i="4"/>
  <c r="C1200" i="4"/>
  <c r="B1200" i="4"/>
  <c r="A1200" i="4"/>
  <c r="J1199" i="4"/>
  <c r="I1199" i="4"/>
  <c r="H1199" i="4"/>
  <c r="G1199" i="4"/>
  <c r="F1199" i="4"/>
  <c r="E1199" i="4"/>
  <c r="D1199" i="4"/>
  <c r="C1199" i="4"/>
  <c r="B1199" i="4"/>
  <c r="A1199" i="4"/>
  <c r="J1198" i="4"/>
  <c r="I1198" i="4"/>
  <c r="H1198" i="4"/>
  <c r="G1198" i="4"/>
  <c r="F1198" i="4"/>
  <c r="E1198" i="4"/>
  <c r="D1198" i="4"/>
  <c r="C1198" i="4"/>
  <c r="B1198" i="4"/>
  <c r="A1198" i="4"/>
  <c r="J1197" i="4"/>
  <c r="I1197" i="4"/>
  <c r="H1197" i="4"/>
  <c r="G1197" i="4"/>
  <c r="F1197" i="4"/>
  <c r="E1197" i="4"/>
  <c r="D1197" i="4"/>
  <c r="C1197" i="4"/>
  <c r="B1197" i="4"/>
  <c r="A1197" i="4"/>
  <c r="J1196" i="4"/>
  <c r="I1196" i="4"/>
  <c r="H1196" i="4"/>
  <c r="G1196" i="4"/>
  <c r="F1196" i="4"/>
  <c r="E1196" i="4"/>
  <c r="D1196" i="4"/>
  <c r="C1196" i="4"/>
  <c r="B1196" i="4"/>
  <c r="A1196" i="4"/>
  <c r="J1195" i="4"/>
  <c r="I1195" i="4"/>
  <c r="H1195" i="4"/>
  <c r="G1195" i="4"/>
  <c r="F1195" i="4"/>
  <c r="E1195" i="4"/>
  <c r="D1195" i="4"/>
  <c r="C1195" i="4"/>
  <c r="B1195" i="4"/>
  <c r="A1195" i="4"/>
  <c r="J1194" i="4"/>
  <c r="I1194" i="4"/>
  <c r="H1194" i="4"/>
  <c r="G1194" i="4"/>
  <c r="F1194" i="4"/>
  <c r="E1194" i="4"/>
  <c r="D1194" i="4"/>
  <c r="C1194" i="4"/>
  <c r="B1194" i="4"/>
  <c r="A1194" i="4"/>
  <c r="J1193" i="4"/>
  <c r="I1193" i="4"/>
  <c r="H1193" i="4"/>
  <c r="G1193" i="4"/>
  <c r="F1193" i="4"/>
  <c r="E1193" i="4"/>
  <c r="D1193" i="4"/>
  <c r="C1193" i="4"/>
  <c r="B1193" i="4"/>
  <c r="A1193" i="4"/>
  <c r="J1192" i="4"/>
  <c r="I1192" i="4"/>
  <c r="H1192" i="4"/>
  <c r="G1192" i="4"/>
  <c r="F1192" i="4"/>
  <c r="E1192" i="4"/>
  <c r="D1192" i="4"/>
  <c r="C1192" i="4"/>
  <c r="B1192" i="4"/>
  <c r="A1192" i="4"/>
  <c r="J1191" i="4"/>
  <c r="I1191" i="4"/>
  <c r="H1191" i="4"/>
  <c r="G1191" i="4"/>
  <c r="F1191" i="4"/>
  <c r="E1191" i="4"/>
  <c r="D1191" i="4"/>
  <c r="C1191" i="4"/>
  <c r="B1191" i="4"/>
  <c r="A1191" i="4"/>
  <c r="J1190" i="4"/>
  <c r="I1190" i="4"/>
  <c r="H1190" i="4"/>
  <c r="G1190" i="4"/>
  <c r="F1190" i="4"/>
  <c r="E1190" i="4"/>
  <c r="D1190" i="4"/>
  <c r="C1190" i="4"/>
  <c r="B1190" i="4"/>
  <c r="A1190" i="4"/>
  <c r="J1189" i="4"/>
  <c r="I1189" i="4"/>
  <c r="H1189" i="4"/>
  <c r="G1189" i="4"/>
  <c r="F1189" i="4"/>
  <c r="E1189" i="4"/>
  <c r="D1189" i="4"/>
  <c r="C1189" i="4"/>
  <c r="B1189" i="4"/>
  <c r="A1189" i="4"/>
  <c r="J1188" i="4"/>
  <c r="I1188" i="4"/>
  <c r="H1188" i="4"/>
  <c r="G1188" i="4"/>
  <c r="F1188" i="4"/>
  <c r="E1188" i="4"/>
  <c r="D1188" i="4"/>
  <c r="C1188" i="4"/>
  <c r="B1188" i="4"/>
  <c r="A1188" i="4"/>
  <c r="J1187" i="4"/>
  <c r="I1187" i="4"/>
  <c r="H1187" i="4"/>
  <c r="G1187" i="4"/>
  <c r="F1187" i="4"/>
  <c r="E1187" i="4"/>
  <c r="D1187" i="4"/>
  <c r="C1187" i="4"/>
  <c r="B1187" i="4"/>
  <c r="A1187" i="4"/>
  <c r="J1186" i="4"/>
  <c r="I1186" i="4"/>
  <c r="H1186" i="4"/>
  <c r="G1186" i="4"/>
  <c r="F1186" i="4"/>
  <c r="E1186" i="4"/>
  <c r="D1186" i="4"/>
  <c r="C1186" i="4"/>
  <c r="B1186" i="4"/>
  <c r="A1186" i="4"/>
  <c r="J1185" i="4"/>
  <c r="I1185" i="4"/>
  <c r="H1185" i="4"/>
  <c r="G1185" i="4"/>
  <c r="F1185" i="4"/>
  <c r="E1185" i="4"/>
  <c r="D1185" i="4"/>
  <c r="C1185" i="4"/>
  <c r="B1185" i="4"/>
  <c r="A1185" i="4"/>
  <c r="J1184" i="4"/>
  <c r="I1184" i="4"/>
  <c r="H1184" i="4"/>
  <c r="G1184" i="4"/>
  <c r="F1184" i="4"/>
  <c r="E1184" i="4"/>
  <c r="D1184" i="4"/>
  <c r="C1184" i="4"/>
  <c r="B1184" i="4"/>
  <c r="A1184" i="4"/>
  <c r="J1183" i="4"/>
  <c r="I1183" i="4"/>
  <c r="H1183" i="4"/>
  <c r="G1183" i="4"/>
  <c r="F1183" i="4"/>
  <c r="E1183" i="4"/>
  <c r="D1183" i="4"/>
  <c r="C1183" i="4"/>
  <c r="B1183" i="4"/>
  <c r="A1183" i="4"/>
  <c r="J1182" i="4"/>
  <c r="I1182" i="4"/>
  <c r="H1182" i="4"/>
  <c r="G1182" i="4"/>
  <c r="F1182" i="4"/>
  <c r="E1182" i="4"/>
  <c r="D1182" i="4"/>
  <c r="C1182" i="4"/>
  <c r="B1182" i="4"/>
  <c r="A1182" i="4"/>
  <c r="J1181" i="4"/>
  <c r="I1181" i="4"/>
  <c r="H1181" i="4"/>
  <c r="G1181" i="4"/>
  <c r="F1181" i="4"/>
  <c r="E1181" i="4"/>
  <c r="D1181" i="4"/>
  <c r="C1181" i="4"/>
  <c r="B1181" i="4"/>
  <c r="A1181" i="4"/>
  <c r="J1180" i="4"/>
  <c r="I1180" i="4"/>
  <c r="H1180" i="4"/>
  <c r="G1180" i="4"/>
  <c r="F1180" i="4"/>
  <c r="E1180" i="4"/>
  <c r="D1180" i="4"/>
  <c r="C1180" i="4"/>
  <c r="B1180" i="4"/>
  <c r="A1180" i="4"/>
  <c r="J1179" i="4"/>
  <c r="I1179" i="4"/>
  <c r="H1179" i="4"/>
  <c r="G1179" i="4"/>
  <c r="F1179" i="4"/>
  <c r="E1179" i="4"/>
  <c r="D1179" i="4"/>
  <c r="C1179" i="4"/>
  <c r="B1179" i="4"/>
  <c r="A1179" i="4"/>
  <c r="J1178" i="4"/>
  <c r="I1178" i="4"/>
  <c r="H1178" i="4"/>
  <c r="G1178" i="4"/>
  <c r="F1178" i="4"/>
  <c r="E1178" i="4"/>
  <c r="D1178" i="4"/>
  <c r="C1178" i="4"/>
  <c r="B1178" i="4"/>
  <c r="A1178" i="4"/>
  <c r="J1177" i="4"/>
  <c r="I1177" i="4"/>
  <c r="H1177" i="4"/>
  <c r="G1177" i="4"/>
  <c r="F1177" i="4"/>
  <c r="E1177" i="4"/>
  <c r="D1177" i="4"/>
  <c r="C1177" i="4"/>
  <c r="B1177" i="4"/>
  <c r="A1177" i="4"/>
  <c r="J1176" i="4"/>
  <c r="I1176" i="4"/>
  <c r="H1176" i="4"/>
  <c r="G1176" i="4"/>
  <c r="F1176" i="4"/>
  <c r="E1176" i="4"/>
  <c r="D1176" i="4"/>
  <c r="C1176" i="4"/>
  <c r="B1176" i="4"/>
  <c r="A1176" i="4"/>
  <c r="J1175" i="4"/>
  <c r="I1175" i="4"/>
  <c r="H1175" i="4"/>
  <c r="G1175" i="4"/>
  <c r="F1175" i="4"/>
  <c r="E1175" i="4"/>
  <c r="D1175" i="4"/>
  <c r="C1175" i="4"/>
  <c r="B1175" i="4"/>
  <c r="A1175" i="4"/>
  <c r="J1174" i="4"/>
  <c r="I1174" i="4"/>
  <c r="H1174" i="4"/>
  <c r="G1174" i="4"/>
  <c r="F1174" i="4"/>
  <c r="E1174" i="4"/>
  <c r="D1174" i="4"/>
  <c r="C1174" i="4"/>
  <c r="B1174" i="4"/>
  <c r="A1174" i="4"/>
  <c r="J1173" i="4"/>
  <c r="I1173" i="4"/>
  <c r="H1173" i="4"/>
  <c r="G1173" i="4"/>
  <c r="F1173" i="4"/>
  <c r="E1173" i="4"/>
  <c r="D1173" i="4"/>
  <c r="C1173" i="4"/>
  <c r="B1173" i="4"/>
  <c r="A1173" i="4"/>
  <c r="J1172" i="4"/>
  <c r="I1172" i="4"/>
  <c r="H1172" i="4"/>
  <c r="G1172" i="4"/>
  <c r="F1172" i="4"/>
  <c r="E1172" i="4"/>
  <c r="D1172" i="4"/>
  <c r="C1172" i="4"/>
  <c r="B1172" i="4"/>
  <c r="A1172" i="4"/>
  <c r="J1171" i="4"/>
  <c r="I1171" i="4"/>
  <c r="H1171" i="4"/>
  <c r="G1171" i="4"/>
  <c r="F1171" i="4"/>
  <c r="E1171" i="4"/>
  <c r="D1171" i="4"/>
  <c r="C1171" i="4"/>
  <c r="B1171" i="4"/>
  <c r="A1171" i="4"/>
  <c r="J1170" i="4"/>
  <c r="I1170" i="4"/>
  <c r="H1170" i="4"/>
  <c r="G1170" i="4"/>
  <c r="F1170" i="4"/>
  <c r="E1170" i="4"/>
  <c r="D1170" i="4"/>
  <c r="C1170" i="4"/>
  <c r="B1170" i="4"/>
  <c r="A1170" i="4"/>
  <c r="J1169" i="4"/>
  <c r="I1169" i="4"/>
  <c r="H1169" i="4"/>
  <c r="G1169" i="4"/>
  <c r="F1169" i="4"/>
  <c r="E1169" i="4"/>
  <c r="D1169" i="4"/>
  <c r="C1169" i="4"/>
  <c r="B1169" i="4"/>
  <c r="A1169" i="4"/>
  <c r="J1168" i="4"/>
  <c r="I1168" i="4"/>
  <c r="H1168" i="4"/>
  <c r="G1168" i="4"/>
  <c r="F1168" i="4"/>
  <c r="E1168" i="4"/>
  <c r="D1168" i="4"/>
  <c r="C1168" i="4"/>
  <c r="B1168" i="4"/>
  <c r="A1168" i="4"/>
  <c r="J1167" i="4"/>
  <c r="I1167" i="4"/>
  <c r="H1167" i="4"/>
  <c r="G1167" i="4"/>
  <c r="F1167" i="4"/>
  <c r="E1167" i="4"/>
  <c r="D1167" i="4"/>
  <c r="C1167" i="4"/>
  <c r="B1167" i="4"/>
  <c r="A1167" i="4"/>
  <c r="J1166" i="4"/>
  <c r="I1166" i="4"/>
  <c r="H1166" i="4"/>
  <c r="G1166" i="4"/>
  <c r="F1166" i="4"/>
  <c r="E1166" i="4"/>
  <c r="D1166" i="4"/>
  <c r="C1166" i="4"/>
  <c r="B1166" i="4"/>
  <c r="A1166" i="4"/>
  <c r="J1165" i="4"/>
  <c r="I1165" i="4"/>
  <c r="H1165" i="4"/>
  <c r="G1165" i="4"/>
  <c r="F1165" i="4"/>
  <c r="E1165" i="4"/>
  <c r="D1165" i="4"/>
  <c r="C1165" i="4"/>
  <c r="B1165" i="4"/>
  <c r="A1165" i="4"/>
  <c r="J1164" i="4"/>
  <c r="I1164" i="4"/>
  <c r="H1164" i="4"/>
  <c r="G1164" i="4"/>
  <c r="F1164" i="4"/>
  <c r="E1164" i="4"/>
  <c r="D1164" i="4"/>
  <c r="C1164" i="4"/>
  <c r="B1164" i="4"/>
  <c r="A1164" i="4"/>
  <c r="J1163" i="4"/>
  <c r="I1163" i="4"/>
  <c r="H1163" i="4"/>
  <c r="G1163" i="4"/>
  <c r="F1163" i="4"/>
  <c r="E1163" i="4"/>
  <c r="D1163" i="4"/>
  <c r="C1163" i="4"/>
  <c r="B1163" i="4"/>
  <c r="A1163" i="4"/>
  <c r="J1162" i="4"/>
  <c r="I1162" i="4"/>
  <c r="H1162" i="4"/>
  <c r="G1162" i="4"/>
  <c r="F1162" i="4"/>
  <c r="E1162" i="4"/>
  <c r="D1162" i="4"/>
  <c r="C1162" i="4"/>
  <c r="B1162" i="4"/>
  <c r="A1162" i="4"/>
  <c r="J1161" i="4"/>
  <c r="I1161" i="4"/>
  <c r="H1161" i="4"/>
  <c r="G1161" i="4"/>
  <c r="F1161" i="4"/>
  <c r="E1161" i="4"/>
  <c r="D1161" i="4"/>
  <c r="C1161" i="4"/>
  <c r="B1161" i="4"/>
  <c r="A1161" i="4"/>
  <c r="J1160" i="4"/>
  <c r="I1160" i="4"/>
  <c r="H1160" i="4"/>
  <c r="G1160" i="4"/>
  <c r="F1160" i="4"/>
  <c r="E1160" i="4"/>
  <c r="D1160" i="4"/>
  <c r="C1160" i="4"/>
  <c r="B1160" i="4"/>
  <c r="A1160" i="4"/>
  <c r="J1159" i="4"/>
  <c r="I1159" i="4"/>
  <c r="H1159" i="4"/>
  <c r="G1159" i="4"/>
  <c r="F1159" i="4"/>
  <c r="E1159" i="4"/>
  <c r="D1159" i="4"/>
  <c r="C1159" i="4"/>
  <c r="B1159" i="4"/>
  <c r="A1159" i="4"/>
  <c r="J1158" i="4"/>
  <c r="I1158" i="4"/>
  <c r="H1158" i="4"/>
  <c r="G1158" i="4"/>
  <c r="F1158" i="4"/>
  <c r="E1158" i="4"/>
  <c r="D1158" i="4"/>
  <c r="C1158" i="4"/>
  <c r="B1158" i="4"/>
  <c r="A1158" i="4"/>
  <c r="J1157" i="4"/>
  <c r="I1157" i="4"/>
  <c r="H1157" i="4"/>
  <c r="G1157" i="4"/>
  <c r="F1157" i="4"/>
  <c r="E1157" i="4"/>
  <c r="D1157" i="4"/>
  <c r="C1157" i="4"/>
  <c r="B1157" i="4"/>
  <c r="A1157" i="4"/>
  <c r="J1156" i="4"/>
  <c r="I1156" i="4"/>
  <c r="H1156" i="4"/>
  <c r="G1156" i="4"/>
  <c r="F1156" i="4"/>
  <c r="E1156" i="4"/>
  <c r="D1156" i="4"/>
  <c r="C1156" i="4"/>
  <c r="B1156" i="4"/>
  <c r="A1156" i="4"/>
  <c r="J1155" i="4"/>
  <c r="I1155" i="4"/>
  <c r="H1155" i="4"/>
  <c r="G1155" i="4"/>
  <c r="F1155" i="4"/>
  <c r="E1155" i="4"/>
  <c r="D1155" i="4"/>
  <c r="C1155" i="4"/>
  <c r="B1155" i="4"/>
  <c r="A1155" i="4"/>
  <c r="J1154" i="4"/>
  <c r="I1154" i="4"/>
  <c r="H1154" i="4"/>
  <c r="G1154" i="4"/>
  <c r="F1154" i="4"/>
  <c r="E1154" i="4"/>
  <c r="D1154" i="4"/>
  <c r="C1154" i="4"/>
  <c r="B1154" i="4"/>
  <c r="A1154" i="4"/>
  <c r="J1153" i="4"/>
  <c r="I1153" i="4"/>
  <c r="H1153" i="4"/>
  <c r="G1153" i="4"/>
  <c r="F1153" i="4"/>
  <c r="E1153" i="4"/>
  <c r="D1153" i="4"/>
  <c r="C1153" i="4"/>
  <c r="B1153" i="4"/>
  <c r="A1153" i="4"/>
  <c r="J1152" i="4"/>
  <c r="I1152" i="4"/>
  <c r="H1152" i="4"/>
  <c r="G1152" i="4"/>
  <c r="F1152" i="4"/>
  <c r="E1152" i="4"/>
  <c r="D1152" i="4"/>
  <c r="C1152" i="4"/>
  <c r="B1152" i="4"/>
  <c r="A1152" i="4"/>
  <c r="J1151" i="4"/>
  <c r="I1151" i="4"/>
  <c r="H1151" i="4"/>
  <c r="G1151" i="4"/>
  <c r="F1151" i="4"/>
  <c r="E1151" i="4"/>
  <c r="D1151" i="4"/>
  <c r="C1151" i="4"/>
  <c r="B1151" i="4"/>
  <c r="A1151" i="4"/>
  <c r="J1150" i="4"/>
  <c r="I1150" i="4"/>
  <c r="H1150" i="4"/>
  <c r="G1150" i="4"/>
  <c r="F1150" i="4"/>
  <c r="E1150" i="4"/>
  <c r="D1150" i="4"/>
  <c r="C1150" i="4"/>
  <c r="B1150" i="4"/>
  <c r="A1150" i="4"/>
  <c r="J1149" i="4"/>
  <c r="I1149" i="4"/>
  <c r="H1149" i="4"/>
  <c r="G1149" i="4"/>
  <c r="F1149" i="4"/>
  <c r="E1149" i="4"/>
  <c r="D1149" i="4"/>
  <c r="C1149" i="4"/>
  <c r="B1149" i="4"/>
  <c r="A1149" i="4"/>
  <c r="J1148" i="4"/>
  <c r="I1148" i="4"/>
  <c r="H1148" i="4"/>
  <c r="G1148" i="4"/>
  <c r="F1148" i="4"/>
  <c r="E1148" i="4"/>
  <c r="D1148" i="4"/>
  <c r="C1148" i="4"/>
  <c r="B1148" i="4"/>
  <c r="A1148" i="4"/>
  <c r="J1147" i="4"/>
  <c r="I1147" i="4"/>
  <c r="H1147" i="4"/>
  <c r="G1147" i="4"/>
  <c r="F1147" i="4"/>
  <c r="E1147" i="4"/>
  <c r="D1147" i="4"/>
  <c r="C1147" i="4"/>
  <c r="B1147" i="4"/>
  <c r="A1147" i="4"/>
  <c r="J1146" i="4"/>
  <c r="I1146" i="4"/>
  <c r="H1146" i="4"/>
  <c r="G1146" i="4"/>
  <c r="F1146" i="4"/>
  <c r="E1146" i="4"/>
  <c r="D1146" i="4"/>
  <c r="C1146" i="4"/>
  <c r="B1146" i="4"/>
  <c r="A1146" i="4"/>
  <c r="J1145" i="4"/>
  <c r="I1145" i="4"/>
  <c r="H1145" i="4"/>
  <c r="G1145" i="4"/>
  <c r="F1145" i="4"/>
  <c r="E1145" i="4"/>
  <c r="D1145" i="4"/>
  <c r="C1145" i="4"/>
  <c r="B1145" i="4"/>
  <c r="A1145" i="4"/>
  <c r="J1144" i="4"/>
  <c r="I1144" i="4"/>
  <c r="H1144" i="4"/>
  <c r="G1144" i="4"/>
  <c r="F1144" i="4"/>
  <c r="E1144" i="4"/>
  <c r="D1144" i="4"/>
  <c r="C1144" i="4"/>
  <c r="B1144" i="4"/>
  <c r="A1144" i="4"/>
  <c r="J1143" i="4"/>
  <c r="I1143" i="4"/>
  <c r="H1143" i="4"/>
  <c r="G1143" i="4"/>
  <c r="F1143" i="4"/>
  <c r="E1143" i="4"/>
  <c r="D1143" i="4"/>
  <c r="C1143" i="4"/>
  <c r="B1143" i="4"/>
  <c r="A1143" i="4"/>
  <c r="J1142" i="4"/>
  <c r="I1142" i="4"/>
  <c r="H1142" i="4"/>
  <c r="G1142" i="4"/>
  <c r="F1142" i="4"/>
  <c r="E1142" i="4"/>
  <c r="D1142" i="4"/>
  <c r="C1142" i="4"/>
  <c r="B1142" i="4"/>
  <c r="A1142" i="4"/>
  <c r="J1141" i="4"/>
  <c r="I1141" i="4"/>
  <c r="H1141" i="4"/>
  <c r="G1141" i="4"/>
  <c r="F1141" i="4"/>
  <c r="E1141" i="4"/>
  <c r="D1141" i="4"/>
  <c r="C1141" i="4"/>
  <c r="B1141" i="4"/>
  <c r="A1141" i="4"/>
  <c r="J1140" i="4"/>
  <c r="I1140" i="4"/>
  <c r="H1140" i="4"/>
  <c r="G1140" i="4"/>
  <c r="F1140" i="4"/>
  <c r="E1140" i="4"/>
  <c r="D1140" i="4"/>
  <c r="C1140" i="4"/>
  <c r="B1140" i="4"/>
  <c r="A1140" i="4"/>
  <c r="J1139" i="4"/>
  <c r="I1139" i="4"/>
  <c r="H1139" i="4"/>
  <c r="G1139" i="4"/>
  <c r="F1139" i="4"/>
  <c r="E1139" i="4"/>
  <c r="D1139" i="4"/>
  <c r="C1139" i="4"/>
  <c r="B1139" i="4"/>
  <c r="A1139" i="4"/>
  <c r="J1138" i="4"/>
  <c r="I1138" i="4"/>
  <c r="H1138" i="4"/>
  <c r="G1138" i="4"/>
  <c r="F1138" i="4"/>
  <c r="E1138" i="4"/>
  <c r="D1138" i="4"/>
  <c r="C1138" i="4"/>
  <c r="B1138" i="4"/>
  <c r="A1138" i="4"/>
  <c r="J1137" i="4"/>
  <c r="I1137" i="4"/>
  <c r="H1137" i="4"/>
  <c r="G1137" i="4"/>
  <c r="F1137" i="4"/>
  <c r="E1137" i="4"/>
  <c r="D1137" i="4"/>
  <c r="C1137" i="4"/>
  <c r="B1137" i="4"/>
  <c r="A1137" i="4"/>
  <c r="J1136" i="4"/>
  <c r="I1136" i="4"/>
  <c r="H1136" i="4"/>
  <c r="G1136" i="4"/>
  <c r="F1136" i="4"/>
  <c r="E1136" i="4"/>
  <c r="D1136" i="4"/>
  <c r="C1136" i="4"/>
  <c r="B1136" i="4"/>
  <c r="A1136" i="4"/>
  <c r="J1135" i="4"/>
  <c r="I1135" i="4"/>
  <c r="H1135" i="4"/>
  <c r="G1135" i="4"/>
  <c r="F1135" i="4"/>
  <c r="E1135" i="4"/>
  <c r="D1135" i="4"/>
  <c r="C1135" i="4"/>
  <c r="B1135" i="4"/>
  <c r="A1135" i="4"/>
  <c r="J1134" i="4"/>
  <c r="I1134" i="4"/>
  <c r="H1134" i="4"/>
  <c r="G1134" i="4"/>
  <c r="F1134" i="4"/>
  <c r="E1134" i="4"/>
  <c r="D1134" i="4"/>
  <c r="C1134" i="4"/>
  <c r="B1134" i="4"/>
  <c r="A1134" i="4"/>
  <c r="J1133" i="4"/>
  <c r="I1133" i="4"/>
  <c r="H1133" i="4"/>
  <c r="G1133" i="4"/>
  <c r="F1133" i="4"/>
  <c r="E1133" i="4"/>
  <c r="D1133" i="4"/>
  <c r="C1133" i="4"/>
  <c r="B1133" i="4"/>
  <c r="A1133" i="4"/>
  <c r="J1132" i="4"/>
  <c r="I1132" i="4"/>
  <c r="H1132" i="4"/>
  <c r="G1132" i="4"/>
  <c r="F1132" i="4"/>
  <c r="E1132" i="4"/>
  <c r="D1132" i="4"/>
  <c r="C1132" i="4"/>
  <c r="B1132" i="4"/>
  <c r="A1132" i="4"/>
  <c r="J1131" i="4"/>
  <c r="I1131" i="4"/>
  <c r="H1131" i="4"/>
  <c r="G1131" i="4"/>
  <c r="F1131" i="4"/>
  <c r="E1131" i="4"/>
  <c r="D1131" i="4"/>
  <c r="C1131" i="4"/>
  <c r="B1131" i="4"/>
  <c r="A1131" i="4"/>
  <c r="J1130" i="4"/>
  <c r="I1130" i="4"/>
  <c r="H1130" i="4"/>
  <c r="G1130" i="4"/>
  <c r="F1130" i="4"/>
  <c r="E1130" i="4"/>
  <c r="D1130" i="4"/>
  <c r="C1130" i="4"/>
  <c r="B1130" i="4"/>
  <c r="A1130" i="4"/>
  <c r="J1129" i="4"/>
  <c r="I1129" i="4"/>
  <c r="H1129" i="4"/>
  <c r="G1129" i="4"/>
  <c r="F1129" i="4"/>
  <c r="E1129" i="4"/>
  <c r="D1129" i="4"/>
  <c r="C1129" i="4"/>
  <c r="B1129" i="4"/>
  <c r="A1129" i="4"/>
  <c r="J1128" i="4"/>
  <c r="I1128" i="4"/>
  <c r="H1128" i="4"/>
  <c r="G1128" i="4"/>
  <c r="F1128" i="4"/>
  <c r="E1128" i="4"/>
  <c r="D1128" i="4"/>
  <c r="C1128" i="4"/>
  <c r="B1128" i="4"/>
  <c r="A1128" i="4"/>
  <c r="J1127" i="4"/>
  <c r="I1127" i="4"/>
  <c r="H1127" i="4"/>
  <c r="G1127" i="4"/>
  <c r="F1127" i="4"/>
  <c r="E1127" i="4"/>
  <c r="D1127" i="4"/>
  <c r="C1127" i="4"/>
  <c r="B1127" i="4"/>
  <c r="A1127" i="4"/>
  <c r="J1126" i="4"/>
  <c r="I1126" i="4"/>
  <c r="H1126" i="4"/>
  <c r="G1126" i="4"/>
  <c r="F1126" i="4"/>
  <c r="E1126" i="4"/>
  <c r="D1126" i="4"/>
  <c r="C1126" i="4"/>
  <c r="B1126" i="4"/>
  <c r="A1126" i="4"/>
  <c r="J1125" i="4"/>
  <c r="I1125" i="4"/>
  <c r="H1125" i="4"/>
  <c r="G1125" i="4"/>
  <c r="F1125" i="4"/>
  <c r="E1125" i="4"/>
  <c r="D1125" i="4"/>
  <c r="C1125" i="4"/>
  <c r="B1125" i="4"/>
  <c r="A1125" i="4"/>
  <c r="J1124" i="4"/>
  <c r="I1124" i="4"/>
  <c r="H1124" i="4"/>
  <c r="G1124" i="4"/>
  <c r="F1124" i="4"/>
  <c r="E1124" i="4"/>
  <c r="D1124" i="4"/>
  <c r="C1124" i="4"/>
  <c r="B1124" i="4"/>
  <c r="A1124" i="4"/>
  <c r="J1123" i="4"/>
  <c r="I1123" i="4"/>
  <c r="H1123" i="4"/>
  <c r="G1123" i="4"/>
  <c r="F1123" i="4"/>
  <c r="E1123" i="4"/>
  <c r="D1123" i="4"/>
  <c r="C1123" i="4"/>
  <c r="B1123" i="4"/>
  <c r="A1123" i="4"/>
  <c r="J1122" i="4"/>
  <c r="I1122" i="4"/>
  <c r="H1122" i="4"/>
  <c r="G1122" i="4"/>
  <c r="F1122" i="4"/>
  <c r="E1122" i="4"/>
  <c r="D1122" i="4"/>
  <c r="C1122" i="4"/>
  <c r="B1122" i="4"/>
  <c r="A1122" i="4"/>
  <c r="J1121" i="4"/>
  <c r="I1121" i="4"/>
  <c r="H1121" i="4"/>
  <c r="G1121" i="4"/>
  <c r="F1121" i="4"/>
  <c r="E1121" i="4"/>
  <c r="D1121" i="4"/>
  <c r="C1121" i="4"/>
  <c r="B1121" i="4"/>
  <c r="A1121" i="4"/>
  <c r="J1120" i="4"/>
  <c r="I1120" i="4"/>
  <c r="H1120" i="4"/>
  <c r="G1120" i="4"/>
  <c r="F1120" i="4"/>
  <c r="E1120" i="4"/>
  <c r="D1120" i="4"/>
  <c r="C1120" i="4"/>
  <c r="B1120" i="4"/>
  <c r="A1120" i="4"/>
  <c r="J1119" i="4"/>
  <c r="I1119" i="4"/>
  <c r="H1119" i="4"/>
  <c r="G1119" i="4"/>
  <c r="F1119" i="4"/>
  <c r="E1119" i="4"/>
  <c r="D1119" i="4"/>
  <c r="C1119" i="4"/>
  <c r="B1119" i="4"/>
  <c r="A1119" i="4"/>
  <c r="J1118" i="4"/>
  <c r="I1118" i="4"/>
  <c r="H1118" i="4"/>
  <c r="G1118" i="4"/>
  <c r="F1118" i="4"/>
  <c r="E1118" i="4"/>
  <c r="D1118" i="4"/>
  <c r="C1118" i="4"/>
  <c r="B1118" i="4"/>
  <c r="A1118" i="4"/>
  <c r="J1117" i="4"/>
  <c r="I1117" i="4"/>
  <c r="H1117" i="4"/>
  <c r="G1117" i="4"/>
  <c r="F1117" i="4"/>
  <c r="E1117" i="4"/>
  <c r="D1117" i="4"/>
  <c r="C1117" i="4"/>
  <c r="B1117" i="4"/>
  <c r="A1117" i="4"/>
  <c r="J1116" i="4"/>
  <c r="I1116" i="4"/>
  <c r="H1116" i="4"/>
  <c r="G1116" i="4"/>
  <c r="F1116" i="4"/>
  <c r="E1116" i="4"/>
  <c r="D1116" i="4"/>
  <c r="C1116" i="4"/>
  <c r="B1116" i="4"/>
  <c r="A1116" i="4"/>
  <c r="J1115" i="4"/>
  <c r="I1115" i="4"/>
  <c r="H1115" i="4"/>
  <c r="G1115" i="4"/>
  <c r="F1115" i="4"/>
  <c r="E1115" i="4"/>
  <c r="D1115" i="4"/>
  <c r="C1115" i="4"/>
  <c r="B1115" i="4"/>
  <c r="A1115" i="4"/>
  <c r="J1114" i="4"/>
  <c r="I1114" i="4"/>
  <c r="H1114" i="4"/>
  <c r="G1114" i="4"/>
  <c r="F1114" i="4"/>
  <c r="E1114" i="4"/>
  <c r="D1114" i="4"/>
  <c r="C1114" i="4"/>
  <c r="B1114" i="4"/>
  <c r="A1114" i="4"/>
  <c r="J1113" i="4"/>
  <c r="I1113" i="4"/>
  <c r="H1113" i="4"/>
  <c r="G1113" i="4"/>
  <c r="F1113" i="4"/>
  <c r="E1113" i="4"/>
  <c r="D1113" i="4"/>
  <c r="C1113" i="4"/>
  <c r="B1113" i="4"/>
  <c r="A1113" i="4"/>
  <c r="J1112" i="4"/>
  <c r="I1112" i="4"/>
  <c r="H1112" i="4"/>
  <c r="G1112" i="4"/>
  <c r="F1112" i="4"/>
  <c r="E1112" i="4"/>
  <c r="D1112" i="4"/>
  <c r="C1112" i="4"/>
  <c r="B1112" i="4"/>
  <c r="A1112" i="4"/>
  <c r="J1111" i="4"/>
  <c r="I1111" i="4"/>
  <c r="H1111" i="4"/>
  <c r="G1111" i="4"/>
  <c r="F1111" i="4"/>
  <c r="E1111" i="4"/>
  <c r="D1111" i="4"/>
  <c r="C1111" i="4"/>
  <c r="B1111" i="4"/>
  <c r="A1111" i="4"/>
  <c r="J1110" i="4"/>
  <c r="I1110" i="4"/>
  <c r="H1110" i="4"/>
  <c r="G1110" i="4"/>
  <c r="F1110" i="4"/>
  <c r="E1110" i="4"/>
  <c r="D1110" i="4"/>
  <c r="C1110" i="4"/>
  <c r="B1110" i="4"/>
  <c r="A1110" i="4"/>
  <c r="J1109" i="4"/>
  <c r="I1109" i="4"/>
  <c r="H1109" i="4"/>
  <c r="G1109" i="4"/>
  <c r="F1109" i="4"/>
  <c r="E1109" i="4"/>
  <c r="D1109" i="4"/>
  <c r="C1109" i="4"/>
  <c r="B1109" i="4"/>
  <c r="A1109" i="4"/>
  <c r="J1108" i="4"/>
  <c r="I1108" i="4"/>
  <c r="H1108" i="4"/>
  <c r="G1108" i="4"/>
  <c r="F1108" i="4"/>
  <c r="E1108" i="4"/>
  <c r="D1108" i="4"/>
  <c r="C1108" i="4"/>
  <c r="B1108" i="4"/>
  <c r="A1108" i="4"/>
  <c r="J1107" i="4"/>
  <c r="I1107" i="4"/>
  <c r="H1107" i="4"/>
  <c r="G1107" i="4"/>
  <c r="F1107" i="4"/>
  <c r="E1107" i="4"/>
  <c r="D1107" i="4"/>
  <c r="C1107" i="4"/>
  <c r="B1107" i="4"/>
  <c r="A1107" i="4"/>
  <c r="J1106" i="4"/>
  <c r="I1106" i="4"/>
  <c r="H1106" i="4"/>
  <c r="G1106" i="4"/>
  <c r="F1106" i="4"/>
  <c r="E1106" i="4"/>
  <c r="D1106" i="4"/>
  <c r="C1106" i="4"/>
  <c r="B1106" i="4"/>
  <c r="A1106" i="4"/>
  <c r="J1105" i="4"/>
  <c r="I1105" i="4"/>
  <c r="H1105" i="4"/>
  <c r="G1105" i="4"/>
  <c r="F1105" i="4"/>
  <c r="E1105" i="4"/>
  <c r="D1105" i="4"/>
  <c r="C1105" i="4"/>
  <c r="B1105" i="4"/>
  <c r="A1105" i="4"/>
  <c r="J1104" i="4"/>
  <c r="I1104" i="4"/>
  <c r="H1104" i="4"/>
  <c r="G1104" i="4"/>
  <c r="F1104" i="4"/>
  <c r="E1104" i="4"/>
  <c r="D1104" i="4"/>
  <c r="C1104" i="4"/>
  <c r="B1104" i="4"/>
  <c r="A1104" i="4"/>
  <c r="J1103" i="4"/>
  <c r="I1103" i="4"/>
  <c r="H1103" i="4"/>
  <c r="G1103" i="4"/>
  <c r="F1103" i="4"/>
  <c r="E1103" i="4"/>
  <c r="D1103" i="4"/>
  <c r="C1103" i="4"/>
  <c r="B1103" i="4"/>
  <c r="A1103" i="4"/>
  <c r="J1102" i="4"/>
  <c r="I1102" i="4"/>
  <c r="H1102" i="4"/>
  <c r="G1102" i="4"/>
  <c r="F1102" i="4"/>
  <c r="E1102" i="4"/>
  <c r="D1102" i="4"/>
  <c r="C1102" i="4"/>
  <c r="B1102" i="4"/>
  <c r="A1102" i="4"/>
  <c r="J1101" i="4"/>
  <c r="I1101" i="4"/>
  <c r="H1101" i="4"/>
  <c r="G1101" i="4"/>
  <c r="F1101" i="4"/>
  <c r="E1101" i="4"/>
  <c r="D1101" i="4"/>
  <c r="C1101" i="4"/>
  <c r="B1101" i="4"/>
  <c r="A1101" i="4"/>
  <c r="J1100" i="4"/>
  <c r="I1100" i="4"/>
  <c r="H1100" i="4"/>
  <c r="G1100" i="4"/>
  <c r="F1100" i="4"/>
  <c r="E1100" i="4"/>
  <c r="D1100" i="4"/>
  <c r="C1100" i="4"/>
  <c r="B1100" i="4"/>
  <c r="A1100" i="4"/>
  <c r="J1099" i="4"/>
  <c r="I1099" i="4"/>
  <c r="H1099" i="4"/>
  <c r="G1099" i="4"/>
  <c r="F1099" i="4"/>
  <c r="E1099" i="4"/>
  <c r="D1099" i="4"/>
  <c r="C1099" i="4"/>
  <c r="B1099" i="4"/>
  <c r="A1099" i="4"/>
  <c r="J1098" i="4"/>
  <c r="I1098" i="4"/>
  <c r="H1098" i="4"/>
  <c r="G1098" i="4"/>
  <c r="F1098" i="4"/>
  <c r="E1098" i="4"/>
  <c r="D1098" i="4"/>
  <c r="C1098" i="4"/>
  <c r="B1098" i="4"/>
  <c r="A1098" i="4"/>
  <c r="J1097" i="4"/>
  <c r="I1097" i="4"/>
  <c r="H1097" i="4"/>
  <c r="G1097" i="4"/>
  <c r="F1097" i="4"/>
  <c r="E1097" i="4"/>
  <c r="D1097" i="4"/>
  <c r="C1097" i="4"/>
  <c r="B1097" i="4"/>
  <c r="A1097" i="4"/>
  <c r="J1096" i="4"/>
  <c r="I1096" i="4"/>
  <c r="H1096" i="4"/>
  <c r="G1096" i="4"/>
  <c r="F1096" i="4"/>
  <c r="E1096" i="4"/>
  <c r="D1096" i="4"/>
  <c r="C1096" i="4"/>
  <c r="B1096" i="4"/>
  <c r="A1096" i="4"/>
  <c r="J1095" i="4"/>
  <c r="I1095" i="4"/>
  <c r="H1095" i="4"/>
  <c r="G1095" i="4"/>
  <c r="F1095" i="4"/>
  <c r="E1095" i="4"/>
  <c r="D1095" i="4"/>
  <c r="C1095" i="4"/>
  <c r="B1095" i="4"/>
  <c r="A1095" i="4"/>
  <c r="J1094" i="4"/>
  <c r="I1094" i="4"/>
  <c r="H1094" i="4"/>
  <c r="G1094" i="4"/>
  <c r="F1094" i="4"/>
  <c r="E1094" i="4"/>
  <c r="D1094" i="4"/>
  <c r="C1094" i="4"/>
  <c r="B1094" i="4"/>
  <c r="A1094" i="4"/>
  <c r="J1093" i="4"/>
  <c r="I1093" i="4"/>
  <c r="H1093" i="4"/>
  <c r="G1093" i="4"/>
  <c r="F1093" i="4"/>
  <c r="E1093" i="4"/>
  <c r="D1093" i="4"/>
  <c r="C1093" i="4"/>
  <c r="B1093" i="4"/>
  <c r="A1093" i="4"/>
  <c r="J1092" i="4"/>
  <c r="I1092" i="4"/>
  <c r="H1092" i="4"/>
  <c r="G1092" i="4"/>
  <c r="F1092" i="4"/>
  <c r="E1092" i="4"/>
  <c r="D1092" i="4"/>
  <c r="C1092" i="4"/>
  <c r="B1092" i="4"/>
  <c r="A1092" i="4"/>
  <c r="J1091" i="4"/>
  <c r="I1091" i="4"/>
  <c r="H1091" i="4"/>
  <c r="G1091" i="4"/>
  <c r="F1091" i="4"/>
  <c r="E1091" i="4"/>
  <c r="D1091" i="4"/>
  <c r="C1091" i="4"/>
  <c r="B1091" i="4"/>
  <c r="A1091" i="4"/>
  <c r="J1090" i="4"/>
  <c r="I1090" i="4"/>
  <c r="H1090" i="4"/>
  <c r="G1090" i="4"/>
  <c r="F1090" i="4"/>
  <c r="E1090" i="4"/>
  <c r="D1090" i="4"/>
  <c r="C1090" i="4"/>
  <c r="B1090" i="4"/>
  <c r="A1090" i="4"/>
  <c r="J1089" i="4"/>
  <c r="I1089" i="4"/>
  <c r="H1089" i="4"/>
  <c r="G1089" i="4"/>
  <c r="F1089" i="4"/>
  <c r="E1089" i="4"/>
  <c r="D1089" i="4"/>
  <c r="C1089" i="4"/>
  <c r="B1089" i="4"/>
  <c r="A1089" i="4"/>
  <c r="J1088" i="4"/>
  <c r="I1088" i="4"/>
  <c r="H1088" i="4"/>
  <c r="G1088" i="4"/>
  <c r="F1088" i="4"/>
  <c r="E1088" i="4"/>
  <c r="D1088" i="4"/>
  <c r="C1088" i="4"/>
  <c r="B1088" i="4"/>
  <c r="A1088" i="4"/>
  <c r="J1087" i="4"/>
  <c r="I1087" i="4"/>
  <c r="H1087" i="4"/>
  <c r="G1087" i="4"/>
  <c r="F1087" i="4"/>
  <c r="E1087" i="4"/>
  <c r="D1087" i="4"/>
  <c r="C1087" i="4"/>
  <c r="B1087" i="4"/>
  <c r="A1087" i="4"/>
  <c r="J1086" i="4"/>
  <c r="I1086" i="4"/>
  <c r="H1086" i="4"/>
  <c r="G1086" i="4"/>
  <c r="F1086" i="4"/>
  <c r="E1086" i="4"/>
  <c r="D1086" i="4"/>
  <c r="C1086" i="4"/>
  <c r="B1086" i="4"/>
  <c r="A1086" i="4"/>
  <c r="J1085" i="4"/>
  <c r="I1085" i="4"/>
  <c r="H1085" i="4"/>
  <c r="G1085" i="4"/>
  <c r="F1085" i="4"/>
  <c r="E1085" i="4"/>
  <c r="D1085" i="4"/>
  <c r="C1085" i="4"/>
  <c r="B1085" i="4"/>
  <c r="A1085" i="4"/>
  <c r="J1084" i="4"/>
  <c r="I1084" i="4"/>
  <c r="H1084" i="4"/>
  <c r="G1084" i="4"/>
  <c r="F1084" i="4"/>
  <c r="E1084" i="4"/>
  <c r="D1084" i="4"/>
  <c r="C1084" i="4"/>
  <c r="B1084" i="4"/>
  <c r="A1084" i="4"/>
  <c r="J1083" i="4"/>
  <c r="I1083" i="4"/>
  <c r="H1083" i="4"/>
  <c r="G1083" i="4"/>
  <c r="F1083" i="4"/>
  <c r="E1083" i="4"/>
  <c r="D1083" i="4"/>
  <c r="C1083" i="4"/>
  <c r="B1083" i="4"/>
  <c r="A1083" i="4"/>
  <c r="J1082" i="4"/>
  <c r="I1082" i="4"/>
  <c r="H1082" i="4"/>
  <c r="G1082" i="4"/>
  <c r="F1082" i="4"/>
  <c r="E1082" i="4"/>
  <c r="D1082" i="4"/>
  <c r="C1082" i="4"/>
  <c r="B1082" i="4"/>
  <c r="A1082" i="4"/>
  <c r="J1081" i="4"/>
  <c r="I1081" i="4"/>
  <c r="H1081" i="4"/>
  <c r="G1081" i="4"/>
  <c r="F1081" i="4"/>
  <c r="E1081" i="4"/>
  <c r="D1081" i="4"/>
  <c r="C1081" i="4"/>
  <c r="B1081" i="4"/>
  <c r="A1081" i="4"/>
  <c r="J1080" i="4"/>
  <c r="I1080" i="4"/>
  <c r="H1080" i="4"/>
  <c r="G1080" i="4"/>
  <c r="F1080" i="4"/>
  <c r="E1080" i="4"/>
  <c r="D1080" i="4"/>
  <c r="C1080" i="4"/>
  <c r="B1080" i="4"/>
  <c r="A1080" i="4"/>
  <c r="J1079" i="4"/>
  <c r="I1079" i="4"/>
  <c r="H1079" i="4"/>
  <c r="G1079" i="4"/>
  <c r="F1079" i="4"/>
  <c r="E1079" i="4"/>
  <c r="D1079" i="4"/>
  <c r="C1079" i="4"/>
  <c r="B1079" i="4"/>
  <c r="A1079" i="4"/>
  <c r="J1078" i="4"/>
  <c r="I1078" i="4"/>
  <c r="H1078" i="4"/>
  <c r="G1078" i="4"/>
  <c r="F1078" i="4"/>
  <c r="E1078" i="4"/>
  <c r="D1078" i="4"/>
  <c r="C1078" i="4"/>
  <c r="B1078" i="4"/>
  <c r="A1078" i="4"/>
  <c r="J1077" i="4"/>
  <c r="I1077" i="4"/>
  <c r="H1077" i="4"/>
  <c r="G1077" i="4"/>
  <c r="F1077" i="4"/>
  <c r="E1077" i="4"/>
  <c r="D1077" i="4"/>
  <c r="C1077" i="4"/>
  <c r="B1077" i="4"/>
  <c r="A1077" i="4"/>
  <c r="J1076" i="4"/>
  <c r="I1076" i="4"/>
  <c r="H1076" i="4"/>
  <c r="G1076" i="4"/>
  <c r="F1076" i="4"/>
  <c r="E1076" i="4"/>
  <c r="D1076" i="4"/>
  <c r="C1076" i="4"/>
  <c r="B1076" i="4"/>
  <c r="A1076" i="4"/>
  <c r="J1075" i="4"/>
  <c r="I1075" i="4"/>
  <c r="H1075" i="4"/>
  <c r="G1075" i="4"/>
  <c r="F1075" i="4"/>
  <c r="E1075" i="4"/>
  <c r="D1075" i="4"/>
  <c r="C1075" i="4"/>
  <c r="B1075" i="4"/>
  <c r="A1075" i="4"/>
  <c r="J1074" i="4"/>
  <c r="I1074" i="4"/>
  <c r="H1074" i="4"/>
  <c r="G1074" i="4"/>
  <c r="F1074" i="4"/>
  <c r="E1074" i="4"/>
  <c r="D1074" i="4"/>
  <c r="C1074" i="4"/>
  <c r="B1074" i="4"/>
  <c r="A1074" i="4"/>
  <c r="J1073" i="4"/>
  <c r="I1073" i="4"/>
  <c r="H1073" i="4"/>
  <c r="G1073" i="4"/>
  <c r="F1073" i="4"/>
  <c r="E1073" i="4"/>
  <c r="D1073" i="4"/>
  <c r="C1073" i="4"/>
  <c r="B1073" i="4"/>
  <c r="A1073" i="4"/>
  <c r="J1072" i="4"/>
  <c r="I1072" i="4"/>
  <c r="H1072" i="4"/>
  <c r="G1072" i="4"/>
  <c r="F1072" i="4"/>
  <c r="E1072" i="4"/>
  <c r="D1072" i="4"/>
  <c r="C1072" i="4"/>
  <c r="B1072" i="4"/>
  <c r="A1072" i="4"/>
  <c r="J1071" i="4"/>
  <c r="I1071" i="4"/>
  <c r="H1071" i="4"/>
  <c r="G1071" i="4"/>
  <c r="F1071" i="4"/>
  <c r="E1071" i="4"/>
  <c r="D1071" i="4"/>
  <c r="C1071" i="4"/>
  <c r="B1071" i="4"/>
  <c r="A1071" i="4"/>
  <c r="J1070" i="4"/>
  <c r="I1070" i="4"/>
  <c r="H1070" i="4"/>
  <c r="G1070" i="4"/>
  <c r="F1070" i="4"/>
  <c r="E1070" i="4"/>
  <c r="D1070" i="4"/>
  <c r="C1070" i="4"/>
  <c r="B1070" i="4"/>
  <c r="A1070" i="4"/>
  <c r="J1069" i="4"/>
  <c r="I1069" i="4"/>
  <c r="H1069" i="4"/>
  <c r="G1069" i="4"/>
  <c r="F1069" i="4"/>
  <c r="E1069" i="4"/>
  <c r="D1069" i="4"/>
  <c r="C1069" i="4"/>
  <c r="B1069" i="4"/>
  <c r="A1069" i="4"/>
  <c r="J1068" i="4"/>
  <c r="I1068" i="4"/>
  <c r="H1068" i="4"/>
  <c r="G1068" i="4"/>
  <c r="F1068" i="4"/>
  <c r="E1068" i="4"/>
  <c r="D1068" i="4"/>
  <c r="C1068" i="4"/>
  <c r="B1068" i="4"/>
  <c r="A1068" i="4"/>
  <c r="J1067" i="4"/>
  <c r="I1067" i="4"/>
  <c r="H1067" i="4"/>
  <c r="G1067" i="4"/>
  <c r="F1067" i="4"/>
  <c r="E1067" i="4"/>
  <c r="D1067" i="4"/>
  <c r="C1067" i="4"/>
  <c r="B1067" i="4"/>
  <c r="A1067" i="4"/>
  <c r="J1066" i="4"/>
  <c r="I1066" i="4"/>
  <c r="H1066" i="4"/>
  <c r="G1066" i="4"/>
  <c r="F1066" i="4"/>
  <c r="E1066" i="4"/>
  <c r="D1066" i="4"/>
  <c r="C1066" i="4"/>
  <c r="B1066" i="4"/>
  <c r="A1066" i="4"/>
  <c r="J1065" i="4"/>
  <c r="I1065" i="4"/>
  <c r="H1065" i="4"/>
  <c r="G1065" i="4"/>
  <c r="F1065" i="4"/>
  <c r="E1065" i="4"/>
  <c r="D1065" i="4"/>
  <c r="C1065" i="4"/>
  <c r="B1065" i="4"/>
  <c r="A1065" i="4"/>
  <c r="J1064" i="4"/>
  <c r="I1064" i="4"/>
  <c r="H1064" i="4"/>
  <c r="G1064" i="4"/>
  <c r="F1064" i="4"/>
  <c r="E1064" i="4"/>
  <c r="D1064" i="4"/>
  <c r="C1064" i="4"/>
  <c r="B1064" i="4"/>
  <c r="A1064" i="4"/>
  <c r="J1063" i="4"/>
  <c r="I1063" i="4"/>
  <c r="H1063" i="4"/>
  <c r="G1063" i="4"/>
  <c r="F1063" i="4"/>
  <c r="E1063" i="4"/>
  <c r="D1063" i="4"/>
  <c r="C1063" i="4"/>
  <c r="B1063" i="4"/>
  <c r="A1063" i="4"/>
  <c r="J1062" i="4"/>
  <c r="I1062" i="4"/>
  <c r="H1062" i="4"/>
  <c r="G1062" i="4"/>
  <c r="F1062" i="4"/>
  <c r="E1062" i="4"/>
  <c r="D1062" i="4"/>
  <c r="C1062" i="4"/>
  <c r="B1062" i="4"/>
  <c r="A1062" i="4"/>
  <c r="J1061" i="4"/>
  <c r="I1061" i="4"/>
  <c r="H1061" i="4"/>
  <c r="G1061" i="4"/>
  <c r="F1061" i="4"/>
  <c r="E1061" i="4"/>
  <c r="D1061" i="4"/>
  <c r="C1061" i="4"/>
  <c r="B1061" i="4"/>
  <c r="A1061" i="4"/>
  <c r="J1060" i="4"/>
  <c r="I1060" i="4"/>
  <c r="H1060" i="4"/>
  <c r="G1060" i="4"/>
  <c r="F1060" i="4"/>
  <c r="E1060" i="4"/>
  <c r="D1060" i="4"/>
  <c r="C1060" i="4"/>
  <c r="B1060" i="4"/>
  <c r="A1060" i="4"/>
  <c r="J1059" i="4"/>
  <c r="I1059" i="4"/>
  <c r="H1059" i="4"/>
  <c r="G1059" i="4"/>
  <c r="F1059" i="4"/>
  <c r="E1059" i="4"/>
  <c r="D1059" i="4"/>
  <c r="C1059" i="4"/>
  <c r="B1059" i="4"/>
  <c r="A1059" i="4"/>
  <c r="J1058" i="4"/>
  <c r="I1058" i="4"/>
  <c r="H1058" i="4"/>
  <c r="G1058" i="4"/>
  <c r="F1058" i="4"/>
  <c r="E1058" i="4"/>
  <c r="D1058" i="4"/>
  <c r="C1058" i="4"/>
  <c r="B1058" i="4"/>
  <c r="A1058" i="4"/>
  <c r="J1057" i="4"/>
  <c r="I1057" i="4"/>
  <c r="H1057" i="4"/>
  <c r="G1057" i="4"/>
  <c r="F1057" i="4"/>
  <c r="E1057" i="4"/>
  <c r="D1057" i="4"/>
  <c r="C1057" i="4"/>
  <c r="B1057" i="4"/>
  <c r="A1057" i="4"/>
  <c r="J1056" i="4"/>
  <c r="I1056" i="4"/>
  <c r="H1056" i="4"/>
  <c r="G1056" i="4"/>
  <c r="F1056" i="4"/>
  <c r="E1056" i="4"/>
  <c r="D1056" i="4"/>
  <c r="C1056" i="4"/>
  <c r="B1056" i="4"/>
  <c r="A1056" i="4"/>
  <c r="J1055" i="4"/>
  <c r="I1055" i="4"/>
  <c r="H1055" i="4"/>
  <c r="G1055" i="4"/>
  <c r="F1055" i="4"/>
  <c r="E1055" i="4"/>
  <c r="D1055" i="4"/>
  <c r="C1055" i="4"/>
  <c r="B1055" i="4"/>
  <c r="A1055" i="4"/>
  <c r="J1054" i="4"/>
  <c r="I1054" i="4"/>
  <c r="H1054" i="4"/>
  <c r="G1054" i="4"/>
  <c r="F1054" i="4"/>
  <c r="E1054" i="4"/>
  <c r="D1054" i="4"/>
  <c r="C1054" i="4"/>
  <c r="B1054" i="4"/>
  <c r="A1054" i="4"/>
  <c r="J1053" i="4"/>
  <c r="I1053" i="4"/>
  <c r="H1053" i="4"/>
  <c r="G1053" i="4"/>
  <c r="F1053" i="4"/>
  <c r="E1053" i="4"/>
  <c r="D1053" i="4"/>
  <c r="C1053" i="4"/>
  <c r="B1053" i="4"/>
  <c r="A1053" i="4"/>
  <c r="J1052" i="4"/>
  <c r="I1052" i="4"/>
  <c r="H1052" i="4"/>
  <c r="G1052" i="4"/>
  <c r="F1052" i="4"/>
  <c r="E1052" i="4"/>
  <c r="D1052" i="4"/>
  <c r="C1052" i="4"/>
  <c r="B1052" i="4"/>
  <c r="A1052" i="4"/>
  <c r="J1051" i="4"/>
  <c r="I1051" i="4"/>
  <c r="H1051" i="4"/>
  <c r="G1051" i="4"/>
  <c r="F1051" i="4"/>
  <c r="E1051" i="4"/>
  <c r="D1051" i="4"/>
  <c r="C1051" i="4"/>
  <c r="B1051" i="4"/>
  <c r="A1051" i="4"/>
  <c r="J1050" i="4"/>
  <c r="I1050" i="4"/>
  <c r="H1050" i="4"/>
  <c r="G1050" i="4"/>
  <c r="F1050" i="4"/>
  <c r="E1050" i="4"/>
  <c r="D1050" i="4"/>
  <c r="C1050" i="4"/>
  <c r="B1050" i="4"/>
  <c r="A1050" i="4"/>
  <c r="J1049" i="4"/>
  <c r="I1049" i="4"/>
  <c r="H1049" i="4"/>
  <c r="G1049" i="4"/>
  <c r="F1049" i="4"/>
  <c r="E1049" i="4"/>
  <c r="D1049" i="4"/>
  <c r="C1049" i="4"/>
  <c r="B1049" i="4"/>
  <c r="A1049" i="4"/>
  <c r="J1048" i="4"/>
  <c r="I1048" i="4"/>
  <c r="H1048" i="4"/>
  <c r="G1048" i="4"/>
  <c r="F1048" i="4"/>
  <c r="E1048" i="4"/>
  <c r="D1048" i="4"/>
  <c r="C1048" i="4"/>
  <c r="B1048" i="4"/>
  <c r="A1048" i="4"/>
  <c r="J1047" i="4"/>
  <c r="I1047" i="4"/>
  <c r="H1047" i="4"/>
  <c r="G1047" i="4"/>
  <c r="F1047" i="4"/>
  <c r="E1047" i="4"/>
  <c r="D1047" i="4"/>
  <c r="C1047" i="4"/>
  <c r="B1047" i="4"/>
  <c r="A1047" i="4"/>
  <c r="J1046" i="4"/>
  <c r="I1046" i="4"/>
  <c r="H1046" i="4"/>
  <c r="G1046" i="4"/>
  <c r="F1046" i="4"/>
  <c r="E1046" i="4"/>
  <c r="D1046" i="4"/>
  <c r="C1046" i="4"/>
  <c r="B1046" i="4"/>
  <c r="A1046" i="4"/>
  <c r="J1045" i="4"/>
  <c r="I1045" i="4"/>
  <c r="H1045" i="4"/>
  <c r="G1045" i="4"/>
  <c r="F1045" i="4"/>
  <c r="E1045" i="4"/>
  <c r="D1045" i="4"/>
  <c r="C1045" i="4"/>
  <c r="B1045" i="4"/>
  <c r="A1045" i="4"/>
  <c r="J1044" i="4"/>
  <c r="I1044" i="4"/>
  <c r="H1044" i="4"/>
  <c r="G1044" i="4"/>
  <c r="F1044" i="4"/>
  <c r="E1044" i="4"/>
  <c r="D1044" i="4"/>
  <c r="C1044" i="4"/>
  <c r="B1044" i="4"/>
  <c r="A1044" i="4"/>
  <c r="J1043" i="4"/>
  <c r="I1043" i="4"/>
  <c r="H1043" i="4"/>
  <c r="G1043" i="4"/>
  <c r="F1043" i="4"/>
  <c r="E1043" i="4"/>
  <c r="D1043" i="4"/>
  <c r="C1043" i="4"/>
  <c r="B1043" i="4"/>
  <c r="A1043" i="4"/>
  <c r="J1042" i="4"/>
  <c r="I1042" i="4"/>
  <c r="H1042" i="4"/>
  <c r="G1042" i="4"/>
  <c r="F1042" i="4"/>
  <c r="E1042" i="4"/>
  <c r="D1042" i="4"/>
  <c r="C1042" i="4"/>
  <c r="B1042" i="4"/>
  <c r="A1042" i="4"/>
  <c r="J1041" i="4"/>
  <c r="I1041" i="4"/>
  <c r="H1041" i="4"/>
  <c r="G1041" i="4"/>
  <c r="F1041" i="4"/>
  <c r="E1041" i="4"/>
  <c r="D1041" i="4"/>
  <c r="C1041" i="4"/>
  <c r="B1041" i="4"/>
  <c r="A1041" i="4"/>
  <c r="J1040" i="4"/>
  <c r="I1040" i="4"/>
  <c r="H1040" i="4"/>
  <c r="G1040" i="4"/>
  <c r="F1040" i="4"/>
  <c r="E1040" i="4"/>
  <c r="D1040" i="4"/>
  <c r="C1040" i="4"/>
  <c r="B1040" i="4"/>
  <c r="A1040" i="4"/>
  <c r="J1039" i="4"/>
  <c r="I1039" i="4"/>
  <c r="H1039" i="4"/>
  <c r="G1039" i="4"/>
  <c r="F1039" i="4"/>
  <c r="E1039" i="4"/>
  <c r="D1039" i="4"/>
  <c r="C1039" i="4"/>
  <c r="B1039" i="4"/>
  <c r="A1039" i="4"/>
  <c r="J1038" i="4"/>
  <c r="I1038" i="4"/>
  <c r="H1038" i="4"/>
  <c r="G1038" i="4"/>
  <c r="F1038" i="4"/>
  <c r="E1038" i="4"/>
  <c r="D1038" i="4"/>
  <c r="C1038" i="4"/>
  <c r="B1038" i="4"/>
  <c r="A1038" i="4"/>
  <c r="J1037" i="4"/>
  <c r="I1037" i="4"/>
  <c r="H1037" i="4"/>
  <c r="G1037" i="4"/>
  <c r="F1037" i="4"/>
  <c r="E1037" i="4"/>
  <c r="D1037" i="4"/>
  <c r="C1037" i="4"/>
  <c r="B1037" i="4"/>
  <c r="A1037" i="4"/>
  <c r="J1036" i="4"/>
  <c r="I1036" i="4"/>
  <c r="H1036" i="4"/>
  <c r="G1036" i="4"/>
  <c r="F1036" i="4"/>
  <c r="E1036" i="4"/>
  <c r="D1036" i="4"/>
  <c r="C1036" i="4"/>
  <c r="B1036" i="4"/>
  <c r="A1036" i="4"/>
  <c r="J1035" i="4"/>
  <c r="I1035" i="4"/>
  <c r="H1035" i="4"/>
  <c r="G1035" i="4"/>
  <c r="F1035" i="4"/>
  <c r="E1035" i="4"/>
  <c r="D1035" i="4"/>
  <c r="C1035" i="4"/>
  <c r="B1035" i="4"/>
  <c r="A1035" i="4"/>
  <c r="J1034" i="4"/>
  <c r="I1034" i="4"/>
  <c r="H1034" i="4"/>
  <c r="G1034" i="4"/>
  <c r="F1034" i="4"/>
  <c r="E1034" i="4"/>
  <c r="D1034" i="4"/>
  <c r="C1034" i="4"/>
  <c r="B1034" i="4"/>
  <c r="A1034" i="4"/>
  <c r="J1033" i="4"/>
  <c r="I1033" i="4"/>
  <c r="H1033" i="4"/>
  <c r="G1033" i="4"/>
  <c r="F1033" i="4"/>
  <c r="E1033" i="4"/>
  <c r="D1033" i="4"/>
  <c r="C1033" i="4"/>
  <c r="B1033" i="4"/>
  <c r="A1033" i="4"/>
  <c r="J1032" i="4"/>
  <c r="I1032" i="4"/>
  <c r="H1032" i="4"/>
  <c r="G1032" i="4"/>
  <c r="F1032" i="4"/>
  <c r="E1032" i="4"/>
  <c r="D1032" i="4"/>
  <c r="C1032" i="4"/>
  <c r="B1032" i="4"/>
  <c r="A1032" i="4"/>
  <c r="J1031" i="4"/>
  <c r="I1031" i="4"/>
  <c r="H1031" i="4"/>
  <c r="G1031" i="4"/>
  <c r="F1031" i="4"/>
  <c r="E1031" i="4"/>
  <c r="D1031" i="4"/>
  <c r="C1031" i="4"/>
  <c r="B1031" i="4"/>
  <c r="A1031" i="4"/>
  <c r="J1030" i="4"/>
  <c r="I1030" i="4"/>
  <c r="H1030" i="4"/>
  <c r="G1030" i="4"/>
  <c r="F1030" i="4"/>
  <c r="E1030" i="4"/>
  <c r="D1030" i="4"/>
  <c r="C1030" i="4"/>
  <c r="B1030" i="4"/>
  <c r="A1030" i="4"/>
  <c r="J1029" i="4"/>
  <c r="I1029" i="4"/>
  <c r="H1029" i="4"/>
  <c r="G1029" i="4"/>
  <c r="F1029" i="4"/>
  <c r="E1029" i="4"/>
  <c r="D1029" i="4"/>
  <c r="C1029" i="4"/>
  <c r="B1029" i="4"/>
  <c r="A1029" i="4"/>
  <c r="J1028" i="4"/>
  <c r="I1028" i="4"/>
  <c r="H1028" i="4"/>
  <c r="G1028" i="4"/>
  <c r="F1028" i="4"/>
  <c r="E1028" i="4"/>
  <c r="D1028" i="4"/>
  <c r="C1028" i="4"/>
  <c r="B1028" i="4"/>
  <c r="A1028" i="4"/>
  <c r="J1027" i="4"/>
  <c r="I1027" i="4"/>
  <c r="H1027" i="4"/>
  <c r="G1027" i="4"/>
  <c r="F1027" i="4"/>
  <c r="E1027" i="4"/>
  <c r="D1027" i="4"/>
  <c r="C1027" i="4"/>
  <c r="B1027" i="4"/>
  <c r="A1027" i="4"/>
  <c r="J1026" i="4"/>
  <c r="I1026" i="4"/>
  <c r="H1026" i="4"/>
  <c r="G1026" i="4"/>
  <c r="F1026" i="4"/>
  <c r="E1026" i="4"/>
  <c r="D1026" i="4"/>
  <c r="C1026" i="4"/>
  <c r="B1026" i="4"/>
  <c r="A1026" i="4"/>
  <c r="J1025" i="4"/>
  <c r="I1025" i="4"/>
  <c r="H1025" i="4"/>
  <c r="G1025" i="4"/>
  <c r="F1025" i="4"/>
  <c r="E1025" i="4"/>
  <c r="D1025" i="4"/>
  <c r="C1025" i="4"/>
  <c r="B1025" i="4"/>
  <c r="A1025" i="4"/>
  <c r="J1024" i="4"/>
  <c r="I1024" i="4"/>
  <c r="H1024" i="4"/>
  <c r="G1024" i="4"/>
  <c r="F1024" i="4"/>
  <c r="E1024" i="4"/>
  <c r="D1024" i="4"/>
  <c r="C1024" i="4"/>
  <c r="B1024" i="4"/>
  <c r="A1024" i="4"/>
  <c r="J1023" i="4"/>
  <c r="I1023" i="4"/>
  <c r="H1023" i="4"/>
  <c r="G1023" i="4"/>
  <c r="F1023" i="4"/>
  <c r="E1023" i="4"/>
  <c r="D1023" i="4"/>
  <c r="C1023" i="4"/>
  <c r="B1023" i="4"/>
  <c r="A1023" i="4"/>
  <c r="J1022" i="4"/>
  <c r="I1022" i="4"/>
  <c r="H1022" i="4"/>
  <c r="G1022" i="4"/>
  <c r="F1022" i="4"/>
  <c r="E1022" i="4"/>
  <c r="D1022" i="4"/>
  <c r="C1022" i="4"/>
  <c r="B1022" i="4"/>
  <c r="A1022" i="4"/>
  <c r="J1021" i="4"/>
  <c r="I1021" i="4"/>
  <c r="H1021" i="4"/>
  <c r="G1021" i="4"/>
  <c r="F1021" i="4"/>
  <c r="E1021" i="4"/>
  <c r="D1021" i="4"/>
  <c r="C1021" i="4"/>
  <c r="B1021" i="4"/>
  <c r="A1021" i="4"/>
  <c r="J1020" i="4"/>
  <c r="I1020" i="4"/>
  <c r="H1020" i="4"/>
  <c r="G1020" i="4"/>
  <c r="F1020" i="4"/>
  <c r="E1020" i="4"/>
  <c r="D1020" i="4"/>
  <c r="C1020" i="4"/>
  <c r="B1020" i="4"/>
  <c r="A1020" i="4"/>
  <c r="J1019" i="4"/>
  <c r="I1019" i="4"/>
  <c r="H1019" i="4"/>
  <c r="G1019" i="4"/>
  <c r="F1019" i="4"/>
  <c r="E1019" i="4"/>
  <c r="D1019" i="4"/>
  <c r="C1019" i="4"/>
  <c r="B1019" i="4"/>
  <c r="A1019" i="4"/>
  <c r="J1018" i="4"/>
  <c r="I1018" i="4"/>
  <c r="H1018" i="4"/>
  <c r="G1018" i="4"/>
  <c r="F1018" i="4"/>
  <c r="E1018" i="4"/>
  <c r="D1018" i="4"/>
  <c r="C1018" i="4"/>
  <c r="B1018" i="4"/>
  <c r="A1018" i="4"/>
  <c r="J1017" i="4"/>
  <c r="I1017" i="4"/>
  <c r="H1017" i="4"/>
  <c r="G1017" i="4"/>
  <c r="F1017" i="4"/>
  <c r="E1017" i="4"/>
  <c r="D1017" i="4"/>
  <c r="C1017" i="4"/>
  <c r="B1017" i="4"/>
  <c r="A1017" i="4"/>
  <c r="J1016" i="4"/>
  <c r="I1016" i="4"/>
  <c r="H1016" i="4"/>
  <c r="G1016" i="4"/>
  <c r="F1016" i="4"/>
  <c r="E1016" i="4"/>
  <c r="D1016" i="4"/>
  <c r="C1016" i="4"/>
  <c r="B1016" i="4"/>
  <c r="A1016" i="4"/>
  <c r="J1015" i="4"/>
  <c r="I1015" i="4"/>
  <c r="H1015" i="4"/>
  <c r="G1015" i="4"/>
  <c r="F1015" i="4"/>
  <c r="E1015" i="4"/>
  <c r="D1015" i="4"/>
  <c r="C1015" i="4"/>
  <c r="B1015" i="4"/>
  <c r="A1015" i="4"/>
  <c r="J1014" i="4"/>
  <c r="I1014" i="4"/>
  <c r="H1014" i="4"/>
  <c r="G1014" i="4"/>
  <c r="F1014" i="4"/>
  <c r="E1014" i="4"/>
  <c r="D1014" i="4"/>
  <c r="C1014" i="4"/>
  <c r="B1014" i="4"/>
  <c r="A1014" i="4"/>
  <c r="J1013" i="4"/>
  <c r="I1013" i="4"/>
  <c r="H1013" i="4"/>
  <c r="G1013" i="4"/>
  <c r="F1013" i="4"/>
  <c r="E1013" i="4"/>
  <c r="D1013" i="4"/>
  <c r="C1013" i="4"/>
  <c r="B1013" i="4"/>
  <c r="A1013" i="4"/>
  <c r="J1012" i="4"/>
  <c r="I1012" i="4"/>
  <c r="H1012" i="4"/>
  <c r="G1012" i="4"/>
  <c r="F1012" i="4"/>
  <c r="E1012" i="4"/>
  <c r="D1012" i="4"/>
  <c r="C1012" i="4"/>
  <c r="B1012" i="4"/>
  <c r="A1012" i="4"/>
  <c r="J1011" i="4"/>
  <c r="I1011" i="4"/>
  <c r="H1011" i="4"/>
  <c r="G1011" i="4"/>
  <c r="F1011" i="4"/>
  <c r="E1011" i="4"/>
  <c r="D1011" i="4"/>
  <c r="C1011" i="4"/>
  <c r="B1011" i="4"/>
  <c r="A1011" i="4"/>
  <c r="J1010" i="4"/>
  <c r="I1010" i="4"/>
  <c r="H1010" i="4"/>
  <c r="G1010" i="4"/>
  <c r="F1010" i="4"/>
  <c r="E1010" i="4"/>
  <c r="D1010" i="4"/>
  <c r="C1010" i="4"/>
  <c r="B1010" i="4"/>
  <c r="A1010" i="4"/>
  <c r="J1009" i="4"/>
  <c r="I1009" i="4"/>
  <c r="H1009" i="4"/>
  <c r="G1009" i="4"/>
  <c r="F1009" i="4"/>
  <c r="E1009" i="4"/>
  <c r="D1009" i="4"/>
  <c r="C1009" i="4"/>
  <c r="B1009" i="4"/>
  <c r="A1009" i="4"/>
  <c r="J1008" i="4"/>
  <c r="I1008" i="4"/>
  <c r="H1008" i="4"/>
  <c r="G1008" i="4"/>
  <c r="F1008" i="4"/>
  <c r="E1008" i="4"/>
  <c r="D1008" i="4"/>
  <c r="C1008" i="4"/>
  <c r="B1008" i="4"/>
  <c r="A1008" i="4"/>
  <c r="J1007" i="4"/>
  <c r="I1007" i="4"/>
  <c r="H1007" i="4"/>
  <c r="G1007" i="4"/>
  <c r="F1007" i="4"/>
  <c r="E1007" i="4"/>
  <c r="D1007" i="4"/>
  <c r="C1007" i="4"/>
  <c r="B1007" i="4"/>
  <c r="A1007" i="4"/>
  <c r="J1006" i="4"/>
  <c r="I1006" i="4"/>
  <c r="H1006" i="4"/>
  <c r="G1006" i="4"/>
  <c r="F1006" i="4"/>
  <c r="E1006" i="4"/>
  <c r="D1006" i="4"/>
  <c r="C1006" i="4"/>
  <c r="B1006" i="4"/>
  <c r="A1006" i="4"/>
  <c r="J1005" i="4"/>
  <c r="I1005" i="4"/>
  <c r="H1005" i="4"/>
  <c r="G1005" i="4"/>
  <c r="F1005" i="4"/>
  <c r="E1005" i="4"/>
  <c r="D1005" i="4"/>
  <c r="C1005" i="4"/>
  <c r="B1005" i="4"/>
  <c r="A1005" i="4"/>
  <c r="J1004" i="4"/>
  <c r="I1004" i="4"/>
  <c r="H1004" i="4"/>
  <c r="G1004" i="4"/>
  <c r="F1004" i="4"/>
  <c r="E1004" i="4"/>
  <c r="D1004" i="4"/>
  <c r="C1004" i="4"/>
  <c r="B1004" i="4"/>
  <c r="A1004" i="4"/>
  <c r="J1003" i="4"/>
  <c r="I1003" i="4"/>
  <c r="H1003" i="4"/>
  <c r="G1003" i="4"/>
  <c r="F1003" i="4"/>
  <c r="E1003" i="4"/>
  <c r="D1003" i="4"/>
  <c r="C1003" i="4"/>
  <c r="B1003" i="4"/>
  <c r="A1003" i="4"/>
  <c r="J1002" i="4"/>
  <c r="I1002" i="4"/>
  <c r="H1002" i="4"/>
  <c r="G1002" i="4"/>
  <c r="F1002" i="4"/>
  <c r="E1002" i="4"/>
  <c r="D1002" i="4"/>
  <c r="C1002" i="4"/>
  <c r="B1002" i="4"/>
  <c r="A1002" i="4"/>
  <c r="J1001" i="4"/>
  <c r="I1001" i="4"/>
  <c r="H1001" i="4"/>
  <c r="G1001" i="4"/>
  <c r="F1001" i="4"/>
  <c r="E1001" i="4"/>
  <c r="D1001" i="4"/>
  <c r="C1001" i="4"/>
  <c r="B1001" i="4"/>
  <c r="A1001" i="4"/>
  <c r="J1000" i="4"/>
  <c r="I1000" i="4"/>
  <c r="H1000" i="4"/>
  <c r="G1000" i="4"/>
  <c r="F1000" i="4"/>
  <c r="E1000" i="4"/>
  <c r="D1000" i="4"/>
  <c r="C1000" i="4"/>
  <c r="B1000" i="4"/>
  <c r="A1000" i="4"/>
  <c r="J999" i="4"/>
  <c r="I999" i="4"/>
  <c r="H999" i="4"/>
  <c r="G999" i="4"/>
  <c r="F999" i="4"/>
  <c r="E999" i="4"/>
  <c r="D999" i="4"/>
  <c r="C999" i="4"/>
  <c r="B999" i="4"/>
  <c r="A999" i="4"/>
  <c r="J998" i="4"/>
  <c r="I998" i="4"/>
  <c r="H998" i="4"/>
  <c r="G998" i="4"/>
  <c r="F998" i="4"/>
  <c r="E998" i="4"/>
  <c r="D998" i="4"/>
  <c r="C998" i="4"/>
  <c r="B998" i="4"/>
  <c r="A998" i="4"/>
  <c r="J997" i="4"/>
  <c r="I997" i="4"/>
  <c r="H997" i="4"/>
  <c r="G997" i="4"/>
  <c r="F997" i="4"/>
  <c r="E997" i="4"/>
  <c r="D997" i="4"/>
  <c r="C997" i="4"/>
  <c r="B997" i="4"/>
  <c r="A997" i="4"/>
  <c r="J996" i="4"/>
  <c r="I996" i="4"/>
  <c r="H996" i="4"/>
  <c r="G996" i="4"/>
  <c r="F996" i="4"/>
  <c r="E996" i="4"/>
  <c r="D996" i="4"/>
  <c r="C996" i="4"/>
  <c r="B996" i="4"/>
  <c r="A996" i="4"/>
  <c r="J995" i="4"/>
  <c r="I995" i="4"/>
  <c r="H995" i="4"/>
  <c r="G995" i="4"/>
  <c r="F995" i="4"/>
  <c r="E995" i="4"/>
  <c r="D995" i="4"/>
  <c r="C995" i="4"/>
  <c r="B995" i="4"/>
  <c r="A995" i="4"/>
  <c r="J994" i="4"/>
  <c r="I994" i="4"/>
  <c r="H994" i="4"/>
  <c r="G994" i="4"/>
  <c r="F994" i="4"/>
  <c r="E994" i="4"/>
  <c r="D994" i="4"/>
  <c r="C994" i="4"/>
  <c r="B994" i="4"/>
  <c r="A994" i="4"/>
  <c r="J993" i="4"/>
  <c r="I993" i="4"/>
  <c r="H993" i="4"/>
  <c r="G993" i="4"/>
  <c r="F993" i="4"/>
  <c r="E993" i="4"/>
  <c r="D993" i="4"/>
  <c r="C993" i="4"/>
  <c r="B993" i="4"/>
  <c r="A993" i="4"/>
  <c r="J992" i="4"/>
  <c r="I992" i="4"/>
  <c r="H992" i="4"/>
  <c r="G992" i="4"/>
  <c r="F992" i="4"/>
  <c r="E992" i="4"/>
  <c r="D992" i="4"/>
  <c r="C992" i="4"/>
  <c r="B992" i="4"/>
  <c r="A992" i="4"/>
  <c r="J991" i="4"/>
  <c r="I991" i="4"/>
  <c r="H991" i="4"/>
  <c r="G991" i="4"/>
  <c r="F991" i="4"/>
  <c r="E991" i="4"/>
  <c r="D991" i="4"/>
  <c r="C991" i="4"/>
  <c r="B991" i="4"/>
  <c r="A991" i="4"/>
  <c r="J990" i="4"/>
  <c r="I990" i="4"/>
  <c r="H990" i="4"/>
  <c r="G990" i="4"/>
  <c r="F990" i="4"/>
  <c r="E990" i="4"/>
  <c r="D990" i="4"/>
  <c r="C990" i="4"/>
  <c r="B990" i="4"/>
  <c r="A990" i="4"/>
  <c r="J989" i="4"/>
  <c r="I989" i="4"/>
  <c r="H989" i="4"/>
  <c r="G989" i="4"/>
  <c r="F989" i="4"/>
  <c r="E989" i="4"/>
  <c r="D989" i="4"/>
  <c r="C989" i="4"/>
  <c r="B989" i="4"/>
  <c r="A989" i="4"/>
  <c r="J988" i="4"/>
  <c r="I988" i="4"/>
  <c r="H988" i="4"/>
  <c r="G988" i="4"/>
  <c r="F988" i="4"/>
  <c r="E988" i="4"/>
  <c r="D988" i="4"/>
  <c r="C988" i="4"/>
  <c r="B988" i="4"/>
  <c r="A988" i="4"/>
  <c r="J987" i="4"/>
  <c r="I987" i="4"/>
  <c r="H987" i="4"/>
  <c r="G987" i="4"/>
  <c r="F987" i="4"/>
  <c r="E987" i="4"/>
  <c r="D987" i="4"/>
  <c r="C987" i="4"/>
  <c r="B987" i="4"/>
  <c r="A987" i="4"/>
  <c r="J986" i="4"/>
  <c r="I986" i="4"/>
  <c r="H986" i="4"/>
  <c r="G986" i="4"/>
  <c r="F986" i="4"/>
  <c r="E986" i="4"/>
  <c r="D986" i="4"/>
  <c r="C986" i="4"/>
  <c r="B986" i="4"/>
  <c r="A986" i="4"/>
  <c r="J985" i="4"/>
  <c r="I985" i="4"/>
  <c r="H985" i="4"/>
  <c r="G985" i="4"/>
  <c r="F985" i="4"/>
  <c r="E985" i="4"/>
  <c r="D985" i="4"/>
  <c r="C985" i="4"/>
  <c r="B985" i="4"/>
  <c r="A985" i="4"/>
  <c r="J984" i="4"/>
  <c r="I984" i="4"/>
  <c r="H984" i="4"/>
  <c r="G984" i="4"/>
  <c r="F984" i="4"/>
  <c r="E984" i="4"/>
  <c r="D984" i="4"/>
  <c r="C984" i="4"/>
  <c r="B984" i="4"/>
  <c r="A984" i="4"/>
  <c r="J983" i="4"/>
  <c r="I983" i="4"/>
  <c r="H983" i="4"/>
  <c r="G983" i="4"/>
  <c r="F983" i="4"/>
  <c r="E983" i="4"/>
  <c r="D983" i="4"/>
  <c r="C983" i="4"/>
  <c r="B983" i="4"/>
  <c r="A983" i="4"/>
  <c r="J982" i="4"/>
  <c r="I982" i="4"/>
  <c r="H982" i="4"/>
  <c r="G982" i="4"/>
  <c r="F982" i="4"/>
  <c r="E982" i="4"/>
  <c r="D982" i="4"/>
  <c r="C982" i="4"/>
  <c r="B982" i="4"/>
  <c r="A982" i="4"/>
  <c r="J981" i="4"/>
  <c r="I981" i="4"/>
  <c r="H981" i="4"/>
  <c r="G981" i="4"/>
  <c r="F981" i="4"/>
  <c r="E981" i="4"/>
  <c r="D981" i="4"/>
  <c r="C981" i="4"/>
  <c r="B981" i="4"/>
  <c r="A981" i="4"/>
  <c r="J980" i="4"/>
  <c r="I980" i="4"/>
  <c r="H980" i="4"/>
  <c r="G980" i="4"/>
  <c r="F980" i="4"/>
  <c r="E980" i="4"/>
  <c r="D980" i="4"/>
  <c r="C980" i="4"/>
  <c r="B980" i="4"/>
  <c r="A980" i="4"/>
  <c r="J979" i="4"/>
  <c r="I979" i="4"/>
  <c r="H979" i="4"/>
  <c r="G979" i="4"/>
  <c r="F979" i="4"/>
  <c r="E979" i="4"/>
  <c r="D979" i="4"/>
  <c r="C979" i="4"/>
  <c r="B979" i="4"/>
  <c r="A979" i="4"/>
  <c r="J978" i="4"/>
  <c r="I978" i="4"/>
  <c r="H978" i="4"/>
  <c r="G978" i="4"/>
  <c r="F978" i="4"/>
  <c r="E978" i="4"/>
  <c r="D978" i="4"/>
  <c r="C978" i="4"/>
  <c r="B978" i="4"/>
  <c r="A978" i="4"/>
  <c r="J977" i="4"/>
  <c r="I977" i="4"/>
  <c r="H977" i="4"/>
  <c r="G977" i="4"/>
  <c r="F977" i="4"/>
  <c r="E977" i="4"/>
  <c r="D977" i="4"/>
  <c r="C977" i="4"/>
  <c r="B977" i="4"/>
  <c r="A977" i="4"/>
  <c r="J976" i="4"/>
  <c r="I976" i="4"/>
  <c r="H976" i="4"/>
  <c r="G976" i="4"/>
  <c r="F976" i="4"/>
  <c r="E976" i="4"/>
  <c r="D976" i="4"/>
  <c r="C976" i="4"/>
  <c r="B976" i="4"/>
  <c r="A976" i="4"/>
  <c r="J975" i="4"/>
  <c r="I975" i="4"/>
  <c r="H975" i="4"/>
  <c r="G975" i="4"/>
  <c r="F975" i="4"/>
  <c r="E975" i="4"/>
  <c r="D975" i="4"/>
  <c r="C975" i="4"/>
  <c r="B975" i="4"/>
  <c r="A975" i="4"/>
  <c r="J974" i="4"/>
  <c r="I974" i="4"/>
  <c r="H974" i="4"/>
  <c r="G974" i="4"/>
  <c r="F974" i="4"/>
  <c r="E974" i="4"/>
  <c r="D974" i="4"/>
  <c r="C974" i="4"/>
  <c r="B974" i="4"/>
  <c r="A974" i="4"/>
  <c r="J973" i="4"/>
  <c r="I973" i="4"/>
  <c r="H973" i="4"/>
  <c r="G973" i="4"/>
  <c r="F973" i="4"/>
  <c r="E973" i="4"/>
  <c r="D973" i="4"/>
  <c r="C973" i="4"/>
  <c r="B973" i="4"/>
  <c r="A973" i="4"/>
  <c r="J972" i="4"/>
  <c r="I972" i="4"/>
  <c r="H972" i="4"/>
  <c r="G972" i="4"/>
  <c r="F972" i="4"/>
  <c r="E972" i="4"/>
  <c r="D972" i="4"/>
  <c r="C972" i="4"/>
  <c r="B972" i="4"/>
  <c r="A972" i="4"/>
  <c r="J971" i="4"/>
  <c r="I971" i="4"/>
  <c r="H971" i="4"/>
  <c r="G971" i="4"/>
  <c r="F971" i="4"/>
  <c r="E971" i="4"/>
  <c r="D971" i="4"/>
  <c r="C971" i="4"/>
  <c r="B971" i="4"/>
  <c r="A971" i="4"/>
  <c r="J970" i="4"/>
  <c r="I970" i="4"/>
  <c r="H970" i="4"/>
  <c r="G970" i="4"/>
  <c r="F970" i="4"/>
  <c r="E970" i="4"/>
  <c r="D970" i="4"/>
  <c r="C970" i="4"/>
  <c r="B970" i="4"/>
  <c r="A970" i="4"/>
  <c r="J969" i="4"/>
  <c r="I969" i="4"/>
  <c r="H969" i="4"/>
  <c r="G969" i="4"/>
  <c r="F969" i="4"/>
  <c r="E969" i="4"/>
  <c r="D969" i="4"/>
  <c r="C969" i="4"/>
  <c r="B969" i="4"/>
  <c r="A969" i="4"/>
  <c r="J968" i="4"/>
  <c r="I968" i="4"/>
  <c r="H968" i="4"/>
  <c r="G968" i="4"/>
  <c r="F968" i="4"/>
  <c r="E968" i="4"/>
  <c r="D968" i="4"/>
  <c r="C968" i="4"/>
  <c r="B968" i="4"/>
  <c r="A968" i="4"/>
  <c r="J967" i="4"/>
  <c r="I967" i="4"/>
  <c r="H967" i="4"/>
  <c r="G967" i="4"/>
  <c r="F967" i="4"/>
  <c r="E967" i="4"/>
  <c r="D967" i="4"/>
  <c r="C967" i="4"/>
  <c r="B967" i="4"/>
  <c r="A967" i="4"/>
  <c r="J966" i="4"/>
  <c r="I966" i="4"/>
  <c r="H966" i="4"/>
  <c r="G966" i="4"/>
  <c r="F966" i="4"/>
  <c r="E966" i="4"/>
  <c r="D966" i="4"/>
  <c r="C966" i="4"/>
  <c r="B966" i="4"/>
  <c r="A966" i="4"/>
  <c r="J965" i="4"/>
  <c r="I965" i="4"/>
  <c r="H965" i="4"/>
  <c r="G965" i="4"/>
  <c r="F965" i="4"/>
  <c r="E965" i="4"/>
  <c r="D965" i="4"/>
  <c r="C965" i="4"/>
  <c r="B965" i="4"/>
  <c r="A965" i="4"/>
  <c r="J964" i="4"/>
  <c r="I964" i="4"/>
  <c r="H964" i="4"/>
  <c r="G964" i="4"/>
  <c r="F964" i="4"/>
  <c r="E964" i="4"/>
  <c r="D964" i="4"/>
  <c r="C964" i="4"/>
  <c r="B964" i="4"/>
  <c r="A964" i="4"/>
  <c r="J963" i="4"/>
  <c r="I963" i="4"/>
  <c r="H963" i="4"/>
  <c r="G963" i="4"/>
  <c r="F963" i="4"/>
  <c r="E963" i="4"/>
  <c r="D963" i="4"/>
  <c r="C963" i="4"/>
  <c r="B963" i="4"/>
  <c r="A963" i="4"/>
  <c r="J962" i="4"/>
  <c r="I962" i="4"/>
  <c r="H962" i="4"/>
  <c r="G962" i="4"/>
  <c r="F962" i="4"/>
  <c r="E962" i="4"/>
  <c r="D962" i="4"/>
  <c r="C962" i="4"/>
  <c r="B962" i="4"/>
  <c r="A962" i="4"/>
  <c r="J961" i="4"/>
  <c r="I961" i="4"/>
  <c r="H961" i="4"/>
  <c r="G961" i="4"/>
  <c r="F961" i="4"/>
  <c r="E961" i="4"/>
  <c r="D961" i="4"/>
  <c r="C961" i="4"/>
  <c r="B961" i="4"/>
  <c r="A961" i="4"/>
  <c r="J960" i="4"/>
  <c r="I960" i="4"/>
  <c r="H960" i="4"/>
  <c r="G960" i="4"/>
  <c r="F960" i="4"/>
  <c r="E960" i="4"/>
  <c r="D960" i="4"/>
  <c r="C960" i="4"/>
  <c r="B960" i="4"/>
  <c r="A960" i="4"/>
  <c r="J959" i="4"/>
  <c r="I959" i="4"/>
  <c r="H959" i="4"/>
  <c r="G959" i="4"/>
  <c r="F959" i="4"/>
  <c r="E959" i="4"/>
  <c r="D959" i="4"/>
  <c r="C959" i="4"/>
  <c r="B959" i="4"/>
  <c r="A959" i="4"/>
  <c r="J958" i="4"/>
  <c r="I958" i="4"/>
  <c r="H958" i="4"/>
  <c r="G958" i="4"/>
  <c r="F958" i="4"/>
  <c r="E958" i="4"/>
  <c r="D958" i="4"/>
  <c r="C958" i="4"/>
  <c r="B958" i="4"/>
  <c r="A958" i="4"/>
  <c r="J957" i="4"/>
  <c r="I957" i="4"/>
  <c r="H957" i="4"/>
  <c r="G957" i="4"/>
  <c r="F957" i="4"/>
  <c r="E957" i="4"/>
  <c r="D957" i="4"/>
  <c r="C957" i="4"/>
  <c r="B957" i="4"/>
  <c r="A957" i="4"/>
  <c r="J956" i="4"/>
  <c r="I956" i="4"/>
  <c r="H956" i="4"/>
  <c r="G956" i="4"/>
  <c r="F956" i="4"/>
  <c r="E956" i="4"/>
  <c r="D956" i="4"/>
  <c r="C956" i="4"/>
  <c r="B956" i="4"/>
  <c r="A956" i="4"/>
  <c r="J955" i="4"/>
  <c r="I955" i="4"/>
  <c r="H955" i="4"/>
  <c r="G955" i="4"/>
  <c r="F955" i="4"/>
  <c r="E955" i="4"/>
  <c r="D955" i="4"/>
  <c r="C955" i="4"/>
  <c r="B955" i="4"/>
  <c r="A955" i="4"/>
  <c r="J954" i="4"/>
  <c r="I954" i="4"/>
  <c r="H954" i="4"/>
  <c r="G954" i="4"/>
  <c r="F954" i="4"/>
  <c r="E954" i="4"/>
  <c r="D954" i="4"/>
  <c r="C954" i="4"/>
  <c r="B954" i="4"/>
  <c r="A954" i="4"/>
  <c r="J953" i="4"/>
  <c r="I953" i="4"/>
  <c r="H953" i="4"/>
  <c r="G953" i="4"/>
  <c r="F953" i="4"/>
  <c r="E953" i="4"/>
  <c r="D953" i="4"/>
  <c r="C953" i="4"/>
  <c r="B953" i="4"/>
  <c r="A953" i="4"/>
  <c r="J952" i="4"/>
  <c r="I952" i="4"/>
  <c r="H952" i="4"/>
  <c r="G952" i="4"/>
  <c r="F952" i="4"/>
  <c r="E952" i="4"/>
  <c r="D952" i="4"/>
  <c r="C952" i="4"/>
  <c r="B952" i="4"/>
  <c r="A952" i="4"/>
  <c r="J951" i="4"/>
  <c r="I951" i="4"/>
  <c r="H951" i="4"/>
  <c r="G951" i="4"/>
  <c r="F951" i="4"/>
  <c r="E951" i="4"/>
  <c r="D951" i="4"/>
  <c r="C951" i="4"/>
  <c r="B951" i="4"/>
  <c r="A951" i="4"/>
  <c r="J950" i="4"/>
  <c r="I950" i="4"/>
  <c r="H950" i="4"/>
  <c r="G950" i="4"/>
  <c r="F950" i="4"/>
  <c r="E950" i="4"/>
  <c r="D950" i="4"/>
  <c r="C950" i="4"/>
  <c r="B950" i="4"/>
  <c r="A950" i="4"/>
  <c r="J949" i="4"/>
  <c r="I949" i="4"/>
  <c r="H949" i="4"/>
  <c r="G949" i="4"/>
  <c r="F949" i="4"/>
  <c r="E949" i="4"/>
  <c r="D949" i="4"/>
  <c r="C949" i="4"/>
  <c r="B949" i="4"/>
  <c r="A949" i="4"/>
  <c r="J948" i="4"/>
  <c r="I948" i="4"/>
  <c r="H948" i="4"/>
  <c r="G948" i="4"/>
  <c r="F948" i="4"/>
  <c r="E948" i="4"/>
  <c r="D948" i="4"/>
  <c r="C948" i="4"/>
  <c r="B948" i="4"/>
  <c r="A948" i="4"/>
  <c r="J947" i="4"/>
  <c r="I947" i="4"/>
  <c r="H947" i="4"/>
  <c r="G947" i="4"/>
  <c r="F947" i="4"/>
  <c r="E947" i="4"/>
  <c r="D947" i="4"/>
  <c r="C947" i="4"/>
  <c r="B947" i="4"/>
  <c r="A947" i="4"/>
  <c r="J946" i="4"/>
  <c r="I946" i="4"/>
  <c r="H946" i="4"/>
  <c r="G946" i="4"/>
  <c r="F946" i="4"/>
  <c r="E946" i="4"/>
  <c r="D946" i="4"/>
  <c r="C946" i="4"/>
  <c r="B946" i="4"/>
  <c r="A946" i="4"/>
  <c r="J945" i="4"/>
  <c r="I945" i="4"/>
  <c r="H945" i="4"/>
  <c r="G945" i="4"/>
  <c r="F945" i="4"/>
  <c r="E945" i="4"/>
  <c r="D945" i="4"/>
  <c r="C945" i="4"/>
  <c r="B945" i="4"/>
  <c r="A945" i="4"/>
  <c r="J944" i="4"/>
  <c r="I944" i="4"/>
  <c r="H944" i="4"/>
  <c r="G944" i="4"/>
  <c r="F944" i="4"/>
  <c r="E944" i="4"/>
  <c r="D944" i="4"/>
  <c r="C944" i="4"/>
  <c r="B944" i="4"/>
  <c r="A944" i="4"/>
  <c r="J943" i="4"/>
  <c r="I943" i="4"/>
  <c r="H943" i="4"/>
  <c r="G943" i="4"/>
  <c r="F943" i="4"/>
  <c r="E943" i="4"/>
  <c r="D943" i="4"/>
  <c r="C943" i="4"/>
  <c r="B943" i="4"/>
  <c r="A943" i="4"/>
  <c r="J942" i="4"/>
  <c r="I942" i="4"/>
  <c r="H942" i="4"/>
  <c r="G942" i="4"/>
  <c r="F942" i="4"/>
  <c r="E942" i="4"/>
  <c r="D942" i="4"/>
  <c r="C942" i="4"/>
  <c r="B942" i="4"/>
  <c r="A942" i="4"/>
  <c r="J941" i="4"/>
  <c r="I941" i="4"/>
  <c r="H941" i="4"/>
  <c r="G941" i="4"/>
  <c r="F941" i="4"/>
  <c r="E941" i="4"/>
  <c r="D941" i="4"/>
  <c r="C941" i="4"/>
  <c r="B941" i="4"/>
  <c r="A941" i="4"/>
  <c r="J940" i="4"/>
  <c r="I940" i="4"/>
  <c r="H940" i="4"/>
  <c r="G940" i="4"/>
  <c r="F940" i="4"/>
  <c r="E940" i="4"/>
  <c r="D940" i="4"/>
  <c r="C940" i="4"/>
  <c r="B940" i="4"/>
  <c r="A940" i="4"/>
  <c r="J939" i="4"/>
  <c r="I939" i="4"/>
  <c r="H939" i="4"/>
  <c r="G939" i="4"/>
  <c r="F939" i="4"/>
  <c r="E939" i="4"/>
  <c r="D939" i="4"/>
  <c r="C939" i="4"/>
  <c r="B939" i="4"/>
  <c r="A939" i="4"/>
  <c r="J938" i="4"/>
  <c r="I938" i="4"/>
  <c r="H938" i="4"/>
  <c r="G938" i="4"/>
  <c r="F938" i="4"/>
  <c r="E938" i="4"/>
  <c r="D938" i="4"/>
  <c r="C938" i="4"/>
  <c r="B938" i="4"/>
  <c r="A938" i="4"/>
  <c r="J937" i="4"/>
  <c r="I937" i="4"/>
  <c r="H937" i="4"/>
  <c r="G937" i="4"/>
  <c r="F937" i="4"/>
  <c r="E937" i="4"/>
  <c r="D937" i="4"/>
  <c r="C937" i="4"/>
  <c r="B937" i="4"/>
  <c r="A937" i="4"/>
  <c r="J936" i="4"/>
  <c r="I936" i="4"/>
  <c r="H936" i="4"/>
  <c r="G936" i="4"/>
  <c r="F936" i="4"/>
  <c r="E936" i="4"/>
  <c r="D936" i="4"/>
  <c r="C936" i="4"/>
  <c r="B936" i="4"/>
  <c r="A936" i="4"/>
  <c r="J935" i="4"/>
  <c r="I935" i="4"/>
  <c r="H935" i="4"/>
  <c r="G935" i="4"/>
  <c r="F935" i="4"/>
  <c r="E935" i="4"/>
  <c r="D935" i="4"/>
  <c r="C935" i="4"/>
  <c r="B935" i="4"/>
  <c r="A935" i="4"/>
  <c r="J934" i="4"/>
  <c r="I934" i="4"/>
  <c r="H934" i="4"/>
  <c r="G934" i="4"/>
  <c r="F934" i="4"/>
  <c r="E934" i="4"/>
  <c r="D934" i="4"/>
  <c r="C934" i="4"/>
  <c r="B934" i="4"/>
  <c r="A934" i="4"/>
  <c r="J933" i="4"/>
  <c r="I933" i="4"/>
  <c r="H933" i="4"/>
  <c r="G933" i="4"/>
  <c r="F933" i="4"/>
  <c r="E933" i="4"/>
  <c r="D933" i="4"/>
  <c r="C933" i="4"/>
  <c r="B933" i="4"/>
  <c r="A933" i="4"/>
  <c r="J932" i="4"/>
  <c r="I932" i="4"/>
  <c r="H932" i="4"/>
  <c r="G932" i="4"/>
  <c r="F932" i="4"/>
  <c r="E932" i="4"/>
  <c r="D932" i="4"/>
  <c r="C932" i="4"/>
  <c r="B932" i="4"/>
  <c r="A932" i="4"/>
  <c r="J931" i="4"/>
  <c r="I931" i="4"/>
  <c r="H931" i="4"/>
  <c r="G931" i="4"/>
  <c r="F931" i="4"/>
  <c r="E931" i="4"/>
  <c r="D931" i="4"/>
  <c r="C931" i="4"/>
  <c r="B931" i="4"/>
  <c r="A931" i="4"/>
  <c r="J930" i="4"/>
  <c r="I930" i="4"/>
  <c r="H930" i="4"/>
  <c r="G930" i="4"/>
  <c r="F930" i="4"/>
  <c r="E930" i="4"/>
  <c r="D930" i="4"/>
  <c r="C930" i="4"/>
  <c r="B930" i="4"/>
  <c r="A930" i="4"/>
  <c r="J929" i="4"/>
  <c r="I929" i="4"/>
  <c r="H929" i="4"/>
  <c r="G929" i="4"/>
  <c r="F929" i="4"/>
  <c r="E929" i="4"/>
  <c r="D929" i="4"/>
  <c r="C929" i="4"/>
  <c r="B929" i="4"/>
  <c r="A929" i="4"/>
  <c r="J928" i="4"/>
  <c r="I928" i="4"/>
  <c r="H928" i="4"/>
  <c r="G928" i="4"/>
  <c r="F928" i="4"/>
  <c r="E928" i="4"/>
  <c r="D928" i="4"/>
  <c r="C928" i="4"/>
  <c r="B928" i="4"/>
  <c r="A928" i="4"/>
  <c r="J927" i="4"/>
  <c r="I927" i="4"/>
  <c r="H927" i="4"/>
  <c r="G927" i="4"/>
  <c r="F927" i="4"/>
  <c r="E927" i="4"/>
  <c r="D927" i="4"/>
  <c r="C927" i="4"/>
  <c r="B927" i="4"/>
  <c r="A927" i="4"/>
  <c r="J926" i="4"/>
  <c r="I926" i="4"/>
  <c r="H926" i="4"/>
  <c r="G926" i="4"/>
  <c r="F926" i="4"/>
  <c r="E926" i="4"/>
  <c r="D926" i="4"/>
  <c r="C926" i="4"/>
  <c r="B926" i="4"/>
  <c r="A926" i="4"/>
  <c r="J925" i="4"/>
  <c r="I925" i="4"/>
  <c r="H925" i="4"/>
  <c r="G925" i="4"/>
  <c r="F925" i="4"/>
  <c r="E925" i="4"/>
  <c r="D925" i="4"/>
  <c r="C925" i="4"/>
  <c r="B925" i="4"/>
  <c r="A925" i="4"/>
  <c r="J924" i="4"/>
  <c r="I924" i="4"/>
  <c r="H924" i="4"/>
  <c r="G924" i="4"/>
  <c r="F924" i="4"/>
  <c r="E924" i="4"/>
  <c r="D924" i="4"/>
  <c r="C924" i="4"/>
  <c r="B924" i="4"/>
  <c r="A924" i="4"/>
  <c r="J923" i="4"/>
  <c r="I923" i="4"/>
  <c r="H923" i="4"/>
  <c r="G923" i="4"/>
  <c r="F923" i="4"/>
  <c r="E923" i="4"/>
  <c r="D923" i="4"/>
  <c r="C923" i="4"/>
  <c r="B923" i="4"/>
  <c r="A923" i="4"/>
  <c r="J922" i="4"/>
  <c r="I922" i="4"/>
  <c r="H922" i="4"/>
  <c r="G922" i="4"/>
  <c r="F922" i="4"/>
  <c r="E922" i="4"/>
  <c r="D922" i="4"/>
  <c r="C922" i="4"/>
  <c r="B922" i="4"/>
  <c r="A922" i="4"/>
  <c r="J921" i="4"/>
  <c r="I921" i="4"/>
  <c r="H921" i="4"/>
  <c r="G921" i="4"/>
  <c r="F921" i="4"/>
  <c r="E921" i="4"/>
  <c r="D921" i="4"/>
  <c r="C921" i="4"/>
  <c r="B921" i="4"/>
  <c r="A921" i="4"/>
  <c r="J920" i="4"/>
  <c r="I920" i="4"/>
  <c r="H920" i="4"/>
  <c r="G920" i="4"/>
  <c r="F920" i="4"/>
  <c r="E920" i="4"/>
  <c r="D920" i="4"/>
  <c r="C920" i="4"/>
  <c r="B920" i="4"/>
  <c r="A920" i="4"/>
  <c r="J919" i="4"/>
  <c r="I919" i="4"/>
  <c r="H919" i="4"/>
  <c r="G919" i="4"/>
  <c r="F919" i="4"/>
  <c r="E919" i="4"/>
  <c r="D919" i="4"/>
  <c r="C919" i="4"/>
  <c r="B919" i="4"/>
  <c r="A919" i="4"/>
  <c r="J918" i="4"/>
  <c r="I918" i="4"/>
  <c r="H918" i="4"/>
  <c r="G918" i="4"/>
  <c r="F918" i="4"/>
  <c r="E918" i="4"/>
  <c r="D918" i="4"/>
  <c r="C918" i="4"/>
  <c r="B918" i="4"/>
  <c r="A918" i="4"/>
  <c r="J917" i="4"/>
  <c r="I917" i="4"/>
  <c r="H917" i="4"/>
  <c r="G917" i="4"/>
  <c r="F917" i="4"/>
  <c r="E917" i="4"/>
  <c r="D917" i="4"/>
  <c r="C917" i="4"/>
  <c r="B917" i="4"/>
  <c r="A917" i="4"/>
  <c r="J916" i="4"/>
  <c r="I916" i="4"/>
  <c r="H916" i="4"/>
  <c r="G916" i="4"/>
  <c r="F916" i="4"/>
  <c r="E916" i="4"/>
  <c r="D916" i="4"/>
  <c r="C916" i="4"/>
  <c r="B916" i="4"/>
  <c r="A916" i="4"/>
  <c r="J915" i="4"/>
  <c r="I915" i="4"/>
  <c r="H915" i="4"/>
  <c r="G915" i="4"/>
  <c r="F915" i="4"/>
  <c r="E915" i="4"/>
  <c r="D915" i="4"/>
  <c r="C915" i="4"/>
  <c r="B915" i="4"/>
  <c r="A915" i="4"/>
  <c r="J914" i="4"/>
  <c r="I914" i="4"/>
  <c r="H914" i="4"/>
  <c r="G914" i="4"/>
  <c r="F914" i="4"/>
  <c r="E914" i="4"/>
  <c r="D914" i="4"/>
  <c r="C914" i="4"/>
  <c r="B914" i="4"/>
  <c r="A914" i="4"/>
  <c r="J913" i="4"/>
  <c r="I913" i="4"/>
  <c r="H913" i="4"/>
  <c r="G913" i="4"/>
  <c r="F913" i="4"/>
  <c r="E913" i="4"/>
  <c r="D913" i="4"/>
  <c r="C913" i="4"/>
  <c r="B913" i="4"/>
  <c r="A913" i="4"/>
  <c r="J912" i="4"/>
  <c r="I912" i="4"/>
  <c r="H912" i="4"/>
  <c r="G912" i="4"/>
  <c r="F912" i="4"/>
  <c r="E912" i="4"/>
  <c r="D912" i="4"/>
  <c r="C912" i="4"/>
  <c r="B912" i="4"/>
  <c r="A912" i="4"/>
  <c r="J911" i="4"/>
  <c r="I911" i="4"/>
  <c r="H911" i="4"/>
  <c r="G911" i="4"/>
  <c r="F911" i="4"/>
  <c r="E911" i="4"/>
  <c r="D911" i="4"/>
  <c r="C911" i="4"/>
  <c r="B911" i="4"/>
  <c r="A911" i="4"/>
  <c r="J910" i="4"/>
  <c r="I910" i="4"/>
  <c r="H910" i="4"/>
  <c r="G910" i="4"/>
  <c r="F910" i="4"/>
  <c r="E910" i="4"/>
  <c r="D910" i="4"/>
  <c r="C910" i="4"/>
  <c r="B910" i="4"/>
  <c r="A910" i="4"/>
  <c r="J909" i="4"/>
  <c r="I909" i="4"/>
  <c r="H909" i="4"/>
  <c r="G909" i="4"/>
  <c r="F909" i="4"/>
  <c r="E909" i="4"/>
  <c r="D909" i="4"/>
  <c r="C909" i="4"/>
  <c r="B909" i="4"/>
  <c r="A909" i="4"/>
  <c r="J908" i="4"/>
  <c r="I908" i="4"/>
  <c r="H908" i="4"/>
  <c r="G908" i="4"/>
  <c r="F908" i="4"/>
  <c r="E908" i="4"/>
  <c r="D908" i="4"/>
  <c r="C908" i="4"/>
  <c r="B908" i="4"/>
  <c r="A908" i="4"/>
  <c r="J907" i="4"/>
  <c r="I907" i="4"/>
  <c r="H907" i="4"/>
  <c r="G907" i="4"/>
  <c r="F907" i="4"/>
  <c r="E907" i="4"/>
  <c r="D907" i="4"/>
  <c r="C907" i="4"/>
  <c r="B907" i="4"/>
  <c r="A907" i="4"/>
  <c r="J906" i="4"/>
  <c r="I906" i="4"/>
  <c r="H906" i="4"/>
  <c r="G906" i="4"/>
  <c r="F906" i="4"/>
  <c r="E906" i="4"/>
  <c r="D906" i="4"/>
  <c r="C906" i="4"/>
  <c r="B906" i="4"/>
  <c r="A906" i="4"/>
  <c r="J905" i="4"/>
  <c r="I905" i="4"/>
  <c r="H905" i="4"/>
  <c r="G905" i="4"/>
  <c r="F905" i="4"/>
  <c r="E905" i="4"/>
  <c r="D905" i="4"/>
  <c r="C905" i="4"/>
  <c r="B905" i="4"/>
  <c r="A905" i="4"/>
  <c r="J904" i="4"/>
  <c r="I904" i="4"/>
  <c r="H904" i="4"/>
  <c r="G904" i="4"/>
  <c r="F904" i="4"/>
  <c r="E904" i="4"/>
  <c r="D904" i="4"/>
  <c r="C904" i="4"/>
  <c r="B904" i="4"/>
  <c r="A904" i="4"/>
  <c r="J903" i="4"/>
  <c r="I903" i="4"/>
  <c r="H903" i="4"/>
  <c r="G903" i="4"/>
  <c r="F903" i="4"/>
  <c r="E903" i="4"/>
  <c r="D903" i="4"/>
  <c r="C903" i="4"/>
  <c r="B903" i="4"/>
  <c r="A903" i="4"/>
  <c r="J902" i="4"/>
  <c r="I902" i="4"/>
  <c r="H902" i="4"/>
  <c r="G902" i="4"/>
  <c r="F902" i="4"/>
  <c r="E902" i="4"/>
  <c r="D902" i="4"/>
  <c r="C902" i="4"/>
  <c r="B902" i="4"/>
  <c r="A902" i="4"/>
  <c r="J901" i="4"/>
  <c r="I901" i="4"/>
  <c r="H901" i="4"/>
  <c r="G901" i="4"/>
  <c r="F901" i="4"/>
  <c r="E901" i="4"/>
  <c r="D901" i="4"/>
  <c r="C901" i="4"/>
  <c r="B901" i="4"/>
  <c r="A901" i="4"/>
  <c r="J900" i="4"/>
  <c r="I900" i="4"/>
  <c r="H900" i="4"/>
  <c r="G900" i="4"/>
  <c r="F900" i="4"/>
  <c r="E900" i="4"/>
  <c r="D900" i="4"/>
  <c r="C900" i="4"/>
  <c r="B900" i="4"/>
  <c r="A900" i="4"/>
  <c r="J899" i="4"/>
  <c r="I899" i="4"/>
  <c r="H899" i="4"/>
  <c r="G899" i="4"/>
  <c r="F899" i="4"/>
  <c r="E899" i="4"/>
  <c r="D899" i="4"/>
  <c r="C899" i="4"/>
  <c r="B899" i="4"/>
  <c r="A899" i="4"/>
  <c r="J898" i="4"/>
  <c r="I898" i="4"/>
  <c r="H898" i="4"/>
  <c r="G898" i="4"/>
  <c r="F898" i="4"/>
  <c r="E898" i="4"/>
  <c r="D898" i="4"/>
  <c r="C898" i="4"/>
  <c r="B898" i="4"/>
  <c r="A898" i="4"/>
  <c r="J897" i="4"/>
  <c r="I897" i="4"/>
  <c r="H897" i="4"/>
  <c r="G897" i="4"/>
  <c r="F897" i="4"/>
  <c r="E897" i="4"/>
  <c r="D897" i="4"/>
  <c r="C897" i="4"/>
  <c r="B897" i="4"/>
  <c r="A897" i="4"/>
  <c r="J896" i="4"/>
  <c r="I896" i="4"/>
  <c r="H896" i="4"/>
  <c r="G896" i="4"/>
  <c r="F896" i="4"/>
  <c r="E896" i="4"/>
  <c r="D896" i="4"/>
  <c r="C896" i="4"/>
  <c r="B896" i="4"/>
  <c r="A896" i="4"/>
  <c r="J895" i="4"/>
  <c r="I895" i="4"/>
  <c r="H895" i="4"/>
  <c r="G895" i="4"/>
  <c r="F895" i="4"/>
  <c r="E895" i="4"/>
  <c r="D895" i="4"/>
  <c r="C895" i="4"/>
  <c r="B895" i="4"/>
  <c r="A895" i="4"/>
  <c r="J894" i="4"/>
  <c r="I894" i="4"/>
  <c r="H894" i="4"/>
  <c r="G894" i="4"/>
  <c r="F894" i="4"/>
  <c r="E894" i="4"/>
  <c r="D894" i="4"/>
  <c r="C894" i="4"/>
  <c r="B894" i="4"/>
  <c r="A894" i="4"/>
  <c r="J893" i="4"/>
  <c r="I893" i="4"/>
  <c r="H893" i="4"/>
  <c r="G893" i="4"/>
  <c r="F893" i="4"/>
  <c r="E893" i="4"/>
  <c r="D893" i="4"/>
  <c r="C893" i="4"/>
  <c r="B893" i="4"/>
  <c r="A893" i="4"/>
  <c r="J892" i="4"/>
  <c r="I892" i="4"/>
  <c r="H892" i="4"/>
  <c r="G892" i="4"/>
  <c r="F892" i="4"/>
  <c r="E892" i="4"/>
  <c r="D892" i="4"/>
  <c r="C892" i="4"/>
  <c r="B892" i="4"/>
  <c r="A892" i="4"/>
  <c r="J891" i="4"/>
  <c r="I891" i="4"/>
  <c r="H891" i="4"/>
  <c r="G891" i="4"/>
  <c r="F891" i="4"/>
  <c r="E891" i="4"/>
  <c r="D891" i="4"/>
  <c r="C891" i="4"/>
  <c r="B891" i="4"/>
  <c r="A891" i="4"/>
  <c r="J890" i="4"/>
  <c r="I890" i="4"/>
  <c r="H890" i="4"/>
  <c r="G890" i="4"/>
  <c r="F890" i="4"/>
  <c r="E890" i="4"/>
  <c r="D890" i="4"/>
  <c r="C890" i="4"/>
  <c r="B890" i="4"/>
  <c r="A890" i="4"/>
  <c r="J889" i="4"/>
  <c r="I889" i="4"/>
  <c r="H889" i="4"/>
  <c r="G889" i="4"/>
  <c r="F889" i="4"/>
  <c r="E889" i="4"/>
  <c r="D889" i="4"/>
  <c r="C889" i="4"/>
  <c r="B889" i="4"/>
  <c r="A889" i="4"/>
  <c r="J888" i="4"/>
  <c r="I888" i="4"/>
  <c r="H888" i="4"/>
  <c r="G888" i="4"/>
  <c r="F888" i="4"/>
  <c r="E888" i="4"/>
  <c r="D888" i="4"/>
  <c r="C888" i="4"/>
  <c r="B888" i="4"/>
  <c r="A888" i="4"/>
  <c r="J887" i="4"/>
  <c r="I887" i="4"/>
  <c r="H887" i="4"/>
  <c r="G887" i="4"/>
  <c r="F887" i="4"/>
  <c r="E887" i="4"/>
  <c r="D887" i="4"/>
  <c r="C887" i="4"/>
  <c r="B887" i="4"/>
  <c r="A887" i="4"/>
  <c r="J886" i="4"/>
  <c r="I886" i="4"/>
  <c r="H886" i="4"/>
  <c r="G886" i="4"/>
  <c r="F886" i="4"/>
  <c r="E886" i="4"/>
  <c r="D886" i="4"/>
  <c r="C886" i="4"/>
  <c r="B886" i="4"/>
  <c r="A886" i="4"/>
  <c r="J885" i="4"/>
  <c r="I885" i="4"/>
  <c r="H885" i="4"/>
  <c r="G885" i="4"/>
  <c r="F885" i="4"/>
  <c r="E885" i="4"/>
  <c r="D885" i="4"/>
  <c r="C885" i="4"/>
  <c r="B885" i="4"/>
  <c r="A885" i="4"/>
  <c r="J884" i="4"/>
  <c r="I884" i="4"/>
  <c r="H884" i="4"/>
  <c r="G884" i="4"/>
  <c r="F884" i="4"/>
  <c r="E884" i="4"/>
  <c r="D884" i="4"/>
  <c r="C884" i="4"/>
  <c r="B884" i="4"/>
  <c r="A884" i="4"/>
  <c r="J883" i="4"/>
  <c r="I883" i="4"/>
  <c r="H883" i="4"/>
  <c r="G883" i="4"/>
  <c r="F883" i="4"/>
  <c r="E883" i="4"/>
  <c r="D883" i="4"/>
  <c r="C883" i="4"/>
  <c r="B883" i="4"/>
  <c r="A883" i="4"/>
  <c r="J882" i="4"/>
  <c r="I882" i="4"/>
  <c r="H882" i="4"/>
  <c r="G882" i="4"/>
  <c r="F882" i="4"/>
  <c r="E882" i="4"/>
  <c r="D882" i="4"/>
  <c r="C882" i="4"/>
  <c r="B882" i="4"/>
  <c r="A882" i="4"/>
  <c r="J881" i="4"/>
  <c r="I881" i="4"/>
  <c r="H881" i="4"/>
  <c r="G881" i="4"/>
  <c r="F881" i="4"/>
  <c r="E881" i="4"/>
  <c r="D881" i="4"/>
  <c r="C881" i="4"/>
  <c r="B881" i="4"/>
  <c r="A881" i="4"/>
  <c r="J880" i="4"/>
  <c r="I880" i="4"/>
  <c r="H880" i="4"/>
  <c r="G880" i="4"/>
  <c r="F880" i="4"/>
  <c r="E880" i="4"/>
  <c r="D880" i="4"/>
  <c r="C880" i="4"/>
  <c r="B880" i="4"/>
  <c r="A880" i="4"/>
  <c r="J879" i="4"/>
  <c r="I879" i="4"/>
  <c r="H879" i="4"/>
  <c r="G879" i="4"/>
  <c r="F879" i="4"/>
  <c r="E879" i="4"/>
  <c r="D879" i="4"/>
  <c r="C879" i="4"/>
  <c r="B879" i="4"/>
  <c r="A879" i="4"/>
  <c r="J878" i="4"/>
  <c r="I878" i="4"/>
  <c r="H878" i="4"/>
  <c r="G878" i="4"/>
  <c r="F878" i="4"/>
  <c r="E878" i="4"/>
  <c r="D878" i="4"/>
  <c r="C878" i="4"/>
  <c r="B878" i="4"/>
  <c r="A878" i="4"/>
  <c r="J877" i="4"/>
  <c r="I877" i="4"/>
  <c r="H877" i="4"/>
  <c r="G877" i="4"/>
  <c r="F877" i="4"/>
  <c r="E877" i="4"/>
  <c r="D877" i="4"/>
  <c r="C877" i="4"/>
  <c r="B877" i="4"/>
  <c r="A877" i="4"/>
  <c r="J876" i="4"/>
  <c r="I876" i="4"/>
  <c r="H876" i="4"/>
  <c r="G876" i="4"/>
  <c r="F876" i="4"/>
  <c r="E876" i="4"/>
  <c r="D876" i="4"/>
  <c r="C876" i="4"/>
  <c r="B876" i="4"/>
  <c r="A876" i="4"/>
  <c r="J875" i="4"/>
  <c r="I875" i="4"/>
  <c r="H875" i="4"/>
  <c r="G875" i="4"/>
  <c r="F875" i="4"/>
  <c r="E875" i="4"/>
  <c r="D875" i="4"/>
  <c r="C875" i="4"/>
  <c r="B875" i="4"/>
  <c r="A875" i="4"/>
  <c r="J874" i="4"/>
  <c r="I874" i="4"/>
  <c r="H874" i="4"/>
  <c r="G874" i="4"/>
  <c r="F874" i="4"/>
  <c r="E874" i="4"/>
  <c r="D874" i="4"/>
  <c r="C874" i="4"/>
  <c r="B874" i="4"/>
  <c r="A874" i="4"/>
  <c r="J873" i="4"/>
  <c r="I873" i="4"/>
  <c r="H873" i="4"/>
  <c r="G873" i="4"/>
  <c r="F873" i="4"/>
  <c r="E873" i="4"/>
  <c r="D873" i="4"/>
  <c r="C873" i="4"/>
  <c r="B873" i="4"/>
  <c r="A873" i="4"/>
  <c r="J872" i="4"/>
  <c r="I872" i="4"/>
  <c r="H872" i="4"/>
  <c r="G872" i="4"/>
  <c r="F872" i="4"/>
  <c r="E872" i="4"/>
  <c r="D872" i="4"/>
  <c r="C872" i="4"/>
  <c r="B872" i="4"/>
  <c r="A872" i="4"/>
  <c r="J871" i="4"/>
  <c r="I871" i="4"/>
  <c r="H871" i="4"/>
  <c r="G871" i="4"/>
  <c r="F871" i="4"/>
  <c r="E871" i="4"/>
  <c r="D871" i="4"/>
  <c r="C871" i="4"/>
  <c r="B871" i="4"/>
  <c r="A871" i="4"/>
  <c r="J870" i="4"/>
  <c r="I870" i="4"/>
  <c r="H870" i="4"/>
  <c r="G870" i="4"/>
  <c r="F870" i="4"/>
  <c r="E870" i="4"/>
  <c r="D870" i="4"/>
  <c r="C870" i="4"/>
  <c r="B870" i="4"/>
  <c r="A870" i="4"/>
  <c r="J869" i="4"/>
  <c r="I869" i="4"/>
  <c r="H869" i="4"/>
  <c r="G869" i="4"/>
  <c r="F869" i="4"/>
  <c r="E869" i="4"/>
  <c r="D869" i="4"/>
  <c r="C869" i="4"/>
  <c r="B869" i="4"/>
  <c r="A869" i="4"/>
  <c r="J868" i="4"/>
  <c r="I868" i="4"/>
  <c r="H868" i="4"/>
  <c r="G868" i="4"/>
  <c r="F868" i="4"/>
  <c r="E868" i="4"/>
  <c r="D868" i="4"/>
  <c r="C868" i="4"/>
  <c r="B868" i="4"/>
  <c r="A868" i="4"/>
  <c r="J867" i="4"/>
  <c r="I867" i="4"/>
  <c r="H867" i="4"/>
  <c r="G867" i="4"/>
  <c r="F867" i="4"/>
  <c r="E867" i="4"/>
  <c r="D867" i="4"/>
  <c r="C867" i="4"/>
  <c r="B867" i="4"/>
  <c r="A867" i="4"/>
  <c r="J866" i="4"/>
  <c r="I866" i="4"/>
  <c r="H866" i="4"/>
  <c r="G866" i="4"/>
  <c r="F866" i="4"/>
  <c r="E866" i="4"/>
  <c r="D866" i="4"/>
  <c r="C866" i="4"/>
  <c r="B866" i="4"/>
  <c r="A866" i="4"/>
  <c r="J865" i="4"/>
  <c r="I865" i="4"/>
  <c r="H865" i="4"/>
  <c r="G865" i="4"/>
  <c r="F865" i="4"/>
  <c r="E865" i="4"/>
  <c r="D865" i="4"/>
  <c r="C865" i="4"/>
  <c r="B865" i="4"/>
  <c r="A865" i="4"/>
  <c r="J864" i="4"/>
  <c r="I864" i="4"/>
  <c r="H864" i="4"/>
  <c r="G864" i="4"/>
  <c r="F864" i="4"/>
  <c r="E864" i="4"/>
  <c r="D864" i="4"/>
  <c r="C864" i="4"/>
  <c r="B864" i="4"/>
  <c r="A864" i="4"/>
  <c r="J863" i="4"/>
  <c r="I863" i="4"/>
  <c r="H863" i="4"/>
  <c r="G863" i="4"/>
  <c r="F863" i="4"/>
  <c r="E863" i="4"/>
  <c r="D863" i="4"/>
  <c r="C863" i="4"/>
  <c r="B863" i="4"/>
  <c r="A863" i="4"/>
  <c r="J862" i="4"/>
  <c r="I862" i="4"/>
  <c r="H862" i="4"/>
  <c r="G862" i="4"/>
  <c r="F862" i="4"/>
  <c r="E862" i="4"/>
  <c r="D862" i="4"/>
  <c r="C862" i="4"/>
  <c r="B862" i="4"/>
  <c r="A862" i="4"/>
  <c r="J861" i="4"/>
  <c r="I861" i="4"/>
  <c r="H861" i="4"/>
  <c r="G861" i="4"/>
  <c r="F861" i="4"/>
  <c r="E861" i="4"/>
  <c r="D861" i="4"/>
  <c r="C861" i="4"/>
  <c r="B861" i="4"/>
  <c r="A861" i="4"/>
  <c r="J860" i="4"/>
  <c r="I860" i="4"/>
  <c r="H860" i="4"/>
  <c r="G860" i="4"/>
  <c r="F860" i="4"/>
  <c r="E860" i="4"/>
  <c r="D860" i="4"/>
  <c r="C860" i="4"/>
  <c r="B860" i="4"/>
  <c r="A860" i="4"/>
  <c r="J859" i="4"/>
  <c r="I859" i="4"/>
  <c r="H859" i="4"/>
  <c r="G859" i="4"/>
  <c r="F859" i="4"/>
  <c r="E859" i="4"/>
  <c r="D859" i="4"/>
  <c r="C859" i="4"/>
  <c r="B859" i="4"/>
  <c r="A859" i="4"/>
  <c r="J858" i="4"/>
  <c r="I858" i="4"/>
  <c r="H858" i="4"/>
  <c r="G858" i="4"/>
  <c r="F858" i="4"/>
  <c r="E858" i="4"/>
  <c r="D858" i="4"/>
  <c r="C858" i="4"/>
  <c r="B858" i="4"/>
  <c r="A858" i="4"/>
  <c r="J857" i="4"/>
  <c r="I857" i="4"/>
  <c r="H857" i="4"/>
  <c r="G857" i="4"/>
  <c r="F857" i="4"/>
  <c r="E857" i="4"/>
  <c r="D857" i="4"/>
  <c r="C857" i="4"/>
  <c r="B857" i="4"/>
  <c r="A857" i="4"/>
  <c r="J856" i="4"/>
  <c r="I856" i="4"/>
  <c r="H856" i="4"/>
  <c r="G856" i="4"/>
  <c r="F856" i="4"/>
  <c r="E856" i="4"/>
  <c r="D856" i="4"/>
  <c r="C856" i="4"/>
  <c r="B856" i="4"/>
  <c r="A856" i="4"/>
  <c r="J855" i="4"/>
  <c r="I855" i="4"/>
  <c r="H855" i="4"/>
  <c r="G855" i="4"/>
  <c r="F855" i="4"/>
  <c r="E855" i="4"/>
  <c r="D855" i="4"/>
  <c r="C855" i="4"/>
  <c r="B855" i="4"/>
  <c r="A855" i="4"/>
  <c r="J854" i="4"/>
  <c r="I854" i="4"/>
  <c r="H854" i="4"/>
  <c r="G854" i="4"/>
  <c r="F854" i="4"/>
  <c r="E854" i="4"/>
  <c r="D854" i="4"/>
  <c r="C854" i="4"/>
  <c r="B854" i="4"/>
  <c r="A854" i="4"/>
  <c r="J853" i="4"/>
  <c r="I853" i="4"/>
  <c r="H853" i="4"/>
  <c r="G853" i="4"/>
  <c r="F853" i="4"/>
  <c r="E853" i="4"/>
  <c r="D853" i="4"/>
  <c r="C853" i="4"/>
  <c r="B853" i="4"/>
  <c r="A853" i="4"/>
  <c r="J852" i="4"/>
  <c r="I852" i="4"/>
  <c r="H852" i="4"/>
  <c r="G852" i="4"/>
  <c r="F852" i="4"/>
  <c r="E852" i="4"/>
  <c r="D852" i="4"/>
  <c r="C852" i="4"/>
  <c r="B852" i="4"/>
  <c r="A852" i="4"/>
  <c r="J851" i="4"/>
  <c r="I851" i="4"/>
  <c r="H851" i="4"/>
  <c r="G851" i="4"/>
  <c r="F851" i="4"/>
  <c r="E851" i="4"/>
  <c r="D851" i="4"/>
  <c r="C851" i="4"/>
  <c r="B851" i="4"/>
  <c r="A851" i="4"/>
  <c r="J850" i="4"/>
  <c r="I850" i="4"/>
  <c r="H850" i="4"/>
  <c r="G850" i="4"/>
  <c r="F850" i="4"/>
  <c r="E850" i="4"/>
  <c r="D850" i="4"/>
  <c r="C850" i="4"/>
  <c r="B850" i="4"/>
  <c r="A850" i="4"/>
  <c r="J849" i="4"/>
  <c r="I849" i="4"/>
  <c r="H849" i="4"/>
  <c r="G849" i="4"/>
  <c r="F849" i="4"/>
  <c r="E849" i="4"/>
  <c r="D849" i="4"/>
  <c r="C849" i="4"/>
  <c r="B849" i="4"/>
  <c r="A849" i="4"/>
  <c r="J848" i="4"/>
  <c r="I848" i="4"/>
  <c r="H848" i="4"/>
  <c r="G848" i="4"/>
  <c r="F848" i="4"/>
  <c r="E848" i="4"/>
  <c r="D848" i="4"/>
  <c r="C848" i="4"/>
  <c r="B848" i="4"/>
  <c r="A848" i="4"/>
  <c r="J847" i="4"/>
  <c r="I847" i="4"/>
  <c r="H847" i="4"/>
  <c r="G847" i="4"/>
  <c r="F847" i="4"/>
  <c r="E847" i="4"/>
  <c r="D847" i="4"/>
  <c r="C847" i="4"/>
  <c r="B847" i="4"/>
  <c r="A847" i="4"/>
  <c r="J846" i="4"/>
  <c r="I846" i="4"/>
  <c r="H846" i="4"/>
  <c r="G846" i="4"/>
  <c r="F846" i="4"/>
  <c r="E846" i="4"/>
  <c r="D846" i="4"/>
  <c r="C846" i="4"/>
  <c r="B846" i="4"/>
  <c r="A846" i="4"/>
  <c r="J845" i="4"/>
  <c r="I845" i="4"/>
  <c r="H845" i="4"/>
  <c r="G845" i="4"/>
  <c r="F845" i="4"/>
  <c r="E845" i="4"/>
  <c r="D845" i="4"/>
  <c r="C845" i="4"/>
  <c r="B845" i="4"/>
  <c r="A845" i="4"/>
  <c r="J844" i="4"/>
  <c r="I844" i="4"/>
  <c r="H844" i="4"/>
  <c r="G844" i="4"/>
  <c r="F844" i="4"/>
  <c r="E844" i="4"/>
  <c r="D844" i="4"/>
  <c r="C844" i="4"/>
  <c r="B844" i="4"/>
  <c r="A844" i="4"/>
  <c r="J843" i="4"/>
  <c r="I843" i="4"/>
  <c r="H843" i="4"/>
  <c r="G843" i="4"/>
  <c r="F843" i="4"/>
  <c r="E843" i="4"/>
  <c r="D843" i="4"/>
  <c r="C843" i="4"/>
  <c r="B843" i="4"/>
  <c r="A843" i="4"/>
  <c r="J842" i="4"/>
  <c r="I842" i="4"/>
  <c r="H842" i="4"/>
  <c r="G842" i="4"/>
  <c r="F842" i="4"/>
  <c r="E842" i="4"/>
  <c r="D842" i="4"/>
  <c r="C842" i="4"/>
  <c r="B842" i="4"/>
  <c r="A842" i="4"/>
  <c r="J841" i="4"/>
  <c r="I841" i="4"/>
  <c r="H841" i="4"/>
  <c r="G841" i="4"/>
  <c r="F841" i="4"/>
  <c r="E841" i="4"/>
  <c r="D841" i="4"/>
  <c r="C841" i="4"/>
  <c r="B841" i="4"/>
  <c r="A841" i="4"/>
  <c r="J840" i="4"/>
  <c r="I840" i="4"/>
  <c r="H840" i="4"/>
  <c r="G840" i="4"/>
  <c r="F840" i="4"/>
  <c r="E840" i="4"/>
  <c r="D840" i="4"/>
  <c r="C840" i="4"/>
  <c r="B840" i="4"/>
  <c r="A840" i="4"/>
  <c r="J839" i="4"/>
  <c r="I839" i="4"/>
  <c r="H839" i="4"/>
  <c r="G839" i="4"/>
  <c r="F839" i="4"/>
  <c r="E839" i="4"/>
  <c r="D839" i="4"/>
  <c r="C839" i="4"/>
  <c r="B839" i="4"/>
  <c r="A839" i="4"/>
  <c r="J838" i="4"/>
  <c r="I838" i="4"/>
  <c r="H838" i="4"/>
  <c r="G838" i="4"/>
  <c r="F838" i="4"/>
  <c r="E838" i="4"/>
  <c r="D838" i="4"/>
  <c r="C838" i="4"/>
  <c r="B838" i="4"/>
  <c r="A838" i="4"/>
  <c r="J837" i="4"/>
  <c r="I837" i="4"/>
  <c r="H837" i="4"/>
  <c r="G837" i="4"/>
  <c r="F837" i="4"/>
  <c r="E837" i="4"/>
  <c r="D837" i="4"/>
  <c r="C837" i="4"/>
  <c r="B837" i="4"/>
  <c r="A837" i="4"/>
  <c r="J836" i="4"/>
  <c r="I836" i="4"/>
  <c r="H836" i="4"/>
  <c r="G836" i="4"/>
  <c r="F836" i="4"/>
  <c r="E836" i="4"/>
  <c r="D836" i="4"/>
  <c r="C836" i="4"/>
  <c r="B836" i="4"/>
  <c r="A836" i="4"/>
  <c r="J835" i="4"/>
  <c r="I835" i="4"/>
  <c r="H835" i="4"/>
  <c r="G835" i="4"/>
  <c r="F835" i="4"/>
  <c r="E835" i="4"/>
  <c r="D835" i="4"/>
  <c r="C835" i="4"/>
  <c r="B835" i="4"/>
  <c r="A835" i="4"/>
  <c r="J834" i="4"/>
  <c r="I834" i="4"/>
  <c r="H834" i="4"/>
  <c r="G834" i="4"/>
  <c r="F834" i="4"/>
  <c r="E834" i="4"/>
  <c r="D834" i="4"/>
  <c r="C834" i="4"/>
  <c r="B834" i="4"/>
  <c r="A834" i="4"/>
  <c r="J833" i="4"/>
  <c r="I833" i="4"/>
  <c r="H833" i="4"/>
  <c r="G833" i="4"/>
  <c r="F833" i="4"/>
  <c r="E833" i="4"/>
  <c r="D833" i="4"/>
  <c r="C833" i="4"/>
  <c r="B833" i="4"/>
  <c r="A833" i="4"/>
  <c r="J832" i="4"/>
  <c r="I832" i="4"/>
  <c r="H832" i="4"/>
  <c r="G832" i="4"/>
  <c r="F832" i="4"/>
  <c r="E832" i="4"/>
  <c r="D832" i="4"/>
  <c r="C832" i="4"/>
  <c r="B832" i="4"/>
  <c r="A832" i="4"/>
  <c r="J831" i="4"/>
  <c r="I831" i="4"/>
  <c r="H831" i="4"/>
  <c r="G831" i="4"/>
  <c r="F831" i="4"/>
  <c r="E831" i="4"/>
  <c r="D831" i="4"/>
  <c r="C831" i="4"/>
  <c r="B831" i="4"/>
  <c r="A831" i="4"/>
  <c r="J830" i="4"/>
  <c r="I830" i="4"/>
  <c r="H830" i="4"/>
  <c r="G830" i="4"/>
  <c r="F830" i="4"/>
  <c r="E830" i="4"/>
  <c r="D830" i="4"/>
  <c r="C830" i="4"/>
  <c r="B830" i="4"/>
  <c r="A830" i="4"/>
  <c r="J829" i="4"/>
  <c r="I829" i="4"/>
  <c r="H829" i="4"/>
  <c r="G829" i="4"/>
  <c r="F829" i="4"/>
  <c r="E829" i="4"/>
  <c r="D829" i="4"/>
  <c r="C829" i="4"/>
  <c r="B829" i="4"/>
  <c r="A829" i="4"/>
  <c r="J828" i="4"/>
  <c r="I828" i="4"/>
  <c r="H828" i="4"/>
  <c r="G828" i="4"/>
  <c r="F828" i="4"/>
  <c r="E828" i="4"/>
  <c r="D828" i="4"/>
  <c r="C828" i="4"/>
  <c r="B828" i="4"/>
  <c r="A828" i="4"/>
  <c r="J827" i="4"/>
  <c r="I827" i="4"/>
  <c r="H827" i="4"/>
  <c r="G827" i="4"/>
  <c r="F827" i="4"/>
  <c r="E827" i="4"/>
  <c r="D827" i="4"/>
  <c r="C827" i="4"/>
  <c r="B827" i="4"/>
  <c r="A827" i="4"/>
  <c r="J826" i="4"/>
  <c r="I826" i="4"/>
  <c r="H826" i="4"/>
  <c r="G826" i="4"/>
  <c r="F826" i="4"/>
  <c r="E826" i="4"/>
  <c r="D826" i="4"/>
  <c r="C826" i="4"/>
  <c r="B826" i="4"/>
  <c r="A826" i="4"/>
  <c r="J825" i="4"/>
  <c r="I825" i="4"/>
  <c r="H825" i="4"/>
  <c r="G825" i="4"/>
  <c r="F825" i="4"/>
  <c r="E825" i="4"/>
  <c r="D825" i="4"/>
  <c r="C825" i="4"/>
  <c r="B825" i="4"/>
  <c r="A825" i="4"/>
  <c r="J824" i="4"/>
  <c r="I824" i="4"/>
  <c r="H824" i="4"/>
  <c r="G824" i="4"/>
  <c r="F824" i="4"/>
  <c r="E824" i="4"/>
  <c r="D824" i="4"/>
  <c r="C824" i="4"/>
  <c r="B824" i="4"/>
  <c r="A824" i="4"/>
  <c r="J823" i="4"/>
  <c r="I823" i="4"/>
  <c r="H823" i="4"/>
  <c r="G823" i="4"/>
  <c r="F823" i="4"/>
  <c r="E823" i="4"/>
  <c r="D823" i="4"/>
  <c r="C823" i="4"/>
  <c r="B823" i="4"/>
  <c r="A823" i="4"/>
  <c r="J822" i="4"/>
  <c r="I822" i="4"/>
  <c r="H822" i="4"/>
  <c r="G822" i="4"/>
  <c r="F822" i="4"/>
  <c r="E822" i="4"/>
  <c r="D822" i="4"/>
  <c r="C822" i="4"/>
  <c r="B822" i="4"/>
  <c r="A822" i="4"/>
  <c r="J821" i="4"/>
  <c r="I821" i="4"/>
  <c r="H821" i="4"/>
  <c r="G821" i="4"/>
  <c r="F821" i="4"/>
  <c r="E821" i="4"/>
  <c r="D821" i="4"/>
  <c r="C821" i="4"/>
  <c r="B821" i="4"/>
  <c r="A821" i="4"/>
  <c r="J820" i="4"/>
  <c r="I820" i="4"/>
  <c r="H820" i="4"/>
  <c r="G820" i="4"/>
  <c r="F820" i="4"/>
  <c r="E820" i="4"/>
  <c r="D820" i="4"/>
  <c r="C820" i="4"/>
  <c r="B820" i="4"/>
  <c r="A820" i="4"/>
  <c r="J819" i="4"/>
  <c r="I819" i="4"/>
  <c r="H819" i="4"/>
  <c r="G819" i="4"/>
  <c r="F819" i="4"/>
  <c r="E819" i="4"/>
  <c r="D819" i="4"/>
  <c r="C819" i="4"/>
  <c r="B819" i="4"/>
  <c r="A819" i="4"/>
  <c r="J818" i="4"/>
  <c r="I818" i="4"/>
  <c r="H818" i="4"/>
  <c r="G818" i="4"/>
  <c r="F818" i="4"/>
  <c r="E818" i="4"/>
  <c r="D818" i="4"/>
  <c r="C818" i="4"/>
  <c r="B818" i="4"/>
  <c r="A818" i="4"/>
  <c r="J817" i="4"/>
  <c r="I817" i="4"/>
  <c r="H817" i="4"/>
  <c r="G817" i="4"/>
  <c r="F817" i="4"/>
  <c r="E817" i="4"/>
  <c r="D817" i="4"/>
  <c r="C817" i="4"/>
  <c r="B817" i="4"/>
  <c r="A817" i="4"/>
  <c r="J816" i="4"/>
  <c r="I816" i="4"/>
  <c r="H816" i="4"/>
  <c r="G816" i="4"/>
  <c r="F816" i="4"/>
  <c r="E816" i="4"/>
  <c r="D816" i="4"/>
  <c r="C816" i="4"/>
  <c r="B816" i="4"/>
  <c r="A816" i="4"/>
  <c r="J815" i="4"/>
  <c r="I815" i="4"/>
  <c r="H815" i="4"/>
  <c r="G815" i="4"/>
  <c r="F815" i="4"/>
  <c r="E815" i="4"/>
  <c r="D815" i="4"/>
  <c r="C815" i="4"/>
  <c r="B815" i="4"/>
  <c r="A815" i="4"/>
  <c r="J814" i="4"/>
  <c r="I814" i="4"/>
  <c r="H814" i="4"/>
  <c r="G814" i="4"/>
  <c r="F814" i="4"/>
  <c r="E814" i="4"/>
  <c r="D814" i="4"/>
  <c r="C814" i="4"/>
  <c r="B814" i="4"/>
  <c r="A814" i="4"/>
  <c r="J813" i="4"/>
  <c r="I813" i="4"/>
  <c r="H813" i="4"/>
  <c r="G813" i="4"/>
  <c r="F813" i="4"/>
  <c r="E813" i="4"/>
  <c r="D813" i="4"/>
  <c r="C813" i="4"/>
  <c r="B813" i="4"/>
  <c r="A813" i="4"/>
  <c r="J812" i="4"/>
  <c r="I812" i="4"/>
  <c r="H812" i="4"/>
  <c r="G812" i="4"/>
  <c r="F812" i="4"/>
  <c r="E812" i="4"/>
  <c r="D812" i="4"/>
  <c r="C812" i="4"/>
  <c r="B812" i="4"/>
  <c r="A812" i="4"/>
  <c r="J811" i="4"/>
  <c r="I811" i="4"/>
  <c r="H811" i="4"/>
  <c r="G811" i="4"/>
  <c r="F811" i="4"/>
  <c r="E811" i="4"/>
  <c r="D811" i="4"/>
  <c r="C811" i="4"/>
  <c r="B811" i="4"/>
  <c r="A811" i="4"/>
  <c r="J810" i="4"/>
  <c r="I810" i="4"/>
  <c r="H810" i="4"/>
  <c r="G810" i="4"/>
  <c r="F810" i="4"/>
  <c r="E810" i="4"/>
  <c r="D810" i="4"/>
  <c r="C810" i="4"/>
  <c r="B810" i="4"/>
  <c r="A810" i="4"/>
  <c r="J809" i="4"/>
  <c r="I809" i="4"/>
  <c r="H809" i="4"/>
  <c r="G809" i="4"/>
  <c r="F809" i="4"/>
  <c r="E809" i="4"/>
  <c r="D809" i="4"/>
  <c r="C809" i="4"/>
  <c r="B809" i="4"/>
  <c r="A809" i="4"/>
  <c r="J808" i="4"/>
  <c r="I808" i="4"/>
  <c r="H808" i="4"/>
  <c r="G808" i="4"/>
  <c r="F808" i="4"/>
  <c r="E808" i="4"/>
  <c r="D808" i="4"/>
  <c r="C808" i="4"/>
  <c r="B808" i="4"/>
  <c r="A808" i="4"/>
  <c r="J807" i="4"/>
  <c r="I807" i="4"/>
  <c r="H807" i="4"/>
  <c r="G807" i="4"/>
  <c r="F807" i="4"/>
  <c r="E807" i="4"/>
  <c r="D807" i="4"/>
  <c r="C807" i="4"/>
  <c r="B807" i="4"/>
  <c r="A807" i="4"/>
  <c r="J806" i="4"/>
  <c r="I806" i="4"/>
  <c r="H806" i="4"/>
  <c r="G806" i="4"/>
  <c r="F806" i="4"/>
  <c r="E806" i="4"/>
  <c r="D806" i="4"/>
  <c r="C806" i="4"/>
  <c r="B806" i="4"/>
  <c r="A806" i="4"/>
  <c r="J805" i="4"/>
  <c r="I805" i="4"/>
  <c r="H805" i="4"/>
  <c r="G805" i="4"/>
  <c r="F805" i="4"/>
  <c r="E805" i="4"/>
  <c r="D805" i="4"/>
  <c r="C805" i="4"/>
  <c r="B805" i="4"/>
  <c r="A805" i="4"/>
  <c r="J804" i="4"/>
  <c r="I804" i="4"/>
  <c r="H804" i="4"/>
  <c r="G804" i="4"/>
  <c r="F804" i="4"/>
  <c r="E804" i="4"/>
  <c r="D804" i="4"/>
  <c r="C804" i="4"/>
  <c r="B804" i="4"/>
  <c r="A804" i="4"/>
  <c r="J803" i="4"/>
  <c r="I803" i="4"/>
  <c r="H803" i="4"/>
  <c r="G803" i="4"/>
  <c r="F803" i="4"/>
  <c r="E803" i="4"/>
  <c r="D803" i="4"/>
  <c r="C803" i="4"/>
  <c r="B803" i="4"/>
  <c r="A803" i="4"/>
  <c r="J802" i="4"/>
  <c r="I802" i="4"/>
  <c r="H802" i="4"/>
  <c r="G802" i="4"/>
  <c r="F802" i="4"/>
  <c r="E802" i="4"/>
  <c r="D802" i="4"/>
  <c r="C802" i="4"/>
  <c r="B802" i="4"/>
  <c r="A802" i="4"/>
  <c r="J801" i="4"/>
  <c r="I801" i="4"/>
  <c r="H801" i="4"/>
  <c r="G801" i="4"/>
  <c r="F801" i="4"/>
  <c r="E801" i="4"/>
  <c r="D801" i="4"/>
  <c r="C801" i="4"/>
  <c r="B801" i="4"/>
  <c r="A801" i="4"/>
  <c r="J800" i="4"/>
  <c r="I800" i="4"/>
  <c r="H800" i="4"/>
  <c r="G800" i="4"/>
  <c r="F800" i="4"/>
  <c r="E800" i="4"/>
  <c r="D800" i="4"/>
  <c r="C800" i="4"/>
  <c r="B800" i="4"/>
  <c r="A800" i="4"/>
  <c r="J799" i="4"/>
  <c r="I799" i="4"/>
  <c r="H799" i="4"/>
  <c r="G799" i="4"/>
  <c r="F799" i="4"/>
  <c r="E799" i="4"/>
  <c r="D799" i="4"/>
  <c r="C799" i="4"/>
  <c r="B799" i="4"/>
  <c r="A799" i="4"/>
  <c r="J798" i="4"/>
  <c r="I798" i="4"/>
  <c r="H798" i="4"/>
  <c r="G798" i="4"/>
  <c r="F798" i="4"/>
  <c r="E798" i="4"/>
  <c r="D798" i="4"/>
  <c r="C798" i="4"/>
  <c r="B798" i="4"/>
  <c r="A798" i="4"/>
  <c r="J797" i="4"/>
  <c r="I797" i="4"/>
  <c r="H797" i="4"/>
  <c r="G797" i="4"/>
  <c r="F797" i="4"/>
  <c r="E797" i="4"/>
  <c r="D797" i="4"/>
  <c r="C797" i="4"/>
  <c r="B797" i="4"/>
  <c r="A797" i="4"/>
  <c r="J796" i="4"/>
  <c r="I796" i="4"/>
  <c r="H796" i="4"/>
  <c r="G796" i="4"/>
  <c r="F796" i="4"/>
  <c r="E796" i="4"/>
  <c r="D796" i="4"/>
  <c r="C796" i="4"/>
  <c r="B796" i="4"/>
  <c r="A796" i="4"/>
  <c r="J795" i="4"/>
  <c r="I795" i="4"/>
  <c r="H795" i="4"/>
  <c r="G795" i="4"/>
  <c r="F795" i="4"/>
  <c r="E795" i="4"/>
  <c r="D795" i="4"/>
  <c r="C795" i="4"/>
  <c r="B795" i="4"/>
  <c r="A795" i="4"/>
  <c r="J794" i="4"/>
  <c r="I794" i="4"/>
  <c r="H794" i="4"/>
  <c r="G794" i="4"/>
  <c r="F794" i="4"/>
  <c r="E794" i="4"/>
  <c r="D794" i="4"/>
  <c r="C794" i="4"/>
  <c r="B794" i="4"/>
  <c r="A794" i="4"/>
  <c r="J793" i="4"/>
  <c r="I793" i="4"/>
  <c r="H793" i="4"/>
  <c r="G793" i="4"/>
  <c r="F793" i="4"/>
  <c r="E793" i="4"/>
  <c r="D793" i="4"/>
  <c r="C793" i="4"/>
  <c r="B793" i="4"/>
  <c r="A793" i="4"/>
  <c r="J792" i="4"/>
  <c r="I792" i="4"/>
  <c r="H792" i="4"/>
  <c r="G792" i="4"/>
  <c r="F792" i="4"/>
  <c r="E792" i="4"/>
  <c r="D792" i="4"/>
  <c r="C792" i="4"/>
  <c r="B792" i="4"/>
  <c r="A792" i="4"/>
  <c r="J791" i="4"/>
  <c r="I791" i="4"/>
  <c r="H791" i="4"/>
  <c r="G791" i="4"/>
  <c r="F791" i="4"/>
  <c r="E791" i="4"/>
  <c r="D791" i="4"/>
  <c r="C791" i="4"/>
  <c r="B791" i="4"/>
  <c r="A791" i="4"/>
  <c r="J790" i="4"/>
  <c r="I790" i="4"/>
  <c r="H790" i="4"/>
  <c r="G790" i="4"/>
  <c r="F790" i="4"/>
  <c r="E790" i="4"/>
  <c r="D790" i="4"/>
  <c r="C790" i="4"/>
  <c r="B790" i="4"/>
  <c r="A790" i="4"/>
  <c r="J789" i="4"/>
  <c r="I789" i="4"/>
  <c r="H789" i="4"/>
  <c r="G789" i="4"/>
  <c r="F789" i="4"/>
  <c r="E789" i="4"/>
  <c r="D789" i="4"/>
  <c r="C789" i="4"/>
  <c r="B789" i="4"/>
  <c r="A789" i="4"/>
  <c r="J788" i="4"/>
  <c r="I788" i="4"/>
  <c r="H788" i="4"/>
  <c r="G788" i="4"/>
  <c r="F788" i="4"/>
  <c r="E788" i="4"/>
  <c r="D788" i="4"/>
  <c r="C788" i="4"/>
  <c r="B788" i="4"/>
  <c r="A788" i="4"/>
  <c r="J787" i="4"/>
  <c r="I787" i="4"/>
  <c r="H787" i="4"/>
  <c r="G787" i="4"/>
  <c r="F787" i="4"/>
  <c r="E787" i="4"/>
  <c r="D787" i="4"/>
  <c r="C787" i="4"/>
  <c r="B787" i="4"/>
  <c r="A787" i="4"/>
  <c r="J786" i="4"/>
  <c r="I786" i="4"/>
  <c r="H786" i="4"/>
  <c r="G786" i="4"/>
  <c r="F786" i="4"/>
  <c r="E786" i="4"/>
  <c r="D786" i="4"/>
  <c r="C786" i="4"/>
  <c r="B786" i="4"/>
  <c r="A786" i="4"/>
  <c r="J785" i="4"/>
  <c r="I785" i="4"/>
  <c r="H785" i="4"/>
  <c r="G785" i="4"/>
  <c r="F785" i="4"/>
  <c r="E785" i="4"/>
  <c r="D785" i="4"/>
  <c r="C785" i="4"/>
  <c r="B785" i="4"/>
  <c r="A785" i="4"/>
  <c r="J784" i="4"/>
  <c r="I784" i="4"/>
  <c r="H784" i="4"/>
  <c r="G784" i="4"/>
  <c r="F784" i="4"/>
  <c r="E784" i="4"/>
  <c r="D784" i="4"/>
  <c r="C784" i="4"/>
  <c r="B784" i="4"/>
  <c r="A784" i="4"/>
  <c r="J783" i="4"/>
  <c r="I783" i="4"/>
  <c r="H783" i="4"/>
  <c r="G783" i="4"/>
  <c r="F783" i="4"/>
  <c r="E783" i="4"/>
  <c r="D783" i="4"/>
  <c r="C783" i="4"/>
  <c r="B783" i="4"/>
  <c r="A783" i="4"/>
  <c r="J782" i="4"/>
  <c r="I782" i="4"/>
  <c r="H782" i="4"/>
  <c r="G782" i="4"/>
  <c r="F782" i="4"/>
  <c r="E782" i="4"/>
  <c r="D782" i="4"/>
  <c r="C782" i="4"/>
  <c r="B782" i="4"/>
  <c r="A782" i="4"/>
  <c r="J781" i="4"/>
  <c r="I781" i="4"/>
  <c r="H781" i="4"/>
  <c r="G781" i="4"/>
  <c r="F781" i="4"/>
  <c r="E781" i="4"/>
  <c r="D781" i="4"/>
  <c r="C781" i="4"/>
  <c r="B781" i="4"/>
  <c r="A781" i="4"/>
  <c r="J780" i="4"/>
  <c r="I780" i="4"/>
  <c r="H780" i="4"/>
  <c r="G780" i="4"/>
  <c r="F780" i="4"/>
  <c r="E780" i="4"/>
  <c r="D780" i="4"/>
  <c r="C780" i="4"/>
  <c r="B780" i="4"/>
  <c r="A780" i="4"/>
  <c r="J779" i="4"/>
  <c r="I779" i="4"/>
  <c r="H779" i="4"/>
  <c r="G779" i="4"/>
  <c r="F779" i="4"/>
  <c r="E779" i="4"/>
  <c r="D779" i="4"/>
  <c r="C779" i="4"/>
  <c r="B779" i="4"/>
  <c r="A779" i="4"/>
  <c r="J778" i="4"/>
  <c r="I778" i="4"/>
  <c r="H778" i="4"/>
  <c r="G778" i="4"/>
  <c r="F778" i="4"/>
  <c r="E778" i="4"/>
  <c r="D778" i="4"/>
  <c r="C778" i="4"/>
  <c r="B778" i="4"/>
  <c r="A778" i="4"/>
  <c r="J777" i="4"/>
  <c r="I777" i="4"/>
  <c r="H777" i="4"/>
  <c r="G777" i="4"/>
  <c r="F777" i="4"/>
  <c r="E777" i="4"/>
  <c r="D777" i="4"/>
  <c r="C777" i="4"/>
  <c r="B777" i="4"/>
  <c r="A777" i="4"/>
  <c r="J776" i="4"/>
  <c r="I776" i="4"/>
  <c r="H776" i="4"/>
  <c r="G776" i="4"/>
  <c r="F776" i="4"/>
  <c r="E776" i="4"/>
  <c r="D776" i="4"/>
  <c r="C776" i="4"/>
  <c r="B776" i="4"/>
  <c r="A776" i="4"/>
  <c r="J775" i="4"/>
  <c r="I775" i="4"/>
  <c r="H775" i="4"/>
  <c r="G775" i="4"/>
  <c r="F775" i="4"/>
  <c r="E775" i="4"/>
  <c r="D775" i="4"/>
  <c r="C775" i="4"/>
  <c r="B775" i="4"/>
  <c r="A775" i="4"/>
  <c r="J774" i="4"/>
  <c r="I774" i="4"/>
  <c r="H774" i="4"/>
  <c r="G774" i="4"/>
  <c r="F774" i="4"/>
  <c r="E774" i="4"/>
  <c r="D774" i="4"/>
  <c r="C774" i="4"/>
  <c r="B774" i="4"/>
  <c r="A774" i="4"/>
  <c r="J773" i="4"/>
  <c r="I773" i="4"/>
  <c r="H773" i="4"/>
  <c r="G773" i="4"/>
  <c r="F773" i="4"/>
  <c r="E773" i="4"/>
  <c r="D773" i="4"/>
  <c r="C773" i="4"/>
  <c r="B773" i="4"/>
  <c r="A773" i="4"/>
  <c r="J772" i="4"/>
  <c r="I772" i="4"/>
  <c r="H772" i="4"/>
  <c r="G772" i="4"/>
  <c r="F772" i="4"/>
  <c r="E772" i="4"/>
  <c r="D772" i="4"/>
  <c r="C772" i="4"/>
  <c r="B772" i="4"/>
  <c r="A772" i="4"/>
  <c r="J771" i="4"/>
  <c r="I771" i="4"/>
  <c r="H771" i="4"/>
  <c r="G771" i="4"/>
  <c r="F771" i="4"/>
  <c r="E771" i="4"/>
  <c r="D771" i="4"/>
  <c r="C771" i="4"/>
  <c r="B771" i="4"/>
  <c r="A771" i="4"/>
  <c r="J770" i="4"/>
  <c r="I770" i="4"/>
  <c r="H770" i="4"/>
  <c r="G770" i="4"/>
  <c r="F770" i="4"/>
  <c r="E770" i="4"/>
  <c r="D770" i="4"/>
  <c r="C770" i="4"/>
  <c r="B770" i="4"/>
  <c r="A770" i="4"/>
  <c r="J769" i="4"/>
  <c r="I769" i="4"/>
  <c r="H769" i="4"/>
  <c r="G769" i="4"/>
  <c r="F769" i="4"/>
  <c r="E769" i="4"/>
  <c r="D769" i="4"/>
  <c r="C769" i="4"/>
  <c r="B769" i="4"/>
  <c r="A769" i="4"/>
  <c r="J768" i="4"/>
  <c r="I768" i="4"/>
  <c r="H768" i="4"/>
  <c r="G768" i="4"/>
  <c r="F768" i="4"/>
  <c r="E768" i="4"/>
  <c r="D768" i="4"/>
  <c r="C768" i="4"/>
  <c r="B768" i="4"/>
  <c r="A768" i="4"/>
  <c r="J767" i="4"/>
  <c r="I767" i="4"/>
  <c r="H767" i="4"/>
  <c r="G767" i="4"/>
  <c r="F767" i="4"/>
  <c r="E767" i="4"/>
  <c r="D767" i="4"/>
  <c r="C767" i="4"/>
  <c r="B767" i="4"/>
  <c r="A767" i="4"/>
  <c r="J766" i="4"/>
  <c r="I766" i="4"/>
  <c r="H766" i="4"/>
  <c r="G766" i="4"/>
  <c r="F766" i="4"/>
  <c r="E766" i="4"/>
  <c r="D766" i="4"/>
  <c r="C766" i="4"/>
  <c r="B766" i="4"/>
  <c r="A766" i="4"/>
  <c r="J765" i="4"/>
  <c r="I765" i="4"/>
  <c r="H765" i="4"/>
  <c r="G765" i="4"/>
  <c r="F765" i="4"/>
  <c r="E765" i="4"/>
  <c r="D765" i="4"/>
  <c r="C765" i="4"/>
  <c r="B765" i="4"/>
  <c r="A765" i="4"/>
  <c r="J764" i="4"/>
  <c r="I764" i="4"/>
  <c r="H764" i="4"/>
  <c r="G764" i="4"/>
  <c r="F764" i="4"/>
  <c r="E764" i="4"/>
  <c r="D764" i="4"/>
  <c r="C764" i="4"/>
  <c r="B764" i="4"/>
  <c r="A764" i="4"/>
  <c r="J763" i="4"/>
  <c r="I763" i="4"/>
  <c r="H763" i="4"/>
  <c r="G763" i="4"/>
  <c r="F763" i="4"/>
  <c r="E763" i="4"/>
  <c r="D763" i="4"/>
  <c r="C763" i="4"/>
  <c r="B763" i="4"/>
  <c r="A763" i="4"/>
  <c r="J762" i="4"/>
  <c r="I762" i="4"/>
  <c r="H762" i="4"/>
  <c r="G762" i="4"/>
  <c r="F762" i="4"/>
  <c r="E762" i="4"/>
  <c r="D762" i="4"/>
  <c r="C762" i="4"/>
  <c r="B762" i="4"/>
  <c r="A762" i="4"/>
  <c r="J761" i="4"/>
  <c r="I761" i="4"/>
  <c r="H761" i="4"/>
  <c r="G761" i="4"/>
  <c r="F761" i="4"/>
  <c r="E761" i="4"/>
  <c r="D761" i="4"/>
  <c r="C761" i="4"/>
  <c r="B761" i="4"/>
  <c r="A761" i="4"/>
  <c r="J760" i="4"/>
  <c r="I760" i="4"/>
  <c r="H760" i="4"/>
  <c r="G760" i="4"/>
  <c r="F760" i="4"/>
  <c r="E760" i="4"/>
  <c r="D760" i="4"/>
  <c r="C760" i="4"/>
  <c r="B760" i="4"/>
  <c r="A760" i="4"/>
  <c r="J759" i="4"/>
  <c r="I759" i="4"/>
  <c r="H759" i="4"/>
  <c r="G759" i="4"/>
  <c r="F759" i="4"/>
  <c r="E759" i="4"/>
  <c r="D759" i="4"/>
  <c r="C759" i="4"/>
  <c r="B759" i="4"/>
  <c r="A759" i="4"/>
  <c r="J758" i="4"/>
  <c r="I758" i="4"/>
  <c r="H758" i="4"/>
  <c r="G758" i="4"/>
  <c r="F758" i="4"/>
  <c r="E758" i="4"/>
  <c r="D758" i="4"/>
  <c r="C758" i="4"/>
  <c r="B758" i="4"/>
  <c r="A758" i="4"/>
  <c r="J757" i="4"/>
  <c r="I757" i="4"/>
  <c r="H757" i="4"/>
  <c r="G757" i="4"/>
  <c r="F757" i="4"/>
  <c r="E757" i="4"/>
  <c r="D757" i="4"/>
  <c r="C757" i="4"/>
  <c r="B757" i="4"/>
  <c r="A757" i="4"/>
  <c r="J756" i="4"/>
  <c r="I756" i="4"/>
  <c r="H756" i="4"/>
  <c r="G756" i="4"/>
  <c r="F756" i="4"/>
  <c r="E756" i="4"/>
  <c r="D756" i="4"/>
  <c r="C756" i="4"/>
  <c r="B756" i="4"/>
  <c r="A756" i="4"/>
  <c r="J755" i="4"/>
  <c r="I755" i="4"/>
  <c r="H755" i="4"/>
  <c r="G755" i="4"/>
  <c r="F755" i="4"/>
  <c r="E755" i="4"/>
  <c r="D755" i="4"/>
  <c r="C755" i="4"/>
  <c r="B755" i="4"/>
  <c r="A755" i="4"/>
  <c r="J754" i="4"/>
  <c r="I754" i="4"/>
  <c r="H754" i="4"/>
  <c r="G754" i="4"/>
  <c r="F754" i="4"/>
  <c r="E754" i="4"/>
  <c r="D754" i="4"/>
  <c r="C754" i="4"/>
  <c r="B754" i="4"/>
  <c r="A754" i="4"/>
  <c r="J753" i="4"/>
  <c r="I753" i="4"/>
  <c r="H753" i="4"/>
  <c r="G753" i="4"/>
  <c r="F753" i="4"/>
  <c r="E753" i="4"/>
  <c r="D753" i="4"/>
  <c r="C753" i="4"/>
  <c r="B753" i="4"/>
  <c r="A753" i="4"/>
  <c r="J752" i="4"/>
  <c r="I752" i="4"/>
  <c r="H752" i="4"/>
  <c r="G752" i="4"/>
  <c r="F752" i="4"/>
  <c r="E752" i="4"/>
  <c r="D752" i="4"/>
  <c r="C752" i="4"/>
  <c r="B752" i="4"/>
  <c r="A752" i="4"/>
  <c r="J751" i="4"/>
  <c r="I751" i="4"/>
  <c r="H751" i="4"/>
  <c r="G751" i="4"/>
  <c r="F751" i="4"/>
  <c r="E751" i="4"/>
  <c r="D751" i="4"/>
  <c r="C751" i="4"/>
  <c r="B751" i="4"/>
  <c r="A751" i="4"/>
  <c r="J750" i="4"/>
  <c r="I750" i="4"/>
  <c r="H750" i="4"/>
  <c r="G750" i="4"/>
  <c r="F750" i="4"/>
  <c r="E750" i="4"/>
  <c r="D750" i="4"/>
  <c r="C750" i="4"/>
  <c r="B750" i="4"/>
  <c r="A750" i="4"/>
  <c r="J749" i="4"/>
  <c r="I749" i="4"/>
  <c r="H749" i="4"/>
  <c r="G749" i="4"/>
  <c r="F749" i="4"/>
  <c r="E749" i="4"/>
  <c r="D749" i="4"/>
  <c r="C749" i="4"/>
  <c r="B749" i="4"/>
  <c r="A749" i="4"/>
  <c r="J748" i="4"/>
  <c r="I748" i="4"/>
  <c r="H748" i="4"/>
  <c r="G748" i="4"/>
  <c r="F748" i="4"/>
  <c r="E748" i="4"/>
  <c r="D748" i="4"/>
  <c r="C748" i="4"/>
  <c r="B748" i="4"/>
  <c r="A748" i="4"/>
  <c r="J747" i="4"/>
  <c r="I747" i="4"/>
  <c r="H747" i="4"/>
  <c r="G747" i="4"/>
  <c r="F747" i="4"/>
  <c r="E747" i="4"/>
  <c r="D747" i="4"/>
  <c r="C747" i="4"/>
  <c r="B747" i="4"/>
  <c r="A747" i="4"/>
  <c r="J746" i="4"/>
  <c r="I746" i="4"/>
  <c r="H746" i="4"/>
  <c r="G746" i="4"/>
  <c r="F746" i="4"/>
  <c r="E746" i="4"/>
  <c r="D746" i="4"/>
  <c r="C746" i="4"/>
  <c r="B746" i="4"/>
  <c r="A746" i="4"/>
  <c r="J745" i="4"/>
  <c r="I745" i="4"/>
  <c r="H745" i="4"/>
  <c r="G745" i="4"/>
  <c r="F745" i="4"/>
  <c r="E745" i="4"/>
  <c r="D745" i="4"/>
  <c r="C745" i="4"/>
  <c r="B745" i="4"/>
  <c r="A745" i="4"/>
  <c r="J744" i="4"/>
  <c r="I744" i="4"/>
  <c r="H744" i="4"/>
  <c r="G744" i="4"/>
  <c r="F744" i="4"/>
  <c r="E744" i="4"/>
  <c r="D744" i="4"/>
  <c r="C744" i="4"/>
  <c r="B744" i="4"/>
  <c r="A744" i="4"/>
  <c r="J743" i="4"/>
  <c r="I743" i="4"/>
  <c r="H743" i="4"/>
  <c r="G743" i="4"/>
  <c r="F743" i="4"/>
  <c r="E743" i="4"/>
  <c r="D743" i="4"/>
  <c r="C743" i="4"/>
  <c r="B743" i="4"/>
  <c r="A743" i="4"/>
  <c r="J742" i="4"/>
  <c r="I742" i="4"/>
  <c r="H742" i="4"/>
  <c r="G742" i="4"/>
  <c r="F742" i="4"/>
  <c r="E742" i="4"/>
  <c r="D742" i="4"/>
  <c r="C742" i="4"/>
  <c r="B742" i="4"/>
  <c r="A742" i="4"/>
  <c r="J741" i="4"/>
  <c r="I741" i="4"/>
  <c r="H741" i="4"/>
  <c r="G741" i="4"/>
  <c r="F741" i="4"/>
  <c r="E741" i="4"/>
  <c r="D741" i="4"/>
  <c r="C741" i="4"/>
  <c r="B741" i="4"/>
  <c r="A741" i="4"/>
  <c r="J740" i="4"/>
  <c r="I740" i="4"/>
  <c r="H740" i="4"/>
  <c r="G740" i="4"/>
  <c r="F740" i="4"/>
  <c r="E740" i="4"/>
  <c r="D740" i="4"/>
  <c r="C740" i="4"/>
  <c r="B740" i="4"/>
  <c r="A740" i="4"/>
  <c r="J739" i="4"/>
  <c r="I739" i="4"/>
  <c r="H739" i="4"/>
  <c r="G739" i="4"/>
  <c r="F739" i="4"/>
  <c r="E739" i="4"/>
  <c r="D739" i="4"/>
  <c r="C739" i="4"/>
  <c r="B739" i="4"/>
  <c r="A739" i="4"/>
  <c r="J738" i="4"/>
  <c r="I738" i="4"/>
  <c r="H738" i="4"/>
  <c r="G738" i="4"/>
  <c r="F738" i="4"/>
  <c r="E738" i="4"/>
  <c r="D738" i="4"/>
  <c r="C738" i="4"/>
  <c r="B738" i="4"/>
  <c r="A738" i="4"/>
  <c r="J737" i="4"/>
  <c r="I737" i="4"/>
  <c r="H737" i="4"/>
  <c r="G737" i="4"/>
  <c r="F737" i="4"/>
  <c r="E737" i="4"/>
  <c r="D737" i="4"/>
  <c r="C737" i="4"/>
  <c r="B737" i="4"/>
  <c r="A737" i="4"/>
  <c r="J736" i="4"/>
  <c r="I736" i="4"/>
  <c r="H736" i="4"/>
  <c r="G736" i="4"/>
  <c r="F736" i="4"/>
  <c r="E736" i="4"/>
  <c r="D736" i="4"/>
  <c r="C736" i="4"/>
  <c r="B736" i="4"/>
  <c r="A736" i="4"/>
  <c r="J735" i="4"/>
  <c r="I735" i="4"/>
  <c r="H735" i="4"/>
  <c r="G735" i="4"/>
  <c r="F735" i="4"/>
  <c r="E735" i="4"/>
  <c r="D735" i="4"/>
  <c r="C735" i="4"/>
  <c r="B735" i="4"/>
  <c r="A735" i="4"/>
  <c r="J734" i="4"/>
  <c r="I734" i="4"/>
  <c r="H734" i="4"/>
  <c r="G734" i="4"/>
  <c r="F734" i="4"/>
  <c r="E734" i="4"/>
  <c r="D734" i="4"/>
  <c r="C734" i="4"/>
  <c r="B734" i="4"/>
  <c r="A734" i="4"/>
  <c r="J733" i="4"/>
  <c r="I733" i="4"/>
  <c r="H733" i="4"/>
  <c r="G733" i="4"/>
  <c r="F733" i="4"/>
  <c r="E733" i="4"/>
  <c r="D733" i="4"/>
  <c r="C733" i="4"/>
  <c r="B733" i="4"/>
  <c r="A733" i="4"/>
  <c r="J732" i="4"/>
  <c r="I732" i="4"/>
  <c r="H732" i="4"/>
  <c r="G732" i="4"/>
  <c r="F732" i="4"/>
  <c r="E732" i="4"/>
  <c r="D732" i="4"/>
  <c r="C732" i="4"/>
  <c r="B732" i="4"/>
  <c r="A732" i="4"/>
  <c r="J731" i="4"/>
  <c r="I731" i="4"/>
  <c r="H731" i="4"/>
  <c r="G731" i="4"/>
  <c r="F731" i="4"/>
  <c r="E731" i="4"/>
  <c r="D731" i="4"/>
  <c r="C731" i="4"/>
  <c r="B731" i="4"/>
  <c r="A731" i="4"/>
  <c r="J730" i="4"/>
  <c r="I730" i="4"/>
  <c r="H730" i="4"/>
  <c r="G730" i="4"/>
  <c r="F730" i="4"/>
  <c r="E730" i="4"/>
  <c r="D730" i="4"/>
  <c r="C730" i="4"/>
  <c r="B730" i="4"/>
  <c r="A730" i="4"/>
  <c r="J729" i="4"/>
  <c r="I729" i="4"/>
  <c r="H729" i="4"/>
  <c r="G729" i="4"/>
  <c r="F729" i="4"/>
  <c r="E729" i="4"/>
  <c r="D729" i="4"/>
  <c r="C729" i="4"/>
  <c r="B729" i="4"/>
  <c r="A729" i="4"/>
  <c r="J728" i="4"/>
  <c r="I728" i="4"/>
  <c r="H728" i="4"/>
  <c r="G728" i="4"/>
  <c r="F728" i="4"/>
  <c r="E728" i="4"/>
  <c r="D728" i="4"/>
  <c r="C728" i="4"/>
  <c r="B728" i="4"/>
  <c r="A728" i="4"/>
  <c r="J727" i="4"/>
  <c r="I727" i="4"/>
  <c r="H727" i="4"/>
  <c r="G727" i="4"/>
  <c r="F727" i="4"/>
  <c r="E727" i="4"/>
  <c r="D727" i="4"/>
  <c r="C727" i="4"/>
  <c r="B727" i="4"/>
  <c r="A727" i="4"/>
  <c r="J726" i="4"/>
  <c r="I726" i="4"/>
  <c r="H726" i="4"/>
  <c r="G726" i="4"/>
  <c r="F726" i="4"/>
  <c r="E726" i="4"/>
  <c r="D726" i="4"/>
  <c r="C726" i="4"/>
  <c r="B726" i="4"/>
  <c r="A726" i="4"/>
  <c r="J725" i="4"/>
  <c r="I725" i="4"/>
  <c r="H725" i="4"/>
  <c r="G725" i="4"/>
  <c r="F725" i="4"/>
  <c r="E725" i="4"/>
  <c r="D725" i="4"/>
  <c r="C725" i="4"/>
  <c r="B725" i="4"/>
  <c r="A725" i="4"/>
  <c r="J724" i="4"/>
  <c r="I724" i="4"/>
  <c r="H724" i="4"/>
  <c r="G724" i="4"/>
  <c r="F724" i="4"/>
  <c r="E724" i="4"/>
  <c r="D724" i="4"/>
  <c r="C724" i="4"/>
  <c r="B724" i="4"/>
  <c r="A724" i="4"/>
  <c r="J723" i="4"/>
  <c r="I723" i="4"/>
  <c r="H723" i="4"/>
  <c r="G723" i="4"/>
  <c r="F723" i="4"/>
  <c r="E723" i="4"/>
  <c r="D723" i="4"/>
  <c r="C723" i="4"/>
  <c r="B723" i="4"/>
  <c r="A723" i="4"/>
  <c r="J722" i="4"/>
  <c r="I722" i="4"/>
  <c r="H722" i="4"/>
  <c r="G722" i="4"/>
  <c r="F722" i="4"/>
  <c r="E722" i="4"/>
  <c r="D722" i="4"/>
  <c r="C722" i="4"/>
  <c r="B722" i="4"/>
  <c r="A722" i="4"/>
  <c r="J721" i="4"/>
  <c r="I721" i="4"/>
  <c r="H721" i="4"/>
  <c r="G721" i="4"/>
  <c r="F721" i="4"/>
  <c r="E721" i="4"/>
  <c r="D721" i="4"/>
  <c r="C721" i="4"/>
  <c r="B721" i="4"/>
  <c r="A721" i="4"/>
  <c r="J720" i="4"/>
  <c r="I720" i="4"/>
  <c r="H720" i="4"/>
  <c r="G720" i="4"/>
  <c r="F720" i="4"/>
  <c r="E720" i="4"/>
  <c r="D720" i="4"/>
  <c r="C720" i="4"/>
  <c r="B720" i="4"/>
  <c r="A720" i="4"/>
  <c r="J719" i="4"/>
  <c r="I719" i="4"/>
  <c r="H719" i="4"/>
  <c r="G719" i="4"/>
  <c r="F719" i="4"/>
  <c r="E719" i="4"/>
  <c r="D719" i="4"/>
  <c r="C719" i="4"/>
  <c r="B719" i="4"/>
  <c r="A719" i="4"/>
  <c r="J718" i="4"/>
  <c r="I718" i="4"/>
  <c r="H718" i="4"/>
  <c r="G718" i="4"/>
  <c r="F718" i="4"/>
  <c r="E718" i="4"/>
  <c r="D718" i="4"/>
  <c r="C718" i="4"/>
  <c r="B718" i="4"/>
  <c r="A718" i="4"/>
  <c r="J717" i="4"/>
  <c r="I717" i="4"/>
  <c r="H717" i="4"/>
  <c r="G717" i="4"/>
  <c r="F717" i="4"/>
  <c r="E717" i="4"/>
  <c r="D717" i="4"/>
  <c r="C717" i="4"/>
  <c r="B717" i="4"/>
  <c r="A717" i="4"/>
  <c r="J716" i="4"/>
  <c r="I716" i="4"/>
  <c r="H716" i="4"/>
  <c r="G716" i="4"/>
  <c r="F716" i="4"/>
  <c r="E716" i="4"/>
  <c r="D716" i="4"/>
  <c r="C716" i="4"/>
  <c r="B716" i="4"/>
  <c r="A716" i="4"/>
  <c r="J715" i="4"/>
  <c r="I715" i="4"/>
  <c r="H715" i="4"/>
  <c r="G715" i="4"/>
  <c r="F715" i="4"/>
  <c r="E715" i="4"/>
  <c r="D715" i="4"/>
  <c r="C715" i="4"/>
  <c r="B715" i="4"/>
  <c r="A715" i="4"/>
  <c r="J714" i="4"/>
  <c r="I714" i="4"/>
  <c r="H714" i="4"/>
  <c r="G714" i="4"/>
  <c r="F714" i="4"/>
  <c r="E714" i="4"/>
  <c r="D714" i="4"/>
  <c r="C714" i="4"/>
  <c r="B714" i="4"/>
  <c r="A714" i="4"/>
  <c r="J713" i="4"/>
  <c r="I713" i="4"/>
  <c r="H713" i="4"/>
  <c r="G713" i="4"/>
  <c r="F713" i="4"/>
  <c r="E713" i="4"/>
  <c r="D713" i="4"/>
  <c r="C713" i="4"/>
  <c r="B713" i="4"/>
  <c r="A713" i="4"/>
  <c r="J712" i="4"/>
  <c r="I712" i="4"/>
  <c r="H712" i="4"/>
  <c r="G712" i="4"/>
  <c r="F712" i="4"/>
  <c r="E712" i="4"/>
  <c r="D712" i="4"/>
  <c r="C712" i="4"/>
  <c r="B712" i="4"/>
  <c r="A712" i="4"/>
  <c r="J711" i="4"/>
  <c r="I711" i="4"/>
  <c r="H711" i="4"/>
  <c r="G711" i="4"/>
  <c r="F711" i="4"/>
  <c r="E711" i="4"/>
  <c r="D711" i="4"/>
  <c r="C711" i="4"/>
  <c r="B711" i="4"/>
  <c r="A711" i="4"/>
  <c r="J710" i="4"/>
  <c r="I710" i="4"/>
  <c r="H710" i="4"/>
  <c r="G710" i="4"/>
  <c r="F710" i="4"/>
  <c r="E710" i="4"/>
  <c r="D710" i="4"/>
  <c r="C710" i="4"/>
  <c r="B710" i="4"/>
  <c r="A710" i="4"/>
  <c r="J709" i="4"/>
  <c r="I709" i="4"/>
  <c r="H709" i="4"/>
  <c r="G709" i="4"/>
  <c r="F709" i="4"/>
  <c r="E709" i="4"/>
  <c r="D709" i="4"/>
  <c r="C709" i="4"/>
  <c r="B709" i="4"/>
  <c r="A709" i="4"/>
  <c r="J708" i="4"/>
  <c r="I708" i="4"/>
  <c r="H708" i="4"/>
  <c r="G708" i="4"/>
  <c r="F708" i="4"/>
  <c r="E708" i="4"/>
  <c r="D708" i="4"/>
  <c r="C708" i="4"/>
  <c r="B708" i="4"/>
  <c r="A708" i="4"/>
  <c r="J707" i="4"/>
  <c r="I707" i="4"/>
  <c r="H707" i="4"/>
  <c r="G707" i="4"/>
  <c r="F707" i="4"/>
  <c r="E707" i="4"/>
  <c r="D707" i="4"/>
  <c r="C707" i="4"/>
  <c r="B707" i="4"/>
  <c r="A707" i="4"/>
  <c r="J706" i="4"/>
  <c r="I706" i="4"/>
  <c r="H706" i="4"/>
  <c r="G706" i="4"/>
  <c r="F706" i="4"/>
  <c r="E706" i="4"/>
  <c r="D706" i="4"/>
  <c r="C706" i="4"/>
  <c r="B706" i="4"/>
  <c r="A706" i="4"/>
  <c r="J705" i="4"/>
  <c r="I705" i="4"/>
  <c r="H705" i="4"/>
  <c r="G705" i="4"/>
  <c r="F705" i="4"/>
  <c r="E705" i="4"/>
  <c r="D705" i="4"/>
  <c r="C705" i="4"/>
  <c r="B705" i="4"/>
  <c r="A705" i="4"/>
  <c r="J704" i="4"/>
  <c r="I704" i="4"/>
  <c r="H704" i="4"/>
  <c r="G704" i="4"/>
  <c r="F704" i="4"/>
  <c r="E704" i="4"/>
  <c r="D704" i="4"/>
  <c r="C704" i="4"/>
  <c r="B704" i="4"/>
  <c r="A704" i="4"/>
  <c r="J703" i="4"/>
  <c r="I703" i="4"/>
  <c r="H703" i="4"/>
  <c r="G703" i="4"/>
  <c r="F703" i="4"/>
  <c r="E703" i="4"/>
  <c r="D703" i="4"/>
  <c r="C703" i="4"/>
  <c r="B703" i="4"/>
  <c r="A703" i="4"/>
  <c r="J702" i="4"/>
  <c r="I702" i="4"/>
  <c r="H702" i="4"/>
  <c r="G702" i="4"/>
  <c r="F702" i="4"/>
  <c r="E702" i="4"/>
  <c r="D702" i="4"/>
  <c r="C702" i="4"/>
  <c r="B702" i="4"/>
  <c r="A702" i="4"/>
  <c r="J701" i="4"/>
  <c r="I701" i="4"/>
  <c r="H701" i="4"/>
  <c r="G701" i="4"/>
  <c r="F701" i="4"/>
  <c r="E701" i="4"/>
  <c r="D701" i="4"/>
  <c r="C701" i="4"/>
  <c r="B701" i="4"/>
  <c r="A701" i="4"/>
  <c r="J700" i="4"/>
  <c r="I700" i="4"/>
  <c r="H700" i="4"/>
  <c r="G700" i="4"/>
  <c r="F700" i="4"/>
  <c r="E700" i="4"/>
  <c r="D700" i="4"/>
  <c r="C700" i="4"/>
  <c r="B700" i="4"/>
  <c r="A700" i="4"/>
  <c r="J699" i="4"/>
  <c r="I699" i="4"/>
  <c r="H699" i="4"/>
  <c r="G699" i="4"/>
  <c r="F699" i="4"/>
  <c r="E699" i="4"/>
  <c r="D699" i="4"/>
  <c r="C699" i="4"/>
  <c r="B699" i="4"/>
  <c r="A699" i="4"/>
  <c r="J698" i="4"/>
  <c r="I698" i="4"/>
  <c r="H698" i="4"/>
  <c r="G698" i="4"/>
  <c r="F698" i="4"/>
  <c r="E698" i="4"/>
  <c r="D698" i="4"/>
  <c r="C698" i="4"/>
  <c r="B698" i="4"/>
  <c r="A698" i="4"/>
  <c r="J697" i="4"/>
  <c r="I697" i="4"/>
  <c r="H697" i="4"/>
  <c r="G697" i="4"/>
  <c r="F697" i="4"/>
  <c r="E697" i="4"/>
  <c r="D697" i="4"/>
  <c r="C697" i="4"/>
  <c r="B697" i="4"/>
  <c r="A697" i="4"/>
  <c r="J696" i="4"/>
  <c r="I696" i="4"/>
  <c r="H696" i="4"/>
  <c r="G696" i="4"/>
  <c r="F696" i="4"/>
  <c r="E696" i="4"/>
  <c r="D696" i="4"/>
  <c r="C696" i="4"/>
  <c r="B696" i="4"/>
  <c r="A696" i="4"/>
  <c r="J695" i="4"/>
  <c r="I695" i="4"/>
  <c r="H695" i="4"/>
  <c r="G695" i="4"/>
  <c r="F695" i="4"/>
  <c r="E695" i="4"/>
  <c r="D695" i="4"/>
  <c r="C695" i="4"/>
  <c r="B695" i="4"/>
  <c r="A695" i="4"/>
  <c r="J694" i="4"/>
  <c r="I694" i="4"/>
  <c r="H694" i="4"/>
  <c r="G694" i="4"/>
  <c r="F694" i="4"/>
  <c r="E694" i="4"/>
  <c r="D694" i="4"/>
  <c r="C694" i="4"/>
  <c r="B694" i="4"/>
  <c r="A694" i="4"/>
  <c r="J693" i="4"/>
  <c r="I693" i="4"/>
  <c r="H693" i="4"/>
  <c r="G693" i="4"/>
  <c r="F693" i="4"/>
  <c r="E693" i="4"/>
  <c r="D693" i="4"/>
  <c r="C693" i="4"/>
  <c r="B693" i="4"/>
  <c r="A693" i="4"/>
  <c r="J692" i="4"/>
  <c r="I692" i="4"/>
  <c r="H692" i="4"/>
  <c r="G692" i="4"/>
  <c r="F692" i="4"/>
  <c r="E692" i="4"/>
  <c r="D692" i="4"/>
  <c r="C692" i="4"/>
  <c r="B692" i="4"/>
  <c r="A692" i="4"/>
  <c r="J691" i="4"/>
  <c r="I691" i="4"/>
  <c r="H691" i="4"/>
  <c r="G691" i="4"/>
  <c r="F691" i="4"/>
  <c r="E691" i="4"/>
  <c r="D691" i="4"/>
  <c r="C691" i="4"/>
  <c r="B691" i="4"/>
  <c r="A691" i="4"/>
  <c r="J690" i="4"/>
  <c r="I690" i="4"/>
  <c r="H690" i="4"/>
  <c r="G690" i="4"/>
  <c r="F690" i="4"/>
  <c r="E690" i="4"/>
  <c r="D690" i="4"/>
  <c r="C690" i="4"/>
  <c r="B690" i="4"/>
  <c r="A690" i="4"/>
  <c r="J689" i="4"/>
  <c r="I689" i="4"/>
  <c r="H689" i="4"/>
  <c r="G689" i="4"/>
  <c r="F689" i="4"/>
  <c r="E689" i="4"/>
  <c r="D689" i="4"/>
  <c r="C689" i="4"/>
  <c r="B689" i="4"/>
  <c r="A689" i="4"/>
  <c r="J688" i="4"/>
  <c r="I688" i="4"/>
  <c r="H688" i="4"/>
  <c r="G688" i="4"/>
  <c r="F688" i="4"/>
  <c r="E688" i="4"/>
  <c r="D688" i="4"/>
  <c r="C688" i="4"/>
  <c r="B688" i="4"/>
  <c r="A688" i="4"/>
  <c r="J687" i="4"/>
  <c r="I687" i="4"/>
  <c r="H687" i="4"/>
  <c r="G687" i="4"/>
  <c r="F687" i="4"/>
  <c r="E687" i="4"/>
  <c r="D687" i="4"/>
  <c r="C687" i="4"/>
  <c r="B687" i="4"/>
  <c r="A687" i="4"/>
  <c r="J686" i="4"/>
  <c r="I686" i="4"/>
  <c r="H686" i="4"/>
  <c r="G686" i="4"/>
  <c r="F686" i="4"/>
  <c r="E686" i="4"/>
  <c r="D686" i="4"/>
  <c r="C686" i="4"/>
  <c r="B686" i="4"/>
  <c r="A686" i="4"/>
  <c r="J685" i="4"/>
  <c r="I685" i="4"/>
  <c r="H685" i="4"/>
  <c r="G685" i="4"/>
  <c r="F685" i="4"/>
  <c r="E685" i="4"/>
  <c r="D685" i="4"/>
  <c r="C685" i="4"/>
  <c r="B685" i="4"/>
  <c r="A685" i="4"/>
  <c r="J684" i="4"/>
  <c r="I684" i="4"/>
  <c r="H684" i="4"/>
  <c r="G684" i="4"/>
  <c r="F684" i="4"/>
  <c r="E684" i="4"/>
  <c r="D684" i="4"/>
  <c r="C684" i="4"/>
  <c r="B684" i="4"/>
  <c r="A684" i="4"/>
  <c r="J683" i="4"/>
  <c r="I683" i="4"/>
  <c r="H683" i="4"/>
  <c r="G683" i="4"/>
  <c r="F683" i="4"/>
  <c r="E683" i="4"/>
  <c r="D683" i="4"/>
  <c r="C683" i="4"/>
  <c r="B683" i="4"/>
  <c r="A683" i="4"/>
  <c r="J682" i="4"/>
  <c r="I682" i="4"/>
  <c r="H682" i="4"/>
  <c r="G682" i="4"/>
  <c r="F682" i="4"/>
  <c r="E682" i="4"/>
  <c r="D682" i="4"/>
  <c r="C682" i="4"/>
  <c r="B682" i="4"/>
  <c r="A682" i="4"/>
  <c r="J681" i="4"/>
  <c r="I681" i="4"/>
  <c r="H681" i="4"/>
  <c r="G681" i="4"/>
  <c r="F681" i="4"/>
  <c r="E681" i="4"/>
  <c r="D681" i="4"/>
  <c r="C681" i="4"/>
  <c r="B681" i="4"/>
  <c r="A681" i="4"/>
  <c r="J680" i="4"/>
  <c r="I680" i="4"/>
  <c r="H680" i="4"/>
  <c r="G680" i="4"/>
  <c r="F680" i="4"/>
  <c r="E680" i="4"/>
  <c r="D680" i="4"/>
  <c r="C680" i="4"/>
  <c r="B680" i="4"/>
  <c r="A680" i="4"/>
  <c r="J679" i="4"/>
  <c r="I679" i="4"/>
  <c r="H679" i="4"/>
  <c r="G679" i="4"/>
  <c r="F679" i="4"/>
  <c r="E679" i="4"/>
  <c r="D679" i="4"/>
  <c r="C679" i="4"/>
  <c r="B679" i="4"/>
  <c r="A679" i="4"/>
  <c r="J678" i="4"/>
  <c r="I678" i="4"/>
  <c r="H678" i="4"/>
  <c r="G678" i="4"/>
  <c r="F678" i="4"/>
  <c r="E678" i="4"/>
  <c r="D678" i="4"/>
  <c r="C678" i="4"/>
  <c r="B678" i="4"/>
  <c r="A678" i="4"/>
  <c r="J677" i="4"/>
  <c r="I677" i="4"/>
  <c r="H677" i="4"/>
  <c r="G677" i="4"/>
  <c r="F677" i="4"/>
  <c r="E677" i="4"/>
  <c r="D677" i="4"/>
  <c r="C677" i="4"/>
  <c r="B677" i="4"/>
  <c r="A677" i="4"/>
  <c r="J676" i="4"/>
  <c r="I676" i="4"/>
  <c r="H676" i="4"/>
  <c r="G676" i="4"/>
  <c r="F676" i="4"/>
  <c r="E676" i="4"/>
  <c r="D676" i="4"/>
  <c r="C676" i="4"/>
  <c r="B676" i="4"/>
  <c r="A676" i="4"/>
  <c r="J675" i="4"/>
  <c r="I675" i="4"/>
  <c r="H675" i="4"/>
  <c r="G675" i="4"/>
  <c r="F675" i="4"/>
  <c r="E675" i="4"/>
  <c r="D675" i="4"/>
  <c r="C675" i="4"/>
  <c r="B675" i="4"/>
  <c r="A675" i="4"/>
  <c r="J674" i="4"/>
  <c r="I674" i="4"/>
  <c r="H674" i="4"/>
  <c r="G674" i="4"/>
  <c r="F674" i="4"/>
  <c r="E674" i="4"/>
  <c r="D674" i="4"/>
  <c r="C674" i="4"/>
  <c r="B674" i="4"/>
  <c r="A674" i="4"/>
  <c r="J673" i="4"/>
  <c r="I673" i="4"/>
  <c r="H673" i="4"/>
  <c r="G673" i="4"/>
  <c r="F673" i="4"/>
  <c r="E673" i="4"/>
  <c r="D673" i="4"/>
  <c r="C673" i="4"/>
  <c r="B673" i="4"/>
  <c r="A673" i="4"/>
  <c r="J672" i="4"/>
  <c r="I672" i="4"/>
  <c r="H672" i="4"/>
  <c r="G672" i="4"/>
  <c r="F672" i="4"/>
  <c r="E672" i="4"/>
  <c r="D672" i="4"/>
  <c r="C672" i="4"/>
  <c r="B672" i="4"/>
  <c r="A672" i="4"/>
  <c r="J671" i="4"/>
  <c r="I671" i="4"/>
  <c r="H671" i="4"/>
  <c r="G671" i="4"/>
  <c r="F671" i="4"/>
  <c r="E671" i="4"/>
  <c r="D671" i="4"/>
  <c r="C671" i="4"/>
  <c r="B671" i="4"/>
  <c r="A671" i="4"/>
  <c r="J670" i="4"/>
  <c r="I670" i="4"/>
  <c r="H670" i="4"/>
  <c r="G670" i="4"/>
  <c r="F670" i="4"/>
  <c r="E670" i="4"/>
  <c r="D670" i="4"/>
  <c r="C670" i="4"/>
  <c r="B670" i="4"/>
  <c r="A670" i="4"/>
  <c r="J669" i="4"/>
  <c r="I669" i="4"/>
  <c r="H669" i="4"/>
  <c r="G669" i="4"/>
  <c r="F669" i="4"/>
  <c r="E669" i="4"/>
  <c r="D669" i="4"/>
  <c r="C669" i="4"/>
  <c r="B669" i="4"/>
  <c r="A669" i="4"/>
  <c r="J668" i="4"/>
  <c r="I668" i="4"/>
  <c r="H668" i="4"/>
  <c r="G668" i="4"/>
  <c r="F668" i="4"/>
  <c r="E668" i="4"/>
  <c r="D668" i="4"/>
  <c r="C668" i="4"/>
  <c r="B668" i="4"/>
  <c r="A668" i="4"/>
  <c r="J667" i="4"/>
  <c r="I667" i="4"/>
  <c r="H667" i="4"/>
  <c r="G667" i="4"/>
  <c r="F667" i="4"/>
  <c r="E667" i="4"/>
  <c r="D667" i="4"/>
  <c r="C667" i="4"/>
  <c r="B667" i="4"/>
  <c r="A667" i="4"/>
  <c r="J666" i="4"/>
  <c r="I666" i="4"/>
  <c r="H666" i="4"/>
  <c r="G666" i="4"/>
  <c r="F666" i="4"/>
  <c r="E666" i="4"/>
  <c r="D666" i="4"/>
  <c r="C666" i="4"/>
  <c r="B666" i="4"/>
  <c r="A666" i="4"/>
  <c r="J665" i="4"/>
  <c r="I665" i="4"/>
  <c r="H665" i="4"/>
  <c r="G665" i="4"/>
  <c r="F665" i="4"/>
  <c r="E665" i="4"/>
  <c r="D665" i="4"/>
  <c r="C665" i="4"/>
  <c r="B665" i="4"/>
  <c r="A665" i="4"/>
  <c r="J664" i="4"/>
  <c r="I664" i="4"/>
  <c r="H664" i="4"/>
  <c r="G664" i="4"/>
  <c r="F664" i="4"/>
  <c r="E664" i="4"/>
  <c r="D664" i="4"/>
  <c r="C664" i="4"/>
  <c r="B664" i="4"/>
  <c r="A664" i="4"/>
  <c r="J663" i="4"/>
  <c r="I663" i="4"/>
  <c r="H663" i="4"/>
  <c r="G663" i="4"/>
  <c r="F663" i="4"/>
  <c r="E663" i="4"/>
  <c r="D663" i="4"/>
  <c r="C663" i="4"/>
  <c r="B663" i="4"/>
  <c r="A663" i="4"/>
  <c r="J662" i="4"/>
  <c r="I662" i="4"/>
  <c r="H662" i="4"/>
  <c r="G662" i="4"/>
  <c r="F662" i="4"/>
  <c r="E662" i="4"/>
  <c r="D662" i="4"/>
  <c r="C662" i="4"/>
  <c r="B662" i="4"/>
  <c r="A662" i="4"/>
  <c r="J661" i="4"/>
  <c r="I661" i="4"/>
  <c r="H661" i="4"/>
  <c r="G661" i="4"/>
  <c r="F661" i="4"/>
  <c r="E661" i="4"/>
  <c r="D661" i="4"/>
  <c r="C661" i="4"/>
  <c r="B661" i="4"/>
  <c r="A661" i="4"/>
  <c r="J660" i="4"/>
  <c r="I660" i="4"/>
  <c r="H660" i="4"/>
  <c r="G660" i="4"/>
  <c r="F660" i="4"/>
  <c r="E660" i="4"/>
  <c r="D660" i="4"/>
  <c r="C660" i="4"/>
  <c r="B660" i="4"/>
  <c r="A660" i="4"/>
  <c r="J659" i="4"/>
  <c r="I659" i="4"/>
  <c r="H659" i="4"/>
  <c r="G659" i="4"/>
  <c r="F659" i="4"/>
  <c r="E659" i="4"/>
  <c r="D659" i="4"/>
  <c r="C659" i="4"/>
  <c r="B659" i="4"/>
  <c r="A659" i="4"/>
  <c r="J658" i="4"/>
  <c r="I658" i="4"/>
  <c r="H658" i="4"/>
  <c r="G658" i="4"/>
  <c r="F658" i="4"/>
  <c r="E658" i="4"/>
  <c r="D658" i="4"/>
  <c r="C658" i="4"/>
  <c r="B658" i="4"/>
  <c r="A658" i="4"/>
  <c r="J657" i="4"/>
  <c r="I657" i="4"/>
  <c r="H657" i="4"/>
  <c r="G657" i="4"/>
  <c r="F657" i="4"/>
  <c r="E657" i="4"/>
  <c r="D657" i="4"/>
  <c r="C657" i="4"/>
  <c r="B657" i="4"/>
  <c r="A657" i="4"/>
  <c r="J656" i="4"/>
  <c r="I656" i="4"/>
  <c r="H656" i="4"/>
  <c r="G656" i="4"/>
  <c r="F656" i="4"/>
  <c r="E656" i="4"/>
  <c r="D656" i="4"/>
  <c r="C656" i="4"/>
  <c r="B656" i="4"/>
  <c r="A656" i="4"/>
  <c r="J655" i="4"/>
  <c r="I655" i="4"/>
  <c r="H655" i="4"/>
  <c r="G655" i="4"/>
  <c r="F655" i="4"/>
  <c r="E655" i="4"/>
  <c r="D655" i="4"/>
  <c r="C655" i="4"/>
  <c r="B655" i="4"/>
  <c r="A655" i="4"/>
  <c r="J654" i="4"/>
  <c r="I654" i="4"/>
  <c r="H654" i="4"/>
  <c r="G654" i="4"/>
  <c r="F654" i="4"/>
  <c r="E654" i="4"/>
  <c r="D654" i="4"/>
  <c r="C654" i="4"/>
  <c r="B654" i="4"/>
  <c r="A654" i="4"/>
  <c r="J653" i="4"/>
  <c r="I653" i="4"/>
  <c r="H653" i="4"/>
  <c r="G653" i="4"/>
  <c r="F653" i="4"/>
  <c r="E653" i="4"/>
  <c r="D653" i="4"/>
  <c r="C653" i="4"/>
  <c r="B653" i="4"/>
  <c r="A653" i="4"/>
  <c r="J652" i="4"/>
  <c r="I652" i="4"/>
  <c r="H652" i="4"/>
  <c r="G652" i="4"/>
  <c r="F652" i="4"/>
  <c r="E652" i="4"/>
  <c r="D652" i="4"/>
  <c r="C652" i="4"/>
  <c r="B652" i="4"/>
  <c r="A652" i="4"/>
  <c r="J651" i="4"/>
  <c r="I651" i="4"/>
  <c r="H651" i="4"/>
  <c r="G651" i="4"/>
  <c r="F651" i="4"/>
  <c r="E651" i="4"/>
  <c r="D651" i="4"/>
  <c r="C651" i="4"/>
  <c r="B651" i="4"/>
  <c r="A651" i="4"/>
  <c r="J650" i="4"/>
  <c r="I650" i="4"/>
  <c r="H650" i="4"/>
  <c r="G650" i="4"/>
  <c r="F650" i="4"/>
  <c r="E650" i="4"/>
  <c r="D650" i="4"/>
  <c r="C650" i="4"/>
  <c r="B650" i="4"/>
  <c r="A650" i="4"/>
  <c r="J649" i="4"/>
  <c r="I649" i="4"/>
  <c r="H649" i="4"/>
  <c r="G649" i="4"/>
  <c r="F649" i="4"/>
  <c r="E649" i="4"/>
  <c r="D649" i="4"/>
  <c r="C649" i="4"/>
  <c r="B649" i="4"/>
  <c r="A649" i="4"/>
  <c r="J648" i="4"/>
  <c r="I648" i="4"/>
  <c r="H648" i="4"/>
  <c r="G648" i="4"/>
  <c r="F648" i="4"/>
  <c r="E648" i="4"/>
  <c r="D648" i="4"/>
  <c r="C648" i="4"/>
  <c r="B648" i="4"/>
  <c r="A648" i="4"/>
  <c r="J647" i="4"/>
  <c r="I647" i="4"/>
  <c r="H647" i="4"/>
  <c r="G647" i="4"/>
  <c r="F647" i="4"/>
  <c r="E647" i="4"/>
  <c r="D647" i="4"/>
  <c r="C647" i="4"/>
  <c r="B647" i="4"/>
  <c r="A647" i="4"/>
  <c r="J646" i="4"/>
  <c r="I646" i="4"/>
  <c r="H646" i="4"/>
  <c r="G646" i="4"/>
  <c r="F646" i="4"/>
  <c r="E646" i="4"/>
  <c r="D646" i="4"/>
  <c r="C646" i="4"/>
  <c r="B646" i="4"/>
  <c r="A646" i="4"/>
  <c r="J645" i="4"/>
  <c r="I645" i="4"/>
  <c r="H645" i="4"/>
  <c r="G645" i="4"/>
  <c r="F645" i="4"/>
  <c r="E645" i="4"/>
  <c r="D645" i="4"/>
  <c r="C645" i="4"/>
  <c r="B645" i="4"/>
  <c r="A645" i="4"/>
  <c r="J644" i="4"/>
  <c r="I644" i="4"/>
  <c r="H644" i="4"/>
  <c r="G644" i="4"/>
  <c r="F644" i="4"/>
  <c r="E644" i="4"/>
  <c r="D644" i="4"/>
  <c r="C644" i="4"/>
  <c r="B644" i="4"/>
  <c r="A644" i="4"/>
  <c r="J643" i="4"/>
  <c r="I643" i="4"/>
  <c r="H643" i="4"/>
  <c r="G643" i="4"/>
  <c r="F643" i="4"/>
  <c r="E643" i="4"/>
  <c r="D643" i="4"/>
  <c r="C643" i="4"/>
  <c r="B643" i="4"/>
  <c r="A643" i="4"/>
  <c r="J642" i="4"/>
  <c r="I642" i="4"/>
  <c r="H642" i="4"/>
  <c r="G642" i="4"/>
  <c r="F642" i="4"/>
  <c r="E642" i="4"/>
  <c r="D642" i="4"/>
  <c r="C642" i="4"/>
  <c r="B642" i="4"/>
  <c r="A642" i="4"/>
  <c r="J641" i="4"/>
  <c r="I641" i="4"/>
  <c r="H641" i="4"/>
  <c r="G641" i="4"/>
  <c r="F641" i="4"/>
  <c r="E641" i="4"/>
  <c r="D641" i="4"/>
  <c r="C641" i="4"/>
  <c r="B641" i="4"/>
  <c r="A641" i="4"/>
  <c r="J640" i="4"/>
  <c r="I640" i="4"/>
  <c r="H640" i="4"/>
  <c r="G640" i="4"/>
  <c r="F640" i="4"/>
  <c r="E640" i="4"/>
  <c r="D640" i="4"/>
  <c r="C640" i="4"/>
  <c r="B640" i="4"/>
  <c r="A640" i="4"/>
  <c r="J639" i="4"/>
  <c r="I639" i="4"/>
  <c r="H639" i="4"/>
  <c r="G639" i="4"/>
  <c r="F639" i="4"/>
  <c r="E639" i="4"/>
  <c r="D639" i="4"/>
  <c r="C639" i="4"/>
  <c r="B639" i="4"/>
  <c r="A639" i="4"/>
  <c r="J638" i="4"/>
  <c r="I638" i="4"/>
  <c r="H638" i="4"/>
  <c r="G638" i="4"/>
  <c r="F638" i="4"/>
  <c r="E638" i="4"/>
  <c r="D638" i="4"/>
  <c r="C638" i="4"/>
  <c r="B638" i="4"/>
  <c r="A638" i="4"/>
  <c r="J637" i="4"/>
  <c r="I637" i="4"/>
  <c r="H637" i="4"/>
  <c r="G637" i="4"/>
  <c r="F637" i="4"/>
  <c r="E637" i="4"/>
  <c r="D637" i="4"/>
  <c r="C637" i="4"/>
  <c r="B637" i="4"/>
  <c r="A637" i="4"/>
  <c r="J636" i="4"/>
  <c r="I636" i="4"/>
  <c r="H636" i="4"/>
  <c r="G636" i="4"/>
  <c r="F636" i="4"/>
  <c r="E636" i="4"/>
  <c r="D636" i="4"/>
  <c r="C636" i="4"/>
  <c r="B636" i="4"/>
  <c r="A636" i="4"/>
  <c r="J635" i="4"/>
  <c r="I635" i="4"/>
  <c r="H635" i="4"/>
  <c r="G635" i="4"/>
  <c r="F635" i="4"/>
  <c r="E635" i="4"/>
  <c r="D635" i="4"/>
  <c r="C635" i="4"/>
  <c r="B635" i="4"/>
  <c r="A635" i="4"/>
  <c r="J634" i="4"/>
  <c r="I634" i="4"/>
  <c r="H634" i="4"/>
  <c r="G634" i="4"/>
  <c r="F634" i="4"/>
  <c r="E634" i="4"/>
  <c r="D634" i="4"/>
  <c r="C634" i="4"/>
  <c r="B634" i="4"/>
  <c r="A634" i="4"/>
  <c r="J633" i="4"/>
  <c r="I633" i="4"/>
  <c r="H633" i="4"/>
  <c r="G633" i="4"/>
  <c r="F633" i="4"/>
  <c r="E633" i="4"/>
  <c r="D633" i="4"/>
  <c r="C633" i="4"/>
  <c r="B633" i="4"/>
  <c r="A633" i="4"/>
  <c r="J632" i="4"/>
  <c r="I632" i="4"/>
  <c r="H632" i="4"/>
  <c r="G632" i="4"/>
  <c r="F632" i="4"/>
  <c r="E632" i="4"/>
  <c r="D632" i="4"/>
  <c r="C632" i="4"/>
  <c r="B632" i="4"/>
  <c r="A632" i="4"/>
  <c r="J631" i="4"/>
  <c r="I631" i="4"/>
  <c r="H631" i="4"/>
  <c r="G631" i="4"/>
  <c r="F631" i="4"/>
  <c r="E631" i="4"/>
  <c r="D631" i="4"/>
  <c r="C631" i="4"/>
  <c r="B631" i="4"/>
  <c r="A631" i="4"/>
  <c r="J630" i="4"/>
  <c r="I630" i="4"/>
  <c r="H630" i="4"/>
  <c r="G630" i="4"/>
  <c r="F630" i="4"/>
  <c r="E630" i="4"/>
  <c r="D630" i="4"/>
  <c r="C630" i="4"/>
  <c r="B630" i="4"/>
  <c r="A630" i="4"/>
  <c r="J629" i="4"/>
  <c r="I629" i="4"/>
  <c r="H629" i="4"/>
  <c r="G629" i="4"/>
  <c r="F629" i="4"/>
  <c r="E629" i="4"/>
  <c r="D629" i="4"/>
  <c r="C629" i="4"/>
  <c r="B629" i="4"/>
  <c r="A629" i="4"/>
  <c r="J628" i="4"/>
  <c r="I628" i="4"/>
  <c r="H628" i="4"/>
  <c r="G628" i="4"/>
  <c r="F628" i="4"/>
  <c r="E628" i="4"/>
  <c r="D628" i="4"/>
  <c r="C628" i="4"/>
  <c r="B628" i="4"/>
  <c r="A628" i="4"/>
  <c r="J627" i="4"/>
  <c r="I627" i="4"/>
  <c r="H627" i="4"/>
  <c r="G627" i="4"/>
  <c r="F627" i="4"/>
  <c r="E627" i="4"/>
  <c r="D627" i="4"/>
  <c r="C627" i="4"/>
  <c r="B627" i="4"/>
  <c r="A627" i="4"/>
  <c r="J626" i="4"/>
  <c r="I626" i="4"/>
  <c r="H626" i="4"/>
  <c r="G626" i="4"/>
  <c r="F626" i="4"/>
  <c r="E626" i="4"/>
  <c r="D626" i="4"/>
  <c r="C626" i="4"/>
  <c r="B626" i="4"/>
  <c r="A626" i="4"/>
  <c r="J625" i="4"/>
  <c r="I625" i="4"/>
  <c r="H625" i="4"/>
  <c r="G625" i="4"/>
  <c r="F625" i="4"/>
  <c r="E625" i="4"/>
  <c r="D625" i="4"/>
  <c r="C625" i="4"/>
  <c r="B625" i="4"/>
  <c r="A625" i="4"/>
  <c r="J624" i="4"/>
  <c r="I624" i="4"/>
  <c r="H624" i="4"/>
  <c r="G624" i="4"/>
  <c r="F624" i="4"/>
  <c r="E624" i="4"/>
  <c r="D624" i="4"/>
  <c r="C624" i="4"/>
  <c r="B624" i="4"/>
  <c r="A624" i="4"/>
  <c r="J623" i="4"/>
  <c r="I623" i="4"/>
  <c r="H623" i="4"/>
  <c r="G623" i="4"/>
  <c r="F623" i="4"/>
  <c r="E623" i="4"/>
  <c r="D623" i="4"/>
  <c r="C623" i="4"/>
  <c r="B623" i="4"/>
  <c r="A623" i="4"/>
  <c r="J622" i="4"/>
  <c r="I622" i="4"/>
  <c r="H622" i="4"/>
  <c r="G622" i="4"/>
  <c r="F622" i="4"/>
  <c r="E622" i="4"/>
  <c r="D622" i="4"/>
  <c r="C622" i="4"/>
  <c r="B622" i="4"/>
  <c r="A622" i="4"/>
  <c r="J621" i="4"/>
  <c r="I621" i="4"/>
  <c r="H621" i="4"/>
  <c r="G621" i="4"/>
  <c r="F621" i="4"/>
  <c r="E621" i="4"/>
  <c r="D621" i="4"/>
  <c r="C621" i="4"/>
  <c r="B621" i="4"/>
  <c r="A621" i="4"/>
  <c r="J620" i="4"/>
  <c r="I620" i="4"/>
  <c r="H620" i="4"/>
  <c r="G620" i="4"/>
  <c r="F620" i="4"/>
  <c r="E620" i="4"/>
  <c r="D620" i="4"/>
  <c r="C620" i="4"/>
  <c r="B620" i="4"/>
  <c r="A620" i="4"/>
  <c r="J619" i="4"/>
  <c r="I619" i="4"/>
  <c r="H619" i="4"/>
  <c r="G619" i="4"/>
  <c r="F619" i="4"/>
  <c r="E619" i="4"/>
  <c r="D619" i="4"/>
  <c r="C619" i="4"/>
  <c r="B619" i="4"/>
  <c r="A619" i="4"/>
  <c r="J618" i="4"/>
  <c r="I618" i="4"/>
  <c r="H618" i="4"/>
  <c r="G618" i="4"/>
  <c r="F618" i="4"/>
  <c r="E618" i="4"/>
  <c r="D618" i="4"/>
  <c r="C618" i="4"/>
  <c r="B618" i="4"/>
  <c r="A618" i="4"/>
  <c r="J617" i="4"/>
  <c r="I617" i="4"/>
  <c r="H617" i="4"/>
  <c r="G617" i="4"/>
  <c r="F617" i="4"/>
  <c r="E617" i="4"/>
  <c r="D617" i="4"/>
  <c r="C617" i="4"/>
  <c r="B617" i="4"/>
  <c r="A617" i="4"/>
  <c r="J616" i="4"/>
  <c r="I616" i="4"/>
  <c r="H616" i="4"/>
  <c r="G616" i="4"/>
  <c r="F616" i="4"/>
  <c r="E616" i="4"/>
  <c r="D616" i="4"/>
  <c r="C616" i="4"/>
  <c r="B616" i="4"/>
  <c r="A616" i="4"/>
  <c r="J615" i="4"/>
  <c r="I615" i="4"/>
  <c r="H615" i="4"/>
  <c r="G615" i="4"/>
  <c r="F615" i="4"/>
  <c r="E615" i="4"/>
  <c r="D615" i="4"/>
  <c r="C615" i="4"/>
  <c r="B615" i="4"/>
  <c r="A615" i="4"/>
  <c r="J614" i="4"/>
  <c r="I614" i="4"/>
  <c r="H614" i="4"/>
  <c r="G614" i="4"/>
  <c r="F614" i="4"/>
  <c r="E614" i="4"/>
  <c r="D614" i="4"/>
  <c r="C614" i="4"/>
  <c r="B614" i="4"/>
  <c r="A614" i="4"/>
  <c r="J613" i="4"/>
  <c r="I613" i="4"/>
  <c r="H613" i="4"/>
  <c r="G613" i="4"/>
  <c r="F613" i="4"/>
  <c r="E613" i="4"/>
  <c r="D613" i="4"/>
  <c r="C613" i="4"/>
  <c r="B613" i="4"/>
  <c r="A613" i="4"/>
  <c r="J612" i="4"/>
  <c r="I612" i="4"/>
  <c r="H612" i="4"/>
  <c r="G612" i="4"/>
  <c r="F612" i="4"/>
  <c r="E612" i="4"/>
  <c r="D612" i="4"/>
  <c r="C612" i="4"/>
  <c r="B612" i="4"/>
  <c r="A612" i="4"/>
  <c r="J611" i="4"/>
  <c r="I611" i="4"/>
  <c r="H611" i="4"/>
  <c r="G611" i="4"/>
  <c r="F611" i="4"/>
  <c r="E611" i="4"/>
  <c r="D611" i="4"/>
  <c r="C611" i="4"/>
  <c r="B611" i="4"/>
  <c r="A611" i="4"/>
  <c r="J610" i="4"/>
  <c r="I610" i="4"/>
  <c r="H610" i="4"/>
  <c r="G610" i="4"/>
  <c r="F610" i="4"/>
  <c r="E610" i="4"/>
  <c r="D610" i="4"/>
  <c r="C610" i="4"/>
  <c r="B610" i="4"/>
  <c r="A610" i="4"/>
  <c r="J609" i="4"/>
  <c r="I609" i="4"/>
  <c r="H609" i="4"/>
  <c r="G609" i="4"/>
  <c r="F609" i="4"/>
  <c r="E609" i="4"/>
  <c r="D609" i="4"/>
  <c r="C609" i="4"/>
  <c r="B609" i="4"/>
  <c r="A609" i="4"/>
  <c r="J608" i="4"/>
  <c r="I608" i="4"/>
  <c r="H608" i="4"/>
  <c r="G608" i="4"/>
  <c r="F608" i="4"/>
  <c r="E608" i="4"/>
  <c r="D608" i="4"/>
  <c r="C608" i="4"/>
  <c r="B608" i="4"/>
  <c r="A608" i="4"/>
  <c r="J607" i="4"/>
  <c r="I607" i="4"/>
  <c r="H607" i="4"/>
  <c r="G607" i="4"/>
  <c r="F607" i="4"/>
  <c r="E607" i="4"/>
  <c r="D607" i="4"/>
  <c r="C607" i="4"/>
  <c r="B607" i="4"/>
  <c r="A607" i="4"/>
  <c r="J606" i="4"/>
  <c r="I606" i="4"/>
  <c r="H606" i="4"/>
  <c r="G606" i="4"/>
  <c r="F606" i="4"/>
  <c r="E606" i="4"/>
  <c r="D606" i="4"/>
  <c r="C606" i="4"/>
  <c r="B606" i="4"/>
  <c r="A606" i="4"/>
  <c r="J605" i="4"/>
  <c r="I605" i="4"/>
  <c r="H605" i="4"/>
  <c r="G605" i="4"/>
  <c r="F605" i="4"/>
  <c r="E605" i="4"/>
  <c r="D605" i="4"/>
  <c r="C605" i="4"/>
  <c r="B605" i="4"/>
  <c r="A605" i="4"/>
  <c r="J604" i="4"/>
  <c r="I604" i="4"/>
  <c r="H604" i="4"/>
  <c r="G604" i="4"/>
  <c r="F604" i="4"/>
  <c r="E604" i="4"/>
  <c r="D604" i="4"/>
  <c r="C604" i="4"/>
  <c r="B604" i="4"/>
  <c r="A604" i="4"/>
  <c r="J603" i="4"/>
  <c r="I603" i="4"/>
  <c r="H603" i="4"/>
  <c r="G603" i="4"/>
  <c r="F603" i="4"/>
  <c r="E603" i="4"/>
  <c r="D603" i="4"/>
  <c r="C603" i="4"/>
  <c r="B603" i="4"/>
  <c r="A603" i="4"/>
  <c r="J602" i="4"/>
  <c r="I602" i="4"/>
  <c r="H602" i="4"/>
  <c r="G602" i="4"/>
  <c r="F602" i="4"/>
  <c r="E602" i="4"/>
  <c r="D602" i="4"/>
  <c r="C602" i="4"/>
  <c r="B602" i="4"/>
  <c r="A602" i="4"/>
  <c r="J601" i="4"/>
  <c r="I601" i="4"/>
  <c r="H601" i="4"/>
  <c r="G601" i="4"/>
  <c r="F601" i="4"/>
  <c r="E601" i="4"/>
  <c r="D601" i="4"/>
  <c r="C601" i="4"/>
  <c r="B601" i="4"/>
  <c r="A601" i="4"/>
  <c r="J600" i="4"/>
  <c r="I600" i="4"/>
  <c r="H600" i="4"/>
  <c r="G600" i="4"/>
  <c r="F600" i="4"/>
  <c r="E600" i="4"/>
  <c r="D600" i="4"/>
  <c r="C600" i="4"/>
  <c r="B600" i="4"/>
  <c r="A600" i="4"/>
  <c r="J599" i="4"/>
  <c r="I599" i="4"/>
  <c r="H599" i="4"/>
  <c r="G599" i="4"/>
  <c r="F599" i="4"/>
  <c r="E599" i="4"/>
  <c r="D599" i="4"/>
  <c r="C599" i="4"/>
  <c r="B599" i="4"/>
  <c r="A599" i="4"/>
  <c r="J598" i="4"/>
  <c r="I598" i="4"/>
  <c r="H598" i="4"/>
  <c r="G598" i="4"/>
  <c r="F598" i="4"/>
  <c r="E598" i="4"/>
  <c r="D598" i="4"/>
  <c r="C598" i="4"/>
  <c r="B598" i="4"/>
  <c r="A598" i="4"/>
  <c r="J597" i="4"/>
  <c r="I597" i="4"/>
  <c r="H597" i="4"/>
  <c r="G597" i="4"/>
  <c r="F597" i="4"/>
  <c r="E597" i="4"/>
  <c r="D597" i="4"/>
  <c r="C597" i="4"/>
  <c r="B597" i="4"/>
  <c r="A597" i="4"/>
  <c r="J596" i="4"/>
  <c r="I596" i="4"/>
  <c r="H596" i="4"/>
  <c r="G596" i="4"/>
  <c r="F596" i="4"/>
  <c r="E596" i="4"/>
  <c r="D596" i="4"/>
  <c r="C596" i="4"/>
  <c r="B596" i="4"/>
  <c r="A596" i="4"/>
  <c r="J595" i="4"/>
  <c r="I595" i="4"/>
  <c r="H595" i="4"/>
  <c r="G595" i="4"/>
  <c r="F595" i="4"/>
  <c r="E595" i="4"/>
  <c r="D595" i="4"/>
  <c r="C595" i="4"/>
  <c r="B595" i="4"/>
  <c r="A595" i="4"/>
  <c r="J594" i="4"/>
  <c r="I594" i="4"/>
  <c r="H594" i="4"/>
  <c r="G594" i="4"/>
  <c r="F594" i="4"/>
  <c r="E594" i="4"/>
  <c r="D594" i="4"/>
  <c r="C594" i="4"/>
  <c r="B594" i="4"/>
  <c r="A594" i="4"/>
  <c r="J593" i="4"/>
  <c r="I593" i="4"/>
  <c r="H593" i="4"/>
  <c r="G593" i="4"/>
  <c r="F593" i="4"/>
  <c r="E593" i="4"/>
  <c r="D593" i="4"/>
  <c r="C593" i="4"/>
  <c r="B593" i="4"/>
  <c r="A593" i="4"/>
  <c r="J592" i="4"/>
  <c r="I592" i="4"/>
  <c r="H592" i="4"/>
  <c r="G592" i="4"/>
  <c r="F592" i="4"/>
  <c r="E592" i="4"/>
  <c r="D592" i="4"/>
  <c r="C592" i="4"/>
  <c r="B592" i="4"/>
  <c r="A592" i="4"/>
  <c r="J591" i="4"/>
  <c r="I591" i="4"/>
  <c r="H591" i="4"/>
  <c r="G591" i="4"/>
  <c r="F591" i="4"/>
  <c r="E591" i="4"/>
  <c r="D591" i="4"/>
  <c r="C591" i="4"/>
  <c r="B591" i="4"/>
  <c r="A591" i="4"/>
  <c r="J590" i="4"/>
  <c r="I590" i="4"/>
  <c r="H590" i="4"/>
  <c r="G590" i="4"/>
  <c r="F590" i="4"/>
  <c r="E590" i="4"/>
  <c r="D590" i="4"/>
  <c r="C590" i="4"/>
  <c r="B590" i="4"/>
  <c r="A590" i="4"/>
  <c r="J589" i="4"/>
  <c r="I589" i="4"/>
  <c r="H589" i="4"/>
  <c r="G589" i="4"/>
  <c r="F589" i="4"/>
  <c r="E589" i="4"/>
  <c r="D589" i="4"/>
  <c r="C589" i="4"/>
  <c r="B589" i="4"/>
  <c r="A589" i="4"/>
  <c r="J588" i="4"/>
  <c r="I588" i="4"/>
  <c r="H588" i="4"/>
  <c r="G588" i="4"/>
  <c r="F588" i="4"/>
  <c r="E588" i="4"/>
  <c r="D588" i="4"/>
  <c r="C588" i="4"/>
  <c r="B588" i="4"/>
  <c r="A588" i="4"/>
  <c r="J587" i="4"/>
  <c r="I587" i="4"/>
  <c r="H587" i="4"/>
  <c r="G587" i="4"/>
  <c r="F587" i="4"/>
  <c r="E587" i="4"/>
  <c r="D587" i="4"/>
  <c r="C587" i="4"/>
  <c r="B587" i="4"/>
  <c r="A587" i="4"/>
  <c r="J586" i="4"/>
  <c r="I586" i="4"/>
  <c r="H586" i="4"/>
  <c r="G586" i="4"/>
  <c r="F586" i="4"/>
  <c r="E586" i="4"/>
  <c r="D586" i="4"/>
  <c r="C586" i="4"/>
  <c r="B586" i="4"/>
  <c r="A586" i="4"/>
  <c r="J585" i="4"/>
  <c r="I585" i="4"/>
  <c r="H585" i="4"/>
  <c r="G585" i="4"/>
  <c r="F585" i="4"/>
  <c r="E585" i="4"/>
  <c r="D585" i="4"/>
  <c r="C585" i="4"/>
  <c r="B585" i="4"/>
  <c r="A585" i="4"/>
  <c r="J584" i="4"/>
  <c r="I584" i="4"/>
  <c r="H584" i="4"/>
  <c r="G584" i="4"/>
  <c r="F584" i="4"/>
  <c r="E584" i="4"/>
  <c r="D584" i="4"/>
  <c r="C584" i="4"/>
  <c r="B584" i="4"/>
  <c r="A584" i="4"/>
  <c r="J583" i="4"/>
  <c r="I583" i="4"/>
  <c r="H583" i="4"/>
  <c r="G583" i="4"/>
  <c r="F583" i="4"/>
  <c r="E583" i="4"/>
  <c r="D583" i="4"/>
  <c r="C583" i="4"/>
  <c r="B583" i="4"/>
  <c r="A583" i="4"/>
  <c r="J582" i="4"/>
  <c r="I582" i="4"/>
  <c r="H582" i="4"/>
  <c r="G582" i="4"/>
  <c r="F582" i="4"/>
  <c r="E582" i="4"/>
  <c r="D582" i="4"/>
  <c r="C582" i="4"/>
  <c r="B582" i="4"/>
  <c r="A582" i="4"/>
  <c r="J581" i="4"/>
  <c r="I581" i="4"/>
  <c r="H581" i="4"/>
  <c r="G581" i="4"/>
  <c r="F581" i="4"/>
  <c r="E581" i="4"/>
  <c r="D581" i="4"/>
  <c r="C581" i="4"/>
  <c r="B581" i="4"/>
  <c r="A581" i="4"/>
  <c r="J580" i="4"/>
  <c r="I580" i="4"/>
  <c r="H580" i="4"/>
  <c r="G580" i="4"/>
  <c r="F580" i="4"/>
  <c r="E580" i="4"/>
  <c r="D580" i="4"/>
  <c r="C580" i="4"/>
  <c r="B580" i="4"/>
  <c r="A580" i="4"/>
  <c r="J579" i="4"/>
  <c r="I579" i="4"/>
  <c r="H579" i="4"/>
  <c r="G579" i="4"/>
  <c r="F579" i="4"/>
  <c r="E579" i="4"/>
  <c r="D579" i="4"/>
  <c r="C579" i="4"/>
  <c r="B579" i="4"/>
  <c r="A579" i="4"/>
  <c r="J578" i="4"/>
  <c r="I578" i="4"/>
  <c r="H578" i="4"/>
  <c r="G578" i="4"/>
  <c r="F578" i="4"/>
  <c r="E578" i="4"/>
  <c r="D578" i="4"/>
  <c r="C578" i="4"/>
  <c r="B578" i="4"/>
  <c r="A578" i="4"/>
  <c r="J577" i="4"/>
  <c r="I577" i="4"/>
  <c r="H577" i="4"/>
  <c r="G577" i="4"/>
  <c r="F577" i="4"/>
  <c r="E577" i="4"/>
  <c r="D577" i="4"/>
  <c r="C577" i="4"/>
  <c r="B577" i="4"/>
  <c r="A577" i="4"/>
  <c r="J576" i="4"/>
  <c r="I576" i="4"/>
  <c r="H576" i="4"/>
  <c r="G576" i="4"/>
  <c r="F576" i="4"/>
  <c r="E576" i="4"/>
  <c r="D576" i="4"/>
  <c r="C576" i="4"/>
  <c r="B576" i="4"/>
  <c r="A576" i="4"/>
  <c r="J575" i="4"/>
  <c r="I575" i="4"/>
  <c r="H575" i="4"/>
  <c r="G575" i="4"/>
  <c r="F575" i="4"/>
  <c r="E575" i="4"/>
  <c r="D575" i="4"/>
  <c r="C575" i="4"/>
  <c r="B575" i="4"/>
  <c r="A575" i="4"/>
  <c r="J574" i="4"/>
  <c r="I574" i="4"/>
  <c r="H574" i="4"/>
  <c r="G574" i="4"/>
  <c r="F574" i="4"/>
  <c r="E574" i="4"/>
  <c r="D574" i="4"/>
  <c r="C574" i="4"/>
  <c r="B574" i="4"/>
  <c r="A574" i="4"/>
  <c r="J573" i="4"/>
  <c r="I573" i="4"/>
  <c r="H573" i="4"/>
  <c r="G573" i="4"/>
  <c r="F573" i="4"/>
  <c r="E573" i="4"/>
  <c r="D573" i="4"/>
  <c r="C573" i="4"/>
  <c r="B573" i="4"/>
  <c r="A573" i="4"/>
  <c r="J572" i="4"/>
  <c r="I572" i="4"/>
  <c r="H572" i="4"/>
  <c r="G572" i="4"/>
  <c r="F572" i="4"/>
  <c r="E572" i="4"/>
  <c r="D572" i="4"/>
  <c r="C572" i="4"/>
  <c r="B572" i="4"/>
  <c r="A572" i="4"/>
  <c r="J571" i="4"/>
  <c r="I571" i="4"/>
  <c r="H571" i="4"/>
  <c r="G571" i="4"/>
  <c r="F571" i="4"/>
  <c r="E571" i="4"/>
  <c r="D571" i="4"/>
  <c r="C571" i="4"/>
  <c r="B571" i="4"/>
  <c r="A571" i="4"/>
  <c r="J570" i="4"/>
  <c r="I570" i="4"/>
  <c r="H570" i="4"/>
  <c r="G570" i="4"/>
  <c r="F570" i="4"/>
  <c r="E570" i="4"/>
  <c r="D570" i="4"/>
  <c r="C570" i="4"/>
  <c r="B570" i="4"/>
  <c r="A570" i="4"/>
  <c r="J569" i="4"/>
  <c r="I569" i="4"/>
  <c r="H569" i="4"/>
  <c r="G569" i="4"/>
  <c r="F569" i="4"/>
  <c r="E569" i="4"/>
  <c r="D569" i="4"/>
  <c r="C569" i="4"/>
  <c r="B569" i="4"/>
  <c r="A569" i="4"/>
  <c r="J568" i="4"/>
  <c r="I568" i="4"/>
  <c r="H568" i="4"/>
  <c r="G568" i="4"/>
  <c r="F568" i="4"/>
  <c r="E568" i="4"/>
  <c r="D568" i="4"/>
  <c r="C568" i="4"/>
  <c r="B568" i="4"/>
  <c r="A568" i="4"/>
  <c r="J567" i="4"/>
  <c r="I567" i="4"/>
  <c r="H567" i="4"/>
  <c r="G567" i="4"/>
  <c r="F567" i="4"/>
  <c r="E567" i="4"/>
  <c r="D567" i="4"/>
  <c r="C567" i="4"/>
  <c r="B567" i="4"/>
  <c r="A567" i="4"/>
  <c r="J566" i="4"/>
  <c r="I566" i="4"/>
  <c r="H566" i="4"/>
  <c r="G566" i="4"/>
  <c r="F566" i="4"/>
  <c r="E566" i="4"/>
  <c r="D566" i="4"/>
  <c r="C566" i="4"/>
  <c r="B566" i="4"/>
  <c r="A566" i="4"/>
  <c r="J565" i="4"/>
  <c r="I565" i="4"/>
  <c r="H565" i="4"/>
  <c r="G565" i="4"/>
  <c r="F565" i="4"/>
  <c r="E565" i="4"/>
  <c r="D565" i="4"/>
  <c r="C565" i="4"/>
  <c r="B565" i="4"/>
  <c r="A565" i="4"/>
  <c r="J564" i="4"/>
  <c r="I564" i="4"/>
  <c r="H564" i="4"/>
  <c r="G564" i="4"/>
  <c r="F564" i="4"/>
  <c r="E564" i="4"/>
  <c r="D564" i="4"/>
  <c r="C564" i="4"/>
  <c r="B564" i="4"/>
  <c r="A564" i="4"/>
  <c r="J563" i="4"/>
  <c r="I563" i="4"/>
  <c r="H563" i="4"/>
  <c r="G563" i="4"/>
  <c r="F563" i="4"/>
  <c r="E563" i="4"/>
  <c r="D563" i="4"/>
  <c r="C563" i="4"/>
  <c r="B563" i="4"/>
  <c r="A563" i="4"/>
  <c r="J562" i="4"/>
  <c r="I562" i="4"/>
  <c r="H562" i="4"/>
  <c r="G562" i="4"/>
  <c r="F562" i="4"/>
  <c r="E562" i="4"/>
  <c r="D562" i="4"/>
  <c r="C562" i="4"/>
  <c r="B562" i="4"/>
  <c r="A562" i="4"/>
  <c r="J561" i="4"/>
  <c r="I561" i="4"/>
  <c r="H561" i="4"/>
  <c r="G561" i="4"/>
  <c r="F561" i="4"/>
  <c r="E561" i="4"/>
  <c r="D561" i="4"/>
  <c r="C561" i="4"/>
  <c r="B561" i="4"/>
  <c r="A561" i="4"/>
  <c r="J560" i="4"/>
  <c r="I560" i="4"/>
  <c r="H560" i="4"/>
  <c r="G560" i="4"/>
  <c r="F560" i="4"/>
  <c r="E560" i="4"/>
  <c r="D560" i="4"/>
  <c r="C560" i="4"/>
  <c r="B560" i="4"/>
  <c r="A560" i="4"/>
  <c r="J559" i="4"/>
  <c r="I559" i="4"/>
  <c r="H559" i="4"/>
  <c r="G559" i="4"/>
  <c r="F559" i="4"/>
  <c r="E559" i="4"/>
  <c r="D559" i="4"/>
  <c r="C559" i="4"/>
  <c r="B559" i="4"/>
  <c r="A559" i="4"/>
  <c r="J558" i="4"/>
  <c r="I558" i="4"/>
  <c r="H558" i="4"/>
  <c r="G558" i="4"/>
  <c r="F558" i="4"/>
  <c r="E558" i="4"/>
  <c r="D558" i="4"/>
  <c r="C558" i="4"/>
  <c r="B558" i="4"/>
  <c r="A558" i="4"/>
  <c r="J557" i="4"/>
  <c r="I557" i="4"/>
  <c r="H557" i="4"/>
  <c r="G557" i="4"/>
  <c r="F557" i="4"/>
  <c r="E557" i="4"/>
  <c r="D557" i="4"/>
  <c r="C557" i="4"/>
  <c r="B557" i="4"/>
  <c r="A557" i="4"/>
  <c r="J556" i="4"/>
  <c r="I556" i="4"/>
  <c r="H556" i="4"/>
  <c r="G556" i="4"/>
  <c r="F556" i="4"/>
  <c r="E556" i="4"/>
  <c r="D556" i="4"/>
  <c r="C556" i="4"/>
  <c r="B556" i="4"/>
  <c r="A556" i="4"/>
  <c r="J555" i="4"/>
  <c r="I555" i="4"/>
  <c r="H555" i="4"/>
  <c r="G555" i="4"/>
  <c r="F555" i="4"/>
  <c r="E555" i="4"/>
  <c r="D555" i="4"/>
  <c r="C555" i="4"/>
  <c r="B555" i="4"/>
  <c r="A555" i="4"/>
  <c r="J554" i="4"/>
  <c r="I554" i="4"/>
  <c r="H554" i="4"/>
  <c r="G554" i="4"/>
  <c r="F554" i="4"/>
  <c r="E554" i="4"/>
  <c r="D554" i="4"/>
  <c r="C554" i="4"/>
  <c r="B554" i="4"/>
  <c r="A554" i="4"/>
  <c r="J553" i="4"/>
  <c r="I553" i="4"/>
  <c r="H553" i="4"/>
  <c r="G553" i="4"/>
  <c r="F553" i="4"/>
  <c r="E553" i="4"/>
  <c r="D553" i="4"/>
  <c r="C553" i="4"/>
  <c r="B553" i="4"/>
  <c r="A553" i="4"/>
  <c r="J552" i="4"/>
  <c r="I552" i="4"/>
  <c r="H552" i="4"/>
  <c r="G552" i="4"/>
  <c r="F552" i="4"/>
  <c r="E552" i="4"/>
  <c r="D552" i="4"/>
  <c r="C552" i="4"/>
  <c r="B552" i="4"/>
  <c r="A552" i="4"/>
  <c r="J551" i="4"/>
  <c r="I551" i="4"/>
  <c r="H551" i="4"/>
  <c r="G551" i="4"/>
  <c r="F551" i="4"/>
  <c r="E551" i="4"/>
  <c r="D551" i="4"/>
  <c r="C551" i="4"/>
  <c r="B551" i="4"/>
  <c r="A551" i="4"/>
  <c r="J550" i="4"/>
  <c r="I550" i="4"/>
  <c r="H550" i="4"/>
  <c r="G550" i="4"/>
  <c r="F550" i="4"/>
  <c r="E550" i="4"/>
  <c r="D550" i="4"/>
  <c r="C550" i="4"/>
  <c r="B550" i="4"/>
  <c r="A550" i="4"/>
  <c r="J549" i="4"/>
  <c r="I549" i="4"/>
  <c r="H549" i="4"/>
  <c r="G549" i="4"/>
  <c r="F549" i="4"/>
  <c r="E549" i="4"/>
  <c r="D549" i="4"/>
  <c r="C549" i="4"/>
  <c r="B549" i="4"/>
  <c r="A549" i="4"/>
  <c r="J548" i="4"/>
  <c r="I548" i="4"/>
  <c r="H548" i="4"/>
  <c r="G548" i="4"/>
  <c r="F548" i="4"/>
  <c r="E548" i="4"/>
  <c r="D548" i="4"/>
  <c r="C548" i="4"/>
  <c r="B548" i="4"/>
  <c r="A548" i="4"/>
  <c r="J547" i="4"/>
  <c r="I547" i="4"/>
  <c r="H547" i="4"/>
  <c r="G547" i="4"/>
  <c r="F547" i="4"/>
  <c r="E547" i="4"/>
  <c r="D547" i="4"/>
  <c r="C547" i="4"/>
  <c r="B547" i="4"/>
  <c r="A547" i="4"/>
  <c r="J546" i="4"/>
  <c r="I546" i="4"/>
  <c r="H546" i="4"/>
  <c r="G546" i="4"/>
  <c r="F546" i="4"/>
  <c r="E546" i="4"/>
  <c r="D546" i="4"/>
  <c r="C546" i="4"/>
  <c r="B546" i="4"/>
  <c r="A546" i="4"/>
  <c r="J545" i="4"/>
  <c r="I545" i="4"/>
  <c r="H545" i="4"/>
  <c r="G545" i="4"/>
  <c r="F545" i="4"/>
  <c r="E545" i="4"/>
  <c r="D545" i="4"/>
  <c r="C545" i="4"/>
  <c r="B545" i="4"/>
  <c r="A545" i="4"/>
  <c r="J544" i="4"/>
  <c r="I544" i="4"/>
  <c r="H544" i="4"/>
  <c r="G544" i="4"/>
  <c r="F544" i="4"/>
  <c r="E544" i="4"/>
  <c r="D544" i="4"/>
  <c r="C544" i="4"/>
  <c r="B544" i="4"/>
  <c r="A544" i="4"/>
  <c r="J543" i="4"/>
  <c r="I543" i="4"/>
  <c r="H543" i="4"/>
  <c r="G543" i="4"/>
  <c r="F543" i="4"/>
  <c r="E543" i="4"/>
  <c r="D543" i="4"/>
  <c r="C543" i="4"/>
  <c r="B543" i="4"/>
  <c r="A543" i="4"/>
  <c r="J542" i="4"/>
  <c r="I542" i="4"/>
  <c r="H542" i="4"/>
  <c r="G542" i="4"/>
  <c r="F542" i="4"/>
  <c r="E542" i="4"/>
  <c r="D542" i="4"/>
  <c r="C542" i="4"/>
  <c r="B542" i="4"/>
  <c r="A542" i="4"/>
  <c r="J541" i="4"/>
  <c r="I541" i="4"/>
  <c r="H541" i="4"/>
  <c r="G541" i="4"/>
  <c r="F541" i="4"/>
  <c r="E541" i="4"/>
  <c r="D541" i="4"/>
  <c r="C541" i="4"/>
  <c r="B541" i="4"/>
  <c r="A541" i="4"/>
  <c r="J540" i="4"/>
  <c r="I540" i="4"/>
  <c r="H540" i="4"/>
  <c r="G540" i="4"/>
  <c r="F540" i="4"/>
  <c r="E540" i="4"/>
  <c r="D540" i="4"/>
  <c r="C540" i="4"/>
  <c r="B540" i="4"/>
  <c r="A540" i="4"/>
  <c r="J539" i="4"/>
  <c r="I539" i="4"/>
  <c r="H539" i="4"/>
  <c r="G539" i="4"/>
  <c r="F539" i="4"/>
  <c r="E539" i="4"/>
  <c r="D539" i="4"/>
  <c r="C539" i="4"/>
  <c r="B539" i="4"/>
  <c r="A539" i="4"/>
  <c r="J538" i="4"/>
  <c r="I538" i="4"/>
  <c r="H538" i="4"/>
  <c r="G538" i="4"/>
  <c r="F538" i="4"/>
  <c r="E538" i="4"/>
  <c r="D538" i="4"/>
  <c r="C538" i="4"/>
  <c r="B538" i="4"/>
  <c r="A538" i="4"/>
  <c r="J537" i="4"/>
  <c r="I537" i="4"/>
  <c r="H537" i="4"/>
  <c r="G537" i="4"/>
  <c r="F537" i="4"/>
  <c r="E537" i="4"/>
  <c r="D537" i="4"/>
  <c r="C537" i="4"/>
  <c r="B537" i="4"/>
  <c r="A537" i="4"/>
  <c r="J536" i="4"/>
  <c r="I536" i="4"/>
  <c r="H536" i="4"/>
  <c r="G536" i="4"/>
  <c r="F536" i="4"/>
  <c r="E536" i="4"/>
  <c r="D536" i="4"/>
  <c r="C536" i="4"/>
  <c r="B536" i="4"/>
  <c r="A536" i="4"/>
  <c r="J535" i="4"/>
  <c r="I535" i="4"/>
  <c r="H535" i="4"/>
  <c r="G535" i="4"/>
  <c r="F535" i="4"/>
  <c r="E535" i="4"/>
  <c r="D535" i="4"/>
  <c r="C535" i="4"/>
  <c r="B535" i="4"/>
  <c r="A535" i="4"/>
  <c r="J534" i="4"/>
  <c r="I534" i="4"/>
  <c r="H534" i="4"/>
  <c r="G534" i="4"/>
  <c r="F534" i="4"/>
  <c r="E534" i="4"/>
  <c r="D534" i="4"/>
  <c r="C534" i="4"/>
  <c r="B534" i="4"/>
  <c r="A534" i="4"/>
  <c r="J533" i="4"/>
  <c r="I533" i="4"/>
  <c r="H533" i="4"/>
  <c r="G533" i="4"/>
  <c r="F533" i="4"/>
  <c r="E533" i="4"/>
  <c r="D533" i="4"/>
  <c r="C533" i="4"/>
  <c r="B533" i="4"/>
  <c r="A533" i="4"/>
  <c r="J532" i="4"/>
  <c r="I532" i="4"/>
  <c r="H532" i="4"/>
  <c r="G532" i="4"/>
  <c r="F532" i="4"/>
  <c r="E532" i="4"/>
  <c r="D532" i="4"/>
  <c r="C532" i="4"/>
  <c r="B532" i="4"/>
  <c r="A532" i="4"/>
  <c r="J531" i="4"/>
  <c r="I531" i="4"/>
  <c r="H531" i="4"/>
  <c r="G531" i="4"/>
  <c r="F531" i="4"/>
  <c r="E531" i="4"/>
  <c r="D531" i="4"/>
  <c r="C531" i="4"/>
  <c r="B531" i="4"/>
  <c r="A531" i="4"/>
  <c r="J530" i="4"/>
  <c r="I530" i="4"/>
  <c r="H530" i="4"/>
  <c r="G530" i="4"/>
  <c r="F530" i="4"/>
  <c r="E530" i="4"/>
  <c r="D530" i="4"/>
  <c r="C530" i="4"/>
  <c r="B530" i="4"/>
  <c r="A530" i="4"/>
  <c r="J529" i="4"/>
  <c r="I529" i="4"/>
  <c r="H529" i="4"/>
  <c r="G529" i="4"/>
  <c r="F529" i="4"/>
  <c r="E529" i="4"/>
  <c r="D529" i="4"/>
  <c r="C529" i="4"/>
  <c r="B529" i="4"/>
  <c r="A529" i="4"/>
  <c r="J528" i="4"/>
  <c r="I528" i="4"/>
  <c r="H528" i="4"/>
  <c r="G528" i="4"/>
  <c r="F528" i="4"/>
  <c r="E528" i="4"/>
  <c r="D528" i="4"/>
  <c r="C528" i="4"/>
  <c r="B528" i="4"/>
  <c r="A528" i="4"/>
  <c r="J527" i="4"/>
  <c r="I527" i="4"/>
  <c r="H527" i="4"/>
  <c r="G527" i="4"/>
  <c r="F527" i="4"/>
  <c r="E527" i="4"/>
  <c r="D527" i="4"/>
  <c r="C527" i="4"/>
  <c r="B527" i="4"/>
  <c r="A527" i="4"/>
  <c r="J526" i="4"/>
  <c r="I526" i="4"/>
  <c r="H526" i="4"/>
  <c r="G526" i="4"/>
  <c r="F526" i="4"/>
  <c r="E526" i="4"/>
  <c r="D526" i="4"/>
  <c r="C526" i="4"/>
  <c r="B526" i="4"/>
  <c r="A526" i="4"/>
  <c r="J525" i="4"/>
  <c r="I525" i="4"/>
  <c r="H525" i="4"/>
  <c r="G525" i="4"/>
  <c r="F525" i="4"/>
  <c r="E525" i="4"/>
  <c r="D525" i="4"/>
  <c r="C525" i="4"/>
  <c r="B525" i="4"/>
  <c r="A525" i="4"/>
  <c r="J524" i="4"/>
  <c r="I524" i="4"/>
  <c r="H524" i="4"/>
  <c r="G524" i="4"/>
  <c r="F524" i="4"/>
  <c r="E524" i="4"/>
  <c r="D524" i="4"/>
  <c r="C524" i="4"/>
  <c r="B524" i="4"/>
  <c r="A524" i="4"/>
  <c r="J523" i="4"/>
  <c r="I523" i="4"/>
  <c r="H523" i="4"/>
  <c r="G523" i="4"/>
  <c r="F523" i="4"/>
  <c r="E523" i="4"/>
  <c r="D523" i="4"/>
  <c r="C523" i="4"/>
  <c r="B523" i="4"/>
  <c r="A523" i="4"/>
  <c r="J522" i="4"/>
  <c r="I522" i="4"/>
  <c r="H522" i="4"/>
  <c r="G522" i="4"/>
  <c r="F522" i="4"/>
  <c r="E522" i="4"/>
  <c r="D522" i="4"/>
  <c r="C522" i="4"/>
  <c r="B522" i="4"/>
  <c r="A522" i="4"/>
  <c r="J521" i="4"/>
  <c r="I521" i="4"/>
  <c r="H521" i="4"/>
  <c r="G521" i="4"/>
  <c r="F521" i="4"/>
  <c r="E521" i="4"/>
  <c r="D521" i="4"/>
  <c r="C521" i="4"/>
  <c r="B521" i="4"/>
  <c r="A521" i="4"/>
  <c r="J520" i="4"/>
  <c r="I520" i="4"/>
  <c r="H520" i="4"/>
  <c r="G520" i="4"/>
  <c r="F520" i="4"/>
  <c r="E520" i="4"/>
  <c r="D520" i="4"/>
  <c r="C520" i="4"/>
  <c r="B520" i="4"/>
  <c r="A520" i="4"/>
  <c r="J519" i="4"/>
  <c r="I519" i="4"/>
  <c r="H519" i="4"/>
  <c r="G519" i="4"/>
  <c r="F519" i="4"/>
  <c r="E519" i="4"/>
  <c r="D519" i="4"/>
  <c r="C519" i="4"/>
  <c r="B519" i="4"/>
  <c r="A519" i="4"/>
  <c r="J518" i="4"/>
  <c r="I518" i="4"/>
  <c r="H518" i="4"/>
  <c r="G518" i="4"/>
  <c r="F518" i="4"/>
  <c r="E518" i="4"/>
  <c r="D518" i="4"/>
  <c r="C518" i="4"/>
  <c r="B518" i="4"/>
  <c r="A518" i="4"/>
  <c r="J517" i="4"/>
  <c r="I517" i="4"/>
  <c r="H517" i="4"/>
  <c r="G517" i="4"/>
  <c r="F517" i="4"/>
  <c r="E517" i="4"/>
  <c r="D517" i="4"/>
  <c r="C517" i="4"/>
  <c r="B517" i="4"/>
  <c r="A517" i="4"/>
  <c r="J516" i="4"/>
  <c r="I516" i="4"/>
  <c r="H516" i="4"/>
  <c r="G516" i="4"/>
  <c r="F516" i="4"/>
  <c r="E516" i="4"/>
  <c r="D516" i="4"/>
  <c r="C516" i="4"/>
  <c r="B516" i="4"/>
  <c r="A516" i="4"/>
  <c r="J515" i="4"/>
  <c r="I515" i="4"/>
  <c r="H515" i="4"/>
  <c r="G515" i="4"/>
  <c r="F515" i="4"/>
  <c r="E515" i="4"/>
  <c r="D515" i="4"/>
  <c r="C515" i="4"/>
  <c r="B515" i="4"/>
  <c r="A515" i="4"/>
  <c r="J514" i="4"/>
  <c r="I514" i="4"/>
  <c r="H514" i="4"/>
  <c r="G514" i="4"/>
  <c r="F514" i="4"/>
  <c r="E514" i="4"/>
  <c r="D514" i="4"/>
  <c r="C514" i="4"/>
  <c r="B514" i="4"/>
  <c r="A514" i="4"/>
  <c r="J513" i="4"/>
  <c r="I513" i="4"/>
  <c r="H513" i="4"/>
  <c r="G513" i="4"/>
  <c r="F513" i="4"/>
  <c r="E513" i="4"/>
  <c r="D513" i="4"/>
  <c r="C513" i="4"/>
  <c r="B513" i="4"/>
  <c r="A513" i="4"/>
  <c r="J512" i="4"/>
  <c r="I512" i="4"/>
  <c r="H512" i="4"/>
  <c r="G512" i="4"/>
  <c r="F512" i="4"/>
  <c r="E512" i="4"/>
  <c r="D512" i="4"/>
  <c r="C512" i="4"/>
  <c r="B512" i="4"/>
  <c r="A512" i="4"/>
  <c r="J511" i="4"/>
  <c r="I511" i="4"/>
  <c r="H511" i="4"/>
  <c r="G511" i="4"/>
  <c r="F511" i="4"/>
  <c r="E511" i="4"/>
  <c r="D511" i="4"/>
  <c r="C511" i="4"/>
  <c r="B511" i="4"/>
  <c r="A511" i="4"/>
  <c r="J510" i="4"/>
  <c r="I510" i="4"/>
  <c r="H510" i="4"/>
  <c r="G510" i="4"/>
  <c r="F510" i="4"/>
  <c r="E510" i="4"/>
  <c r="D510" i="4"/>
  <c r="C510" i="4"/>
  <c r="B510" i="4"/>
  <c r="A510" i="4"/>
  <c r="J509" i="4"/>
  <c r="I509" i="4"/>
  <c r="H509" i="4"/>
  <c r="G509" i="4"/>
  <c r="F509" i="4"/>
  <c r="E509" i="4"/>
  <c r="D509" i="4"/>
  <c r="C509" i="4"/>
  <c r="B509" i="4"/>
  <c r="A509" i="4"/>
  <c r="J508" i="4"/>
  <c r="I508" i="4"/>
  <c r="H508" i="4"/>
  <c r="G508" i="4"/>
  <c r="F508" i="4"/>
  <c r="E508" i="4"/>
  <c r="D508" i="4"/>
  <c r="C508" i="4"/>
  <c r="B508" i="4"/>
  <c r="A508" i="4"/>
  <c r="J507" i="4"/>
  <c r="I507" i="4"/>
  <c r="H507" i="4"/>
  <c r="G507" i="4"/>
  <c r="F507" i="4"/>
  <c r="E507" i="4"/>
  <c r="D507" i="4"/>
  <c r="C507" i="4"/>
  <c r="B507" i="4"/>
  <c r="A507" i="4"/>
  <c r="J506" i="4"/>
  <c r="I506" i="4"/>
  <c r="H506" i="4"/>
  <c r="G506" i="4"/>
  <c r="F506" i="4"/>
  <c r="E506" i="4"/>
  <c r="D506" i="4"/>
  <c r="C506" i="4"/>
  <c r="B506" i="4"/>
  <c r="A506" i="4"/>
  <c r="J505" i="4"/>
  <c r="I505" i="4"/>
  <c r="H505" i="4"/>
  <c r="G505" i="4"/>
  <c r="F505" i="4"/>
  <c r="E505" i="4"/>
  <c r="D505" i="4"/>
  <c r="C505" i="4"/>
  <c r="B505" i="4"/>
  <c r="A505" i="4"/>
  <c r="J504" i="4"/>
  <c r="I504" i="4"/>
  <c r="H504" i="4"/>
  <c r="G504" i="4"/>
  <c r="F504" i="4"/>
  <c r="E504" i="4"/>
  <c r="D504" i="4"/>
  <c r="C504" i="4"/>
  <c r="B504" i="4"/>
  <c r="A504" i="4"/>
  <c r="J503" i="4"/>
  <c r="I503" i="4"/>
  <c r="H503" i="4"/>
  <c r="G503" i="4"/>
  <c r="F503" i="4"/>
  <c r="E503" i="4"/>
  <c r="D503" i="4"/>
  <c r="C503" i="4"/>
  <c r="B503" i="4"/>
  <c r="A503" i="4"/>
  <c r="J502" i="4"/>
  <c r="I502" i="4"/>
  <c r="H502" i="4"/>
  <c r="G502" i="4"/>
  <c r="F502" i="4"/>
  <c r="E502" i="4"/>
  <c r="D502" i="4"/>
  <c r="C502" i="4"/>
  <c r="B502" i="4"/>
  <c r="A502" i="4"/>
  <c r="J501" i="4"/>
  <c r="I501" i="4"/>
  <c r="H501" i="4"/>
  <c r="G501" i="4"/>
  <c r="F501" i="4"/>
  <c r="E501" i="4"/>
  <c r="D501" i="4"/>
  <c r="C501" i="4"/>
  <c r="B501" i="4"/>
  <c r="A501" i="4"/>
  <c r="J500" i="4"/>
  <c r="I500" i="4"/>
  <c r="H500" i="4"/>
  <c r="G500" i="4"/>
  <c r="F500" i="4"/>
  <c r="E500" i="4"/>
  <c r="D500" i="4"/>
  <c r="C500" i="4"/>
  <c r="B500" i="4"/>
  <c r="A500" i="4"/>
  <c r="J499" i="4"/>
  <c r="I499" i="4"/>
  <c r="H499" i="4"/>
  <c r="G499" i="4"/>
  <c r="F499" i="4"/>
  <c r="E499" i="4"/>
  <c r="D499" i="4"/>
  <c r="C499" i="4"/>
  <c r="B499" i="4"/>
  <c r="A499" i="4"/>
  <c r="J498" i="4"/>
  <c r="I498" i="4"/>
  <c r="H498" i="4"/>
  <c r="G498" i="4"/>
  <c r="F498" i="4"/>
  <c r="E498" i="4"/>
  <c r="D498" i="4"/>
  <c r="C498" i="4"/>
  <c r="B498" i="4"/>
  <c r="A498" i="4"/>
  <c r="J497" i="4"/>
  <c r="I497" i="4"/>
  <c r="H497" i="4"/>
  <c r="G497" i="4"/>
  <c r="F497" i="4"/>
  <c r="E497" i="4"/>
  <c r="D497" i="4"/>
  <c r="C497" i="4"/>
  <c r="B497" i="4"/>
  <c r="A497" i="4"/>
  <c r="J496" i="4"/>
  <c r="I496" i="4"/>
  <c r="H496" i="4"/>
  <c r="G496" i="4"/>
  <c r="F496" i="4"/>
  <c r="E496" i="4"/>
  <c r="D496" i="4"/>
  <c r="C496" i="4"/>
  <c r="B496" i="4"/>
  <c r="A496" i="4"/>
  <c r="J495" i="4"/>
  <c r="I495" i="4"/>
  <c r="H495" i="4"/>
  <c r="G495" i="4"/>
  <c r="F495" i="4"/>
  <c r="E495" i="4"/>
  <c r="D495" i="4"/>
  <c r="C495" i="4"/>
  <c r="B495" i="4"/>
  <c r="A495" i="4"/>
  <c r="J494" i="4"/>
  <c r="I494" i="4"/>
  <c r="H494" i="4"/>
  <c r="G494" i="4"/>
  <c r="F494" i="4"/>
  <c r="E494" i="4"/>
  <c r="D494" i="4"/>
  <c r="C494" i="4"/>
  <c r="B494" i="4"/>
  <c r="A494" i="4"/>
  <c r="J493" i="4"/>
  <c r="I493" i="4"/>
  <c r="H493" i="4"/>
  <c r="G493" i="4"/>
  <c r="F493" i="4"/>
  <c r="E493" i="4"/>
  <c r="D493" i="4"/>
  <c r="C493" i="4"/>
  <c r="B493" i="4"/>
  <c r="A493" i="4"/>
  <c r="J492" i="4"/>
  <c r="I492" i="4"/>
  <c r="H492" i="4"/>
  <c r="G492" i="4"/>
  <c r="F492" i="4"/>
  <c r="E492" i="4"/>
  <c r="D492" i="4"/>
  <c r="C492" i="4"/>
  <c r="B492" i="4"/>
  <c r="A492" i="4"/>
  <c r="J491" i="4"/>
  <c r="I491" i="4"/>
  <c r="H491" i="4"/>
  <c r="G491" i="4"/>
  <c r="F491" i="4"/>
  <c r="E491" i="4"/>
  <c r="D491" i="4"/>
  <c r="C491" i="4"/>
  <c r="B491" i="4"/>
  <c r="A491" i="4"/>
  <c r="J490" i="4"/>
  <c r="I490" i="4"/>
  <c r="H490" i="4"/>
  <c r="G490" i="4"/>
  <c r="F490" i="4"/>
  <c r="E490" i="4"/>
  <c r="D490" i="4"/>
  <c r="C490" i="4"/>
  <c r="B490" i="4"/>
  <c r="A490" i="4"/>
  <c r="J489" i="4"/>
  <c r="I489" i="4"/>
  <c r="H489" i="4"/>
  <c r="G489" i="4"/>
  <c r="F489" i="4"/>
  <c r="E489" i="4"/>
  <c r="D489" i="4"/>
  <c r="C489" i="4"/>
  <c r="B489" i="4"/>
  <c r="A489" i="4"/>
  <c r="J488" i="4"/>
  <c r="I488" i="4"/>
  <c r="H488" i="4"/>
  <c r="G488" i="4"/>
  <c r="F488" i="4"/>
  <c r="E488" i="4"/>
  <c r="D488" i="4"/>
  <c r="C488" i="4"/>
  <c r="B488" i="4"/>
  <c r="A488" i="4"/>
  <c r="J487" i="4"/>
  <c r="I487" i="4"/>
  <c r="H487" i="4"/>
  <c r="G487" i="4"/>
  <c r="F487" i="4"/>
  <c r="E487" i="4"/>
  <c r="D487" i="4"/>
  <c r="C487" i="4"/>
  <c r="B487" i="4"/>
  <c r="A487" i="4"/>
  <c r="J486" i="4"/>
  <c r="I486" i="4"/>
  <c r="H486" i="4"/>
  <c r="G486" i="4"/>
  <c r="F486" i="4"/>
  <c r="E486" i="4"/>
  <c r="D486" i="4"/>
  <c r="C486" i="4"/>
  <c r="B486" i="4"/>
  <c r="A486" i="4"/>
  <c r="J485" i="4"/>
  <c r="I485" i="4"/>
  <c r="H485" i="4"/>
  <c r="G485" i="4"/>
  <c r="F485" i="4"/>
  <c r="E485" i="4"/>
  <c r="D485" i="4"/>
  <c r="C485" i="4"/>
  <c r="B485" i="4"/>
  <c r="A485" i="4"/>
  <c r="J484" i="4"/>
  <c r="I484" i="4"/>
  <c r="H484" i="4"/>
  <c r="G484" i="4"/>
  <c r="F484" i="4"/>
  <c r="E484" i="4"/>
  <c r="D484" i="4"/>
  <c r="C484" i="4"/>
  <c r="B484" i="4"/>
  <c r="A484" i="4"/>
  <c r="J483" i="4"/>
  <c r="I483" i="4"/>
  <c r="H483" i="4"/>
  <c r="G483" i="4"/>
  <c r="F483" i="4"/>
  <c r="E483" i="4"/>
  <c r="D483" i="4"/>
  <c r="C483" i="4"/>
  <c r="B483" i="4"/>
  <c r="A483" i="4"/>
  <c r="J482" i="4"/>
  <c r="I482" i="4"/>
  <c r="H482" i="4"/>
  <c r="G482" i="4"/>
  <c r="F482" i="4"/>
  <c r="E482" i="4"/>
  <c r="D482" i="4"/>
  <c r="C482" i="4"/>
  <c r="B482" i="4"/>
  <c r="A482" i="4"/>
  <c r="J481" i="4"/>
  <c r="I481" i="4"/>
  <c r="H481" i="4"/>
  <c r="G481" i="4"/>
  <c r="F481" i="4"/>
  <c r="E481" i="4"/>
  <c r="D481" i="4"/>
  <c r="C481" i="4"/>
  <c r="B481" i="4"/>
  <c r="A481" i="4"/>
  <c r="J480" i="4"/>
  <c r="I480" i="4"/>
  <c r="H480" i="4"/>
  <c r="G480" i="4"/>
  <c r="F480" i="4"/>
  <c r="E480" i="4"/>
  <c r="D480" i="4"/>
  <c r="C480" i="4"/>
  <c r="B480" i="4"/>
  <c r="A480" i="4"/>
  <c r="J479" i="4"/>
  <c r="I479" i="4"/>
  <c r="H479" i="4"/>
  <c r="G479" i="4"/>
  <c r="F479" i="4"/>
  <c r="E479" i="4"/>
  <c r="D479" i="4"/>
  <c r="C479" i="4"/>
  <c r="B479" i="4"/>
  <c r="A479" i="4"/>
  <c r="J478" i="4"/>
  <c r="I478" i="4"/>
  <c r="H478" i="4"/>
  <c r="G478" i="4"/>
  <c r="F478" i="4"/>
  <c r="E478" i="4"/>
  <c r="D478" i="4"/>
  <c r="C478" i="4"/>
  <c r="B478" i="4"/>
  <c r="A478" i="4"/>
  <c r="J477" i="4"/>
  <c r="I477" i="4"/>
  <c r="H477" i="4"/>
  <c r="G477" i="4"/>
  <c r="F477" i="4"/>
  <c r="E477" i="4"/>
  <c r="D477" i="4"/>
  <c r="C477" i="4"/>
  <c r="B477" i="4"/>
  <c r="A477" i="4"/>
  <c r="J476" i="4"/>
  <c r="I476" i="4"/>
  <c r="H476" i="4"/>
  <c r="G476" i="4"/>
  <c r="F476" i="4"/>
  <c r="E476" i="4"/>
  <c r="D476" i="4"/>
  <c r="C476" i="4"/>
  <c r="B476" i="4"/>
  <c r="A476" i="4"/>
  <c r="J475" i="4"/>
  <c r="I475" i="4"/>
  <c r="H475" i="4"/>
  <c r="G475" i="4"/>
  <c r="F475" i="4"/>
  <c r="E475" i="4"/>
  <c r="D475" i="4"/>
  <c r="C475" i="4"/>
  <c r="B475" i="4"/>
  <c r="A475" i="4"/>
  <c r="J474" i="4"/>
  <c r="I474" i="4"/>
  <c r="H474" i="4"/>
  <c r="G474" i="4"/>
  <c r="F474" i="4"/>
  <c r="E474" i="4"/>
  <c r="D474" i="4"/>
  <c r="C474" i="4"/>
  <c r="B474" i="4"/>
  <c r="A474" i="4"/>
  <c r="J473" i="4"/>
  <c r="I473" i="4"/>
  <c r="H473" i="4"/>
  <c r="G473" i="4"/>
  <c r="F473" i="4"/>
  <c r="E473" i="4"/>
  <c r="D473" i="4"/>
  <c r="C473" i="4"/>
  <c r="B473" i="4"/>
  <c r="A473" i="4"/>
  <c r="J472" i="4"/>
  <c r="I472" i="4"/>
  <c r="H472" i="4"/>
  <c r="G472" i="4"/>
  <c r="F472" i="4"/>
  <c r="E472" i="4"/>
  <c r="D472" i="4"/>
  <c r="C472" i="4"/>
  <c r="B472" i="4"/>
  <c r="A472" i="4"/>
  <c r="J471" i="4"/>
  <c r="I471" i="4"/>
  <c r="H471" i="4"/>
  <c r="G471" i="4"/>
  <c r="F471" i="4"/>
  <c r="E471" i="4"/>
  <c r="D471" i="4"/>
  <c r="C471" i="4"/>
  <c r="B471" i="4"/>
  <c r="A471" i="4"/>
  <c r="J470" i="4"/>
  <c r="I470" i="4"/>
  <c r="H470" i="4"/>
  <c r="G470" i="4"/>
  <c r="F470" i="4"/>
  <c r="E470" i="4"/>
  <c r="D470" i="4"/>
  <c r="C470" i="4"/>
  <c r="B470" i="4"/>
  <c r="A470" i="4"/>
  <c r="J469" i="4"/>
  <c r="I469" i="4"/>
  <c r="H469" i="4"/>
  <c r="G469" i="4"/>
  <c r="F469" i="4"/>
  <c r="E469" i="4"/>
  <c r="D469" i="4"/>
  <c r="C469" i="4"/>
  <c r="B469" i="4"/>
  <c r="A469" i="4"/>
  <c r="J468" i="4"/>
  <c r="I468" i="4"/>
  <c r="H468" i="4"/>
  <c r="G468" i="4"/>
  <c r="F468" i="4"/>
  <c r="E468" i="4"/>
  <c r="D468" i="4"/>
  <c r="C468" i="4"/>
  <c r="B468" i="4"/>
  <c r="A468" i="4"/>
  <c r="J467" i="4"/>
  <c r="I467" i="4"/>
  <c r="H467" i="4"/>
  <c r="G467" i="4"/>
  <c r="F467" i="4"/>
  <c r="E467" i="4"/>
  <c r="D467" i="4"/>
  <c r="C467" i="4"/>
  <c r="B467" i="4"/>
  <c r="A467" i="4"/>
  <c r="J466" i="4"/>
  <c r="I466" i="4"/>
  <c r="H466" i="4"/>
  <c r="G466" i="4"/>
  <c r="F466" i="4"/>
  <c r="E466" i="4"/>
  <c r="D466" i="4"/>
  <c r="C466" i="4"/>
  <c r="B466" i="4"/>
  <c r="A466" i="4"/>
  <c r="J465" i="4"/>
  <c r="I465" i="4"/>
  <c r="H465" i="4"/>
  <c r="G465" i="4"/>
  <c r="F465" i="4"/>
  <c r="E465" i="4"/>
  <c r="D465" i="4"/>
  <c r="C465" i="4"/>
  <c r="B465" i="4"/>
  <c r="A465" i="4"/>
  <c r="J464" i="4"/>
  <c r="I464" i="4"/>
  <c r="H464" i="4"/>
  <c r="G464" i="4"/>
  <c r="F464" i="4"/>
  <c r="E464" i="4"/>
  <c r="D464" i="4"/>
  <c r="C464" i="4"/>
  <c r="B464" i="4"/>
  <c r="A464" i="4"/>
  <c r="J463" i="4"/>
  <c r="I463" i="4"/>
  <c r="H463" i="4"/>
  <c r="G463" i="4"/>
  <c r="F463" i="4"/>
  <c r="E463" i="4"/>
  <c r="D463" i="4"/>
  <c r="C463" i="4"/>
  <c r="B463" i="4"/>
  <c r="A463" i="4"/>
  <c r="J462" i="4"/>
  <c r="I462" i="4"/>
  <c r="H462" i="4"/>
  <c r="G462" i="4"/>
  <c r="F462" i="4"/>
  <c r="E462" i="4"/>
  <c r="D462" i="4"/>
  <c r="C462" i="4"/>
  <c r="B462" i="4"/>
  <c r="A462" i="4"/>
  <c r="J461" i="4"/>
  <c r="I461" i="4"/>
  <c r="H461" i="4"/>
  <c r="G461" i="4"/>
  <c r="F461" i="4"/>
  <c r="E461" i="4"/>
  <c r="D461" i="4"/>
  <c r="C461" i="4"/>
  <c r="B461" i="4"/>
  <c r="A461" i="4"/>
  <c r="J460" i="4"/>
  <c r="I460" i="4"/>
  <c r="H460" i="4"/>
  <c r="G460" i="4"/>
  <c r="F460" i="4"/>
  <c r="E460" i="4"/>
  <c r="D460" i="4"/>
  <c r="C460" i="4"/>
  <c r="B460" i="4"/>
  <c r="A460" i="4"/>
  <c r="J459" i="4"/>
  <c r="I459" i="4"/>
  <c r="H459" i="4"/>
  <c r="G459" i="4"/>
  <c r="F459" i="4"/>
  <c r="E459" i="4"/>
  <c r="D459" i="4"/>
  <c r="C459" i="4"/>
  <c r="B459" i="4"/>
  <c r="A459" i="4"/>
  <c r="J458" i="4"/>
  <c r="I458" i="4"/>
  <c r="H458" i="4"/>
  <c r="G458" i="4"/>
  <c r="F458" i="4"/>
  <c r="E458" i="4"/>
  <c r="D458" i="4"/>
  <c r="C458" i="4"/>
  <c r="B458" i="4"/>
  <c r="A458" i="4"/>
  <c r="J457" i="4"/>
  <c r="I457" i="4"/>
  <c r="H457" i="4"/>
  <c r="G457" i="4"/>
  <c r="F457" i="4"/>
  <c r="E457" i="4"/>
  <c r="D457" i="4"/>
  <c r="C457" i="4"/>
  <c r="B457" i="4"/>
  <c r="A457" i="4"/>
  <c r="J456" i="4"/>
  <c r="I456" i="4"/>
  <c r="H456" i="4"/>
  <c r="G456" i="4"/>
  <c r="F456" i="4"/>
  <c r="E456" i="4"/>
  <c r="D456" i="4"/>
  <c r="C456" i="4"/>
  <c r="B456" i="4"/>
  <c r="A456" i="4"/>
  <c r="J455" i="4"/>
  <c r="I455" i="4"/>
  <c r="H455" i="4"/>
  <c r="G455" i="4"/>
  <c r="F455" i="4"/>
  <c r="E455" i="4"/>
  <c r="D455" i="4"/>
  <c r="C455" i="4"/>
  <c r="B455" i="4"/>
  <c r="A455" i="4"/>
  <c r="J454" i="4"/>
  <c r="I454" i="4"/>
  <c r="H454" i="4"/>
  <c r="G454" i="4"/>
  <c r="F454" i="4"/>
  <c r="E454" i="4"/>
  <c r="D454" i="4"/>
  <c r="C454" i="4"/>
  <c r="B454" i="4"/>
  <c r="A454" i="4"/>
  <c r="J453" i="4"/>
  <c r="I453" i="4"/>
  <c r="H453" i="4"/>
  <c r="G453" i="4"/>
  <c r="F453" i="4"/>
  <c r="E453" i="4"/>
  <c r="D453" i="4"/>
  <c r="C453" i="4"/>
  <c r="B453" i="4"/>
  <c r="A453" i="4"/>
  <c r="J452" i="4"/>
  <c r="I452" i="4"/>
  <c r="H452" i="4"/>
  <c r="G452" i="4"/>
  <c r="F452" i="4"/>
  <c r="E452" i="4"/>
  <c r="D452" i="4"/>
  <c r="C452" i="4"/>
  <c r="B452" i="4"/>
  <c r="A452" i="4"/>
  <c r="J451" i="4"/>
  <c r="I451" i="4"/>
  <c r="H451" i="4"/>
  <c r="G451" i="4"/>
  <c r="F451" i="4"/>
  <c r="E451" i="4"/>
  <c r="D451" i="4"/>
  <c r="C451" i="4"/>
  <c r="B451" i="4"/>
  <c r="A451" i="4"/>
  <c r="J450" i="4"/>
  <c r="I450" i="4"/>
  <c r="H450" i="4"/>
  <c r="G450" i="4"/>
  <c r="F450" i="4"/>
  <c r="E450" i="4"/>
  <c r="D450" i="4"/>
  <c r="C450" i="4"/>
  <c r="B450" i="4"/>
  <c r="A450" i="4"/>
  <c r="J449" i="4"/>
  <c r="I449" i="4"/>
  <c r="H449" i="4"/>
  <c r="G449" i="4"/>
  <c r="F449" i="4"/>
  <c r="E449" i="4"/>
  <c r="D449" i="4"/>
  <c r="C449" i="4"/>
  <c r="B449" i="4"/>
  <c r="A449" i="4"/>
  <c r="J448" i="4"/>
  <c r="I448" i="4"/>
  <c r="H448" i="4"/>
  <c r="G448" i="4"/>
  <c r="F448" i="4"/>
  <c r="E448" i="4"/>
  <c r="D448" i="4"/>
  <c r="C448" i="4"/>
  <c r="B448" i="4"/>
  <c r="A448" i="4"/>
  <c r="J447" i="4"/>
  <c r="I447" i="4"/>
  <c r="H447" i="4"/>
  <c r="G447" i="4"/>
  <c r="F447" i="4"/>
  <c r="E447" i="4"/>
  <c r="D447" i="4"/>
  <c r="C447" i="4"/>
  <c r="B447" i="4"/>
  <c r="A447" i="4"/>
  <c r="J446" i="4"/>
  <c r="I446" i="4"/>
  <c r="H446" i="4"/>
  <c r="G446" i="4"/>
  <c r="F446" i="4"/>
  <c r="E446" i="4"/>
  <c r="D446" i="4"/>
  <c r="C446" i="4"/>
  <c r="B446" i="4"/>
  <c r="A446" i="4"/>
  <c r="J445" i="4"/>
  <c r="I445" i="4"/>
  <c r="H445" i="4"/>
  <c r="G445" i="4"/>
  <c r="F445" i="4"/>
  <c r="E445" i="4"/>
  <c r="D445" i="4"/>
  <c r="C445" i="4"/>
  <c r="B445" i="4"/>
  <c r="A445" i="4"/>
  <c r="J444" i="4"/>
  <c r="I444" i="4"/>
  <c r="H444" i="4"/>
  <c r="G444" i="4"/>
  <c r="F444" i="4"/>
  <c r="E444" i="4"/>
  <c r="D444" i="4"/>
  <c r="C444" i="4"/>
  <c r="B444" i="4"/>
  <c r="A444" i="4"/>
  <c r="J443" i="4"/>
  <c r="I443" i="4"/>
  <c r="H443" i="4"/>
  <c r="G443" i="4"/>
  <c r="F443" i="4"/>
  <c r="E443" i="4"/>
  <c r="D443" i="4"/>
  <c r="C443" i="4"/>
  <c r="B443" i="4"/>
  <c r="A443" i="4"/>
  <c r="J442" i="4"/>
  <c r="I442" i="4"/>
  <c r="H442" i="4"/>
  <c r="G442" i="4"/>
  <c r="F442" i="4"/>
  <c r="E442" i="4"/>
  <c r="D442" i="4"/>
  <c r="C442" i="4"/>
  <c r="B442" i="4"/>
  <c r="A442" i="4"/>
  <c r="J441" i="4"/>
  <c r="I441" i="4"/>
  <c r="H441" i="4"/>
  <c r="G441" i="4"/>
  <c r="F441" i="4"/>
  <c r="E441" i="4"/>
  <c r="D441" i="4"/>
  <c r="C441" i="4"/>
  <c r="B441" i="4"/>
  <c r="A441" i="4"/>
  <c r="J440" i="4"/>
  <c r="I440" i="4"/>
  <c r="H440" i="4"/>
  <c r="G440" i="4"/>
  <c r="F440" i="4"/>
  <c r="E440" i="4"/>
  <c r="D440" i="4"/>
  <c r="C440" i="4"/>
  <c r="B440" i="4"/>
  <c r="A440" i="4"/>
  <c r="J439" i="4"/>
  <c r="I439" i="4"/>
  <c r="H439" i="4"/>
  <c r="G439" i="4"/>
  <c r="F439" i="4"/>
  <c r="E439" i="4"/>
  <c r="D439" i="4"/>
  <c r="C439" i="4"/>
  <c r="B439" i="4"/>
  <c r="A439" i="4"/>
  <c r="J438" i="4"/>
  <c r="I438" i="4"/>
  <c r="H438" i="4"/>
  <c r="G438" i="4"/>
  <c r="F438" i="4"/>
  <c r="E438" i="4"/>
  <c r="D438" i="4"/>
  <c r="C438" i="4"/>
  <c r="B438" i="4"/>
  <c r="A438" i="4"/>
  <c r="J437" i="4"/>
  <c r="I437" i="4"/>
  <c r="H437" i="4"/>
  <c r="G437" i="4"/>
  <c r="F437" i="4"/>
  <c r="E437" i="4"/>
  <c r="D437" i="4"/>
  <c r="C437" i="4"/>
  <c r="B437" i="4"/>
  <c r="A437" i="4"/>
  <c r="J436" i="4"/>
  <c r="I436" i="4"/>
  <c r="H436" i="4"/>
  <c r="G436" i="4"/>
  <c r="F436" i="4"/>
  <c r="E436" i="4"/>
  <c r="D436" i="4"/>
  <c r="C436" i="4"/>
  <c r="B436" i="4"/>
  <c r="A436" i="4"/>
  <c r="J435" i="4"/>
  <c r="I435" i="4"/>
  <c r="H435" i="4"/>
  <c r="G435" i="4"/>
  <c r="F435" i="4"/>
  <c r="E435" i="4"/>
  <c r="D435" i="4"/>
  <c r="C435" i="4"/>
  <c r="B435" i="4"/>
  <c r="A435" i="4"/>
  <c r="J434" i="4"/>
  <c r="I434" i="4"/>
  <c r="H434" i="4"/>
  <c r="G434" i="4"/>
  <c r="F434" i="4"/>
  <c r="E434" i="4"/>
  <c r="D434" i="4"/>
  <c r="C434" i="4"/>
  <c r="B434" i="4"/>
  <c r="A434" i="4"/>
  <c r="J433" i="4"/>
  <c r="I433" i="4"/>
  <c r="H433" i="4"/>
  <c r="G433" i="4"/>
  <c r="F433" i="4"/>
  <c r="E433" i="4"/>
  <c r="D433" i="4"/>
  <c r="C433" i="4"/>
  <c r="B433" i="4"/>
  <c r="A433" i="4"/>
  <c r="J432" i="4"/>
  <c r="I432" i="4"/>
  <c r="H432" i="4"/>
  <c r="G432" i="4"/>
  <c r="F432" i="4"/>
  <c r="E432" i="4"/>
  <c r="D432" i="4"/>
  <c r="C432" i="4"/>
  <c r="B432" i="4"/>
  <c r="A432" i="4"/>
  <c r="J431" i="4"/>
  <c r="I431" i="4"/>
  <c r="H431" i="4"/>
  <c r="G431" i="4"/>
  <c r="F431" i="4"/>
  <c r="E431" i="4"/>
  <c r="D431" i="4"/>
  <c r="C431" i="4"/>
  <c r="B431" i="4"/>
  <c r="A431" i="4"/>
  <c r="J430" i="4"/>
  <c r="I430" i="4"/>
  <c r="H430" i="4"/>
  <c r="G430" i="4"/>
  <c r="F430" i="4"/>
  <c r="E430" i="4"/>
  <c r="D430" i="4"/>
  <c r="C430" i="4"/>
  <c r="B430" i="4"/>
  <c r="A430" i="4"/>
  <c r="J429" i="4"/>
  <c r="I429" i="4"/>
  <c r="H429" i="4"/>
  <c r="G429" i="4"/>
  <c r="F429" i="4"/>
  <c r="E429" i="4"/>
  <c r="D429" i="4"/>
  <c r="C429" i="4"/>
  <c r="B429" i="4"/>
  <c r="A429" i="4"/>
  <c r="J428" i="4"/>
  <c r="I428" i="4"/>
  <c r="H428" i="4"/>
  <c r="G428" i="4"/>
  <c r="F428" i="4"/>
  <c r="E428" i="4"/>
  <c r="D428" i="4"/>
  <c r="C428" i="4"/>
  <c r="B428" i="4"/>
  <c r="A428" i="4"/>
  <c r="J427" i="4"/>
  <c r="I427" i="4"/>
  <c r="H427" i="4"/>
  <c r="G427" i="4"/>
  <c r="F427" i="4"/>
  <c r="E427" i="4"/>
  <c r="D427" i="4"/>
  <c r="C427" i="4"/>
  <c r="B427" i="4"/>
  <c r="A427" i="4"/>
  <c r="J426" i="4"/>
  <c r="I426" i="4"/>
  <c r="H426" i="4"/>
  <c r="G426" i="4"/>
  <c r="F426" i="4"/>
  <c r="E426" i="4"/>
  <c r="D426" i="4"/>
  <c r="C426" i="4"/>
  <c r="B426" i="4"/>
  <c r="A426" i="4"/>
  <c r="J425" i="4"/>
  <c r="I425" i="4"/>
  <c r="H425" i="4"/>
  <c r="G425" i="4"/>
  <c r="F425" i="4"/>
  <c r="E425" i="4"/>
  <c r="D425" i="4"/>
  <c r="C425" i="4"/>
  <c r="B425" i="4"/>
  <c r="A425" i="4"/>
  <c r="J424" i="4"/>
  <c r="I424" i="4"/>
  <c r="H424" i="4"/>
  <c r="G424" i="4"/>
  <c r="F424" i="4"/>
  <c r="E424" i="4"/>
  <c r="D424" i="4"/>
  <c r="C424" i="4"/>
  <c r="B424" i="4"/>
  <c r="A424" i="4"/>
  <c r="J423" i="4"/>
  <c r="I423" i="4"/>
  <c r="H423" i="4"/>
  <c r="G423" i="4"/>
  <c r="F423" i="4"/>
  <c r="E423" i="4"/>
  <c r="D423" i="4"/>
  <c r="C423" i="4"/>
  <c r="B423" i="4"/>
  <c r="A423" i="4"/>
  <c r="J422" i="4"/>
  <c r="I422" i="4"/>
  <c r="H422" i="4"/>
  <c r="G422" i="4"/>
  <c r="F422" i="4"/>
  <c r="E422" i="4"/>
  <c r="D422" i="4"/>
  <c r="C422" i="4"/>
  <c r="B422" i="4"/>
  <c r="A422" i="4"/>
  <c r="J421" i="4"/>
  <c r="I421" i="4"/>
  <c r="H421" i="4"/>
  <c r="G421" i="4"/>
  <c r="F421" i="4"/>
  <c r="E421" i="4"/>
  <c r="D421" i="4"/>
  <c r="C421" i="4"/>
  <c r="B421" i="4"/>
  <c r="A421" i="4"/>
  <c r="J420" i="4"/>
  <c r="I420" i="4"/>
  <c r="H420" i="4"/>
  <c r="G420" i="4"/>
  <c r="F420" i="4"/>
  <c r="E420" i="4"/>
  <c r="D420" i="4"/>
  <c r="C420" i="4"/>
  <c r="B420" i="4"/>
  <c r="A420" i="4"/>
  <c r="J419" i="4"/>
  <c r="I419" i="4"/>
  <c r="H419" i="4"/>
  <c r="G419" i="4"/>
  <c r="F419" i="4"/>
  <c r="E419" i="4"/>
  <c r="D419" i="4"/>
  <c r="C419" i="4"/>
  <c r="B419" i="4"/>
  <c r="A419" i="4"/>
  <c r="J418" i="4"/>
  <c r="I418" i="4"/>
  <c r="H418" i="4"/>
  <c r="G418" i="4"/>
  <c r="F418" i="4"/>
  <c r="E418" i="4"/>
  <c r="D418" i="4"/>
  <c r="C418" i="4"/>
  <c r="B418" i="4"/>
  <c r="A418" i="4"/>
  <c r="J417" i="4"/>
  <c r="I417" i="4"/>
  <c r="H417" i="4"/>
  <c r="G417" i="4"/>
  <c r="F417" i="4"/>
  <c r="E417" i="4"/>
  <c r="D417" i="4"/>
  <c r="C417" i="4"/>
  <c r="B417" i="4"/>
  <c r="A417" i="4"/>
  <c r="J416" i="4"/>
  <c r="I416" i="4"/>
  <c r="H416" i="4"/>
  <c r="G416" i="4"/>
  <c r="F416" i="4"/>
  <c r="E416" i="4"/>
  <c r="D416" i="4"/>
  <c r="C416" i="4"/>
  <c r="B416" i="4"/>
  <c r="A416" i="4"/>
  <c r="J415" i="4"/>
  <c r="I415" i="4"/>
  <c r="H415" i="4"/>
  <c r="G415" i="4"/>
  <c r="F415" i="4"/>
  <c r="E415" i="4"/>
  <c r="D415" i="4"/>
  <c r="C415" i="4"/>
  <c r="B415" i="4"/>
  <c r="A415" i="4"/>
  <c r="J414" i="4"/>
  <c r="I414" i="4"/>
  <c r="H414" i="4"/>
  <c r="G414" i="4"/>
  <c r="F414" i="4"/>
  <c r="E414" i="4"/>
  <c r="D414" i="4"/>
  <c r="C414" i="4"/>
  <c r="B414" i="4"/>
  <c r="A414" i="4"/>
  <c r="J413" i="4"/>
  <c r="I413" i="4"/>
  <c r="H413" i="4"/>
  <c r="G413" i="4"/>
  <c r="F413" i="4"/>
  <c r="E413" i="4"/>
  <c r="D413" i="4"/>
  <c r="C413" i="4"/>
  <c r="B413" i="4"/>
  <c r="A413" i="4"/>
  <c r="J412" i="4"/>
  <c r="I412" i="4"/>
  <c r="H412" i="4"/>
  <c r="G412" i="4"/>
  <c r="F412" i="4"/>
  <c r="E412" i="4"/>
  <c r="D412" i="4"/>
  <c r="C412" i="4"/>
  <c r="B412" i="4"/>
  <c r="A412" i="4"/>
  <c r="J411" i="4"/>
  <c r="I411" i="4"/>
  <c r="H411" i="4"/>
  <c r="G411" i="4"/>
  <c r="F411" i="4"/>
  <c r="E411" i="4"/>
  <c r="D411" i="4"/>
  <c r="C411" i="4"/>
  <c r="B411" i="4"/>
  <c r="A411" i="4"/>
  <c r="J410" i="4"/>
  <c r="I410" i="4"/>
  <c r="H410" i="4"/>
  <c r="G410" i="4"/>
  <c r="F410" i="4"/>
  <c r="E410" i="4"/>
  <c r="D410" i="4"/>
  <c r="C410" i="4"/>
  <c r="B410" i="4"/>
  <c r="A410" i="4"/>
  <c r="J409" i="4"/>
  <c r="I409" i="4"/>
  <c r="H409" i="4"/>
  <c r="G409" i="4"/>
  <c r="F409" i="4"/>
  <c r="E409" i="4"/>
  <c r="D409" i="4"/>
  <c r="C409" i="4"/>
  <c r="B409" i="4"/>
  <c r="A409" i="4"/>
  <c r="J408" i="4"/>
  <c r="I408" i="4"/>
  <c r="H408" i="4"/>
  <c r="G408" i="4"/>
  <c r="F408" i="4"/>
  <c r="E408" i="4"/>
  <c r="D408" i="4"/>
  <c r="C408" i="4"/>
  <c r="B408" i="4"/>
  <c r="A408" i="4"/>
  <c r="J407" i="4"/>
  <c r="I407" i="4"/>
  <c r="H407" i="4"/>
  <c r="G407" i="4"/>
  <c r="F407" i="4"/>
  <c r="E407" i="4"/>
  <c r="D407" i="4"/>
  <c r="C407" i="4"/>
  <c r="B407" i="4"/>
  <c r="A407" i="4"/>
  <c r="J406" i="4"/>
  <c r="I406" i="4"/>
  <c r="H406" i="4"/>
  <c r="G406" i="4"/>
  <c r="F406" i="4"/>
  <c r="E406" i="4"/>
  <c r="D406" i="4"/>
  <c r="C406" i="4"/>
  <c r="B406" i="4"/>
  <c r="A406" i="4"/>
  <c r="J405" i="4"/>
  <c r="I405" i="4"/>
  <c r="H405" i="4"/>
  <c r="G405" i="4"/>
  <c r="F405" i="4"/>
  <c r="E405" i="4"/>
  <c r="D405" i="4"/>
  <c r="C405" i="4"/>
  <c r="B405" i="4"/>
  <c r="A405" i="4"/>
  <c r="J404" i="4"/>
  <c r="I404" i="4"/>
  <c r="H404" i="4"/>
  <c r="G404" i="4"/>
  <c r="F404" i="4"/>
  <c r="E404" i="4"/>
  <c r="D404" i="4"/>
  <c r="C404" i="4"/>
  <c r="B404" i="4"/>
  <c r="A404" i="4"/>
  <c r="J403" i="4"/>
  <c r="I403" i="4"/>
  <c r="H403" i="4"/>
  <c r="G403" i="4"/>
  <c r="F403" i="4"/>
  <c r="E403" i="4"/>
  <c r="D403" i="4"/>
  <c r="C403" i="4"/>
  <c r="B403" i="4"/>
  <c r="A403" i="4"/>
  <c r="J402" i="4"/>
  <c r="I402" i="4"/>
  <c r="H402" i="4"/>
  <c r="G402" i="4"/>
  <c r="F402" i="4"/>
  <c r="E402" i="4"/>
  <c r="D402" i="4"/>
  <c r="C402" i="4"/>
  <c r="B402" i="4"/>
  <c r="A402" i="4"/>
  <c r="J401" i="4"/>
  <c r="I401" i="4"/>
  <c r="H401" i="4"/>
  <c r="G401" i="4"/>
  <c r="F401" i="4"/>
  <c r="E401" i="4"/>
  <c r="D401" i="4"/>
  <c r="C401" i="4"/>
  <c r="B401" i="4"/>
  <c r="A401" i="4"/>
  <c r="J400" i="4"/>
  <c r="I400" i="4"/>
  <c r="H400" i="4"/>
  <c r="G400" i="4"/>
  <c r="F400" i="4"/>
  <c r="E400" i="4"/>
  <c r="D400" i="4"/>
  <c r="C400" i="4"/>
  <c r="B400" i="4"/>
  <c r="A400" i="4"/>
  <c r="J399" i="4"/>
  <c r="I399" i="4"/>
  <c r="H399" i="4"/>
  <c r="G399" i="4"/>
  <c r="F399" i="4"/>
  <c r="E399" i="4"/>
  <c r="D399" i="4"/>
  <c r="C399" i="4"/>
  <c r="B399" i="4"/>
  <c r="A399" i="4"/>
  <c r="J398" i="4"/>
  <c r="I398" i="4"/>
  <c r="H398" i="4"/>
  <c r="G398" i="4"/>
  <c r="F398" i="4"/>
  <c r="E398" i="4"/>
  <c r="D398" i="4"/>
  <c r="C398" i="4"/>
  <c r="B398" i="4"/>
  <c r="A398" i="4"/>
  <c r="J397" i="4"/>
  <c r="I397" i="4"/>
  <c r="H397" i="4"/>
  <c r="G397" i="4"/>
  <c r="F397" i="4"/>
  <c r="E397" i="4"/>
  <c r="D397" i="4"/>
  <c r="C397" i="4"/>
  <c r="B397" i="4"/>
  <c r="A397" i="4"/>
  <c r="J396" i="4"/>
  <c r="I396" i="4"/>
  <c r="H396" i="4"/>
  <c r="G396" i="4"/>
  <c r="F396" i="4"/>
  <c r="E396" i="4"/>
  <c r="D396" i="4"/>
  <c r="C396" i="4"/>
  <c r="B396" i="4"/>
  <c r="A396" i="4"/>
  <c r="J395" i="4"/>
  <c r="I395" i="4"/>
  <c r="H395" i="4"/>
  <c r="G395" i="4"/>
  <c r="F395" i="4"/>
  <c r="E395" i="4"/>
  <c r="D395" i="4"/>
  <c r="C395" i="4"/>
  <c r="B395" i="4"/>
  <c r="A395" i="4"/>
  <c r="J394" i="4"/>
  <c r="I394" i="4"/>
  <c r="H394" i="4"/>
  <c r="G394" i="4"/>
  <c r="F394" i="4"/>
  <c r="E394" i="4"/>
  <c r="D394" i="4"/>
  <c r="C394" i="4"/>
  <c r="B394" i="4"/>
  <c r="A394" i="4"/>
  <c r="J393" i="4"/>
  <c r="I393" i="4"/>
  <c r="H393" i="4"/>
  <c r="G393" i="4"/>
  <c r="F393" i="4"/>
  <c r="E393" i="4"/>
  <c r="D393" i="4"/>
  <c r="C393" i="4"/>
  <c r="B393" i="4"/>
  <c r="A393" i="4"/>
  <c r="J392" i="4"/>
  <c r="I392" i="4"/>
  <c r="H392" i="4"/>
  <c r="G392" i="4"/>
  <c r="F392" i="4"/>
  <c r="E392" i="4"/>
  <c r="D392" i="4"/>
  <c r="C392" i="4"/>
  <c r="B392" i="4"/>
  <c r="A392" i="4"/>
  <c r="J391" i="4"/>
  <c r="I391" i="4"/>
  <c r="H391" i="4"/>
  <c r="G391" i="4"/>
  <c r="F391" i="4"/>
  <c r="E391" i="4"/>
  <c r="D391" i="4"/>
  <c r="C391" i="4"/>
  <c r="B391" i="4"/>
  <c r="A391" i="4"/>
  <c r="J390" i="4"/>
  <c r="I390" i="4"/>
  <c r="H390" i="4"/>
  <c r="G390" i="4"/>
  <c r="F390" i="4"/>
  <c r="E390" i="4"/>
  <c r="D390" i="4"/>
  <c r="C390" i="4"/>
  <c r="B390" i="4"/>
  <c r="A390" i="4"/>
  <c r="J389" i="4"/>
  <c r="I389" i="4"/>
  <c r="H389" i="4"/>
  <c r="G389" i="4"/>
  <c r="F389" i="4"/>
  <c r="E389" i="4"/>
  <c r="D389" i="4"/>
  <c r="C389" i="4"/>
  <c r="B389" i="4"/>
  <c r="A389" i="4"/>
  <c r="J388" i="4"/>
  <c r="I388" i="4"/>
  <c r="H388" i="4"/>
  <c r="G388" i="4"/>
  <c r="F388" i="4"/>
  <c r="E388" i="4"/>
  <c r="D388" i="4"/>
  <c r="C388" i="4"/>
  <c r="B388" i="4"/>
  <c r="A388" i="4"/>
  <c r="J387" i="4"/>
  <c r="I387" i="4"/>
  <c r="H387" i="4"/>
  <c r="G387" i="4"/>
  <c r="F387" i="4"/>
  <c r="E387" i="4"/>
  <c r="D387" i="4"/>
  <c r="C387" i="4"/>
  <c r="B387" i="4"/>
  <c r="A387" i="4"/>
  <c r="J386" i="4"/>
  <c r="I386" i="4"/>
  <c r="H386" i="4"/>
  <c r="G386" i="4"/>
  <c r="F386" i="4"/>
  <c r="E386" i="4"/>
  <c r="D386" i="4"/>
  <c r="C386" i="4"/>
  <c r="B386" i="4"/>
  <c r="A386" i="4"/>
  <c r="J385" i="4"/>
  <c r="I385" i="4"/>
  <c r="H385" i="4"/>
  <c r="G385" i="4"/>
  <c r="F385" i="4"/>
  <c r="E385" i="4"/>
  <c r="D385" i="4"/>
  <c r="C385" i="4"/>
  <c r="B385" i="4"/>
  <c r="A385" i="4"/>
  <c r="J384" i="4"/>
  <c r="I384" i="4"/>
  <c r="H384" i="4"/>
  <c r="G384" i="4"/>
  <c r="F384" i="4"/>
  <c r="E384" i="4"/>
  <c r="D384" i="4"/>
  <c r="C384" i="4"/>
  <c r="B384" i="4"/>
  <c r="A384" i="4"/>
  <c r="J383" i="4"/>
  <c r="I383" i="4"/>
  <c r="H383" i="4"/>
  <c r="G383" i="4"/>
  <c r="F383" i="4"/>
  <c r="E383" i="4"/>
  <c r="D383" i="4"/>
  <c r="C383" i="4"/>
  <c r="B383" i="4"/>
  <c r="A383" i="4"/>
  <c r="J382" i="4"/>
  <c r="I382" i="4"/>
  <c r="H382" i="4"/>
  <c r="G382" i="4"/>
  <c r="F382" i="4"/>
  <c r="E382" i="4"/>
  <c r="D382" i="4"/>
  <c r="C382" i="4"/>
  <c r="B382" i="4"/>
  <c r="A382" i="4"/>
  <c r="J381" i="4"/>
  <c r="I381" i="4"/>
  <c r="H381" i="4"/>
  <c r="G381" i="4"/>
  <c r="F381" i="4"/>
  <c r="E381" i="4"/>
  <c r="D381" i="4"/>
  <c r="C381" i="4"/>
  <c r="B381" i="4"/>
  <c r="A381" i="4"/>
  <c r="J380" i="4"/>
  <c r="I380" i="4"/>
  <c r="H380" i="4"/>
  <c r="G380" i="4"/>
  <c r="F380" i="4"/>
  <c r="E380" i="4"/>
  <c r="D380" i="4"/>
  <c r="C380" i="4"/>
  <c r="B380" i="4"/>
  <c r="A380" i="4"/>
  <c r="J379" i="4"/>
  <c r="I379" i="4"/>
  <c r="H379" i="4"/>
  <c r="G379" i="4"/>
  <c r="F379" i="4"/>
  <c r="E379" i="4"/>
  <c r="D379" i="4"/>
  <c r="C379" i="4"/>
  <c r="B379" i="4"/>
  <c r="A379" i="4"/>
  <c r="J378" i="4"/>
  <c r="I378" i="4"/>
  <c r="H378" i="4"/>
  <c r="G378" i="4"/>
  <c r="F378" i="4"/>
  <c r="E378" i="4"/>
  <c r="D378" i="4"/>
  <c r="C378" i="4"/>
  <c r="B378" i="4"/>
  <c r="A378" i="4"/>
  <c r="J377" i="4"/>
  <c r="I377" i="4"/>
  <c r="H377" i="4"/>
  <c r="G377" i="4"/>
  <c r="F377" i="4"/>
  <c r="E377" i="4"/>
  <c r="D377" i="4"/>
  <c r="C377" i="4"/>
  <c r="B377" i="4"/>
  <c r="A377" i="4"/>
  <c r="J376" i="4"/>
  <c r="I376" i="4"/>
  <c r="H376" i="4"/>
  <c r="G376" i="4"/>
  <c r="F376" i="4"/>
  <c r="E376" i="4"/>
  <c r="D376" i="4"/>
  <c r="C376" i="4"/>
  <c r="B376" i="4"/>
  <c r="A376" i="4"/>
  <c r="J375" i="4"/>
  <c r="I375" i="4"/>
  <c r="H375" i="4"/>
  <c r="G375" i="4"/>
  <c r="F375" i="4"/>
  <c r="E375" i="4"/>
  <c r="D375" i="4"/>
  <c r="C375" i="4"/>
  <c r="B375" i="4"/>
  <c r="A375" i="4"/>
  <c r="J374" i="4"/>
  <c r="I374" i="4"/>
  <c r="H374" i="4"/>
  <c r="G374" i="4"/>
  <c r="F374" i="4"/>
  <c r="E374" i="4"/>
  <c r="D374" i="4"/>
  <c r="C374" i="4"/>
  <c r="B374" i="4"/>
  <c r="A374" i="4"/>
  <c r="J373" i="4"/>
  <c r="I373" i="4"/>
  <c r="H373" i="4"/>
  <c r="G373" i="4"/>
  <c r="F373" i="4"/>
  <c r="E373" i="4"/>
  <c r="D373" i="4"/>
  <c r="C373" i="4"/>
  <c r="B373" i="4"/>
  <c r="A373" i="4"/>
  <c r="J372" i="4"/>
  <c r="I372" i="4"/>
  <c r="H372" i="4"/>
  <c r="G372" i="4"/>
  <c r="F372" i="4"/>
  <c r="E372" i="4"/>
  <c r="D372" i="4"/>
  <c r="C372" i="4"/>
  <c r="B372" i="4"/>
  <c r="A372" i="4"/>
  <c r="J371" i="4"/>
  <c r="I371" i="4"/>
  <c r="H371" i="4"/>
  <c r="G371" i="4"/>
  <c r="F371" i="4"/>
  <c r="E371" i="4"/>
  <c r="D371" i="4"/>
  <c r="C371" i="4"/>
  <c r="B371" i="4"/>
  <c r="A371" i="4"/>
  <c r="J370" i="4"/>
  <c r="I370" i="4"/>
  <c r="H370" i="4"/>
  <c r="G370" i="4"/>
  <c r="F370" i="4"/>
  <c r="E370" i="4"/>
  <c r="D370" i="4"/>
  <c r="C370" i="4"/>
  <c r="B370" i="4"/>
  <c r="A370" i="4"/>
  <c r="J369" i="4"/>
  <c r="I369" i="4"/>
  <c r="H369" i="4"/>
  <c r="G369" i="4"/>
  <c r="F369" i="4"/>
  <c r="E369" i="4"/>
  <c r="D369" i="4"/>
  <c r="C369" i="4"/>
  <c r="B369" i="4"/>
  <c r="A369" i="4"/>
  <c r="J368" i="4"/>
  <c r="I368" i="4"/>
  <c r="H368" i="4"/>
  <c r="G368" i="4"/>
  <c r="F368" i="4"/>
  <c r="E368" i="4"/>
  <c r="D368" i="4"/>
  <c r="C368" i="4"/>
  <c r="B368" i="4"/>
  <c r="A368" i="4"/>
  <c r="J367" i="4"/>
  <c r="I367" i="4"/>
  <c r="H367" i="4"/>
  <c r="G367" i="4"/>
  <c r="F367" i="4"/>
  <c r="E367" i="4"/>
  <c r="D367" i="4"/>
  <c r="C367" i="4"/>
  <c r="B367" i="4"/>
  <c r="A367" i="4"/>
  <c r="J366" i="4"/>
  <c r="I366" i="4"/>
  <c r="H366" i="4"/>
  <c r="G366" i="4"/>
  <c r="F366" i="4"/>
  <c r="E366" i="4"/>
  <c r="D366" i="4"/>
  <c r="C366" i="4"/>
  <c r="B366" i="4"/>
  <c r="A366" i="4"/>
  <c r="J365" i="4"/>
  <c r="I365" i="4"/>
  <c r="H365" i="4"/>
  <c r="G365" i="4"/>
  <c r="F365" i="4"/>
  <c r="E365" i="4"/>
  <c r="D365" i="4"/>
  <c r="C365" i="4"/>
  <c r="B365" i="4"/>
  <c r="A365" i="4"/>
  <c r="J364" i="4"/>
  <c r="I364" i="4"/>
  <c r="H364" i="4"/>
  <c r="G364" i="4"/>
  <c r="F364" i="4"/>
  <c r="E364" i="4"/>
  <c r="D364" i="4"/>
  <c r="C364" i="4"/>
  <c r="B364" i="4"/>
  <c r="A364" i="4"/>
  <c r="J363" i="4"/>
  <c r="I363" i="4"/>
  <c r="H363" i="4"/>
  <c r="G363" i="4"/>
  <c r="F363" i="4"/>
  <c r="E363" i="4"/>
  <c r="D363" i="4"/>
  <c r="C363" i="4"/>
  <c r="B363" i="4"/>
  <c r="A363" i="4"/>
  <c r="J362" i="4"/>
  <c r="I362" i="4"/>
  <c r="H362" i="4"/>
  <c r="G362" i="4"/>
  <c r="F362" i="4"/>
  <c r="E362" i="4"/>
  <c r="D362" i="4"/>
  <c r="C362" i="4"/>
  <c r="B362" i="4"/>
  <c r="A362" i="4"/>
  <c r="J361" i="4"/>
  <c r="I361" i="4"/>
  <c r="H361" i="4"/>
  <c r="G361" i="4"/>
  <c r="F361" i="4"/>
  <c r="E361" i="4"/>
  <c r="D361" i="4"/>
  <c r="C361" i="4"/>
  <c r="B361" i="4"/>
  <c r="A361" i="4"/>
  <c r="J360" i="4"/>
  <c r="I360" i="4"/>
  <c r="H360" i="4"/>
  <c r="G360" i="4"/>
  <c r="F360" i="4"/>
  <c r="E360" i="4"/>
  <c r="D360" i="4"/>
  <c r="C360" i="4"/>
  <c r="B360" i="4"/>
  <c r="A360" i="4"/>
  <c r="J359" i="4"/>
  <c r="I359" i="4"/>
  <c r="H359" i="4"/>
  <c r="G359" i="4"/>
  <c r="F359" i="4"/>
  <c r="E359" i="4"/>
  <c r="D359" i="4"/>
  <c r="C359" i="4"/>
  <c r="B359" i="4"/>
  <c r="A359" i="4"/>
  <c r="J358" i="4"/>
  <c r="I358" i="4"/>
  <c r="H358" i="4"/>
  <c r="G358" i="4"/>
  <c r="F358" i="4"/>
  <c r="E358" i="4"/>
  <c r="D358" i="4"/>
  <c r="C358" i="4"/>
  <c r="B358" i="4"/>
  <c r="A358" i="4"/>
  <c r="J357" i="4"/>
  <c r="I357" i="4"/>
  <c r="H357" i="4"/>
  <c r="G357" i="4"/>
  <c r="F357" i="4"/>
  <c r="E357" i="4"/>
  <c r="D357" i="4"/>
  <c r="C357" i="4"/>
  <c r="B357" i="4"/>
  <c r="A357" i="4"/>
  <c r="J356" i="4"/>
  <c r="I356" i="4"/>
  <c r="H356" i="4"/>
  <c r="G356" i="4"/>
  <c r="F356" i="4"/>
  <c r="E356" i="4"/>
  <c r="D356" i="4"/>
  <c r="C356" i="4"/>
  <c r="B356" i="4"/>
  <c r="A356" i="4"/>
  <c r="J355" i="4"/>
  <c r="I355" i="4"/>
  <c r="H355" i="4"/>
  <c r="G355" i="4"/>
  <c r="F355" i="4"/>
  <c r="E355" i="4"/>
  <c r="D355" i="4"/>
  <c r="C355" i="4"/>
  <c r="B355" i="4"/>
  <c r="A355" i="4"/>
  <c r="J354" i="4"/>
  <c r="I354" i="4"/>
  <c r="H354" i="4"/>
  <c r="G354" i="4"/>
  <c r="F354" i="4"/>
  <c r="E354" i="4"/>
  <c r="D354" i="4"/>
  <c r="C354" i="4"/>
  <c r="B354" i="4"/>
  <c r="A354" i="4"/>
  <c r="J353" i="4"/>
  <c r="I353" i="4"/>
  <c r="H353" i="4"/>
  <c r="G353" i="4"/>
  <c r="F353" i="4"/>
  <c r="E353" i="4"/>
  <c r="D353" i="4"/>
  <c r="C353" i="4"/>
  <c r="B353" i="4"/>
  <c r="A353" i="4"/>
  <c r="J352" i="4"/>
  <c r="I352" i="4"/>
  <c r="H352" i="4"/>
  <c r="G352" i="4"/>
  <c r="F352" i="4"/>
  <c r="E352" i="4"/>
  <c r="D352" i="4"/>
  <c r="C352" i="4"/>
  <c r="B352" i="4"/>
  <c r="A352" i="4"/>
  <c r="J351" i="4"/>
  <c r="I351" i="4"/>
  <c r="H351" i="4"/>
  <c r="G351" i="4"/>
  <c r="F351" i="4"/>
  <c r="E351" i="4"/>
  <c r="D351" i="4"/>
  <c r="C351" i="4"/>
  <c r="B351" i="4"/>
  <c r="A351" i="4"/>
  <c r="J350" i="4"/>
  <c r="I350" i="4"/>
  <c r="H350" i="4"/>
  <c r="G350" i="4"/>
  <c r="F350" i="4"/>
  <c r="E350" i="4"/>
  <c r="D350" i="4"/>
  <c r="C350" i="4"/>
  <c r="B350" i="4"/>
  <c r="A350" i="4"/>
  <c r="J349" i="4"/>
  <c r="I349" i="4"/>
  <c r="H349" i="4"/>
  <c r="G349" i="4"/>
  <c r="F349" i="4"/>
  <c r="E349" i="4"/>
  <c r="D349" i="4"/>
  <c r="C349" i="4"/>
  <c r="B349" i="4"/>
  <c r="A349" i="4"/>
  <c r="J348" i="4"/>
  <c r="I348" i="4"/>
  <c r="H348" i="4"/>
  <c r="G348" i="4"/>
  <c r="F348" i="4"/>
  <c r="E348" i="4"/>
  <c r="D348" i="4"/>
  <c r="C348" i="4"/>
  <c r="B348" i="4"/>
  <c r="A348" i="4"/>
  <c r="J347" i="4"/>
  <c r="I347" i="4"/>
  <c r="H347" i="4"/>
  <c r="G347" i="4"/>
  <c r="F347" i="4"/>
  <c r="E347" i="4"/>
  <c r="D347" i="4"/>
  <c r="C347" i="4"/>
  <c r="B347" i="4"/>
  <c r="A347" i="4"/>
  <c r="J346" i="4"/>
  <c r="I346" i="4"/>
  <c r="H346" i="4"/>
  <c r="G346" i="4"/>
  <c r="F346" i="4"/>
  <c r="E346" i="4"/>
  <c r="D346" i="4"/>
  <c r="C346" i="4"/>
  <c r="B346" i="4"/>
  <c r="A346" i="4"/>
  <c r="J345" i="4"/>
  <c r="I345" i="4"/>
  <c r="H345" i="4"/>
  <c r="G345" i="4"/>
  <c r="F345" i="4"/>
  <c r="E345" i="4"/>
  <c r="D345" i="4"/>
  <c r="C345" i="4"/>
  <c r="B345" i="4"/>
  <c r="A345" i="4"/>
  <c r="J344" i="4"/>
  <c r="I344" i="4"/>
  <c r="H344" i="4"/>
  <c r="G344" i="4"/>
  <c r="F344" i="4"/>
  <c r="E344" i="4"/>
  <c r="D344" i="4"/>
  <c r="C344" i="4"/>
  <c r="B344" i="4"/>
  <c r="A344" i="4"/>
  <c r="J343" i="4"/>
  <c r="I343" i="4"/>
  <c r="H343" i="4"/>
  <c r="G343" i="4"/>
  <c r="F343" i="4"/>
  <c r="E343" i="4"/>
  <c r="D343" i="4"/>
  <c r="C343" i="4"/>
  <c r="B343" i="4"/>
  <c r="A343" i="4"/>
  <c r="J342" i="4"/>
  <c r="I342" i="4"/>
  <c r="H342" i="4"/>
  <c r="G342" i="4"/>
  <c r="F342" i="4"/>
  <c r="E342" i="4"/>
  <c r="D342" i="4"/>
  <c r="C342" i="4"/>
  <c r="B342" i="4"/>
  <c r="A342" i="4"/>
  <c r="J341" i="4"/>
  <c r="I341" i="4"/>
  <c r="H341" i="4"/>
  <c r="G341" i="4"/>
  <c r="F341" i="4"/>
  <c r="E341" i="4"/>
  <c r="D341" i="4"/>
  <c r="C341" i="4"/>
  <c r="B341" i="4"/>
  <c r="A341" i="4"/>
  <c r="J340" i="4"/>
  <c r="I340" i="4"/>
  <c r="H340" i="4"/>
  <c r="G340" i="4"/>
  <c r="F340" i="4"/>
  <c r="E340" i="4"/>
  <c r="D340" i="4"/>
  <c r="C340" i="4"/>
  <c r="B340" i="4"/>
  <c r="A340" i="4"/>
  <c r="J339" i="4"/>
  <c r="I339" i="4"/>
  <c r="H339" i="4"/>
  <c r="G339" i="4"/>
  <c r="F339" i="4"/>
  <c r="E339" i="4"/>
  <c r="D339" i="4"/>
  <c r="C339" i="4"/>
  <c r="B339" i="4"/>
  <c r="A339" i="4"/>
  <c r="J338" i="4"/>
  <c r="I338" i="4"/>
  <c r="H338" i="4"/>
  <c r="G338" i="4"/>
  <c r="F338" i="4"/>
  <c r="E338" i="4"/>
  <c r="D338" i="4"/>
  <c r="C338" i="4"/>
  <c r="B338" i="4"/>
  <c r="A338" i="4"/>
  <c r="J337" i="4"/>
  <c r="I337" i="4"/>
  <c r="H337" i="4"/>
  <c r="G337" i="4"/>
  <c r="F337" i="4"/>
  <c r="E337" i="4"/>
  <c r="D337" i="4"/>
  <c r="C337" i="4"/>
  <c r="B337" i="4"/>
  <c r="A337" i="4"/>
  <c r="J336" i="4"/>
  <c r="I336" i="4"/>
  <c r="H336" i="4"/>
  <c r="G336" i="4"/>
  <c r="F336" i="4"/>
  <c r="E336" i="4"/>
  <c r="D336" i="4"/>
  <c r="C336" i="4"/>
  <c r="B336" i="4"/>
  <c r="A336" i="4"/>
  <c r="J335" i="4"/>
  <c r="I335" i="4"/>
  <c r="H335" i="4"/>
  <c r="G335" i="4"/>
  <c r="F335" i="4"/>
  <c r="E335" i="4"/>
  <c r="D335" i="4"/>
  <c r="C335" i="4"/>
  <c r="B335" i="4"/>
  <c r="A335" i="4"/>
  <c r="J334" i="4"/>
  <c r="I334" i="4"/>
  <c r="H334" i="4"/>
  <c r="G334" i="4"/>
  <c r="F334" i="4"/>
  <c r="E334" i="4"/>
  <c r="D334" i="4"/>
  <c r="C334" i="4"/>
  <c r="B334" i="4"/>
  <c r="A334" i="4"/>
  <c r="J333" i="4"/>
  <c r="I333" i="4"/>
  <c r="H333" i="4"/>
  <c r="G333" i="4"/>
  <c r="F333" i="4"/>
  <c r="E333" i="4"/>
  <c r="D333" i="4"/>
  <c r="C333" i="4"/>
  <c r="B333" i="4"/>
  <c r="A333" i="4"/>
  <c r="J332" i="4"/>
  <c r="I332" i="4"/>
  <c r="H332" i="4"/>
  <c r="G332" i="4"/>
  <c r="F332" i="4"/>
  <c r="E332" i="4"/>
  <c r="D332" i="4"/>
  <c r="C332" i="4"/>
  <c r="B332" i="4"/>
  <c r="A332" i="4"/>
  <c r="J331" i="4"/>
  <c r="I331" i="4"/>
  <c r="H331" i="4"/>
  <c r="G331" i="4"/>
  <c r="F331" i="4"/>
  <c r="E331" i="4"/>
  <c r="D331" i="4"/>
  <c r="C331" i="4"/>
  <c r="B331" i="4"/>
  <c r="A331" i="4"/>
  <c r="J330" i="4"/>
  <c r="I330" i="4"/>
  <c r="H330" i="4"/>
  <c r="G330" i="4"/>
  <c r="F330" i="4"/>
  <c r="E330" i="4"/>
  <c r="D330" i="4"/>
  <c r="C330" i="4"/>
  <c r="B330" i="4"/>
  <c r="A330" i="4"/>
  <c r="J329" i="4"/>
  <c r="I329" i="4"/>
  <c r="H329" i="4"/>
  <c r="G329" i="4"/>
  <c r="F329" i="4"/>
  <c r="E329" i="4"/>
  <c r="D329" i="4"/>
  <c r="C329" i="4"/>
  <c r="B329" i="4"/>
  <c r="A329" i="4"/>
  <c r="J328" i="4"/>
  <c r="I328" i="4"/>
  <c r="H328" i="4"/>
  <c r="G328" i="4"/>
  <c r="F328" i="4"/>
  <c r="E328" i="4"/>
  <c r="D328" i="4"/>
  <c r="C328" i="4"/>
  <c r="B328" i="4"/>
  <c r="A328" i="4"/>
  <c r="J327" i="4"/>
  <c r="I327" i="4"/>
  <c r="H327" i="4"/>
  <c r="G327" i="4"/>
  <c r="F327" i="4"/>
  <c r="E327" i="4"/>
  <c r="D327" i="4"/>
  <c r="C327" i="4"/>
  <c r="B327" i="4"/>
  <c r="A327" i="4"/>
  <c r="J326" i="4"/>
  <c r="I326" i="4"/>
  <c r="H326" i="4"/>
  <c r="G326" i="4"/>
  <c r="F326" i="4"/>
  <c r="E326" i="4"/>
  <c r="D326" i="4"/>
  <c r="C326" i="4"/>
  <c r="B326" i="4"/>
  <c r="A326" i="4"/>
  <c r="J325" i="4"/>
  <c r="I325" i="4"/>
  <c r="H325" i="4"/>
  <c r="G325" i="4"/>
  <c r="F325" i="4"/>
  <c r="E325" i="4"/>
  <c r="D325" i="4"/>
  <c r="C325" i="4"/>
  <c r="B325" i="4"/>
  <c r="A325" i="4"/>
  <c r="J324" i="4"/>
  <c r="I324" i="4"/>
  <c r="H324" i="4"/>
  <c r="G324" i="4"/>
  <c r="F324" i="4"/>
  <c r="E324" i="4"/>
  <c r="D324" i="4"/>
  <c r="C324" i="4"/>
  <c r="B324" i="4"/>
  <c r="A324" i="4"/>
  <c r="J323" i="4"/>
  <c r="I323" i="4"/>
  <c r="H323" i="4"/>
  <c r="G323" i="4"/>
  <c r="F323" i="4"/>
  <c r="E323" i="4"/>
  <c r="D323" i="4"/>
  <c r="C323" i="4"/>
  <c r="B323" i="4"/>
  <c r="A323" i="4"/>
  <c r="J322" i="4"/>
  <c r="I322" i="4"/>
  <c r="H322" i="4"/>
  <c r="G322" i="4"/>
  <c r="F322" i="4"/>
  <c r="E322" i="4"/>
  <c r="D322" i="4"/>
  <c r="C322" i="4"/>
  <c r="B322" i="4"/>
  <c r="A322" i="4"/>
  <c r="J321" i="4"/>
  <c r="I321" i="4"/>
  <c r="H321" i="4"/>
  <c r="G321" i="4"/>
  <c r="F321" i="4"/>
  <c r="E321" i="4"/>
  <c r="D321" i="4"/>
  <c r="C321" i="4"/>
  <c r="B321" i="4"/>
  <c r="A321" i="4"/>
  <c r="J320" i="4"/>
  <c r="I320" i="4"/>
  <c r="H320" i="4"/>
  <c r="G320" i="4"/>
  <c r="F320" i="4"/>
  <c r="E320" i="4"/>
  <c r="D320" i="4"/>
  <c r="C320" i="4"/>
  <c r="B320" i="4"/>
  <c r="A320" i="4"/>
  <c r="J319" i="4"/>
  <c r="I319" i="4"/>
  <c r="H319" i="4"/>
  <c r="G319" i="4"/>
  <c r="F319" i="4"/>
  <c r="E319" i="4"/>
  <c r="D319" i="4"/>
  <c r="C319" i="4"/>
  <c r="B319" i="4"/>
  <c r="A319" i="4"/>
  <c r="J318" i="4"/>
  <c r="I318" i="4"/>
  <c r="H318" i="4"/>
  <c r="G318" i="4"/>
  <c r="F318" i="4"/>
  <c r="E318" i="4"/>
  <c r="D318" i="4"/>
  <c r="C318" i="4"/>
  <c r="B318" i="4"/>
  <c r="A318" i="4"/>
  <c r="J317" i="4"/>
  <c r="I317" i="4"/>
  <c r="H317" i="4"/>
  <c r="G317" i="4"/>
  <c r="F317" i="4"/>
  <c r="E317" i="4"/>
  <c r="D317" i="4"/>
  <c r="C317" i="4"/>
  <c r="B317" i="4"/>
  <c r="A317" i="4"/>
  <c r="J316" i="4"/>
  <c r="I316" i="4"/>
  <c r="H316" i="4"/>
  <c r="G316" i="4"/>
  <c r="F316" i="4"/>
  <c r="E316" i="4"/>
  <c r="D316" i="4"/>
  <c r="C316" i="4"/>
  <c r="B316" i="4"/>
  <c r="A316" i="4"/>
  <c r="J315" i="4"/>
  <c r="I315" i="4"/>
  <c r="H315" i="4"/>
  <c r="G315" i="4"/>
  <c r="F315" i="4"/>
  <c r="E315" i="4"/>
  <c r="D315" i="4"/>
  <c r="C315" i="4"/>
  <c r="B315" i="4"/>
  <c r="A315" i="4"/>
  <c r="J314" i="4"/>
  <c r="I314" i="4"/>
  <c r="H314" i="4"/>
  <c r="G314" i="4"/>
  <c r="F314" i="4"/>
  <c r="E314" i="4"/>
  <c r="D314" i="4"/>
  <c r="C314" i="4"/>
  <c r="B314" i="4"/>
  <c r="A314" i="4"/>
  <c r="J313" i="4"/>
  <c r="I313" i="4"/>
  <c r="H313" i="4"/>
  <c r="G313" i="4"/>
  <c r="F313" i="4"/>
  <c r="E313" i="4"/>
  <c r="D313" i="4"/>
  <c r="C313" i="4"/>
  <c r="B313" i="4"/>
  <c r="A313" i="4"/>
  <c r="J312" i="4"/>
  <c r="I312" i="4"/>
  <c r="H312" i="4"/>
  <c r="G312" i="4"/>
  <c r="F312" i="4"/>
  <c r="E312" i="4"/>
  <c r="D312" i="4"/>
  <c r="C312" i="4"/>
  <c r="B312" i="4"/>
  <c r="A312" i="4"/>
  <c r="J311" i="4"/>
  <c r="I311" i="4"/>
  <c r="H311" i="4"/>
  <c r="G311" i="4"/>
  <c r="F311" i="4"/>
  <c r="E311" i="4"/>
  <c r="D311" i="4"/>
  <c r="C311" i="4"/>
  <c r="B311" i="4"/>
  <c r="A311" i="4"/>
  <c r="J310" i="4"/>
  <c r="I310" i="4"/>
  <c r="H310" i="4"/>
  <c r="G310" i="4"/>
  <c r="F310" i="4"/>
  <c r="E310" i="4"/>
  <c r="D310" i="4"/>
  <c r="C310" i="4"/>
  <c r="B310" i="4"/>
  <c r="A310" i="4"/>
  <c r="J309" i="4"/>
  <c r="I309" i="4"/>
  <c r="H309" i="4"/>
  <c r="G309" i="4"/>
  <c r="F309" i="4"/>
  <c r="E309" i="4"/>
  <c r="D309" i="4"/>
  <c r="C309" i="4"/>
  <c r="B309" i="4"/>
  <c r="A309" i="4"/>
  <c r="J308" i="4"/>
  <c r="I308" i="4"/>
  <c r="H308" i="4"/>
  <c r="G308" i="4"/>
  <c r="F308" i="4"/>
  <c r="E308" i="4"/>
  <c r="D308" i="4"/>
  <c r="C308" i="4"/>
  <c r="B308" i="4"/>
  <c r="A308" i="4"/>
  <c r="J307" i="4"/>
  <c r="I307" i="4"/>
  <c r="H307" i="4"/>
  <c r="G307" i="4"/>
  <c r="F307" i="4"/>
  <c r="E307" i="4"/>
  <c r="D307" i="4"/>
  <c r="C307" i="4"/>
  <c r="B307" i="4"/>
  <c r="A307" i="4"/>
  <c r="J306" i="4"/>
  <c r="I306" i="4"/>
  <c r="H306" i="4"/>
  <c r="G306" i="4"/>
  <c r="F306" i="4"/>
  <c r="E306" i="4"/>
  <c r="D306" i="4"/>
  <c r="C306" i="4"/>
  <c r="B306" i="4"/>
  <c r="A306" i="4"/>
  <c r="J305" i="4"/>
  <c r="I305" i="4"/>
  <c r="H305" i="4"/>
  <c r="G305" i="4"/>
  <c r="F305" i="4"/>
  <c r="E305" i="4"/>
  <c r="D305" i="4"/>
  <c r="C305" i="4"/>
  <c r="B305" i="4"/>
  <c r="A305" i="4"/>
  <c r="J304" i="4"/>
  <c r="I304" i="4"/>
  <c r="H304" i="4"/>
  <c r="G304" i="4"/>
  <c r="F304" i="4"/>
  <c r="E304" i="4"/>
  <c r="D304" i="4"/>
  <c r="C304" i="4"/>
  <c r="B304" i="4"/>
  <c r="A304" i="4"/>
  <c r="J303" i="4"/>
  <c r="I303" i="4"/>
  <c r="H303" i="4"/>
  <c r="G303" i="4"/>
  <c r="F303" i="4"/>
  <c r="E303" i="4"/>
  <c r="D303" i="4"/>
  <c r="C303" i="4"/>
  <c r="B303" i="4"/>
  <c r="A303" i="4"/>
  <c r="J302" i="4"/>
  <c r="I302" i="4"/>
  <c r="H302" i="4"/>
  <c r="G302" i="4"/>
  <c r="F302" i="4"/>
  <c r="E302" i="4"/>
  <c r="D302" i="4"/>
  <c r="C302" i="4"/>
  <c r="B302" i="4"/>
  <c r="A302" i="4"/>
  <c r="J301" i="4"/>
  <c r="I301" i="4"/>
  <c r="H301" i="4"/>
  <c r="G301" i="4"/>
  <c r="F301" i="4"/>
  <c r="E301" i="4"/>
  <c r="D301" i="4"/>
  <c r="C301" i="4"/>
  <c r="B301" i="4"/>
  <c r="A301" i="4"/>
  <c r="J300" i="4"/>
  <c r="I300" i="4"/>
  <c r="H300" i="4"/>
  <c r="G300" i="4"/>
  <c r="F300" i="4"/>
  <c r="E300" i="4"/>
  <c r="D300" i="4"/>
  <c r="C300" i="4"/>
  <c r="B300" i="4"/>
  <c r="A300" i="4"/>
  <c r="J299" i="4"/>
  <c r="I299" i="4"/>
  <c r="H299" i="4"/>
  <c r="G299" i="4"/>
  <c r="F299" i="4"/>
  <c r="E299" i="4"/>
  <c r="D299" i="4"/>
  <c r="C299" i="4"/>
  <c r="B299" i="4"/>
  <c r="A299" i="4"/>
  <c r="J298" i="4"/>
  <c r="I298" i="4"/>
  <c r="H298" i="4"/>
  <c r="G298" i="4"/>
  <c r="F298" i="4"/>
  <c r="E298" i="4"/>
  <c r="D298" i="4"/>
  <c r="C298" i="4"/>
  <c r="B298" i="4"/>
  <c r="A298" i="4"/>
  <c r="J297" i="4"/>
  <c r="I297" i="4"/>
  <c r="H297" i="4"/>
  <c r="G297" i="4"/>
  <c r="F297" i="4"/>
  <c r="E297" i="4"/>
  <c r="D297" i="4"/>
  <c r="C297" i="4"/>
  <c r="B297" i="4"/>
  <c r="A297" i="4"/>
  <c r="J296" i="4"/>
  <c r="I296" i="4"/>
  <c r="H296" i="4"/>
  <c r="G296" i="4"/>
  <c r="F296" i="4"/>
  <c r="E296" i="4"/>
  <c r="D296" i="4"/>
  <c r="C296" i="4"/>
  <c r="B296" i="4"/>
  <c r="A296" i="4"/>
  <c r="J295" i="4"/>
  <c r="I295" i="4"/>
  <c r="H295" i="4"/>
  <c r="G295" i="4"/>
  <c r="F295" i="4"/>
  <c r="E295" i="4"/>
  <c r="D295" i="4"/>
  <c r="C295" i="4"/>
  <c r="B295" i="4"/>
  <c r="A295" i="4"/>
  <c r="J294" i="4"/>
  <c r="I294" i="4"/>
  <c r="H294" i="4"/>
  <c r="G294" i="4"/>
  <c r="F294" i="4"/>
  <c r="E294" i="4"/>
  <c r="D294" i="4"/>
  <c r="C294" i="4"/>
  <c r="B294" i="4"/>
  <c r="A294" i="4"/>
  <c r="J293" i="4"/>
  <c r="I293" i="4"/>
  <c r="H293" i="4"/>
  <c r="G293" i="4"/>
  <c r="F293" i="4"/>
  <c r="E293" i="4"/>
  <c r="D293" i="4"/>
  <c r="C293" i="4"/>
  <c r="B293" i="4"/>
  <c r="A293" i="4"/>
  <c r="J292" i="4"/>
  <c r="I292" i="4"/>
  <c r="H292" i="4"/>
  <c r="G292" i="4"/>
  <c r="F292" i="4"/>
  <c r="E292" i="4"/>
  <c r="D292" i="4"/>
  <c r="C292" i="4"/>
  <c r="B292" i="4"/>
  <c r="A292" i="4"/>
  <c r="J291" i="4"/>
  <c r="I291" i="4"/>
  <c r="H291" i="4"/>
  <c r="G291" i="4"/>
  <c r="F291" i="4"/>
  <c r="E291" i="4"/>
  <c r="D291" i="4"/>
  <c r="C291" i="4"/>
  <c r="B291" i="4"/>
  <c r="A291" i="4"/>
  <c r="J290" i="4"/>
  <c r="I290" i="4"/>
  <c r="H290" i="4"/>
  <c r="G290" i="4"/>
  <c r="F290" i="4"/>
  <c r="E290" i="4"/>
  <c r="D290" i="4"/>
  <c r="C290" i="4"/>
  <c r="B290" i="4"/>
  <c r="A290" i="4"/>
  <c r="J289" i="4"/>
  <c r="I289" i="4"/>
  <c r="H289" i="4"/>
  <c r="G289" i="4"/>
  <c r="F289" i="4"/>
  <c r="E289" i="4"/>
  <c r="D289" i="4"/>
  <c r="C289" i="4"/>
  <c r="B289" i="4"/>
  <c r="A289" i="4"/>
  <c r="J288" i="4"/>
  <c r="I288" i="4"/>
  <c r="H288" i="4"/>
  <c r="G288" i="4"/>
  <c r="F288" i="4"/>
  <c r="E288" i="4"/>
  <c r="D288" i="4"/>
  <c r="C288" i="4"/>
  <c r="B288" i="4"/>
  <c r="A288" i="4"/>
  <c r="J287" i="4"/>
  <c r="I287" i="4"/>
  <c r="H287" i="4"/>
  <c r="G287" i="4"/>
  <c r="F287" i="4"/>
  <c r="E287" i="4"/>
  <c r="D287" i="4"/>
  <c r="C287" i="4"/>
  <c r="B287" i="4"/>
  <c r="A287" i="4"/>
  <c r="J286" i="4"/>
  <c r="I286" i="4"/>
  <c r="H286" i="4"/>
  <c r="G286" i="4"/>
  <c r="F286" i="4"/>
  <c r="E286" i="4"/>
  <c r="D286" i="4"/>
  <c r="C286" i="4"/>
  <c r="B286" i="4"/>
  <c r="A286" i="4"/>
  <c r="J285" i="4"/>
  <c r="I285" i="4"/>
  <c r="H285" i="4"/>
  <c r="G285" i="4"/>
  <c r="F285" i="4"/>
  <c r="E285" i="4"/>
  <c r="D285" i="4"/>
  <c r="C285" i="4"/>
  <c r="B285" i="4"/>
  <c r="A285" i="4"/>
  <c r="J284" i="4"/>
  <c r="I284" i="4"/>
  <c r="H284" i="4"/>
  <c r="G284" i="4"/>
  <c r="F284" i="4"/>
  <c r="E284" i="4"/>
  <c r="D284" i="4"/>
  <c r="C284" i="4"/>
  <c r="B284" i="4"/>
  <c r="A284" i="4"/>
  <c r="J283" i="4"/>
  <c r="I283" i="4"/>
  <c r="H283" i="4"/>
  <c r="G283" i="4"/>
  <c r="F283" i="4"/>
  <c r="E283" i="4"/>
  <c r="D283" i="4"/>
  <c r="C283" i="4"/>
  <c r="B283" i="4"/>
  <c r="A283" i="4"/>
  <c r="J282" i="4"/>
  <c r="I282" i="4"/>
  <c r="H282" i="4"/>
  <c r="G282" i="4"/>
  <c r="F282" i="4"/>
  <c r="E282" i="4"/>
  <c r="D282" i="4"/>
  <c r="C282" i="4"/>
  <c r="B282" i="4"/>
  <c r="A282" i="4"/>
  <c r="J281" i="4"/>
  <c r="I281" i="4"/>
  <c r="H281" i="4"/>
  <c r="G281" i="4"/>
  <c r="F281" i="4"/>
  <c r="E281" i="4"/>
  <c r="D281" i="4"/>
  <c r="C281" i="4"/>
  <c r="B281" i="4"/>
  <c r="A281" i="4"/>
  <c r="J280" i="4"/>
  <c r="I280" i="4"/>
  <c r="H280" i="4"/>
  <c r="G280" i="4"/>
  <c r="F280" i="4"/>
  <c r="E280" i="4"/>
  <c r="D280" i="4"/>
  <c r="C280" i="4"/>
  <c r="B280" i="4"/>
  <c r="A280" i="4"/>
  <c r="J279" i="4"/>
  <c r="I279" i="4"/>
  <c r="H279" i="4"/>
  <c r="G279" i="4"/>
  <c r="F279" i="4"/>
  <c r="E279" i="4"/>
  <c r="D279" i="4"/>
  <c r="C279" i="4"/>
  <c r="B279" i="4"/>
  <c r="A279" i="4"/>
  <c r="J278" i="4"/>
  <c r="I278" i="4"/>
  <c r="H278" i="4"/>
  <c r="G278" i="4"/>
  <c r="F278" i="4"/>
  <c r="E278" i="4"/>
  <c r="D278" i="4"/>
  <c r="C278" i="4"/>
  <c r="B278" i="4"/>
  <c r="A278" i="4"/>
  <c r="J277" i="4"/>
  <c r="I277" i="4"/>
  <c r="H277" i="4"/>
  <c r="G277" i="4"/>
  <c r="F277" i="4"/>
  <c r="E277" i="4"/>
  <c r="D277" i="4"/>
  <c r="C277" i="4"/>
  <c r="B277" i="4"/>
  <c r="A277" i="4"/>
  <c r="J276" i="4"/>
  <c r="I276" i="4"/>
  <c r="H276" i="4"/>
  <c r="G276" i="4"/>
  <c r="F276" i="4"/>
  <c r="E276" i="4"/>
  <c r="D276" i="4"/>
  <c r="C276" i="4"/>
  <c r="B276" i="4"/>
  <c r="A276" i="4"/>
  <c r="J275" i="4"/>
  <c r="I275" i="4"/>
  <c r="H275" i="4"/>
  <c r="G275" i="4"/>
  <c r="F275" i="4"/>
  <c r="E275" i="4"/>
  <c r="D275" i="4"/>
  <c r="C275" i="4"/>
  <c r="B275" i="4"/>
  <c r="A275" i="4"/>
  <c r="J274" i="4"/>
  <c r="I274" i="4"/>
  <c r="H274" i="4"/>
  <c r="G274" i="4"/>
  <c r="F274" i="4"/>
  <c r="E274" i="4"/>
  <c r="D274" i="4"/>
  <c r="C274" i="4"/>
  <c r="B274" i="4"/>
  <c r="A274" i="4"/>
  <c r="J273" i="4"/>
  <c r="I273" i="4"/>
  <c r="H273" i="4"/>
  <c r="G273" i="4"/>
  <c r="F273" i="4"/>
  <c r="E273" i="4"/>
  <c r="D273" i="4"/>
  <c r="C273" i="4"/>
  <c r="B273" i="4"/>
  <c r="A273" i="4"/>
  <c r="J272" i="4"/>
  <c r="I272" i="4"/>
  <c r="H272" i="4"/>
  <c r="G272" i="4"/>
  <c r="F272" i="4"/>
  <c r="E272" i="4"/>
  <c r="D272" i="4"/>
  <c r="C272" i="4"/>
  <c r="B272" i="4"/>
  <c r="A272" i="4"/>
  <c r="J271" i="4"/>
  <c r="I271" i="4"/>
  <c r="H271" i="4"/>
  <c r="G271" i="4"/>
  <c r="F271" i="4"/>
  <c r="E271" i="4"/>
  <c r="D271" i="4"/>
  <c r="C271" i="4"/>
  <c r="B271" i="4"/>
  <c r="A271" i="4"/>
  <c r="J270" i="4"/>
  <c r="I270" i="4"/>
  <c r="H270" i="4"/>
  <c r="G270" i="4"/>
  <c r="F270" i="4"/>
  <c r="E270" i="4"/>
  <c r="D270" i="4"/>
  <c r="C270" i="4"/>
  <c r="B270" i="4"/>
  <c r="A270" i="4"/>
  <c r="J269" i="4"/>
  <c r="I269" i="4"/>
  <c r="H269" i="4"/>
  <c r="G269" i="4"/>
  <c r="F269" i="4"/>
  <c r="E269" i="4"/>
  <c r="D269" i="4"/>
  <c r="C269" i="4"/>
  <c r="B269" i="4"/>
  <c r="A269" i="4"/>
  <c r="J268" i="4"/>
  <c r="I268" i="4"/>
  <c r="H268" i="4"/>
  <c r="G268" i="4"/>
  <c r="F268" i="4"/>
  <c r="E268" i="4"/>
  <c r="D268" i="4"/>
  <c r="C268" i="4"/>
  <c r="B268" i="4"/>
  <c r="A268" i="4"/>
  <c r="J267" i="4"/>
  <c r="I267" i="4"/>
  <c r="H267" i="4"/>
  <c r="G267" i="4"/>
  <c r="F267" i="4"/>
  <c r="E267" i="4"/>
  <c r="D267" i="4"/>
  <c r="C267" i="4"/>
  <c r="B267" i="4"/>
  <c r="A267" i="4"/>
  <c r="J266" i="4"/>
  <c r="I266" i="4"/>
  <c r="H266" i="4"/>
  <c r="G266" i="4"/>
  <c r="F266" i="4"/>
  <c r="E266" i="4"/>
  <c r="D266" i="4"/>
  <c r="C266" i="4"/>
  <c r="B266" i="4"/>
  <c r="A266" i="4"/>
  <c r="J265" i="4"/>
  <c r="I265" i="4"/>
  <c r="H265" i="4"/>
  <c r="G265" i="4"/>
  <c r="F265" i="4"/>
  <c r="E265" i="4"/>
  <c r="D265" i="4"/>
  <c r="C265" i="4"/>
  <c r="B265" i="4"/>
  <c r="A265" i="4"/>
  <c r="J264" i="4"/>
  <c r="I264" i="4"/>
  <c r="H264" i="4"/>
  <c r="G264" i="4"/>
  <c r="F264" i="4"/>
  <c r="E264" i="4"/>
  <c r="D264" i="4"/>
  <c r="C264" i="4"/>
  <c r="B264" i="4"/>
  <c r="A264" i="4"/>
  <c r="J263" i="4"/>
  <c r="I263" i="4"/>
  <c r="H263" i="4"/>
  <c r="G263" i="4"/>
  <c r="F263" i="4"/>
  <c r="E263" i="4"/>
  <c r="D263" i="4"/>
  <c r="C263" i="4"/>
  <c r="B263" i="4"/>
  <c r="A263" i="4"/>
  <c r="J262" i="4"/>
  <c r="I262" i="4"/>
  <c r="H262" i="4"/>
  <c r="G262" i="4"/>
  <c r="F262" i="4"/>
  <c r="E262" i="4"/>
  <c r="D262" i="4"/>
  <c r="C262" i="4"/>
  <c r="B262" i="4"/>
  <c r="A262" i="4"/>
  <c r="J261" i="4"/>
  <c r="I261" i="4"/>
  <c r="H261" i="4"/>
  <c r="G261" i="4"/>
  <c r="F261" i="4"/>
  <c r="E261" i="4"/>
  <c r="D261" i="4"/>
  <c r="C261" i="4"/>
  <c r="B261" i="4"/>
  <c r="A261" i="4"/>
  <c r="J260" i="4"/>
  <c r="I260" i="4"/>
  <c r="H260" i="4"/>
  <c r="G260" i="4"/>
  <c r="F260" i="4"/>
  <c r="E260" i="4"/>
  <c r="D260" i="4"/>
  <c r="C260" i="4"/>
  <c r="B260" i="4"/>
  <c r="A260" i="4"/>
  <c r="J259" i="4"/>
  <c r="I259" i="4"/>
  <c r="H259" i="4"/>
  <c r="G259" i="4"/>
  <c r="F259" i="4"/>
  <c r="E259" i="4"/>
  <c r="D259" i="4"/>
  <c r="C259" i="4"/>
  <c r="B259" i="4"/>
  <c r="A259" i="4"/>
  <c r="J258" i="4"/>
  <c r="I258" i="4"/>
  <c r="H258" i="4"/>
  <c r="G258" i="4"/>
  <c r="F258" i="4"/>
  <c r="E258" i="4"/>
  <c r="D258" i="4"/>
  <c r="C258" i="4"/>
  <c r="B258" i="4"/>
  <c r="A258" i="4"/>
  <c r="J257" i="4"/>
  <c r="I257" i="4"/>
  <c r="H257" i="4"/>
  <c r="G257" i="4"/>
  <c r="F257" i="4"/>
  <c r="E257" i="4"/>
  <c r="D257" i="4"/>
  <c r="C257" i="4"/>
  <c r="B257" i="4"/>
  <c r="A257" i="4"/>
  <c r="J256" i="4"/>
  <c r="I256" i="4"/>
  <c r="H256" i="4"/>
  <c r="G256" i="4"/>
  <c r="F256" i="4"/>
  <c r="E256" i="4"/>
  <c r="D256" i="4"/>
  <c r="C256" i="4"/>
  <c r="B256" i="4"/>
  <c r="A256" i="4"/>
  <c r="J255" i="4"/>
  <c r="I255" i="4"/>
  <c r="H255" i="4"/>
  <c r="G255" i="4"/>
  <c r="F255" i="4"/>
  <c r="E255" i="4"/>
  <c r="D255" i="4"/>
  <c r="C255" i="4"/>
  <c r="B255" i="4"/>
  <c r="A255" i="4"/>
  <c r="J254" i="4"/>
  <c r="I254" i="4"/>
  <c r="H254" i="4"/>
  <c r="G254" i="4"/>
  <c r="F254" i="4"/>
  <c r="E254" i="4"/>
  <c r="D254" i="4"/>
  <c r="C254" i="4"/>
  <c r="B254" i="4"/>
  <c r="A254" i="4"/>
  <c r="J253" i="4"/>
  <c r="I253" i="4"/>
  <c r="H253" i="4"/>
  <c r="G253" i="4"/>
  <c r="F253" i="4"/>
  <c r="E253" i="4"/>
  <c r="D253" i="4"/>
  <c r="C253" i="4"/>
  <c r="B253" i="4"/>
  <c r="A253" i="4"/>
  <c r="J252" i="4"/>
  <c r="I252" i="4"/>
  <c r="H252" i="4"/>
  <c r="G252" i="4"/>
  <c r="F252" i="4"/>
  <c r="E252" i="4"/>
  <c r="D252" i="4"/>
  <c r="C252" i="4"/>
  <c r="B252" i="4"/>
  <c r="A252" i="4"/>
  <c r="J251" i="4"/>
  <c r="I251" i="4"/>
  <c r="H251" i="4"/>
  <c r="G251" i="4"/>
  <c r="F251" i="4"/>
  <c r="E251" i="4"/>
  <c r="D251" i="4"/>
  <c r="C251" i="4"/>
  <c r="B251" i="4"/>
  <c r="A251" i="4"/>
  <c r="J250" i="4"/>
  <c r="I250" i="4"/>
  <c r="H250" i="4"/>
  <c r="G250" i="4"/>
  <c r="F250" i="4"/>
  <c r="E250" i="4"/>
  <c r="D250" i="4"/>
  <c r="C250" i="4"/>
  <c r="B250" i="4"/>
  <c r="A250" i="4"/>
  <c r="J249" i="4"/>
  <c r="I249" i="4"/>
  <c r="H249" i="4"/>
  <c r="G249" i="4"/>
  <c r="F249" i="4"/>
  <c r="E249" i="4"/>
  <c r="D249" i="4"/>
  <c r="C249" i="4"/>
  <c r="B249" i="4"/>
  <c r="A249" i="4"/>
  <c r="J248" i="4"/>
  <c r="I248" i="4"/>
  <c r="H248" i="4"/>
  <c r="G248" i="4"/>
  <c r="F248" i="4"/>
  <c r="E248" i="4"/>
  <c r="D248" i="4"/>
  <c r="C248" i="4"/>
  <c r="B248" i="4"/>
  <c r="A248" i="4"/>
  <c r="J247" i="4"/>
  <c r="I247" i="4"/>
  <c r="H247" i="4"/>
  <c r="G247" i="4"/>
  <c r="F247" i="4"/>
  <c r="E247" i="4"/>
  <c r="D247" i="4"/>
  <c r="C247" i="4"/>
  <c r="B247" i="4"/>
  <c r="A247" i="4"/>
  <c r="J246" i="4"/>
  <c r="I246" i="4"/>
  <c r="H246" i="4"/>
  <c r="G246" i="4"/>
  <c r="F246" i="4"/>
  <c r="E246" i="4"/>
  <c r="D246" i="4"/>
  <c r="C246" i="4"/>
  <c r="B246" i="4"/>
  <c r="A246" i="4"/>
  <c r="J245" i="4"/>
  <c r="I245" i="4"/>
  <c r="H245" i="4"/>
  <c r="G245" i="4"/>
  <c r="F245" i="4"/>
  <c r="E245" i="4"/>
  <c r="D245" i="4"/>
  <c r="C245" i="4"/>
  <c r="B245" i="4"/>
  <c r="A245" i="4"/>
  <c r="J244" i="4"/>
  <c r="I244" i="4"/>
  <c r="H244" i="4"/>
  <c r="G244" i="4"/>
  <c r="F244" i="4"/>
  <c r="E244" i="4"/>
  <c r="D244" i="4"/>
  <c r="C244" i="4"/>
  <c r="B244" i="4"/>
  <c r="A244" i="4"/>
  <c r="J243" i="4"/>
  <c r="I243" i="4"/>
  <c r="H243" i="4"/>
  <c r="G243" i="4"/>
  <c r="F243" i="4"/>
  <c r="E243" i="4"/>
  <c r="D243" i="4"/>
  <c r="C243" i="4"/>
  <c r="B243" i="4"/>
  <c r="A243" i="4"/>
  <c r="J242" i="4"/>
  <c r="I242" i="4"/>
  <c r="H242" i="4"/>
  <c r="G242" i="4"/>
  <c r="F242" i="4"/>
  <c r="E242" i="4"/>
  <c r="D242" i="4"/>
  <c r="C242" i="4"/>
  <c r="B242" i="4"/>
  <c r="A242" i="4"/>
  <c r="J241" i="4"/>
  <c r="I241" i="4"/>
  <c r="H241" i="4"/>
  <c r="G241" i="4"/>
  <c r="F241" i="4"/>
  <c r="E241" i="4"/>
  <c r="D241" i="4"/>
  <c r="C241" i="4"/>
  <c r="B241" i="4"/>
  <c r="A241" i="4"/>
  <c r="J240" i="4"/>
  <c r="I240" i="4"/>
  <c r="H240" i="4"/>
  <c r="G240" i="4"/>
  <c r="F240" i="4"/>
  <c r="E240" i="4"/>
  <c r="D240" i="4"/>
  <c r="C240" i="4"/>
  <c r="B240" i="4"/>
  <c r="A240" i="4"/>
  <c r="J239" i="4"/>
  <c r="I239" i="4"/>
  <c r="H239" i="4"/>
  <c r="G239" i="4"/>
  <c r="F239" i="4"/>
  <c r="E239" i="4"/>
  <c r="D239" i="4"/>
  <c r="C239" i="4"/>
  <c r="B239" i="4"/>
  <c r="A239" i="4"/>
  <c r="J238" i="4"/>
  <c r="I238" i="4"/>
  <c r="H238" i="4"/>
  <c r="G238" i="4"/>
  <c r="F238" i="4"/>
  <c r="E238" i="4"/>
  <c r="D238" i="4"/>
  <c r="C238" i="4"/>
  <c r="B238" i="4"/>
  <c r="A238" i="4"/>
  <c r="J237" i="4"/>
  <c r="I237" i="4"/>
  <c r="H237" i="4"/>
  <c r="G237" i="4"/>
  <c r="F237" i="4"/>
  <c r="E237" i="4"/>
  <c r="D237" i="4"/>
  <c r="C237" i="4"/>
  <c r="B237" i="4"/>
  <c r="A237" i="4"/>
  <c r="J236" i="4"/>
  <c r="I236" i="4"/>
  <c r="H236" i="4"/>
  <c r="G236" i="4"/>
  <c r="F236" i="4"/>
  <c r="E236" i="4"/>
  <c r="D236" i="4"/>
  <c r="C236" i="4"/>
  <c r="B236" i="4"/>
  <c r="A236" i="4"/>
  <c r="J235" i="4"/>
  <c r="I235" i="4"/>
  <c r="H235" i="4"/>
  <c r="G235" i="4"/>
  <c r="F235" i="4"/>
  <c r="E235" i="4"/>
  <c r="D235" i="4"/>
  <c r="C235" i="4"/>
  <c r="B235" i="4"/>
  <c r="A235" i="4"/>
  <c r="J234" i="4"/>
  <c r="I234" i="4"/>
  <c r="H234" i="4"/>
  <c r="G234" i="4"/>
  <c r="F234" i="4"/>
  <c r="E234" i="4"/>
  <c r="D234" i="4"/>
  <c r="C234" i="4"/>
  <c r="B234" i="4"/>
  <c r="A234" i="4"/>
  <c r="J233" i="4"/>
  <c r="I233" i="4"/>
  <c r="H233" i="4"/>
  <c r="G233" i="4"/>
  <c r="F233" i="4"/>
  <c r="E233" i="4"/>
  <c r="D233" i="4"/>
  <c r="C233" i="4"/>
  <c r="B233" i="4"/>
  <c r="A233" i="4"/>
  <c r="J232" i="4"/>
  <c r="I232" i="4"/>
  <c r="H232" i="4"/>
  <c r="G232" i="4"/>
  <c r="F232" i="4"/>
  <c r="E232" i="4"/>
  <c r="D232" i="4"/>
  <c r="C232" i="4"/>
  <c r="B232" i="4"/>
  <c r="A232" i="4"/>
  <c r="J231" i="4"/>
  <c r="I231" i="4"/>
  <c r="H231" i="4"/>
  <c r="G231" i="4"/>
  <c r="F231" i="4"/>
  <c r="E231" i="4"/>
  <c r="D231" i="4"/>
  <c r="C231" i="4"/>
  <c r="B231" i="4"/>
  <c r="A231" i="4"/>
  <c r="J230" i="4"/>
  <c r="I230" i="4"/>
  <c r="H230" i="4"/>
  <c r="G230" i="4"/>
  <c r="F230" i="4"/>
  <c r="E230" i="4"/>
  <c r="D230" i="4"/>
  <c r="C230" i="4"/>
  <c r="B230" i="4"/>
  <c r="A230" i="4"/>
  <c r="J229" i="4"/>
  <c r="I229" i="4"/>
  <c r="H229" i="4"/>
  <c r="G229" i="4"/>
  <c r="F229" i="4"/>
  <c r="E229" i="4"/>
  <c r="D229" i="4"/>
  <c r="C229" i="4"/>
  <c r="B229" i="4"/>
  <c r="A229" i="4"/>
  <c r="J228" i="4"/>
  <c r="I228" i="4"/>
  <c r="H228" i="4"/>
  <c r="G228" i="4"/>
  <c r="F228" i="4"/>
  <c r="E228" i="4"/>
  <c r="D228" i="4"/>
  <c r="C228" i="4"/>
  <c r="B228" i="4"/>
  <c r="A228" i="4"/>
  <c r="J227" i="4"/>
  <c r="I227" i="4"/>
  <c r="H227" i="4"/>
  <c r="G227" i="4"/>
  <c r="F227" i="4"/>
  <c r="E227" i="4"/>
  <c r="D227" i="4"/>
  <c r="C227" i="4"/>
  <c r="B227" i="4"/>
  <c r="A227" i="4"/>
  <c r="J226" i="4"/>
  <c r="I226" i="4"/>
  <c r="H226" i="4"/>
  <c r="G226" i="4"/>
  <c r="F226" i="4"/>
  <c r="E226" i="4"/>
  <c r="D226" i="4"/>
  <c r="C226" i="4"/>
  <c r="B226" i="4"/>
  <c r="A226" i="4"/>
  <c r="J225" i="4"/>
  <c r="I225" i="4"/>
  <c r="H225" i="4"/>
  <c r="G225" i="4"/>
  <c r="F225" i="4"/>
  <c r="E225" i="4"/>
  <c r="D225" i="4"/>
  <c r="C225" i="4"/>
  <c r="B225" i="4"/>
  <c r="A225" i="4"/>
  <c r="J224" i="4"/>
  <c r="I224" i="4"/>
  <c r="H224" i="4"/>
  <c r="G224" i="4"/>
  <c r="F224" i="4"/>
  <c r="E224" i="4"/>
  <c r="D224" i="4"/>
  <c r="C224" i="4"/>
  <c r="B224" i="4"/>
  <c r="A224" i="4"/>
  <c r="J223" i="4"/>
  <c r="I223" i="4"/>
  <c r="H223" i="4"/>
  <c r="G223" i="4"/>
  <c r="F223" i="4"/>
  <c r="E223" i="4"/>
  <c r="D223" i="4"/>
  <c r="C223" i="4"/>
  <c r="B223" i="4"/>
  <c r="A223" i="4"/>
  <c r="J222" i="4"/>
  <c r="I222" i="4"/>
  <c r="H222" i="4"/>
  <c r="G222" i="4"/>
  <c r="F222" i="4"/>
  <c r="E222" i="4"/>
  <c r="D222" i="4"/>
  <c r="C222" i="4"/>
  <c r="B222" i="4"/>
  <c r="A222" i="4"/>
  <c r="J221" i="4"/>
  <c r="I221" i="4"/>
  <c r="H221" i="4"/>
  <c r="G221" i="4"/>
  <c r="F221" i="4"/>
  <c r="E221" i="4"/>
  <c r="D221" i="4"/>
  <c r="C221" i="4"/>
  <c r="B221" i="4"/>
  <c r="A221" i="4"/>
  <c r="J220" i="4"/>
  <c r="I220" i="4"/>
  <c r="H220" i="4"/>
  <c r="G220" i="4"/>
  <c r="F220" i="4"/>
  <c r="E220" i="4"/>
  <c r="D220" i="4"/>
  <c r="C220" i="4"/>
  <c r="B220" i="4"/>
  <c r="A220" i="4"/>
  <c r="J219" i="4"/>
  <c r="I219" i="4"/>
  <c r="H219" i="4"/>
  <c r="G219" i="4"/>
  <c r="F219" i="4"/>
  <c r="E219" i="4"/>
  <c r="D219" i="4"/>
  <c r="C219" i="4"/>
  <c r="B219" i="4"/>
  <c r="A219" i="4"/>
  <c r="J218" i="4"/>
  <c r="I218" i="4"/>
  <c r="H218" i="4"/>
  <c r="G218" i="4"/>
  <c r="F218" i="4"/>
  <c r="E218" i="4"/>
  <c r="D218" i="4"/>
  <c r="C218" i="4"/>
  <c r="B218" i="4"/>
  <c r="A218" i="4"/>
  <c r="J217" i="4"/>
  <c r="I217" i="4"/>
  <c r="H217" i="4"/>
  <c r="G217" i="4"/>
  <c r="F217" i="4"/>
  <c r="E217" i="4"/>
  <c r="D217" i="4"/>
  <c r="C217" i="4"/>
  <c r="B217" i="4"/>
  <c r="A217" i="4"/>
  <c r="J216" i="4"/>
  <c r="I216" i="4"/>
  <c r="H216" i="4"/>
  <c r="G216" i="4"/>
  <c r="F216" i="4"/>
  <c r="E216" i="4"/>
  <c r="D216" i="4"/>
  <c r="C216" i="4"/>
  <c r="B216" i="4"/>
  <c r="A216" i="4"/>
  <c r="J215" i="4"/>
  <c r="I215" i="4"/>
  <c r="H215" i="4"/>
  <c r="G215" i="4"/>
  <c r="F215" i="4"/>
  <c r="E215" i="4"/>
  <c r="D215" i="4"/>
  <c r="C215" i="4"/>
  <c r="B215" i="4"/>
  <c r="A215" i="4"/>
  <c r="J214" i="4"/>
  <c r="I214" i="4"/>
  <c r="H214" i="4"/>
  <c r="G214" i="4"/>
  <c r="F214" i="4"/>
  <c r="E214" i="4"/>
  <c r="D214" i="4"/>
  <c r="C214" i="4"/>
  <c r="B214" i="4"/>
  <c r="A214" i="4"/>
  <c r="J213" i="4"/>
  <c r="I213" i="4"/>
  <c r="H213" i="4"/>
  <c r="G213" i="4"/>
  <c r="F213" i="4"/>
  <c r="E213" i="4"/>
  <c r="D213" i="4"/>
  <c r="C213" i="4"/>
  <c r="B213" i="4"/>
  <c r="A213" i="4"/>
  <c r="J212" i="4"/>
  <c r="I212" i="4"/>
  <c r="H212" i="4"/>
  <c r="G212" i="4"/>
  <c r="F212" i="4"/>
  <c r="E212" i="4"/>
  <c r="D212" i="4"/>
  <c r="C212" i="4"/>
  <c r="B212" i="4"/>
  <c r="A212" i="4"/>
  <c r="J211" i="4"/>
  <c r="I211" i="4"/>
  <c r="H211" i="4"/>
  <c r="G211" i="4"/>
  <c r="F211" i="4"/>
  <c r="E211" i="4"/>
  <c r="D211" i="4"/>
  <c r="C211" i="4"/>
  <c r="B211" i="4"/>
  <c r="A211" i="4"/>
  <c r="J210" i="4"/>
  <c r="I210" i="4"/>
  <c r="H210" i="4"/>
  <c r="G210" i="4"/>
  <c r="F210" i="4"/>
  <c r="E210" i="4"/>
  <c r="D210" i="4"/>
  <c r="C210" i="4"/>
  <c r="B210" i="4"/>
  <c r="A210" i="4"/>
  <c r="J209" i="4"/>
  <c r="I209" i="4"/>
  <c r="H209" i="4"/>
  <c r="G209" i="4"/>
  <c r="F209" i="4"/>
  <c r="E209" i="4"/>
  <c r="D209" i="4"/>
  <c r="C209" i="4"/>
  <c r="B209" i="4"/>
  <c r="A209" i="4"/>
  <c r="J208" i="4"/>
  <c r="I208" i="4"/>
  <c r="H208" i="4"/>
  <c r="G208" i="4"/>
  <c r="F208" i="4"/>
  <c r="E208" i="4"/>
  <c r="D208" i="4"/>
  <c r="C208" i="4"/>
  <c r="B208" i="4"/>
  <c r="A208" i="4"/>
  <c r="J207" i="4"/>
  <c r="I207" i="4"/>
  <c r="H207" i="4"/>
  <c r="G207" i="4"/>
  <c r="F207" i="4"/>
  <c r="E207" i="4"/>
  <c r="D207" i="4"/>
  <c r="C207" i="4"/>
  <c r="B207" i="4"/>
  <c r="A207" i="4"/>
  <c r="J206" i="4"/>
  <c r="I206" i="4"/>
  <c r="H206" i="4"/>
  <c r="G206" i="4"/>
  <c r="F206" i="4"/>
  <c r="E206" i="4"/>
  <c r="D206" i="4"/>
  <c r="C206" i="4"/>
  <c r="B206" i="4"/>
  <c r="A206" i="4"/>
  <c r="J205" i="4"/>
  <c r="I205" i="4"/>
  <c r="H205" i="4"/>
  <c r="G205" i="4"/>
  <c r="F205" i="4"/>
  <c r="E205" i="4"/>
  <c r="D205" i="4"/>
  <c r="C205" i="4"/>
  <c r="B205" i="4"/>
  <c r="A205" i="4"/>
  <c r="J204" i="4"/>
  <c r="I204" i="4"/>
  <c r="H204" i="4"/>
  <c r="G204" i="4"/>
  <c r="F204" i="4"/>
  <c r="E204" i="4"/>
  <c r="D204" i="4"/>
  <c r="C204" i="4"/>
  <c r="B204" i="4"/>
  <c r="A204" i="4"/>
  <c r="J203" i="4"/>
  <c r="I203" i="4"/>
  <c r="H203" i="4"/>
  <c r="G203" i="4"/>
  <c r="F203" i="4"/>
  <c r="E203" i="4"/>
  <c r="D203" i="4"/>
  <c r="C203" i="4"/>
  <c r="B203" i="4"/>
  <c r="A203" i="4"/>
  <c r="J202" i="4"/>
  <c r="I202" i="4"/>
  <c r="H202" i="4"/>
  <c r="G202" i="4"/>
  <c r="F202" i="4"/>
  <c r="E202" i="4"/>
  <c r="D202" i="4"/>
  <c r="C202" i="4"/>
  <c r="B202" i="4"/>
  <c r="A202" i="4"/>
  <c r="J201" i="4"/>
  <c r="I201" i="4"/>
  <c r="H201" i="4"/>
  <c r="G201" i="4"/>
  <c r="F201" i="4"/>
  <c r="E201" i="4"/>
  <c r="D201" i="4"/>
  <c r="C201" i="4"/>
  <c r="B201" i="4"/>
  <c r="A201" i="4"/>
  <c r="J200" i="4"/>
  <c r="I200" i="4"/>
  <c r="H200" i="4"/>
  <c r="G200" i="4"/>
  <c r="F200" i="4"/>
  <c r="E200" i="4"/>
  <c r="D200" i="4"/>
  <c r="C200" i="4"/>
  <c r="B200" i="4"/>
  <c r="A200" i="4"/>
  <c r="J199" i="4"/>
  <c r="I199" i="4"/>
  <c r="H199" i="4"/>
  <c r="G199" i="4"/>
  <c r="F199" i="4"/>
  <c r="E199" i="4"/>
  <c r="D199" i="4"/>
  <c r="C199" i="4"/>
  <c r="B199" i="4"/>
  <c r="A199" i="4"/>
  <c r="J198" i="4"/>
  <c r="I198" i="4"/>
  <c r="H198" i="4"/>
  <c r="G198" i="4"/>
  <c r="F198" i="4"/>
  <c r="E198" i="4"/>
  <c r="D198" i="4"/>
  <c r="C198" i="4"/>
  <c r="B198" i="4"/>
  <c r="A198" i="4"/>
  <c r="J197" i="4"/>
  <c r="I197" i="4"/>
  <c r="H197" i="4"/>
  <c r="G197" i="4"/>
  <c r="F197" i="4"/>
  <c r="E197" i="4"/>
  <c r="D197" i="4"/>
  <c r="C197" i="4"/>
  <c r="B197" i="4"/>
  <c r="A197" i="4"/>
  <c r="J196" i="4"/>
  <c r="I196" i="4"/>
  <c r="H196" i="4"/>
  <c r="G196" i="4"/>
  <c r="F196" i="4"/>
  <c r="E196" i="4"/>
  <c r="D196" i="4"/>
  <c r="C196" i="4"/>
  <c r="B196" i="4"/>
  <c r="A196" i="4"/>
  <c r="J195" i="4"/>
  <c r="I195" i="4"/>
  <c r="H195" i="4"/>
  <c r="G195" i="4"/>
  <c r="F195" i="4"/>
  <c r="E195" i="4"/>
  <c r="D195" i="4"/>
  <c r="C195" i="4"/>
  <c r="B195" i="4"/>
  <c r="A195" i="4"/>
  <c r="J194" i="4"/>
  <c r="I194" i="4"/>
  <c r="H194" i="4"/>
  <c r="G194" i="4"/>
  <c r="F194" i="4"/>
  <c r="E194" i="4"/>
  <c r="D194" i="4"/>
  <c r="C194" i="4"/>
  <c r="B194" i="4"/>
  <c r="A194" i="4"/>
  <c r="J193" i="4"/>
  <c r="I193" i="4"/>
  <c r="H193" i="4"/>
  <c r="G193" i="4"/>
  <c r="F193" i="4"/>
  <c r="E193" i="4"/>
  <c r="D193" i="4"/>
  <c r="C193" i="4"/>
  <c r="B193" i="4"/>
  <c r="A193" i="4"/>
  <c r="J192" i="4"/>
  <c r="I192" i="4"/>
  <c r="H192" i="4"/>
  <c r="G192" i="4"/>
  <c r="F192" i="4"/>
  <c r="E192" i="4"/>
  <c r="D192" i="4"/>
  <c r="C192" i="4"/>
  <c r="B192" i="4"/>
  <c r="A192" i="4"/>
  <c r="J191" i="4"/>
  <c r="I191" i="4"/>
  <c r="H191" i="4"/>
  <c r="G191" i="4"/>
  <c r="F191" i="4"/>
  <c r="E191" i="4"/>
  <c r="D191" i="4"/>
  <c r="C191" i="4"/>
  <c r="B191" i="4"/>
  <c r="A191" i="4"/>
  <c r="J190" i="4"/>
  <c r="I190" i="4"/>
  <c r="H190" i="4"/>
  <c r="G190" i="4"/>
  <c r="F190" i="4"/>
  <c r="E190" i="4"/>
  <c r="D190" i="4"/>
  <c r="C190" i="4"/>
  <c r="B190" i="4"/>
  <c r="A190" i="4"/>
  <c r="J189" i="4"/>
  <c r="I189" i="4"/>
  <c r="H189" i="4"/>
  <c r="G189" i="4"/>
  <c r="F189" i="4"/>
  <c r="E189" i="4"/>
  <c r="D189" i="4"/>
  <c r="C189" i="4"/>
  <c r="B189" i="4"/>
  <c r="A189" i="4"/>
  <c r="J188" i="4"/>
  <c r="I188" i="4"/>
  <c r="H188" i="4"/>
  <c r="G188" i="4"/>
  <c r="F188" i="4"/>
  <c r="E188" i="4"/>
  <c r="D188" i="4"/>
  <c r="C188" i="4"/>
  <c r="B188" i="4"/>
  <c r="A188" i="4"/>
  <c r="J187" i="4"/>
  <c r="I187" i="4"/>
  <c r="H187" i="4"/>
  <c r="G187" i="4"/>
  <c r="F187" i="4"/>
  <c r="E187" i="4"/>
  <c r="D187" i="4"/>
  <c r="C187" i="4"/>
  <c r="B187" i="4"/>
  <c r="A187" i="4"/>
  <c r="J186" i="4"/>
  <c r="I186" i="4"/>
  <c r="H186" i="4"/>
  <c r="G186" i="4"/>
  <c r="F186" i="4"/>
  <c r="E186" i="4"/>
  <c r="D186" i="4"/>
  <c r="C186" i="4"/>
  <c r="B186" i="4"/>
  <c r="A186" i="4"/>
  <c r="J185" i="4"/>
  <c r="I185" i="4"/>
  <c r="H185" i="4"/>
  <c r="G185" i="4"/>
  <c r="F185" i="4"/>
  <c r="E185" i="4"/>
  <c r="D185" i="4"/>
  <c r="C185" i="4"/>
  <c r="B185" i="4"/>
  <c r="A185" i="4"/>
  <c r="J184" i="4"/>
  <c r="I184" i="4"/>
  <c r="H184" i="4"/>
  <c r="G184" i="4"/>
  <c r="F184" i="4"/>
  <c r="E184" i="4"/>
  <c r="D184" i="4"/>
  <c r="C184" i="4"/>
  <c r="B184" i="4"/>
  <c r="A184" i="4"/>
  <c r="J183" i="4"/>
  <c r="I183" i="4"/>
  <c r="H183" i="4"/>
  <c r="G183" i="4"/>
  <c r="F183" i="4"/>
  <c r="E183" i="4"/>
  <c r="D183" i="4"/>
  <c r="C183" i="4"/>
  <c r="B183" i="4"/>
  <c r="A183" i="4"/>
  <c r="J182" i="4"/>
  <c r="I182" i="4"/>
  <c r="H182" i="4"/>
  <c r="G182" i="4"/>
  <c r="F182" i="4"/>
  <c r="E182" i="4"/>
  <c r="D182" i="4"/>
  <c r="C182" i="4"/>
  <c r="B182" i="4"/>
  <c r="A182" i="4"/>
  <c r="J181" i="4"/>
  <c r="I181" i="4"/>
  <c r="H181" i="4"/>
  <c r="G181" i="4"/>
  <c r="F181" i="4"/>
  <c r="E181" i="4"/>
  <c r="D181" i="4"/>
  <c r="C181" i="4"/>
  <c r="B181" i="4"/>
  <c r="A181" i="4"/>
  <c r="J180" i="4"/>
  <c r="I180" i="4"/>
  <c r="H180" i="4"/>
  <c r="G180" i="4"/>
  <c r="F180" i="4"/>
  <c r="E180" i="4"/>
  <c r="D180" i="4"/>
  <c r="C180" i="4"/>
  <c r="B180" i="4"/>
  <c r="A180" i="4"/>
  <c r="J179" i="4"/>
  <c r="I179" i="4"/>
  <c r="H179" i="4"/>
  <c r="G179" i="4"/>
  <c r="F179" i="4"/>
  <c r="E179" i="4"/>
  <c r="D179" i="4"/>
  <c r="C179" i="4"/>
  <c r="B179" i="4"/>
  <c r="A179" i="4"/>
  <c r="J178" i="4"/>
  <c r="I178" i="4"/>
  <c r="H178" i="4"/>
  <c r="G178" i="4"/>
  <c r="F178" i="4"/>
  <c r="E178" i="4"/>
  <c r="D178" i="4"/>
  <c r="C178" i="4"/>
  <c r="B178" i="4"/>
  <c r="A178" i="4"/>
  <c r="J177" i="4"/>
  <c r="I177" i="4"/>
  <c r="H177" i="4"/>
  <c r="G177" i="4"/>
  <c r="F177" i="4"/>
  <c r="E177" i="4"/>
  <c r="D177" i="4"/>
  <c r="C177" i="4"/>
  <c r="B177" i="4"/>
  <c r="A177" i="4"/>
  <c r="J176" i="4"/>
  <c r="I176" i="4"/>
  <c r="H176" i="4"/>
  <c r="G176" i="4"/>
  <c r="F176" i="4"/>
  <c r="E176" i="4"/>
  <c r="D176" i="4"/>
  <c r="C176" i="4"/>
  <c r="B176" i="4"/>
  <c r="A176" i="4"/>
  <c r="J175" i="4"/>
  <c r="I175" i="4"/>
  <c r="H175" i="4"/>
  <c r="G175" i="4"/>
  <c r="F175" i="4"/>
  <c r="E175" i="4"/>
  <c r="D175" i="4"/>
  <c r="C175" i="4"/>
  <c r="B175" i="4"/>
  <c r="A175" i="4"/>
  <c r="J174" i="4"/>
  <c r="I174" i="4"/>
  <c r="H174" i="4"/>
  <c r="G174" i="4"/>
  <c r="F174" i="4"/>
  <c r="E174" i="4"/>
  <c r="D174" i="4"/>
  <c r="C174" i="4"/>
  <c r="B174" i="4"/>
  <c r="A174" i="4"/>
  <c r="J173" i="4"/>
  <c r="I173" i="4"/>
  <c r="H173" i="4"/>
  <c r="G173" i="4"/>
  <c r="F173" i="4"/>
  <c r="E173" i="4"/>
  <c r="D173" i="4"/>
  <c r="C173" i="4"/>
  <c r="B173" i="4"/>
  <c r="A173" i="4"/>
  <c r="J172" i="4"/>
  <c r="I172" i="4"/>
  <c r="H172" i="4"/>
  <c r="G172" i="4"/>
  <c r="F172" i="4"/>
  <c r="E172" i="4"/>
  <c r="D172" i="4"/>
  <c r="C172" i="4"/>
  <c r="B172" i="4"/>
  <c r="A172" i="4"/>
  <c r="J171" i="4"/>
  <c r="I171" i="4"/>
  <c r="H171" i="4"/>
  <c r="G171" i="4"/>
  <c r="F171" i="4"/>
  <c r="E171" i="4"/>
  <c r="D171" i="4"/>
  <c r="C171" i="4"/>
  <c r="B171" i="4"/>
  <c r="A171" i="4"/>
  <c r="J170" i="4"/>
  <c r="I170" i="4"/>
  <c r="H170" i="4"/>
  <c r="G170" i="4"/>
  <c r="F170" i="4"/>
  <c r="E170" i="4"/>
  <c r="D170" i="4"/>
  <c r="C170" i="4"/>
  <c r="B170" i="4"/>
  <c r="A170" i="4"/>
  <c r="J169" i="4"/>
  <c r="I169" i="4"/>
  <c r="H169" i="4"/>
  <c r="G169" i="4"/>
  <c r="F169" i="4"/>
  <c r="E169" i="4"/>
  <c r="D169" i="4"/>
  <c r="C169" i="4"/>
  <c r="B169" i="4"/>
  <c r="A169" i="4"/>
  <c r="J168" i="4"/>
  <c r="I168" i="4"/>
  <c r="H168" i="4"/>
  <c r="G168" i="4"/>
  <c r="F168" i="4"/>
  <c r="E168" i="4"/>
  <c r="D168" i="4"/>
  <c r="C168" i="4"/>
  <c r="B168" i="4"/>
  <c r="A168" i="4"/>
  <c r="J167" i="4"/>
  <c r="I167" i="4"/>
  <c r="H167" i="4"/>
  <c r="G167" i="4"/>
  <c r="F167" i="4"/>
  <c r="E167" i="4"/>
  <c r="D167" i="4"/>
  <c r="C167" i="4"/>
  <c r="B167" i="4"/>
  <c r="A167" i="4"/>
  <c r="J166" i="4"/>
  <c r="I166" i="4"/>
  <c r="H166" i="4"/>
  <c r="G166" i="4"/>
  <c r="F166" i="4"/>
  <c r="E166" i="4"/>
  <c r="D166" i="4"/>
  <c r="C166" i="4"/>
  <c r="B166" i="4"/>
  <c r="A166" i="4"/>
  <c r="J165" i="4"/>
  <c r="I165" i="4"/>
  <c r="H165" i="4"/>
  <c r="G165" i="4"/>
  <c r="F165" i="4"/>
  <c r="E165" i="4"/>
  <c r="D165" i="4"/>
  <c r="C165" i="4"/>
  <c r="B165" i="4"/>
  <c r="A165" i="4"/>
  <c r="J164" i="4"/>
  <c r="I164" i="4"/>
  <c r="H164" i="4"/>
  <c r="G164" i="4"/>
  <c r="F164" i="4"/>
  <c r="E164" i="4"/>
  <c r="D164" i="4"/>
  <c r="C164" i="4"/>
  <c r="B164" i="4"/>
  <c r="A164" i="4"/>
  <c r="J163" i="4"/>
  <c r="I163" i="4"/>
  <c r="H163" i="4"/>
  <c r="G163" i="4"/>
  <c r="F163" i="4"/>
  <c r="E163" i="4"/>
  <c r="D163" i="4"/>
  <c r="C163" i="4"/>
  <c r="B163" i="4"/>
  <c r="A163" i="4"/>
  <c r="J162" i="4"/>
  <c r="I162" i="4"/>
  <c r="H162" i="4"/>
  <c r="G162" i="4"/>
  <c r="F162" i="4"/>
  <c r="E162" i="4"/>
  <c r="D162" i="4"/>
  <c r="C162" i="4"/>
  <c r="B162" i="4"/>
  <c r="A162" i="4"/>
  <c r="J161" i="4"/>
  <c r="I161" i="4"/>
  <c r="H161" i="4"/>
  <c r="G161" i="4"/>
  <c r="F161" i="4"/>
  <c r="E161" i="4"/>
  <c r="D161" i="4"/>
  <c r="C161" i="4"/>
  <c r="B161" i="4"/>
  <c r="A161" i="4"/>
  <c r="J160" i="4"/>
  <c r="I160" i="4"/>
  <c r="H160" i="4"/>
  <c r="G160" i="4"/>
  <c r="F160" i="4"/>
  <c r="E160" i="4"/>
  <c r="D160" i="4"/>
  <c r="C160" i="4"/>
  <c r="B160" i="4"/>
  <c r="A160" i="4"/>
  <c r="J159" i="4"/>
  <c r="I159" i="4"/>
  <c r="H159" i="4"/>
  <c r="G159" i="4"/>
  <c r="F159" i="4"/>
  <c r="E159" i="4"/>
  <c r="D159" i="4"/>
  <c r="C159" i="4"/>
  <c r="B159" i="4"/>
  <c r="A159" i="4"/>
  <c r="J158" i="4"/>
  <c r="I158" i="4"/>
  <c r="H158" i="4"/>
  <c r="G158" i="4"/>
  <c r="F158" i="4"/>
  <c r="E158" i="4"/>
  <c r="D158" i="4"/>
  <c r="C158" i="4"/>
  <c r="B158" i="4"/>
  <c r="A158" i="4"/>
  <c r="J157" i="4"/>
  <c r="I157" i="4"/>
  <c r="H157" i="4"/>
  <c r="G157" i="4"/>
  <c r="F157" i="4"/>
  <c r="E157" i="4"/>
  <c r="D157" i="4"/>
  <c r="C157" i="4"/>
  <c r="B157" i="4"/>
  <c r="A157" i="4"/>
  <c r="J156" i="4"/>
  <c r="I156" i="4"/>
  <c r="H156" i="4"/>
  <c r="G156" i="4"/>
  <c r="F156" i="4"/>
  <c r="E156" i="4"/>
  <c r="D156" i="4"/>
  <c r="C156" i="4"/>
  <c r="B156" i="4"/>
  <c r="A156" i="4"/>
  <c r="J155" i="4"/>
  <c r="I155" i="4"/>
  <c r="H155" i="4"/>
  <c r="G155" i="4"/>
  <c r="F155" i="4"/>
  <c r="E155" i="4"/>
  <c r="D155" i="4"/>
  <c r="C155" i="4"/>
  <c r="B155" i="4"/>
  <c r="A155" i="4"/>
  <c r="J154" i="4"/>
  <c r="I154" i="4"/>
  <c r="H154" i="4"/>
  <c r="G154" i="4"/>
  <c r="F154" i="4"/>
  <c r="E154" i="4"/>
  <c r="D154" i="4"/>
  <c r="C154" i="4"/>
  <c r="B154" i="4"/>
  <c r="A154" i="4"/>
  <c r="J153" i="4"/>
  <c r="I153" i="4"/>
  <c r="H153" i="4"/>
  <c r="G153" i="4"/>
  <c r="F153" i="4"/>
  <c r="E153" i="4"/>
  <c r="D153" i="4"/>
  <c r="C153" i="4"/>
  <c r="B153" i="4"/>
  <c r="A153" i="4"/>
  <c r="J152" i="4"/>
  <c r="I152" i="4"/>
  <c r="H152" i="4"/>
  <c r="G152" i="4"/>
  <c r="F152" i="4"/>
  <c r="E152" i="4"/>
  <c r="D152" i="4"/>
  <c r="C152" i="4"/>
  <c r="B152" i="4"/>
  <c r="A152" i="4"/>
  <c r="J151" i="4"/>
  <c r="I151" i="4"/>
  <c r="H151" i="4"/>
  <c r="G151" i="4"/>
  <c r="F151" i="4"/>
  <c r="E151" i="4"/>
  <c r="D151" i="4"/>
  <c r="C151" i="4"/>
  <c r="B151" i="4"/>
  <c r="A151" i="4"/>
  <c r="J150" i="4"/>
  <c r="I150" i="4"/>
  <c r="H150" i="4"/>
  <c r="G150" i="4"/>
  <c r="F150" i="4"/>
  <c r="E150" i="4"/>
  <c r="D150" i="4"/>
  <c r="C150" i="4"/>
  <c r="B150" i="4"/>
  <c r="A150" i="4"/>
  <c r="J149" i="4"/>
  <c r="I149" i="4"/>
  <c r="H149" i="4"/>
  <c r="G149" i="4"/>
  <c r="F149" i="4"/>
  <c r="E149" i="4"/>
  <c r="D149" i="4"/>
  <c r="C149" i="4"/>
  <c r="B149" i="4"/>
  <c r="A149" i="4"/>
  <c r="J148" i="4"/>
  <c r="I148" i="4"/>
  <c r="H148" i="4"/>
  <c r="G148" i="4"/>
  <c r="F148" i="4"/>
  <c r="E148" i="4"/>
  <c r="D148" i="4"/>
  <c r="C148" i="4"/>
  <c r="B148" i="4"/>
  <c r="A148" i="4"/>
  <c r="J147" i="4"/>
  <c r="I147" i="4"/>
  <c r="H147" i="4"/>
  <c r="G147" i="4"/>
  <c r="F147" i="4"/>
  <c r="E147" i="4"/>
  <c r="D147" i="4"/>
  <c r="C147" i="4"/>
  <c r="B147" i="4"/>
  <c r="A147" i="4"/>
  <c r="J146" i="4"/>
  <c r="I146" i="4"/>
  <c r="H146" i="4"/>
  <c r="G146" i="4"/>
  <c r="F146" i="4"/>
  <c r="E146" i="4"/>
  <c r="D146" i="4"/>
  <c r="C146" i="4"/>
  <c r="B146" i="4"/>
  <c r="A146" i="4"/>
  <c r="J145" i="4"/>
  <c r="I145" i="4"/>
  <c r="H145" i="4"/>
  <c r="G145" i="4"/>
  <c r="F145" i="4"/>
  <c r="E145" i="4"/>
  <c r="D145" i="4"/>
  <c r="C145" i="4"/>
  <c r="B145" i="4"/>
  <c r="A145" i="4"/>
  <c r="J144" i="4"/>
  <c r="I144" i="4"/>
  <c r="H144" i="4"/>
  <c r="G144" i="4"/>
  <c r="F144" i="4"/>
  <c r="E144" i="4"/>
  <c r="D144" i="4"/>
  <c r="C144" i="4"/>
  <c r="B144" i="4"/>
  <c r="A144" i="4"/>
  <c r="J143" i="4"/>
  <c r="I143" i="4"/>
  <c r="H143" i="4"/>
  <c r="G143" i="4"/>
  <c r="F143" i="4"/>
  <c r="E143" i="4"/>
  <c r="D143" i="4"/>
  <c r="C143" i="4"/>
  <c r="B143" i="4"/>
  <c r="A143" i="4"/>
  <c r="J142" i="4"/>
  <c r="I142" i="4"/>
  <c r="H142" i="4"/>
  <c r="G142" i="4"/>
  <c r="F142" i="4"/>
  <c r="E142" i="4"/>
  <c r="D142" i="4"/>
  <c r="C142" i="4"/>
  <c r="B142" i="4"/>
  <c r="A142" i="4"/>
  <c r="J141" i="4"/>
  <c r="I141" i="4"/>
  <c r="H141" i="4"/>
  <c r="G141" i="4"/>
  <c r="F141" i="4"/>
  <c r="E141" i="4"/>
  <c r="D141" i="4"/>
  <c r="C141" i="4"/>
  <c r="B141" i="4"/>
  <c r="A141" i="4"/>
  <c r="J140" i="4"/>
  <c r="I140" i="4"/>
  <c r="H140" i="4"/>
  <c r="G140" i="4"/>
  <c r="F140" i="4"/>
  <c r="E140" i="4"/>
  <c r="D140" i="4"/>
  <c r="C140" i="4"/>
  <c r="B140" i="4"/>
  <c r="A140" i="4"/>
  <c r="J139" i="4"/>
  <c r="I139" i="4"/>
  <c r="H139" i="4"/>
  <c r="G139" i="4"/>
  <c r="F139" i="4"/>
  <c r="E139" i="4"/>
  <c r="D139" i="4"/>
  <c r="C139" i="4"/>
  <c r="B139" i="4"/>
  <c r="A139" i="4"/>
  <c r="J138" i="4"/>
  <c r="I138" i="4"/>
  <c r="H138" i="4"/>
  <c r="G138" i="4"/>
  <c r="F138" i="4"/>
  <c r="E138" i="4"/>
  <c r="D138" i="4"/>
  <c r="C138" i="4"/>
  <c r="B138" i="4"/>
  <c r="A138" i="4"/>
  <c r="J137" i="4"/>
  <c r="I137" i="4"/>
  <c r="H137" i="4"/>
  <c r="G137" i="4"/>
  <c r="F137" i="4"/>
  <c r="E137" i="4"/>
  <c r="D137" i="4"/>
  <c r="C137" i="4"/>
  <c r="B137" i="4"/>
  <c r="A137" i="4"/>
  <c r="J136" i="4"/>
  <c r="I136" i="4"/>
  <c r="H136" i="4"/>
  <c r="G136" i="4"/>
  <c r="F136" i="4"/>
  <c r="E136" i="4"/>
  <c r="D136" i="4"/>
  <c r="C136" i="4"/>
  <c r="B136" i="4"/>
  <c r="A136" i="4"/>
  <c r="J135" i="4"/>
  <c r="I135" i="4"/>
  <c r="H135" i="4"/>
  <c r="G135" i="4"/>
  <c r="F135" i="4"/>
  <c r="E135" i="4"/>
  <c r="D135" i="4"/>
  <c r="C135" i="4"/>
  <c r="B135" i="4"/>
  <c r="A135" i="4"/>
  <c r="J134" i="4"/>
  <c r="I134" i="4"/>
  <c r="H134" i="4"/>
  <c r="G134" i="4"/>
  <c r="F134" i="4"/>
  <c r="E134" i="4"/>
  <c r="D134" i="4"/>
  <c r="C134" i="4"/>
  <c r="B134" i="4"/>
  <c r="A134" i="4"/>
  <c r="J133" i="4"/>
  <c r="I133" i="4"/>
  <c r="H133" i="4"/>
  <c r="G133" i="4"/>
  <c r="F133" i="4"/>
  <c r="E133" i="4"/>
  <c r="D133" i="4"/>
  <c r="C133" i="4"/>
  <c r="B133" i="4"/>
  <c r="A133" i="4"/>
  <c r="J132" i="4"/>
  <c r="I132" i="4"/>
  <c r="H132" i="4"/>
  <c r="G132" i="4"/>
  <c r="F132" i="4"/>
  <c r="E132" i="4"/>
  <c r="D132" i="4"/>
  <c r="C132" i="4"/>
  <c r="B132" i="4"/>
  <c r="A132" i="4"/>
  <c r="J131" i="4"/>
  <c r="I131" i="4"/>
  <c r="H131" i="4"/>
  <c r="G131" i="4"/>
  <c r="F131" i="4"/>
  <c r="E131" i="4"/>
  <c r="D131" i="4"/>
  <c r="C131" i="4"/>
  <c r="B131" i="4"/>
  <c r="A131" i="4"/>
  <c r="J130" i="4"/>
  <c r="I130" i="4"/>
  <c r="H130" i="4"/>
  <c r="G130" i="4"/>
  <c r="F130" i="4"/>
  <c r="E130" i="4"/>
  <c r="D130" i="4"/>
  <c r="C130" i="4"/>
  <c r="B130" i="4"/>
  <c r="A130" i="4"/>
  <c r="J129" i="4"/>
  <c r="I129" i="4"/>
  <c r="H129" i="4"/>
  <c r="G129" i="4"/>
  <c r="F129" i="4"/>
  <c r="E129" i="4"/>
  <c r="D129" i="4"/>
  <c r="C129" i="4"/>
  <c r="B129" i="4"/>
  <c r="A129" i="4"/>
  <c r="J128" i="4"/>
  <c r="I128" i="4"/>
  <c r="H128" i="4"/>
  <c r="G128" i="4"/>
  <c r="F128" i="4"/>
  <c r="E128" i="4"/>
  <c r="D128" i="4"/>
  <c r="C128" i="4"/>
  <c r="B128" i="4"/>
  <c r="A128" i="4"/>
  <c r="J127" i="4"/>
  <c r="I127" i="4"/>
  <c r="H127" i="4"/>
  <c r="G127" i="4"/>
  <c r="F127" i="4"/>
  <c r="E127" i="4"/>
  <c r="D127" i="4"/>
  <c r="C127" i="4"/>
  <c r="B127" i="4"/>
  <c r="A127" i="4"/>
  <c r="J126" i="4"/>
  <c r="I126" i="4"/>
  <c r="H126" i="4"/>
  <c r="G126" i="4"/>
  <c r="F126" i="4"/>
  <c r="E126" i="4"/>
  <c r="D126" i="4"/>
  <c r="C126" i="4"/>
  <c r="B126" i="4"/>
  <c r="A126" i="4"/>
  <c r="J125" i="4"/>
  <c r="I125" i="4"/>
  <c r="H125" i="4"/>
  <c r="G125" i="4"/>
  <c r="F125" i="4"/>
  <c r="E125" i="4"/>
  <c r="D125" i="4"/>
  <c r="C125" i="4"/>
  <c r="B125" i="4"/>
  <c r="A125" i="4"/>
  <c r="J124" i="4"/>
  <c r="I124" i="4"/>
  <c r="H124" i="4"/>
  <c r="G124" i="4"/>
  <c r="F124" i="4"/>
  <c r="E124" i="4"/>
  <c r="D124" i="4"/>
  <c r="C124" i="4"/>
  <c r="B124" i="4"/>
  <c r="A124" i="4"/>
  <c r="J123" i="4"/>
  <c r="I123" i="4"/>
  <c r="H123" i="4"/>
  <c r="G123" i="4"/>
  <c r="F123" i="4"/>
  <c r="E123" i="4"/>
  <c r="D123" i="4"/>
  <c r="C123" i="4"/>
  <c r="B123" i="4"/>
  <c r="A123" i="4"/>
  <c r="J122" i="4"/>
  <c r="I122" i="4"/>
  <c r="H122" i="4"/>
  <c r="G122" i="4"/>
  <c r="F122" i="4"/>
  <c r="E122" i="4"/>
  <c r="D122" i="4"/>
  <c r="C122" i="4"/>
  <c r="B122" i="4"/>
  <c r="A122" i="4"/>
  <c r="J121" i="4"/>
  <c r="I121" i="4"/>
  <c r="H121" i="4"/>
  <c r="G121" i="4"/>
  <c r="F121" i="4"/>
  <c r="E121" i="4"/>
  <c r="D121" i="4"/>
  <c r="C121" i="4"/>
  <c r="B121" i="4"/>
  <c r="A121" i="4"/>
  <c r="J120" i="4"/>
  <c r="I120" i="4"/>
  <c r="H120" i="4"/>
  <c r="G120" i="4"/>
  <c r="F120" i="4"/>
  <c r="E120" i="4"/>
  <c r="D120" i="4"/>
  <c r="C120" i="4"/>
  <c r="B120" i="4"/>
  <c r="A120" i="4"/>
  <c r="J119" i="4"/>
  <c r="I119" i="4"/>
  <c r="H119" i="4"/>
  <c r="G119" i="4"/>
  <c r="F119" i="4"/>
  <c r="E119" i="4"/>
  <c r="D119" i="4"/>
  <c r="C119" i="4"/>
  <c r="B119" i="4"/>
  <c r="A119" i="4"/>
  <c r="J118" i="4"/>
  <c r="I118" i="4"/>
  <c r="H118" i="4"/>
  <c r="G118" i="4"/>
  <c r="F118" i="4"/>
  <c r="E118" i="4"/>
  <c r="D118" i="4"/>
  <c r="C118" i="4"/>
  <c r="B118" i="4"/>
  <c r="A118" i="4"/>
  <c r="J117" i="4"/>
  <c r="I117" i="4"/>
  <c r="H117" i="4"/>
  <c r="G117" i="4"/>
  <c r="F117" i="4"/>
  <c r="E117" i="4"/>
  <c r="D117" i="4"/>
  <c r="C117" i="4"/>
  <c r="B117" i="4"/>
  <c r="A117" i="4"/>
  <c r="J116" i="4"/>
  <c r="I116" i="4"/>
  <c r="H116" i="4"/>
  <c r="G116" i="4"/>
  <c r="F116" i="4"/>
  <c r="E116" i="4"/>
  <c r="D116" i="4"/>
  <c r="C116" i="4"/>
  <c r="B116" i="4"/>
  <c r="A116" i="4"/>
  <c r="J115" i="4"/>
  <c r="I115" i="4"/>
  <c r="H115" i="4"/>
  <c r="G115" i="4"/>
  <c r="F115" i="4"/>
  <c r="E115" i="4"/>
  <c r="D115" i="4"/>
  <c r="C115" i="4"/>
  <c r="B115" i="4"/>
  <c r="A115" i="4"/>
  <c r="J114" i="4"/>
  <c r="I114" i="4"/>
  <c r="H114" i="4"/>
  <c r="G114" i="4"/>
  <c r="F114" i="4"/>
  <c r="E114" i="4"/>
  <c r="D114" i="4"/>
  <c r="C114" i="4"/>
  <c r="B114" i="4"/>
  <c r="A114" i="4"/>
  <c r="J113" i="4"/>
  <c r="I113" i="4"/>
  <c r="H113" i="4"/>
  <c r="G113" i="4"/>
  <c r="F113" i="4"/>
  <c r="E113" i="4"/>
  <c r="D113" i="4"/>
  <c r="C113" i="4"/>
  <c r="B113" i="4"/>
  <c r="A113" i="4"/>
  <c r="J112" i="4"/>
  <c r="I112" i="4"/>
  <c r="H112" i="4"/>
  <c r="G112" i="4"/>
  <c r="F112" i="4"/>
  <c r="E112" i="4"/>
  <c r="D112" i="4"/>
  <c r="C112" i="4"/>
  <c r="B112" i="4"/>
  <c r="A112" i="4"/>
  <c r="J111" i="4"/>
  <c r="I111" i="4"/>
  <c r="H111" i="4"/>
  <c r="G111" i="4"/>
  <c r="F111" i="4"/>
  <c r="E111" i="4"/>
  <c r="D111" i="4"/>
  <c r="C111" i="4"/>
  <c r="B111" i="4"/>
  <c r="A111" i="4"/>
  <c r="J110" i="4"/>
  <c r="I110" i="4"/>
  <c r="H110" i="4"/>
  <c r="G110" i="4"/>
  <c r="F110" i="4"/>
  <c r="E110" i="4"/>
  <c r="D110" i="4"/>
  <c r="C110" i="4"/>
  <c r="B110" i="4"/>
  <c r="A110" i="4"/>
  <c r="J109" i="4"/>
  <c r="I109" i="4"/>
  <c r="H109" i="4"/>
  <c r="G109" i="4"/>
  <c r="F109" i="4"/>
  <c r="E109" i="4"/>
  <c r="D109" i="4"/>
  <c r="C109" i="4"/>
  <c r="B109" i="4"/>
  <c r="A109" i="4"/>
  <c r="J108" i="4"/>
  <c r="I108" i="4"/>
  <c r="H108" i="4"/>
  <c r="G108" i="4"/>
  <c r="F108" i="4"/>
  <c r="E108" i="4"/>
  <c r="D108" i="4"/>
  <c r="C108" i="4"/>
  <c r="B108" i="4"/>
  <c r="A108" i="4"/>
  <c r="J107" i="4"/>
  <c r="I107" i="4"/>
  <c r="H107" i="4"/>
  <c r="G107" i="4"/>
  <c r="F107" i="4"/>
  <c r="E107" i="4"/>
  <c r="D107" i="4"/>
  <c r="C107" i="4"/>
  <c r="B107" i="4"/>
  <c r="A107" i="4"/>
  <c r="J106" i="4"/>
  <c r="I106" i="4"/>
  <c r="H106" i="4"/>
  <c r="G106" i="4"/>
  <c r="F106" i="4"/>
  <c r="E106" i="4"/>
  <c r="D106" i="4"/>
  <c r="C106" i="4"/>
  <c r="B106" i="4"/>
  <c r="A106" i="4"/>
  <c r="J105" i="4"/>
  <c r="I105" i="4"/>
  <c r="H105" i="4"/>
  <c r="G105" i="4"/>
  <c r="F105" i="4"/>
  <c r="E105" i="4"/>
  <c r="D105" i="4"/>
  <c r="C105" i="4"/>
  <c r="B105" i="4"/>
  <c r="A105" i="4"/>
  <c r="J104" i="4"/>
  <c r="I104" i="4"/>
  <c r="H104" i="4"/>
  <c r="G104" i="4"/>
  <c r="F104" i="4"/>
  <c r="E104" i="4"/>
  <c r="D104" i="4"/>
  <c r="C104" i="4"/>
  <c r="B104" i="4"/>
  <c r="A104" i="4"/>
  <c r="J103" i="4"/>
  <c r="I103" i="4"/>
  <c r="H103" i="4"/>
  <c r="G103" i="4"/>
  <c r="F103" i="4"/>
  <c r="E103" i="4"/>
  <c r="D103" i="4"/>
  <c r="C103" i="4"/>
  <c r="B103" i="4"/>
  <c r="A103" i="4"/>
  <c r="J102" i="4"/>
  <c r="I102" i="4"/>
  <c r="H102" i="4"/>
  <c r="G102" i="4"/>
  <c r="F102" i="4"/>
  <c r="E102" i="4"/>
  <c r="D102" i="4"/>
  <c r="C102" i="4"/>
  <c r="B102" i="4"/>
  <c r="A102" i="4"/>
  <c r="J101" i="4"/>
  <c r="I101" i="4"/>
  <c r="H101" i="4"/>
  <c r="G101" i="4"/>
  <c r="F101" i="4"/>
  <c r="E101" i="4"/>
  <c r="D101" i="4"/>
  <c r="C101" i="4"/>
  <c r="B101" i="4"/>
  <c r="A101" i="4"/>
  <c r="J100" i="4"/>
  <c r="I100" i="4"/>
  <c r="H100" i="4"/>
  <c r="G100" i="4"/>
  <c r="F100" i="4"/>
  <c r="E100" i="4"/>
  <c r="D100" i="4"/>
  <c r="C100" i="4"/>
  <c r="B100" i="4"/>
  <c r="A100" i="4"/>
  <c r="J99" i="4"/>
  <c r="I99" i="4"/>
  <c r="H99" i="4"/>
  <c r="G99" i="4"/>
  <c r="F99" i="4"/>
  <c r="E99" i="4"/>
  <c r="D99" i="4"/>
  <c r="C99" i="4"/>
  <c r="B99" i="4"/>
  <c r="A99" i="4"/>
  <c r="J98" i="4"/>
  <c r="I98" i="4"/>
  <c r="H98" i="4"/>
  <c r="G98" i="4"/>
  <c r="F98" i="4"/>
  <c r="E98" i="4"/>
  <c r="D98" i="4"/>
  <c r="C98" i="4"/>
  <c r="B98" i="4"/>
  <c r="A98" i="4"/>
  <c r="J97" i="4"/>
  <c r="I97" i="4"/>
  <c r="H97" i="4"/>
  <c r="G97" i="4"/>
  <c r="F97" i="4"/>
  <c r="E97" i="4"/>
  <c r="D97" i="4"/>
  <c r="C97" i="4"/>
  <c r="B97" i="4"/>
  <c r="A97" i="4"/>
  <c r="J96" i="4"/>
  <c r="I96" i="4"/>
  <c r="H96" i="4"/>
  <c r="G96" i="4"/>
  <c r="F96" i="4"/>
  <c r="E96" i="4"/>
  <c r="D96" i="4"/>
  <c r="C96" i="4"/>
  <c r="B96" i="4"/>
  <c r="A96" i="4"/>
  <c r="J95" i="4"/>
  <c r="I95" i="4"/>
  <c r="H95" i="4"/>
  <c r="G95" i="4"/>
  <c r="F95" i="4"/>
  <c r="E95" i="4"/>
  <c r="D95" i="4"/>
  <c r="C95" i="4"/>
  <c r="B95" i="4"/>
  <c r="A95" i="4"/>
  <c r="J94" i="4"/>
  <c r="I94" i="4"/>
  <c r="H94" i="4"/>
  <c r="G94" i="4"/>
  <c r="F94" i="4"/>
  <c r="E94" i="4"/>
  <c r="D94" i="4"/>
  <c r="C94" i="4"/>
  <c r="B94" i="4"/>
  <c r="A94" i="4"/>
  <c r="J93" i="4"/>
  <c r="I93" i="4"/>
  <c r="H93" i="4"/>
  <c r="G93" i="4"/>
  <c r="F93" i="4"/>
  <c r="E93" i="4"/>
  <c r="D93" i="4"/>
  <c r="C93" i="4"/>
  <c r="B93" i="4"/>
  <c r="A93" i="4"/>
  <c r="J92" i="4"/>
  <c r="I92" i="4"/>
  <c r="H92" i="4"/>
  <c r="G92" i="4"/>
  <c r="F92" i="4"/>
  <c r="E92" i="4"/>
  <c r="D92" i="4"/>
  <c r="C92" i="4"/>
  <c r="B92" i="4"/>
  <c r="A92" i="4"/>
  <c r="J91" i="4"/>
  <c r="I91" i="4"/>
  <c r="H91" i="4"/>
  <c r="G91" i="4"/>
  <c r="F91" i="4"/>
  <c r="E91" i="4"/>
  <c r="D91" i="4"/>
  <c r="C91" i="4"/>
  <c r="B91" i="4"/>
  <c r="A91" i="4"/>
  <c r="J90" i="4"/>
  <c r="I90" i="4"/>
  <c r="H90" i="4"/>
  <c r="G90" i="4"/>
  <c r="F90" i="4"/>
  <c r="E90" i="4"/>
  <c r="D90" i="4"/>
  <c r="C90" i="4"/>
  <c r="B90" i="4"/>
  <c r="A90" i="4"/>
  <c r="J89" i="4"/>
  <c r="I89" i="4"/>
  <c r="H89" i="4"/>
  <c r="G89" i="4"/>
  <c r="F89" i="4"/>
  <c r="E89" i="4"/>
  <c r="D89" i="4"/>
  <c r="C89" i="4"/>
  <c r="B89" i="4"/>
  <c r="A89" i="4"/>
  <c r="J88" i="4"/>
  <c r="I88" i="4"/>
  <c r="H88" i="4"/>
  <c r="G88" i="4"/>
  <c r="F88" i="4"/>
  <c r="E88" i="4"/>
  <c r="D88" i="4"/>
  <c r="C88" i="4"/>
  <c r="B88" i="4"/>
  <c r="A88" i="4"/>
  <c r="J87" i="4"/>
  <c r="I87" i="4"/>
  <c r="H87" i="4"/>
  <c r="G87" i="4"/>
  <c r="F87" i="4"/>
  <c r="E87" i="4"/>
  <c r="D87" i="4"/>
  <c r="C87" i="4"/>
  <c r="B87" i="4"/>
  <c r="A87" i="4"/>
  <c r="J86" i="4"/>
  <c r="I86" i="4"/>
  <c r="H86" i="4"/>
  <c r="G86" i="4"/>
  <c r="F86" i="4"/>
  <c r="E86" i="4"/>
  <c r="D86" i="4"/>
  <c r="C86" i="4"/>
  <c r="B86" i="4"/>
  <c r="A86" i="4"/>
  <c r="J85" i="4"/>
  <c r="I85" i="4"/>
  <c r="H85" i="4"/>
  <c r="G85" i="4"/>
  <c r="F85" i="4"/>
  <c r="E85" i="4"/>
  <c r="D85" i="4"/>
  <c r="C85" i="4"/>
  <c r="B85" i="4"/>
  <c r="A85" i="4"/>
  <c r="J84" i="4"/>
  <c r="I84" i="4"/>
  <c r="H84" i="4"/>
  <c r="G84" i="4"/>
  <c r="F84" i="4"/>
  <c r="E84" i="4"/>
  <c r="D84" i="4"/>
  <c r="C84" i="4"/>
  <c r="B84" i="4"/>
  <c r="A84" i="4"/>
  <c r="J83" i="4"/>
  <c r="I83" i="4"/>
  <c r="H83" i="4"/>
  <c r="G83" i="4"/>
  <c r="F83" i="4"/>
  <c r="E83" i="4"/>
  <c r="D83" i="4"/>
  <c r="C83" i="4"/>
  <c r="B83" i="4"/>
  <c r="A83" i="4"/>
  <c r="J82" i="4"/>
  <c r="I82" i="4"/>
  <c r="H82" i="4"/>
  <c r="G82" i="4"/>
  <c r="F82" i="4"/>
  <c r="E82" i="4"/>
  <c r="D82" i="4"/>
  <c r="C82" i="4"/>
  <c r="B82" i="4"/>
  <c r="A82" i="4"/>
  <c r="J81" i="4"/>
  <c r="I81" i="4"/>
  <c r="H81" i="4"/>
  <c r="G81" i="4"/>
  <c r="F81" i="4"/>
  <c r="E81" i="4"/>
  <c r="D81" i="4"/>
  <c r="C81" i="4"/>
  <c r="B81" i="4"/>
  <c r="A81" i="4"/>
  <c r="J80" i="4"/>
  <c r="I80" i="4"/>
  <c r="H80" i="4"/>
  <c r="G80" i="4"/>
  <c r="F80" i="4"/>
  <c r="E80" i="4"/>
  <c r="D80" i="4"/>
  <c r="C80" i="4"/>
  <c r="B80" i="4"/>
  <c r="A80" i="4"/>
  <c r="J79" i="4"/>
  <c r="I79" i="4"/>
  <c r="H79" i="4"/>
  <c r="G79" i="4"/>
  <c r="F79" i="4"/>
  <c r="E79" i="4"/>
  <c r="D79" i="4"/>
  <c r="C79" i="4"/>
  <c r="B79" i="4"/>
  <c r="A79" i="4"/>
  <c r="J78" i="4"/>
  <c r="I78" i="4"/>
  <c r="H78" i="4"/>
  <c r="G78" i="4"/>
  <c r="F78" i="4"/>
  <c r="E78" i="4"/>
  <c r="D78" i="4"/>
  <c r="C78" i="4"/>
  <c r="B78" i="4"/>
  <c r="A78" i="4"/>
  <c r="J77" i="4"/>
  <c r="I77" i="4"/>
  <c r="H77" i="4"/>
  <c r="G77" i="4"/>
  <c r="F77" i="4"/>
  <c r="E77" i="4"/>
  <c r="D77" i="4"/>
  <c r="C77" i="4"/>
  <c r="B77" i="4"/>
  <c r="A77" i="4"/>
  <c r="J76" i="4"/>
  <c r="I76" i="4"/>
  <c r="H76" i="4"/>
  <c r="G76" i="4"/>
  <c r="F76" i="4"/>
  <c r="E76" i="4"/>
  <c r="D76" i="4"/>
  <c r="C76" i="4"/>
  <c r="B76" i="4"/>
  <c r="A76" i="4"/>
  <c r="J75" i="4"/>
  <c r="I75" i="4"/>
  <c r="H75" i="4"/>
  <c r="G75" i="4"/>
  <c r="F75" i="4"/>
  <c r="E75" i="4"/>
  <c r="D75" i="4"/>
  <c r="C75" i="4"/>
  <c r="B75" i="4"/>
  <c r="A75" i="4"/>
  <c r="J74" i="4"/>
  <c r="I74" i="4"/>
  <c r="H74" i="4"/>
  <c r="G74" i="4"/>
  <c r="F74" i="4"/>
  <c r="E74" i="4"/>
  <c r="D74" i="4"/>
  <c r="C74" i="4"/>
  <c r="B74" i="4"/>
  <c r="A74" i="4"/>
  <c r="J73" i="4"/>
  <c r="I73" i="4"/>
  <c r="H73" i="4"/>
  <c r="G73" i="4"/>
  <c r="F73" i="4"/>
  <c r="E73" i="4"/>
  <c r="D73" i="4"/>
  <c r="C73" i="4"/>
  <c r="B73" i="4"/>
  <c r="A73" i="4"/>
  <c r="J72" i="4"/>
  <c r="I72" i="4"/>
  <c r="H72" i="4"/>
  <c r="G72" i="4"/>
  <c r="F72" i="4"/>
  <c r="E72" i="4"/>
  <c r="D72" i="4"/>
  <c r="C72" i="4"/>
  <c r="B72" i="4"/>
  <c r="A72" i="4"/>
  <c r="J71" i="4"/>
  <c r="I71" i="4"/>
  <c r="H71" i="4"/>
  <c r="G71" i="4"/>
  <c r="F71" i="4"/>
  <c r="E71" i="4"/>
  <c r="D71" i="4"/>
  <c r="C71" i="4"/>
  <c r="B71" i="4"/>
  <c r="A71" i="4"/>
  <c r="J70" i="4"/>
  <c r="I70" i="4"/>
  <c r="H70" i="4"/>
  <c r="G70" i="4"/>
  <c r="F70" i="4"/>
  <c r="E70" i="4"/>
  <c r="D70" i="4"/>
  <c r="C70" i="4"/>
  <c r="B70" i="4"/>
  <c r="A70" i="4"/>
  <c r="J69" i="4"/>
  <c r="I69" i="4"/>
  <c r="H69" i="4"/>
  <c r="G69" i="4"/>
  <c r="F69" i="4"/>
  <c r="E69" i="4"/>
  <c r="D69" i="4"/>
  <c r="C69" i="4"/>
  <c r="B69" i="4"/>
  <c r="A69" i="4"/>
  <c r="J68" i="4"/>
  <c r="I68" i="4"/>
  <c r="H68" i="4"/>
  <c r="G68" i="4"/>
  <c r="F68" i="4"/>
  <c r="E68" i="4"/>
  <c r="D68" i="4"/>
  <c r="C68" i="4"/>
  <c r="B68" i="4"/>
  <c r="A68" i="4"/>
  <c r="J67" i="4"/>
  <c r="I67" i="4"/>
  <c r="H67" i="4"/>
  <c r="G67" i="4"/>
  <c r="F67" i="4"/>
  <c r="E67" i="4"/>
  <c r="D67" i="4"/>
  <c r="C67" i="4"/>
  <c r="B67" i="4"/>
  <c r="A67" i="4"/>
  <c r="J66" i="4"/>
  <c r="I66" i="4"/>
  <c r="H66" i="4"/>
  <c r="G66" i="4"/>
  <c r="F66" i="4"/>
  <c r="E66" i="4"/>
  <c r="D66" i="4"/>
  <c r="C66" i="4"/>
  <c r="B66" i="4"/>
  <c r="A66" i="4"/>
  <c r="J65" i="4"/>
  <c r="I65" i="4"/>
  <c r="H65" i="4"/>
  <c r="G65" i="4"/>
  <c r="F65" i="4"/>
  <c r="E65" i="4"/>
  <c r="D65" i="4"/>
  <c r="C65" i="4"/>
  <c r="B65" i="4"/>
  <c r="A65" i="4"/>
  <c r="J64" i="4"/>
  <c r="I64" i="4"/>
  <c r="H64" i="4"/>
  <c r="G64" i="4"/>
  <c r="F64" i="4"/>
  <c r="E64" i="4"/>
  <c r="D64" i="4"/>
  <c r="C64" i="4"/>
  <c r="B64" i="4"/>
  <c r="A64" i="4"/>
  <c r="J63" i="4"/>
  <c r="I63" i="4"/>
  <c r="H63" i="4"/>
  <c r="G63" i="4"/>
  <c r="F63" i="4"/>
  <c r="E63" i="4"/>
  <c r="D63" i="4"/>
  <c r="C63" i="4"/>
  <c r="B63" i="4"/>
  <c r="A63" i="4"/>
  <c r="J62" i="4"/>
  <c r="I62" i="4"/>
  <c r="H62" i="4"/>
  <c r="G62" i="4"/>
  <c r="F62" i="4"/>
  <c r="E62" i="4"/>
  <c r="D62" i="4"/>
  <c r="C62" i="4"/>
  <c r="B62" i="4"/>
  <c r="A62" i="4"/>
  <c r="J61" i="4"/>
  <c r="I61" i="4"/>
  <c r="H61" i="4"/>
  <c r="G61" i="4"/>
  <c r="F61" i="4"/>
  <c r="E61" i="4"/>
  <c r="D61" i="4"/>
  <c r="C61" i="4"/>
  <c r="B61" i="4"/>
  <c r="A61" i="4"/>
  <c r="J60" i="4"/>
  <c r="I60" i="4"/>
  <c r="H60" i="4"/>
  <c r="G60" i="4"/>
  <c r="F60" i="4"/>
  <c r="E60" i="4"/>
  <c r="D60" i="4"/>
  <c r="C60" i="4"/>
  <c r="B60" i="4"/>
  <c r="A60" i="4"/>
  <c r="J59" i="4"/>
  <c r="I59" i="4"/>
  <c r="H59" i="4"/>
  <c r="G59" i="4"/>
  <c r="F59" i="4"/>
  <c r="E59" i="4"/>
  <c r="D59" i="4"/>
  <c r="C59" i="4"/>
  <c r="B59" i="4"/>
  <c r="A59" i="4"/>
  <c r="J58" i="4"/>
  <c r="I58" i="4"/>
  <c r="H58" i="4"/>
  <c r="G58" i="4"/>
  <c r="F58" i="4"/>
  <c r="E58" i="4"/>
  <c r="D58" i="4"/>
  <c r="C58" i="4"/>
  <c r="B58" i="4"/>
  <c r="A58" i="4"/>
  <c r="J57" i="4"/>
  <c r="I57" i="4"/>
  <c r="H57" i="4"/>
  <c r="G57" i="4"/>
  <c r="F57" i="4"/>
  <c r="E57" i="4"/>
  <c r="D57" i="4"/>
  <c r="C57" i="4"/>
  <c r="B57" i="4"/>
  <c r="A57" i="4"/>
  <c r="J56" i="4"/>
  <c r="I56" i="4"/>
  <c r="H56" i="4"/>
  <c r="G56" i="4"/>
  <c r="F56" i="4"/>
  <c r="E56" i="4"/>
  <c r="D56" i="4"/>
  <c r="C56" i="4"/>
  <c r="B56" i="4"/>
  <c r="A56" i="4"/>
  <c r="J55" i="4"/>
  <c r="I55" i="4"/>
  <c r="H55" i="4"/>
  <c r="G55" i="4"/>
  <c r="F55" i="4"/>
  <c r="E55" i="4"/>
  <c r="D55" i="4"/>
  <c r="C55" i="4"/>
  <c r="B55" i="4"/>
  <c r="A55" i="4"/>
  <c r="J54" i="4"/>
  <c r="I54" i="4"/>
  <c r="H54" i="4"/>
  <c r="G54" i="4"/>
  <c r="F54" i="4"/>
  <c r="E54" i="4"/>
  <c r="D54" i="4"/>
  <c r="C54" i="4"/>
  <c r="B54" i="4"/>
  <c r="A54" i="4"/>
  <c r="J53" i="4"/>
  <c r="I53" i="4"/>
  <c r="H53" i="4"/>
  <c r="G53" i="4"/>
  <c r="F53" i="4"/>
  <c r="E53" i="4"/>
  <c r="D53" i="4"/>
  <c r="C53" i="4"/>
  <c r="B53" i="4"/>
  <c r="A53" i="4"/>
  <c r="J52" i="4"/>
  <c r="I52" i="4"/>
  <c r="H52" i="4"/>
  <c r="G52" i="4"/>
  <c r="F52" i="4"/>
  <c r="E52" i="4"/>
  <c r="D52" i="4"/>
  <c r="C52" i="4"/>
  <c r="B52" i="4"/>
  <c r="A52" i="4"/>
  <c r="J51" i="4"/>
  <c r="I51" i="4"/>
  <c r="H51" i="4"/>
  <c r="G51" i="4"/>
  <c r="F51" i="4"/>
  <c r="E51" i="4"/>
  <c r="D51" i="4"/>
  <c r="C51" i="4"/>
  <c r="B51" i="4"/>
  <c r="A51" i="4"/>
  <c r="J50" i="4"/>
  <c r="I50" i="4"/>
  <c r="H50" i="4"/>
  <c r="G50" i="4"/>
  <c r="F50" i="4"/>
  <c r="E50" i="4"/>
  <c r="D50" i="4"/>
  <c r="C50" i="4"/>
  <c r="B50" i="4"/>
  <c r="A50" i="4"/>
  <c r="J49" i="4"/>
  <c r="I49" i="4"/>
  <c r="H49" i="4"/>
  <c r="G49" i="4"/>
  <c r="F49" i="4"/>
  <c r="E49" i="4"/>
  <c r="D49" i="4"/>
  <c r="C49" i="4"/>
  <c r="B49" i="4"/>
  <c r="A49" i="4"/>
  <c r="J48" i="4"/>
  <c r="I48" i="4"/>
  <c r="H48" i="4"/>
  <c r="G48" i="4"/>
  <c r="F48" i="4"/>
  <c r="E48" i="4"/>
  <c r="D48" i="4"/>
  <c r="C48" i="4"/>
  <c r="B48" i="4"/>
  <c r="A48" i="4"/>
  <c r="J47" i="4"/>
  <c r="I47" i="4"/>
  <c r="H47" i="4"/>
  <c r="G47" i="4"/>
  <c r="F47" i="4"/>
  <c r="E47" i="4"/>
  <c r="D47" i="4"/>
  <c r="C47" i="4"/>
  <c r="B47" i="4"/>
  <c r="A47" i="4"/>
  <c r="J46" i="4"/>
  <c r="I46" i="4"/>
  <c r="H46" i="4"/>
  <c r="G46" i="4"/>
  <c r="F46" i="4"/>
  <c r="E46" i="4"/>
  <c r="D46" i="4"/>
  <c r="C46" i="4"/>
  <c r="B46" i="4"/>
  <c r="A46" i="4"/>
  <c r="J45" i="4"/>
  <c r="I45" i="4"/>
  <c r="H45" i="4"/>
  <c r="G45" i="4"/>
  <c r="F45" i="4"/>
  <c r="E45" i="4"/>
  <c r="D45" i="4"/>
  <c r="C45" i="4"/>
  <c r="B45" i="4"/>
  <c r="A45" i="4"/>
  <c r="J44" i="4"/>
  <c r="I44" i="4"/>
  <c r="H44" i="4"/>
  <c r="G44" i="4"/>
  <c r="F44" i="4"/>
  <c r="E44" i="4"/>
  <c r="D44" i="4"/>
  <c r="C44" i="4"/>
  <c r="B44" i="4"/>
  <c r="A44" i="4"/>
  <c r="J43" i="4"/>
  <c r="I43" i="4"/>
  <c r="H43" i="4"/>
  <c r="G43" i="4"/>
  <c r="F43" i="4"/>
  <c r="E43" i="4"/>
  <c r="D43" i="4"/>
  <c r="C43" i="4"/>
  <c r="B43" i="4"/>
  <c r="A43" i="4"/>
  <c r="J42" i="4"/>
  <c r="I42" i="4"/>
  <c r="H42" i="4"/>
  <c r="G42" i="4"/>
  <c r="F42" i="4"/>
  <c r="E42" i="4"/>
  <c r="D42" i="4"/>
  <c r="C42" i="4"/>
  <c r="B42" i="4"/>
  <c r="A42" i="4"/>
  <c r="J41" i="4"/>
  <c r="I41" i="4"/>
  <c r="H41" i="4"/>
  <c r="G41" i="4"/>
  <c r="F41" i="4"/>
  <c r="E41" i="4"/>
  <c r="D41" i="4"/>
  <c r="C41" i="4"/>
  <c r="B41" i="4"/>
  <c r="A41" i="4"/>
  <c r="J40" i="4"/>
  <c r="I40" i="4"/>
  <c r="H40" i="4"/>
  <c r="G40" i="4"/>
  <c r="F40" i="4"/>
  <c r="E40" i="4"/>
  <c r="D40" i="4"/>
  <c r="C40" i="4"/>
  <c r="B40" i="4"/>
  <c r="A40" i="4"/>
  <c r="J39" i="4"/>
  <c r="I39" i="4"/>
  <c r="H39" i="4"/>
  <c r="G39" i="4"/>
  <c r="F39" i="4"/>
  <c r="E39" i="4"/>
  <c r="D39" i="4"/>
  <c r="C39" i="4"/>
  <c r="B39" i="4"/>
  <c r="A39" i="4"/>
  <c r="J38" i="4"/>
  <c r="I38" i="4"/>
  <c r="H38" i="4"/>
  <c r="G38" i="4"/>
  <c r="F38" i="4"/>
  <c r="E38" i="4"/>
  <c r="D38" i="4"/>
  <c r="C38" i="4"/>
  <c r="B38" i="4"/>
  <c r="A38" i="4"/>
  <c r="J37" i="4"/>
  <c r="I37" i="4"/>
  <c r="H37" i="4"/>
  <c r="G37" i="4"/>
  <c r="F37" i="4"/>
  <c r="E37" i="4"/>
  <c r="D37" i="4"/>
  <c r="C37" i="4"/>
  <c r="B37" i="4"/>
  <c r="A37" i="4"/>
  <c r="J36" i="4"/>
  <c r="I36" i="4"/>
  <c r="H36" i="4"/>
  <c r="G36" i="4"/>
  <c r="F36" i="4"/>
  <c r="E36" i="4"/>
  <c r="D36" i="4"/>
  <c r="C36" i="4"/>
  <c r="B36" i="4"/>
  <c r="A36" i="4"/>
  <c r="J35" i="4"/>
  <c r="I35" i="4"/>
  <c r="H35" i="4"/>
  <c r="G35" i="4"/>
  <c r="F35" i="4"/>
  <c r="E35" i="4"/>
  <c r="D35" i="4"/>
  <c r="C35" i="4"/>
  <c r="B35" i="4"/>
  <c r="A35" i="4"/>
  <c r="J34" i="4"/>
  <c r="I34" i="4"/>
  <c r="H34" i="4"/>
  <c r="G34" i="4"/>
  <c r="F34" i="4"/>
  <c r="E34" i="4"/>
  <c r="D34" i="4"/>
  <c r="C34" i="4"/>
  <c r="B34" i="4"/>
  <c r="A34" i="4"/>
  <c r="J33" i="4"/>
  <c r="I33" i="4"/>
  <c r="H33" i="4"/>
  <c r="G33" i="4"/>
  <c r="F33" i="4"/>
  <c r="E33" i="4"/>
  <c r="D33" i="4"/>
  <c r="C33" i="4"/>
  <c r="B33" i="4"/>
  <c r="A33" i="4"/>
  <c r="J32" i="4"/>
  <c r="I32" i="4"/>
  <c r="H32" i="4"/>
  <c r="G32" i="4"/>
  <c r="F32" i="4"/>
  <c r="E32" i="4"/>
  <c r="D32" i="4"/>
  <c r="C32" i="4"/>
  <c r="B32" i="4"/>
  <c r="A32" i="4"/>
  <c r="J31" i="4"/>
  <c r="I31" i="4"/>
  <c r="H31" i="4"/>
  <c r="G31" i="4"/>
  <c r="F31" i="4"/>
  <c r="E31" i="4"/>
  <c r="D31" i="4"/>
  <c r="C31" i="4"/>
  <c r="B31" i="4"/>
  <c r="A31" i="4"/>
  <c r="J30" i="4"/>
  <c r="I30" i="4"/>
  <c r="H30" i="4"/>
  <c r="G30" i="4"/>
  <c r="F30" i="4"/>
  <c r="E30" i="4"/>
  <c r="D30" i="4"/>
  <c r="C30" i="4"/>
  <c r="B30" i="4"/>
  <c r="A30" i="4"/>
  <c r="J29" i="4"/>
  <c r="I29" i="4"/>
  <c r="H29" i="4"/>
  <c r="G29" i="4"/>
  <c r="F29" i="4"/>
  <c r="E29" i="4"/>
  <c r="D29" i="4"/>
  <c r="C29" i="4"/>
  <c r="B29" i="4"/>
  <c r="A29" i="4"/>
  <c r="J28" i="4"/>
  <c r="I28" i="4"/>
  <c r="H28" i="4"/>
  <c r="G28" i="4"/>
  <c r="F28" i="4"/>
  <c r="E28" i="4"/>
  <c r="D28" i="4"/>
  <c r="C28" i="4"/>
  <c r="B28" i="4"/>
  <c r="A28" i="4"/>
  <c r="J27" i="4"/>
  <c r="I27" i="4"/>
  <c r="H27" i="4"/>
  <c r="G27" i="4"/>
  <c r="F27" i="4"/>
  <c r="E27" i="4"/>
  <c r="D27" i="4"/>
  <c r="C27" i="4"/>
  <c r="B27" i="4"/>
  <c r="A27" i="4"/>
  <c r="J26" i="4"/>
  <c r="I26" i="4"/>
  <c r="H26" i="4"/>
  <c r="G26" i="4"/>
  <c r="F26" i="4"/>
  <c r="E26" i="4"/>
  <c r="D26" i="4"/>
  <c r="C26" i="4"/>
  <c r="B26" i="4"/>
  <c r="A26" i="4"/>
  <c r="J25" i="4"/>
  <c r="I25" i="4"/>
  <c r="H25" i="4"/>
  <c r="G25" i="4"/>
  <c r="F25" i="4"/>
  <c r="E25" i="4"/>
  <c r="D25" i="4"/>
  <c r="C25" i="4"/>
  <c r="B25" i="4"/>
  <c r="A25" i="4"/>
  <c r="J24" i="4"/>
  <c r="I24" i="4"/>
  <c r="H24" i="4"/>
  <c r="G24" i="4"/>
  <c r="F24" i="4"/>
  <c r="E24" i="4"/>
  <c r="D24" i="4"/>
  <c r="C24" i="4"/>
  <c r="B24" i="4"/>
  <c r="A24" i="4"/>
  <c r="J23" i="4"/>
  <c r="I23" i="4"/>
  <c r="H23" i="4"/>
  <c r="G23" i="4"/>
  <c r="F23" i="4"/>
  <c r="E23" i="4"/>
  <c r="D23" i="4"/>
  <c r="C23" i="4"/>
  <c r="B23" i="4"/>
  <c r="A23" i="4"/>
  <c r="J22" i="4"/>
  <c r="I22" i="4"/>
  <c r="H22" i="4"/>
  <c r="G22" i="4"/>
  <c r="F22" i="4"/>
  <c r="E22" i="4"/>
  <c r="D22" i="4"/>
  <c r="C22" i="4"/>
  <c r="B22" i="4"/>
  <c r="A22" i="4"/>
  <c r="J21" i="4"/>
  <c r="I21" i="4"/>
  <c r="H21" i="4"/>
  <c r="G21" i="4"/>
  <c r="F21" i="4"/>
  <c r="E21" i="4"/>
  <c r="D21" i="4"/>
  <c r="C21" i="4"/>
  <c r="B21" i="4"/>
  <c r="A21" i="4"/>
  <c r="J20" i="4"/>
  <c r="I20" i="4"/>
  <c r="H20" i="4"/>
  <c r="G20" i="4"/>
  <c r="F20" i="4"/>
  <c r="E20" i="4"/>
  <c r="D20" i="4"/>
  <c r="C20" i="4"/>
  <c r="B20" i="4"/>
  <c r="A20" i="4"/>
  <c r="J19" i="4"/>
  <c r="I19" i="4"/>
  <c r="H19" i="4"/>
  <c r="G19" i="4"/>
  <c r="F19" i="4"/>
  <c r="E19" i="4"/>
  <c r="D19" i="4"/>
  <c r="C19" i="4"/>
  <c r="B19" i="4"/>
  <c r="A19" i="4"/>
  <c r="J18" i="4"/>
  <c r="I18" i="4"/>
  <c r="H18" i="4"/>
  <c r="G18" i="4"/>
  <c r="F18" i="4"/>
  <c r="E18" i="4"/>
  <c r="D18" i="4"/>
  <c r="C18" i="4"/>
  <c r="B18" i="4"/>
  <c r="A18" i="4"/>
  <c r="J17" i="4"/>
  <c r="I17" i="4"/>
  <c r="H17" i="4"/>
  <c r="G17" i="4"/>
  <c r="F17" i="4"/>
  <c r="E17" i="4"/>
  <c r="D17" i="4"/>
  <c r="C17" i="4"/>
  <c r="B17" i="4"/>
  <c r="A17" i="4"/>
  <c r="J16" i="4"/>
  <c r="I16" i="4"/>
  <c r="H16" i="4"/>
  <c r="G16" i="4"/>
  <c r="F16" i="4"/>
  <c r="E16" i="4"/>
  <c r="D16" i="4"/>
  <c r="C16" i="4"/>
  <c r="B16" i="4"/>
  <c r="A16" i="4"/>
  <c r="J15" i="4"/>
  <c r="I15" i="4"/>
  <c r="H15" i="4"/>
  <c r="G15" i="4"/>
  <c r="F15" i="4"/>
  <c r="E15" i="4"/>
  <c r="D15" i="4"/>
  <c r="C15" i="4"/>
  <c r="B15" i="4"/>
  <c r="J14" i="4"/>
  <c r="I14" i="4"/>
  <c r="H14" i="4"/>
  <c r="G14" i="4"/>
  <c r="F14" i="4"/>
  <c r="E14" i="4"/>
  <c r="D14" i="4"/>
  <c r="C14" i="4"/>
  <c r="B14" i="4"/>
  <c r="J13" i="4"/>
  <c r="I13" i="4"/>
  <c r="H13" i="4"/>
  <c r="G13" i="4"/>
  <c r="F13" i="4"/>
  <c r="E13" i="4"/>
  <c r="D13" i="4"/>
  <c r="C13" i="4"/>
  <c r="B13" i="4"/>
  <c r="J12" i="4"/>
  <c r="I12" i="4"/>
  <c r="H12" i="4"/>
  <c r="G12" i="4"/>
  <c r="F12" i="4"/>
  <c r="E12" i="4"/>
  <c r="D12" i="4"/>
  <c r="C12" i="4"/>
  <c r="B12" i="4"/>
  <c r="J11" i="4"/>
  <c r="I11" i="4"/>
  <c r="H11" i="4"/>
  <c r="G11" i="4"/>
  <c r="F11" i="4"/>
  <c r="E11" i="4"/>
  <c r="D11" i="4"/>
  <c r="C11" i="4"/>
  <c r="B11" i="4"/>
  <c r="J10" i="4"/>
  <c r="I10" i="4"/>
  <c r="H10" i="4"/>
  <c r="G10" i="4"/>
  <c r="F10" i="4"/>
  <c r="E10" i="4"/>
  <c r="D10" i="4"/>
  <c r="C10" i="4"/>
  <c r="B10" i="4"/>
  <c r="J9" i="4"/>
  <c r="I9" i="4"/>
  <c r="H9" i="4"/>
  <c r="G9" i="4"/>
  <c r="F9" i="4"/>
  <c r="E9" i="4"/>
  <c r="D9" i="4"/>
  <c r="C9" i="4"/>
  <c r="B9" i="4"/>
  <c r="J8" i="4"/>
  <c r="I8" i="4"/>
  <c r="H8" i="4"/>
  <c r="G8" i="4"/>
  <c r="F8" i="4"/>
  <c r="E8" i="4"/>
  <c r="D8" i="4"/>
  <c r="C8" i="4"/>
  <c r="B8" i="4"/>
  <c r="J7" i="4"/>
  <c r="I7" i="4"/>
  <c r="H7" i="4"/>
  <c r="G7" i="4"/>
  <c r="F7" i="4"/>
  <c r="E7" i="4"/>
  <c r="D7" i="4"/>
  <c r="C7" i="4"/>
  <c r="B7" i="4"/>
  <c r="J6" i="4"/>
  <c r="I6" i="4"/>
  <c r="H6" i="4"/>
  <c r="G6" i="4"/>
  <c r="F6" i="4"/>
  <c r="E6" i="4"/>
  <c r="D6" i="4"/>
  <c r="C6" i="4"/>
  <c r="B6" i="4"/>
  <c r="J5" i="4"/>
  <c r="I5" i="4"/>
  <c r="H5" i="4"/>
  <c r="G5" i="4"/>
  <c r="F5" i="4"/>
  <c r="E5" i="4"/>
  <c r="D5" i="4"/>
  <c r="C5" i="4"/>
  <c r="B5" i="4"/>
  <c r="J4" i="4"/>
  <c r="I4" i="4"/>
  <c r="H4" i="4"/>
  <c r="G4" i="4"/>
  <c r="F4" i="4"/>
  <c r="E4" i="4"/>
  <c r="D4" i="4"/>
  <c r="C4" i="4"/>
  <c r="B4" i="4"/>
  <c r="J3" i="4"/>
  <c r="I3" i="4"/>
  <c r="H3" i="4"/>
  <c r="G3" i="4"/>
  <c r="F3" i="4"/>
  <c r="E3" i="4"/>
  <c r="D3" i="4"/>
  <c r="C3" i="4"/>
  <c r="B3" i="4"/>
  <c r="J2" i="4"/>
  <c r="I2" i="4"/>
  <c r="H2" i="4"/>
  <c r="G2" i="4"/>
  <c r="F2" i="4"/>
  <c r="E2" i="4"/>
  <c r="D2" i="4"/>
  <c r="C2" i="4"/>
  <c r="B2" i="4"/>
  <c r="A2" i="4"/>
  <c r="C113" i="3"/>
  <c r="D13" i="2"/>
  <c r="A4" i="4" s="1"/>
  <c r="D12" i="2"/>
  <c r="A3" i="4" s="1"/>
  <c r="D14" i="2" l="1"/>
  <c r="A5" i="4" l="1"/>
  <c r="D15" i="2"/>
  <c r="A6" i="4" l="1"/>
  <c r="D16" i="2"/>
  <c r="A7" i="4" l="1"/>
  <c r="A8" i="4" l="1"/>
  <c r="D18" i="2"/>
  <c r="A9" i="4" l="1"/>
  <c r="D19" i="2"/>
  <c r="A10" i="4" l="1"/>
  <c r="D20" i="2"/>
  <c r="A11" i="4" l="1"/>
  <c r="D21" i="2"/>
  <c r="A12" i="4" l="1"/>
  <c r="A13" i="4" l="1"/>
  <c r="D23" i="2"/>
  <c r="A14" i="4" l="1"/>
  <c r="D24" i="2"/>
  <c r="A15" i="4" s="1"/>
</calcChain>
</file>

<file path=xl/sharedStrings.xml><?xml version="1.0" encoding="utf-8"?>
<sst xmlns="http://schemas.openxmlformats.org/spreadsheetml/2006/main" count="4294" uniqueCount="3864">
  <si>
    <t>Petunjuk Penggunaan Time Line Semester Genap Tahun Akademik 2021 – 2022 :</t>
  </si>
  <si>
    <t>1.</t>
  </si>
  <si>
    <t>Dosen memperhatikan contoh pengisian Time Line di sheet “ContohPengisian”</t>
  </si>
  <si>
    <t>2.</t>
  </si>
  <si>
    <t>Dosen mengisi Time Line  di sheet “ISIAN TIME LINE DOSEN”</t>
  </si>
  <si>
    <t>3.</t>
  </si>
  <si>
    <t>Kelas MBKM isian kelas/kelompok untuk SIMPTT Akademik diisi “API”</t>
  </si>
  <si>
    <t>Kelas MBKM isian kelas/kelompok untuk SIMPTT Laboratorium diisi sesuai dengan nama yang diiput menu “Pembentukan Kelompok”</t>
  </si>
  <si>
    <t>4.</t>
  </si>
  <si>
    <t>Pelaksanaan perkuliahan 7 minggu tanggal 14 Maret 2022 – 14 Mei 2022</t>
  </si>
  <si>
    <t>5.</t>
  </si>
  <si>
    <t>Pelaksanaan Ujian Tengah Semester  17 Mei 2022 – 28 Mei 2022</t>
  </si>
  <si>
    <t>6.</t>
  </si>
  <si>
    <t>Pelaksanaan perkuliahan 7 minggu tanggal 30 Mei 2022 – 16 Juli 2022</t>
  </si>
  <si>
    <t>7.</t>
  </si>
  <si>
    <t>Pelaksanaan Ujian Akhir Semester 18 Juli 2022 – 30 Juli 2022</t>
  </si>
  <si>
    <t>8.</t>
  </si>
  <si>
    <t>Libur Idul Fitri 25 April 2022 – 7 mei 2022</t>
  </si>
  <si>
    <t>9.</t>
  </si>
  <si>
    <t>Libur Idul Adha 8 Juli 2022 – 9 Juli 2022</t>
  </si>
  <si>
    <t>10.</t>
  </si>
  <si>
    <t>Kamis, 3 Maret 2022 : Libur Hari Suci Nyepi Tahun Baru Saka 1944</t>
  </si>
  <si>
    <t>11.</t>
  </si>
  <si>
    <t>Jum’at, 3 April 2022 : Libur Wafat Isa Al – Masih</t>
  </si>
  <si>
    <t>12.</t>
  </si>
  <si>
    <t>Minggu, 1 Mei 2022 : Libur Hari Buruh Internasional</t>
  </si>
  <si>
    <t>13.</t>
  </si>
  <si>
    <t>Senin, 16 Mei 2022 : Libur Hari Raya Waisak 2566 BE</t>
  </si>
  <si>
    <t>14.</t>
  </si>
  <si>
    <t>Kamis, 26 Mei 2022 : Libur Kenaikan Isa Al – Masih</t>
  </si>
  <si>
    <t>15.</t>
  </si>
  <si>
    <t>Rabu, 1 Juni 2022 : Libur Hari Raya Pancasila</t>
  </si>
  <si>
    <t>16.</t>
  </si>
  <si>
    <t>Sabtu, 9 Juli 2022 : Libur Hari Raya Idul Adha</t>
  </si>
  <si>
    <t>17.</t>
  </si>
  <si>
    <t>Perubahan Slot selengkapnya dapat dilihat pada tabel dibawah ini</t>
  </si>
  <si>
    <t>Skenario Slot Penjadwalan yang Terbaru</t>
  </si>
  <si>
    <t>No</t>
  </si>
  <si>
    <t>Slot</t>
  </si>
  <si>
    <t>Kuliah 50 Menit</t>
  </si>
  <si>
    <t>Kuliah 100 Menit</t>
  </si>
  <si>
    <t>Kuliah 120 Menit</t>
  </si>
  <si>
    <t>Kuliah 150 Menit</t>
  </si>
  <si>
    <t>Keterangan</t>
  </si>
  <si>
    <t>06.00 - 07.00</t>
  </si>
  <si>
    <t>06.00 - 06.50</t>
  </si>
  <si>
    <t>06.00 - 07.40</t>
  </si>
  <si>
    <t>06.00 - 08.00</t>
  </si>
  <si>
    <t>07.00 - 08.00</t>
  </si>
  <si>
    <t>07.00 - 07.50</t>
  </si>
  <si>
    <t>07.00 - 09.30</t>
  </si>
  <si>
    <t>08.00 - 09.00</t>
  </si>
  <si>
    <t>08.00 - 08.50</t>
  </si>
  <si>
    <t>08.00 - 09.40</t>
  </si>
  <si>
    <t>08.00 - 10.00</t>
  </si>
  <si>
    <t>09.00 - 10.00</t>
  </si>
  <si>
    <t>09.00 - 09.50</t>
  </si>
  <si>
    <t>10.00 - 11.00</t>
  </si>
  <si>
    <t>10.00 - 10.50</t>
  </si>
  <si>
    <t>10.00 - 11.40</t>
  </si>
  <si>
    <t>10.00 - 12.00</t>
  </si>
  <si>
    <t>11.00 - 12.00</t>
  </si>
  <si>
    <t>11.00 - 11.50</t>
  </si>
  <si>
    <t>12.00 - 13.00</t>
  </si>
  <si>
    <t>Istirahat dan Sholat</t>
  </si>
  <si>
    <t>12.00 - 12.30</t>
  </si>
  <si>
    <t>12.30 -13.00</t>
  </si>
  <si>
    <t>13.00 - 14.00</t>
  </si>
  <si>
    <t>13.00 - 13.50</t>
  </si>
  <si>
    <t>13.00 - 14.40</t>
  </si>
  <si>
    <t>13.00 - 15.00</t>
  </si>
  <si>
    <t>14.00 - 15.00</t>
  </si>
  <si>
    <t>14.00 - 14.50</t>
  </si>
  <si>
    <t>15.00 - 16.00</t>
  </si>
  <si>
    <t>15.00 - 15.30</t>
  </si>
  <si>
    <t>15.30 - 16.00</t>
  </si>
  <si>
    <t>16.00 - 17.00</t>
  </si>
  <si>
    <t>16.00 - 16.50</t>
  </si>
  <si>
    <t>16.00 - 17.40</t>
  </si>
  <si>
    <t>16.00 - 18.00</t>
  </si>
  <si>
    <t>17.00 - 18.00</t>
  </si>
  <si>
    <t>17.00 - 17.50</t>
  </si>
  <si>
    <t>18.00 - 19.00</t>
  </si>
  <si>
    <t>18.00 - 18.30</t>
  </si>
  <si>
    <t>18.30 - 19.00</t>
  </si>
  <si>
    <t>19.00 - 20.00</t>
  </si>
  <si>
    <t>Presensi Kuliah dilaksanakan mulai 19.00 WIB. Jam pada isian timeline diisi pukul 19,00 WIB.</t>
  </si>
  <si>
    <t>19.30 - 20.20</t>
  </si>
  <si>
    <t>19.30 - 21.10</t>
  </si>
  <si>
    <t>19.30 - 21.40</t>
  </si>
  <si>
    <t>19.30 - 22.00</t>
  </si>
  <si>
    <t>20.00 - 21.00</t>
  </si>
  <si>
    <t>21.00 - 22.00</t>
  </si>
  <si>
    <t>21.00 - 21.50</t>
  </si>
  <si>
    <t>Rekap perubahan slot saat ini dengan yang baru</t>
  </si>
  <si>
    <t>Slot Awal Kuliah</t>
  </si>
  <si>
    <t>Saat ini</t>
  </si>
  <si>
    <t>Baru</t>
  </si>
  <si>
    <t>06.00</t>
  </si>
  <si>
    <t>Sama</t>
  </si>
  <si>
    <t>08.00</t>
  </si>
  <si>
    <t>10.00</t>
  </si>
  <si>
    <t>13.00</t>
  </si>
  <si>
    <t>15.30</t>
  </si>
  <si>
    <t>16.00</t>
  </si>
  <si>
    <t>18.00</t>
  </si>
  <si>
    <t>19.00</t>
  </si>
  <si>
    <t>Penyesuaian dengan slot yang lama</t>
  </si>
  <si>
    <t>Slot Aktif</t>
  </si>
  <si>
    <t>Slot tidak aktif dan atau istirahat sholat</t>
  </si>
  <si>
    <t>Dilaksanakan satu sesi kuliah</t>
  </si>
  <si>
    <t>TIME LINE</t>
  </si>
  <si>
    <t xml:space="preserve">TAHUN AKADEMIK </t>
  </si>
  <si>
    <t>FM-UNISA-AK-PBM-02-16/R0</t>
  </si>
  <si>
    <t>MATA KULIAH</t>
  </si>
  <si>
    <t>METODOLOGI PENELITIAN | 4 [MID6033] | Kebidanan-S1 S1] - 1938</t>
  </si>
  <si>
    <t>JENIS MATA KULIAH</t>
  </si>
  <si>
    <t>NON MBKM</t>
  </si>
  <si>
    <t>PROGRAM STUDI</t>
  </si>
  <si>
    <t>Kebidanan-S1 S1</t>
  </si>
  <si>
    <t>FAKULTAS</t>
  </si>
  <si>
    <t>Ilmu Kesehatan</t>
  </si>
  <si>
    <t>SEMESTER</t>
  </si>
  <si>
    <t>Minggu Ke-</t>
  </si>
  <si>
    <t>Kelas/Kelompok</t>
  </si>
  <si>
    <t>Tanggal</t>
  </si>
  <si>
    <t>Jam</t>
  </si>
  <si>
    <t>Ruang</t>
  </si>
  <si>
    <t>Materi</t>
  </si>
  <si>
    <t>Metode Pembelajaran</t>
  </si>
  <si>
    <t>Dosen</t>
  </si>
  <si>
    <t>Bentuk Pembelajaran</t>
  </si>
  <si>
    <t>A</t>
  </si>
  <si>
    <t>08:00:00 WIB</t>
  </si>
  <si>
    <t>E L E A R N I N G &lt;&lt;&lt; E L E A R N I N G</t>
  </si>
  <si>
    <t>Teori (100 menit)</t>
  </si>
  <si>
    <t>16:00:00 WIB</t>
  </si>
  <si>
    <t>04.4.14 / Ruang Kelas Besar / Kuliah Umum SM.4.14 &lt;&lt;&lt; C.4.06</t>
  </si>
  <si>
    <t>2021/2022</t>
  </si>
  <si>
    <t>ASUHAN KEBIDANAN KOMUNITAS | 6 [BDN4017] | Kebidanan-D3 D3] - 1209</t>
  </si>
  <si>
    <t>Kebidanan-D3</t>
  </si>
  <si>
    <t>Minggu ke-</t>
  </si>
  <si>
    <t>08:00:00-10:00:00</t>
  </si>
  <si>
    <t>A.3.06</t>
  </si>
  <si>
    <t>Sub CPMK1: Konsep SCL</t>
  </si>
  <si>
    <t>CBL (CASE BASED LEARNING)</t>
  </si>
  <si>
    <t>DWI ERNAWATI,S.ST; ; S.Si.T.., M.Keb</t>
  </si>
  <si>
    <t>Teori</t>
  </si>
  <si>
    <t>B</t>
  </si>
  <si>
    <t>10:00:00-12:00:00</t>
  </si>
  <si>
    <t>Sub CPMK2: Penerapan PBL</t>
  </si>
  <si>
    <t>SMALL GROUP DISCUSSION</t>
  </si>
  <si>
    <t>C</t>
  </si>
  <si>
    <t>13:00:00-15:00:00</t>
  </si>
  <si>
    <t>Sub CPMK3: Penerapan TBP</t>
  </si>
  <si>
    <t>A1</t>
  </si>
  <si>
    <t>SkLab 3.02/Antenatal Care 2</t>
  </si>
  <si>
    <t>Praktikum</t>
  </si>
  <si>
    <t>A2</t>
  </si>
  <si>
    <t>SkLab 3.03/Intranatal Care 2</t>
  </si>
  <si>
    <t>Sub CPMK4: Penerapan CBL</t>
  </si>
  <si>
    <t>NURUL KURNIATI; ; S.ST., M.Keb</t>
  </si>
  <si>
    <t>A3</t>
  </si>
  <si>
    <t>SkLab 3.04/Postnatal Care 2</t>
  </si>
  <si>
    <t>Sub CPMK5: Penerapan IPE</t>
  </si>
  <si>
    <t>EVI WAHYUNTARI; ; S.ST</t>
  </si>
  <si>
    <t>dan seterusnya</t>
  </si>
  <si>
    <t>Yogyakarta, ________________________</t>
  </si>
  <si>
    <t>Ketua Program Studi</t>
  </si>
  <si>
    <t>Koordinator Matakuliah</t>
  </si>
  <si>
    <t>___________________________</t>
  </si>
  <si>
    <t>tanggal</t>
  </si>
  <si>
    <t>kdslot</t>
  </si>
  <si>
    <t>ruang</t>
  </si>
  <si>
    <t>kdtimteaching</t>
  </si>
  <si>
    <t>materi</t>
  </si>
  <si>
    <t>jeniskelas</t>
  </si>
  <si>
    <t>kdtahunakademik</t>
  </si>
  <si>
    <t>slot</t>
  </si>
  <si>
    <t>mingguke</t>
  </si>
  <si>
    <t>kdmetodepembelajaran</t>
  </si>
  <si>
    <t>Kode</t>
  </si>
  <si>
    <t>Timteaching</t>
  </si>
  <si>
    <t>1228-20114889-A-4</t>
  </si>
  <si>
    <t>2334-20116381-A-4</t>
  </si>
  <si>
    <t>2334-20116520-A-4</t>
  </si>
  <si>
    <t>2334-20116380-A-4</t>
  </si>
  <si>
    <t>2334-3171-A-4</t>
  </si>
  <si>
    <t>2334-4252-A-4</t>
  </si>
  <si>
    <t>2334-20114770-A-4</t>
  </si>
  <si>
    <t>2334-20118712-A-4</t>
  </si>
  <si>
    <t>2334-20123102-A-4</t>
  </si>
  <si>
    <t>2334-20116381-K-4</t>
  </si>
  <si>
    <t>2334-20116380-K-4</t>
  </si>
  <si>
    <t>2334-3171-K-4</t>
  </si>
  <si>
    <t>2334-4252-K-4</t>
  </si>
  <si>
    <t>2334-20114770-K-4</t>
  </si>
  <si>
    <t>2334-20118712-K-4</t>
  </si>
  <si>
    <t>2334-20116520-K-4</t>
  </si>
  <si>
    <t>2334-20123102-K-4</t>
  </si>
  <si>
    <t>1219-20116381-A-4</t>
  </si>
  <si>
    <t>1219-20114770-A-4</t>
  </si>
  <si>
    <t>1219-20116380-A-4</t>
  </si>
  <si>
    <t>1219-3171-A-4</t>
  </si>
  <si>
    <t>1219-4252-A-4</t>
  </si>
  <si>
    <t>1219-20118712-A-4</t>
  </si>
  <si>
    <t>1219-20123102-A-4</t>
  </si>
  <si>
    <t>1219-20116520-A-4</t>
  </si>
  <si>
    <t>1219-20116380-K-4</t>
  </si>
  <si>
    <t>1219-20116381-K-4</t>
  </si>
  <si>
    <t>1219-20114770-K-4</t>
  </si>
  <si>
    <t>1219-3171-K-4</t>
  </si>
  <si>
    <t>1219-4252-K-4</t>
  </si>
  <si>
    <t>1219-20118712-K-4</t>
  </si>
  <si>
    <t>1219-20116520-K-4</t>
  </si>
  <si>
    <t>1219-20123102-K-4</t>
  </si>
  <si>
    <t>2335-20110883-A-4</t>
  </si>
  <si>
    <t>2335-20110883-K-4</t>
  </si>
  <si>
    <t>2336-20113776-A-4</t>
  </si>
  <si>
    <t>2336-20114876-A-4</t>
  </si>
  <si>
    <t>2337-20113776-A-4</t>
  </si>
  <si>
    <t>2337-20114876-A-4</t>
  </si>
  <si>
    <t>2338-20114876-A-4</t>
  </si>
  <si>
    <t>2338-20125327-A-4</t>
  </si>
  <si>
    <t>2339-20114871-A-4</t>
  </si>
  <si>
    <t>2339-20114875-A-4</t>
  </si>
  <si>
    <t>2340-20117376-A-4</t>
  </si>
  <si>
    <t>2341-20114876-A-4</t>
  </si>
  <si>
    <t>2341-20116388-A-4</t>
  </si>
  <si>
    <t>2342-20114875-A-4</t>
  </si>
  <si>
    <t>2342-20114887-A-4</t>
  </si>
  <si>
    <t>2336-20114876-K-4</t>
  </si>
  <si>
    <t>2336-20125327-A-4</t>
  </si>
  <si>
    <t>2337-20114871-K-4</t>
  </si>
  <si>
    <t>2337-20125327-K-4</t>
  </si>
  <si>
    <t>2338-20113776-K-4</t>
  </si>
  <si>
    <t>2339-20113776-K-4</t>
  </si>
  <si>
    <t>2339-20114871-K-4</t>
  </si>
  <si>
    <t>2340-20114875-K-4</t>
  </si>
  <si>
    <t>2340-20117376-K-4</t>
  </si>
  <si>
    <t>2341-20114876-K-4</t>
  </si>
  <si>
    <t>929-20113798-A-4</t>
  </si>
  <si>
    <t>2342-20113775-K-4</t>
  </si>
  <si>
    <t>2342-20124292-K-4</t>
  </si>
  <si>
    <t>1220-20120677-A-4</t>
  </si>
  <si>
    <t>1220-20113798-A-4</t>
  </si>
  <si>
    <t>1220-20121217-A-4</t>
  </si>
  <si>
    <t>1220-20113787-A-4</t>
  </si>
  <si>
    <t>1220-20113796-A-4</t>
  </si>
  <si>
    <t>1220-20121218-A-4</t>
  </si>
  <si>
    <t>1220-20114790-A-4</t>
  </si>
  <si>
    <t>1220-20116378-A-4</t>
  </si>
  <si>
    <t>1214-20114875-A-4</t>
  </si>
  <si>
    <t>1214-20117376-A-4</t>
  </si>
  <si>
    <t>1215-20113776-A-4</t>
  </si>
  <si>
    <t>1215-20117376-A-4</t>
  </si>
  <si>
    <t>1216-20114876-A-4</t>
  </si>
  <si>
    <t>1216-20114875-A-4</t>
  </si>
  <si>
    <t>1217-20113775-A-4</t>
  </si>
  <si>
    <t>1217-20125327-A-4</t>
  </si>
  <si>
    <t>1218-20114871-A-4</t>
  </si>
  <si>
    <t>1218-20116377-A-4</t>
  </si>
  <si>
    <t>1220-20120677-K-4</t>
  </si>
  <si>
    <t>1220-20113798-K-4</t>
  </si>
  <si>
    <t>1220-20121217-K-4</t>
  </si>
  <si>
    <t>1220-20113787-K-4</t>
  </si>
  <si>
    <t>1220-20113796-K-4</t>
  </si>
  <si>
    <t>1220-20121218-K-4</t>
  </si>
  <si>
    <t>1220-20114790-K-4</t>
  </si>
  <si>
    <t>1220-20116378-K-4</t>
  </si>
  <si>
    <t>912-20120677-A-4</t>
  </si>
  <si>
    <t>912-20113787-A-4</t>
  </si>
  <si>
    <t>912-20127070-A-4</t>
  </si>
  <si>
    <t>908-20116378-A-4</t>
  </si>
  <si>
    <t>907-20113798-A-4</t>
  </si>
  <si>
    <t>1214-20114871-K-4</t>
  </si>
  <si>
    <t>1214-20124292-K-4</t>
  </si>
  <si>
    <t>1215-20117376-K-4</t>
  </si>
  <si>
    <t>1215-20113776-K-4</t>
  </si>
  <si>
    <t>1216-20114875-K-4</t>
  </si>
  <si>
    <t>1216-20114876-K-4</t>
  </si>
  <si>
    <t>1217-20117376-K-4</t>
  </si>
  <si>
    <t>1217-20124292-A-4</t>
  </si>
  <si>
    <t>1218-20116377-K-4</t>
  </si>
  <si>
    <t>1218-20114871-K-4</t>
  </si>
  <si>
    <t>1430-20117376-A-4</t>
  </si>
  <si>
    <t>1430-20114875-A-4</t>
  </si>
  <si>
    <t>1429-20124292-A-4</t>
  </si>
  <si>
    <t>1429-20114876-A-4</t>
  </si>
  <si>
    <t>1422-20114871-A-4</t>
  </si>
  <si>
    <t>1422-20125327-A-4</t>
  </si>
  <si>
    <t>1423-20117376-A-4</t>
  </si>
  <si>
    <t>1423-20114871-A-4</t>
  </si>
  <si>
    <t>1424-20117376-A-4</t>
  </si>
  <si>
    <t>1424-20114876-A-4</t>
  </si>
  <si>
    <t>1424-20117376-API-4</t>
  </si>
  <si>
    <t>1424-20114876-API-4</t>
  </si>
  <si>
    <t>1422-20114871-API-4</t>
  </si>
  <si>
    <t>1422-20125327-API-4</t>
  </si>
  <si>
    <t>947-20121217-A-4</t>
  </si>
  <si>
    <t>1425-20114876-A-4</t>
  </si>
  <si>
    <t>2341-20116377-A-4</t>
  </si>
  <si>
    <t>904-20114888-A-4</t>
  </si>
  <si>
    <t>1425-20114876-API-4</t>
  </si>
  <si>
    <t>1425-20116377-API-4</t>
  </si>
  <si>
    <t>1426-20114875-A-4</t>
  </si>
  <si>
    <t>1426-20124292-A-4</t>
  </si>
  <si>
    <t>1426-20114875-API-4</t>
  </si>
  <si>
    <t>1426-20124292-API-4</t>
  </si>
  <si>
    <t>904-20127070-A-4</t>
  </si>
  <si>
    <t>2341-20116377-K-4</t>
  </si>
  <si>
    <t>1425-20116377-A-4</t>
  </si>
  <si>
    <t>1430-20117376-K-4</t>
  </si>
  <si>
    <t>1430-20114875-K-4</t>
  </si>
  <si>
    <t>1429-20113775-K-4</t>
  </si>
  <si>
    <t>1422-20114871-K-4</t>
  </si>
  <si>
    <t>1422-20125327-K-4</t>
  </si>
  <si>
    <t>1423-20114871-K-4</t>
  </si>
  <si>
    <t>1423-20114877-K-4</t>
  </si>
  <si>
    <t>1424-20113776-K-4</t>
  </si>
  <si>
    <t>1424-20124292-K-4</t>
  </si>
  <si>
    <t>1425-20116377-K-4</t>
  </si>
  <si>
    <t>1425-20114876-K-4</t>
  </si>
  <si>
    <t>1426-20116377-K-4</t>
  </si>
  <si>
    <t>1214-20114875-A-8</t>
  </si>
  <si>
    <t>1214-20117376-A-8</t>
  </si>
  <si>
    <t>1215-20113776-A-8</t>
  </si>
  <si>
    <t>1215-20117376-A-8</t>
  </si>
  <si>
    <t>1430-20114875-A-8</t>
  </si>
  <si>
    <t>2342-20113775-A-8</t>
  </si>
  <si>
    <t>2342-20125327-A-8</t>
  </si>
  <si>
    <t>1218-20114871-A-8</t>
  </si>
  <si>
    <t>1218-20116377-A-8</t>
  </si>
  <si>
    <t>1214-20124292-K-8</t>
  </si>
  <si>
    <t>1214-20114871-K-8</t>
  </si>
  <si>
    <t>1215-20117376-K-8</t>
  </si>
  <si>
    <t>1215-20113776-K-8</t>
  </si>
  <si>
    <t>1430-20117376-A-8</t>
  </si>
  <si>
    <t>2342-20117376-K-8</t>
  </si>
  <si>
    <t>2342-20124292-K-8</t>
  </si>
  <si>
    <t>1218-20114871-K-8</t>
  </si>
  <si>
    <t>1218-20116377-K-8</t>
  </si>
  <si>
    <t>1429-20114876-A-8</t>
  </si>
  <si>
    <t>1429-20124292-A-8</t>
  </si>
  <si>
    <t>1422-20114871-A-8</t>
  </si>
  <si>
    <t>1422-20125327-A-8</t>
  </si>
  <si>
    <t>1422-20114871-API-8</t>
  </si>
  <si>
    <t>1422-20125327-API-8</t>
  </si>
  <si>
    <t>1423-20117376-A-8</t>
  </si>
  <si>
    <t>1423-20114871-A-8</t>
  </si>
  <si>
    <t>1424-20117376-A-8</t>
  </si>
  <si>
    <t>1424-20114876-A-8</t>
  </si>
  <si>
    <t>1424-20117376-API-8</t>
  </si>
  <si>
    <t>1424-20114876-API-8</t>
  </si>
  <si>
    <t>1430-20117376-K-8</t>
  </si>
  <si>
    <t>1430-20114875-K-8</t>
  </si>
  <si>
    <t>1429-20113775-K-8</t>
  </si>
  <si>
    <t>1422-20114871-K-8</t>
  </si>
  <si>
    <t>1422-20125327-K-8</t>
  </si>
  <si>
    <t>1423-20114871-K-8</t>
  </si>
  <si>
    <t>1423-20114877-K-8</t>
  </si>
  <si>
    <t>1424-20117376-K-8</t>
  </si>
  <si>
    <t>1424-20124292-K-8</t>
  </si>
  <si>
    <t>2281-20116381-A-4</t>
  </si>
  <si>
    <t>2281-20116380-A-4</t>
  </si>
  <si>
    <t>2281-3171-A-4</t>
  </si>
  <si>
    <t>2281-4252-A-4</t>
  </si>
  <si>
    <t>2281-20114770-A-4</t>
  </si>
  <si>
    <t>2281-20118712-A-4</t>
  </si>
  <si>
    <t>2281-20116520-A-4</t>
  </si>
  <si>
    <t>2281-20123102-A-4</t>
  </si>
  <si>
    <t>2281-20116381-B-4</t>
  </si>
  <si>
    <t>2281-3171-B-4</t>
  </si>
  <si>
    <t>2281-20116380-B-4</t>
  </si>
  <si>
    <t>2281-20114770-B-4</t>
  </si>
  <si>
    <t>2281-20118712-B-4</t>
  </si>
  <si>
    <t>2281-20116520-B-4</t>
  </si>
  <si>
    <t>2281-20123102-B-4</t>
  </si>
  <si>
    <t>1223-20116381-A-4</t>
  </si>
  <si>
    <t>1223-3171-A-4</t>
  </si>
  <si>
    <t>1223-20116380-A-4</t>
  </si>
  <si>
    <t>1223-4252-A-4</t>
  </si>
  <si>
    <t>1223-20114770-A-4</t>
  </si>
  <si>
    <t>1223-20118712-A-4</t>
  </si>
  <si>
    <t>1223-20116520-A-4</t>
  </si>
  <si>
    <t>1223-20123102-A-4</t>
  </si>
  <si>
    <t>1223-20116380-B-4</t>
  </si>
  <si>
    <t>1223-3171-B-4</t>
  </si>
  <si>
    <t>1223-20116381-B-4</t>
  </si>
  <si>
    <t>1223-20114770-B-4</t>
  </si>
  <si>
    <t>1223-20118712-B-4</t>
  </si>
  <si>
    <t>1223-4252-B-4</t>
  </si>
  <si>
    <t>1223-20116520-B-4</t>
  </si>
  <si>
    <t>1223-20123102-B-4</t>
  </si>
  <si>
    <t>2282-20110883-A-4</t>
  </si>
  <si>
    <t>2282-20110883-B-4</t>
  </si>
  <si>
    <t>1222-20110883-A-4</t>
  </si>
  <si>
    <t>1222-20110883-B-4</t>
  </si>
  <si>
    <t>2283-20114874-A-4</t>
  </si>
  <si>
    <t>2283-20114874-B-4</t>
  </si>
  <si>
    <t>2284-20113790-A-4</t>
  </si>
  <si>
    <t>2284-20113790-B-4</t>
  </si>
  <si>
    <t>2285-20113796-A-4</t>
  </si>
  <si>
    <t>2285-20124964-A-4</t>
  </si>
  <si>
    <t>2285-20113796-B-4</t>
  </si>
  <si>
    <t>2285-20124964-B-4</t>
  </si>
  <si>
    <t>924-20120677-A-4</t>
  </si>
  <si>
    <t>2286-20124964-A-4</t>
  </si>
  <si>
    <t>2286-20124964-B-4</t>
  </si>
  <si>
    <t>2287-20114887-A-4</t>
  </si>
  <si>
    <t>2287-20114887-B-4</t>
  </si>
  <si>
    <t>2288-20124964-A-4</t>
  </si>
  <si>
    <t>924-20113787-A-4</t>
  </si>
  <si>
    <t>2288-20124964-B-4</t>
  </si>
  <si>
    <t>924-20116378-A-4</t>
  </si>
  <si>
    <t>2288-20113796-A-4</t>
  </si>
  <si>
    <t>2288-20113796-B-4</t>
  </si>
  <si>
    <t>1225-20113796-A-4</t>
  </si>
  <si>
    <t>1225-20113796-B-4</t>
  </si>
  <si>
    <t>2290-20113790-A-4</t>
  </si>
  <si>
    <t>2290-20113790-B-4</t>
  </si>
  <si>
    <t>930-20120677-A-4</t>
  </si>
  <si>
    <t>930-20113787-A-4</t>
  </si>
  <si>
    <t>1221-20114887-A-4</t>
  </si>
  <si>
    <t>1221-20114887-B-4</t>
  </si>
  <si>
    <t>1224-20116527-A-4</t>
  </si>
  <si>
    <t>932-20121217-A-4</t>
  </si>
  <si>
    <t>1224-20116527-B-4</t>
  </si>
  <si>
    <t>932-20127070-A-4</t>
  </si>
  <si>
    <t>928-20113787-A-4</t>
  </si>
  <si>
    <t>928-20127070-A-4</t>
  </si>
  <si>
    <t>946-20125327-A-4</t>
  </si>
  <si>
    <t>946-20127070-A-4</t>
  </si>
  <si>
    <t>925-20113798-A-4</t>
  </si>
  <si>
    <t>2308-20116381-A-4</t>
  </si>
  <si>
    <t>2308-20116380-A-4</t>
  </si>
  <si>
    <t>2308-3171-A-4</t>
  </si>
  <si>
    <t>2308-4252-A-4</t>
  </si>
  <si>
    <t>2308-20114770-A-4</t>
  </si>
  <si>
    <t>2308-20118712-A-4</t>
  </si>
  <si>
    <t>2308-20116520-A-4</t>
  </si>
  <si>
    <t>2308-20123102-A-4</t>
  </si>
  <si>
    <t>869-20116381-A-4</t>
  </si>
  <si>
    <t>869-20116380-A-4</t>
  </si>
  <si>
    <t>869-3171-A-4</t>
  </si>
  <si>
    <t>869-4252-A-4</t>
  </si>
  <si>
    <t>869-20114770-A-4</t>
  </si>
  <si>
    <t>869-20118712-A-4</t>
  </si>
  <si>
    <t>869-20116520-A-4</t>
  </si>
  <si>
    <t>869-20123102-A-4</t>
  </si>
  <si>
    <t>883-20110883-4A-4</t>
  </si>
  <si>
    <t>876-20111919-4A-4</t>
  </si>
  <si>
    <t>876-20112828-4A-4</t>
  </si>
  <si>
    <t>882-20120677-4A-4</t>
  </si>
  <si>
    <t>882-20113798-4A-4</t>
  </si>
  <si>
    <t>882-20121217-4A-4</t>
  </si>
  <si>
    <t>882-20113787-4A-4</t>
  </si>
  <si>
    <t>882-20113796-4A-4</t>
  </si>
  <si>
    <t>882-20121218-4A-4</t>
  </si>
  <si>
    <t>882-20114790-4A-4</t>
  </si>
  <si>
    <t>882-20116378-4A-4</t>
  </si>
  <si>
    <t>875-20113778-A-4</t>
  </si>
  <si>
    <t>875-20114790-A-4</t>
  </si>
  <si>
    <t>881-20121905-A-4</t>
  </si>
  <si>
    <t>881-20113781-A-4</t>
  </si>
  <si>
    <t>879-20121218-A-4</t>
  </si>
  <si>
    <t>883-20110883-6A-4</t>
  </si>
  <si>
    <t>882-20120677-6A-4</t>
  </si>
  <si>
    <t>882-20113798-6A-4</t>
  </si>
  <si>
    <t>882-20121217-6A-4</t>
  </si>
  <si>
    <t>882-20113787-6A-4</t>
  </si>
  <si>
    <t>882-20113796-6A-4</t>
  </si>
  <si>
    <t>882-20121218-6A-4</t>
  </si>
  <si>
    <t>882-20114790-6A-4</t>
  </si>
  <si>
    <t>882-20116378-6A-4</t>
  </si>
  <si>
    <t>876-20111919-6A-4</t>
  </si>
  <si>
    <t>876-20112828-6A-4</t>
  </si>
  <si>
    <t>888-20113794-A-4</t>
  </si>
  <si>
    <t>886-20113794-A-4</t>
  </si>
  <si>
    <t>886-20121905-A-4</t>
  </si>
  <si>
    <t>891-20113794-A-4</t>
  </si>
  <si>
    <t>891-20121905-A-4</t>
  </si>
  <si>
    <t>891-20114790-A-4</t>
  </si>
  <si>
    <t>891-20121218-A-4</t>
  </si>
  <si>
    <t>2289-20113796-A-4</t>
  </si>
  <si>
    <t>2289-20113796-B-4</t>
  </si>
  <si>
    <t>1225-20121217-A-4</t>
  </si>
  <si>
    <t>1226-20124964-A-4</t>
  </si>
  <si>
    <t>1226-20124964-B-4</t>
  </si>
  <si>
    <t>1227-20124964-A-4</t>
  </si>
  <si>
    <t>1227-20124964-B-4</t>
  </si>
  <si>
    <t>1228-20113790-A-4</t>
  </si>
  <si>
    <t>1228-20114889-B-4</t>
  </si>
  <si>
    <t>1228-20113790-B-4</t>
  </si>
  <si>
    <t>1229-20114874-A-4</t>
  </si>
  <si>
    <t>1229-20114874-B-4</t>
  </si>
  <si>
    <t>1330-20116381-A-4</t>
  </si>
  <si>
    <t>1330-20116380-A-4</t>
  </si>
  <si>
    <t>1330-3171-A-4</t>
  </si>
  <si>
    <t>1330-4252-A-4</t>
  </si>
  <si>
    <t>1330-20114770-A-4</t>
  </si>
  <si>
    <t>1330-20118712-A-4</t>
  </si>
  <si>
    <t>1330-20116520-A-4</t>
  </si>
  <si>
    <t>1330-20123102-A-4</t>
  </si>
  <si>
    <t>1330-20116381-B-4</t>
  </si>
  <si>
    <t>1330-20116380-B-4</t>
  </si>
  <si>
    <t>1330-3171-B-4</t>
  </si>
  <si>
    <t>1330-4252-B-4</t>
  </si>
  <si>
    <t>1330-20114770-B-4</t>
  </si>
  <si>
    <t>1330-20118712-B-4</t>
  </si>
  <si>
    <t>1330-20116520-B-4</t>
  </si>
  <si>
    <t>1330-20123102-B-4</t>
  </si>
  <si>
    <t>1468-20116527-A-4</t>
  </si>
  <si>
    <t>1468-20116527-B-4</t>
  </si>
  <si>
    <t>1476-20114874-A-4</t>
  </si>
  <si>
    <t>1476-20116380-B-4</t>
  </si>
  <si>
    <t>1476-20114874-B-4</t>
  </si>
  <si>
    <t>1472-20116527-A-4</t>
  </si>
  <si>
    <t>1472-20116527-B-4</t>
  </si>
  <si>
    <t>1473-20114874-A-4</t>
  </si>
  <si>
    <t>1473-20114874-B-4</t>
  </si>
  <si>
    <t>1474-20114874-A-4</t>
  </si>
  <si>
    <t>1474-20113796-A-4</t>
  </si>
  <si>
    <t>1474-20114889-B-4</t>
  </si>
  <si>
    <t>1474-20124964-B-4</t>
  </si>
  <si>
    <t>1475-20113796-A-4</t>
  </si>
  <si>
    <t>1475-20116527-B-4</t>
  </si>
  <si>
    <t>1469-20114874-A-4</t>
  </si>
  <si>
    <t>1469-20124964-B-4</t>
  </si>
  <si>
    <t>1469-944-B-4</t>
  </si>
  <si>
    <t>1327-20116527-A-4</t>
  </si>
  <si>
    <t>1327-20124964-B-4</t>
  </si>
  <si>
    <t>909-20116381-A-4</t>
  </si>
  <si>
    <t>909-20116380-A-4</t>
  </si>
  <si>
    <t>909-3171-A-4</t>
  </si>
  <si>
    <t>909-4252-A-4</t>
  </si>
  <si>
    <t>909-20114770-A-4</t>
  </si>
  <si>
    <t>909-20118712-A-4</t>
  </si>
  <si>
    <t>909-20116520-A-4</t>
  </si>
  <si>
    <t>909-20123102-A-4</t>
  </si>
  <si>
    <t>2361-20113798-A-4</t>
  </si>
  <si>
    <t>877-20114790-A-4</t>
  </si>
  <si>
    <t>877-20113778-A-4</t>
  </si>
  <si>
    <t>889-20114790-A-4</t>
  </si>
  <si>
    <t>1606-20114790-A-4</t>
  </si>
  <si>
    <t>1606-20113778-A-4</t>
  </si>
  <si>
    <t>1609-20121218-A-4</t>
  </si>
  <si>
    <t>2233-20116381-A-4</t>
  </si>
  <si>
    <t>2233-20116380-A-4</t>
  </si>
  <si>
    <t>2233-3171-A-4</t>
  </si>
  <si>
    <t>2233-4252-A-4</t>
  </si>
  <si>
    <t>2233-20114770-A-4</t>
  </si>
  <si>
    <t>2233-20118712-A-4</t>
  </si>
  <si>
    <t>2233-20116520-A-4</t>
  </si>
  <si>
    <t>2233-20123102-A-4</t>
  </si>
  <si>
    <t>2234-20120677-A-4</t>
  </si>
  <si>
    <t>2234-20113798-A-4</t>
  </si>
  <si>
    <t>2234-20121217-A-4</t>
  </si>
  <si>
    <t>2234-20113787-A-4</t>
  </si>
  <si>
    <t>2234-20113796-A-4</t>
  </si>
  <si>
    <t>2234-20121218-A-4</t>
  </si>
  <si>
    <t>2234-20114790-A-4</t>
  </si>
  <si>
    <t>2234-20116378-A-4</t>
  </si>
  <si>
    <t>2235-20120882-B-4</t>
  </si>
  <si>
    <t>2236-20120882-A-4</t>
  </si>
  <si>
    <t>2237-20116388-A-4</t>
  </si>
  <si>
    <t>2238-20116388-A-4</t>
  </si>
  <si>
    <t>2239-20114877-A-4</t>
  </si>
  <si>
    <t>2240-20117031-A-4</t>
  </si>
  <si>
    <t>2248-20110883-A-4</t>
  </si>
  <si>
    <t>2249-20114877-A-4</t>
  </si>
  <si>
    <t>2250-20113785-A-4</t>
  </si>
  <si>
    <t>2251-20114877-A-4</t>
  </si>
  <si>
    <t>2252-20120882-A-4</t>
  </si>
  <si>
    <t>2253-20117031-A-4</t>
  </si>
  <si>
    <t>2254-20116388-A-4</t>
  </si>
  <si>
    <t>2266-20114877-A-4</t>
  </si>
  <si>
    <t>2265-20117031-A-4</t>
  </si>
  <si>
    <t>2361-20114888-A-4</t>
  </si>
  <si>
    <t>2362-20120677-A-4</t>
  </si>
  <si>
    <t>2362-20113787-A-4</t>
  </si>
  <si>
    <t>2363-20121217-A-4</t>
  </si>
  <si>
    <t>2363-20125327-A-4</t>
  </si>
  <si>
    <t>2363-20113796-A-4</t>
  </si>
  <si>
    <t>2364-20116378-A-4</t>
  </si>
  <si>
    <t>2365-20116378-A-4</t>
  </si>
  <si>
    <t>2365-20114888-A-4</t>
  </si>
  <si>
    <t>2366-20116381-A-4</t>
  </si>
  <si>
    <t>2366-20116380-A-4</t>
  </si>
  <si>
    <t>2366-3171-A-4</t>
  </si>
  <si>
    <t>2366-4252-A-4</t>
  </si>
  <si>
    <t>2366-20114770-A-4</t>
  </si>
  <si>
    <t>2366-20118712-A-4</t>
  </si>
  <si>
    <t>2366-20116520-A-4</t>
  </si>
  <si>
    <t>2366-20123102-A-4</t>
  </si>
  <si>
    <t>2367-20116377-A-4</t>
  </si>
  <si>
    <t>2367-20113776-A-4</t>
  </si>
  <si>
    <t>2367-20114875-A-4</t>
  </si>
  <si>
    <t>2367-20114876-A-4</t>
  </si>
  <si>
    <t>2368-20110883-A-4</t>
  </si>
  <si>
    <t>2359-20116381-A-4</t>
  </si>
  <si>
    <t>2359-20116380-A-4</t>
  </si>
  <si>
    <t>2359-3171-A-4</t>
  </si>
  <si>
    <t>2359-4252-A-4</t>
  </si>
  <si>
    <t>2359-20118712-A-4</t>
  </si>
  <si>
    <t>2359-20114770-A-4</t>
  </si>
  <si>
    <t>2359-20116520-A-4</t>
  </si>
  <si>
    <t>2359-20123102-A-4</t>
  </si>
  <si>
    <t>2360-20110883-A-4</t>
  </si>
  <si>
    <t>2352-20114877-A-4</t>
  </si>
  <si>
    <t>2353-20113785-A-4</t>
  </si>
  <si>
    <t>2354-20117031-A-4</t>
  </si>
  <si>
    <t>2355-20116388-A-4</t>
  </si>
  <si>
    <t>2356-20113785-A-4</t>
  </si>
  <si>
    <t>2357-20120882-A-4</t>
  </si>
  <si>
    <t>2358-20120882-A-4</t>
  </si>
  <si>
    <t>2309-20110883-A-4</t>
  </si>
  <si>
    <t>2310-20111919-A-4</t>
  </si>
  <si>
    <t>2310-20112828-A-4</t>
  </si>
  <si>
    <t>2311-20120677-A-4</t>
  </si>
  <si>
    <t>2311-20113798-A-4</t>
  </si>
  <si>
    <t>2311-20121217-A-4</t>
  </si>
  <si>
    <t>2311-20113787-A-4</t>
  </si>
  <si>
    <t>2311-20113796-A-4</t>
  </si>
  <si>
    <t>2311-20121218-A-4</t>
  </si>
  <si>
    <t>2311-20114790-A-4</t>
  </si>
  <si>
    <t>2311-20116378-A-4</t>
  </si>
  <si>
    <t>2312-20121905-A-4</t>
  </si>
  <si>
    <t>2369-20114790-A-4</t>
  </si>
  <si>
    <t>2313-20114790-A-4</t>
  </si>
  <si>
    <t>2314-20113778-A-4</t>
  </si>
  <si>
    <t>2315-20121218-A-4</t>
  </si>
  <si>
    <t>1756-20113773-A-4</t>
  </si>
  <si>
    <t>1925-20126899-A-4</t>
  </si>
  <si>
    <t>1756-20113773-B-4</t>
  </si>
  <si>
    <t>1756-20113773-C-4</t>
  </si>
  <si>
    <t>1756-20113715-A-4</t>
  </si>
  <si>
    <t>1756-20113715-B-4</t>
  </si>
  <si>
    <t>1756-20113715-C-4</t>
  </si>
  <si>
    <t>1757-20120648-A-4</t>
  </si>
  <si>
    <t>1757-20120648-B-4</t>
  </si>
  <si>
    <t>1757-20120648-C-4</t>
  </si>
  <si>
    <t>1757-20113718-A-4</t>
  </si>
  <si>
    <t>1757-20113718-B-4</t>
  </si>
  <si>
    <t>1757-20113718-C-4</t>
  </si>
  <si>
    <t>1757-20113680-A-4</t>
  </si>
  <si>
    <t>1757-20113680-B-4</t>
  </si>
  <si>
    <t>1757-20113680-C-4</t>
  </si>
  <si>
    <t>1757-20114850-A-4</t>
  </si>
  <si>
    <t>1757-20114850-B-4</t>
  </si>
  <si>
    <t>1757-20114850-C-4</t>
  </si>
  <si>
    <t>1758-20113680-A-4</t>
  </si>
  <si>
    <t>1758-20113680-B-4</t>
  </si>
  <si>
    <t>1758-20113680-C-4</t>
  </si>
  <si>
    <t>1758-20113773-A-4</t>
  </si>
  <si>
    <t>1758-20113773-B-4</t>
  </si>
  <si>
    <t>1758-20113773-C-4</t>
  </si>
  <si>
    <t>1225-20113796-API-4</t>
  </si>
  <si>
    <t>1225-20121217-API-4</t>
  </si>
  <si>
    <t>1759-20124229-A-4</t>
  </si>
  <si>
    <t>2260-20114877-A-4</t>
  </si>
  <si>
    <t>1759-20124229-B-4</t>
  </si>
  <si>
    <t>1759-20124229-C-4</t>
  </si>
  <si>
    <t>1759-20113718-A-4</t>
  </si>
  <si>
    <t>1758-20113715-A-4</t>
  </si>
  <si>
    <t>1759-20113718-B-4</t>
  </si>
  <si>
    <t>1759-20113715-B-4</t>
  </si>
  <si>
    <t>1759-20113718-C-4</t>
  </si>
  <si>
    <t>1759-20113715-C-4</t>
  </si>
  <si>
    <t>1760-20119235-A-4</t>
  </si>
  <si>
    <t>1760-20119235-B-4</t>
  </si>
  <si>
    <t>1760-20119235-C-4</t>
  </si>
  <si>
    <t>1760-3389-A-4</t>
  </si>
  <si>
    <t>1760-3389-B-4</t>
  </si>
  <si>
    <t>1760-3389-C-4</t>
  </si>
  <si>
    <t>1760-20113801-A-4</t>
  </si>
  <si>
    <t>1760-20113801-B-4</t>
  </si>
  <si>
    <t>1760-20113801-C-4</t>
  </si>
  <si>
    <t>1761-20116055-A-4</t>
  </si>
  <si>
    <t>1797-20110883-A-4</t>
  </si>
  <si>
    <t>1761-20116055-B-4</t>
  </si>
  <si>
    <t>1761-20116055-C-4</t>
  </si>
  <si>
    <t>1761-20116533-A-4</t>
  </si>
  <si>
    <t>1761-20116533-B-4</t>
  </si>
  <si>
    <t>1761-20116533-C-4</t>
  </si>
  <si>
    <t>1761-3330-A-4</t>
  </si>
  <si>
    <t>1761-3330-B-4</t>
  </si>
  <si>
    <t>1761-3330-C-4</t>
  </si>
  <si>
    <t>1761-20117100-A-4</t>
  </si>
  <si>
    <t>1761-20117100-B-4</t>
  </si>
  <si>
    <t>1761-20117100-C-4</t>
  </si>
  <si>
    <t>1761-20116379-A-4</t>
  </si>
  <si>
    <t>1761-20116379-B-4</t>
  </si>
  <si>
    <t>1761-20116379-C-4</t>
  </si>
  <si>
    <t>1797-20110883-B-4</t>
  </si>
  <si>
    <t>1795-20110883-A-4</t>
  </si>
  <si>
    <t>1795-20110883-B-4</t>
  </si>
  <si>
    <t>1795-20110883-C-4</t>
  </si>
  <si>
    <t>1766-20120664-A-4</t>
  </si>
  <si>
    <t>1766-20116379-B-4</t>
  </si>
  <si>
    <t>1766-20120664-B-4</t>
  </si>
  <si>
    <t>1766-3217-A-4</t>
  </si>
  <si>
    <t>1766-3217-B-4</t>
  </si>
  <si>
    <t>1766-3330-A-4</t>
  </si>
  <si>
    <t>1766-3330-B-4</t>
  </si>
  <si>
    <t>1766-20116379-A-4</t>
  </si>
  <si>
    <t>1767-20121011-A-4</t>
  </si>
  <si>
    <t>1767-20121011-B-4</t>
  </si>
  <si>
    <t>1767-20116533-A-4</t>
  </si>
  <si>
    <t>1767-20116533-B-4</t>
  </si>
  <si>
    <t>1767-20113801-A-4</t>
  </si>
  <si>
    <t>1767-20113801-B-4</t>
  </si>
  <si>
    <t>1768-20116387-A-4</t>
  </si>
  <si>
    <t>1768-20116387-B-4</t>
  </si>
  <si>
    <t>1756-20123143-A-4</t>
  </si>
  <si>
    <t>1756-20123143-B-4</t>
  </si>
  <si>
    <t>1756-20123143-C-4</t>
  </si>
  <si>
    <t>1925-20126899-B-4</t>
  </si>
  <si>
    <t>1925-20116528-A-4</t>
  </si>
  <si>
    <t>1925-20116528-B-4</t>
  </si>
  <si>
    <t>1925-20123139-A-4</t>
  </si>
  <si>
    <t>1926-20122712-A-4</t>
  </si>
  <si>
    <t>1926-20122712-B-4</t>
  </si>
  <si>
    <t>1926-20123096-A-4</t>
  </si>
  <si>
    <t>1926-20123096-B-4</t>
  </si>
  <si>
    <t>1927-20114849-A-4</t>
  </si>
  <si>
    <t>1927-20114849-B-4</t>
  </si>
  <si>
    <t>1927-20124728-A-4</t>
  </si>
  <si>
    <t>1927-20124728-B-4</t>
  </si>
  <si>
    <t>1816-20126899-A-4</t>
  </si>
  <si>
    <t>1816-20123139-B-4</t>
  </si>
  <si>
    <t>1816-20126899-B-4</t>
  </si>
  <si>
    <t>1816-20123139-A-4</t>
  </si>
  <si>
    <t>1816-20124728-A-4</t>
  </si>
  <si>
    <t>1816-20124728-B-4</t>
  </si>
  <si>
    <t>1816-20124816-A-4</t>
  </si>
  <si>
    <t>1816-20124816-B-4</t>
  </si>
  <si>
    <t>1929-20123387-A-4</t>
  </si>
  <si>
    <t>1929-20123387-B-4</t>
  </si>
  <si>
    <t>1929-20122712-A-4</t>
  </si>
  <si>
    <t>1929-20122712-B-4</t>
  </si>
  <si>
    <t>1929-20124728-A-4</t>
  </si>
  <si>
    <t>1929-20124728-B-4</t>
  </si>
  <si>
    <t>1929-20116528-A-4</t>
  </si>
  <si>
    <t>1929-20116528-B-4</t>
  </si>
  <si>
    <t>1930-20125063-A-4</t>
  </si>
  <si>
    <t>1930-20125063-B-4</t>
  </si>
  <si>
    <t>1930-20123139-A-4</t>
  </si>
  <si>
    <t>1930-20123139-B-4</t>
  </si>
  <si>
    <t>1930-20123096-A-4</t>
  </si>
  <si>
    <t>1930-20123096-B-4</t>
  </si>
  <si>
    <t>1931-20122712-A-4</t>
  </si>
  <si>
    <t>1931-20122712-B-4</t>
  </si>
  <si>
    <t>1931-20114849-A-4</t>
  </si>
  <si>
    <t>1931-20114849-B-4</t>
  </si>
  <si>
    <t>1931-20118155-A-4</t>
  </si>
  <si>
    <t>1931-20118155-B-4</t>
  </si>
  <si>
    <t>1931-3210-A-4</t>
  </si>
  <si>
    <t>1931-3210-B-4</t>
  </si>
  <si>
    <t>1932-20111908-A-4</t>
  </si>
  <si>
    <t>1932-20111908-B-4</t>
  </si>
  <si>
    <t>2138-20120676-B-4</t>
  </si>
  <si>
    <t>2138-20120676-A-4</t>
  </si>
  <si>
    <t>2010-20110883-A-4</t>
  </si>
  <si>
    <t>2010-20110883-B-4</t>
  </si>
  <si>
    <t>2138-20118155-B-4</t>
  </si>
  <si>
    <t>2138-20118155-A-4</t>
  </si>
  <si>
    <t>2131-20125063-A-4</t>
  </si>
  <si>
    <t>2131-20125063-B-4</t>
  </si>
  <si>
    <t>2131-20113789-A-4</t>
  </si>
  <si>
    <t>2131-20113789-B-4</t>
  </si>
  <si>
    <t>2131-20121685-A-4</t>
  </si>
  <si>
    <t>2131-20121685-B-4</t>
  </si>
  <si>
    <t>2132-20123387-A-4</t>
  </si>
  <si>
    <t>2132-20123387-B-4</t>
  </si>
  <si>
    <t>2132-20113789-A-4</t>
  </si>
  <si>
    <t>2132-20113789-B-4</t>
  </si>
  <si>
    <t>2132-20118514-A-4</t>
  </si>
  <si>
    <t>2132-20118514-B-4</t>
  </si>
  <si>
    <t>2132-20123139-A-4</t>
  </si>
  <si>
    <t>2132-20123139-B-4</t>
  </si>
  <si>
    <t>1812-20118510-A-4</t>
  </si>
  <si>
    <t>1812-20118510-B-4</t>
  </si>
  <si>
    <t>1812-20123096-A-4</t>
  </si>
  <si>
    <t>1812-20123096-B-4</t>
  </si>
  <si>
    <t>2133-20118155-A-4</t>
  </si>
  <si>
    <t>2133-20118155-B-4</t>
  </si>
  <si>
    <t>2133-20118510-A-4</t>
  </si>
  <si>
    <t>2133-20118510-B-4</t>
  </si>
  <si>
    <t>2140-20116528-A-4</t>
  </si>
  <si>
    <t>2140-20116528-B-4</t>
  </si>
  <si>
    <t>2140-20123139-A-4</t>
  </si>
  <si>
    <t>2140-20123139-B-4</t>
  </si>
  <si>
    <t>2140-20124728-A-4</t>
  </si>
  <si>
    <t>2140-20124728-B-4</t>
  </si>
  <si>
    <t>1928-20123067-A-4</t>
  </si>
  <si>
    <t>1928-20123067-B-4</t>
  </si>
  <si>
    <t>1928-20119942-A-4</t>
  </si>
  <si>
    <t>1928-20119942-B-4</t>
  </si>
  <si>
    <t>1928-20112804-A-4</t>
  </si>
  <si>
    <t>1928-20112804-B-4</t>
  </si>
  <si>
    <t>2141-20114849-A-4</t>
  </si>
  <si>
    <t>2141-20114849-B-4</t>
  </si>
  <si>
    <t>2141-20122712-A-4</t>
  </si>
  <si>
    <t>2141-20122712-B-4</t>
  </si>
  <si>
    <t>2141-20118510-A-4</t>
  </si>
  <si>
    <t>2141-20118510-B-4</t>
  </si>
  <si>
    <t>2137-20120676-A-4</t>
  </si>
  <si>
    <t>2137-20120676-B-4</t>
  </si>
  <si>
    <t>2137-20119942-A-4</t>
  </si>
  <si>
    <t>2137-20119942-B-4</t>
  </si>
  <si>
    <t>2137-20123139-A-4</t>
  </si>
  <si>
    <t>2137-20123139-B-4</t>
  </si>
  <si>
    <t>2137-20114849-A-4</t>
  </si>
  <si>
    <t>2137-20114849-B-4</t>
  </si>
  <si>
    <t>2137-20124728-A-4</t>
  </si>
  <si>
    <t>2137-20124728-B-4</t>
  </si>
  <si>
    <t>2138-20123096-A-4</t>
  </si>
  <si>
    <t>2138-20118510-A-4</t>
  </si>
  <si>
    <t>2138-20118510-B-4</t>
  </si>
  <si>
    <t>1405-20124728-A-4</t>
  </si>
  <si>
    <t>2141-20124728-B-4</t>
  </si>
  <si>
    <t>747-20118510-A-4</t>
  </si>
  <si>
    <t>747-20118510-B-4</t>
  </si>
  <si>
    <t>2138-20123096-B-4</t>
  </si>
  <si>
    <t>2139-20122712-A-4</t>
  </si>
  <si>
    <t>1774-20126900-A-4</t>
  </si>
  <si>
    <t>2139-20116528-A-4</t>
  </si>
  <si>
    <t>2139-20116528-B-4</t>
  </si>
  <si>
    <t>1774-20126900-B-4</t>
  </si>
  <si>
    <t>1774-3330-A-4</t>
  </si>
  <si>
    <t>1774-3330-B-4</t>
  </si>
  <si>
    <t>1774-3217-A-4</t>
  </si>
  <si>
    <t>1774-3217-B-4</t>
  </si>
  <si>
    <t>1774-20116379-A-4</t>
  </si>
  <si>
    <t>1774-20116379-B-4</t>
  </si>
  <si>
    <t>1775-20120645-A-4</t>
  </si>
  <si>
    <t>1775-20120645-B-4</t>
  </si>
  <si>
    <t>1775-20117100-A-4</t>
  </si>
  <si>
    <t>1775-20117100-B-4</t>
  </si>
  <si>
    <t>1775-20113801-A-4</t>
  </si>
  <si>
    <t>1775-20113801-B-4</t>
  </si>
  <si>
    <t>1776-20113718-A-4</t>
  </si>
  <si>
    <t>1776-20113718-B-4</t>
  </si>
  <si>
    <t>1776-20120648-A-4</t>
  </si>
  <si>
    <t>1776-20120648-B-4</t>
  </si>
  <si>
    <t>1472-20116527-A1-3</t>
  </si>
  <si>
    <t>1472-20116527-A2-3</t>
  </si>
  <si>
    <t>1472-20116527-A3-3</t>
  </si>
  <si>
    <t>1472-20116527-B1-3</t>
  </si>
  <si>
    <t>1472-20116527-B2-3</t>
  </si>
  <si>
    <t>1472-20116527-B3-3</t>
  </si>
  <si>
    <t>1473-20114874-A1-3</t>
  </si>
  <si>
    <t>1473-20114874-A2-3</t>
  </si>
  <si>
    <t>1220-20114875-A1-3</t>
  </si>
  <si>
    <t>1220-20117376-A1-3</t>
  </si>
  <si>
    <t>1216-20114876-A1-3</t>
  </si>
  <si>
    <t>1216-20114875-A1-3</t>
  </si>
  <si>
    <t>1220-20120677-K1-3</t>
  </si>
  <si>
    <t>1220-20113798-K1-3</t>
  </si>
  <si>
    <t>1220-20121217-K1-3</t>
  </si>
  <si>
    <t>1473-20114874-A3-3</t>
  </si>
  <si>
    <t>1216-20114875-K1-3</t>
  </si>
  <si>
    <t>1473-20114874-B1-3</t>
  </si>
  <si>
    <t>1216-20114876-K1-3</t>
  </si>
  <si>
    <t>1473-20114874-B2-3</t>
  </si>
  <si>
    <t>1473-20114874-B3-3</t>
  </si>
  <si>
    <t>1468-20116527-A1-3</t>
  </si>
  <si>
    <t>1468-20116527-A2-3</t>
  </si>
  <si>
    <t>1426-20114875-A1-3</t>
  </si>
  <si>
    <t>1468-20116527-A3-3</t>
  </si>
  <si>
    <t>1426-20124292-A1-3</t>
  </si>
  <si>
    <t>1468-20116527-B1-3</t>
  </si>
  <si>
    <t>1468-20116527-B2-3</t>
  </si>
  <si>
    <t>1468-20116527-B3-3</t>
  </si>
  <si>
    <t>1426-20114875-K1-3</t>
  </si>
  <si>
    <t>1426-20116377-K1-3</t>
  </si>
  <si>
    <t>2311-20120677-A1-3</t>
  </si>
  <si>
    <t>2311-20113798-A1-3</t>
  </si>
  <si>
    <t>2311-20121217-A1-3</t>
  </si>
  <si>
    <t>2311-20113787-A1-3</t>
  </si>
  <si>
    <t>2311-20113796-A1-3</t>
  </si>
  <si>
    <t>2311-20121218-A1-3</t>
  </si>
  <si>
    <t>2311-20114790-A1-3</t>
  </si>
  <si>
    <t>2311-20116378-A1-3</t>
  </si>
  <si>
    <t>2314-20113778-A1-3</t>
  </si>
  <si>
    <t>2314-20113778-A2-3</t>
  </si>
  <si>
    <t>2315-20121218-A1-3</t>
  </si>
  <si>
    <t>2315-20121218-A2-3</t>
  </si>
  <si>
    <t>882-20120677-A1-3</t>
  </si>
  <si>
    <t>882-20113798-A1-3</t>
  </si>
  <si>
    <t>882-20121217-A1-3</t>
  </si>
  <si>
    <t>882-20113787-A1-3</t>
  </si>
  <si>
    <t>882-20113796-A1-3</t>
  </si>
  <si>
    <t>882-20121218-A1-3</t>
  </si>
  <si>
    <t>882-20114790-A1-3</t>
  </si>
  <si>
    <t>882-20116378-A1-3</t>
  </si>
  <si>
    <t>877-20114790-A1-3</t>
  </si>
  <si>
    <t>877-20113778-A1-3</t>
  </si>
  <si>
    <t>879-20121218-A1-3</t>
  </si>
  <si>
    <t>2234-20120677-A1-3</t>
  </si>
  <si>
    <t>2234-20113798-A1-3</t>
  </si>
  <si>
    <t>2234-20121217-A1-3</t>
  </si>
  <si>
    <t>2234-20113787-A1-3</t>
  </si>
  <si>
    <t>2234-20121218-A1-3</t>
  </si>
  <si>
    <t>2234-20113796-A1-3</t>
  </si>
  <si>
    <t>2234-20114790-A1-3</t>
  </si>
  <si>
    <t>2234-20116378-A1-3</t>
  </si>
  <si>
    <t>2235-20120882-A1-3</t>
  </si>
  <si>
    <t>2236-20120882-A1-3</t>
  </si>
  <si>
    <t>2237-20116388-A1-3</t>
  </si>
  <si>
    <t>2249-20114877-A1-3</t>
  </si>
  <si>
    <t>2250-20113785-A1-3</t>
  </si>
  <si>
    <t>2251-20114877-A1-3</t>
  </si>
  <si>
    <t>2252-20120882-A1-3</t>
  </si>
  <si>
    <t>2253-20117031-A1-3</t>
  </si>
  <si>
    <t>2254-20116388-A1-3</t>
  </si>
  <si>
    <t>2266-20114877-A1-3</t>
  </si>
  <si>
    <t>2265-20117031-A1-3</t>
  </si>
  <si>
    <t>2260-20114877-A1-3</t>
  </si>
  <si>
    <t>CLL (COLLABORATIVE LEARNING)</t>
  </si>
  <si>
    <t>COL (COOPERATIVE LEARNING)</t>
  </si>
  <si>
    <t>CTI (CONTEXTUAL INSTRUCTION)</t>
  </si>
  <si>
    <t>DCL (DISCOVERY LEARNING)</t>
  </si>
  <si>
    <t>DMS (DEMONSTRASI)</t>
  </si>
  <si>
    <t>IPE (INTERPROFESSIONAL EDUCATION)</t>
  </si>
  <si>
    <t>PBL (PROBLEM BASED LEARNING)</t>
  </si>
  <si>
    <t>SDL (SELF DIRECTED LEARNING)</t>
  </si>
  <si>
    <t>SGD (SMALL GROUP DISCUSSION)</t>
  </si>
  <si>
    <t>SIM (SIMULASI, ROLE PLAY)</t>
  </si>
  <si>
    <t>TBP (TEAM BASED PROJECT)</t>
  </si>
  <si>
    <t>Jenis Platform</t>
  </si>
  <si>
    <t>Kdjenis Platform</t>
  </si>
  <si>
    <t>Luring</t>
  </si>
  <si>
    <t>Zoom</t>
  </si>
  <si>
    <t>Gmeet</t>
  </si>
  <si>
    <t>Lensa</t>
  </si>
  <si>
    <t>Matakuliah</t>
  </si>
  <si>
    <t>ak_v_matakuliahpenawaran</t>
  </si>
  <si>
    <t>AKREDITASI LABORATORIUM | 3 [TLM6123] | Teknologi Laboratorium Medis S1T] - 1778</t>
  </si>
  <si>
    <t>AKUNTANSI ASET LANCAR | 3 [AKU2006] | Akuntansi S1] - 2312</t>
  </si>
  <si>
    <t>AKUNTANSI ASET TETAP, KEWAJIBAN, EKUITAS | 3 [AKU2007] | Akuntansi S1] - 2369</t>
  </si>
  <si>
    <t>AKUNTANSI BIAYA | 3 [AKU2008] | Akuntansi S1] - 2313</t>
  </si>
  <si>
    <t>AKUNTANSI KEPERILAKUAN | 3 [AKT7003] | Akuntansi S1] - 1605</t>
  </si>
  <si>
    <t>AKUNTANSI KEUANGAN PEMERINTAH DAERAH DAN PRAKTIK | 3 [AKT5025] | Akuntansi S1] - 877</t>
  </si>
  <si>
    <t>AKUNTANSI SEKTOR PUBLIK | 3 [AKT4024] | Akuntansi S1] - 875</t>
  </si>
  <si>
    <t>ALGORITMA PEMROGRAMAN | 3 [TIK2007] | Teknologi Informasi S1] - 1260</t>
  </si>
  <si>
    <t>ANALISIS KEBIJAKAN PUBLIK | 3 [ADP6029] | Administrasi Publik S1] - 1430</t>
  </si>
  <si>
    <t>ANALISIS KUANTITATIF DAN KUALITATIF | 3 [ADP4019] | Administrasi Publik S1] - 1216</t>
  </si>
  <si>
    <t>ANALISIS LAPORAN KEUANGAN | 3 [AKT4021] | Akuntansi S1] - 881</t>
  </si>
  <si>
    <t>ANALISIS ZAT GIZI | 3 [GIZ2007] | Gizi S1] - 1232</t>
  </si>
  <si>
    <t>APLIKASI KOMPUTER | 3 [KOM4016] | Ilmu Komunikasi S1] - 2235</t>
  </si>
  <si>
    <t>APLIKASI KOMPUTER UNTUK RISET | 2 [MAN7030] | Manajemen S1] - 947</t>
  </si>
  <si>
    <t>ARSITEKTUR ENTERPRISE | 2 [TIK4025] | Teknologi Informasi S1] - 1548</t>
  </si>
  <si>
    <t>ARSITEKTUR FASILITAS KESEHATAN | 2 [AR4019] | Arsitektur S1] - 2326</t>
  </si>
  <si>
    <t>ARSITEKTUR ISLAMI | 2 [AR2009] | Arsitektur S1] - 2321</t>
  </si>
  <si>
    <t>ARSITEKTUR KOTA DAN LINGKUNGAN BINAAN | 3 [AR6033] | Arsitektur S1] - 2333</t>
  </si>
  <si>
    <t>ARSITEKTUR SEHAT | 2 [AR2008] | Arsitektur S1] - 2320</t>
  </si>
  <si>
    <t>ASUHAN KEBIDANAN BALITA DAN ANAK | 3 [MID6029] | Kebidanan-S1 S1] - 1934</t>
  </si>
  <si>
    <t>ASUHAN KEBIDANAN KEHAMILAN | 5 [MID4017] | Kebidanan-S1 S1] - 1647</t>
  </si>
  <si>
    <t>ASUHAN KEBIDANAN NIFAS | 5 [MID6030] | Kebidanan-S1 S1] - 1935</t>
  </si>
  <si>
    <t>ASUHAN KEPERAWATAN ANESTESI  KASUS PENYULIT | 4 [KAN4026] | Keperawatan Anestesiologi D4] - 1641</t>
  </si>
  <si>
    <t>ASUHAN KEPERAWATAN ANESTESI KASUS UMUM | 5 [KAN4025] | Keperawatan Anestesiologi D4] - 1640</t>
  </si>
  <si>
    <t>ASUHAN PRAKONSEPSI | 2 [MID3012] | Kebidanan-S1 S1] - 1610</t>
  </si>
  <si>
    <t>AUDIT SEKTOR PUBLIK | 3 [AKT7004] | Akuntansi S1] - 1606</t>
  </si>
  <si>
    <t>BAHASA INDONESIA | 2 [UAY1006] | Akuntansi S1] - 2310</t>
  </si>
  <si>
    <t>BAHASA INDONESIA | 2 [UNI0005] | Akuntansi S1] - 876</t>
  </si>
  <si>
    <t>BAHASA INDONESIA | 2 [UNI0005] | Gizi S1] - 1490</t>
  </si>
  <si>
    <t>BAHASA INDONESIA | 2 [UNI0005] | Radiologi D3] - 2370</t>
  </si>
  <si>
    <t>BASIS DATA | 3 [TIK1005] | Teknologi Informasi S1] - 1149</t>
  </si>
  <si>
    <t>BIOASSAY | 2 [BIO7042] | Bioteknologi S1] - 1458</t>
  </si>
  <si>
    <t>BIOETIK  | 2 [RDG1103] | Radiologi D3] - 1812</t>
  </si>
  <si>
    <t>BIOETIKA | 2 [BIO4018] | Bioteknologi S1] - 1270</t>
  </si>
  <si>
    <t>BIOETIKA | 2 [BTK2012] | Bioteknologi S1] - 2351</t>
  </si>
  <si>
    <t>BIOINFORMATIKA | 3 [BIO4020] | Bioteknologi S1] - 1272</t>
  </si>
  <si>
    <t>BIOKIMIA | 2 [TLM2032] | Teknologi Laboratorium Medis S1T] - 1757</t>
  </si>
  <si>
    <t>BIOKIMIA | 3 [BTK2008] | Bioteknologi S1] - 2347</t>
  </si>
  <si>
    <t>BIOLOGI RADIASI | 3 [BIO6040] | Bioteknologi S1] - 1454</t>
  </si>
  <si>
    <t>BIOLOGI SEL | 3 [BTK2006] | Bioteknologi S1] - 2345</t>
  </si>
  <si>
    <t>BIOSTATISTIK | 2 [NAP6035] | Keperawatan S1] - 1717</t>
  </si>
  <si>
    <t>BIOSTATISTIKA | 2 [KAN6034] | Keperawatan Anestesiologi D4] - 1922</t>
  </si>
  <si>
    <t>BIOSTATISTIKA | 2 [MID6034] | Kebidanan-S1 S1] - 1939</t>
  </si>
  <si>
    <t>BIOTEKNOLOGI PERLINDUNGAN TANAMAN | 3 [BIO6039] | Bioteknologi S1] - 1453</t>
  </si>
  <si>
    <t>CUSTOMER RELATIONS | 3 [KOM6035] | Ilmu Komunikasi S1] - 2265</t>
  </si>
  <si>
    <t>DASAR ASSESMENT FISIOTERAPI | 3 [FTU2033] | Fisioterapi S1] - 2147</t>
  </si>
  <si>
    <t>DASAR ASUHAN KEBIDANAN BAYI BARU LAHIR, NEONATUS, BAYI, BALITA | 4 [BID2009] | Kebidanan-D3 D3] - 1946</t>
  </si>
  <si>
    <t>DASAR ASUHAN KEBIDANAN NIFAS | 4 [BID2008] | Kebidanan-D3 D3] - 1945</t>
  </si>
  <si>
    <t>DASAR KEILMUAN FISIOTERAPI | 2 [FTU2032] | Fisioterapi S1] - 2146</t>
  </si>
  <si>
    <t>DASAR PELAYANAN KB DAN KESEHATAN REPRODUKSI  | 4 [BID2010] | Kebidanan-D3 D3] - 1947</t>
  </si>
  <si>
    <t>DESAIN INTERIOR | 2 [AR6036] | Arsitektur S1] - 2329</t>
  </si>
  <si>
    <t>DETEKSI MOLEKULER | 3 [BIO4019] | Bioteknologi S1] - 1271</t>
  </si>
  <si>
    <t>DIAGNOSTIK MOLEKULER | 3 [BIO6037] | Bioteknologi S1] - 1451</t>
  </si>
  <si>
    <t>DIETETIKA ALERGI DAN KRITIS | 2 [GIZ6045] | Gizi S1] - 1516</t>
  </si>
  <si>
    <t>DIETETIKA PENYAKIT TIDAK MENULAR | 3 [GIZ6046] | Gizi S1] - 1517</t>
  </si>
  <si>
    <t>DINAMIKA PSIKOLOGI KEPRIBADIAN | 2 [PSY2008] | Psikologi S1] - 2283</t>
  </si>
  <si>
    <t>DINAMIKA PSIKOLOGI UMUM | 2 [PSY2010] | Psikologi S1] - 2285</t>
  </si>
  <si>
    <t>ELEKTROTERAPI DAN ELEKTRODIAGNOSIS | 3 [FTU2042] | Fisioterapi S1] - 2149</t>
  </si>
  <si>
    <t>EMBRIOLOGI | 3 [MID2009] | Kebidanan-S1 S1] - 1536</t>
  </si>
  <si>
    <t>ENGLISH FOR ACACEMIC WRITING | 1 [UNI0010] | Teknologi Laboratorium Medis S1T] - 1797</t>
  </si>
  <si>
    <t>ENGLISH FOR ACADEMIC CONVERSATION | 1 [UNI0008] | Bioteknologi S1] - 1277</t>
  </si>
  <si>
    <t>ENGLISH FOR ACADEMIC CONVERSATION | 1 [UNI0008] | Kebidanan-D3 D3] - 1950</t>
  </si>
  <si>
    <t>ENGLISH FOR ACADEMIC CONVERSATION | 1 [UNI0008] | Kebidanan-S1 S1] - 1540</t>
  </si>
  <si>
    <t>ENGLISH FOR ACADEMIC CONVERSATION | 1 [UNI0008] | Keperawatan Anestesiologi D4] - 1567</t>
  </si>
  <si>
    <t>ENGLISH FOR ACADEMIC CONVERSATION | 1 [UNI0008] | Radiologi D3] - 1933</t>
  </si>
  <si>
    <t>ENGLISH FOR ACADEMIC CONVERSATION | 1 [UNI0008] | Teknologi Informasi S1] - 1340</t>
  </si>
  <si>
    <t>ENGLISH FOR ACADEMIC CONVERSATION | 1 [UNI0008] | Teknologi Laboratorium Medis S1T] - 1795</t>
  </si>
  <si>
    <t>ENGLISH FOR ACADEMIC READING | 1 [UAY0108] | Fisioterapi S1] - 2150</t>
  </si>
  <si>
    <t>ENGLISH FOR ACADEMIC READING | 1 [UAY0908] | Administrasi Publik S1] - 2335</t>
  </si>
  <si>
    <t>ENGLISH FOR ACADEMIC READING | 1 [UAY1008] | Akuntansi S1] - 2309</t>
  </si>
  <si>
    <t>ENGLISH FOR ACADEMIC READING | 1 [UAY1108] | Komunikasi S1] - 2360</t>
  </si>
  <si>
    <t>ENGLISH FOR ACADEMIC READING | 1 [UAY1208] | Manajemen S1] - 2368</t>
  </si>
  <si>
    <t>ENGLISH FOR ACADEMIC READING | 1 [UAY1308] | Psikologi S1] - 2282</t>
  </si>
  <si>
    <t>ENGLISH FOR ACADEMIC READING | 1 [UAY1408] | Arsitektur S1] - 2324</t>
  </si>
  <si>
    <t>ENGLISH FOR ACADEMIC READING | 1 [UNI0009] | Bioteknologi S1] - 1355</t>
  </si>
  <si>
    <t>ENGLISH FOR ACADEMIC READING | 1 [UNI0009] | Gizi S1] - 1489</t>
  </si>
  <si>
    <t>ENGLISH FOR ACADEMIC READING | 1 [UNI0009] | Keperawatan S1] - 1733</t>
  </si>
  <si>
    <t>ENGLISH FOR ACADEMIC READING | 1 [UNI0009] | Radiologi D3] - 2010</t>
  </si>
  <si>
    <t>ENGLISH FOR ACADEMIC SPEAKING | 1 [UAY0010] | Arsitektur S1] - 2104</t>
  </si>
  <si>
    <t>ENGLISH FOR ACADEMIC SPEAKING | 1 [UAY1510] | Bioteknologi S1] - 2344</t>
  </si>
  <si>
    <t>ENGLISH FOR ACADEMIC WRITING | 1 [UNI0010] | Akuntansi S1] - 883</t>
  </si>
  <si>
    <t>ENGLISH FOR ACADEMIC WRITING | 1 [UNI0010] | Fisioterapi S1] - 1091</t>
  </si>
  <si>
    <t>ENGLISH FOR ACADEMIC WRITING | 1 [UNI0010] | Gizi S1] - 1508</t>
  </si>
  <si>
    <t>ENGLISH FOR ACADEMIC WRITING | 1 [UNI0010] | Ilmu Komunikasi S1] - 2248</t>
  </si>
  <si>
    <t>ENGLISH FOR ACADEMIC WRITING | 1 [UNI0010] | Kebidanan-S1 S1] - 1655</t>
  </si>
  <si>
    <t>ENGLISH FOR ACADEMIC WRITING | 1 [UNI0010] | Keperawatan Anestesiologi D4] - 1637</t>
  </si>
  <si>
    <t>ENGLISH FOR ACADEMIC WRITING | 1 [UNI0010] | Keperawatan S1] - 1734</t>
  </si>
  <si>
    <t>ENGLISH FOR ACADEMIC WRITING | 1 [UNI0010] | Psikologi S1] - 1222</t>
  </si>
  <si>
    <t>ENGLISH FOR DAILY COMMUNICATION | 1 [UAY0407] | Keperawatan S1] - 2271</t>
  </si>
  <si>
    <t>ENGLISH FOR DAILY USAGE | 1 [UNI0007] | Gizi S1] - 1230</t>
  </si>
  <si>
    <t>ENZIMOLOGI | 2 [BTK2007] | Bioteknologi S1] - 2346</t>
  </si>
  <si>
    <t>EPIDEMIOLOGI GIZI | 2 [GIZ4027] | Gizi S1] - 1496</t>
  </si>
  <si>
    <t>EPIDEMIOLOGI MOLEKULER | 3 [BIO4021] | Bioteknologi S1] - 1273</t>
  </si>
  <si>
    <t>ETIKA ADMINISTRASI PUBLIK | 3 [ADM2006] | Administrasi Publik S1] - 2337</t>
  </si>
  <si>
    <t>ETIKA BISNIS | 2 [MAN3013] | Manajemen S1] - 904</t>
  </si>
  <si>
    <t>ETIKA PROFESI DAN ASPEK LEGAL | 2 [GIZ6044] | Gizi S1] - 1515</t>
  </si>
  <si>
    <t>ETIKA PROFESI DAN HUKUM KESEHATAN | 2 [MID2011] | Kebidanan-S1 S1] - 1538</t>
  </si>
  <si>
    <t>FARMAKOLOGI | 2 [KAN2010] | Keperawatan Anestesiologi D4] - 1571</t>
  </si>
  <si>
    <t>FARMAKOLOGI | 2 [MID4022] | Kebidanan-S1 S1] - 1652</t>
  </si>
  <si>
    <t>FARMAKOLOGI DAN GIZI KEPERAWATAN | 3 [NPE2008] | Keperawatan S1] - 2275</t>
  </si>
  <si>
    <t>FILSAFAT ILMU DAN ETIKA PROFESI | 2 [FTU2031] | Fisioterapi S1] - 2145</t>
  </si>
  <si>
    <t>FILSAFAT MANUSIA | 2 [PSY2009] | Psikologi S1] - 2284</t>
  </si>
  <si>
    <t>FISIKA DAN BIOKIMIA ANESTESI | 2 [KAN1005] | Keperawatan Anestesiologi D4] - 1399</t>
  </si>
  <si>
    <t>FISIOLOGI | 4 [MID2007] | Kebidanan-S1 S1] - 1534</t>
  </si>
  <si>
    <t>FISIOLOGI LATIHAN | 4 [FTU2041] | Fisioterapi S1] - 2148</t>
  </si>
  <si>
    <t>FORMULASI KEBIJAKAN | 3 [ADP4018] | Administrasi Publik S1] - 1215</t>
  </si>
  <si>
    <t>FOTOGRAFI DIGITAL | 3 [IKM1012] | Komunikasi S1] - 2358</t>
  </si>
  <si>
    <t>FOTOGRAFI DIGITAL | 3 [KOM4017] | Ilmu Komunikasi S1] - 2236</t>
  </si>
  <si>
    <t>GENETIKA | 3 [BTK2010] | Bioteknologi S1] - 2349</t>
  </si>
  <si>
    <t>GIZI DALAM KESEHATAN REPRODUKSI | 3 [MID4021] | Kebidanan-S1 S1] - 1651</t>
  </si>
  <si>
    <t>GIZI DAUR KEHIDUPAN LANJUT | 3 [GIZ4021] | Gizi S1] - 1491</t>
  </si>
  <si>
    <t>GIZI GERIATRI | 2 [GIZ6042] | Gizi S1] - 1513</t>
  </si>
  <si>
    <t>GIZI KEBUGARAN | 1 [GIZ8057] | Gizi S1] - 1531</t>
  </si>
  <si>
    <t>GIZI KULINER | 3 [GIZ4022] | Gizi S1] - 1492</t>
  </si>
  <si>
    <t>GIZI MATERNAL DAN PEDIATRI | 2 [GIZ4024] | Gizi S1] - 1494</t>
  </si>
  <si>
    <t>GIZI OLAHRAGA | 3 [GIZ6039] | Gizi S1] - 1510</t>
  </si>
  <si>
    <t>GIZI PERKOTAAN | 2 [GIZ6043] | Gizi S1] - 1514</t>
  </si>
  <si>
    <t>GOVERNANSI DIGITAL | 3 [ADM2010] | Administrasi Publik S1] - 2341</t>
  </si>
  <si>
    <t>GOVERNANSI DIGITAL | 3 [ADP6034] | Administrasi Publik S1] - 1425</t>
  </si>
  <si>
    <t>HYGIENE SANITASI DAN KEAMANAN MAKANAN | 2 [GIZ2010] | Gizi S1] - 1235</t>
  </si>
  <si>
    <t>IBADAH DAN AKHLAK MUAMALAH | 2 [UNI0002] | Kebidanan-D3 D3] - 1949</t>
  </si>
  <si>
    <t>IBADAH, AKHLAK &amp; MUAMALAH | 2 [UAY0402] | Keperawatan S1] - 2269</t>
  </si>
  <si>
    <t>IBADAH, AKHLAK DAN MUAMALAH | 2 [UAY0102] | Fisioterapi S1] - 2151</t>
  </si>
  <si>
    <t>IBADAH, AKHLAK DAN MUAMALAH | 2 [UAY0902] | Administrasi Publik S1] - 2334</t>
  </si>
  <si>
    <t>IBADAH, AKHLAK DAN MUAMALAH | 2 [UAY1302] | Psikologi S1] - 2281</t>
  </si>
  <si>
    <t>IBADAH, AKHLAK DAN MUAMALAH | 2 [UNI0002] | Gizi S1] - 1231</t>
  </si>
  <si>
    <t>IBADAH, AKHLAK DAN MUAMALAH | 2 [UNI0002] | Kebidanan-S1 S1] - 1539</t>
  </si>
  <si>
    <t>IBADAH, AKHLAK DAN MUAMALAH | 2 [UNI0002] | Keperawatan Anestesiologi D4] - 1636</t>
  </si>
  <si>
    <t>IBADAH, AKHLAK DAN MUAMALAH | 2 [UNI0002] | Radiologi D3] - 1932</t>
  </si>
  <si>
    <t>IBADAH, AKHLAK DAN MUAMALAH | 2 [UNI0002] | Teknologi Informasi S1] - 1258</t>
  </si>
  <si>
    <t>IBADAH, AKHLAK DAN MUAMMALAH | 2 [UAY1002] | Akuntansi S1] - 2308</t>
  </si>
  <si>
    <t>IBADAH, AKHLAK DAN MUAMMALAH | 2 [UAY1102] | Komunikasi S1] - 2359</t>
  </si>
  <si>
    <t>IBADAH, AKHLAK DAN MUAMMALAH | 2 [UAY1202] | Manajemen S1] - 2366</t>
  </si>
  <si>
    <t>IBADAH, AKHLAK DAN MUAMMALAH | 2 [UAY1502] | Bioteknologi S1] - 2343</t>
  </si>
  <si>
    <t>IBADAH, AKHLAK, MUAMMALAH | 2 [UAY1402] | Arsitektur S1] - 2323</t>
  </si>
  <si>
    <t>ILMU DASAR KEPERAWATAN | 4 [NPE2007] | Keperawatan S1] - 2274</t>
  </si>
  <si>
    <t>ILMU GIZI | 2 [KAN2009] | Keperawatan Anestesiologi D4] - 1570</t>
  </si>
  <si>
    <t>ILMU KEBIDANAN | 4 [MID3016] | Kebidanan-S1 S1] - 1613</t>
  </si>
  <si>
    <t>ILMU KESEHATAN ANAK | 2 [MID4018] | Kebidanan-S1 S1] - 1648</t>
  </si>
  <si>
    <t>IMUNOLOGI | 2 [KAN2011] | Keperawatan Anestesiologi D4] - 1572</t>
  </si>
  <si>
    <t>INOVASI PROMOSI KESEHATAN BERBASIS DIGITAL | 2 [MID8040] | Kebidanan-S1 S1] - 2280</t>
  </si>
  <si>
    <t>INSTRUMENTASI ANESTESI | 2 [KAN3022] | Keperawatan Anestesiologi D4] - 1633</t>
  </si>
  <si>
    <t>INTEGRASI SISTEM | 3 [TIK0054] | Teknologi Informasi S1] - 1940</t>
  </si>
  <si>
    <t>INTERAKSI MANUSIA DAN KOMPUTER | 2 [TIK3017] | Teknologi Informasi S1] - 1346</t>
  </si>
  <si>
    <t>INTERVENSI GIZI KELUARGA | 2 [GIZ4028] | Gizi S1] - 1497</t>
  </si>
  <si>
    <t>ISLAM DAN IPTEKS | 2 [UAY0004] | Arsitektur S1] - 2098</t>
  </si>
  <si>
    <t>ISLAM DAN IPTEKS | 2 [UNI0004] | Administrasi Publik S1] - 1219</t>
  </si>
  <si>
    <t>ISLAM DAN IPTEKS | 2 [UNI0004] | Akuntansi S1] - 869</t>
  </si>
  <si>
    <t>ISLAM DAN IPTEKS | 2 [UNI0004] | Fisioterapi S1] - 1089</t>
  </si>
  <si>
    <t>ISLAM DAN IPTEKS | 2 [UNI0004] | Ilmu Komunikasi S1] - 2233</t>
  </si>
  <si>
    <t>ISLAM DAN IPTEKS | 2 [UNI0004] | Kebidanan-S1 S1] - 1653</t>
  </si>
  <si>
    <t>ISLAM DAN IPTEKS | 2 [UNI0004] | Keperawatan Anestesiologi D4] - 1919</t>
  </si>
  <si>
    <t>ISLAM DAN IPTEKS | 2 [UNI0004] | Psikologi S1] - 1330</t>
  </si>
  <si>
    <t>ISLAM DAN IPTEKS | 2 [UNI0004] | Radiologi D3] - 2371</t>
  </si>
  <si>
    <t>ISLAM DAN IPTEKS | 2 [UNI0004] | Teknologi Informasi S1] - 1541</t>
  </si>
  <si>
    <t>JAMINAN MUTU | 3 [RDG4084] | Radiologi D3] - 2141</t>
  </si>
  <si>
    <t>KAPITA SELEKTA | 3 [BIO0050] | Bioteknologi S1] - 1963</t>
  </si>
  <si>
    <t>KARYA TULIS ILMIAH | 2 [AR6034] | Arsitektur S1] - 2328</t>
  </si>
  <si>
    <t>KEAMANAN KOMPUTER DAN JARINGAN | 3 [TIK0045] | Teknologi Informasi S1] - 1942</t>
  </si>
  <si>
    <t>KEANEKARAGAMAN DAN KEAMANAN HAYATI | 2 [BIO4024] | Bioteknologi S1] - 1276</t>
  </si>
  <si>
    <t>KEANEKARAGAMAN DAN KEAMANAN HAYATI | 3 [BTK2009] | Bioteknologi S1] - 2348</t>
  </si>
  <si>
    <t>KEBIDANAN DALAM ISLAM | 2 [MID8039] | Kebidanan-S1 S1] - 2278</t>
  </si>
  <si>
    <t>KEBIDANAN DALAM ISLAM DAN SAINS | 2 [BID2007] | Kebidanan-D3 D3] - 1944</t>
  </si>
  <si>
    <t>KEBUTUHAN FISIOLOGIS DASAR MANUSIA | 4 [KAN1001] | Keperawatan Anestesiologi D4] - 1395</t>
  </si>
  <si>
    <t>KECERDASAN BUATAN | 3 [TIK4023] | Teknologi Informasi S1] - 1546</t>
  </si>
  <si>
    <t>KEDOKTERAN NUKLIR DAN PENCITRAAN HIBRIDA | 3 [RDG4702] | Radiologi D3] - 2132</t>
  </si>
  <si>
    <t>KEGAWATDARURATAN DAN KEPERAWATAN  RADIOLOGI | 4 [RDG2407] | Radiologi D3] - 1931</t>
  </si>
  <si>
    <t>KEGAWATDARURATAN KEBIDANAN | 2 [MIK2007] | Kebidanan S2] - 2297</t>
  </si>
  <si>
    <t>KEMUHAMMADIYAHAN DAN KE'AISYIYAHAN | 2 [UNI0003] | Bioteknologi S1] - 1446</t>
  </si>
  <si>
    <t>KEMUHAMMADIYAHAN DAN KE'AISYIYAHAN | 2 [UNI0003] | Keperawatan S1] - 1727</t>
  </si>
  <si>
    <t>KEMUHAMMADIYAHAN DAN KE'AISYIYAHAN | 2 [UNI0003] | Manajemen S1] - 909</t>
  </si>
  <si>
    <t>KEMUHAMMADIYAHAN DAN KE'AISYIYAHAN | 2 [UNI0003] | Psikologi S1] - 1223</t>
  </si>
  <si>
    <t>KENYAMANAN BANGUNAN | 2 [AR2010] | Arsitektur S1] - 2322</t>
  </si>
  <si>
    <t>KEPEMIMPINAN | 3 [ADM2011] | Administrasi Publik S1] - 2342</t>
  </si>
  <si>
    <t>KEPEMIMPINAN | 3 [ADP4020] | Administrasi Publik S1] - 1217</t>
  </si>
  <si>
    <t>KEPERAWATAN ANAK I | 4 [NAP4021] | Keperawatan S1] - 1703</t>
  </si>
  <si>
    <t>KEPERAWATAN GAWAT DARURAT | 4 [NAP6034] | Keperawatan S1] - 1716</t>
  </si>
  <si>
    <t>KEPERAWATAN KELUARGA | 3 [NAP6032] | Keperawatan S1] - 1714</t>
  </si>
  <si>
    <t>KEPERAWATAN KESEHATAN JIWA I | 3 [NAP4022] | Keperawatan S1] - 1704</t>
  </si>
  <si>
    <t>KEPERAWATAN KOMUNITAS II | 3 [NAP6031] | Keperawatan S1] - 1713</t>
  </si>
  <si>
    <t>KEPERAWATAN MATERNITAS II | 3 [NAP4020] | Keperawatan S1] - 1702</t>
  </si>
  <si>
    <t>KEPERAWATAN MEDIKAL BEDAH II | 3 [NAP4019] | Keperawatan S1] - 1701</t>
  </si>
  <si>
    <t>KEPERAWATAN MENJELANG AJAL DAN PALLIATIVE | 4 [NAP6036] | Keperawatan S1] - 1718</t>
  </si>
  <si>
    <t>KERJA PRAKTEK | 3 [TIK6033] | Teknologi Informasi S1] - 1587</t>
  </si>
  <si>
    <t>KESEHATAN MENTAL DALAM KEBIDANAN | 2 [MID6031] | Kebidanan-S1 S1] - 1936</t>
  </si>
  <si>
    <t>KESEHATAN MENTAL PADA IBU DAN ANAK | 2 [MIK2009] | Kebidanan S2] - 2299</t>
  </si>
  <si>
    <t>KESEHATAN MENTAL SETTING ORGANISASI | 2 [PSI6039] | Psikologi S1] - 1475</t>
  </si>
  <si>
    <t>KESEHATAN REPRODUKSI | 2 [MID4019] | Kebidanan-S1 S1] - 1649</t>
  </si>
  <si>
    <t>KESELAMATAN DAN KESEHATAN KERJA | 2 [RDG4073] | Radiologi D3] - 2133</t>
  </si>
  <si>
    <t>KESELAMATAN PASIEN DAN KERJA DALAM KEPERAWATAN | 2 [NAP4018] | Keperawatan S1] - 1700</t>
  </si>
  <si>
    <t>KETRAMPILAN DASAR DALAM PRAKTIK KEBIDANAN | 4 [MID2006] | Kebidanan-S1 S1] - 1566</t>
  </si>
  <si>
    <t>KETRAMPILAN DASAR KEPERAWATAN | 3 [NPE2005] | Keperawatan S1] - 2272</t>
  </si>
  <si>
    <t>KEWIRAUSAHAAN | 3 [UAY0011] | Arsitektur S1] - 2316</t>
  </si>
  <si>
    <t>KEWIRAUSAHAAN | 3 [UAY1011] | Akuntansi S1] - 2311</t>
  </si>
  <si>
    <t>KEWIRAUSAHAAN | 3 [UNI0011] | Administrasi Publik S1] - 1220</t>
  </si>
  <si>
    <t>KEWIRAUSAHAAN | 3 [UNI0011] | Akuntansi S1] - 882</t>
  </si>
  <si>
    <t>KEWIRAUSAHAAN | 3 [UNI0011] | Fisioterapi S1] - 1081</t>
  </si>
  <si>
    <t>KEWIRAUSAHAAN | 3 [UNI0011] | Ilmu Komunikasi S1] - 2234</t>
  </si>
  <si>
    <t>KEWIRAUSAHAAN | 3 [UNI0011] | Kebidanan-D3 D3] - 1948</t>
  </si>
  <si>
    <t>KEWIRAUSAHAAN | 3 [UNI0011] | Keperawatan Anestesiologi D4] - 1920</t>
  </si>
  <si>
    <t>KEWIRAUSAHAAN | 3 [UNI0011] | Teknologi Informasi S1] - 1583</t>
  </si>
  <si>
    <t>KIMIA ANALITIK | 3 [TLM2031] | Teknologi Laboratorium Medis S1T] - 1756</t>
  </si>
  <si>
    <t>KOMPUTASI AWAN | 3 [TIK0047] | Teknologi Informasi S1] - 1941</t>
  </si>
  <si>
    <t>KOMPUTER DAN MEDIA BARU | 3 [KOM6032] | Ilmu Komunikasi S1] - 2253</t>
  </si>
  <si>
    <t>KOMUNIKASI ANTAR PRIBADI | 2 [IKM1007] | Komunikasi S1] - 2353</t>
  </si>
  <si>
    <t>KOMUNIKASI DAN ADVOKASI KEBIJAKAN PUBLIK | 3 [ADP6032] | Administrasi Publik S1] - 1423</t>
  </si>
  <si>
    <t>KOMUNIKASI DASAR KEPERAWATAN | 2 [NPE2009] | Keperawatan S1] - 2276</t>
  </si>
  <si>
    <t>KOMUNIKASI DATA | 2 [TIK4019] | Teknologi Informasi S1] - 1542</t>
  </si>
  <si>
    <t>KOMUNIKASI KONSELING | 2 [MID2008] | Kebidanan-S1 S1] - 1535</t>
  </si>
  <si>
    <t>KOMUNIKASI ORGANISASI | 3 [IKM1008] | Komunikasi S1] - 2354</t>
  </si>
  <si>
    <t>KOMUNIKASI POLITIK | 3 [IKM1009] | Komunikasi S1] - 2355</t>
  </si>
  <si>
    <t>KONSTRUKSI ALAT UKUR | 3 [PSI4022] | Psikologi S1] - 1226</t>
  </si>
  <si>
    <t>KREASI PANGAN | 2 [GIZ4025] | Gizi S1] - 1555</t>
  </si>
  <si>
    <t>KRITIS FILM | 3 [KOM6034] | Ilmu Komunikasi S1] - 2266</t>
  </si>
  <si>
    <t>KULIAH LAPANGAN | 2 [MAN5022] | Manajemen S1] - 923</t>
  </si>
  <si>
    <t>MAGANG DAN PENGEMBANGAN KETERAMPILAN BISNIS | 3 [MAN6027] | Manajemen S1] - 936</t>
  </si>
  <si>
    <t>MANAJEMEN BENCANA | 3 [ADP6035] | Administrasi Publik S1] - 1426</t>
  </si>
  <si>
    <t>MANAJEMEN BENCANA | 3 [KAN6035] | Keperawatan Anestesiologi D4] - 1923</t>
  </si>
  <si>
    <t>MANAJEMEN BIAYA | 3 [MAN4018] | Manajemen S1] - 907</t>
  </si>
  <si>
    <t>MANAJEMEN IKLAN  | 3 [KOM6030] | Ilmu Komunikasi S1] - 2251</t>
  </si>
  <si>
    <t>MANAJEMEN ISU DAN KRISIS | 3 [KOM6033] | Ilmu Komunikasi S1] - 2254</t>
  </si>
  <si>
    <t>MANAJEMEN KEUANGAN DASAR | 3 [MNJ2007] | Manajemen S1] - 2361</t>
  </si>
  <si>
    <t>MANAJEMEN KEUANGAN INTERNASIONAL | 4 [MAN6005] | Manajemen S1] - 929</t>
  </si>
  <si>
    <t>MANAJEMEN LABORATORIUM | 3 [TLM6121] | Teknologi Laboratorium Medis S1T] - 1776</t>
  </si>
  <si>
    <t>MANAJEMEN OPERASI DAN PRODUKSI DASAR | 3 [MNJ2010] | Manajemen S1] - 2364</t>
  </si>
  <si>
    <t>MANAJEMEN PEMASARAN | 6 [MAN4015] | Manajemen S1] - 912</t>
  </si>
  <si>
    <t>MANAJEMEN PEMASARAN DASAR | 3 [MNJ2008] | Manajemen S1] - 2362</t>
  </si>
  <si>
    <t>MANAJEMEN PEMASARAN INTERNASIONAL | 4 [MAN6006] | Manajemen S1] - 930</t>
  </si>
  <si>
    <t>MANAJEMEN PENGAWASAN MUTU MAKANAN | 2 [GIZ6047] | Gizi S1] - 1518</t>
  </si>
  <si>
    <t>MANAJEMEN PENYELENGGARAAN MAKANAN LANJUT | 3 [GIZ6040] | Gizi S1] - 1511</t>
  </si>
  <si>
    <t>MANAJEMEN PERUBAHAN | 3 [MAN7028] | Manajemen S1] - 946</t>
  </si>
  <si>
    <t>MANAJEMEN PROGRAM GIZI | 3 [GIZ4026] | Gizi S1] - 1495</t>
  </si>
  <si>
    <t>MANAJEMEN PUBLIK | 3 [ADM2005] | Administrasi Publik S1] - 2336</t>
  </si>
  <si>
    <t>MANAJEMEN RISIKO | 3 [MAN7029] | Manajemen S1] - 925</t>
  </si>
  <si>
    <t>MANAJEMEN STRATEGIK | 3 [MAN6024] | Manajemen S1] - 928</t>
  </si>
  <si>
    <t>MANAJEMEN STRATEGIS | 3 [ADP6031] | Administrasi Publik S1] - 1422</t>
  </si>
  <si>
    <t>MANAJEMEN SUMBER DAYA MANUSIA DASAR | 3 [MNJ2009] | Manajemen S1] - 2363</t>
  </si>
  <si>
    <t>MANAJEMEN SUMBER DAYA MANUSIA INTERNASIONAL | 4 [MAN6007] | Manajemen S1] - 932</t>
  </si>
  <si>
    <t>MANAJEMEN SUMBER DAYA MANUSIA SEKTOR PUBLIK | 3 [ADP4021] | Administrasi Publik S1] - 1218</t>
  </si>
  <si>
    <t>MANAJEMEN TEKNOLOGI INFORMASI | 3 [TIK2011] | Teknologi Informasi S1] - 1264</t>
  </si>
  <si>
    <t>MANAJEMEN WEB DAN MEDIA SOSIAL | 3 [KOM6031] | Ilmu Komunikasi S1] - 2252</t>
  </si>
  <si>
    <t>MATEMATIKA DISKRIT | 2 [TIK2006] | Teknologi Informasi S1] - 1259</t>
  </si>
  <si>
    <t>METABOLISME GIZI MIKRO | 3 [GIZ2009] | Gizi S1] - 1234</t>
  </si>
  <si>
    <t>METODE KUANTITATIF UNTUK PENGAMBILAN KEPUTUSAN | 3 [MAN4017] | Manajemen S1] - 908</t>
  </si>
  <si>
    <t>METODOLOGI PENELITIAN | 3 [BIO6036] | Bioteknologi S1] - 1450</t>
  </si>
  <si>
    <t>METODOLOGI PENELITIAN | 4 [NAP6033] | Keperawatan S1] - 1715</t>
  </si>
  <si>
    <t>METODOLOGI PENELITIAN | 6 [MAN6023] | Manajemen S1] - 924</t>
  </si>
  <si>
    <t>METODOLOGI PENELITIAN KLINIK | 3 [KAN6033] | Keperawatan Anestesiologi D4] - 1921</t>
  </si>
  <si>
    <t>METODOLOGI PENELITIAN LANJUT | 1 [GIZ6038] | Gizi S1] - 1509</t>
  </si>
  <si>
    <t>MIKROBIOLOGI DAN PARASITOLOGI | 2 [KAN2007] | Keperawatan Anestesiologi D4] - 1576</t>
  </si>
  <si>
    <t>MODEL PRAKTIK BIDAN | 2 [MIK2010] | Kebidanan S2] - 2300</t>
  </si>
  <si>
    <t>MODUL DASAR MANAJEMEN | 4 [FTR8161] | Fisioterapi S1] - 1080</t>
  </si>
  <si>
    <t>MODUL FISIOTERAPI KARDIOPULMONAL | 4 [FTR6112] | Fisioterapi S1] - 1252</t>
  </si>
  <si>
    <t>MODUL FISIOTERAPI KARDIOVASKULER | 4 [FTR6111] | Fisioterapi S1] - 1251</t>
  </si>
  <si>
    <t>MODUL FISIOTERAPI MUSKULOSKELETAL BEDAH | 7 [FTR5102] | Fisioterapi S1] - 1044</t>
  </si>
  <si>
    <t>MODUL FISIOTERAPI MUSKULOSKELETAL NON BEDAH | 8 [FTR5101] | Fisioterapi S1] - 1043</t>
  </si>
  <si>
    <t>MODUL FISIOTERAPI SARAF PUSAT | 5 [FTR6122] | Fisioterapi S1] - 1046</t>
  </si>
  <si>
    <t>MODUL FISIOTERAPI SARAF TEPI | 4 [FTR6121] | Fisioterapi S1] - 1045</t>
  </si>
  <si>
    <t>MODUL METODOLOGI PENELITIAN | 3 [FTR7131] | Fisioterapi S1] - 641</t>
  </si>
  <si>
    <t>MODUL TUGAS AKHIR | 3 [RAD6113] | Radiologi D3] - 749</t>
  </si>
  <si>
    <t>MONITORING DAN EVALUASI KEBIJAKAN PUBLIK | 3 [ADP6030] | Administrasi Publik S1] - 1429</t>
  </si>
  <si>
    <t>MUTHOLAAH | 1 [NAP4023] | Keperawatan S1] - 1705</t>
  </si>
  <si>
    <t>MUTU PELAYANAN KEBIDANAN | 3 [MID5027] | Kebidanan-S1 S1] - 1670</t>
  </si>
  <si>
    <t>ORGANISASI DAN ARSITEKTUR KOMPUTER | 2 [TIK2009] | Teknologi Informasi S1] - 1262</t>
  </si>
  <si>
    <t>PATOFISIOLOGI | 2 [GIZ4029] | Gizi S1] - 1498</t>
  </si>
  <si>
    <t>PATOFISIOLOGI | 3 [MID3013] | Kebidanan-S1 S1] - 1611</t>
  </si>
  <si>
    <t>PATOLOGI ANATOMI | 2 [KAN2008] | Keperawatan Anestesiologi D4] - 1569</t>
  </si>
  <si>
    <t>PELAYANAN KELUARGA BERENCANA | 4 [MID6032] | Kebidanan-S1 S1] - 1937</t>
  </si>
  <si>
    <t>PELAYANAN PRIMA RADIOLOGI | 2 [RDG4086] | Radiologi D3] - 2138</t>
  </si>
  <si>
    <t>PEMANTAPAN MUTU DAN VALIDASI METODE | 4 [TLM6122] | Teknologi Laboratorium Medis S1T] - 1777</t>
  </si>
  <si>
    <t>PEMBERDAYAAN DALAM PRAKTIK KEBIDANAN | 4 [MIK2011] | Kebidanan S2] - 2301</t>
  </si>
  <si>
    <t>PEMBERDAYAAN MASYARAKAT | 3 [ADP6033] | Administrasi Publik S1] - 1424</t>
  </si>
  <si>
    <t>PEMERIKSAAN LABORATORIUM GIZI, MAKANAN DAN MINUMAN | 3 [TLM2034] | Teknologi Laboratorium Medis S1T] - 1759</t>
  </si>
  <si>
    <t>PEMERIKSAAN LABORATORIUM INFEKSI BAKTERI | 4 [TLM4071] | Teknologi Laboratorium Medis S1T] - 1766</t>
  </si>
  <si>
    <t>PEMERIKSAAN LABORATORIUM INFEKSI JAMUR | 4 [TLM4082] | Teknologi Laboratorium Medis S1T] - 1769</t>
  </si>
  <si>
    <t>PEMERIKSAAN LABORATORIUM INFEKSI PARASIT | 4 [TLM4081] | Teknologi Laboratorium Medis S1T] - 1768</t>
  </si>
  <si>
    <t>PEMERIKSAAN LABORATORIUM INFEKSI VIRUS | 3 [TLM4072] | Teknologi Laboratorium Medis S1T] - 1767</t>
  </si>
  <si>
    <t>PEMERIKSAAN LABORATORIUM KARDIOVASKULER | 3 [TLM6111] | Teknologi Laboratorium Medis S1T] - 1774</t>
  </si>
  <si>
    <t>PEMERIKSAAN LABORATORIUM KESEIMBANGAN CAIRAN | 3 [TLM2042] | Teknologi Laboratorium Medis S1T] - 1761</t>
  </si>
  <si>
    <t>PEMERIKSAAN LABORATORIUM PATOLOGI ANATOMI | 4 [TLM2041] | Teknologi Laboratorium Medis S1T] - 1760</t>
  </si>
  <si>
    <t>PEMERIKSAAN LABORATORIUM RESPIRATORI | 3 [TLM6112] | Teknologi Laboratorium Medis S1T] - 1775</t>
  </si>
  <si>
    <t>PEMERIKSAAN LABORATORIUM TOKSIKOLOGI DAN ANALISA AIR | 4 [TLM2033] | Teknologi Laboratorium Medis S1T] - 1758</t>
  </si>
  <si>
    <t>PEMROGRAMAN PERANGKAT BERGERAK | 3 [TIK0052] | Teknologi Informasi S1] - 1674</t>
  </si>
  <si>
    <t>PEMROGRAMAN WEB | 3 [TIK4021] | Teknologi Informasi S1] - 1544</t>
  </si>
  <si>
    <t>PENCITRAAN ABDOMEN DAN PELVIS  | 2 [RDG2302] | Radiologi D3] - 1926</t>
  </si>
  <si>
    <t>PENCITRAAN KEPALA DAN GIGI | 3 [RDG2405] | Radiologi D3] - 1929</t>
  </si>
  <si>
    <t>PENCITRAAN RADIOGRAFI DIGITAL  | 1 [RDG3065] | Radiologi D3] - 2140</t>
  </si>
  <si>
    <t>PENCITRAAN RANGKA ATAS, RANGKA BAWAH DAN VERTEBRA | 3 [RDG2301] | Radiologi D3] - 1925</t>
  </si>
  <si>
    <t>PENCITRAAN SISTEM GASTROINTESTINAL | 2 [RDG2406] | Radiologi D3] - 1930</t>
  </si>
  <si>
    <t>PENCITRAAN THORAX DAN SALURAN PERNAFASAN | 2 [RDG2303] | Radiologi D3] - 1927</t>
  </si>
  <si>
    <t>PENDIDIKAN PANCASILA DAN KEWARGANEGARAAN | 3 [UAY0005] | Arsitektur S1] - 2099</t>
  </si>
  <si>
    <t>PENDIDIKAN PANCASILA DAN KEWARGANEGARAAN | 3 [UAY0105] | Fisioterapi S1] - 2152</t>
  </si>
  <si>
    <t>PENDIDIKAN PANCASILA DAN KEWARGANEGARAAN | 3 [UAY0405] | Keperawatan S1] - 2270</t>
  </si>
  <si>
    <t>PENDIDIKAN PANCASILA DAN KEWARGANEGARAAN | 3 [UAY1205] | Manajemen S1] - 2367</t>
  </si>
  <si>
    <t>PENDIDIKAN PANCASILA DAN KEWARGANEGARAAN | 3 [UNI0006] | Teknologi Laboratorium Medis S1T] - 1793</t>
  </si>
  <si>
    <t>PENGANTAR EKONOMI KEBIJAKAN PUBLIK | 2 [ADM2007] | Administrasi Publik S1] - 2338</t>
  </si>
  <si>
    <t>PENGANTAR GIZI KELUARGA | 2 [GIZ2011] | Gizi S1] - 1236</t>
  </si>
  <si>
    <t>PENGANTAR ILMU POLITIK | 2 [ADM2009] | Administrasi Publik S1] - 2340</t>
  </si>
  <si>
    <t>PENGANTAR JURNALISME | 2 [KOM4021] | Ilmu Komunikasi S1] - 2240</t>
  </si>
  <si>
    <t>PENGANTAR PERIKLANAN | 2 [KOM4020] | Ilmu Komunikasi S1] - 2239</t>
  </si>
  <si>
    <t>PENGANTAR PSIKODIAGNOSTIKA | 3 [PSI4024] | Psikologi S1] - 1228</t>
  </si>
  <si>
    <t>PENGANTAR PUBLIC RELATIONS | 2 [KOM4019] | Ilmu Komunikasi S1] - 2238</t>
  </si>
  <si>
    <t>PENGAUDITAN MANAJEMEN DAN INTERNAL | 3 [AKT6034] | Akuntansi S1] - 888</t>
  </si>
  <si>
    <t>PENGAYAAN BIOTEKNOLOGI | 1 [BIO0052] | Bioteknologi S1] - 1965</t>
  </si>
  <si>
    <t>PENGEMBANGAN KOMPETENSI | 2 [BIO0051] | Bioteknologi S1] - 1964</t>
  </si>
  <si>
    <t>PENILAIAN TEKNOLOGI KESEHATAN | 2 [MIK2012] | Kebidanan S2] - 2302</t>
  </si>
  <si>
    <t>PERANCANGAN TAPAK | 4 [AR2005] | Arsitektur S1] - 2317</t>
  </si>
  <si>
    <t>PERCOBAAN PANGAN | 1 [GIZ8058] | Gizi S1] - 1532</t>
  </si>
  <si>
    <t>PERENCANAAN DAN PENGANGGARAN PERUSAHAAN | 2 [AKU2009] | Akuntansi S1] - 2314</t>
  </si>
  <si>
    <t>PERKEMBANGAN REMAJA DAN DEWASA | 3 [PSY2012] | Psikologi S1] - 2287</t>
  </si>
  <si>
    <t>PERMUKIMAN SEHAT | 2 [AR6038] | Arsitektur S1] - 2330</t>
  </si>
  <si>
    <t>PERPAJAKAN | 4 [AKT4022] | Akuntansi S1] - 879</t>
  </si>
  <si>
    <t>PRAKTEK KEPERAWATAN ANASTESI KHUSUS | 3 [KAN8044] | Keperawatan Anestesiologi D4] - 2144</t>
  </si>
  <si>
    <t>PRAKTEK KERJA LAPANGAN JAMINAN MUTU RADIOLOGI | 5 [RAD5102] | Radiologi D3] - 1405</t>
  </si>
  <si>
    <t>PRAKTEK KERJA NYATA | 6 [RAD6114] | Radiologi D3] - 747</t>
  </si>
  <si>
    <t>PRAKTEK KLINIS DASAR | 4 [KAN4027] | Keperawatan Anestesiologi D4] - 1642</t>
  </si>
  <si>
    <t>PRAKTIK GIZI INDUSTRI JASA PANGAN | 3 [GIZ8054] | Gizi S1] - 1530</t>
  </si>
  <si>
    <t>PRAKTIK GIZI KLINIK | 3 [GIZ8055] | Gizi S1] - 1528</t>
  </si>
  <si>
    <t>PRAKTIK GIZI MASYARAKAT | 3 [GIZ8056] | Gizi S1] - 1527</t>
  </si>
  <si>
    <t>PRAKTIK KEBIDANAN | 4 [MID8038] | Kebidanan-S1 S1] - 2277</t>
  </si>
  <si>
    <t>PRAKTIK KEPERAWATAN ANASTESI KEGAWATDARURATAN DAN KRITIS | 6 [KAN8042] | Keperawatan Anestesiologi D4] - 2142</t>
  </si>
  <si>
    <t>PRAKTIK KEPERAWATAN ANASTESI KOMPLIKASI | 4 [KAN8043] | Keperawatan Anestesiologi D4] - 2143</t>
  </si>
  <si>
    <t>PRAKTIK KEPERAWATAN ANESTESI KASUS UMUM | 5 [KAN6036] | Keperawatan Anestesiologi D4] - 1924</t>
  </si>
  <si>
    <t>PRAKTIK KEPERAWATAN MEDIKAL BEDAH | 3 [NAP8041] | Keperawatan S1] - 1723</t>
  </si>
  <si>
    <t>PRAKTIK KERJA LAPANGAN | 3 [AR6031] | Arsitektur S1] - 2331</t>
  </si>
  <si>
    <t>PRAKTIK KERJA LAPANGAN | 3 [BIO6035] | Bioteknologi S1] - 1449</t>
  </si>
  <si>
    <t>PRAKTIK KERJA LAPANGAN | 4 [KOM8039] | Ilmu Komunikasi S1] - 2262</t>
  </si>
  <si>
    <t>PRAKTIK KLINIK KEBIDANAN KOMPREHENSIF | 6 [BDN6024] | Kebidanan-D3 D3] - 1563</t>
  </si>
  <si>
    <t>PRAKTIK KLINIK KEBIDANAN NIFAS | 6 [BDN6023] | Kebidanan-D3 D3] - 1562</t>
  </si>
  <si>
    <t>PRAKTIK KLINIK RUMAH SAKIT | 6 [TLM8152] | Teknologi Laboratorium Medis S1T] - 1787</t>
  </si>
  <si>
    <t>PRAKTIK KOMPUTER AKUNTANSI | 1 [AKU2010] | Akuntansi S1] - 2315</t>
  </si>
  <si>
    <t>PRAKTIK NON KLINIK | 3 [TLM6124] | Teknologi Laboratorium Medis S1T] - 1779</t>
  </si>
  <si>
    <t>PRAKTIK PALIATIVE CARE | 3 [NAP8042] | Keperawatan S1] - 1724</t>
  </si>
  <si>
    <t>PRAKTIK PENGALAMAN LAPANGAN | 3 [AKT8037] | Akuntansi S1] - 893</t>
  </si>
  <si>
    <t>PRAKTIK RISET AKUNTANSI | 1 [AKT6032] | Akuntansi S1] - 886</t>
  </si>
  <si>
    <t>PRODUKSI IKLAN CETAK DAN AUDIO VISUAL | 3 [KOM6028] | Ilmu Komunikasi S1] - 2249</t>
  </si>
  <si>
    <t>PROMOSI KESEHATAN | 3 [KOM6029] | Ilmu Komunikasi S1] - 2250</t>
  </si>
  <si>
    <t>PROPHETIC LEADERSHIP | 2 [PSI5029] | Psikologi S1] - 1327</t>
  </si>
  <si>
    <t>PROSES KEPERAWATAN DAN BERPIKIR KRITIS | 3 [NPE2006] | Keperawatan S1] - 2273</t>
  </si>
  <si>
    <t>PSIKOLOGI ABNORMAL | 3 [PSI4020] | Psikologi S1] - 1224</t>
  </si>
  <si>
    <t>PSIKOLOGI BELAJAR | 2 [PSI4023] | Psikologi S1] - 1227</t>
  </si>
  <si>
    <t>PSIKOLOGI EKSPERIMEN | 2 [PSI6032] | Psikologi S1] - 1468</t>
  </si>
  <si>
    <t>PSIKOLOGI GIZI | 2 [GIZ2008] | Gizi S1] - 1233</t>
  </si>
  <si>
    <t>PSIKOLOGI INDUSTRI DAN ORGANISASI | 3 [PSI4021] | Psikologi S1] - 1225</t>
  </si>
  <si>
    <t>PSIKOLOGI INDUSTRI DAN ORGANISASI | 3 [PSY2014] | Psikologi S1] - 2289</t>
  </si>
  <si>
    <t>PSIKOLOGI KESEHATAN | 2 [KAN2012] | Keperawatan Anestesiologi D4] - 1573</t>
  </si>
  <si>
    <t>PSIKOLOGI KESEHATAN MENTAL | 3 [PSI6033] | Psikologi S1] - 1469</t>
  </si>
  <si>
    <t>PSIKOLOGI KLINIS | 3 [PSY2015] | Psikologi S1] - 2290</t>
  </si>
  <si>
    <t>PSIKOLOGI KOGNITIF | 2 [PSI4019] | Psikologi S1] - 1221</t>
  </si>
  <si>
    <t>PSIKOLOGI KOMUNIKASI | 3 [IKM1010] | Komunikasi S1] - 2356</t>
  </si>
  <si>
    <t>PSIKOLOGI PENYEMBUHAN ISLAMI | 2 [PSI6040] | Psikologi S1] - 1476</t>
  </si>
  <si>
    <t>PSIKOLOGI PROYEKTIF | 2 [PSI4025] | Psikologi S1] - 1229</t>
  </si>
  <si>
    <t>PSIKOLOGI SOSIAL DASAR | 2 [PSY2013] | Psikologi S1] - 2288</t>
  </si>
  <si>
    <t>RADIOGRAFI PEDIATRIK | 2 [RDG4087] | Radiologi D3] - 2139</t>
  </si>
  <si>
    <t>RADIOLOGI INTERVENSI | 2 [RDG4085] | Radiologi D3] - 2137</t>
  </si>
  <si>
    <t>RADIOTERAPI DAN RADIOBIOLOGI | 2 [RDG4071] | Radiologi D3] - 2131</t>
  </si>
  <si>
    <t>RANCANGAN PERCOBAAN | 3 [BIO6034] | Bioteknologi S1] - 1448</t>
  </si>
  <si>
    <t>REKAYASA PERANGKAT LUNAK | 3 [TIK4022] | Teknologi Informasi S1] - 1545</t>
  </si>
  <si>
    <t>REKONSILIASI FISKAL DAN MANAJEMEN PERPAJAKAN | 3 [AKT7007] | Akuntansi S1] - 1609</t>
  </si>
  <si>
    <t>RISET OPERASI | 2 [TIK4024] | Teknologi Informasi S1] - 1547</t>
  </si>
  <si>
    <t>SEMINAR AKUNTANSI | 3 [AKT7036] | Akuntansi S1] - 891</t>
  </si>
  <si>
    <t>SEMINAR PROPOSAL | 2 [BIO7043] | Bioteknologi S1] - 1459</t>
  </si>
  <si>
    <t>SEMINAR UMUM | 3 [BIO6033] | Bioteknologi S1] - 1447</t>
  </si>
  <si>
    <t>SINEMATOGRAFI | 3 [KOM4018] | Ilmu Komunikasi S1] - 2237</t>
  </si>
  <si>
    <t>SISTEM  DAN TEKNOLOGI INFORMASI RADIOLOGI | 2 [RDG2304] | Radiologi D3] - 1928</t>
  </si>
  <si>
    <t>SISTEM ADMINISTRASI NEGARA | 3 [ADM2008] | Administrasi Publik S1] - 2339</t>
  </si>
  <si>
    <t>SISTEM ADMINISTRASI PEMERINTAHAN DAERAH | 3 [ADP4017] | Administrasi Publik S1] - 1214</t>
  </si>
  <si>
    <t>SISTEM INFORMASI DALAM PENDIDIKAN DAN PELAYANAN KESEHATAN | 2 [MIK2008] | Kebidanan S2] - 2298</t>
  </si>
  <si>
    <t>SISTEM INFORMASI KESEHATAN | 2 [NAP4024] | Keperawatan S1] - 1706</t>
  </si>
  <si>
    <t>SISTEM INFORMASI MANAJEMEN KESEHATAN | 3 [MID4020] | Kebidanan-S1 S1] - 1650</t>
  </si>
  <si>
    <t>SISTEM PAKAR | 3 [TIK6035] | Teknologi Informasi S1] - 1644</t>
  </si>
  <si>
    <t>SISTEM PENGENDALIAN MANAJEMEN | 3 [AKT6035] | Akuntansi S1] - 889</t>
  </si>
  <si>
    <t>SKRIPSI | 4 [UNI0014] | Teknologi Laboratorium Medis S1T] - 1799</t>
  </si>
  <si>
    <t>SKRIPSI | 6 [UNI0013] | Administrasi Publik S1] - 1433</t>
  </si>
  <si>
    <t>SKRIPSI | 6 [UNI0013] | Akuntansi S1] - 890</t>
  </si>
  <si>
    <t>SKRIPSI | 6 [UNI0013] | Bioteknologi S1] - 1467</t>
  </si>
  <si>
    <t>SKRIPSI | 6 [UNI0013] | Fisioterapi S1] - 1254</t>
  </si>
  <si>
    <t>SKRIPSI | 6 [UNI0013] | Ilmu Komunikasi S1] - 2261</t>
  </si>
  <si>
    <t>SKRIPSI | 6 [UNI0013] | Kebidanan-S1 S1] - 2002</t>
  </si>
  <si>
    <t>SKRIPSI | 6 [UNI0013] | Manajemen S1] - 950</t>
  </si>
  <si>
    <t>SKRIPSI | 6 [UNI0013] | Psikologi S1] - 1488</t>
  </si>
  <si>
    <t>SKRIPSI | 6 [UNI0013] | Teknologi Informasi S1] - 1943</t>
  </si>
  <si>
    <t>SKRIPSI/TUGAS AKHIR | 6 [UAY0013] | Arsitektur S1] - 2123</t>
  </si>
  <si>
    <t>SOSIOLOGI DAN ANTROPOLOGI GIZI | 2 [GIZ2013] | Gizi S1] - 1244</t>
  </si>
  <si>
    <t>SOSIOLOGI DAN ANTROPOLOGI KESEHATAN | 2 [MID2010] | Kebidanan-S1 S1] - 1537</t>
  </si>
  <si>
    <t>SOSIOLOGI KOMUNIKASI | 3 [IKM1011] | Komunikasi S1] - 2357</t>
  </si>
  <si>
    <t>STATISTIK DAN PROBABILITAS | 2 [TIK2008] | Teknologi Informasi S1] - 1261</t>
  </si>
  <si>
    <t>STATISTIKA DESKRIPTIF | 3 [MNJ2011] | Manajemen S1] - 2365</t>
  </si>
  <si>
    <t>STATISTIKA INFERENSIAL | 2 [PSY2011] | Psikologi S1] - 2286</t>
  </si>
  <si>
    <t>STRUKTUR DAN KONSTRUKSI BANGUNAN 1 : BANGUNAN SEDERHANA | 4 [AR2007] | Arsitektur S1] - 2319</t>
  </si>
  <si>
    <t>STRUKTUR DAN KONSTRUKSI BANGUNAN 3 : BANGUNAN BENTANG LEBAR | 2 [AR4018] | Arsitektur S1] - 2332</t>
  </si>
  <si>
    <t>STRUKTUR DATA | 3 [TIK4020] | Teknologi Informasi S1] - 1543</t>
  </si>
  <si>
    <t>STUDIO PERANCANGAN ARSITEKTUR 2 : KONFIGURASI | 4 [AR2006] | Arsitektur S1] - 2318</t>
  </si>
  <si>
    <t>STUDIO PERANCANGAN ARSITEKTUR 4 : KONSEPTUAL | 6 [AR4017] | Arsitektur S1] - 2325</t>
  </si>
  <si>
    <t>STUDIO PERANCANGAN ARSITEKTUR 6 : KOMPERHENSIF | 6 [AR6032] | Arsitektur S1] - 2327</t>
  </si>
  <si>
    <t>TATA KELOLA TEKNOLOGI INFORMASI | 2 [TIK6037] | Teknologi Informasi S1] - 1646</t>
  </si>
  <si>
    <t>TEKNIK PENULISAN ILMIAH | 2 [PSI6038] | Psikologi S1] - 1474</t>
  </si>
  <si>
    <t>TEKNIK PESAWAT RADIOGRAFI | 2 [RDG1207] | Radiologi D3] - 1816</t>
  </si>
  <si>
    <t>TEKNIK PRESENTASI DAN POSTER PENELITIAN | 3 [KOM7038] | Ilmu Komunikasi S1] - 2260</t>
  </si>
  <si>
    <t>TEKNOLOGI INFORMASI GIZI | 2 [GIZ2012] | Gizi S1] - 1237</t>
  </si>
  <si>
    <t>TEKNOLOGI INFORMASI KESEHATAN | 3 [TIK6036] | Teknologi Informasi S1] - 1645</t>
  </si>
  <si>
    <t>TEKNOLOGI KULTUR JARINGAN TUMBUHAN | 3 [BIO4023] | Bioteknologi S1] - 1275</t>
  </si>
  <si>
    <t>TEKNOLOGI KULTUR SEL DAN JARINGAN MAMALIA | 3 [BIO4022] | Bioteknologi S1] - 1274</t>
  </si>
  <si>
    <t>TEORI KOMUNIKASI | 3 [IKM1006] | Komunikasi S1] - 2352</t>
  </si>
  <si>
    <t>TES INVENTORY | 2 [PSI6036] | Psikologi S1] - 1472</t>
  </si>
  <si>
    <t>TES PROYEKTIF | 2 [PSI6037] | Psikologi S1] - 1473</t>
  </si>
  <si>
    <t>THESIS | 6 [MIK4017] | Kebidanan S2] - 2307</t>
  </si>
  <si>
    <t>TREND DALAM TEKNOLOGI INFORMASI | 2 [TIK6034] | Teknologi Informasi S1] - 1643</t>
  </si>
  <si>
    <t>TUGAS AKHIR | 2 [BDN6025] | Kebidanan-D3 D3] - 1564</t>
  </si>
  <si>
    <t>VIROLOGI | 2 [BTK2011] | Bioteknologi S1] - 2350</t>
  </si>
  <si>
    <t>Jenis Matakuliah</t>
  </si>
  <si>
    <t>MBKM PERTUKARAN MAHASISWA</t>
  </si>
  <si>
    <t>MBKM PRAKTIK KERJA/MAGANG</t>
  </si>
  <si>
    <t>MBKM PENELITIAN</t>
  </si>
  <si>
    <t>MBKM WIRAUSAHA</t>
  </si>
  <si>
    <t>MBKM PENGABDIAN KEPADA MASYARAKAT</t>
  </si>
  <si>
    <t>MBKM PROYEK KEMANUSIAAN</t>
  </si>
  <si>
    <t>MBKM STUDI/PROYEK INDEPENDENT</t>
  </si>
  <si>
    <t>MBKM ASISTENSI MENGAJAR DI SATUAN PENDIDIKAN</t>
  </si>
  <si>
    <t>Penawaran Matakuliah</t>
  </si>
  <si>
    <t>AKREDITASI LABORATORIUM | 3 [TLM6123] | A [Teknologi Laboratorium Medis S1T] - 18075</t>
  </si>
  <si>
    <t>AKREDITASI LABORATORIUM | 3 [TLM6123] | B [Teknologi Laboratorium Medis S1T] - 18076</t>
  </si>
  <si>
    <t>AKUNTANSI ASET LANCAR | 3 [AKU2006] | A [Akuntansi S1] - 18138</t>
  </si>
  <si>
    <t>AKUNTANSI ASET TETAP, KEWAJIBAN, EKUITAS | 3 [AKU2007] | A [Akuntansi S1] - 18139</t>
  </si>
  <si>
    <t>AKUNTANSI BIAYA | 3 [AKU2008] | A [Akuntansi S1] - 18140</t>
  </si>
  <si>
    <t>AKUNTANSI KEPERILAKUAN | 3 [AKT7003] | API [Akuntansi S1] - 18144</t>
  </si>
  <si>
    <t>AKUNTANSI KEUANGAN PEMERINTAH DAERAH DAN PRAKTIK | 3 [AKT5025] | A [Akuntansi S1] - 17933</t>
  </si>
  <si>
    <t>AKUNTANSI KEUANGAN PEMERINTAH DAERAH DAN PRAKTIK | 4 [AKT5046] | A [Akuntansi S1] - 18186</t>
  </si>
  <si>
    <t>AKUNTANSI SEKTOR PUBLIK | 3 [AKT4024] | A [Akuntansi S1] - 17934</t>
  </si>
  <si>
    <t>ALGORITMA PEMROGRAMAN | 3 [TIK2007] | A [Teknologi Informasi S1] - 17959</t>
  </si>
  <si>
    <t>ALGORITMA PEMROGRAMAN | 3 [TIK2007] | K [Teknologi Informasi S1] - 17960</t>
  </si>
  <si>
    <t>ANALISIS KEBIJAKAN PUBLIK | 3 [ADP6029] | A [Administrasi Publik S1] - 18018</t>
  </si>
  <si>
    <t>ANALISIS KEBIJAKAN PUBLIK | 3 [ADP6029] | K [Administrasi Publik S1] - 18019</t>
  </si>
  <si>
    <t>ANALISIS KEBIJAKAN PUBLIK | 3 [ADP6029] | K [Administrasi Publik S1] - 18256</t>
  </si>
  <si>
    <t>ANALISIS KUANTITATIF DAN KUALITATIF | 3 [ADP4019] | A [Administrasi Publik S1] - 18012</t>
  </si>
  <si>
    <t>ANALISIS KUANTITATIF DAN KUALITATIF | 3 [ADP4019] | K [Administrasi Publik S1] - 18013</t>
  </si>
  <si>
    <t>ANALISIS LAPORAN KEUANGAN | 3 [AKT4021] | A [Akuntansi S1] - 17935</t>
  </si>
  <si>
    <t>ANALISIS ZAT GIZI | 3 [GIZ2007] | A [Gizi S1] - 17513</t>
  </si>
  <si>
    <t>ANALISIS ZAT GIZI | 3 [GIZ2007] | B [Gizi S1] - 17514</t>
  </si>
  <si>
    <t>APLIKASI KOMPUTER UNTUK RISET | 2 [MAN7030] | A [Manajemen S1] - 17917</t>
  </si>
  <si>
    <t>APLIKASI KOMPUTER | 3 [KOM4016] | B [Ilmu Komunikasi S1] - 17896</t>
  </si>
  <si>
    <t>ARSITEKTUR ENTERPRISE | 2 [TIK4025] | A [Teknologi Informasi S1] - 17433</t>
  </si>
  <si>
    <t>ARSITEKTUR FASILITAS KESEHATAN | 2 [AR4019] | A [Arsitektur S1] - 17974</t>
  </si>
  <si>
    <t>ARSITEKTUR ISLAMI | 2 [AR2009] | A [Arsitektur S1] - 18165</t>
  </si>
  <si>
    <t>ARSITEKTUR KOTA DAN LINGKUNGAN BINAAN | 3 [AR6033] | A [Arsitektur S1] - 17977</t>
  </si>
  <si>
    <t>ARSITEKTUR SEHAT | 2 [AR2008] | A [Arsitektur S1] - 18164</t>
  </si>
  <si>
    <t>ARSITEKTUR SEHAT | 2 [AR2008] | A [Arsitektur S1] - 18214</t>
  </si>
  <si>
    <t>ASUHAN KEBIDANAN BALITA DAN ANAK | 3 [MID6029] | A [Kebidanan-S1 S1] - 17497</t>
  </si>
  <si>
    <t>ASUHAN KEBIDANAN BALITA DAN ANAK | 3 [MID6029] | B [Kebidanan-S1 S1] - 17498</t>
  </si>
  <si>
    <t>ASUHAN KEBIDANAN KEHAMILAN | 5 [MID4017] | A [Kebidanan-S1 S1] - 17489</t>
  </si>
  <si>
    <t>ASUHAN KEBIDANAN KOMUNITAS | 6 [BDN4017] | A [Kebidanan-D3 D3] - 18263</t>
  </si>
  <si>
    <t>ASUHAN KEBIDANAN NIFAS | 5 [MID6030] | A [Kebidanan-S1 S1] - 17499</t>
  </si>
  <si>
    <t>ASUHAN KEBIDANAN NIFAS | 5 [MID6030] | B [Kebidanan-S1 S1] - 17500</t>
  </si>
  <si>
    <t>ASUHAN KEBIDANAN PATOLOGI | 5 [BDN4016] | A [Kebidanan-D3 D3] - 18262</t>
  </si>
  <si>
    <t>ASUHAN KEPERAWATAN ANESTESI  KASUS PENYULIT | 4 [KAN4026] | A [Keperawatan Anestesiologi D4] - 17638</t>
  </si>
  <si>
    <t>ASUHAN KEPERAWATAN ANESTESI  KASUS PENYULIT | 4 [KAN4026] | B [Keperawatan Anestesiologi D4] - 17639</t>
  </si>
  <si>
    <t>ASUHAN KEPERAWATAN ANESTESI KASUS UMUM | 5 [KAN4025] | A [Keperawatan Anestesiologi D4] - 17636</t>
  </si>
  <si>
    <t>ASUHAN KEPERAWATAN ANESTESI KASUS UMUM | 5 [KAN4025] | B [Keperawatan Anestesiologi D4] - 17637</t>
  </si>
  <si>
    <t>ASUHAN PRAKONSEPSI | 2 [MID3012] | A [Kebidanan-S1 S1] - 17807</t>
  </si>
  <si>
    <t>ASUHAN PRAKONSEPSI | 2 [MID3012] | B [Kebidanan-S1 S1] - 17808</t>
  </si>
  <si>
    <t>ASUHAN PRAKONSEPSI | 2 [MID3012] | LJ1 [Kebidanan-S1 S1] - 17809</t>
  </si>
  <si>
    <t>ASUHAN PRAKONSEPSI | 2 [MID3012] | LJ2 [Kebidanan-S1 S1] - 17810</t>
  </si>
  <si>
    <t>ASUHAN PRAKONSEPSI | 2 [MID3012] | LJ3 [Kebidanan-S1 S1] - 17811</t>
  </si>
  <si>
    <t>AUDIT SEKTOR PUBLIK | 3 [AKT7004] | A [Akuntansi S1] - 17941</t>
  </si>
  <si>
    <t>AUDIT SEKTOR PUBLIK | 3 [AKT7004] | API [Akuntansi S1] - 18145</t>
  </si>
  <si>
    <t>BAHASA ARAB I | 2 [NAA4303] | A [Keperawatan S1] - 18283</t>
  </si>
  <si>
    <t>BAHASA ARAB II | 2 [NAA5304] | A [Keperawatan S1] - 18284</t>
  </si>
  <si>
    <t>BAHASA INDONESIA | 2 [UAY1006] | A [Akuntansi S1] - 18136</t>
  </si>
  <si>
    <t>BAHASA INDONESIA | 2 [UNI0005] | 4A [Akuntansi S1] - 17931</t>
  </si>
  <si>
    <t>BAHASA INDONESIA | 2 [UNI0005] | 6A [Akuntansi S1] - 17945</t>
  </si>
  <si>
    <t>BAHASA INDONESIA | 2 [UNI0005] | A [Gizi S1] - 17529</t>
  </si>
  <si>
    <t>BAHASA INDONESIA | 2 [UNI0005] | A [Radiologi D3] - 18153</t>
  </si>
  <si>
    <t>BAHASA INDONESIA | 2 [UNI0005] | A1 [Keperawatan S1] - 18249</t>
  </si>
  <si>
    <t>BAHASA INDONESIA | 2 [UNI0005] | B [Gizi S1] - 17530</t>
  </si>
  <si>
    <t>BAHASA INDONESIA | 2 [UNI0005] | B [Radiologi D3] - 18154</t>
  </si>
  <si>
    <t>BASIS DATA | 3 [TIK1005] | A [Teknologi Informasi S1] - 17970</t>
  </si>
  <si>
    <t>BASIS DATA | 3 [TIK1005] | K [Teknologi Informasi S1] - 17956</t>
  </si>
  <si>
    <t>BIOASSAY | 2 [BIO7042] | A [Bioteknologi S1] - 18108</t>
  </si>
  <si>
    <t>BIOASSAY | 2 [BIO7042] | AMO [Bioteknologi S1] - 18102</t>
  </si>
  <si>
    <t>BIOENTERPRENEURSHIP | 3 [BIO7049] | A [Bioteknologi S1] - 18271</t>
  </si>
  <si>
    <t>BIOENTERPRENEURSHIP | 3 [BIO7049] | AMO [Bioteknologi S1] - 18292</t>
  </si>
  <si>
    <t>BIOETIKA | 2 [BIO4018] | A [Bioteknologi S1] - 17446</t>
  </si>
  <si>
    <t>BIOETIKA | 2 [BTK2012] | A [Bioteknologi S1] - 18099</t>
  </si>
  <si>
    <t>BIOINFORMATIKA | 2 [TIK7040] | API [Teknologi Informasi S1] - 18202</t>
  </si>
  <si>
    <t>BIOINFORMATIKA | 3 [BIO4020] | A [Bioteknologi S1] - 17448</t>
  </si>
  <si>
    <t>BIOINFORMATIKA | 3 [BIO4020] | API [Bioteknologi S1] - 18100</t>
  </si>
  <si>
    <t>BIOKIMIA | 2 [TLM2032] | A [Teknologi Laboratorium Medis S1T] - 17576</t>
  </si>
  <si>
    <t>BIOKIMIA | 2 [TLM2032] | A1 [Teknologi Laboratorium Medis S1T] - 18195</t>
  </si>
  <si>
    <t>BIOKIMIA | 2 [TLM2032] | B [Teknologi Laboratorium Medis S1T] - 17577</t>
  </si>
  <si>
    <t>BIOKIMIA | 2 [TLM2032] | C [Teknologi Laboratorium Medis S1T] - 17578</t>
  </si>
  <si>
    <t>BIOKIMIA | 3 [BIO1003] | A [Bioteknologi S1] - 18220</t>
  </si>
  <si>
    <t>BIOKIMIA | 3 [BTK2008] | A [Bioteknologi S1] - 18095</t>
  </si>
  <si>
    <t>BIOLOGI RADIASI | 3 [BIO6040] | A [Bioteknologi S1] - 17460</t>
  </si>
  <si>
    <t>BIOLOGI SEL | 3 [BIO3016] | A [Bioteknologi S1] - 18240</t>
  </si>
  <si>
    <t>BIOLOGI SEL | 3 [BTK2006] | A [Bioteknologi S1] - 18093</t>
  </si>
  <si>
    <t>BIOMEDIS KEPERAWATAN | 4 [NAP2008] | C [Keperawatan S1] - 18241</t>
  </si>
  <si>
    <t>BIOSTATISTIK | 2 [NAP6035] | A [Keperawatan S1] - 17765</t>
  </si>
  <si>
    <t>BIOSTATISTIK | 2 [NAP6035] | B [Keperawatan S1] - 17766</t>
  </si>
  <si>
    <t>BIOSTATISTIK | 2 [NAP6035] | C [Keperawatan S1] - 17767</t>
  </si>
  <si>
    <t>BIOSTATISTIKA | 2 [KAN6034] | A [Keperawatan Anestesiologi D4] - 17648</t>
  </si>
  <si>
    <t>BIOSTATISTIKA | 2 [KAN6034] | B [Keperawatan Anestesiologi D4] - 17649</t>
  </si>
  <si>
    <t>BIOSTATISTIKA | 2 [MID6034] | A [Kebidanan-S1 S1] - 17507</t>
  </si>
  <si>
    <t>BIOSTATISTIKA | 2 [MID6034] | B [Kebidanan-S1 S1] - 17508</t>
  </si>
  <si>
    <t>BIOTEKNOLOGI PERLINDUNGAN TANAMAN | 3 [BIO6039] | A [Bioteknologi S1] - 17459</t>
  </si>
  <si>
    <t>CUSTOMER RELATIONS | 3 [KOM6035] | A [Ilmu Komunikasi S1] - 17910</t>
  </si>
  <si>
    <t>DASAR ASSESMENT FISIOTERAPI | 3 [FTU2033] | A [Fisioterapi S1] - 17664</t>
  </si>
  <si>
    <t>DASAR ASSESMENT FISIOTERAPI | 3 [FTU2033] | B [Fisioterapi S1] - 17665</t>
  </si>
  <si>
    <t>DASAR ASUHAN KEBIDANAN BAYI BARU LAHIR, NEONATUS, BAYI, BALITA | 4 [BID2009] | A [Kebidanan-D3 D3] - 17467</t>
  </si>
  <si>
    <t>DASAR ASUHAN KEBIDANAN NIFAS | 4 [BID2008] | A [Kebidanan-D3 D3] - 17466</t>
  </si>
  <si>
    <t>DASAR KEILMUAN FISIOTERAPI | 2 [FTU2032] | A [Fisioterapi S1] - 17662</t>
  </si>
  <si>
    <t>DASAR KEILMUAN FISIOTERAPI | 2 [FTU2032] | B [Fisioterapi S1] - 17663</t>
  </si>
  <si>
    <t>DASAR PELAYANAN KB DAN KESEHATAN REPRODUKSI  | 4 [BID2010] | A [Kebidanan-D3 D3] - 17468</t>
  </si>
  <si>
    <t>DASAR-DASAR LOGIKA | 2 [ADP2010] | A [Administrasi Publik S1] - 18242</t>
  </si>
  <si>
    <t>DESAIN DAN ANALISIS ALGORITMA | 3 [TIK5029] | A [Teknologi Informasi S1] - 18226</t>
  </si>
  <si>
    <t>DESAIN INTERIOR | 2 [AR6036] | A [Arsitektur S1] - 17979</t>
  </si>
  <si>
    <t>DETEKSI MOLEKULER | 3 [BIO4019] | A [Bioteknologi S1] - 17447</t>
  </si>
  <si>
    <t>DIAGNOSTIK MOLEKULER | 3 [BIO6037] | A [Bioteknologi S1] - 17458</t>
  </si>
  <si>
    <t>DIAGNOSTIK MOLEKULER | 3 [BIO6037] | AMO [Bioteknologi S1] - 18291</t>
  </si>
  <si>
    <t>DIETETIKA ALERGI DAN KRITIS | 2 [GIZ6045] | A [Gizi S1] - 17559</t>
  </si>
  <si>
    <t>DIETETIKA ALERGI DAN KRITIS | 2 [GIZ6045] | B [Gizi S1] - 17560</t>
  </si>
  <si>
    <t>DIETETIKA PENYAKIT TIDAK MENULAR | 3 [GIZ6046] | A [Gizi S1] - 17561</t>
  </si>
  <si>
    <t>DIETETIKA PENYAKIT TIDAK MENULAR | 3 [GIZ6046] | B [Gizi S1] - 17562</t>
  </si>
  <si>
    <t>DINAMIKA PSIKOLOGI KEPRIBADIAN | 2 [PSY2008] | A [Psikologi S1] - 17841</t>
  </si>
  <si>
    <t>DINAMIKA PSIKOLOGI KEPRIBADIAN | 2 [PSY2008] | B [Psikologi S1] - 17842</t>
  </si>
  <si>
    <t>DINAMIKA PSIKOLOGI UMUM | 2 [PSY2010] | A [Psikologi S1] - 17845</t>
  </si>
  <si>
    <t>DINAMIKA PSIKOLOGI UMUM | 2 [PSY2010] | B [Psikologi S1] - 17846</t>
  </si>
  <si>
    <t>DINAMIKA PSIKOLOGI UMUM | 3 [PSI2006] | A1 [Psikologi S1] - 18276</t>
  </si>
  <si>
    <t>ELEKTROTERAPI DAN ELEKTRODIAGNOSIS | 3 [FTU2042] | A [Fisioterapi S1] - 17668</t>
  </si>
  <si>
    <t>ELEKTROTERAPI DAN ELEKTRODIAGNOSIS | 3 [FTU2042] | B [Fisioterapi S1] - 17669</t>
  </si>
  <si>
    <t>EMBRIOLOGI | 3 [MID2009] | A [Kebidanan-S1 S1] - 17479</t>
  </si>
  <si>
    <t>EMBRIOLOGI | 3 [MID2009] | B [Kebidanan-S1 S1] - 17480</t>
  </si>
  <si>
    <t>ENGLISH FOR ACACEMIC WRITING | 1 [UNI0010] | A [Teknologi Laboratorium Medis S1T] - 18064</t>
  </si>
  <si>
    <t>ENGLISH FOR ACACEMIC WRITING | 1 [UNI0010] | A1 [Teknologi Laboratorium Medis S1T] - 18238</t>
  </si>
  <si>
    <t>ENGLISH FOR ACACEMIC WRITING | 1 [UNI0010] | B [Teknologi Laboratorium Medis S1T] - 18065</t>
  </si>
  <si>
    <t>ENGLISH FOR ACADEMIC CONVERSATION | 1 [UNI0008] | A [Arsitektur S1] - 18223</t>
  </si>
  <si>
    <t>ENGLISH FOR ACADEMIC CONVERSATION | 1 [UNI0008] | A [Bioteknologi S1] - 18109</t>
  </si>
  <si>
    <t>ENGLISH FOR ACADEMIC CONVERSATION | 1 [UNI0008] | A [Kebidanan-D3 D3] - 17470</t>
  </si>
  <si>
    <t>ENGLISH FOR ACADEMIC CONVERSATION | 1 [UNI0008] | A [Kebidanan-S1 S1] - 17487</t>
  </si>
  <si>
    <t>ENGLISH FOR ACADEMIC CONVERSATION | 1 [UNI0008] | A [Keperawatan Anestesiologi D4] - 17612</t>
  </si>
  <si>
    <t>ENGLISH FOR ACADEMIC CONVERSATION | 1 [UNI0008] | A [Radiologi D3] - 18157</t>
  </si>
  <si>
    <t>ENGLISH FOR ACADEMIC CONVERSATION | 1 [UNI0008] | A [Teknologi Informasi S1] - 17953</t>
  </si>
  <si>
    <t>ENGLISH FOR ACADEMIC CONVERSATION | 1 [UNI0008] | A [Teknologi Laboratorium Medis S1T] - 18048</t>
  </si>
  <si>
    <t>ENGLISH FOR ACADEMIC CONVERSATION | 1 [UNI0008] | A1 [Kebidanan-D3 D3] - 18187</t>
  </si>
  <si>
    <t>ENGLISH FOR ACADEMIC CONVERSATION | 1 [UNI0008] | A1 [Teknologi Laboratorium Medis S1T] - 18246</t>
  </si>
  <si>
    <t>ENGLISH FOR ACADEMIC CONVERSATION | 1 [UNI0008] | B [Kebidanan-S1 S1] - 17488</t>
  </si>
  <si>
    <t>ENGLISH FOR ACADEMIC CONVERSATION | 1 [UNI0008] | B [Keperawatan Anestesiologi D4] - 17613</t>
  </si>
  <si>
    <t>ENGLISH FOR ACADEMIC CONVERSATION | 1 [UNI0008] | B [Radiologi D3] - 18158</t>
  </si>
  <si>
    <t>ENGLISH FOR ACADEMIC CONVERSATION | 1 [UNI0008] | B [Teknologi Laboratorium Medis S1T] - 18049</t>
  </si>
  <si>
    <t>ENGLISH FOR ACADEMIC CONVERSATION | 1 [UNI0008] | C [Teknologi Laboratorium Medis S1T] - 18050</t>
  </si>
  <si>
    <t>ENGLISH FOR ACADEMIC CONVERSATION | 1 [UNI0008] | K [Teknologi Informasi S1] - 17954</t>
  </si>
  <si>
    <t>ENGLISH FOR ACADEMIC READING | 1 [UAY0108] | A [Fisioterapi S1] - 17670</t>
  </si>
  <si>
    <t>ENGLISH FOR ACADEMIC READING | 1 [UAY0108] | B [Fisioterapi S1] - 17671</t>
  </si>
  <si>
    <t>ENGLISH FOR ACADEMIC READING | 1 [UAY0908] | A [Administrasi Publik S1] - 17988</t>
  </si>
  <si>
    <t>ENGLISH FOR ACADEMIC READING | 1 [UAY0908] | K [Administrasi Publik S1] - 17989</t>
  </si>
  <si>
    <t>ENGLISH FOR ACADEMIC READING | 1 [UAY1008] | A [Akuntansi S1] - 18143</t>
  </si>
  <si>
    <t>ENGLISH FOR ACADEMIC READING | 1 [UAY1108] | A [Komunikasi S1] - 18112</t>
  </si>
  <si>
    <t>ENGLISH FOR ACADEMIC READING | 1 [UAY1208] | A [Manajemen S1] - 18127</t>
  </si>
  <si>
    <t>ENGLISH FOR ACADEMIC READING | 1 [UAY1308] | A [Psikologi S1] - 17839</t>
  </si>
  <si>
    <t>ENGLISH FOR ACADEMIC READING | 1 [UAY1308] | B [Psikologi S1] - 17840</t>
  </si>
  <si>
    <t>ENGLISH FOR ACADEMIC READING | 1 [UAY1408] | A [Arsitektur S1] - 18160</t>
  </si>
  <si>
    <t>ENGLISH FOR ACADEMIC READING | 1 [UAY1408] | A [Arsitektur S1] - 18215</t>
  </si>
  <si>
    <t>ENGLISH FOR ACADEMIC READING | 1 [UAY1508] | A [Bioteknologi S1] - 18259</t>
  </si>
  <si>
    <t>ENGLISH FOR ACADEMIC READING | 1 [UNI0009] | A [Arsitektur S1] - 18200</t>
  </si>
  <si>
    <t>ENGLISH FOR ACADEMIC READING | 1 [UNI0009] | A [Bioteknologi S1] - 18110</t>
  </si>
  <si>
    <t>ENGLISH FOR ACADEMIC READING | 1 [UNI0009] | A [Gizi S1] - 17527</t>
  </si>
  <si>
    <t>ENGLISH FOR ACADEMIC READING | 1 [UNI0009] | A [Keperawatan S1] - 17780</t>
  </si>
  <si>
    <t>ENGLISH FOR ACADEMIC READING | 1 [UNI0009] | A [Radiologi D3] - 17584</t>
  </si>
  <si>
    <t>ENGLISH FOR ACADEMIC READING | 1 [UNI0009] | A [Teknologi Informasi S1] - 18218</t>
  </si>
  <si>
    <t>ENGLISH FOR ACADEMIC READING | 1 [UNI0009] | A1 [Teknologi Laboratorium Medis S1T] - 18239</t>
  </si>
  <si>
    <t>ENGLISH FOR ACADEMIC READING | 1 [UNI0009] | B [Gizi S1] - 17528</t>
  </si>
  <si>
    <t>ENGLISH FOR ACADEMIC READING | 1 [UNI0009] | B [Keperawatan S1] - 17781</t>
  </si>
  <si>
    <t>ENGLISH FOR ACADEMIC READING | 1 [UNI0009] | B [Radiologi D3] - 17585</t>
  </si>
  <si>
    <t>ENGLISH FOR ACADEMIC READING | 1 [UNI0009] | C [Keperawatan S1] - 17782</t>
  </si>
  <si>
    <t>ENGLISH FOR ACADEMIC SPEAKING | 1 [UAY1410] | A [Arsitektur S1] - 17950</t>
  </si>
  <si>
    <t>ENGLISH FOR ACADEMIC SPEAKING | 1 [UAY1510] | A [Bioteknologi S1] - 18092</t>
  </si>
  <si>
    <t>ENGLISH FOR ACADEMIC WRITING | 1 [UNI0010] | 4A [Akuntansi S1] - 17930</t>
  </si>
  <si>
    <t>ENGLISH FOR ACADEMIC WRITING | 1 [UNI0010] | 6A [Akuntansi S1] - 17943</t>
  </si>
  <si>
    <t>ENGLISH FOR ACADEMIC WRITING | 1 [UNI0010] | A [Fisioterapi S1] - 17682</t>
  </si>
  <si>
    <t>ENGLISH FOR ACADEMIC WRITING | 1 [UNI0010] | A [Gizi S1] - 17545</t>
  </si>
  <si>
    <t>ENGLISH FOR ACADEMIC WRITING | 1 [UNI0010] | A [Ilmu Komunikasi S1] - 17902</t>
  </si>
  <si>
    <t>ENGLISH FOR ACADEMIC WRITING | 1 [UNI0010] | A [Kebidanan-D3 D3] - 18179</t>
  </si>
  <si>
    <t>ENGLISH FOR ACADEMIC WRITING | 1 [UNI0010] | A [Kebidanan-D3 D3] - 18265</t>
  </si>
  <si>
    <t>ENGLISH FOR ACADEMIC WRITING | 1 [UNI0010] | A [Kebidanan-S1 S1] - 17496</t>
  </si>
  <si>
    <t>ENGLISH FOR ACADEMIC WRITING | 1 [UNI0010] | A [Keperawatan Anestesiologi D4] - 17632</t>
  </si>
  <si>
    <t>ENGLISH FOR ACADEMIC WRITING | 1 [UNI0010] | A [Keperawatan S1] - 17750</t>
  </si>
  <si>
    <t>ENGLISH FOR ACADEMIC WRITING | 1 [UNI0010] | A [Psikologi S1] - 17859</t>
  </si>
  <si>
    <t>ENGLISH FOR ACADEMIC WRITING | 1 [UNI0010] | A [Radiologi D3] - 18274</t>
  </si>
  <si>
    <t>ENGLISH FOR ACADEMIC WRITING | 1 [UNI0010] | A [Teknologi Informasi S1] - 18219</t>
  </si>
  <si>
    <t>ENGLISH FOR ACADEMIC WRITING | 1 [UNI0010] | B [Fisioterapi S1] - 17683</t>
  </si>
  <si>
    <t>ENGLISH FOR ACADEMIC WRITING | 1 [UNI0010] | B [Gizi S1] - 17546</t>
  </si>
  <si>
    <t>ENGLISH FOR ACADEMIC WRITING | 1 [UNI0010] | B [Keperawatan Anestesiologi D4] - 17633</t>
  </si>
  <si>
    <t>ENGLISH FOR ACADEMIC WRITING | 1 [UNI0010] | B [Keperawatan S1] - 17751</t>
  </si>
  <si>
    <t>ENGLISH FOR ACADEMIC WRITING | 1 [UNI0010] | B [Psikologi S1] - 17860</t>
  </si>
  <si>
    <t>ENGLISH FOR ACADEMIC WRITING | 1 [UNI0010] | B [Radiologi D3] - 18275</t>
  </si>
  <si>
    <t>ENGLISH FOR ACADEMIC WRITING | 1 [UNI0010] | C [Keperawatan S1] - 17752</t>
  </si>
  <si>
    <t>ENGLISH FOR DAILY COMMUNICATION | 1 [UAY0407] | A [Keperawatan S1] - 17726</t>
  </si>
  <si>
    <t>ENGLISH FOR DAILY COMMUNICATION | 1 [UAY0407] | B [Keperawatan S1] - 17727</t>
  </si>
  <si>
    <t>ENGLISH FOR DAILY COMMUNICATION | 1 [UAY0407] | C [Keperawatan S1] - 17728</t>
  </si>
  <si>
    <t>ENGLISH FOR DAILY COMMUNICATION | 1 [UAY0407] | INT [Keperawatan S1] - 17729</t>
  </si>
  <si>
    <t>ENGLISH FOR DAILY USAGE | 1 [UNI0007] | A [Gizi S1] - 17509</t>
  </si>
  <si>
    <t>ENGLISH FOR DAILY USAGE | 1 [UNI0007] | B [Gizi S1] - 17510</t>
  </si>
  <si>
    <t>ENZIMOLOGI | 2 [BIO2010] | A [Bioteknologi S1] - 18224</t>
  </si>
  <si>
    <t>ENZIMOLOGI | 2 [BTK2007] | A [Bioteknologi S1] - 18094</t>
  </si>
  <si>
    <t>EPIDEMIOLOGI GIZI | 2 [GIZ4027] | A [Gizi S1] - 17539</t>
  </si>
  <si>
    <t>EPIDEMIOLOGI GIZI | 2 [GIZ4027] | B [Gizi S1] - 17540</t>
  </si>
  <si>
    <t>EPIDEMIOLOGI MOLEKULER | 3 [BIO4021] | A [Bioteknologi S1] - 17449</t>
  </si>
  <si>
    <t>ETIKA ADMINISTRASI PUBLIK | 3 [ADM2006] | A [Administrasi Publik S1] - 17992</t>
  </si>
  <si>
    <t>ETIKA ADMINISTRASI PUBLIK | 3 [ADM2006] | K [Administrasi Publik S1] - 17993</t>
  </si>
  <si>
    <t>ETIKA BISNIS | 2 [MAN3013] | A [Manajemen S1] - 17918</t>
  </si>
  <si>
    <t>ETIKA PROFESI DAN ASPEK LEGAL | 2 [GIZ6044] | A [Gizi S1] - 17557</t>
  </si>
  <si>
    <t>ETIKA PROFESI DAN ASPEK LEGAL | 2 [GIZ6044] | B [Gizi S1] - 17558</t>
  </si>
  <si>
    <t>ETIKA PROFESI DAN HUKUM KESEHATAN | 2 [MID2011] | A [Kebidanan-S1 S1] - 17483</t>
  </si>
  <si>
    <t>ETIKA PROFESI DAN HUKUM KESEHATAN | 2 [MID2011] | B [Kebidanan-S1 S1] - 17484</t>
  </si>
  <si>
    <t>FARMAKOLOGI DAN GIZI KEPERAWATAN | 3 [NAP2009] | C [Keperawatan S1] - 18234</t>
  </si>
  <si>
    <t>FARMAKOLOGI DAN GIZI KEPERAWATAN | 3 [NPE2008] | A [Keperawatan S1] - 17742</t>
  </si>
  <si>
    <t>FARMAKOLOGI DAN GIZI KEPERAWATAN | 3 [NPE2008] | B [Keperawatan S1] - 17743</t>
  </si>
  <si>
    <t>FARMAKOLOGI DAN GIZI KEPERAWATAN | 3 [NPE2008] | C [Keperawatan S1] - 17744</t>
  </si>
  <si>
    <t>FARMAKOLOGI DAN GIZI KEPERAWATAN | 3 [NPE2008] | INT [Keperawatan S1] - 17745</t>
  </si>
  <si>
    <t>FARMAKOLOGI | 2 [KAN2010] | A [Keperawatan Anestesiologi D4] - 17622</t>
  </si>
  <si>
    <t>FARMAKOLOGI | 2 [KAN2010] | B [Keperawatan Anestesiologi D4] - 17623</t>
  </si>
  <si>
    <t>FARMAKOLOGI | 2 [MID4022] | A [Kebidanan-S1 S1] - 17494</t>
  </si>
  <si>
    <t>FILSAFAT ILMU DAN ETIKA PROFESI | 2 [FTU2031] | A [Fisioterapi S1] - 17660</t>
  </si>
  <si>
    <t>FILSAFAT ILMU DAN ETIKA PROFESI | 2 [FTU2031] | B [Fisioterapi S1] - 17661</t>
  </si>
  <si>
    <t>FILSAFAT MANUSIA | 2 [PSY2009] | A [Psikologi S1] - 17844</t>
  </si>
  <si>
    <t>FILSAFAT MANUSIA | 2 [PSY2009] | B [Psikologi S1] - 17843</t>
  </si>
  <si>
    <t>FISIKA DAN BIOKIMIA ANESTESI | 2 [KAN1005] | A [Keperawatan Anestesiologi D4] - 17628</t>
  </si>
  <si>
    <t>FISIKA DAN BIOKIMIA ANESTESI | 2 [KAN1005] | B [Keperawatan Anestesiologi D4] - 17629</t>
  </si>
  <si>
    <t>FISIOLOGI LATIHAN | 4 [FTU2041] | A [Fisioterapi S1] - 17666</t>
  </si>
  <si>
    <t>FISIOLOGI LATIHAN | 4 [FTU2041] | B [Fisioterapi S1] - 17667</t>
  </si>
  <si>
    <t>FISIOLOGI | 4 [MID2007] | A [Kebidanan-S1 S1] - 17475</t>
  </si>
  <si>
    <t>FISIOLOGI | 4 [MID2007] | B [Kebidanan-S1 S1] - 17476</t>
  </si>
  <si>
    <t>FORMULASI KEBIJAKAN | 3 [ADP4018] | A [Administrasi Publik S1] - 18010</t>
  </si>
  <si>
    <t>FORMULASI KEBIJAKAN | 3 [ADP4018] | K [Administrasi Publik S1] - 18011</t>
  </si>
  <si>
    <t>FOTOGRAFI DIGITAL | 3 [IKM1012] | A [Komunikasi S1] - 18118</t>
  </si>
  <si>
    <t>FOTOGRAFI DIGITAL | 3 [KOM4017] | A [Ilmu Komunikasi S1] - 17897</t>
  </si>
  <si>
    <t>GENETIKA | 3 [BTK2010] | A [Bioteknologi S1] - 18097</t>
  </si>
  <si>
    <t>GIZI DALAM KESEHATAN REPRODUKSI | 3 [MID4021] | A [Kebidanan-S1 S1] - 17493</t>
  </si>
  <si>
    <t>GIZI DAUR KEHIDUPAN LANJUT | 3 [GIZ4021] | A [Gizi S1] - 17531</t>
  </si>
  <si>
    <t>GIZI DAUR KEHIDUPAN LANJUT | 3 [GIZ4021] | B [Gizi S1] - 17532</t>
  </si>
  <si>
    <t>GIZI GERIATRI | 2 [GIZ6042] | A [Gizi S1] - 17715</t>
  </si>
  <si>
    <t>GIZI GERIATRI | 2 [GIZ6042] | B [Gizi S1] - 17716</t>
  </si>
  <si>
    <t>GIZI KEBUGARAN | 1 [GIZ8057] | A [Gizi S1] - 17717</t>
  </si>
  <si>
    <t>GIZI KULINER | 3 [GIZ4022] | A [Gizi S1] - 17533</t>
  </si>
  <si>
    <t>GIZI KULINER | 3 [GIZ4022] | B [Gizi S1] - 17534</t>
  </si>
  <si>
    <t>GIZI MATERNAL DAN PEDIATRI | 2 [GIZ4024] | A [Gizi S1] - 17535</t>
  </si>
  <si>
    <t>GIZI MATERNAL DAN PEDIATRI | 2 [GIZ4024] | B [Gizi S1] - 17536</t>
  </si>
  <si>
    <t>GIZI OLAHRAGA | 3 [GIZ6039] | A [Gizi S1] - 17549</t>
  </si>
  <si>
    <t>GIZI OLAHRAGA | 3 [GIZ6039] | B [Gizi S1] - 17550</t>
  </si>
  <si>
    <t>GIZI PERKOTAAN | 2 [GIZ6043] | A [Gizi S1] - 17555</t>
  </si>
  <si>
    <t>GIZI PERKOTAAN | 2 [GIZ6043] | B [Gizi S1] - 17556</t>
  </si>
  <si>
    <t>GOVERNANSI DIGITAL | 3 [ADM2010] | A [Administrasi Publik S1] - 18000</t>
  </si>
  <si>
    <t>GOVERNANSI DIGITAL | 3 [ADM2010] | K [Administrasi Publik S1] - 18001</t>
  </si>
  <si>
    <t>GOVERNANSI DIGITAL | 3 [ADP6034] | A [Administrasi Publik S1] - 18028</t>
  </si>
  <si>
    <t>GOVERNANSI DIGITAL | 3 [ADP6034] | API [Administrasi Publik S1] - 18034</t>
  </si>
  <si>
    <t>GOVERNANSI DIGITAL | 3 [ADP6034] | K [Administrasi Publik S1] - 18031</t>
  </si>
  <si>
    <t>GOVERNANSI DIGITAL | 3 [ADP6034] | K [Administrasi Publik S1] - 18253</t>
  </si>
  <si>
    <t>HYGIENE SANITASI DAN KEAMANAN MAKANAN | 2 [GIZ2010] | A [Gizi S1] - 17518</t>
  </si>
  <si>
    <t>HYGIENE SANITASI DAN KEAMANAN MAKANAN | 2 [GIZ2010] | B [Gizi S1] - 17519</t>
  </si>
  <si>
    <t>IBADAH DAN AKHLAK MUAMALAH | 2 [UNI0002] | A [Kebidanan-D3 D3] - 17469</t>
  </si>
  <si>
    <t>IBADAH, AKHLAK &amp; MUAMALAH | 2 [UAY0402] | A [Keperawatan S1] - 17718</t>
  </si>
  <si>
    <t>IBADAH, AKHLAK &amp; MUAMALAH | 2 [UAY0402] | B [Keperawatan S1] - 17719</t>
  </si>
  <si>
    <t>IBADAH, AKHLAK &amp; MUAMALAH | 2 [UAY0402] | C [Keperawatan S1] - 17720</t>
  </si>
  <si>
    <t>IBADAH, AKHLAK &amp; MUAMALAH | 2 [UAY0402] | INT [Keperawatan S1] - 17721</t>
  </si>
  <si>
    <t>IBADAH, AKHLAK DAN MUAMALAH | 2 [UAY0102] | A [Fisioterapi S1] - 17672</t>
  </si>
  <si>
    <t>IBADAH, AKHLAK DAN MUAMALAH | 2 [UAY0102] | B [Fisioterapi S1] - 17673</t>
  </si>
  <si>
    <t>IBADAH, AKHLAK DAN MUAMALAH | 2 [UAY0902] | A [Administrasi Publik S1] - 17986</t>
  </si>
  <si>
    <t>IBADAH, AKHLAK DAN MUAMALAH | 2 [UAY0902] | K [Administrasi Publik S1] - 17987</t>
  </si>
  <si>
    <t>IBADAH, AKHLAK DAN MUAMALAH | 2 [UAY1302] | A [Psikologi S1] - 17837</t>
  </si>
  <si>
    <t>IBADAH, AKHLAK DAN MUAMALAH | 2 [UAY1302] | B [Psikologi S1] - 17838</t>
  </si>
  <si>
    <t>IBADAH, AKHLAK DAN MUAMALAH | 2 [UNI0002] | A [Arsitektur S1] - 18222</t>
  </si>
  <si>
    <t>IBADAH, AKHLAK DAN MUAMALAH | 2 [UNI0002] | A [Gizi S1] - 17511</t>
  </si>
  <si>
    <t>IBADAH, AKHLAK DAN MUAMALAH | 2 [UNI0002] | A [Kebidanan-S1 S1] - 17485</t>
  </si>
  <si>
    <t>IBADAH, AKHLAK DAN MUAMALAH | 2 [UNI0002] | A [Keperawatan Anestesiologi D4] - 17630</t>
  </si>
  <si>
    <t>IBADAH, AKHLAK DAN MUAMALAH | 2 [UNI0002] | A [Radiologi D3] - 15404</t>
  </si>
  <si>
    <t>IBADAH, AKHLAK DAN MUAMALAH | 2 [UNI0002] | A [Teknologi Informasi S1] - 17951</t>
  </si>
  <si>
    <t>IBADAH, AKHLAK DAN MUAMALAH | 2 [UNI0002] | B [Gizi S1] - 17512</t>
  </si>
  <si>
    <t>IBADAH, AKHLAK DAN MUAMALAH | 2 [UNI0002] | B [Kebidanan-S1 S1] - 17486</t>
  </si>
  <si>
    <t>IBADAH, AKHLAK DAN MUAMALAH | 2 [UNI0002] | B [Keperawatan Anestesiologi D4] - 17631</t>
  </si>
  <si>
    <t>IBADAH, AKHLAK DAN MUAMALAH | 2 [UNI0002] | B [Radiologi D3] - 15405</t>
  </si>
  <si>
    <t>IBADAH, AKHLAK DAN MUAMALAH | 2 [UNI0002] | K [Teknologi Informasi S1] - 17952</t>
  </si>
  <si>
    <t>IBADAH, AKHLAK DAN MUAMMALAH | 2 [UAY1002] | A [Akuntansi S1] - 17982</t>
  </si>
  <si>
    <t>IBADAH, AKHLAK DAN MUAMMALAH | 2 [UAY1102] | A [Komunikasi S1] - 18111</t>
  </si>
  <si>
    <t>IBADAH, AKHLAK DAN MUAMMALAH | 2 [UAY1202] | A [Manajemen S1] - 18125</t>
  </si>
  <si>
    <t>IBADAH, AKHLAK DAN MUAMMALAH | 2 [UAY1502] | A [Bioteknologi S1] - 18091</t>
  </si>
  <si>
    <t>IBADAH, AKHLAK, MUAMMALAH | 2 [UAY1402] | A [Arsitektur S1] - 18159</t>
  </si>
  <si>
    <t>ILMU DASAR KEPERAWATAN VI | 3 [NAA6122] | A [Keperawatan S1] - 18280</t>
  </si>
  <si>
    <t>ILMU DASAR KEPERAWATAN | 4 [NPE2007] | A [Keperawatan S1] - 17738</t>
  </si>
  <si>
    <t>ILMU DASAR KEPERAWATAN | 4 [NPE2007] | B [Keperawatan S1] - 17739</t>
  </si>
  <si>
    <t>ILMU DASAR KEPERAWATAN | 4 [NPE2007] | C [Keperawatan S1] - 17740</t>
  </si>
  <si>
    <t>ILMU DASAR KEPERAWATAN | 4 [NPE2007] | INT [Keperawatan S1] - 17741</t>
  </si>
  <si>
    <t>ILMU GIZI | 2 [KAN2009] | A [Keperawatan Anestesiologi D4] - 17620</t>
  </si>
  <si>
    <t>ILMU GIZI | 2 [KAN2009] | B [Keperawatan Anestesiologi D4] - 17621</t>
  </si>
  <si>
    <t>ILMU KEBIDANAN | 4 [MID3016] | LJ1 [Kebidanan-S1 S1] - 17819</t>
  </si>
  <si>
    <t>ILMU KEBIDANAN | 4 [MID3016] | LJ2 [Kebidanan-S1 S1] - 17820</t>
  </si>
  <si>
    <t>ILMU KEBIDANAN | 4 [MID3016] | LJ3 [Kebidanan-S1 S1] - 17821</t>
  </si>
  <si>
    <t>ILMU KESEHATAN ANAK | 2 [MID4018] | A [Kebidanan-S1 S1] - 17490</t>
  </si>
  <si>
    <t>ILMU KESEHATAN ANAK | 2 [MID4018] | LJ1 [Kebidanan-S1 S1] - 17824</t>
  </si>
  <si>
    <t>ILMU KESEHATAN ANAK | 2 [MID4018] | LJ2 [Kebidanan-S1 S1] - 17825</t>
  </si>
  <si>
    <t>ILMU KESEHATAN ANAK | 2 [MID4018] | LJ3 [Kebidanan-S1 S1] - 17826</t>
  </si>
  <si>
    <t>IMUNOLOGI | 2 [KAN2011] | A [Keperawatan Anestesiologi D4] - 17624</t>
  </si>
  <si>
    <t>IMUNOLOGI | 2 [KAN2011] | B [Keperawatan Anestesiologi D4] - 17625</t>
  </si>
  <si>
    <t>INOVASI DALAM PRAKTIK KEBIDANAN | 1 [BID4022] | A [Kebidanan-D3 D3] - 18177</t>
  </si>
  <si>
    <t>INOVASI PELAYANAN JASA BERBASIS DIGITAL | 2 [MID8041] | A [Kebidanan-S1 S1] - 18167</t>
  </si>
  <si>
    <t>INOVASI PROMOSI KESEHATAN BERBASIS DIGITAL | 2 [MID8040] | A [Kebidanan-S1 S1] - 17806</t>
  </si>
  <si>
    <t>INSTRUMENTASI ANESTESI | 2 [KAN3022] | A [Keperawatan Anestesiologi D4] - 17634</t>
  </si>
  <si>
    <t>INSTRUMENTASI ANESTESI | 2 [KAN3022] | B [Keperawatan Anestesiologi D4] - 17635</t>
  </si>
  <si>
    <t>INTEGRASI SISTEM | 3 [TIK0054] | A [Teknologi Informasi S1] - 17441</t>
  </si>
  <si>
    <t>INTERAKSI MANUSIA DAN KOMPUTER | 2 [TIK3017] | A [Teknologi Informasi S1] - 17968</t>
  </si>
  <si>
    <t>INTERAKSI MANUSIA DAN KOMPUTER | 2 [TIK3017] | K [Teknologi Informasi S1] - 17969</t>
  </si>
  <si>
    <t>INTERVENSI GIZI KELUARGA | 2 [GIZ4028] | A [Gizi S1] - 17541</t>
  </si>
  <si>
    <t>INTERVENSI GIZI KELUARGA | 2 [GIZ4028] | B [Gizi S1] - 17542</t>
  </si>
  <si>
    <t>ISLAM DAN IPTEKS | 2 [UAY1404] | A [Arsitektur S1] - 17949</t>
  </si>
  <si>
    <t>ISLAM DAN IPTEKS | 2 [UNI0004] | A [Administrasi Publik S1] - 18004</t>
  </si>
  <si>
    <t>ISLAM DAN IPTEKS | 2 [UNI0004] | A [Akuntansi S1] - 17929</t>
  </si>
  <si>
    <t>ISLAM DAN IPTEKS | 2 [UNI0004] | A [Fisioterapi S1] - 17684</t>
  </si>
  <si>
    <t>ISLAM DAN IPTEKS | 2 [UNI0004] | A [Ilmu Komunikasi S1] - 17894</t>
  </si>
  <si>
    <t>ISLAM DAN IPTEKS | 2 [UNI0004] | A [Kebidanan-D3 D3] - 18181</t>
  </si>
  <si>
    <t>ISLAM DAN IPTEKS | 2 [UNI0004] | A [Kebidanan-D3 D3] - 18267</t>
  </si>
  <si>
    <t>ISLAM DAN IPTEKS | 2 [UNI0004] | A [Kebidanan-S1 S1] - 17495</t>
  </si>
  <si>
    <t>ISLAM DAN IPTEKS | 2 [UNI0004] | A [Keperawatan Anestesiologi D4] - 17642</t>
  </si>
  <si>
    <t>ISLAM DAN IPTEKS | 2 [UNI0004] | A [Psikologi S1] - 17875</t>
  </si>
  <si>
    <t>ISLAM DAN IPTEKS | 2 [UNI0004] | A [Radiologi D3] - 18155</t>
  </si>
  <si>
    <t>ISLAM DAN IPTEKS | 2 [UNI0004] | A [Teknologi Informasi S1] - 17426</t>
  </si>
  <si>
    <t>ISLAM DAN IPTEKS | 2 [UNI0004] | B [Fisioterapi S1] - 17685</t>
  </si>
  <si>
    <t>ISLAM DAN IPTEKS | 2 [UNI0004] | B [Keperawatan Anestesiologi D4] - 17643</t>
  </si>
  <si>
    <t>ISLAM DAN IPTEKS | 2 [UNI0004] | B [Psikologi S1] - 17876</t>
  </si>
  <si>
    <t>ISLAM DAN IPTEKS | 2 [UNI0004] | B [Radiologi D3] - 18156</t>
  </si>
  <si>
    <t>ISLAM DAN IPTEKS | 2 [UNI0004] | K [Administrasi Publik S1] - 18005</t>
  </si>
  <si>
    <t>JAMINAN MUTU | 3 [RDG4084] | A [Radiologi D3] - 17604</t>
  </si>
  <si>
    <t>JAMINAN MUTU | 3 [RDG4084] | B [Radiologi D3] - 17605</t>
  </si>
  <si>
    <t>KAPITA SELEKTA | 3 [BIO0050] | A [Bioteknologi S1] - 18270</t>
  </si>
  <si>
    <t>KAPITA SELEKTA | 3 [BIO0050] | AMO [Bioteknologi S1] - 18104</t>
  </si>
  <si>
    <t>KARYA TULIS ILMIAH | 2 [AR6034] | A [Arsitektur S1] - 17978</t>
  </si>
  <si>
    <t>KEAMANAN KOMPUTER DAN JARINGAN | 3 [TIK0045] | A [Teknologi Informasi S1] - 17443</t>
  </si>
  <si>
    <t>KEANEKARAGAMAN DAN KEAMANAN HAYATI | 2 [BIO4024] | A [Bioteknologi S1] - 17452</t>
  </si>
  <si>
    <t>KEANEKARAGAMAN DAN KEAMANAN HAYATI | 3 [BTK2009] | A [Bioteknologi S1] - 18096</t>
  </si>
  <si>
    <t>KEBIDANAN DALAM ISLAM DAN SAINS | 2 [BID2007] | A [Kebidanan-D3 D3] - 17465</t>
  </si>
  <si>
    <t>KEBIDANAN DALAM ISLAM | 2 [MID8039] | A [Kebidanan-S1 S1] - 17805</t>
  </si>
  <si>
    <t>KEBUTUHAN FISIOLOGIS DASAR MANUSIA | 4 [KAN1001] | A [Keperawatan Anestesiologi D4] - 17614</t>
  </si>
  <si>
    <t>KEBUTUHAN FISIOLOGIS DASAR MANUSIA | 4 [KAN1001] | B [Keperawatan Anestesiologi D4] - 17615</t>
  </si>
  <si>
    <t>KECERDASAN BUATAN | 3 [TIK4023] | A [Teknologi Informasi S1] - 17431</t>
  </si>
  <si>
    <t>KEDOKTERAN NUKLIR DAN PENCITRAAN HIBRIDA | 3 [RDG4702] | A [Radiologi D3] - 17588</t>
  </si>
  <si>
    <t>KEDOKTERAN NUKLIR DAN PENCITRAAN HIBRIDA | 3 [RDG4702] | B [Radiologi D3] - 17589</t>
  </si>
  <si>
    <t>KEGAWATDARURATAN DAN KEPERAWATAN  RADIOLOGI | 4 [RDG2407] | A [Radiologi D3] - 15402</t>
  </si>
  <si>
    <t>KEGAWATDARURATAN DAN KEPERAWATAN  RADIOLOGI | 4 [RDG2407] | B [Radiologi D3] - 15403</t>
  </si>
  <si>
    <t>KEGAWATDARURATAN KEBIDANAN | 2 [MIK2007] | A [Kebidanan S2] - 18083</t>
  </si>
  <si>
    <t>KEMUHAMMADIYAHAN DAN KE'AISYIYAHAN | 2 [UNI0003] | A [Bioteknologi S1] - 17453</t>
  </si>
  <si>
    <t>KEMUHAMMADIYAHAN DAN KE'AISYIYAHAN | 2 [UNI0003] | A [Keperawatan S1] - 17777</t>
  </si>
  <si>
    <t>KEMUHAMMADIYAHAN DAN KE'AISYIYAHAN | 2 [UNI0003] | A [Manajemen S1] - 17919</t>
  </si>
  <si>
    <t>KEMUHAMMADIYAHAN DAN KE'AISYIYAHAN | 2 [UNI0003] | A [Psikologi S1] - 17857</t>
  </si>
  <si>
    <t>KEMUHAMMADIYAHAN DAN KE'AISYIYAHAN | 2 [UNI0003] | B [Keperawatan S1] - 17778</t>
  </si>
  <si>
    <t>KEMUHAMMADIYAHAN DAN KE'AISYIYAHAN | 2 [UNI0003] | B [Psikologi S1] - 17858</t>
  </si>
  <si>
    <t>KEMUHAMMADIYAHAN DAN KE'AISYIYAHAN | 2 [UNI0003] | C [Keperawatan S1] - 17779</t>
  </si>
  <si>
    <t>KENYAMANAN BANGUNAN | 2 [AR2010] | A [Arsitektur S1] - 18166</t>
  </si>
  <si>
    <t>KEPEMIMPINAN | 3 [ADM2011] | A [Administrasi Publik S1] - 18002</t>
  </si>
  <si>
    <t>KEPEMIMPINAN | 3 [ADM2011] | K [Administrasi Publik S1] - 18003</t>
  </si>
  <si>
    <t>KEPEMIMPINAN | 3 [ADP4020] | A [Administrasi Publik S1] - 18014</t>
  </si>
  <si>
    <t>KEPEMIMPINAN | 3 [ADP4020] | K [Administrasi Publik S1] - 18015</t>
  </si>
  <si>
    <t>KEPERAWATAN ANAK I | 4 [NAP4021] | A [Keperawatan S1] - 17792</t>
  </si>
  <si>
    <t>KEPERAWATAN ANAK I | 4 [NAP4021] | B [Keperawatan S1] - 17793</t>
  </si>
  <si>
    <t>KEPERAWATAN ANAK I | 4 [NAP4021] | C [Keperawatan S1] - 17794</t>
  </si>
  <si>
    <t>KEPERAWATAN DASAR | 3 [NAP2007] | C [Keperawatan S1] - 18233</t>
  </si>
  <si>
    <t>KEPERAWATAN DEWASA II | 5 [NAA4107] | A [Keperawatan S1] - 18282</t>
  </si>
  <si>
    <t>KEPERAWATAN GAWAT DARURAT I | 3 [NAA7118] | A [Keperawatan S1] - 18285</t>
  </si>
  <si>
    <t>KEPERAWATAN GAWAT DARURAT | 4 [NAP6034] | A [Keperawatan S1] - 17762</t>
  </si>
  <si>
    <t>KEPERAWATAN GAWAT DARURAT | 4 [NAP6034] | B [Keperawatan S1] - 17763</t>
  </si>
  <si>
    <t>KEPERAWATAN GAWAT DARURAT | 4 [NAP6034] | C [Keperawatan S1] - 17764</t>
  </si>
  <si>
    <t>KEPERAWATAN KELUARGA | 3 [NAP6032] | A [Keperawatan S1] - 17756</t>
  </si>
  <si>
    <t>KEPERAWATAN KELUARGA | 3 [NAP6032] | B [Keperawatan S1] - 17757</t>
  </si>
  <si>
    <t>KEPERAWATAN KELUARGA | 3 [NAP6032] | C [Keperawatan S1] - 17758</t>
  </si>
  <si>
    <t>KEPERAWATAN KESEHATAN JIWA I | 3 [NAP4022] | A [Keperawatan S1] - 17795</t>
  </si>
  <si>
    <t>KEPERAWATAN KESEHATAN JIWA I | 3 [NAP4022] | B [Keperawatan S1] - 17796</t>
  </si>
  <si>
    <t>KEPERAWATAN KESEHATAN JIWA I | 3 [NAP4022] | C [Keperawatan S1] - 17797</t>
  </si>
  <si>
    <t>KEPERAWATAN KOMUNITAS II | 3 [NAP6031] | A [Keperawatan S1] - 17753</t>
  </si>
  <si>
    <t>KEPERAWATAN KOMUNITAS II | 3 [NAP6031] | B [Keperawatan S1] - 17754</t>
  </si>
  <si>
    <t>KEPERAWATAN KOMUNITAS II | 3 [NAP6031] | C [Keperawatan S1] - 17755</t>
  </si>
  <si>
    <t>KEPERAWATAN MATERNITAS I | 4 [NAA4110] | A [Keperawatan S1] - 18281</t>
  </si>
  <si>
    <t>KEPERAWATAN MATERNITAS II | 3 [NAP4020] | A [Keperawatan S1] - 17789</t>
  </si>
  <si>
    <t>KEPERAWATAN MATERNITAS II | 3 [NAP4020] | B [Keperawatan S1] - 17790</t>
  </si>
  <si>
    <t>KEPERAWATAN MATERNITAS II | 3 [NAP4020] | C [Keperawatan S1] - 17791</t>
  </si>
  <si>
    <t>KEPERAWATAN MEDIKAL BEDAH II | 3 [NAP4019] | A [Keperawatan S1] - 17786</t>
  </si>
  <si>
    <t>KEPERAWATAN MEDIKAL BEDAH II | 3 [NAP4019] | B [Keperawatan S1] - 17787</t>
  </si>
  <si>
    <t>KEPERAWATAN MEDIKAL BEDAH II | 3 [NAP4019] | C [Keperawatan S1] - 17788</t>
  </si>
  <si>
    <t>KEPERAWATAN MENJELANG AJAL DAN PALLIATIVE | 4 [NAP6036] | A [Keperawatan S1] - 17768</t>
  </si>
  <si>
    <t>KEPERAWATAN MENJELANG AJAL DAN PALLIATIVE | 4 [NAP6036] | B [Keperawatan S1] - 17769</t>
  </si>
  <si>
    <t>KEPERAWATAN MENJELANG AJAL DAN PALLIATIVE | 4 [NAP6036] | C [Keperawatan S1] - 17770</t>
  </si>
  <si>
    <t>KERJA PRAKTEK | 3 [TIK6033] | A [Teknologi Informasi S1] - 17435</t>
  </si>
  <si>
    <t>KESEHATAN MENTAL DALAM KEBIDANAN | 2 [MID6031] | A [Kebidanan-S1 S1] - 17501</t>
  </si>
  <si>
    <t>KESEHATAN MENTAL DALAM KEBIDANAN | 2 [MID6031] | B [Kebidanan-S1 S1] - 17502</t>
  </si>
  <si>
    <t>KESEHATAN MENTAL PADA IBU DAN ANAK | 2 [MIK2009] | A [Kebidanan S2] - 18085</t>
  </si>
  <si>
    <t>KESEHATAN MENTAL SETTING ORGANISASI | 2 [PSI6039] | A [Psikologi S1] - 17887</t>
  </si>
  <si>
    <t>KESEHATAN MENTAL SETTING ORGANISASI | 2 [PSI6039] | B [Psikologi S1] - 17888</t>
  </si>
  <si>
    <t>KESEHATAN REPRODUKSI | 2 [MID4019] | A [Kebidanan-S1 S1] - 17491</t>
  </si>
  <si>
    <t>KESELAMATAN DAN KESEHATAN KERJA | 2 [RDG4073] | A [Radiologi D3] - 17592</t>
  </si>
  <si>
    <t>KESELAMATAN DAN KESEHATAN KERJA | 2 [RDG4073] | B [Radiologi D3] - 17593</t>
  </si>
  <si>
    <t>KESELAMATAN PASIEN DAN KERJA DALAM KEPERAWATAN | 2 [NAP4018] | A [Keperawatan S1] - 17783</t>
  </si>
  <si>
    <t>KESELAMATAN PASIEN DAN KERJA DALAM KEPERAWATAN | 2 [NAP4018] | B [Keperawatan S1] - 17784</t>
  </si>
  <si>
    <t>KESELAMATAN PASIEN DAN KERJA DALAM KEPERAWATAN | 2 [NAP4018] | C [Keperawatan S1] - 17785</t>
  </si>
  <si>
    <t>KETERAMPILAN ASUHAN KEBIDANAN  NIFAS | 2 [BID4017] | A [Kebidanan-D3 D3] - 18172</t>
  </si>
  <si>
    <t>KETERAMPILAN ASUHAN KEBIDANAN NEONATUS, BAYI BALITA | 3 [BID4018] | A [Kebidanan-D3 D3] - 18173</t>
  </si>
  <si>
    <t>KETERAMPILAN PELAYANAN KB DAN KESEHATAN REPRODUKSI  | 4 [BID4019] | A [Kebidanan-D3 D3] - 18174</t>
  </si>
  <si>
    <t>KETRAMPILAN DASAR DALAM PRAKTIK KEBIDANAN | 4 [MID2006] | A [Kebidanan-S1 S1] - 17473</t>
  </si>
  <si>
    <t>KETRAMPILAN DASAR DALAM PRAKTIK KEBIDANAN | 4 [MID2006] | B [Kebidanan-S1 S1] - 17474</t>
  </si>
  <si>
    <t>KETRAMPILAN DASAR KEPERAWATAN | 3 [NPE2005] | A [Keperawatan S1] - 17730</t>
  </si>
  <si>
    <t>KETRAMPILAN DASAR KEPERAWATAN | 3 [NPE2005] | B [Keperawatan S1] - 17731</t>
  </si>
  <si>
    <t>KETRAMPILAN DASAR KEPERAWATAN | 3 [NPE2005] | C [Keperawatan S1] - 17732</t>
  </si>
  <si>
    <t>KETRAMPILAN DASAR KEPERAWATAN | 3 [NPE2005] | INT [Keperawatan S1] - 17733</t>
  </si>
  <si>
    <t>KEWIRAUSAHAAN | 3 [UAY1011] | A [Akuntansi S1] - 18137</t>
  </si>
  <si>
    <t>KEWIRAUSAHAAN | 3 [UAY1411] | A [Arsitektur S1] - 17971</t>
  </si>
  <si>
    <t>KEWIRAUSAHAAN | 3 [UNI0011] | 4A [Akuntansi S1] - 17932</t>
  </si>
  <si>
    <t>KEWIRAUSAHAAN | 3 [UNI0011] | 6A [Akuntansi S1] - 17944</t>
  </si>
  <si>
    <t>KEWIRAUSAHAAN | 3 [UNI0011] | A [Administrasi Publik S1] - 18006</t>
  </si>
  <si>
    <t>KEWIRAUSAHAAN | 3 [UNI0011] | A [Fisioterapi S1] - 17707</t>
  </si>
  <si>
    <t>KEWIRAUSAHAAN | 3 [UNI0011] | A [Ilmu Komunikasi S1] - 17895</t>
  </si>
  <si>
    <t>KEWIRAUSAHAAN | 3 [UNI0011] | A [Kebidanan-D3 D3] - 17472</t>
  </si>
  <si>
    <t>KEWIRAUSAHAAN | 3 [UNI0011] | A [Keperawatan Anestesiologi D4] - 17644</t>
  </si>
  <si>
    <t>KEWIRAUSAHAAN | 3 [UNI0011] | A [Teknologi Informasi S1] - 17434</t>
  </si>
  <si>
    <t>KEWIRAUSAHAAN | 3 [UNI0011] | AMO [Teknologi Informasi S1] - 18209</t>
  </si>
  <si>
    <t>KEWIRAUSAHAAN | 3 [UNI0011] | B [Fisioterapi S1] - 17708</t>
  </si>
  <si>
    <t>KEWIRAUSAHAAN | 3 [UNI0011] | B [Keperawatan Anestesiologi D4] - 17645</t>
  </si>
  <si>
    <t>KEWIRAUSAHAAN | 3 [UNI0011] | C [Fisioterapi S1] - 17709</t>
  </si>
  <si>
    <t>KEWIRAUSAHAAN | 3 [UNI0011] | K [Administrasi Publik S1] - 18007</t>
  </si>
  <si>
    <t>KIMIA ANALITIK | 3 [TLM2031] | A [Teknologi Laboratorium Medis S1T] - 17573</t>
  </si>
  <si>
    <t>KIMIA ANALITIK | 3 [TLM2031] | A1 [Teknologi Laboratorium Medis S1T] - 18196</t>
  </si>
  <si>
    <t>KIMIA ANALITIK | 3 [TLM2031] | B [Teknologi Laboratorium Medis S1T] - 17574</t>
  </si>
  <si>
    <t>KIMIA ANALITIK | 3 [TLM2031] | C [Teknologi Laboratorium Medis S1T] - 17575</t>
  </si>
  <si>
    <t>KOMPUTASI AWAN | 3 [TIK0047] | A [Teknologi Informasi S1] - 17442</t>
  </si>
  <si>
    <t>KOMPUTER DAN MEDIA BARU | 3 [KOM6032] | A [Ilmu Komunikasi S1] - 17907</t>
  </si>
  <si>
    <t>KOMUNIKASI ANTAR PRIBADI | 2 [IKM1007] | A [Komunikasi S1] - 18114</t>
  </si>
  <si>
    <t>KOMUNIKASI DAN ADVOKASI KEBIJAKAN PUBLIK | 3 [ADP6032] | A [Administrasi Publik S1] - 18024</t>
  </si>
  <si>
    <t>KOMUNIKASI DAN ADVOKASI KEBIJAKAN PUBLIK | 3 [ADP6032] | K [Administrasi Publik S1] - 18025</t>
  </si>
  <si>
    <t>KOMUNIKASI DAN ADVOKASI KEBIJAKAN PUBLIK | 3 [ADP6032] | K [Administrasi Publik S1] - 18251</t>
  </si>
  <si>
    <t>KOMUNIKASI DASAR KEPERAWATAN | 2 [NPE2009] | A [Keperawatan S1] - 17746</t>
  </si>
  <si>
    <t>KOMUNIKASI DASAR KEPERAWATAN | 2 [NPE2009] | B [Keperawatan S1] - 17747</t>
  </si>
  <si>
    <t>KOMUNIKASI DASAR KEPERAWATAN | 2 [NPE2009] | C [Keperawatan S1] - 17748</t>
  </si>
  <si>
    <t>KOMUNIKASI DASAR KEPERAWATAN | 2 [NPE2009] | INT [Keperawatan S1] - 17749</t>
  </si>
  <si>
    <t>KOMUNIKASI DATA | 2 [TIK4019] | A [Teknologi Informasi S1] - 17427</t>
  </si>
  <si>
    <t>KOMUNIKASI KONSELING | 2 [MID2008] | A [Kebidanan-S1 S1] - 17477</t>
  </si>
  <si>
    <t>KOMUNIKASI KONSELING | 2 [MID2008] | B [Kebidanan-S1 S1] - 17478</t>
  </si>
  <si>
    <t>KOMUNIKASI ORGANISASI | 3 [IKM1008] | A [Komunikasi S1] - 18115</t>
  </si>
  <si>
    <t>KOMUNIKASI POLITIK | 3 [IKM1009] | A [Komunikasi S1] - 18119</t>
  </si>
  <si>
    <t>KONSTRUKSI ALAT UKUR | 3 [PSI4022] | A [Psikologi S1] - 17867</t>
  </si>
  <si>
    <t>KONSTRUKSI ALAT UKUR | 3 [PSI4022] | B [Psikologi S1] - 17868</t>
  </si>
  <si>
    <t>KREASI PANGAN | 2 [GIZ4025] | A [Gizi S1] - 17713</t>
  </si>
  <si>
    <t>KREASI PANGAN | 2 [GIZ4025] | B [Gizi S1] - 17714</t>
  </si>
  <si>
    <t>KRITIS FILM | 3 [KOM6034] | A [Ilmu Komunikasi S1] - 17909</t>
  </si>
  <si>
    <t>KULIAH KERJA NYATA (KKN) | 3 [UNI0012] | AMO [Teknologi Informasi S1] - 18208</t>
  </si>
  <si>
    <t>KULIAH LAPANGAN | 2 [MAN5022] | A [Manajemen S1] - 17926</t>
  </si>
  <si>
    <t>KULIAH LAPANGAN | 2 [MAN5022] | AMO [Manajemen S1] - 18134</t>
  </si>
  <si>
    <t>MAGANG DAN PENGEMBANGAN KETERAMPILAN BISNIS | 3 [MAN6027] | A [Manajemen S1] - 17927</t>
  </si>
  <si>
    <t>MAGANG DAN PENGEMBANGAN KETERAMPILAN BISNIS | 3 [MAN6027] | AMO [Manajemen S1] - 18135</t>
  </si>
  <si>
    <t>MANAJEMEN BENCANA | 3 [ADP6035] | A [Administrasi Publik S1] - 18030</t>
  </si>
  <si>
    <t>MANAJEMEN BENCANA | 3 [ADP6035] | API [Administrasi Publik S1] - 18038</t>
  </si>
  <si>
    <t>MANAJEMEN BENCANA | 3 [ADP6035] | K [Administrasi Publik S1] - 18032</t>
  </si>
  <si>
    <t>MANAJEMEN BENCANA | 3 [ADP6035] | K [Administrasi Publik S1] - 18254</t>
  </si>
  <si>
    <t>MANAJEMEN BENCANA | 3 [KAN6035] | A [Keperawatan Anestesiologi D4] - 17650</t>
  </si>
  <si>
    <t>MANAJEMEN BENCANA | 3 [KAN6035] | B [Keperawatan Anestesiologi D4] - 17651</t>
  </si>
  <si>
    <t>MANAJEMEN BIAYA | 3 [MAN4018] | A [Manajemen S1] - 17915</t>
  </si>
  <si>
    <t>MANAJEMEN IKLAN  | 3 [KOM6030] | A [Ilmu Komunikasi S1] - 17905</t>
  </si>
  <si>
    <t>MANAJEMEN ISU DAN KRISIS | 3 [KOM6033] | A [Ilmu Komunikasi S1] - 17908</t>
  </si>
  <si>
    <t>MANAJEMEN KEUANGAN DASAR | 3 [MNJ2007] | A [Manajemen S1] - 18120</t>
  </si>
  <si>
    <t>MANAJEMEN KEUANGAN INTERNASIONAL | 4 [MAN6005] | A [Manajemen S1] - 17920</t>
  </si>
  <si>
    <t>MANAJEMEN KEUANGAN INTERNASIONAL | 4 [MAN6005] | AMO [Manajemen S1] - 18128</t>
  </si>
  <si>
    <t>MANAJEMEN LABORATORIUM | 3 [TLM6121] | A [Teknologi Laboratorium Medis S1T] - 18071</t>
  </si>
  <si>
    <t>MANAJEMEN LABORATORIUM | 3 [TLM6121] | B [Teknologi Laboratorium Medis S1T] - 18072</t>
  </si>
  <si>
    <t>MANAJEMEN OPERASI DAN PRODUKSI DASAR | 3 [MNJ2010] | A [Manajemen S1] - 18123</t>
  </si>
  <si>
    <t>MANAJEMEN PEMASARAN DASAR | 3 [MNJ2008] | A [Manajemen S1] - 18121</t>
  </si>
  <si>
    <t>MANAJEMEN PEMASARAN INTERNASIONAL | 4 [MAN6006] | A [Manajemen S1] - 17921</t>
  </si>
  <si>
    <t>MANAJEMEN PEMASARAN INTERNASIONAL | 4 [MAN6006] | AMO [Manajemen S1] - 18129</t>
  </si>
  <si>
    <t>MANAJEMEN PEMASARAN INTERNASIONAL | 4 [MAN6006] | API [Manajemen S1] - 18183</t>
  </si>
  <si>
    <t>MANAJEMEN PEMASARAN | 6 [MAN4015] | A [Manajemen S1] - 17913</t>
  </si>
  <si>
    <t>MANAJEMEN PENGAWASAN MUTU MAKANAN | 2 [GIZ6047] | A [Gizi S1] - 17563</t>
  </si>
  <si>
    <t>MANAJEMEN PENGAWASAN MUTU MAKANAN | 2 [GIZ6047] | B [Gizi S1] - 17564</t>
  </si>
  <si>
    <t>MANAJEMEN PENYELENGGARAAN MAKANAN LANJUT | 3 [GIZ6040] | A [Gizi S1] - 17551</t>
  </si>
  <si>
    <t>MANAJEMEN PENYELENGGARAAN MAKANAN LANJUT | 3 [GIZ6040] | B [Gizi S1] - 17552</t>
  </si>
  <si>
    <t>MANAJEMEN PERUBAHAN | 3 [MAN7028] | A [Manajemen S1] - 17924</t>
  </si>
  <si>
    <t>MANAJEMEN PERUBAHAN | 3 [MAN7028] | AMO [Manajemen S1] - 18132</t>
  </si>
  <si>
    <t>MANAJEMEN PROGRAM GIZI | 3 [GIZ4026] | A [Gizi S1] - 17537</t>
  </si>
  <si>
    <t>MANAJEMEN PROGRAM GIZI | 3 [GIZ4026] | B [Gizi S1] - 17538</t>
  </si>
  <si>
    <t>MANAJEMEN PUBLIK | 3 [ADM2005] | A [Administrasi Publik S1] - 17990</t>
  </si>
  <si>
    <t>MANAJEMEN PUBLIK | 3 [ADM2005] | K [Administrasi Publik S1] - 17991</t>
  </si>
  <si>
    <t>MANAJEMEN RISIKO | 3 [MAN7029] | A [Manajemen S1] - 17925</t>
  </si>
  <si>
    <t>MANAJEMEN RISIKO | 3 [MAN7029] | AMO [Manajemen S1] - 18133</t>
  </si>
  <si>
    <t>MANAJEMEN STRATEGIK | 3 [MAN6024] | A [Manajemen S1] - 17923</t>
  </si>
  <si>
    <t>MANAJEMEN STRATEGIK | 3 [MAN6024] | AMO [Manajemen S1] - 18131</t>
  </si>
  <si>
    <t>MANAJEMEN STRATEGIS | 3 [ADP6031] | A [Administrasi Publik S1] - 18022</t>
  </si>
  <si>
    <t>MANAJEMEN STRATEGIS | 3 [ADP6031] | API [Administrasi Publik S1] - 18036</t>
  </si>
  <si>
    <t>MANAJEMEN STRATEGIS | 3 [ADP6031] | K [Administrasi Publik S1] - 18023</t>
  </si>
  <si>
    <t>MANAJEMEN STRATEGIS | 3 [ADP6031] | K [Administrasi Publik S1] - 18250</t>
  </si>
  <si>
    <t>MANAJEMEN SUMBER DAYA MANUSIA DASAR | 3 [MNJ2009] | A [Manajemen S1] - 18122</t>
  </si>
  <si>
    <t>MANAJEMEN SUMBER DAYA MANUSIA INTERNASIONAL | 4 [MAN6007] | A [Manajemen S1] - 17922</t>
  </si>
  <si>
    <t>MANAJEMEN SUMBER DAYA MANUSIA INTERNASIONAL | 4 [MAN6007] | AMO [Manajemen S1] - 18130</t>
  </si>
  <si>
    <t>MANAJEMEN SUMBER DAYA MANUSIA SEKTOR PUBLIK | 3 [ADP4021] | A [Administrasi Publik S1] - 18016</t>
  </si>
  <si>
    <t>MANAJEMEN SUMBER DAYA MANUSIA SEKTOR PUBLIK | 3 [ADP4021] | K [Administrasi Publik S1] - 18017</t>
  </si>
  <si>
    <t>MANAJEMEN TEKNOLOGI INFORMASI | 3 [TIK2011] | A [Teknologi Informasi S1] - 17965</t>
  </si>
  <si>
    <t>MANAJEMEN TEKNOLOGI INFORMASI | 3 [TIK2011] | API [Teknologi Informasi S1] - 17967</t>
  </si>
  <si>
    <t>MANAJEMEN TEKNOLOGI INFORMASI | 3 [TIK2011] | K [Teknologi Informasi S1] - 17966</t>
  </si>
  <si>
    <t>MANAJEMEN WEB DAN MEDIA SOSIAL | 3 [KOM6031] | A [Ilmu Komunikasi S1] - 17906</t>
  </si>
  <si>
    <t>MATEMATIKA DISKRIT | 2 [TIK2006] | A [Teknologi Informasi S1] - 17957</t>
  </si>
  <si>
    <t>MATEMATIKA DISKRIT | 2 [TIK2006] | K [Teknologi Informasi S1] - 17958</t>
  </si>
  <si>
    <t>METABOLISME GIZI MIKRO | 3 [GIZ2009] | A [Gizi S1] - 17526</t>
  </si>
  <si>
    <t>METABOLISME GIZI MIKRO | 3 [GIZ2009] | B [Gizi S1] - 17517</t>
  </si>
  <si>
    <t>METODE KUANTITATIF UNTUK PENGAMBILAN KEPUTUSAN | 3 [MAN4017] | A [Manajemen S1] - 17914</t>
  </si>
  <si>
    <t>METODOLOGI PENELITIAN  | 3 [BID4020] | A [Kebidanan-D3 D3] - 18175</t>
  </si>
  <si>
    <t>METODOLOGI PENELITIAN KLINIK | 3 [KAN6033] | A [Keperawatan Anestesiologi D4] - 17646</t>
  </si>
  <si>
    <t>METODOLOGI PENELITIAN KLINIK | 3 [KAN6033] | B [Keperawatan Anestesiologi D4] - 17647</t>
  </si>
  <si>
    <t>METODOLOGI PENELITIAN LANJUT | 1 [GIZ6038] | A [Gizi S1] - 17547</t>
  </si>
  <si>
    <t>METODOLOGI PENELITIAN LANJUT | 1 [GIZ6038] | B [Gizi S1] - 17548</t>
  </si>
  <si>
    <t>METODOLOGI PENELITIAN | 3 [BIO6036] | A [Bioteknologi S1] - 17457</t>
  </si>
  <si>
    <t>METODOLOGI PENELITIAN | 3 [BIO6036] | AMO [Bioteknologi S1] - 18290</t>
  </si>
  <si>
    <t>METODOLOGI PENELITIAN | 3 [TIK7038] | AMO [Teknologi Informasi S1] - 18206</t>
  </si>
  <si>
    <t>METODOLOGI PENELITIAN | 4 [BDN4018] | A [Kebidanan-D3 D3] - 18264</t>
  </si>
  <si>
    <t>METODOLOGI PENELITIAN | 4 [MID6033] | A [Kebidanan-S1 S1] - 17505</t>
  </si>
  <si>
    <t>METODOLOGI PENELITIAN | 4 [MID6033] | B [Kebidanan-S1 S1] - 17506</t>
  </si>
  <si>
    <t>METODOLOGI PENELITIAN | 4 [NAP6033] | A [Keperawatan S1] - 17759</t>
  </si>
  <si>
    <t>METODOLOGI PENELITIAN | 4 [NAP6033] | B [Keperawatan S1] - 17760</t>
  </si>
  <si>
    <t>METODOLOGI PENELITIAN | 4 [NAP6033] | C [Keperawatan S1] - 17761</t>
  </si>
  <si>
    <t>METODOLOGI PENELITIAN | 6 [MAN6023] | A [Manajemen S1] - 17916</t>
  </si>
  <si>
    <t>MIKROBIOLOGI DAN PARASITOLOGI | 2 [KAN2007] | A [Keperawatan Anestesiologi D4] - 17616</t>
  </si>
  <si>
    <t>MIKROBIOLOGI DAN PARASITOLOGI | 2 [KAN2007] | B [Keperawatan Anestesiologi D4] - 17617</t>
  </si>
  <si>
    <t>MODEL PELAYANAN KEBIDANAN | 1 [BID4021] | A [Kebidanan-D3 D3] - 18176</t>
  </si>
  <si>
    <t>MODEL PRAKTIK BIDAN | 2 [MIK2010] | A [Kebidanan S2] - 18086</t>
  </si>
  <si>
    <t>MODUL DASAR ASSESMENT FISIOTERAPI | 4 [FTR2041] | A1 [Fisioterapi S1] - 18294</t>
  </si>
  <si>
    <t>MODUL DASAR ASSESMENT FT | 4 [PAT2] | A [Fisioterapi S1] - 18293</t>
  </si>
  <si>
    <t>MODUL DASAR KEILMUAN FT | 9 [PFT1] | A [Fisioterapi S1] - 18261</t>
  </si>
  <si>
    <t>MODUL DASAR MANAJEMEN | 4 [FTR8161] | 6A [Fisioterapi S1] - 17700</t>
  </si>
  <si>
    <t>MODUL DASAR MANAJEMEN | 4 [FTR8161] | 6B [Fisioterapi S1] - 17701</t>
  </si>
  <si>
    <t>MODUL DASAR MANAJEMEN | 4 [FTR8161] | 6C [Fisioterapi S1] - 17702</t>
  </si>
  <si>
    <t>MODUL DASAR MANAJEMEN | 4 [FTR8161] | 8A [Fisioterapi S1] - 17704</t>
  </si>
  <si>
    <t>MODUL DASAR MANAJEMEN | 4 [FTR8161] | 8B [Fisioterapi S1] - 17705</t>
  </si>
  <si>
    <t>MODUL DASAR MANAJEMEN | 4 [FTR8161] | 8C [Fisioterapi S1] - 17706</t>
  </si>
  <si>
    <t>MODUL DASAR MANAJEMEN | 7 [MPF1] | A [Fisioterapi S1] - 18260</t>
  </si>
  <si>
    <t>MODUL FISIOTERAPI KARDIOPULMONAL | 4 [FTR6112] | A [Fisioterapi S1] - 17703</t>
  </si>
  <si>
    <t>MODUL FISIOTERAPI KARDIOPULMONAL | 4 [FTR6112] | B [Fisioterapi S1] - 17689</t>
  </si>
  <si>
    <t>MODUL FISIOTERAPI KARDIOPULMONAL | 4 [FTR6112] | C [Fisioterapi S1] - 17690</t>
  </si>
  <si>
    <t>MODUL FISIOTERAPI KARDIOVASKULER | 4 [FTR6111] | A [Fisioterapi S1] - 17686</t>
  </si>
  <si>
    <t>MODUL FISIOTERAPI KARDIOVASKULER | 4 [FTR6111] | B [Fisioterapi S1] - 17687</t>
  </si>
  <si>
    <t>MODUL FISIOTERAPI KARDIOVASKULER | 4 [FTR6111] | C [Fisioterapi S1] - 17688</t>
  </si>
  <si>
    <t>MODUL FISIOTERAPI MUSKULOSKELETAL BEDAH | 7 [FTR5102] | A [Fisioterapi S1] - 17678</t>
  </si>
  <si>
    <t>MODUL FISIOTERAPI MUSKULOSKELETAL BEDAH | 7 [FTR5102] | B [Fisioterapi S1] - 17679</t>
  </si>
  <si>
    <t>MODUL FISIOTERAPI MUSKULOSKELETAL NON BEDAH | 8 [FTR5101] | A [Fisioterapi S1] - 17676</t>
  </si>
  <si>
    <t>MODUL FISIOTERAPI MUSKULOSKELETAL NON BEDAH | 8 [FTR5101] | B [Fisioterapi S1] - 17677</t>
  </si>
  <si>
    <t>MODUL FISIOTERAPI SARAF PUSAT | 5 [FTR6122] | A [Fisioterapi S1] - 17697</t>
  </si>
  <si>
    <t>MODUL FISIOTERAPI SARAF PUSAT | 5 [FTR6122] | B [Fisioterapi S1] - 17698</t>
  </si>
  <si>
    <t>MODUL FISIOTERAPI SARAF PUSAT | 5 [FTR6122] | C [Fisioterapi S1] - 17699</t>
  </si>
  <si>
    <t>MODUL FISIOTERAPI SARAF TEPI | 4 [FTR6121] | A [Fisioterapi S1] - 17694</t>
  </si>
  <si>
    <t>MODUL FISIOTERAPI SARAF TEPI | 4 [FTR6121] | B [Fisioterapi S1] - 17695</t>
  </si>
  <si>
    <t>MODUL FISIOTERAPI SARAF TEPI | 4 [FTR6121] | C [Fisioterapi S1] - 17696</t>
  </si>
  <si>
    <t>MODUL METODOLOGI PENELITIAN | 3 [FTR7131] | 4A [Fisioterapi S1] - 17680</t>
  </si>
  <si>
    <t>MODUL METODOLOGI PENELITIAN | 3 [FTR7131] | 4B [Fisioterapi S1] - 17681</t>
  </si>
  <si>
    <t>MODUL METODOLOGI PENELITIAN | 3 [FTR7131] | 6A [Fisioterapi S1] - 17691</t>
  </si>
  <si>
    <t>MODUL METODOLOGI PENELITIAN | 3 [FTR7131] | 6B [Fisioterapi S1] - 17692</t>
  </si>
  <si>
    <t>MODUL METODOLOGI PENELITIAN | 3 [FTR7131] | 6C [Fisioterapi S1] - 17693</t>
  </si>
  <si>
    <t>MODUL TUGAS AKHIR | 3 [RAD6113] | A [Radiologi D3] - 17608</t>
  </si>
  <si>
    <t>MODUL TUGAS AKHIR | 3 [RAD6113] | B [Radiologi D3] - 17609</t>
  </si>
  <si>
    <t>MONITORING DAN EVALUASI KEBIJAKAN PUBLIK | 3 [ADP6030] | A [Administrasi Publik S1] - 18020</t>
  </si>
  <si>
    <t>MONITORING DAN EVALUASI KEBIJAKAN PUBLIK | 3 [ADP6030] | K [Administrasi Publik S1] - 18021</t>
  </si>
  <si>
    <t>MONITORING DAN EVALUASI KEBIJAKAN PUBLIK | 3 [ADP6030] | K [Administrasi Publik S1] - 18255</t>
  </si>
  <si>
    <t>MUTHOLAAH | 1 [NAP4023] | A [Keperawatan S1] - 17798</t>
  </si>
  <si>
    <t>MUTHOLAAH | 1 [NAP4023] | B [Keperawatan S1] - 17799</t>
  </si>
  <si>
    <t>MUTHOLAAH | 1 [NAP4023] | C [Keperawatan S1] - 17800</t>
  </si>
  <si>
    <t>MUTU PELAYANAN KEBIDANAN | 3 [MID5027] | LJ1 [Kebidanan-S1 S1] - 17829</t>
  </si>
  <si>
    <t>MUTU PELAYANAN KEBIDANAN | 3 [MID5027] | LJ2 [Kebidanan-S1 S1] - 17830</t>
  </si>
  <si>
    <t>MUTU PELAYANAN KEBIDANAN | 3 [MID5027] | LJ3 [Kebidanan-S1 S1] - 17831</t>
  </si>
  <si>
    <t>ORGANISASI DAN ARSITEKTUR KOMPUTER | 2 [TIK2009] | A [Teknologi Informasi S1] - 17963</t>
  </si>
  <si>
    <t>ORGANISASI DAN ARSITEKTUR KOMPUTER | 2 [TIK2009] | K [Teknologi Informasi S1] - 17964</t>
  </si>
  <si>
    <t>PATOFISIOLOGI | 2 [GIZ4029] | A [Gizi S1] - 17543</t>
  </si>
  <si>
    <t>PATOFISIOLOGI | 2 [GIZ4029] | B [Gizi S1] - 17544</t>
  </si>
  <si>
    <t>PATOFISIOLOGI | 3 [MID3013] | LJ1 [Kebidanan-S1 S1] - 17814</t>
  </si>
  <si>
    <t>PATOFISIOLOGI | 3 [MID3013] | LJ2 [Kebidanan-S1 S1] - 17815</t>
  </si>
  <si>
    <t>PATOFISIOLOGI | 3 [MID3013] | LJ3 [Kebidanan-S1 S1] - 17816</t>
  </si>
  <si>
    <t>PATOLOGI ANATOMI | 2 [KAN2008] | A [Keperawatan Anestesiologi D4] - 17618</t>
  </si>
  <si>
    <t>PATOLOGI ANATOMI | 2 [KAN2008] | B [Keperawatan Anestesiologi D4] - 17619</t>
  </si>
  <si>
    <t>PELAYANAN KELUARGA BERENCANA | 4 [MID6032] | A [Kebidanan-S1 S1] - 17503</t>
  </si>
  <si>
    <t>PELAYANAN KELUARGA BERENCANA | 4 [MID6032] | B [Kebidanan-S1 S1] - 17504</t>
  </si>
  <si>
    <t>PELAYANAN PRIMA RADIOLOGI | 2 [RDG4086] | A [Radiologi D3] - 18149</t>
  </si>
  <si>
    <t>PELAYANAN PRIMA RADIOLOGI | 2 [RDG4086] | B [Radiologi D3] - 18150</t>
  </si>
  <si>
    <t>PEMANTAPAN MUTU DAN VALIDASI METODE | 4 [TLM6122] | A [Teknologi Laboratorium Medis S1T] - 18073</t>
  </si>
  <si>
    <t>PEMANTAPAN MUTU DAN VALIDASI METODE | 4 [TLM6122] | B [Teknologi Laboratorium Medis S1T] - 18074</t>
  </si>
  <si>
    <t>PEMBERDAYAAN DALAM PRAKTIK KEBIDANAN | 4 [MIK2011] | A [Kebidanan S2] - 18087</t>
  </si>
  <si>
    <t>PEMBERDAYAAN MASYARAKAT | 3 [ADP6033] | A [Administrasi Publik S1] - 18026</t>
  </si>
  <si>
    <t>PEMBERDAYAAN MASYARAKAT | 3 [ADP6033] | API [Administrasi Publik S1] - 18035</t>
  </si>
  <si>
    <t>PEMBERDAYAAN MASYARAKAT | 3 [ADP6033] | K [Administrasi Publik S1] - 18027</t>
  </si>
  <si>
    <t>PEMBERDAYAAN MASYARAKAT | 3 [ADP6033] | K [Administrasi Publik S1] - 18252</t>
  </si>
  <si>
    <t>PEMERIKSAAN LABORATORIUM GIZI, MAKANAN DAN MINUMAN | 3 [TLM2034] | A [Teknologi Laboratorium Medis S1T] - 18039</t>
  </si>
  <si>
    <t>PEMERIKSAAN LABORATORIUM GIZI, MAKANAN DAN MINUMAN | 3 [TLM2034] | A1 [Teknologi Laboratorium Medis S1T] - 18197</t>
  </si>
  <si>
    <t>PEMERIKSAAN LABORATORIUM GIZI, MAKANAN DAN MINUMAN | 3 [TLM2034] | B [Teknologi Laboratorium Medis S1T] - 18040</t>
  </si>
  <si>
    <t>PEMERIKSAAN LABORATORIUM GIZI, MAKANAN DAN MINUMAN | 3 [TLM2034] | C [Teknologi Laboratorium Medis S1T] - 18041</t>
  </si>
  <si>
    <t>PEMERIKSAAN LABORATORIUM INFEKSI BAKTERI | 4 [TLM4071] | A [Teknologi Laboratorium Medis S1T] - 18051</t>
  </si>
  <si>
    <t>PEMERIKSAAN LABORATORIUM INFEKSI BAKTERI | 4 [TLM4071] | A1 [Teknologi Laboratorium Medis S1T] - 18247</t>
  </si>
  <si>
    <t>PEMERIKSAAN LABORATORIUM INFEKSI BAKTERI | 4 [TLM4071] | B [Teknologi Laboratorium Medis S1T] - 18052</t>
  </si>
  <si>
    <t>PEMERIKSAAN LABORATORIUM INFEKSI JAMUR | 4 [TLM4082] | A [Teknologi Laboratorium Medis S1T] - 18059</t>
  </si>
  <si>
    <t>PEMERIKSAAN LABORATORIUM INFEKSI JAMUR | 4 [TLM4082] | A1 [Teknologi Laboratorium Medis S1T] - 18237</t>
  </si>
  <si>
    <t>PEMERIKSAAN LABORATORIUM INFEKSI JAMUR | 4 [TLM4082] | B [Teknologi Laboratorium Medis S1T] - 18060</t>
  </si>
  <si>
    <t>PEMERIKSAAN LABORATORIUM INFEKSI PARASIT | 4 [TLM4081] | A [Teknologi Laboratorium Medis S1T] - 18056</t>
  </si>
  <si>
    <t>PEMERIKSAAN LABORATORIUM INFEKSI PARASIT | 4 [TLM4081] | A1 [Teknologi Laboratorium Medis S1T] - 18236</t>
  </si>
  <si>
    <t>PEMERIKSAAN LABORATORIUM INFEKSI PARASIT | 4 [TLM4081] | B [Teknologi Laboratorium Medis S1T] - 18057</t>
  </si>
  <si>
    <t>PEMERIKSAAN LABORATORIUM INFEKSI VIRUS | 3 [TLM4072] | A [Teknologi Laboratorium Medis S1T] - 18066</t>
  </si>
  <si>
    <t>PEMERIKSAAN LABORATORIUM INFEKSI VIRUS | 3 [TLM4072] | A1 [Teknologi Laboratorium Medis S1T] - 18248</t>
  </si>
  <si>
    <t>PEMERIKSAAN LABORATORIUM INFEKSI VIRUS | 3 [TLM4072] | B [Teknologi Laboratorium Medis S1T] - 18054</t>
  </si>
  <si>
    <t>PEMERIKSAAN LABORATORIUM KARDIOVASKULER | 3 [TLM6111] | A [Teknologi Laboratorium Medis S1T] - 18067</t>
  </si>
  <si>
    <t>PEMERIKSAAN LABORATORIUM KARDIOVASKULER | 3 [TLM6111] | B [Teknologi Laboratorium Medis S1T] - 18068</t>
  </si>
  <si>
    <t>PEMERIKSAAN LABORATORIUM KESEIMBANGAN CAIRAN | 3 [TLM2042] | A [Teknologi Laboratorium Medis S1T] - 18045</t>
  </si>
  <si>
    <t>PEMERIKSAAN LABORATORIUM KESEIMBANGAN CAIRAN | 3 [TLM2042] | A1 [Teknologi Laboratorium Medis S1T] - 18198</t>
  </si>
  <si>
    <t>PEMERIKSAAN LABORATORIUM KESEIMBANGAN CAIRAN | 3 [TLM2042] | B [Teknologi Laboratorium Medis S1T] - 18046</t>
  </si>
  <si>
    <t>PEMERIKSAAN LABORATORIUM KESEIMBANGAN CAIRAN | 3 [TLM2042] | C [Teknologi Laboratorium Medis S1T] - 18047</t>
  </si>
  <si>
    <t>PEMERIKSAAN LABORATORIUM PATOLOGI ANATOMI | 4 [TLM2041] | A [Teknologi Laboratorium Medis S1T] - 18042</t>
  </si>
  <si>
    <t>PEMERIKSAAN LABORATORIUM PATOLOGI ANATOMI | 4 [TLM2041] | A1 [Teknologi Laboratorium Medis S1T] - 18199</t>
  </si>
  <si>
    <t>PEMERIKSAAN LABORATORIUM PATOLOGI ANATOMI | 4 [TLM2041] | B [Teknologi Laboratorium Medis S1T] - 18043</t>
  </si>
  <si>
    <t>PEMERIKSAAN LABORATORIUM PATOLOGI ANATOMI | 4 [TLM2041] | C [Teknologi Laboratorium Medis S1T] - 18044</t>
  </si>
  <si>
    <t>PEMERIKSAAN LABORATORIUM RESPIRATORI | 3 [TLM6112] | A [Teknologi Laboratorium Medis S1T] - 18069</t>
  </si>
  <si>
    <t>PEMERIKSAAN LABORATORIUM RESPIRATORI | 3 [TLM6112] | B [Teknologi Laboratorium Medis S1T] - 18070</t>
  </si>
  <si>
    <t>PEMERIKSAAN LABORATORIUM TOKSIKOLOGI DAN ANALISA AIR | 4 [TLM2033] | A [Teknologi Laboratorium Medis S1T] - 17579</t>
  </si>
  <si>
    <t>PEMERIKSAAN LABORATORIUM TOKSIKOLOGI DAN ANALISA AIR | 4 [TLM2033] | B [Teknologi Laboratorium Medis S1T] - 17580</t>
  </si>
  <si>
    <t>PEMERIKSAAN LABORATORIUM TOKSIKOLOGI DAN ANALISA AIR | 4 [TLM2033] | C [Teknologi Laboratorium Medis S1T] - 17581</t>
  </si>
  <si>
    <t>PEMROGRAMAN PERANGKAT BERGERAK | 3 [TIK0052] | A [Teknologi Informasi S1] - 17440</t>
  </si>
  <si>
    <t>PEMROGRAMAN PERANGKAT BERGERAK | 3 [TIK0052] | AMO [Teknologi Informasi S1] - 18269</t>
  </si>
  <si>
    <t>PEMROGRAMAN SISTEM DAN JARINGAN | 3 [TIK5032] | A [Teknologi Informasi S1] - 18227</t>
  </si>
  <si>
    <t>PEMROGRAMAN SISTEM DAN JARINGAN | 3 [TIK5032] | AMO [Teknologi Informasi S1] - 18211</t>
  </si>
  <si>
    <t>PEMROGRAMAN WEB | 3 [TIK4021] | A [Teknologi Informasi S1] - 17429</t>
  </si>
  <si>
    <t>PENCITRAAN ABDOMEN DAN PELVIS  | 2 [RDG2302] | A [Radiologi D3] - 15394</t>
  </si>
  <si>
    <t>PENCITRAAN ABDOMEN DAN PELVIS  | 2 [RDG2302] | B [Radiologi D3] - 15395</t>
  </si>
  <si>
    <t>PENCITRAAN KEPALA DAN GIGI | 3 [RDG2405] | A [Radiologi D3] - 15398</t>
  </si>
  <si>
    <t>PENCITRAAN KEPALA DAN GIGI | 3 [RDG2405] | B [Radiologi D3] - 15399</t>
  </si>
  <si>
    <t>PENCITRAAN RADIOGRAFI DIGITAL  | 1 [RDG3065] | A [Radiologi D3] - 17594</t>
  </si>
  <si>
    <t>PENCITRAAN RADIOGRAFI DIGITAL  | 1 [RDG3065] | B [Radiologi D3] - 17595</t>
  </si>
  <si>
    <t>PENCITRAAN RANGKA ATAS, RANGKA BAWAH DAN VERTEBRA | 3 [RDG2301] | A [Radiologi D3] - 15392</t>
  </si>
  <si>
    <t>PENCITRAAN RANGKA ATAS, RANGKA BAWAH DAN VERTEBRA | 3 [RDG2301] | B [Radiologi D3] - 15393</t>
  </si>
  <si>
    <t>PENCITRAAN SISTEM GASTROINTESTINAL | 2 [RDG2406] | A [Radiologi D3] - 15400</t>
  </si>
  <si>
    <t>PENCITRAAN SISTEM GASTROINTESTINAL | 2 [RDG2406] | B [Radiologi D3] - 15401</t>
  </si>
  <si>
    <t>PENCITRAAN THORAX DAN SALURAN PERNAFASAN | 2 [RDG2303] | A [Radiologi D3] - 15396</t>
  </si>
  <si>
    <t>PENCITRAAN THORAX DAN SALURAN PERNAFASAN | 2 [RDG2303] | B [Radiologi D3] - 15397</t>
  </si>
  <si>
    <t>PENDIDIKAN PANCASILA DAN KEWARGANEGARAAN | 3 [UAY0105] | A [Fisioterapi S1] - 17674</t>
  </si>
  <si>
    <t>PENDIDIKAN PANCASILA DAN KEWARGANEGARAAN | 3 [UAY0105] | B [Fisioterapi S1] - 17675</t>
  </si>
  <si>
    <t>PENDIDIKAN PANCASILA DAN KEWARGANEGARAAN | 3 [UAY0405] | A [Keperawatan S1] - 17722</t>
  </si>
  <si>
    <t>PENDIDIKAN PANCASILA DAN KEWARGANEGARAAN | 3 [UAY0405] | B [Keperawatan S1] - 17723</t>
  </si>
  <si>
    <t>PENDIDIKAN PANCASILA DAN KEWARGANEGARAAN | 3 [UAY0405] | C [Keperawatan S1] - 17724</t>
  </si>
  <si>
    <t>PENDIDIKAN PANCASILA DAN KEWARGANEGARAAN | 3 [UAY0405] | INT [Keperawatan S1] - 17725</t>
  </si>
  <si>
    <t>PENDIDIKAN PANCASILA DAN KEWARGANEGARAAN | 3 [UAY1205] | A [Manajemen S1] - 18126</t>
  </si>
  <si>
    <t>PENDIDIKAN PANCASILA DAN KEWARGANEGARAAN | 3 [UAY1405] | A [Arsitektur S1] - 17948</t>
  </si>
  <si>
    <t>PENDIDIKAN PANCASILA DAN KEWARGANEGARAAN | 3 [UNI0006] | A [Arsitektur S1] - 18231</t>
  </si>
  <si>
    <t>PENDIDIKAN PANCASILA DAN KEWARGANEGARAAN | 3 [UNI0006] | A [Kebidanan-D3 D3] - 18180</t>
  </si>
  <si>
    <t>PENDIDIKAN PANCASILA DAN KEWARGANEGARAAN | 3 [UNI0006] | A [Kebidanan-D3 D3] - 18266</t>
  </si>
  <si>
    <t>PENDIDIKAN PANCASILA DAN KEWARGANEGARAAN | 3 [UNI0006] | A [Teknologi Laboratorium Medis S1T] - 18062</t>
  </si>
  <si>
    <t>PENDIDIKAN PANCASILA DAN KEWARGANEGARAAN | 3 [UNI0006] | A1 [Teknologi Laboratorium Medis S1T] - 18245</t>
  </si>
  <si>
    <t>PENDIDIKAN PANCASILA DAN KEWARGANEGARAAN | 3 [UNI0006] | B [Teknologi Laboratorium Medis S1T] - 18063</t>
  </si>
  <si>
    <t>PENELITIAN | 6 [PIL2] | A [Fisioterapi S1] - 18244</t>
  </si>
  <si>
    <t>PENGANTAR EKONOMI KEBIJAKAN PUBLIK | 2 [ADM2007] | A [Administrasi Publik S1] - 17994</t>
  </si>
  <si>
    <t>PENGANTAR EKONOMI KEBIJAKAN PUBLIK | 2 [ADM2007] | K [Administrasi Publik S1] - 17995</t>
  </si>
  <si>
    <t>PENGANTAR GIZI KELUARGA | 2 [GIZ2011] | A [Gizi S1] - 17520</t>
  </si>
  <si>
    <t>PENGANTAR GIZI KELUARGA | 2 [GIZ2011] | B [Gizi S1] - 17521</t>
  </si>
  <si>
    <t>PENGANTAR ILMU POLITIK | 2 [ADM2009] | A [Administrasi Publik S1] - 17998</t>
  </si>
  <si>
    <t>PENGANTAR ILMU POLITIK | 2 [ADM2009] | K [Administrasi Publik S1] - 17999</t>
  </si>
  <si>
    <t>PENGANTAR JURNALISME | 2 [KOM4021] | A [Ilmu Komunikasi S1] - 17901</t>
  </si>
  <si>
    <t>PENGANTAR KAJIAN KOTA DAN PERMUKIMAN SEHAT | 3 [ARS6025] | A [Arsitektur S1] - 18201</t>
  </si>
  <si>
    <t>PENGANTAR PERIKLANAN | 2 [KOM4020] | A [Ilmu Komunikasi S1] - 17900</t>
  </si>
  <si>
    <t>PENGANTAR PSIKODIAGNOSTIKA | 3 [PSI4024] | A [Psikologi S1] - 17870</t>
  </si>
  <si>
    <t>PENGANTAR PSIKODIAGNOSTIKA | 3 [PSI4024] | B [Psikologi S1] - 17871</t>
  </si>
  <si>
    <t>PENGANTAR PUBLIC RELATIONS | 2 [KOM4019] | A [Ilmu Komunikasi S1] - 17899</t>
  </si>
  <si>
    <t>PENGANTAR STRUKTUR DAN KONSTRUKSI DASAR | 4 [ARS1004] | A [Arsitektur S1] - 18193</t>
  </si>
  <si>
    <t>PENGAUDITAN MANAJEMEN DAN INTERNAL | 3 [AKT6034] | A [Akuntansi S1] - 17937</t>
  </si>
  <si>
    <t>PENGAYAAN BIOTEKNOLOGI | 1 [BIO0052] | AMO [Bioteknologi S1] - 18106</t>
  </si>
  <si>
    <t>PENGEMBANGAN KOMPETENSI | 2 [BIO0051] | AMO [Bioteknologi S1] - 18105</t>
  </si>
  <si>
    <t>PENILAIAN TEKNOLOGI KESEHATAN | 2 [MIK2012] | A [Kebidanan S2] - 18088</t>
  </si>
  <si>
    <t>PERANCANGAN KONFIGURASI ARSITEKTUR | 4 [ARS2005] | A [Arsitektur S1] - 18192</t>
  </si>
  <si>
    <t>PERANCANGAN TAPAK | 4 [AR2005] | A [Arsitektur S1] - 18161</t>
  </si>
  <si>
    <t>PERANCANGAN TAPAK | 4 [ARS2006] | A [Arsitektur S1] - 18191</t>
  </si>
  <si>
    <t>PERCOBAAN PANGAN | 1 [GIZ8058] | A [Gizi S1] - 17571</t>
  </si>
  <si>
    <t>PERENCANAAN DAN PENGANGGARAN PERUSAHAAN | 2 [AKU2009] | A [Akuntansi S1] - 18141</t>
  </si>
  <si>
    <t>PERKEMBANGAN REMAJA DAN DEWASA | 3 [PSY2012] | A [Psikologi S1] - 17849</t>
  </si>
  <si>
    <t>PERKEMBANGAN REMAJA DAN DEWASA | 3 [PSY2012] | B [Psikologi S1] - 17850</t>
  </si>
  <si>
    <t>PERMUKIMAN SEHAT | 2 [AR6038] | A [Arsitektur S1] - 17980</t>
  </si>
  <si>
    <t>PERPAJAKAN | 4 [AKT4022] | A [Akuntansi S1] - 17936</t>
  </si>
  <si>
    <t>PRA THESIS | 2 [MIK3016] | A [Kebidanan S2] - 18225</t>
  </si>
  <si>
    <t>PRA THESIS | 2 [MIK3016] | A1 [Kebidanan S2] - 18232</t>
  </si>
  <si>
    <t>PRA TUGAS AKHIR | 4 [AR7043] | A [Arsitektur S1] - 18188</t>
  </si>
  <si>
    <t>PRAKTEK KEPERAWATAN ANASTESI KHUSUS | 3 [KAN8044] | A [Keperawatan Anestesiologi D4] - 17658</t>
  </si>
  <si>
    <t>PRAKTEK KEPERAWATAN ANASTESI KHUSUS | 3 [KAN8044] | B [Keperawatan Anestesiologi D4] - 17659</t>
  </si>
  <si>
    <t>PRAKTEK KERJA LAPANGAN JAMINAN MUTU RADIOLOGI | 5 [RAD5102] | A [Radiologi D3] - 17606</t>
  </si>
  <si>
    <t>PRAKTEK KERJA LAPANGAN JAMINAN MUTU RADIOLOGI | 5 [RAD5102] | B [Radiologi D3] - 17607</t>
  </si>
  <si>
    <t>PRAKTEK KERJA NYATA | 6 [RAD6114] | A [Radiologi D3] - 17610</t>
  </si>
  <si>
    <t>PRAKTEK KERJA NYATA | 6 [RAD6114] | B [Radiologi D3] - 17611</t>
  </si>
  <si>
    <t>PRAKTEK KLINIS DASAR | 4 [KAN4027] | A [Keperawatan Anestesiologi D4] - 17640</t>
  </si>
  <si>
    <t>PRAKTEK KLINIS DASAR | 4 [KAN4027] | B [Keperawatan Anestesiologi D4] - 17641</t>
  </si>
  <si>
    <t>PRAKTIK ASUHAN KEBIDANAN KOMPREHENSIF  | 2 [BID4023] | A [Kebidanan-D3 D3] - 18178</t>
  </si>
  <si>
    <t>PRAKTIK GIZI INDUSTRI JASA PANGAN | 3 [GIZ8054] | A [Gizi S1] - 17566</t>
  </si>
  <si>
    <t>PRAKTIK GIZI KLINIK | 3 [GIZ8055] | A [Gizi S1] - 17567</t>
  </si>
  <si>
    <t>PRAKTIK GIZI MASYARAKAT | 3 [GIZ8056] | A [Gizi S1] - 17569</t>
  </si>
  <si>
    <t>PRAKTIK KEBIDANAN | 4 [MID8038] | A [Kebidanan-S1 S1] - 17804</t>
  </si>
  <si>
    <t>PRAKTIK KEPERAWATAN ANASTESI KEGAWATDARURATAN DAN KRITIS | 6 [KAN8042] | A [Keperawatan Anestesiologi D4] - 17654</t>
  </si>
  <si>
    <t>PRAKTIK KEPERAWATAN ANASTESI KEGAWATDARURATAN DAN KRITIS | 6 [KAN8042] | B [Keperawatan Anestesiologi D4] - 17655</t>
  </si>
  <si>
    <t>PRAKTIK KEPERAWATAN ANASTESI KOMPLIKASI | 4 [KAN8043] | A [Keperawatan Anestesiologi D4] - 17656</t>
  </si>
  <si>
    <t>PRAKTIK KEPERAWATAN ANASTESI KOMPLIKASI | 4 [KAN8043] | B [Keperawatan Anestesiologi D4] - 17657</t>
  </si>
  <si>
    <t>PRAKTIK KEPERAWATAN ANESTESI KASUS UMUM | 5 [KAN6036] | A [Keperawatan Anestesiologi D4] - 17652</t>
  </si>
  <si>
    <t>PRAKTIK KEPERAWATAN ANESTESI KASUS UMUM | 5 [KAN6036] | B [Keperawatan Anestesiologi D4] - 17653</t>
  </si>
  <si>
    <t>PRAKTIK KEPERAWATAN MEDIKAL BEDAH | 3 [NAP8041] | A [Keperawatan S1] - 17771</t>
  </si>
  <si>
    <t>PRAKTIK KEPERAWATAN MEDIKAL BEDAH | 3 [NAP8041] | B [Keperawatan S1] - 17772</t>
  </si>
  <si>
    <t>PRAKTIK KEPERAWATAN MEDIKAL BEDAH | 3 [NAP8041] | C [Keperawatan S1] - 17773</t>
  </si>
  <si>
    <t>PRAKTIK KERJA LAPANGAN | 3 [AR6031] | A [Arsitektur S1] - 17975</t>
  </si>
  <si>
    <t>PRAKTIK KERJA LAPANGAN | 3 [BIO6035] | A [Bioteknologi S1] - 17456</t>
  </si>
  <si>
    <t>PRAKTIK KERJA LAPANGAN | 4 [KOM8039] | A [Ilmu Komunikasi S1] - 17912</t>
  </si>
  <si>
    <t>PRAKTIK KLINIK KEBIDANAN KOMPREHENSIF | 6 [BDN6024] | A [Kebidanan-D3 D3] - 17463</t>
  </si>
  <si>
    <t>PRAKTIK KLINIK KEBIDANAN NIFAS | 6 [BDN6023] | A [Kebidanan-D3 D3] - 17462</t>
  </si>
  <si>
    <t>PRAKTIK KLINIK RUMAH SAKIT | 6 [TLM8152] | A [Teknologi Laboratorium Medis S1T] - 18081</t>
  </si>
  <si>
    <t>PRAKTIK KLINIK RUMAH SAKIT | 6 [TLM8152] | B [Teknologi Laboratorium Medis S1T] - 18082</t>
  </si>
  <si>
    <t>PRAKTIK KOMPUTER AKUNTANSI | 1 [AKT2010] | A [Akuntansi S1] - 18182</t>
  </si>
  <si>
    <t>PRAKTIK KOMPUTER AKUNTANSI | 1 [AKU2010] | A [Akuntansi S1] - 18142</t>
  </si>
  <si>
    <t>PRAKTIK NON KLINIK | 3 [TLM6124] | A [Teknologi Laboratorium Medis S1T] - 18077</t>
  </si>
  <si>
    <t>PRAKTIK NON KLINIK | 3 [TLM6124] | B [Teknologi Laboratorium Medis S1T] - 18078</t>
  </si>
  <si>
    <t>PRAKTIK PALIATIVE CARE | 3 [NAP8042] | A [Keperawatan S1] - 17774</t>
  </si>
  <si>
    <t>PRAKTIK PALIATIVE CARE | 3 [NAP8042] | B [Keperawatan S1] - 17775</t>
  </si>
  <si>
    <t>PRAKTIK PALIATIVE CARE | 3 [NAP8042] | C [Keperawatan S1] - 17776</t>
  </si>
  <si>
    <t>PRAKTIK PENGALAMAN LAPANGAN | 3 [AKT8037] | A [Akuntansi S1] - 17947</t>
  </si>
  <si>
    <t>PRAKTIK PROFESIONAL | 3 [ARS6026] | A [Arsitektur S1] - 18221</t>
  </si>
  <si>
    <t>PRAKTIK RISET AKUNTANSI | 1 [AKT6032] | A [Akuntansi S1] - 17938</t>
  </si>
  <si>
    <t>PRODUKSI IKLAN CETAK DAN AUDIO VISUAL | 3 [KOM6028] | A [Ilmu Komunikasi S1] - 17903</t>
  </si>
  <si>
    <t>PROMOSI KESEHATAN | 3 [KOM6029] | A [Ilmu Komunikasi S1] - 17904</t>
  </si>
  <si>
    <t>PROPHETIC LEADERSHIP | 2 [PSI5029] | A [Psikologi S1] - 17891</t>
  </si>
  <si>
    <t>PROPHETIC LEADERSHIP | 2 [PSI5029] | B [Psikologi S1] - 17892</t>
  </si>
  <si>
    <t>PROSES KEPERAWATAN DAN BERPIKIR KRITIS | 3 [NPE2006] | A [Keperawatan S1] - 17734</t>
  </si>
  <si>
    <t>PROSES KEPERAWATAN DAN BERPIKIR KRITIS | 3 [NPE2006] | B [Keperawatan S1] - 17735</t>
  </si>
  <si>
    <t>PROSES KEPERAWATAN DAN BERPIKIR KRITIS | 3 [NPE2006] | C [Keperawatan S1] - 17736</t>
  </si>
  <si>
    <t>PROSES KEPERAWATAN DAN BERPIKIR KRITIS | 3 [NPE2006] | INT [Keperawatan S1] - 17737</t>
  </si>
  <si>
    <t>PSIKOLOGI ABNORMAL | 3 [PSI4020] | A [Psikologi S1] - 17863</t>
  </si>
  <si>
    <t>PSIKOLOGI ABNORMAL | 3 [PSI4020] | B [Psikologi S1] - 17864</t>
  </si>
  <si>
    <t>PSIKOLOGI BELAJAR | 2 [PSI4023] | A [Psikologi S1] - 17869</t>
  </si>
  <si>
    <t>PSIKOLOGI BELAJAR | 2 [PSI4023] | B [Psikologi S1] - 17874</t>
  </si>
  <si>
    <t>PSIKOLOGI EKSPERIMEN | 2 [PSI6032] | A [Psikologi S1] - 17877</t>
  </si>
  <si>
    <t>PSIKOLOGI EKSPERIMEN | 2 [PSI6032] | B [Psikologi S1] - 17878</t>
  </si>
  <si>
    <t>PSIKOLOGI GIZI | 2 [GIZ2008] | A [Gizi S1] - 17515</t>
  </si>
  <si>
    <t>PSIKOLOGI GIZI | 2 [GIZ2008] | B [Gizi S1] - 17516</t>
  </si>
  <si>
    <t>PSIKOLOGI INDUSTRI DAN ORGANISASI | 3 [PSI4021] | A [Psikologi S1] - 17865</t>
  </si>
  <si>
    <t>PSIKOLOGI INDUSTRI DAN ORGANISASI | 3 [PSI4021] | API [Psikologi S1] - 18147</t>
  </si>
  <si>
    <t>PSIKOLOGI INDUSTRI DAN ORGANISASI | 3 [PSI4021] | B [Psikologi S1] - 17866</t>
  </si>
  <si>
    <t>PSIKOLOGI INDUSTRI DAN ORGANISASI | 3 [PSY2014] | A [Psikologi S1] - 17853</t>
  </si>
  <si>
    <t>PSIKOLOGI INDUSTRI DAN ORGANISASI | 3 [PSY2014] | B [Psikologi S1] - 17854</t>
  </si>
  <si>
    <t>PSIKOLOGI KESEHATAN MENTAL | 3 [PSI6033] | A [Psikologi S1] - 17889</t>
  </si>
  <si>
    <t>PSIKOLOGI KESEHATAN MENTAL | 3 [PSI6033] | B [Psikologi S1] - 17890</t>
  </si>
  <si>
    <t>PSIKOLOGI KESEHATAN | 2 [KAN2012] | A [Keperawatan Anestesiologi D4] - 17626</t>
  </si>
  <si>
    <t>PSIKOLOGI KESEHATAN | 2 [KAN2012] | B [Keperawatan Anestesiologi D4] - 17627</t>
  </si>
  <si>
    <t>PSIKOLOGI KLINIS | 3 [PSY2015] | A [Psikologi S1] - 17855</t>
  </si>
  <si>
    <t>PSIKOLOGI KLINIS | 3 [PSY2015] | B [Psikologi S1] - 17856</t>
  </si>
  <si>
    <t>PSIKOLOGI KOGNITIF | 2 [PSI4019] | A [Psikologi S1] - 17861</t>
  </si>
  <si>
    <t>PSIKOLOGI KOGNITIF | 2 [PSI4019] | B [Psikologi S1] - 17862</t>
  </si>
  <si>
    <t>PSIKOLOGI KOMUNIKASI | 3 [IKM1010] | A [Komunikasi S1] - 18116</t>
  </si>
  <si>
    <t>PSIKOLOGI PENYEMBUHAN ISLAMI | 2 [PSI6040] | A [Psikologi S1] - 17879</t>
  </si>
  <si>
    <t>PSIKOLOGI PENYEMBUHAN ISLAMI | 2 [PSI6040] | B [Psikologi S1] - 17880</t>
  </si>
  <si>
    <t>PSIKOLOGI PROYEKTIF | 2 [PSI4025] | A [Psikologi S1] - 17872</t>
  </si>
  <si>
    <t>PSIKOLOGI PROYEKTIF | 2 [PSI4025] | B [Psikologi S1] - 17873</t>
  </si>
  <si>
    <t>PSIKOLOGI SOSIAL DASAR | 2 [PSY2013] | A [Psikologi S1] - 17851</t>
  </si>
  <si>
    <t>PSIKOLOGI SOSIAL DASAR | 2 [PSY2013] | B [Psikologi S1] - 17852</t>
  </si>
  <si>
    <t>PSIKOLOGI SOSIAL PENGANTAR | 3 [PSI2010] | A1 [Psikologi S1] - 18258</t>
  </si>
  <si>
    <t>PSIKOLOGI UMUM PENGANTAR | 3 [PSI1002] | A1 [Psikologi S1] - 18257</t>
  </si>
  <si>
    <t>RADIOGRAFI PEDIATRIK | 2 [RDG4087] | A [Radiologi D3] - 18151</t>
  </si>
  <si>
    <t>RADIOGRAFI PEDIATRIK | 2 [RDG4087] | B [Radiologi D3] - 18152</t>
  </si>
  <si>
    <t>RADIOLOGI INTERVENSI | 2 [RDG4085] | A [Radiologi D3] - 18089</t>
  </si>
  <si>
    <t>RADIOLOGI INTERVENSI | 2 [RDG4085] | B [Radiologi D3] - 18090</t>
  </si>
  <si>
    <t>RADIOTERAPI DAN RADIOBIOLOGI | 2 [RDG4071] | A [Radiologi D3] - 17586</t>
  </si>
  <si>
    <t>RADIOTERAPI DAN RADIOBIOLOGI | 2 [RDG4071] | B [Radiologi D3] - 17587</t>
  </si>
  <si>
    <t>RANCANGAN PERCOBAAN | 3 [BIO6034] | A [Bioteknologi S1] - 17455</t>
  </si>
  <si>
    <t>RANCANGAN PERCOBAAN | 3 [BIO6034] | AMO [Bioteknologi S1] - 18289</t>
  </si>
  <si>
    <t>REKAYASA HEALTH ARCHITECTURE  | 3 [ARS4015] | A [Arsitektur S1] - 18230</t>
  </si>
  <si>
    <t>REKAYASA PERANGKAT LUNAK | 3 [TIK4022] | A [Teknologi Informasi S1] - 17430</t>
  </si>
  <si>
    <t>REKONSILIASI FISKAL DAN MANAJEMEN PERPAJAKAN | 3 [AKT7007] | A [Akuntansi S1] - 17942</t>
  </si>
  <si>
    <t>RISET KEPERAWATAN (SKRIPSI) | 4 [NAA7123] | A [Keperawatan S1] - 18190</t>
  </si>
  <si>
    <t>RISET OPERASI | 2 [TIK4024] | A [Teknologi Informasi S1] - 17432</t>
  </si>
  <si>
    <t>SEMINAR AKUNTANSI | 3 [AKT7036] | A [Akuntansi S1] - 17939</t>
  </si>
  <si>
    <t>SEMINAR PROPOSAL | 2 [BIO7043] | A [Bioteknologi S1] - 18107</t>
  </si>
  <si>
    <t>SEMINAR PROPOSAL | 2 [BIO7043] | AMO [Bioteknologi S1] - 18101</t>
  </si>
  <si>
    <t>SEMINAR UMUM | 3 [BIO6033] | A [Bioteknologi S1] - 17454</t>
  </si>
  <si>
    <t>SEMINAR UMUM | 3 [BIO6033] | AMO [Bioteknologi S1] - 18288</t>
  </si>
  <si>
    <t>SINEMATOGRAFI | 3 [KOM4018] | A [Ilmu Komunikasi S1] - 17898</t>
  </si>
  <si>
    <t>SISTEM ADMINISTRASI NEGARA | 3 [ADM2008] | A [Administrasi Publik S1] - 17996</t>
  </si>
  <si>
    <t>SISTEM ADMINISTRASI NEGARA | 3 [ADM2008] | K [Administrasi Publik S1] - 17997</t>
  </si>
  <si>
    <t>SISTEM ADMINISTRASI NEGARA | 3 [ADP2008] | A [Administrasi Publik S1] - 18243</t>
  </si>
  <si>
    <t>SISTEM ADMINISTRASI PEMERINTAHAN DAERAH | 3 [ADP4017] | A [Administrasi Publik S1] - 18008</t>
  </si>
  <si>
    <t>SISTEM ADMINISTRASI PEMERINTAHAN DAERAH | 3 [ADP4017] | K [Administrasi Publik S1] - 18009</t>
  </si>
  <si>
    <t>SISTEM INFORMASI DALAM PENDIDIKAN DAN PELAYANAN KESEHATAN | 2 [MIK2008] | A [Kebidanan S2] - 18084</t>
  </si>
  <si>
    <t>SISTEM INFORMASI GEOGRAFIS | 3 [TIK5028] | A [Teknologi Informasi S1] - 18203</t>
  </si>
  <si>
    <t>SISTEM INFORMASI KESEHATAN | 2 [NAP4024] | A [Keperawatan S1] - 17801</t>
  </si>
  <si>
    <t>SISTEM INFORMASI KESEHATAN | 2 [NAP4024] | B [Keperawatan S1] - 17802</t>
  </si>
  <si>
    <t>SISTEM INFORMASI KESEHATAN | 2 [NAP4024] | C [Keperawatan S1] - 17803</t>
  </si>
  <si>
    <t>SISTEM INFORMASI MANAJEMEN KESEHATAN | 3 [MID4020] | A [Kebidanan-S1 S1] - 17492</t>
  </si>
  <si>
    <t>SISTEM PAKAR | 3 [TIK6035] | A [Teknologi Informasi S1] - 17437</t>
  </si>
  <si>
    <t>SISTEM PAKAR | 3 [TIK6035] | AMO [Teknologi Informasi S1] - 18212</t>
  </si>
  <si>
    <t>SISTEM PENDUKUNG KEPUTUSAN | 2 [TIK5031] | AMO [Teknologi Informasi S1] - 18207</t>
  </si>
  <si>
    <t>SISTEM PENGENDALIAN MANAJEMEN | 3 [AKT6035] | A [Akuntansi S1] - 17940</t>
  </si>
  <si>
    <t>SKRIPSI | 4 [UNI0014] | A [Keperawatan Anestesiologi D4] - 18272</t>
  </si>
  <si>
    <t>SKRIPSI | 4 [UNI0014] | A [Teknologi Laboratorium Medis S1T] - 18079</t>
  </si>
  <si>
    <t>SKRIPSI | 4 [UNI0014] | B [Keperawatan Anestesiologi D4] - 18273</t>
  </si>
  <si>
    <t>SKRIPSI | 4 [UNI0014] | B [Teknologi Laboratorium Medis S1T] - 18080</t>
  </si>
  <si>
    <t>SKRIPSI | 6 [UNI0013] | A [Administrasi Publik S1] - 18033</t>
  </si>
  <si>
    <t>SKRIPSI | 6 [UNI0013] | A [Akuntansi S1] - 17946</t>
  </si>
  <si>
    <t>SKRIPSI | 6 [UNI0013] | A [Arsitektur S1] - 18170</t>
  </si>
  <si>
    <t>SKRIPSI | 6 [UNI0013] | A [Bioteknologi S1] - 17461</t>
  </si>
  <si>
    <t>SKRIPSI | 6 [UNI0013] | A [Fisioterapi S1] - 17710</t>
  </si>
  <si>
    <t>SKRIPSI | 6 [UNI0013] | A [Fisioterapi S1] - 18295</t>
  </si>
  <si>
    <t>SKRIPSI | 6 [UNI0013] | A [Gizi S1] - 18184</t>
  </si>
  <si>
    <t>SKRIPSI | 6 [UNI0013] | A [Ilmu Komunikasi S1] - 17911</t>
  </si>
  <si>
    <t>SKRIPSI | 6 [UNI0013] | A [Keperawatan S1] - 18171</t>
  </si>
  <si>
    <t>SKRIPSI | 6 [UNI0013] | A [Manajemen S1] - 17928</t>
  </si>
  <si>
    <t>SKRIPSI | 6 [UNI0013] | A [Psikologi S1] - 17893</t>
  </si>
  <si>
    <t>SKRIPSI | 6 [UNI0013] | A [Teknologi Informasi S1] - 17444</t>
  </si>
  <si>
    <t>SKRIPSI | 6 [UNI0013] | AMO [Bioteknologi S1] - 18103</t>
  </si>
  <si>
    <t>SKRIPSI | 6 [UNI0013] | B [Fisioterapi S1] - 17711</t>
  </si>
  <si>
    <t>SKRIPSI | 6 [UNI0013] | B [Keperawatan S1] - 18216</t>
  </si>
  <si>
    <t>SKRIPSI | 6 [UNI0013] | C [Fisioterapi S1] - 17712</t>
  </si>
  <si>
    <t>SKRIPSI | 6 [UNI0013] | C [Keperawatan S1] - 18217</t>
  </si>
  <si>
    <t>SKRIPSI | 6 [UNI0313] | A [Kebidanan-S1 S1] - 18277</t>
  </si>
  <si>
    <t>SKRIPSI | 6 [UNI0313] | LJ1 [Kebidanan-S1 S1] - 17834</t>
  </si>
  <si>
    <t>SKRIPSI | 6 [UNI0313] | LJ2 [Kebidanan-S1 S1] - 17835</t>
  </si>
  <si>
    <t>SKRIPSI | 6 [UNI0313] | LJ3 [Kebidanan-S1 S1] - 17836</t>
  </si>
  <si>
    <t>SKRIPSI/TUGAS AKHIR | 6 [UAY1413] | A [Arsitektur S1] - 17981</t>
  </si>
  <si>
    <t>SOSIOLOGI DAN ANTROPOLOGI GIZI | 2 [GIZ2013] | A [Gizi S1] - 17524</t>
  </si>
  <si>
    <t>SOSIOLOGI DAN ANTROPOLOGI GIZI | 2 [GIZ2013] | B [Gizi S1] - 17525</t>
  </si>
  <si>
    <t>SOSIOLOGI DAN ANTROPOLOGI KESEHATAN | 2 [MID2010] | A [Kebidanan-S1 S1] - 17481</t>
  </si>
  <si>
    <t>SOSIOLOGI DAN ANTROPOLOGI KESEHATAN | 2 [MID2010] | B [Kebidanan-S1 S1] - 17482</t>
  </si>
  <si>
    <t>SOSIOLOGI KOMUNIKASI | 3 [IKM1011] | A [Komunikasi S1] - 18117</t>
  </si>
  <si>
    <t>STATISTIK DAN PROBABILITAS | 2 [TIK2008] | A [Teknologi Informasi S1] - 17961</t>
  </si>
  <si>
    <t>STATISTIK DAN PROBABILITAS | 2 [TIK2008] | K [Teknologi Informasi S1] - 17962</t>
  </si>
  <si>
    <t>STATISTIKA DESKRIPTIF | 3 [MNJ2011] | A [Manajemen S1] - 18124</t>
  </si>
  <si>
    <t>STATISTIKA INFERENSIAL | 2 [PSY2011] | A [Psikologi S1] - 17847</t>
  </si>
  <si>
    <t>STATISTIKA INFERENSIAL | 2 [PSY2011] | B [Psikologi S1] - 17848</t>
  </si>
  <si>
    <t>STRUKTUR BANGUNAN SEDERHANA | 4 [ARS2007] | A [Arsitektur S1] - 18194</t>
  </si>
  <si>
    <t>STRUKTUR DAN KONSTRUKSI BANGUNAN 1 : BANGUNAN SEDERHANA | 4 [AR2007] | A [Arsitektur S1] - 18163</t>
  </si>
  <si>
    <t>STRUKTUR DAN KONSTRUKSI BANGUNAN 3 : BANGUNAN BENTANG LEBAR | 2 [AR4018] | A [Arsitektur S1] - 17973</t>
  </si>
  <si>
    <t>STRUKTUR DATA | 3 [TIK4020] | A [Teknologi Informasi S1] - 17428</t>
  </si>
  <si>
    <t>STUDIO PERANCANGAN ARSITEKTUR 2 : KONFIGURASI | 4 [AR2006] | A [Arsitektur S1] - 18162</t>
  </si>
  <si>
    <t>STUDIO PERANCANGAN ARSITEKTUR 4 : KONSEPTUAL | 6 [AR4017] | A [Arsitektur S1] - 17972</t>
  </si>
  <si>
    <t>STUDIO PERANCANGAN ARSITEKTUR 6 : KOMPERHENSIF | 6 [AR6032] | A [Arsitektur S1] - 17976</t>
  </si>
  <si>
    <t>STUDIO TUGAS AKHIR | 4 [ARS8033] | A [Arsitektur S1] - 18189</t>
  </si>
  <si>
    <t>TATA KELOLA TEKNOLOGI INFORMASI | 2 [TIK6037] | A [Teknologi Informasi S1] - 17439</t>
  </si>
  <si>
    <t>TATA KELOLA TEKNOLOGI INFORMASI | 2 [TIK6037] | AMO [Teknologi Informasi S1] - 18268</t>
  </si>
  <si>
    <t>TEKNIK PENULISAN ILMIAH | 2 [PSI6038] | A [Psikologi S1] - 17885</t>
  </si>
  <si>
    <t>TEKNIK PENULISAN ILMIAH | 2 [PSI6038] | B [Psikologi S1] - 17886</t>
  </si>
  <si>
    <t>TEKNIK PESAWAT RADIOGRAFI | 2 [RDG1207] | A [Radiologi D3] - 17582</t>
  </si>
  <si>
    <t>TEKNIK PESAWAT RADIOGRAFI | 2 [RDG1207] | B [Radiologi D3] - 17583</t>
  </si>
  <si>
    <t>TEKNIK PRESENTASI DAN POSTER PENELITIAN | 3 [KOM7038] | A [Ilmu Komunikasi S1] - 18148</t>
  </si>
  <si>
    <t>TEKNOLOGI INFORMASI GIZI | 2 [GIZ2012] | A [Gizi S1] - 17522</t>
  </si>
  <si>
    <t>TEKNOLOGI INFORMASI GIZI | 2 [GIZ2012] | B [Gizi S1] - 17523</t>
  </si>
  <si>
    <t>TEKNOLOGI INFORMASI KESEHATAN | 3 [TIK6036] | A [Teknologi Informasi S1] - 17438</t>
  </si>
  <si>
    <t>TEKNOLOGI INFORMASI KESEHATAN | 3 [TIK6036] | AMO [Teknologi Informasi S1] - 18213</t>
  </si>
  <si>
    <t>TEKNOLOGI KULTUR JARINGAN TUMBUHAN | 3 [BIO4023] | A [Bioteknologi S1] - 17451</t>
  </si>
  <si>
    <t>TEKNOLOGI KULTUR SEL DAN JARINGAN MAMALIA | 3 [BIO4022] | A [Bioteknologi S1] - 17450</t>
  </si>
  <si>
    <t>TEORI KOMUNIKASI | 3 [IKM1006] | A [Komunikasi S1] - 18113</t>
  </si>
  <si>
    <t>TES INVENTORY | 2 [PSI6036] | A [Psikologi S1] - 17881</t>
  </si>
  <si>
    <t>TES INVENTORY | 2 [PSI6036] | B [Psikologi S1] - 17882</t>
  </si>
  <si>
    <t>TES PROYEKTIF | 2 [PSI6037] | A [Psikologi S1] - 17883</t>
  </si>
  <si>
    <t>TES PROYEKTIF | 2 [PSI6037] | B [Psikologi S1] - 17884</t>
  </si>
  <si>
    <t>THESIS | 6 [MIK4017] | A [Kebidanan S2] - 18146</t>
  </si>
  <si>
    <t>TREND DALAM TEKNOLOGI INFORMASI | 2 [TIK6034] | AMO [Teknologi Informasi S1] - 18205</t>
  </si>
  <si>
    <t>TUGAS AKHIR | 2 [BDN6025] | A [Kebidanan-D3 D3] - 17464</t>
  </si>
  <si>
    <t>VIROLOGI | 2 [BIO2009] | A [Bioteknologi S1] - 18235</t>
  </si>
  <si>
    <t>VIROLOGI | 2 [BTK2011] | A [Bioteknologi S1] - 18098</t>
  </si>
  <si>
    <t>Kd Person</t>
  </si>
  <si>
    <t>ak_v_dosen</t>
  </si>
  <si>
    <t>ABDILLAH CHOIRUL CHISHOLI; ;</t>
  </si>
  <si>
    <t>ABDUL AZIZ; -; S.Kom</t>
  </si>
  <si>
    <t>ABDUL HARIS; ; SST.FT</t>
  </si>
  <si>
    <t>ABDUL WAHAB; Drs; M.P.H</t>
  </si>
  <si>
    <t>Abkar Raden; Dr.dr.; Sp.OG(K)</t>
  </si>
  <si>
    <t>ABROR SHODIQ; ; S.Kep.NS.</t>
  </si>
  <si>
    <t>ACHMAD ASMEDI; dr; Sp.S., M.Kes</t>
  </si>
  <si>
    <t>ACHMAD NURMANDI; Dr.; M.Sc</t>
  </si>
  <si>
    <t>ADANG MUHAMMAD GUGUN; dr; M.Kes.,Sp.PK</t>
  </si>
  <si>
    <t>ADE PUTRANTO PRASETYO WIJIHARTO TUNGGALI; ; S.I.Kom., M.A</t>
  </si>
  <si>
    <t>ADE UTARI TRIWIJAYANI; -; S.Pi., M.Sc</t>
  </si>
  <si>
    <t>ADHI FAJAR PUTRANTO; -; S.Kep, Ns</t>
  </si>
  <si>
    <t>ADI SASMITO; ; S.I.Kom</t>
  </si>
  <si>
    <t>ADIANA RETNO WARDANI; ; S.KEP., NS</t>
  </si>
  <si>
    <t>ADIB MUJANAT; ; S.KED</t>
  </si>
  <si>
    <t>ADRYAN ROY; -; S.Fis.,Ftr., M.Biomed</t>
  </si>
  <si>
    <t>ADY SETYAWAN; ; S.Kep., Ns., M.Kep</t>
  </si>
  <si>
    <t>ADYTYAWARMAN; ; S.KEP</t>
  </si>
  <si>
    <t>AFI LUTFIYATI; ; S.Kep.,Ns</t>
  </si>
  <si>
    <t>AFIF PRANAYA JATI; ; S.P., M.Sc</t>
  </si>
  <si>
    <t>AGA AULIA PUTRA; ; A.Md., Rad</t>
  </si>
  <si>
    <t>AGIL DHIEMITRA AULIA DEWI; ; S.Gz.,MPH</t>
  </si>
  <si>
    <t>AGIL ZULFAH MARDANI; dr;</t>
  </si>
  <si>
    <t>AGUNG DEWANTO; dr; SPOG</t>
  </si>
  <si>
    <t>AGUNG NUGROHO; ; AMG.,MPH</t>
  </si>
  <si>
    <t>AGUS BUDI PRASETYO; ; S.Tr.Kep</t>
  </si>
  <si>
    <t>AGUS BUDI; ; S.Tr.Kep</t>
  </si>
  <si>
    <t>AGUS BUDIYONO; ; ST</t>
  </si>
  <si>
    <t>AGUS HARYANTO WIDAGDO; ; S.Kep.,Ns</t>
  </si>
  <si>
    <t>AGUS JOKO PURWANTO; ; S. Kep., Ns</t>
  </si>
  <si>
    <t>AGUS MARWOTO BADI; ; M.Kes</t>
  </si>
  <si>
    <t>AGUS MUNADLIR; Drs.; M.Pd</t>
  </si>
  <si>
    <t>AGUS PAMUJI; dr; Sp.An., M.Sc</t>
  </si>
  <si>
    <t>AGUS RIYANTO; ; M.Fis</t>
  </si>
  <si>
    <t>AGUS SARWO PRAYOGI; ; S.Kep.Ns.,M.HKes</t>
  </si>
  <si>
    <t>AGUS SUHARTO; dr; Sp.PA</t>
  </si>
  <si>
    <t>AGUS TAUFIQURROHMAN; dr; Sp.Sy.,M.Kes</t>
  </si>
  <si>
    <t>AGUS WIJANARKA; Dr; S.Si.T., M.Kes</t>
  </si>
  <si>
    <t>AGUSTIN ENDRIYANI; -; S.ST., M.Keb</t>
  </si>
  <si>
    <t>AGUSTINA RAHMAWATI; ; S.Kep.,Ns., M.Kep</t>
  </si>
  <si>
    <t>AHMAD ADABI DARBAN; Drs; SU</t>
  </si>
  <si>
    <t>AHMAD FAESOL; dr; Sp.Rad, M.Kes</t>
  </si>
  <si>
    <t>Ahmad Haris; ; S.Si</t>
  </si>
  <si>
    <t>AHMAD HIDAYAT; dr.; Sp.OG</t>
  </si>
  <si>
    <t>AHMAD KHOIRONI ARIANTO; ; S.HUM.,M.A</t>
  </si>
  <si>
    <t>AHMAD KHOTAMI; ; S.Pd.I., M.Pd</t>
  </si>
  <si>
    <t>AHMAD M KAMALUDININGRAT; DRS;</t>
  </si>
  <si>
    <t>AHMAD MUHSIN KAMALUDININGRAT; KRT.Drs.H;</t>
  </si>
  <si>
    <t>AHMAD MUTTAQIN 'ALIM; ; Sp.An, EMDM</t>
  </si>
  <si>
    <t>AHMAD NORMA PERMATA; Dr. Phil; MA</t>
  </si>
  <si>
    <t>AHMAD SAIFUDDIN; -; S.Psi., M.Psi., Psikolog</t>
  </si>
  <si>
    <t>AHMAD SUBHAN; ; S.Si., Apt</t>
  </si>
  <si>
    <t>AHMAD TAUFIQ AKBAR; ; S.Si., M.Cs</t>
  </si>
  <si>
    <t>AHSANUDIN ATTAMIMI; dr; Sp.OG</t>
  </si>
  <si>
    <t>AINUN SALSABELLA; -; S.Tr.Kes</t>
  </si>
  <si>
    <t>AINUN WULANDARI; 000; S.Farm.,Apt</t>
  </si>
  <si>
    <t>AISAH INDATI; Dr.; M.S, Psikolog</t>
  </si>
  <si>
    <t>AISYAH NUR AZIZAH; -; S.Tr.Kep., M.Tr.Kep</t>
  </si>
  <si>
    <t>AJI BAGUS WIDYANTARA; Dr.; M.M.R</t>
  </si>
  <si>
    <t>AJI PRANOTO; ; S.Pd., M.Pd.</t>
  </si>
  <si>
    <t>AKHMAD YUN JUFAN; Dr;</t>
  </si>
  <si>
    <t>AKIF KHILMIYAH; Dra.; M.Ag</t>
  </si>
  <si>
    <t>AKTA FATIKHAH HANDAYANI IKAWATI; ; S.Tr.Kes</t>
  </si>
  <si>
    <t>AL AFIK; ; S.KEP</t>
  </si>
  <si>
    <t>ALDIANA ASTUTI; ; S.ST</t>
  </si>
  <si>
    <t>ALDINA ASTUTI; ; S.ST</t>
  </si>
  <si>
    <t>ALFAINA WAHYUNI; dr; M.KES., Sp.OG</t>
  </si>
  <si>
    <t>ALFI RIZKY MEDIKANTO; dr; Sp.N</t>
  </si>
  <si>
    <t>ALFIETA ROHMAFUL AENI; -; S.Pd., M.Sc</t>
  </si>
  <si>
    <t>ALI FAUZI; H.; S.Kep,Ns</t>
  </si>
  <si>
    <t>ALIF MUA"RIFAH; Dra.; S.Psi., M.Si</t>
  </si>
  <si>
    <t>ALIMATUL QIBTIYAH; ; S.Ag., M.Si., MA., Ph.D</t>
  </si>
  <si>
    <t>ALMA HEPA ALLAN; dr; --</t>
  </si>
  <si>
    <t>ALTHAF SETYAWAN; ; S.Si</t>
  </si>
  <si>
    <t>ALWI SAJARI; ; S.KEP., NS</t>
  </si>
  <si>
    <t>ALY AULIA IMRON; ; Lc.,M.Hum</t>
  </si>
  <si>
    <t>AMALIA KURNIA AMIN; ; S.Si</t>
  </si>
  <si>
    <t>AMALIA USWATUN K; -; S.Pd</t>
  </si>
  <si>
    <t>AMBAR TEGUH SULISTIYANI; ; S.IP., M.Si</t>
  </si>
  <si>
    <t>AMBARWATI; -; S.Kep., M.Kep</t>
  </si>
  <si>
    <t>Ami Tursina; ; AMK, S.Pd., M.Psi</t>
  </si>
  <si>
    <t>AMILIA LUTHFI; ; A.Md</t>
  </si>
  <si>
    <t>AMIN SUBARGUS; ; SKM, M.Kes</t>
  </si>
  <si>
    <t>AMRIANSYAH SYETIAWINANDA; ; M.Or</t>
  </si>
  <si>
    <t>ANA MAJDAWATI; dr; M.Kes</t>
  </si>
  <si>
    <t>ANALISA WIDYANINGRUM; ; S.PSI.,PSI</t>
  </si>
  <si>
    <t>ANANTA KAGAM (NARASUMBER); dr; M.Kes</t>
  </si>
  <si>
    <t>ANDAJANI WOERJANDARI; dr.; M.Kes</t>
  </si>
  <si>
    <t>ANDARI WURI ASTUTI; ; S.Si.T,MPH., Ph.D</t>
  </si>
  <si>
    <t>ANDHITA DYORITA KHOIRYASDIEN; ; S.Psi., M.Psi., Psi.</t>
  </si>
  <si>
    <t>ANDI DWIHANTORO; Dr; Sp.B</t>
  </si>
  <si>
    <t>ANDI WIJAYA; ; S.FAR., APT</t>
  </si>
  <si>
    <t>ANDIKA INDAH PRATIWI; -; S.Tr.Kep,Ners</t>
  </si>
  <si>
    <t>ANDIKA SIDAR; ; M.BIOTECH</t>
  </si>
  <si>
    <t>ANDITA KURNIA SIWI; ; S.Kep.,Ns</t>
  </si>
  <si>
    <t>ANDRI NUR SHOLIHAH; ; S.ST.,M.KES</t>
  </si>
  <si>
    <t>ANDROMEDA MURRAYA PUTRI; dr; -</t>
  </si>
  <si>
    <t>ANDRY ARIYANTO; ; S.ST, M.Or</t>
  </si>
  <si>
    <t>ANDY DERMAWAN; ; MA</t>
  </si>
  <si>
    <t>ANDY EKO WIBOWO; ; S.Farm,Apt.,M.Sc</t>
  </si>
  <si>
    <t>ANDY PUTRA WIJAYA; ; SE.I.,M.S.I</t>
  </si>
  <si>
    <t>ANGELICA INTAN PUSPITASARI; -; S.Tr.Kep</t>
  </si>
  <si>
    <t>ANGGA KESUMA; 000; S.Pd</t>
  </si>
  <si>
    <t>ANGGI WAHYU SUDIANINGRUM; ; S.Ftr., Ftr</t>
  </si>
  <si>
    <t>ANGGITA PUTRI KANTILARAS; ; S.Ked</t>
  </si>
  <si>
    <t>ANGGITA ROCHMANINGSIH; -; S.Kep,Ns</t>
  </si>
  <si>
    <t>ANHAR ANSYORY; DRS; M.AG</t>
  </si>
  <si>
    <t>ANI NURHAYATI; ; S.ST.,SH.,M.HKes</t>
  </si>
  <si>
    <t>ANINDHITA SYAHBI SYAGATA; ; S,Gz.,MPH</t>
  </si>
  <si>
    <t>ANINDYAJATI; ; S.FARM,APT</t>
  </si>
  <si>
    <t>ANISA FATWA; ; S.Si</t>
  </si>
  <si>
    <t>ANISA MAULIDDINA; ; S.ST</t>
  </si>
  <si>
    <t>ANISA NUR ISTIQOMAH; ; S.Tr.Rad</t>
  </si>
  <si>
    <t>ANITA ANGGARINI; ; S.Pd</t>
  </si>
  <si>
    <t>ANITA SETYOWATI; -; S.Tr.Kep</t>
  </si>
  <si>
    <t>ANJARWATI; ; S.Si.T., M.PH</t>
  </si>
  <si>
    <t>ANNA NURAWALIA; -; S.Pd.,M.A</t>
  </si>
  <si>
    <t>ANNAS FITRIA SA'ADAH; -; S.Fil., M.Phil</t>
  </si>
  <si>
    <t>ANNI MAR'ATUS SHOLIHAH; ; --</t>
  </si>
  <si>
    <t>ANNISA CAHYANING KUMINTANG; ; S.Kep</t>
  </si>
  <si>
    <t>ANNISA FAUZIA; -; S.Tr.Rad</t>
  </si>
  <si>
    <t>ANNISA KHUMAIRA; ; S.P., M.Biotech</t>
  </si>
  <si>
    <t>ANNISA MIRANTY NURENDRA; ; S.Psi., M.Psi</t>
  </si>
  <si>
    <t>ANNISA NURUL ILMI; ; M.Pd</t>
  </si>
  <si>
    <t>ANNISA RISTYA RAHMANTI; ; S.Gz.Dietisien</t>
  </si>
  <si>
    <t>ANNISA SITI ROHIMA; dr.;</t>
  </si>
  <si>
    <t>ANNISA WARASTRI; ; S.Psi., M.Psi.,Psi</t>
  </si>
  <si>
    <t>ANNISAA WIDYASARI; -; S.Si., M.Sc</t>
  </si>
  <si>
    <t>ANSHOR NUGROHO; -; S.Kom</t>
  </si>
  <si>
    <t>ANTON MARIANTO; ; S.Kep.,Ns</t>
  </si>
  <si>
    <t>ANTON; dr;</t>
  </si>
  <si>
    <t>ANWAR DWI CAHYONO; ; S.Kep., Ns</t>
  </si>
  <si>
    <t>ANY ASHARI; dr; Sp.OG</t>
  </si>
  <si>
    <t>APRILIA KUSBANDARI; ; S.FAR.APT</t>
  </si>
  <si>
    <t>APRILIANA PUSPA DEWI; ;</t>
  </si>
  <si>
    <t>APRISTA MUTIARA PUTRI; ;</t>
  </si>
  <si>
    <t>APRODITA EMMA YETTI; ; ST.,M.SC</t>
  </si>
  <si>
    <t>ARDANI; ; S.Kep.,Ns., M.Kep</t>
  </si>
  <si>
    <t>ARDANU; dr; Sp.OG</t>
  </si>
  <si>
    <t>ARDHANU KUSUMANTO; dr; Sp.OG</t>
  </si>
  <si>
    <t>ARDI PRAMONO; dr; Sp.AN., M.Kes</t>
  </si>
  <si>
    <t>ARDIANSYAH RAHMAT HIDYATULLAH; ; S.Ars., M.Arch</t>
  </si>
  <si>
    <t>ARDITYA DAMAR KUSUMA; dr; M.Med</t>
  </si>
  <si>
    <t>ARDIYANTO HADI NUGROHO; -; ST.M.ARCH</t>
  </si>
  <si>
    <t>ARI ANGGRAENI; -; S.Tr.Rad</t>
  </si>
  <si>
    <t>ARI BUDIATI SRI HIDAYATI; ; S.Kep. Ns.</t>
  </si>
  <si>
    <t>ARI KUSUMA ANGGARA; ; LC</t>
  </si>
  <si>
    <t>ARI RATNA PRAGITA DEWI; ; S.Si</t>
  </si>
  <si>
    <t>ARI SUDARSONO; -; SST, SKM., M.Fis</t>
  </si>
  <si>
    <t>ARIC VRANADA; ; S.KEP.,NS</t>
  </si>
  <si>
    <t>ARIDA RAHMAWATI; ; S.Kep, N.s.</t>
  </si>
  <si>
    <t>ARIEF KURNIA; dr; Sp.OG</t>
  </si>
  <si>
    <t>ARIEF KURNIAWAN NUR PRASETYO; ; SKM</t>
  </si>
  <si>
    <t>ARIEF MUSTOFA; ; S.Si, M.Epid</t>
  </si>
  <si>
    <t>ARIF BIMANTARA; ; S.Pi., M.Biotech</t>
  </si>
  <si>
    <t>ARIF BUDI WIYONO; ---; S.Kom</t>
  </si>
  <si>
    <t>ARIF DHARMAWAN; dr;</t>
  </si>
  <si>
    <t>ARIF RIYANTO; -; S.Kep,Ns</t>
  </si>
  <si>
    <t>ARIF TEGUH WIBOWO, AMD, AK; ; Amd, AK</t>
  </si>
  <si>
    <t>ARIF YUSUF WICAKSANA; ; M.Sc., Apt.</t>
  </si>
  <si>
    <t>ARIFAH SUKASRI; ; S.Pd.,M.Sc</t>
  </si>
  <si>
    <t>ARIFIANA; ;</t>
  </si>
  <si>
    <t>ARINI ULFAH HIDAYATIN; -; S.Pd.I., M.A.</t>
  </si>
  <si>
    <t>ARISMAH; ; SE</t>
  </si>
  <si>
    <t>ARIZONA FIRDONSYAH; ; S.Kom., M.Kom</t>
  </si>
  <si>
    <t>ARLINA DEWI; dr; M.Kes,AAK</t>
  </si>
  <si>
    <t>ARMENIA DIAH SARI; ; S.Kep., Ns., M.Kep</t>
  </si>
  <si>
    <t>ARNEFIA MEI YUSNIDA; ; S.SI</t>
  </si>
  <si>
    <t>ARNIATI WIDIANINGSIH; ; S.KEP.,NS</t>
  </si>
  <si>
    <t>ARRUS FERRY; dr;</t>
  </si>
  <si>
    <t>ARSANTI; dr; Sp.KJ</t>
  </si>
  <si>
    <t>ARSI PALUPI; dr.; --</t>
  </si>
  <si>
    <t>ARUMSARI KUSUMA DEWI; dr; Sp.OG</t>
  </si>
  <si>
    <t>ARYA ADNAN FADILAH; dr.;</t>
  </si>
  <si>
    <t>ARYADIVA NUGRAHANING PRAYOGA; ; S.Tr, Rad., M.Tr.Kes</t>
  </si>
  <si>
    <t>ARYONO HENDRASTO; dr; Sp.An</t>
  </si>
  <si>
    <t>ASEP PURNAMA BAHTIAR; ; S.Ag., M.Si</t>
  </si>
  <si>
    <t>ASEP TASLIM; ; S.Ked</t>
  </si>
  <si>
    <t>ASIH PUJI UTAMI; ; S.KM., M.Kes</t>
  </si>
  <si>
    <t>ASIYAH DWIYANINGSIH; ; S.Ftr</t>
  </si>
  <si>
    <t>ASIYATUL MAHFUDLOH; ; SP</t>
  </si>
  <si>
    <t>ASKARIYAH DASA NOVEMBRIYATI; ; S.Pd</t>
  </si>
  <si>
    <t>ASKURI; Dr; M.Si</t>
  </si>
  <si>
    <t>ASMARANI KUSUMAWATI; Dr.drh; MP</t>
  </si>
  <si>
    <t>ASNITA ZULQAIDA; -; S.Ftr,Ftr</t>
  </si>
  <si>
    <t>ASRI HIDAYAT; ; SSi.T., M.Keb</t>
  </si>
  <si>
    <t>ASRI SUDARYATI; ; S.ST</t>
  </si>
  <si>
    <t>ASTARI PURUHITA ANSOKOWATI; ; S.Gz.,MPH</t>
  </si>
  <si>
    <t>ASTIKA NUR ROHMAH; ; S.Kep, Ns., M.Biomed</t>
  </si>
  <si>
    <t>ASTRIANA PRAHARANI; dr.; Sp.A</t>
  </si>
  <si>
    <t>ASYHARA NAELA ARIFIN; ; SSt.Ft., M.Kes</t>
  </si>
  <si>
    <t>ATIK BADI'AH; ; SPD, SKM,M.KES</t>
  </si>
  <si>
    <t>ATIK TRIRATNAWATI; Dr; M.A</t>
  </si>
  <si>
    <t>ATMA RULIN DEWI N; ; S.FAR., Apt</t>
  </si>
  <si>
    <t>AULIYA M ALQADRIE; -; S.Ars., M.Ars</t>
  </si>
  <si>
    <t>AULIYA SULUK BRILLIANT SUMPONO; dr; Sp.PA</t>
  </si>
  <si>
    <t>AVININDA DEWI NINDIASARI; -; SE., M.Ak</t>
  </si>
  <si>
    <t>AWAN SUSANTO; -; SE., MAk., Ak, CA</t>
  </si>
  <si>
    <t>AYU INDRASWARI NURMAYA PUTRI; -; S.Si., M.Sc</t>
  </si>
  <si>
    <t>AYU MAHANANI; -; M.Tr.ID</t>
  </si>
  <si>
    <t>Ayu Nuriyanawati; ; S.Pd., M.Hum</t>
  </si>
  <si>
    <t>AYU ROSEMA SARI; dr; Sp.An., M.Sc</t>
  </si>
  <si>
    <t>Azhari Cahyadi Nurdin; dr; Sp.K.J</t>
  </si>
  <si>
    <t>AZIMATUL ALIYAH; ; SSt.Ft</t>
  </si>
  <si>
    <t>AZIS SUDARMO; Dr; BE, M.Si</t>
  </si>
  <si>
    <t>AZIZ HIDAYATULLOH; -; S.Kep, Ns</t>
  </si>
  <si>
    <t>AZIZ IHSANUDIN; ; S.SI., Apt</t>
  </si>
  <si>
    <t>AZIZATI SALMAS MARSIAMI; ; S.ST</t>
  </si>
  <si>
    <t>BAMBANG BASUKI; dr.; Sp.OG</t>
  </si>
  <si>
    <t>BAMBANG SUPRIYANTO; -; S.Si., M.Sc</t>
  </si>
  <si>
    <t>Bambang Trisnowiyanto; Dr; S.Pd., S.KM., M.Or</t>
  </si>
  <si>
    <t>BAMBANG UDJI DJOKO RIYANTO; Dr.dr; Sp.THT., M.Kes</t>
  </si>
  <si>
    <t>BARORI BUDI AJI; -; S.Hut</t>
  </si>
  <si>
    <t>BASIT ADHI PRABOWO; ; S.T</t>
  </si>
  <si>
    <t>BASUKI; dr; Sp.An., M.SC</t>
  </si>
  <si>
    <t>BELIAN ANUGRAH ESTRI; ; S.ST., MMR</t>
  </si>
  <si>
    <t>BERKAH BENO WIDODO; ; S.Pd</t>
  </si>
  <si>
    <t>BETA ACHROMI NUROHMAH; -; S.Pd.Si., M.Sc</t>
  </si>
  <si>
    <t>BETA HANINDITYA; ; S.FAR., APT</t>
  </si>
  <si>
    <t>BETHA CANDRASARI; Drg;</t>
  </si>
  <si>
    <t>BINA KARUNIA SEJATI; -; M.Sc</t>
  </si>
  <si>
    <t>BISRI MUSTOFA; ; SKM</t>
  </si>
  <si>
    <t>BONDAN PALESTIN; ; M.Kep.Sp.Kom</t>
  </si>
  <si>
    <t>BONDAN PRIHASTOMO; ; S.T., M.Sc</t>
  </si>
  <si>
    <t>BRIAN PRIMA ARTHA; dr; Sp.OG</t>
  </si>
  <si>
    <t>BRILIANA NUR ROHIMA; dr; M.Sc., Sp.PK</t>
  </si>
  <si>
    <t>BUDI PRATITI; dr.; Sp.Kj</t>
  </si>
  <si>
    <t>BUDI RIYATUN; ; S.Kep. Ns</t>
  </si>
  <si>
    <t>BUDI SANTOSA; -; S.Psi., M.Kes</t>
  </si>
  <si>
    <t>BUDI SANTOSO; -; S.Psi., M.KM</t>
  </si>
  <si>
    <t>BUDI SARTONO; ; SKM</t>
  </si>
  <si>
    <t>BUDI SUSILAWATI; ; S.Si.T</t>
  </si>
  <si>
    <t>BUDI WAHYUNI; Dra; MM., MA</t>
  </si>
  <si>
    <t>BUSYRONI MAJID; Drs; M.Si</t>
  </si>
  <si>
    <t>CAHAYA NUGRAHENI; -; S.Tr.Kep</t>
  </si>
  <si>
    <t>CAHAYA PRAUTAMA; -; -</t>
  </si>
  <si>
    <t>CAHYA KURNIA FUSIANTO; ; S.Si.,M.Biotech</t>
  </si>
  <si>
    <t>CALCARINA FITRIANI RETNO WISUDARTI; dr; SP.AN</t>
  </si>
  <si>
    <t>CARLA RAYMONDALEXAS MARCHIRA; Dr. dr.; SpKJ, MD, PhD, Psychiatrist</t>
  </si>
  <si>
    <t>CERIA CIPTANURANI; -; S.Gz., M.S.</t>
  </si>
  <si>
    <t>CESA SEPTIANA PRATIWI; ; S.SiT, M.Mid., Ph.D</t>
  </si>
  <si>
    <t>CHAHYA KUSUMA; ; S.Pd</t>
  </si>
  <si>
    <t>CHAMAMAH SOERATNO; Prof.Dr; M.Hum</t>
  </si>
  <si>
    <t>CHANDRA KURNIAWAN; dr.;</t>
  </si>
  <si>
    <t>CHANDRA RAHMAWATI; ; S.ST.,M.KES</t>
  </si>
  <si>
    <t>CHARIS THOHARI ROHMAN; ; S.Thi</t>
  </si>
  <si>
    <t>CHEFIRA LISANIAS PRANOTO; ; S.Psi.,Psi</t>
  </si>
  <si>
    <t>CHOIRUDIN; ---; S.Pd.,Jas.M.Or</t>
  </si>
  <si>
    <t>CHOIRUL ANWAR (NARASUMBER); dr; M.Kes</t>
  </si>
  <si>
    <t>CHOIRUL ANWAR; dr; M. Kes</t>
  </si>
  <si>
    <t>CITRA MEDIA SEPTIANA; ; S.ST</t>
  </si>
  <si>
    <t>CUT DARA ILFA RAHILA; ; S.Pd.I</t>
  </si>
  <si>
    <t>DAFIK YA'LU ULINNUHA; ; S.Kep,Ns</t>
  </si>
  <si>
    <t>DAMHA AL BANNA; ; S.St.Ft., M.Or</t>
  </si>
  <si>
    <t>DANANG PURWADI; ; S.Kep,Ns</t>
  </si>
  <si>
    <t>DANANG YULIANTO; ; S.Si., APT., S.Pd</t>
  </si>
  <si>
    <t>DANUR SETIAWAN; -; SST.FT,Ftr., M.Si</t>
  </si>
  <si>
    <t>DANUR WIJAYANTO; -; S.Kom., M.Cs</t>
  </si>
  <si>
    <t>DARMAWAN BUDISATRIYA; ; S.Pd., M.Pd</t>
  </si>
  <si>
    <t>DARMAWANTI SETYANINGSIH; ; S.Si.T., S.Pd</t>
  </si>
  <si>
    <t>DARSIH; ; S.Kep, Ns., M.Kep</t>
  </si>
  <si>
    <t>DAVID SULISTIAWAN ADITYA; ; S.Pd., M.Hum</t>
  </si>
  <si>
    <t>DEASTI NURMAGUPHITA; ; S.Kep.,Ns., M.Kep, Sp.Kep.J</t>
  </si>
  <si>
    <t>DEDDY NUR WACHID ACHADIONO; dr; Sp.PD-KR., M.Kes</t>
  </si>
  <si>
    <t>DEDI FEBRIANTO; ; S.Pd.,M.A</t>
  </si>
  <si>
    <t>DENNY ANGGORO PRAKOSO; ; M.Sc</t>
  </si>
  <si>
    <t>DERI DWI SAYOGA; ; S.Ftr</t>
  </si>
  <si>
    <t>DESI NOVITA REVIANAWATI; -; S.Farm., Apt</t>
  </si>
  <si>
    <t>DESTIAN HARYU AGRIYANTO; ; S.Kep</t>
  </si>
  <si>
    <t>DEVINTA YULIA LAKSMITA; ; S.Ftr</t>
  </si>
  <si>
    <t>DEWI AGUS DAMAYANTI; -; S.Pd</t>
  </si>
  <si>
    <t>DEWI AMANATUN SURYANI; ; S.IP., MPA</t>
  </si>
  <si>
    <t>DEWI ARI MULYANI; dr; Sp.Rad.,M.Sc</t>
  </si>
  <si>
    <t>DEWI LESTARI; dr;</t>
  </si>
  <si>
    <t>DEWI MASYITOH; ; S.Ag., M.S.I</t>
  </si>
  <si>
    <t>DEWI ROKHANAWATI; ; S.Si.T., M.PH</t>
  </si>
  <si>
    <t>DEWI SUCI MAHAYATI; -; S.ST.FT.,M.Fis</t>
  </si>
  <si>
    <t>DHESI ARI ASTUTI; Dr; S.Si.T.,M.Kes</t>
  </si>
  <si>
    <t>DHEWINTA ANGGITA SARI; ; S.ST</t>
  </si>
  <si>
    <t>DHIAH NOVALINA; ; S.SI., M.SI</t>
  </si>
  <si>
    <t>DHINAR MUSTIKA NATALIA; -; S.Si., M.Biomed</t>
  </si>
  <si>
    <t>Dhofirul Fadhil Dzil Ikrom Al Hazmi; ; S.St.Ft.,M.Fis</t>
  </si>
  <si>
    <t>DIAH AYU PUSPANDARI; Dra; M.Kes</t>
  </si>
  <si>
    <t>DIAH NUR ANISA; ; S.Kep.,Ns.,M.Kep</t>
  </si>
  <si>
    <t>DIAH PUSPITHA RINI; ; S.Si.T</t>
  </si>
  <si>
    <t>DIAH RUMEKTI; dr; SP.OG</t>
  </si>
  <si>
    <t>DIAH WULANDARI; ; S.ST</t>
  </si>
  <si>
    <t>DIAN ASTI ANGGRAENI; ; S.Pd</t>
  </si>
  <si>
    <t>DIAN CAHYO UTOMO; ; ST, M.Sc</t>
  </si>
  <si>
    <t>DIAN KUSUMA DEWI; ; S.Kep., Ns</t>
  </si>
  <si>
    <t>DIAN RETNANINGDIAH; ; SE., MSi</t>
  </si>
  <si>
    <t>DIAN WARDANAH; ; S.Kep., Ns</t>
  </si>
  <si>
    <t>DIDIK SETYO HERIYANTO; dr; Ph.D., SpPA(K)</t>
  </si>
  <si>
    <t>DIEN KALBU ADY; dr.; -</t>
  </si>
  <si>
    <t>DIKA RIZKI IMANIA; ; S.St.Ft., M.Fis</t>
  </si>
  <si>
    <t>DINA MARDYANA; ; S.Farm., Apt</t>
  </si>
  <si>
    <t>DINAR MINDRATI FARDHANI; ; M.BIOTECH</t>
  </si>
  <si>
    <t>DINI WINDARTANTI; ; S.E.</t>
  </si>
  <si>
    <t>DISKA ARLIENA HAFNI; ; SE., M.S.A., Ak.CA</t>
  </si>
  <si>
    <t>DITA KRISTIANA; ; S.ST., MHKes</t>
  </si>
  <si>
    <t>DITTASARI PUTRIANA; -; S.Gz., M.Gz</t>
  </si>
  <si>
    <t>DIYAH CANDRA ANITA K; ; S.Kep., Ns.,M.Sc</t>
  </si>
  <si>
    <t>Djaswadi Dasuki; Prof.Dr.; Sp.OG(K).,Ph.D</t>
  </si>
  <si>
    <t>DJAUHAR ISMAIL; Prof.Dr.; MPH,Ph.D.,Sp.Ak</t>
  </si>
  <si>
    <t>DJAYANTI SARI; dr; Sp.AN., M.Kes</t>
  </si>
  <si>
    <t>DJOKO SUKWONO; -; S.T</t>
  </si>
  <si>
    <t>DODDY YUMAM PRASETYO; ; S.Kep.,Ns., M.Kep</t>
  </si>
  <si>
    <t>DOELJACHMAN MOELJOHARDJO; Dr; SKM,MPH,MScPH,DAKM</t>
  </si>
  <si>
    <t>DONI WAHYU SAPUTRO; ; A.Md.Kes</t>
  </si>
  <si>
    <t>DORA AYU NOVI WULANDARI; -; S.S., M.A</t>
  </si>
  <si>
    <t>DORCE TANDUNG; Dra.; MSi</t>
  </si>
  <si>
    <t>dr. RATNA DEWI PUSPITA; ; dr., M.Sc</t>
  </si>
  <si>
    <t>DULZAINI; -; S.Kep</t>
  </si>
  <si>
    <t>DWI ERNAWATI; ; S.Si.T.., M.Keb</t>
  </si>
  <si>
    <t>DWI HARYADI; dr; SP.OG (K)</t>
  </si>
  <si>
    <t>DWI NITA FEBRIYANTI; ; S.PD.,M.Hum</t>
  </si>
  <si>
    <t>DWI PRAYOGO; ; S.KED</t>
  </si>
  <si>
    <t>DWI PRIHATININGSIH; ; S.KEP., Ns, M.Ng</t>
  </si>
  <si>
    <t>DWI PUDJANINGSIH; ; Apt, M.Kes (MMR)</t>
  </si>
  <si>
    <t>DWI SRI HANDAYANI; ; S.Kep., Ns., M.Kep</t>
  </si>
  <si>
    <t>DWI SUSILOWATI SOYI; ; S.Pt., M.Si</t>
  </si>
  <si>
    <t>DWI TITIK LESTARI; -; Amd</t>
  </si>
  <si>
    <t>DWI WAHYUNING INDAH FAJARWATI; ; S.H.I.,L.L.M</t>
  </si>
  <si>
    <t>DWI YUNINGSIH; -; S.ST.Ftr., M.Kes</t>
  </si>
  <si>
    <t>DWIJOKO PURBOHADI; ; ST.,MT</t>
  </si>
  <si>
    <t>DWIYANTI; ;</t>
  </si>
  <si>
    <t>Dyah Aryani Perwitasari; Dr; M.Si., Ph.D., Apt</t>
  </si>
  <si>
    <t>DYAH IKAWATI; dr.;</t>
  </si>
  <si>
    <t>DYAH NOVIAWATI SETYA ARUM; ; S.Si.T</t>
  </si>
  <si>
    <t>DYAH RIVANI; ; S.KEP., NS</t>
  </si>
  <si>
    <t>Dyah Siti Nuraini; Dra; MPI</t>
  </si>
  <si>
    <t>DZAKIYATUL FAHMI MUMTAZ; ; S.Kep, Ns., M.Kep</t>
  </si>
  <si>
    <t>DZAR AL BANNA; ; S.S., M.A</t>
  </si>
  <si>
    <t>EDI PATMINI SETYA SISWANTI; dr; Sp.OG</t>
  </si>
  <si>
    <t>EDWIN DARU ANGGARA; ----; S.Farm.,Apt</t>
  </si>
  <si>
    <t>EDY SUPRAYITNO; ; S.Kep., Ns., M.Kep</t>
  </si>
  <si>
    <t>EDY SUPRIYANTO; ; A.MD</t>
  </si>
  <si>
    <t>EFI FIBRIYANTI; -; S.Kep,Ns</t>
  </si>
  <si>
    <t>EGGI ARGUNI; dr; M.Sc.,PhD.,SpA</t>
  </si>
  <si>
    <t>EKA BUDY SANTOSO; ; S.Sos., M.Pd., Mediator</t>
  </si>
  <si>
    <t>EKA FITRIYANTI; ; S.ST.,M.KES</t>
  </si>
  <si>
    <t>EKAWATY LUTFIA HAKSARI; Dr.dr.; Sp.A(K)., MPH</t>
  </si>
  <si>
    <t>EKO DAMAYANTI (NARASUMBER); dr;</t>
  </si>
  <si>
    <t>EKO NUGROHO; Dr.Ir; M.Si</t>
  </si>
  <si>
    <t>EKO NUR PUJIYANTO; ; S.Kep</t>
  </si>
  <si>
    <t>EKO SUYANTO; ; S.Si.,M.Sc</t>
  </si>
  <si>
    <t>ELIKA PUSPITASARI; ; S.ST., M.Keb</t>
  </si>
  <si>
    <t>ELISA SULISTYANINGRUM; ; S.Gz.,MPH</t>
  </si>
  <si>
    <t>ELLI NUR HAYATI; ; PSi., MPH</t>
  </si>
  <si>
    <t>ELLYDA RIZKI WIJHATI; 00; S.ST., M.Keb</t>
  </si>
  <si>
    <t>ELSYE MARIA ROSA; DR; M.KEP</t>
  </si>
  <si>
    <t>ELVINA; dr; Sp.Rad</t>
  </si>
  <si>
    <t>EMA DAMAYANTI; ; M.Biotech</t>
  </si>
  <si>
    <t>EMI NURJASMI; Dr; M.MKes</t>
  </si>
  <si>
    <t>Emmy Hainida binti Khairul Ikram; -; B,Sc., M.Sc., Ph.D</t>
  </si>
  <si>
    <t>EMY ASTUTI; ; Amd, AK</t>
  </si>
  <si>
    <t>ENARYAKA; ; S.KEP., NS.,MM</t>
  </si>
  <si>
    <t>ENDAH NOOR CAHYO WULAN; ; S.Ftr</t>
  </si>
  <si>
    <t>ENDAH TRI WULANDARI; ; S.Kep., Ns</t>
  </si>
  <si>
    <t>ENDANG IRIANA PUDJIASTUTI; ; SH</t>
  </si>
  <si>
    <t>ENDANG KONI SURYANINGSIH; ; S.Si.T., MSc.N-M., PhD</t>
  </si>
  <si>
    <t>ENDANG SETYOWATI; ; S.S</t>
  </si>
  <si>
    <t>ENDANG YUNIARTI; Dra; S.Si.Apt., M.Kes</t>
  </si>
  <si>
    <t>ENDRI ASTUTI; ; S.KEP., NS</t>
  </si>
  <si>
    <t>ENNY FITRIAHADI; ; S.ST.,M.Kes</t>
  </si>
  <si>
    <t>ENY WIDIASTUTI; ; S.KEP., Ns</t>
  </si>
  <si>
    <t>ERA AGUSTINA YAMINI; ; S.E., M.Sc</t>
  </si>
  <si>
    <t>ERISA M. MARA; dr; Sp.PK</t>
  </si>
  <si>
    <t>ERLINA DWI LESTARI; ; S.Kep.,Ns</t>
  </si>
  <si>
    <t>ERLINA SULISTIO WATI; ; S.KEP., Ns</t>
  </si>
  <si>
    <t>ERNI DEWI RIYANTI; ; S.S</t>
  </si>
  <si>
    <t>ERNI RUKMANA; ; S.Gz., M.Si</t>
  </si>
  <si>
    <t>ERNI SAHARUDDIN; ; S.Sos., MPA</t>
  </si>
  <si>
    <t>ERON DOWANA PATRIA; dr;</t>
  </si>
  <si>
    <t>ERRISA MAISURITADEVI MARA; dr; Sp.PK.,M.Sc</t>
  </si>
  <si>
    <t>ERRYNA GEMALA PUTRI; ; S.S.,MA</t>
  </si>
  <si>
    <t>ERSIANA INTANSARI; ; S.Fis</t>
  </si>
  <si>
    <t>ERWIN RASYID; ; S.I.Kom., M.Sc</t>
  </si>
  <si>
    <t>ERWIN SANTOSO; dr.; Sp.A.,M.Kes</t>
  </si>
  <si>
    <t>ERY KHUSNAL; ; S.Kep., MNS</t>
  </si>
  <si>
    <t>ESI PUTRI SILMINA; ; S.T., M.Cs</t>
  </si>
  <si>
    <t>ESITRA HERFANDA; ; S.ST., M.Keb</t>
  </si>
  <si>
    <t>ESTI UTAMI RISANTO; dr; Sp.OG(K)</t>
  </si>
  <si>
    <t>ESTRI YULINIARSI; ; S.ST.FT</t>
  </si>
  <si>
    <t>ESTRIANA MURNI SETIAWATI; ; S.Kep., Ns., MNS</t>
  </si>
  <si>
    <t>ESTY DEWI WIDYASARI; dr; Sp.OG</t>
  </si>
  <si>
    <t>ETIK NURYANI; ; S.Kep.Ns</t>
  </si>
  <si>
    <t>EUGENIUS PHYOWAI GANAP; dr;</t>
  </si>
  <si>
    <t>EVAN GINTANG KUMARA; ; dr</t>
  </si>
  <si>
    <t>EVI NUR HIDAYATI; ; S.ST., M.Keb</t>
  </si>
  <si>
    <t>EVI WAHYUNTARI; ; S.ST., M.Keb</t>
  </si>
  <si>
    <t>FADLILLAH MUKTI AYUDEWI; -; S.Kom., M.Kom</t>
  </si>
  <si>
    <t>FAHRIKA NURINA SARI; ; S.Kep.,Ns</t>
  </si>
  <si>
    <t>FAIZ RIZKI MUHAMMAD; -; S.Pd</t>
  </si>
  <si>
    <t>FAJAR DWI ASTARINI; ; S.Si., M.Sc</t>
  </si>
  <si>
    <t>FAJAR JUNAEDI; ; S.Sos., M.Si</t>
  </si>
  <si>
    <t>FAJAR SATRIYA SEGARAWASESA; ; SE., M.Akt</t>
  </si>
  <si>
    <t>FAKHRURRAZY; dr; M.Kes</t>
  </si>
  <si>
    <t>FANTI RESTIKA FITRIYANTI; -; S.Si</t>
  </si>
  <si>
    <t>FARID IBRAHIM; DR;</t>
  </si>
  <si>
    <t>FARIDA KARTINI; Dr; S.Ag.,S.Si.T., M.Sc</t>
  </si>
  <si>
    <t>FARIDA NOOR IRFANI; ; S.Si., M.Biomed</t>
  </si>
  <si>
    <t>FARIDA NOOR ROHMAH; ; M.Pd</t>
  </si>
  <si>
    <t>FARIS FAIKAR HASAN; -; S.Psi</t>
  </si>
  <si>
    <t>FATCHAN; Drs;</t>
  </si>
  <si>
    <t>FATCHIYAH HERAWATI; Ir;</t>
  </si>
  <si>
    <t>FATHIYA RAHMA ARFIRA; ; S.Si</t>
  </si>
  <si>
    <t>FATHIYATUR ROHMAH; ; S.Si.T.M.Kes</t>
  </si>
  <si>
    <t>FATHURRAHMAN KAMAL; ; Lc., M.S.I</t>
  </si>
  <si>
    <t>FATIH RIZQI WIBOWO; ; S.Pd.I., M.Pd</t>
  </si>
  <si>
    <t>FATMA YUNIATI; ; S.Pd</t>
  </si>
  <si>
    <t>FAURINA RISCA FAUZIA; ; S.Gz., M.P.H.</t>
  </si>
  <si>
    <t>FAUZAN MUHAMMADI; ; Lc.,LL.M</t>
  </si>
  <si>
    <t>FAUZIATUL MARDHIYAH; ; S.Ftr.Ftr</t>
  </si>
  <si>
    <t>FAUZIYAH TRI ASTUTI; Dra.; MA</t>
  </si>
  <si>
    <t>FAYAKUN NUR ROHMAH; ; S.ST.,M.P.H</t>
  </si>
  <si>
    <t>FEMA DWI CAHYANTI; ; S.ST</t>
  </si>
  <si>
    <t>FIKA NUR INDRIASARI; ; S.Kep., Ns</t>
  </si>
  <si>
    <t>FILDZAH ZATALINI ZAKIRAH; -; S.Ars., M.Ars</t>
  </si>
  <si>
    <t>Filosa Gita Sukmono; ; S.I.Kom., M.A</t>
  </si>
  <si>
    <t>FINDRI FADLIKA; -; S.Tr.Kep</t>
  </si>
  <si>
    <t>FIRMANSYAH; -; S.ST., M.Gz</t>
  </si>
  <si>
    <t>FISNANDYA MEITA ASTARI; ; S.Tr.Rad., M.Tr.ID.</t>
  </si>
  <si>
    <t>FITNANINGSIH ENDANG C; ; S.Si.T.,M.Kes</t>
  </si>
  <si>
    <t>FITRAWAN HERNUZA PRIBADI; ; S.FARM.,APT</t>
  </si>
  <si>
    <t>FITRI MAULIDAH RAHMAWATI; ; SE,M.Si</t>
  </si>
  <si>
    <t>FITRI YANI; ; SST.ST., M.Fis</t>
  </si>
  <si>
    <t>FITRIA NURUL HIDAYAH; dr;</t>
  </si>
  <si>
    <t>FITRIA SISWI UTAMI; ; S.Si.T.,MNS</t>
  </si>
  <si>
    <t>FITRIANA; dr.;</t>
  </si>
  <si>
    <t>FUAD GANDHI TORIZAL; ; SKG, M.BIOTECH</t>
  </si>
  <si>
    <t>FUAD KHADAFIANTO; dr;</t>
  </si>
  <si>
    <t>FUAD; Drs.H; M.A</t>
  </si>
  <si>
    <t>FUADDAH FAKHRUDIANA; ; M.Psi</t>
  </si>
  <si>
    <t>GALIH ADHI ISAK SETIAWAN; ;</t>
  </si>
  <si>
    <t>GERRY KATON MAHENDRA; ; S.IP., M.I.P.</t>
  </si>
  <si>
    <t>GHIFARI YURISTIADI; 000; SOS</t>
  </si>
  <si>
    <t>GHOFFAR ISMAIL; ; S.Ag.,M.A</t>
  </si>
  <si>
    <t>GHOZALI MUKRI (NARASUMBER); ; S.Ag</t>
  </si>
  <si>
    <t>GOGOT SUYITNO; Dr; Sp.Rad., Sp.KN., MBA</t>
  </si>
  <si>
    <t>GUARDIAN YOKI SANJAYA; dr; MHIthInfo</t>
  </si>
  <si>
    <t>H. JOKO MURDIYANTO; dr; Sp.An</t>
  </si>
  <si>
    <t>H. KHAMIM ZARKASIH PUTRO; Drs; M.Si</t>
  </si>
  <si>
    <t>H.M.Sulchan Sofoewan; Prof.dr; PhD,Sp.OG(K)</t>
  </si>
  <si>
    <t>HADIJAH MAISY AULIA; -; S.Tr.Kes</t>
  </si>
  <si>
    <t>HAJAR NUR SETYOWATI; -; S.S., S.Th.I., M.A</t>
  </si>
  <si>
    <t>HAKIKI QURROTU A; ;</t>
  </si>
  <si>
    <t>HALIDADJIYAH; -; S.Tr.Kes</t>
  </si>
  <si>
    <t>HAMDAN HAMBALI; Drs. H.;</t>
  </si>
  <si>
    <t>HAMRUNI; Dr; M.Si</t>
  </si>
  <si>
    <t>HAMUDI PRASESTIYO; ; S.Kep., Ns</t>
  </si>
  <si>
    <t>HANDOKO RIWIDIGDO; ; S.KP</t>
  </si>
  <si>
    <t>HANIF MUSTAFA ROSLY; ; S.ST</t>
  </si>
  <si>
    <t>HANIFA ANDISETYANA PUTRI; ; S.ST.,M.Kes</t>
  </si>
  <si>
    <t>HANIFAH NURUL AZMI; -; S.Tr.Kes</t>
  </si>
  <si>
    <t>HANUM ENGGAR PRADINI; dr; MMR</t>
  </si>
  <si>
    <t>HAPSARI WAHYUNINGSIH; ; ST, M.Sc</t>
  </si>
  <si>
    <t>HARDIKA ADITAMA; ; S.Farm.,M.Sc.,Apt</t>
  </si>
  <si>
    <t>HARI AKBAR SUGIANTORO; ; S.I.Kom., M.A</t>
  </si>
  <si>
    <t>HARI MULYANI; -; S.Kep,Ns</t>
  </si>
  <si>
    <t>HARI SASONGKO SISWOWIJOTO; dr; Sp.OG</t>
  </si>
  <si>
    <t>HARI WALUYO; ; S.KM., M.Sc</t>
  </si>
  <si>
    <t>HARMILAH; ; S.Kp.,M.Kep.,Sp.KMB</t>
  </si>
  <si>
    <t>HARRY FREITAG LUGLIO MUHAMMAD (NARSUM); -; S.Gz., M.Sc, RD</t>
  </si>
  <si>
    <t>HARTANTO; ; S.ST</t>
  </si>
  <si>
    <t>HARTATIK DWI CAHYANI; ;</t>
  </si>
  <si>
    <t>HASAN BASRI; Drs;</t>
  </si>
  <si>
    <t>HASTA DEWI; Dra;</t>
  </si>
  <si>
    <t>HASTUTI PELITAWATI; ; S.Si.T</t>
  </si>
  <si>
    <t>HAVIDA WIDYASTUTI; -; S.Tr.Kes</t>
  </si>
  <si>
    <t>HENDI PRIHATNA; dr; Sp.An</t>
  </si>
  <si>
    <t>HENDRA; -; S.Ftr.Ftr</t>
  </si>
  <si>
    <t>HENDRATMO CESMAMULYA; Ar.; S.Ars</t>
  </si>
  <si>
    <t>HENDRATO SETIABUDI NUGROHO; ; SE, M.SI</t>
  </si>
  <si>
    <t>HENI SETIANAH; -; S.Biotek</t>
  </si>
  <si>
    <t>HENI TRISNOWATI; ; SKM.,MPH</t>
  </si>
  <si>
    <t>HENNY MEITRI ANDRIE RACHMASARI PUTRI; DR; A.R.P.M.Sc. SP.OG</t>
  </si>
  <si>
    <t>HENNY YUSPINA; ; S.Kep.,Ns</t>
  </si>
  <si>
    <t>HENRI KRISMAWAN; -; SP., MM</t>
  </si>
  <si>
    <t>HERI PUSPITO; -; S.Kep, Ns., M.K.M</t>
  </si>
  <si>
    <t>HERKA MAYA JATMIKA; ; S.Pd., Jas</t>
  </si>
  <si>
    <t>HERLIN FITRIANA KURNIAWATI; ; S.Si.T.,M.Kes</t>
  </si>
  <si>
    <t>HERLIN FITRIANI KURNIAWATI; ; S.Si.T.,M.Kes</t>
  </si>
  <si>
    <t>HERLINI UTARI; ; S.PSI.,M.PSI</t>
  </si>
  <si>
    <t>HERMANTO; ; M.Hum</t>
  </si>
  <si>
    <t>HERMAWAN PRASETYANTO; -; S.Sos, S.ST., M.MPar</t>
  </si>
  <si>
    <t>HERNI ASTUTI; ; DCN, M.Kes</t>
  </si>
  <si>
    <t>HERU SUBARIS KASJONO; ; SKM., M.KES</t>
  </si>
  <si>
    <t>HERU YULIANTO; dr.;</t>
  </si>
  <si>
    <t>HESTY KUSUMASTUTI; ; M.Sc</t>
  </si>
  <si>
    <t>HIDAYATUL FAJRI; ; MPA</t>
  </si>
  <si>
    <t>HIKMAH; ; S.Pd., M.Kes</t>
  </si>
  <si>
    <t>HILMAN LATIEF; ; Ph.D</t>
  </si>
  <si>
    <t>HILMI ZADAH FAIDLULLAH; 00; S.ST.Ft., M.Sc</t>
  </si>
  <si>
    <t>HIMAWAN MASYHURI; -; S.Si</t>
  </si>
  <si>
    <t>HIYA ALFI RAHMAH; -; S.Gz., M.P.H., Dietisien</t>
  </si>
  <si>
    <t>HM ISMADI; Prof. Dr.;</t>
  </si>
  <si>
    <t>HM TAUFIQ AK (NARASUMBER); Drg; M.Kes</t>
  </si>
  <si>
    <t>HM. JISDAN BAMBANG YULIANTO; dr; Sp.B</t>
  </si>
  <si>
    <t>HOMAIDI HAMID; ; S.Ag., M.Ag</t>
  </si>
  <si>
    <t>HUSNUL KHOTIMAH; ; S.Psi.,S.H.I</t>
  </si>
  <si>
    <t>IBNU PRANOTO; PROF.DR.dr; Sp.And.,SpOG(K)</t>
  </si>
  <si>
    <t>IBRAHIM RAHMAT; ; S.Kp.,S.Pd.,M.Kes</t>
  </si>
  <si>
    <t>IDA MARDALENA; ; S.Kep.Ns,M.Si</t>
  </si>
  <si>
    <t>IDA NUR JAYANTI; ; S.Kep. Ns</t>
  </si>
  <si>
    <t>IDA RATNAWATI; ; S.Si.T</t>
  </si>
  <si>
    <t>IDA ROCHMAWATI; dr; M.Sc.,Sp.KJ</t>
  </si>
  <si>
    <t>IDAYATI DWI AGUSTINI; ; S.Kep.,Ns</t>
  </si>
  <si>
    <t>IDE PUSTAKA SETIAWAN; dr; Sp.OG</t>
  </si>
  <si>
    <t>IDIANI DARMAWATI; Dra; M.Sc.</t>
  </si>
  <si>
    <t>IHKWAN HAWARIYANTA; ; ST</t>
  </si>
  <si>
    <t>IIN NURHIDAYAH; ; S.Kep, N.s.</t>
  </si>
  <si>
    <t>IKA AFIFAH NUGRAHENI; ; S.P., M.BIOTECH</t>
  </si>
  <si>
    <t>IKA FATHIN RESTI MARTANTI; ; S.Pd.,M.Hum</t>
  </si>
  <si>
    <t>IKA FITRI WULAN DHARI; ; SSt.Ft, M.Erg</t>
  </si>
  <si>
    <t>IKA PRASETIYAWATI; -; S.S., M.A</t>
  </si>
  <si>
    <t>IKA SETYAWATI; dr.;</t>
  </si>
  <si>
    <t>IKA SILVITASARI; ; S.Kep, N.s.</t>
  </si>
  <si>
    <t>IKA WAHYUNI LESTARI; ; S.Pd</t>
  </si>
  <si>
    <t>IKA WIDAYATI; ; S.FARM., APT</t>
  </si>
  <si>
    <t>IKE ADE NUR LISCYANINGSIH; ; S.Tr.Rad., M.Tr.ID</t>
  </si>
  <si>
    <t>ILDSA MAULIDYA MAR'ATHUS NASOKHA; -; S.Tr. Rad, MTr.ID</t>
  </si>
  <si>
    <t>IMA KHARIMATURROHMAH; ; S.Si.T.,M.Kes</t>
  </si>
  <si>
    <t>IMALATUN NI'MAH; -; M.Biotech</t>
  </si>
  <si>
    <t>IMAM ANSORI; ; S.Kep, Ns</t>
  </si>
  <si>
    <t>IMANIAR RANTI; dr;</t>
  </si>
  <si>
    <t>INAYAH; ; S.Gz, MSi</t>
  </si>
  <si>
    <t>INAYATI; dr; M.Kes</t>
  </si>
  <si>
    <t>INDAH KARUNIA MULISTA; dr;</t>
  </si>
  <si>
    <t>INDAH PUJIYANTI; ; ST., M.SC</t>
  </si>
  <si>
    <t>INDAH ROSMAWATI; ; S.ST</t>
  </si>
  <si>
    <t>INDRA LESMANA RAHAYU; ; S.Si</t>
  </si>
  <si>
    <t>INDRA PRASETYANTORO; ;</t>
  </si>
  <si>
    <t>INDRA SUPRADEWI; Dr; S.ST.,M.Kes</t>
  </si>
  <si>
    <t>INDRAYANTI; dr; Sp.PA</t>
  </si>
  <si>
    <t>INDRI SETIYA WATI; ; S.Kep.NS</t>
  </si>
  <si>
    <t>INDRIANI; ; SKM,M.Sc</t>
  </si>
  <si>
    <t>INGGARSIH NUR ALIFIYAH; ; S.Pd</t>
  </si>
  <si>
    <t>INI HIKMATIN [NARASUMBER]; Drg; M.Kes</t>
  </si>
  <si>
    <t>INTAN KURNIANINGSIH; ; S.Kep, N.s.</t>
  </si>
  <si>
    <t>INTAN MUTIARA PUTRI; ; S.ST., M.Keb</t>
  </si>
  <si>
    <t>Ir. MASHUDI; ; M.Sc</t>
  </si>
  <si>
    <t>IRCHAM SAIFUDIN; ; S.Kep., Ns., MM</t>
  </si>
  <si>
    <t>IRFAN BAHTIAR ISNAENI; ; S.Kep.,Ns.,M.Kep</t>
  </si>
  <si>
    <t>IRFAN RAHMATULLAH; dr; Sp.OG</t>
  </si>
  <si>
    <t>IRFATUL HIDAYAH; ; M.Ag.,MA</t>
  </si>
  <si>
    <t>IRNA KARTINA; ; S.Kep., Ns., M.Sc</t>
  </si>
  <si>
    <t>IRNI SOFIANI; dr; MMR</t>
  </si>
  <si>
    <t>IRWAN TAUFIQUR RACHMAN; dr; SP.OG</t>
  </si>
  <si>
    <t>IRWANTONO; ; SH</t>
  </si>
  <si>
    <t>ISA DHARMAWIDJAYA; Drg; M.Kes</t>
  </si>
  <si>
    <t>ISA TRI EDI; -; S.Kep,Ns</t>
  </si>
  <si>
    <t>ISLAMIYATUR ROKHMAH; Dr; S.Ag.,M.S.I</t>
  </si>
  <si>
    <t>ISMARWATI; Dr.; S.KM., S.SiT,M.PH</t>
  </si>
  <si>
    <t>ISNIN AULIA ULFAH MU'AWANAH; ; S.Si.,M.Sc</t>
  </si>
  <si>
    <t>ISSAC TRI OKTAVIATIE RATNANINGSIH; -; M.Sc</t>
  </si>
  <si>
    <t>ISTI MUTMAINAH; ; M.Apt</t>
  </si>
  <si>
    <t>ISTINENGTIYAS TIRTA SUMINAR; ; S.Kep., Ns.,M.Kep</t>
  </si>
  <si>
    <t>ISTIQOMAH NUR KHASANAH; ; S.Kep., Ns</t>
  </si>
  <si>
    <t>ISTIQOMAH ROSIDAH; -; S.Tr.Kep</t>
  </si>
  <si>
    <t>ISTIQOMAH; ; S.Kep., Ns., M.Sc</t>
  </si>
  <si>
    <t>ISTRI UTAMI; ; S.ST., M.Keb</t>
  </si>
  <si>
    <t>ISYE CAHYA M; ; S.Psi., M.Psi.</t>
  </si>
  <si>
    <t>ITA FAUZIA HANOUM; dr; M.Ce</t>
  </si>
  <si>
    <t>IWAN DARMAWAN; ; ST.,M.Sc</t>
  </si>
  <si>
    <t>IWAN SETIAWAN; ; M.S.I</t>
  </si>
  <si>
    <t>JAZULI; ; S.Pd</t>
  </si>
  <si>
    <t>JEFREE FAHANA; ; S.T</t>
  </si>
  <si>
    <t>JIHAN UKHTI NASHIHA; -; S.Gz</t>
  </si>
  <si>
    <t>JOKO MURDIYANTO; dr.; Sp.An. MPH</t>
  </si>
  <si>
    <t>JUMAILATUS SOLIHAH; ; S.Si., M.Biotech</t>
  </si>
  <si>
    <t>JUMERI M. WIKARTA; -; Ph.D</t>
  </si>
  <si>
    <t>KAHFI N. HIDAYAT; ; Lc</t>
  </si>
  <si>
    <t>KARDI; ; S.Kep., Ns</t>
  </si>
  <si>
    <t>KARDI; Drs;</t>
  </si>
  <si>
    <t>KARJIYEM; ; S.SI.T., M.Kes</t>
  </si>
  <si>
    <t>KHAIRINA HASHIFAH; dr;</t>
  </si>
  <si>
    <t>KHALISA KHAIRANI; ; S.Gz</t>
  </si>
  <si>
    <t>KHANSA QONITA RAMADHANI; -; S.Tr.Kes.(Rad)</t>
  </si>
  <si>
    <t>KHARISAH DINIYAH; ; S.ST., M.M.R</t>
  </si>
  <si>
    <t>KHOIRUDIN BASORI; Dr;</t>
  </si>
  <si>
    <t>KHOIRURROHMAH NUZULA; ;</t>
  </si>
  <si>
    <t>KI HARYADI; ; S.Si.,M.PH</t>
  </si>
  <si>
    <t>KINASIH AYUNINGTYAS; ; S.Ftr</t>
  </si>
  <si>
    <t>KIRNANTORO; Drs; SKM., M.Kes</t>
  </si>
  <si>
    <t>KISTI SAMSUNDARI; ; S.KEP., NS</t>
  </si>
  <si>
    <t>KOMARUDIN; ; S.Psi., M.Psi., Psi.</t>
  </si>
  <si>
    <t>KOMARUDIN; Drs; M.Kes</t>
  </si>
  <si>
    <t>KRT H MOCHAMAD HARSONO; dr; M.Kes</t>
  </si>
  <si>
    <t>KUNCAHYO KAMAL ARIFIN; dr; Sp.OT</t>
  </si>
  <si>
    <t>KURNIA FITRIASARI; ; A.Md</t>
  </si>
  <si>
    <t>KURNIA WIDHI ASTUTI; ; S.Si.,M.Sc</t>
  </si>
  <si>
    <t>KUSMINARI (NARASUMBER); Dra;</t>
  </si>
  <si>
    <t>KUSNANTO; ; S.Kep.,Ns</t>
  </si>
  <si>
    <t>KUSTININGSIH; ; S.Kep.Ns, M.Kep</t>
  </si>
  <si>
    <t>KUSUMA EDHI KUNCORO; ;</t>
  </si>
  <si>
    <t>KUSWANTONO; Ir.;</t>
  </si>
  <si>
    <t>KUWADI; ; SST.Ft., Ftr</t>
  </si>
  <si>
    <t>LADY JUWITA; ; S.Tr.TLM</t>
  </si>
  <si>
    <t>LAELATUS SYIFA SARI AGUSTINA; ; M.PSI.,PSI</t>
  </si>
  <si>
    <t>LAILATIS SYARIFAH; ; M.A</t>
  </si>
  <si>
    <t>LAILATUZ ZAIDAH; ; S.St.Ft., M.Or.</t>
  </si>
  <si>
    <t>LAILY NIKMAH; ; S.Si.T.,MPH</t>
  </si>
  <si>
    <t>LAKSMANA; dr; Sp.Rad</t>
  </si>
  <si>
    <t>LAODE ABDUR ROHIIM; ; S.ST.Ft</t>
  </si>
  <si>
    <t>LATHIFAH ISNA HAYATI; ; S.S.T.</t>
  </si>
  <si>
    <t>LATIF WIDODO; -; S.Kep,Ns</t>
  </si>
  <si>
    <t>LATIFAH HANIM; Dr; SpKj</t>
  </si>
  <si>
    <t>LATIFATUL FAZRIYAH; ; S.Si</t>
  </si>
  <si>
    <t>LAURENSIA LAWINTONO (Narasumber); ; M.Sc</t>
  </si>
  <si>
    <t>LENY FADAYU ASTUTI; 000; S.Kep.Ns</t>
  </si>
  <si>
    <t>LENY LATIFAH; ; PSI., M.PH</t>
  </si>
  <si>
    <t>LEYNA CHUNAIFA; -; S.Gz., M.P.H</t>
  </si>
  <si>
    <t>LIA AYU KUSUMAWARDANI; ; S.ST</t>
  </si>
  <si>
    <t>LIA SORAYA; ; A.Md</t>
  </si>
  <si>
    <t>LILI SUGIYARTO; ; S.Si., M.Si</t>
  </si>
  <si>
    <t>LILIS SURYANI; Dra; M.Kes</t>
  </si>
  <si>
    <t>LINA WIDYASTUTI; ; S.Si., A.pt</t>
  </si>
  <si>
    <t>LINDA (Narasumber); Prof.; Mc. Gowan</t>
  </si>
  <si>
    <t>LINDA WAHYU SETYANINGRUM; ; S.Pd</t>
  </si>
  <si>
    <t>LINTANG TITISARI; ; S.Kep., NS</t>
  </si>
  <si>
    <t>LISA WAHYUNINGRUM; -;</t>
  </si>
  <si>
    <t>LISNUR HIDAYAH; ; S.Pd</t>
  </si>
  <si>
    <t>LOAN AWALIA NAHDLIYAH; ; S.ST</t>
  </si>
  <si>
    <t>LUCKY HERAWATI; Dr; SKM., MSc</t>
  </si>
  <si>
    <t>LUH DEVA WEDAYANTI; ; A.Md., Rad</t>
  </si>
  <si>
    <t>LULUK KHUSNUL DWIHESTIE; ; SST.,M.KES</t>
  </si>
  <si>
    <t>LULUK ROSIDA; ; S.ST., M.KM</t>
  </si>
  <si>
    <t>LUSI MELIA FITRIANINGSIH; 00; S.ST</t>
  </si>
  <si>
    <t>LUTFI NURDIAN ASNINDARI; ; S.Kep.,Ns.M.Sc</t>
  </si>
  <si>
    <t>LUTFIANA DESY SAPUTRI; ; S.Si</t>
  </si>
  <si>
    <t>LUTHFI; dr; Sp.OG</t>
  </si>
  <si>
    <t>M NOOR ROHMAN HADJAM; Prof.Dr; SU</t>
  </si>
  <si>
    <t>M. BAMBANG EDI SUSYANTO; dr; Sp.A, M.Kes</t>
  </si>
  <si>
    <t>M. IRFAN MB; ; S.Kom</t>
  </si>
  <si>
    <t>M. NURDIN ZUHDI; Dr; S.Th.I., M.S.I</t>
  </si>
  <si>
    <t>M. SOEMANADI; ; DR.dr.Sp.OG</t>
  </si>
  <si>
    <t>M. ZAINI YUSUF P.; ; S.St</t>
  </si>
  <si>
    <t>M.JAMROH LATIEF; Drs; M.Si</t>
  </si>
  <si>
    <t>M.LUTFAN LAZUARDI; DR; M.KES.,PHD</t>
  </si>
  <si>
    <t>M.ROCHIMUL UMAM; ; SE., Ak., M.Kes</t>
  </si>
  <si>
    <t>M.SUYANTO; Prof.Dr.;</t>
  </si>
  <si>
    <t>MAFILINDATI NURAINI; dr; M.Kes</t>
  </si>
  <si>
    <t>MAHARANI INDAH DEWANTI; dr;</t>
  </si>
  <si>
    <t>MAHENDRA PRIYA ADHI K; DR;</t>
  </si>
  <si>
    <t>MAHINDRIA VICI VIRAHAJU; dr; Sp.OG</t>
  </si>
  <si>
    <t>MAHMUD; dr.;</t>
  </si>
  <si>
    <t>MAHSUNAH SYAKIR (NARASUMBER); ;</t>
  </si>
  <si>
    <t>Mala Hikmawan Primana; ;</t>
  </si>
  <si>
    <t>MAMNU'AH; Dr.; S.Kep., Ns., M.Kep,Sp.Kep.J</t>
  </si>
  <si>
    <t>MARATUN SHOALIHA; ; S.Farm.,Apt</t>
  </si>
  <si>
    <t>MARDIYANI; -; S.E.</t>
  </si>
  <si>
    <t>MARIE CAESARINI; dr; Sp.OG</t>
  </si>
  <si>
    <t>MARSUDI; Drs; M.Ag</t>
  </si>
  <si>
    <t>MARYANA; ; S.Kep, N.s.M.Kep</t>
  </si>
  <si>
    <t>MASRUM SYAM; ; S.Ft., M.Fis</t>
  </si>
  <si>
    <t>MATHOYIB; Drs;</t>
  </si>
  <si>
    <t>MAULIDAH; -; S.Kep,Ns.,M.Kep</t>
  </si>
  <si>
    <t>MAULITA LISTIAN EKA PRATIWI; ; S.ST.,M.KES</t>
  </si>
  <si>
    <t>MEDI TRI LAKSONO DWI ABADI; ; S.I.Kom.,M.A</t>
  </si>
  <si>
    <t>MEGA ARDINA; ; S.P, M.Sc</t>
  </si>
  <si>
    <t>MEI MUHARTATI; ; S.ST.M.Kes</t>
  </si>
  <si>
    <t>MEI NENI SITARESMI; dr.; Pd.D, Sp.A(K)</t>
  </si>
  <si>
    <t>MEIKE MAYASARI; -; S.Gz., M.P.H.</t>
  </si>
  <si>
    <t>MEILISA PUTRI; ; S.Farm., Apt</t>
  </si>
  <si>
    <t>MEIZA ANNIZA; ; S.Ft, M.Erg</t>
  </si>
  <si>
    <t>MELINA ANDARI; ; S.Si., M.Si</t>
  </si>
  <si>
    <t>MENIK SRI DARYANTI; ; S.ST.,M.KES</t>
  </si>
  <si>
    <t>MERGY GAYATRI; ; S.ST</t>
  </si>
  <si>
    <t>MEYTA TATARINA; ; S.St.Ft</t>
  </si>
  <si>
    <t>MIFTAHUN NI'MAH SUSENO; -; S.Psi, Psi., M.A</t>
  </si>
  <si>
    <t>MIFTAHUSH SHALIHAH; ; S.S.,M.A., M.Hum</t>
  </si>
  <si>
    <t>MILA SARTIKA APRILIANA; ; S.Tr.Kes</t>
  </si>
  <si>
    <t>MILADIA MUSTIKA PRIDARANI; -; S.Pd</t>
  </si>
  <si>
    <t>MIRZA HAPSARI SAKTI TITIS PENGGALIH; Dr.; M.P.H.</t>
  </si>
  <si>
    <t>MISMA KHASIM; Dra; M.A</t>
  </si>
  <si>
    <t>MITTA PRANA MARWATININGRUM; dr; Sp.OG</t>
  </si>
  <si>
    <t>MOCH. ANWAR; Prof.dr.; SpOG(K),Med.Sc</t>
  </si>
  <si>
    <t>MOCHAMAD SOFYAN; ; S.K.M.,MPH</t>
  </si>
  <si>
    <t>MOCHAMAD SYAFI'IE; ; S.Tr.Kes</t>
  </si>
  <si>
    <t>MOCHAMMAD REZA DESIANTO; -; S.Tr.AK</t>
  </si>
  <si>
    <t>MOEKTIHARDJO; dr; M.Kes</t>
  </si>
  <si>
    <t>MOH. ALI IMRON; ; S.Sos.,M.Fis</t>
  </si>
  <si>
    <t>MOHAMAD JOKO SUSILO; Dr; S.Pd.,M.Pd</t>
  </si>
  <si>
    <t>MOHAMMAD AGUS SAMSUDIN; Dr.; MM</t>
  </si>
  <si>
    <t>Mohammad Hakimi; Prof.dr; Ph.D., Sp.OG(K)</t>
  </si>
  <si>
    <t>MOHAMMAD MIRZA FAUZIE; ; M.Kes</t>
  </si>
  <si>
    <t>MOKHAMAD ARIAWAN SUPUTRO; ; Lc</t>
  </si>
  <si>
    <t>MONIKA PUTRI SOLIKAH; ; S.ST., M.Biomed</t>
  </si>
  <si>
    <t>MUCHAMAD AGUS PRIYANTO; ; SKM.,M.Kes</t>
  </si>
  <si>
    <t>MUCHAMAD ICHSAN; DR; LC., M.A</t>
  </si>
  <si>
    <t>MUFA WIBOWO; ; S.ST.FT.,M.KES</t>
  </si>
  <si>
    <t>MUFDLILAH; Dr.; S.Pd., S.Si.T., M.Sc</t>
  </si>
  <si>
    <t>MUH SAMSUDIN; DR; S.Ag., M.Pd</t>
  </si>
  <si>
    <t>MUHAJI; -; S.Kep,Ners., M.Si., M.Tr.Kep</t>
  </si>
  <si>
    <t>MUHAMAD ALI JAFAR; ; S.Fis., Ftr</t>
  </si>
  <si>
    <t>MUHAMAD FA'IK; -; S.ST., M.Tr.ID</t>
  </si>
  <si>
    <t>MUHAMAD HIDAYAT; ; S.Kep., Ns</t>
  </si>
  <si>
    <t>MUHAMAD IRFANUDIN; ; S.Kep.,Ns.,M.Kep</t>
  </si>
  <si>
    <t>MUHAMAD RIFANDI; ; S.E.,M.Ak.Akt</t>
  </si>
  <si>
    <t>MUHAMMAD ABD ALNASER IBRAHEEM ABU ARRAH (narasumber); -; M.Sc</t>
  </si>
  <si>
    <t>MUHAMMAD ABDUS SHOMAD; ; S.Sos.I</t>
  </si>
  <si>
    <t>Muhammad Alboneh (narasumber); -; ST.MT</t>
  </si>
  <si>
    <t>MUHAMMAD DWI KURNIAWAN; -; S.Ftr</t>
  </si>
  <si>
    <t>MUHAMMAD FAKHRURREZA; ; ST, M.Sc</t>
  </si>
  <si>
    <t>MUHAMMAD GHUFRON; Drs; MSc</t>
  </si>
  <si>
    <t>MUHAMMAD HIDAYAT; -; S.Kep,Ns</t>
  </si>
  <si>
    <t>MUHAMMAD HIDAYAT; -; S.Psi., M.Psi</t>
  </si>
  <si>
    <t>MUHAMMAD IRFAN; ; SKM., SSt.FT., M.Fis</t>
  </si>
  <si>
    <t>Muhammad Jusuf Kalla; Drs; -</t>
  </si>
  <si>
    <t>MUHAMMAD KHOZIN; ; S.IP., MPA</t>
  </si>
  <si>
    <t>MUHAMMAD KURNIAWAN; dr.;</t>
  </si>
  <si>
    <t>MUHAMMAD MANSYUR ROMI; dr; SU</t>
  </si>
  <si>
    <t>MUHAMMAD NURHADI RAHMAN; dr; Sp.OG</t>
  </si>
  <si>
    <t>MUHAMMAD RIFQI RIFAI; ---; S.Si</t>
  </si>
  <si>
    <t>MUHAMMAD SALISUL KHAKIM; ; S.IP., M.Sc</t>
  </si>
  <si>
    <t>MUHAMMAD SULAIMAN; -; M.Farm</t>
  </si>
  <si>
    <t>MUHAMMAD ZA'IM; ; S.Si.,M.Sc</t>
  </si>
  <si>
    <t>MUHSIN HARIYANTO; Drs; M.Ag</t>
  </si>
  <si>
    <t>MUJIATUN; ; S.KEP.,NS</t>
  </si>
  <si>
    <t>MUJINTO; ; S.Tr.Kes</t>
  </si>
  <si>
    <t>MUJIYANA; Drs; M.Si</t>
  </si>
  <si>
    <t>MUKHLIS RAHMANTO; ; Lc.,M.A</t>
  </si>
  <si>
    <t>MURTININGSIH; Dra.; M.Pd</t>
  </si>
  <si>
    <t>MUSA AHMAD; DRS;</t>
  </si>
  <si>
    <t>MUSOLI; ; SE., MM</t>
  </si>
  <si>
    <t>MUSTAQIM SETYO ARIYANTO; -; S.Psi., M.Psi</t>
  </si>
  <si>
    <t>MUSTARUDDIN; 000; S.Far.,Apt</t>
  </si>
  <si>
    <t>MUSTIKA ASTUTI; ; S.Kep., Ns</t>
  </si>
  <si>
    <t>MUSTOPA; ; S.Kep.S.H., M.H.Kes</t>
  </si>
  <si>
    <t>MUTIA NILAM HAPSARI; ; S.Si,Apt</t>
  </si>
  <si>
    <t>MUTRARSI SRI KANAPSIJAH; dr; DTM&amp;H., Sp.KJ</t>
  </si>
  <si>
    <t>MUZAYYANAH; dr; SpOG</t>
  </si>
  <si>
    <t>NABILA RIFDA SALMA; -; S.Tr.Gz</t>
  </si>
  <si>
    <t>NAFIDA JUSTICA SOFIANA; dr; M.Sc., Sp.PK</t>
  </si>
  <si>
    <t>NANDIA SEPTIYORINI; ; S.Kep., Ners.,M.Sc</t>
  </si>
  <si>
    <t>NANIK SETIYAWATI; ; S.Si.T</t>
  </si>
  <si>
    <t>NANIS BUDININGSIH (NARASUMBER); dr;</t>
  </si>
  <si>
    <t>NARASTRI INSAN UTAMI; -; M.Psi., Psikolog</t>
  </si>
  <si>
    <t>NASHIROTUNNISA NURHARJANTI; ; M.Acc</t>
  </si>
  <si>
    <t>NAWANG PURWANTI; Dra; M.Lib</t>
  </si>
  <si>
    <t>NAZULA RAHMA SHAFRIANI; ; S.Si., M.Biomed</t>
  </si>
  <si>
    <t>NENENG RATNASARI; dr; Sp.PD</t>
  </si>
  <si>
    <t>NENI TRILUSIANA RAHMAWATI; Dra; M.Kes</t>
  </si>
  <si>
    <t>NGATIDJAN; Prof. Dr; M.Sc.,Sp.FK(K)</t>
  </si>
  <si>
    <t>NI NENGAH RIANI; .; SKM., M.Kes</t>
  </si>
  <si>
    <t>NIA AYU BINTARI; ; S.Tr.Kep</t>
  </si>
  <si>
    <t>NIA HANDAYANI; ; S.Tr.Kep., M.K.M.</t>
  </si>
  <si>
    <t>NIA KURNIAWATI; ; S.St., M.Fis</t>
  </si>
  <si>
    <t>NIDATUL KHOFIYAH; ; S.Keb., MPH</t>
  </si>
  <si>
    <t>NIKEN ANGGRAINI SRI SAPUTRI; -; S.Tr.Kep</t>
  </si>
  <si>
    <t>NIKEN NAWANGSIH; dr; M.Kes</t>
  </si>
  <si>
    <t>NIKI ALMA FEBRIANA FAUZI; ; S.Thi</t>
  </si>
  <si>
    <t>NIKMAH SOFIA AFIATI; ; M.PSI</t>
  </si>
  <si>
    <t>NINDHA PRABANINGRUM; ; S.Ftr</t>
  </si>
  <si>
    <t>NINI WAHYUNI; 000; M.Pd</t>
  </si>
  <si>
    <t>NINIEK SOETINI; ;</t>
  </si>
  <si>
    <t>NOOR ARIYANI ROKHMAH; ; S.KEP., NS</t>
  </si>
  <si>
    <t>NOOR KUNTO ARIBOWO; -; SST</t>
  </si>
  <si>
    <t>NOOR SADHONO KURNIAJI; -; S.ST.FT., FTr</t>
  </si>
  <si>
    <t>NOOR WAHYU TRI HIDAYATI; ; S.Kep.Ns</t>
  </si>
  <si>
    <t>NOR EKA NOVIANI; ; S.Gz., MPH</t>
  </si>
  <si>
    <t>NOR FAIZAH KAENI; ; S.S., MA</t>
  </si>
  <si>
    <t>NOSA SEPTIANA ANINDITA; ; S.Pt.,M.Biotech</t>
  </si>
  <si>
    <t>NOVA YAMTINI; ; S.Pd</t>
  </si>
  <si>
    <t>NOVIAN FAQIH; ; M.Pd</t>
  </si>
  <si>
    <t>NUGRAHENI KUSUMAWATI; ; S.SiT.,M.Kes</t>
  </si>
  <si>
    <t>NULI NURYANTI ZULALA; ; S.ST., M.Keb</t>
  </si>
  <si>
    <t>NUNIK ENDANG SUNARSIH; ; S.IP, M.Sc</t>
  </si>
  <si>
    <t>NUR AZID MAHARDINATA; dr;</t>
  </si>
  <si>
    <t>NUR BASUKI; -; M.Physio</t>
  </si>
  <si>
    <t>NUR DWI HANDAYANI; ; ,S.Si.T</t>
  </si>
  <si>
    <t>NUR FAIDATI; ; SIP., MA</t>
  </si>
  <si>
    <t>NUR FITRI MUTMAINAH; ; S.IP., MPA</t>
  </si>
  <si>
    <t>NUR HARIS ALI; ; S.Psi.,M.Sc</t>
  </si>
  <si>
    <t>NUR HAYATI; dr;</t>
  </si>
  <si>
    <t>NUR ISLAMI MOHD FAHMI TENG; -; Hons., Ph.D</t>
  </si>
  <si>
    <t>NUR LIANA; ; S.Kep, N.s.</t>
  </si>
  <si>
    <t>NUR MISSFALLAH; ; S.E., M.Sc</t>
  </si>
  <si>
    <t>NUR RIZQINA RIANTO; ; SSt FT, M.Fis</t>
  </si>
  <si>
    <t>NUR ROHMAH; DRA; M.Ag</t>
  </si>
  <si>
    <t>NUR SHANI MEIDA; dr; M.Kes,SpM</t>
  </si>
  <si>
    <t>NUR SITA UTAMI; ; S.Pd</t>
  </si>
  <si>
    <t>NURANI INDRA PERTIWI; -; S.Kep,Ns</t>
  </si>
  <si>
    <t>NURBITA FAJARINI; ; S.ST</t>
  </si>
  <si>
    <t>NURFINA AZNAM; PROF. DR; SU, APT</t>
  </si>
  <si>
    <t>NURFITRIA SWASTININGSIH; ; M.Psi</t>
  </si>
  <si>
    <t>NURHIDAYATI; ; S.Kp., Ns</t>
  </si>
  <si>
    <t>NURI ISNAYANI; ;</t>
  </si>
  <si>
    <t>NURING PANGASTUTI; dr; Sp.OG</t>
  </si>
  <si>
    <t>NURJANNAH JOHANTINI; Dra; SE., MM., M.Si</t>
  </si>
  <si>
    <t>NURKHASANAH; Dr; M.Si.,Apt</t>
  </si>
  <si>
    <t>NURUL CHUSNA; dr.; MPH</t>
  </si>
  <si>
    <t>NURUL FAREKHAH ULFAH; ; S.ST</t>
  </si>
  <si>
    <t>NURUL HAYATI ROISAH; dr;</t>
  </si>
  <si>
    <t>NURUL HIDAYAH; ; S.Kep.,Ns</t>
  </si>
  <si>
    <t>NURUL LAILIA HAMIDA; ; S.Ftr</t>
  </si>
  <si>
    <t>NURUL LATIFAH; ; S.Farm.,Apt</t>
  </si>
  <si>
    <t>NURUL MAHMUDAH; ; S.ST., M.Keb</t>
  </si>
  <si>
    <t>NURUL SOIMAH; ; S.ST., MH.Kes</t>
  </si>
  <si>
    <t>NURUL YUSNITA; ; S.S</t>
  </si>
  <si>
    <t>NURVITA RISDIANA; -; M.Sc</t>
  </si>
  <si>
    <t>NURWAHIDA PUSPITASARI; ; SSt.Ft., M.OR</t>
  </si>
  <si>
    <t>NURWANTO; ; S.Ag., MA</t>
  </si>
  <si>
    <t>NURYANDARI; ; SKM., M.KES</t>
  </si>
  <si>
    <t>NUZULAIKA NUR ROHMAH; ; S.Kep.,Ns</t>
  </si>
  <si>
    <t>OKTAFIA; dr;</t>
  </si>
  <si>
    <t>OKTAVIANA MARDIKANTO; dr; MPH</t>
  </si>
  <si>
    <t>OVA EMILIA; Dr; Sp.OG., M.Ed., P.Hd</t>
  </si>
  <si>
    <t>OYONG; dr.;</t>
  </si>
  <si>
    <t>PAIMIN; Drs.;</t>
  </si>
  <si>
    <t>PAMBUDI RAHARJO; ; A.Md</t>
  </si>
  <si>
    <t>PARIYANI; ; S.Kep.Ns</t>
  </si>
  <si>
    <t>Parmono Dwi Putro; ; S.Ft. MM</t>
  </si>
  <si>
    <t>PATSY ALDHORA; ; A.Md</t>
  </si>
  <si>
    <t>PIHASNIWATI; ; S.Psi.Psi</t>
  </si>
  <si>
    <t>PIPIET SETYANINGSIH; drg; Sp.ORT.MPH</t>
  </si>
  <si>
    <t>POPPY YULIA S.ALFISYAHRI; 000; S.Pd</t>
  </si>
  <si>
    <t>PRAMUDITA LARAS PRATIWI; ; S.Tr.Kes</t>
  </si>
  <si>
    <t>PRAMUDITA PUTRI DYATMIKA MANDEGANI; dr; MPH</t>
  </si>
  <si>
    <t>PRASTIWI PUJI RAHAYU; Ns; M.Kep.,Sp.Kep.J</t>
  </si>
  <si>
    <t>PRATIKA WAHYUHIDAYA; ; S.Keb.,M.Keb</t>
  </si>
  <si>
    <t>PRAYITNO; ; S.Tr.Fis</t>
  </si>
  <si>
    <t>PRIHANTORO LARASATI MUSTIKO; -; S.FT, FTr., M.Si</t>
  </si>
  <si>
    <t>PRIMA DHEWI RATRIKANINGTYAS; Dr. dr.; M.Biotech</t>
  </si>
  <si>
    <t>PRIMA SHOFIANI; ; S.E., M.Ak</t>
  </si>
  <si>
    <t>PRITA OKTAFIYANA; ; S.Kep, N.s.</t>
  </si>
  <si>
    <t>PROBOSUSENO; dr; Sp.PD</t>
  </si>
  <si>
    <t>PUGUH NOVI ARSITO; ; S.Farm, M.Sc.,Apt</t>
  </si>
  <si>
    <t>PUJI AGUSTININGSIH; ; S.Pd</t>
  </si>
  <si>
    <t>PUJI ASTUTI PURWANINGSIH; ;</t>
  </si>
  <si>
    <t>PUJI SUTARJO; ; S.KEP., NS</t>
  </si>
  <si>
    <t>PUPUT KHUSNIATUL MAJIDAH; ; S.Si</t>
  </si>
  <si>
    <t>PURNOMO SURYANTORO; PROF.DR; DTMH,PhD,SPak,Dsc.,FRCP</t>
  </si>
  <si>
    <t>PURWANDARI WULAN SETYONINGRUM; ; S.Farm,MPH,Apt</t>
  </si>
  <si>
    <t>PURWANINGTYAS DWI ASTUTI; ; S.S</t>
  </si>
  <si>
    <t>PURWANTO; DR.; M.Sc</t>
  </si>
  <si>
    <t>PURWO HARTONO; dr; Sp,OG</t>
  </si>
  <si>
    <t>PUSPA HENING; -; M.Biotech</t>
  </si>
  <si>
    <t>PUSPITA MARDIKA SARI; ; S.Gz., M.Biotech</t>
  </si>
  <si>
    <t>PUSPITO WARNO; ; S.Kep.,Ns</t>
  </si>
  <si>
    <t>PUTRA ADI IRAWAN; ; S.ST., M.Si</t>
  </si>
  <si>
    <t>PUTRI KURNIASIWI; ; S.Tr.Kes., M.Kes</t>
  </si>
  <si>
    <t>PUTRI PRASSANTI NILAYAM; ; S.Gz</t>
  </si>
  <si>
    <t>PUTRI RAHMASARI; ; S.ST., MPH</t>
  </si>
  <si>
    <t>PUTRI RAMADHANTI; ; S.Kep., Ns</t>
  </si>
  <si>
    <t>Queen Dyah Aprilia; ; S.ST</t>
  </si>
  <si>
    <t>QURRATA A'YUN; ; S.Ftr</t>
  </si>
  <si>
    <t>R DETTY SITI NURDIATI Z; dr; MPH., PHD, Sp.OG</t>
  </si>
  <si>
    <t>R. SITTI NUR DJANNAH; Dr; M.Kes</t>
  </si>
  <si>
    <t>R.A. ARIDA OETAMI; dr.; M.Kes</t>
  </si>
  <si>
    <t>R.DIRWAN SURYO SOULARSO; dr;</t>
  </si>
  <si>
    <t>RACHMAD BAYU KUNCARA; ; S.ST</t>
  </si>
  <si>
    <t>RACHMADYA NUR HIDAYAH; -; M.Sc., Ph.D</t>
  </si>
  <si>
    <t>RACHMAT GUNAWAN; DRS; M.SC</t>
  </si>
  <si>
    <t>RADEN LUDHANGPRADIPTA RIZKI; dr; M.Biotech., Sp.MK</t>
  </si>
  <si>
    <t>RADEN NUR RACHMAN DZAKIYULLAH; ; S.Kom., M.Sc</t>
  </si>
  <si>
    <t>RADEN RARA DIAN WIDYANINGTYAS; ; SE., MBA</t>
  </si>
  <si>
    <t>RADEN SUGENG RIYADI; -; S.ST., M.Psi</t>
  </si>
  <si>
    <t>RADITIA YUDISTIRA SUJANTO; ; S.S, M.A</t>
  </si>
  <si>
    <t>RAHMADI WIBOWO SUWARNO; 000; M.A</t>
  </si>
  <si>
    <t>RAHMAT GUNAWAN; Drs; --</t>
  </si>
  <si>
    <t>RAHMATUL UMMAH; ;</t>
  </si>
  <si>
    <t>RAHMAWATI; dr.; .</t>
  </si>
  <si>
    <t>RAISA FARIDA KAFIL; ; S.Kep., Ns., M.Kep</t>
  </si>
  <si>
    <t>RASWIYANTA; IR; --</t>
  </si>
  <si>
    <t>RATIH KUSUMA DEWI; ; S.Kep, Ns., M.Biomed</t>
  </si>
  <si>
    <t>RATMINTO; Dr.; M.Pol.Admin</t>
  </si>
  <si>
    <t>RATNA PERTIWI; ; S.KEP., NS</t>
  </si>
  <si>
    <t>RATNA WIJAYATRI; ; M.Sc.,Apt</t>
  </si>
  <si>
    <t>RATNA YUNITA SETIYANI S; ; S.PSI, M.PSI</t>
  </si>
  <si>
    <t>RATRI PRATIWI; ; S.Psi., M.A.</t>
  </si>
  <si>
    <t>RAZANY FAUZIA ALBONEH; ;</t>
  </si>
  <si>
    <t>REDHA OKTA SILFINA; -; M.Tr.Kes</t>
  </si>
  <si>
    <t>RETNO KOESWANDARI; ; S.Kep,Ns.,M.Kep</t>
  </si>
  <si>
    <t>RETNO MAWARTI; ; S.PD., M.KES</t>
  </si>
  <si>
    <t>RETNO WATI; -; S.Tr.Rad., M.Biomed</t>
  </si>
  <si>
    <t>RETNO WIDYASTUTI; ; M.Sc</t>
  </si>
  <si>
    <t>RIANA PASCAWATI; ; S.ST</t>
  </si>
  <si>
    <t>RIAT EL KHAIR; dr; Sp.PK</t>
  </si>
  <si>
    <t>RICVAN DANA NINDREA; ; SKM.,M.KES</t>
  </si>
  <si>
    <t>RIFDA LATIFA; apt.; S.Farm</t>
  </si>
  <si>
    <t>RIGEL NURUL FATHAH; ; SE.,MAk.,Akt</t>
  </si>
  <si>
    <t>RIJAL RAMDANI; ; S.I.P, MPA</t>
  </si>
  <si>
    <t>RINA MAYANGSARI; -; S.Ftr</t>
  </si>
  <si>
    <t>RINA SUPARYANTI; ; S.SI.T</t>
  </si>
  <si>
    <t>RINALDI TRI FRISIANTO; dr; Sp.An</t>
  </si>
  <si>
    <t>RINDRA SEKAR SARI; -; S.Tr.Kes</t>
  </si>
  <si>
    <t>RINI SETYANINGSIH; ; S.Ftr</t>
  </si>
  <si>
    <t>RIO JATI KUSUMA; ; S.Gz., MS</t>
  </si>
  <si>
    <t>RIRI CHAIRIYAH; ; ST.,M.Arch</t>
  </si>
  <si>
    <t>RIRI MILLAVATHIY; ---; S.KOM</t>
  </si>
  <si>
    <t>RIRIN WAHYU HIDAYATI; ; S.SIT., M.KM</t>
  </si>
  <si>
    <t>RISA KUSUMA ANGGRAENI; ; S.ST.FT</t>
  </si>
  <si>
    <t>RISAL ANDY KUSNOMO; dr;</t>
  </si>
  <si>
    <t>RISKA RISTY WARDHANI; ; S.Fis., M.Biomed</t>
  </si>
  <si>
    <t>RISNHUKATHULISTIWI MAGRIBI; ; S.Gz., MPH</t>
  </si>
  <si>
    <t>RITA; ; S.Kep.,Ns</t>
  </si>
  <si>
    <t>RIWI DYAH PANGESTI; 000; S.Si., M.Sc</t>
  </si>
  <si>
    <t>RIZAL FAOJI; ; S.Pd.Si</t>
  </si>
  <si>
    <t>Rizal Mustansyir; Dr; M.Hum</t>
  </si>
  <si>
    <t>RIZKA DWI YULIANTI; ; S.Tr</t>
  </si>
  <si>
    <t>RIZKA INDRA PRASETYA; ; S.Si</t>
  </si>
  <si>
    <t>RIZKA NURUL FIRDAUS; ; S.Ked</t>
  </si>
  <si>
    <t>RIZKA QURROTA A'YUN; -; S.Gz., M.P.H.</t>
  </si>
  <si>
    <t>RIZKI FIRMANSYAH; -; Lc, M.Hum</t>
  </si>
  <si>
    <t>RIZKY AKBAR ASSALAMY; ; S.Tr.Kes</t>
  </si>
  <si>
    <t>RIZKY WULANDARI; ; S.ST.FT,M.FIS</t>
  </si>
  <si>
    <t>RIZQI UMAR AL HASHFI; -; M.Sc</t>
  </si>
  <si>
    <t>Ro'fah; ; PhD</t>
  </si>
  <si>
    <t>ROHAYATI MASITOH; ; S.KEP.,MM</t>
  </si>
  <si>
    <t>ROSIANA NUR IMALLAH; ; S.Kep.,Ns., M.Kep</t>
  </si>
  <si>
    <t>ROSMITA ANGGRAENI; ;</t>
  </si>
  <si>
    <t>ROSMITA NUZULIANA; ; S.Si.T., M.Keb</t>
  </si>
  <si>
    <t>ROSY ARMELIA; -; SST, FT, Ftr</t>
  </si>
  <si>
    <t>ROYAN UTSANY; ; Lc., M.H.I</t>
  </si>
  <si>
    <t>RR. RETNANINGTYAS SUGMA Y; dr; SpOG</t>
  </si>
  <si>
    <t>RR. YUNINGTYASWARI; ; S.Si., M.Kes</t>
  </si>
  <si>
    <t>RR.SITI NOVY HIKMAH M.RAHMAWATI; ; S.ST</t>
  </si>
  <si>
    <t>RUBIYANTO; -; S.Kep, Ners</t>
  </si>
  <si>
    <t>RUHYANA; ; S.Kep., Ns,MAN</t>
  </si>
  <si>
    <t>RUKMI KUSNINGSIH; dr; Sp.KJ</t>
  </si>
  <si>
    <t>RUSLAN FARIADI; ; AM, S.Ag., MSI</t>
  </si>
  <si>
    <t>RUSMININGSIH; ; S.Si.T.M.Kes</t>
  </si>
  <si>
    <t>SA'ADATUL HUSNIA; ; S.Ft</t>
  </si>
  <si>
    <t>SADARWATI; ; S.Kep.,Ns</t>
  </si>
  <si>
    <t>SADR LUFTI MUFRENI; ; S.Kom., M.Sc</t>
  </si>
  <si>
    <t>SAFIQULATIF ABDILLAH; dr; MMR</t>
  </si>
  <si>
    <t>SAFITRI PUJI RAHAYU; -; S.Ftr,Ftr., M.M</t>
  </si>
  <si>
    <t>SALMAH ORBAYINAH; Dra; Apt., M.Kes</t>
  </si>
  <si>
    <t>SALWAN HARTONO; dr; Sp. B</t>
  </si>
  <si>
    <t>SAMSUL HADI (TIM TUTOR); ; S.Farm.,Apt</t>
  </si>
  <si>
    <t>SANTOSA BUDIHARJO; dr; M.KES</t>
  </si>
  <si>
    <t>SARWINANTI; ; S.Kep., Ns,M.Kep.,Sp.Mat</t>
  </si>
  <si>
    <t>SATIH SAIDIYAH; ; dipl. psy., M.Si</t>
  </si>
  <si>
    <t>SATRIA ADHI PAMARTA; -; -</t>
  </si>
  <si>
    <t>SATRIA PURNAMA NASUTION; dr; M.Sc</t>
  </si>
  <si>
    <t>SATYA SEPTIA WAHYUNINGRUM; dr;</t>
  </si>
  <si>
    <t>SATYA ULAN INDRA MAHARDIKA; ; S.Tr.Kes</t>
  </si>
  <si>
    <t>SATYAGUNA RAKHMATULLOH; ; M.Sc</t>
  </si>
  <si>
    <t>SAUCHA DIWANDARI; ; S.Kom.,M.Eng</t>
  </si>
  <si>
    <t>SEPTI PURWANINGSIH; ; S.Si., M.Si</t>
  </si>
  <si>
    <t>SESHY TINARTAYU; dr;</t>
  </si>
  <si>
    <t>SETIYO HARINI; ; SKM, M.Kes</t>
  </si>
  <si>
    <t>SETO SATRIYO BAYU AJI; ; S.E., M.Ak., Akt</t>
  </si>
  <si>
    <t>SETYA PUTRI RAHAYU; ; S.S., M.A</t>
  </si>
  <si>
    <t>SETYA WANDITA; dr; Sp.A</t>
  </si>
  <si>
    <t>SETYAWAN; ; S.Ftr</t>
  </si>
  <si>
    <t>SETYO TRI WIBOWO; ; S.KEP., NS</t>
  </si>
  <si>
    <t>SHANTI WARDANINGSIH; ; S.Kp.M.Kep.Sp.Kom</t>
  </si>
  <si>
    <t>SHARFINA MUTIA SYARIFAH; -; B.Sc., M.Eng.Tech</t>
  </si>
  <si>
    <t>SHERLY USMAN; dr;</t>
  </si>
  <si>
    <t>SHINTA AMELIA; -; S.T., M.Eng</t>
  </si>
  <si>
    <t>SHINTA PRAWITA SARI; dr; Sp.OG.,M.Kes</t>
  </si>
  <si>
    <t>SHINTA; ; S.Pd.,M.Si.,MA</t>
  </si>
  <si>
    <t>SHOFHAL JAMIL; -; S.Ft</t>
  </si>
  <si>
    <t>SHOFWAL WIDAT; dr; Sp.OG</t>
  </si>
  <si>
    <t>SHOIMAH KASTOLANI; Dra;</t>
  </si>
  <si>
    <t>SHOLAIKHAH SULISTYONINGTYAS; ; S.S.T., M.KES</t>
  </si>
  <si>
    <t>SHOLEH SETIYAWAN; ; A.MD.OP</t>
  </si>
  <si>
    <t>SIGIT HARUN; ; S.Kep.,Ns.,M.Kep</t>
  </si>
  <si>
    <t>SILVI LAILATUL MAHFIDA; ; S.Gz., MPH</t>
  </si>
  <si>
    <t>SINTA KHRISNAMURTI; -; S.Kep,Ns., M.Kep</t>
  </si>
  <si>
    <t>SISKA PRATIWI; -; S.Gz., MPH</t>
  </si>
  <si>
    <t>Siswanto Agus Wilopo; Prof.; M.Sc., M.D., Sc.D</t>
  </si>
  <si>
    <t>SITI ABDILLAH HIDAYAT; ; S.ST</t>
  </si>
  <si>
    <t>SITI AISYAH; Dr. Dra; M.Ag</t>
  </si>
  <si>
    <t>SITI ARIFAH,S.KEP.,NS; ; S.Kep., Ns</t>
  </si>
  <si>
    <t>SITI ARIFAH; ; S.Si.T. M.HKes</t>
  </si>
  <si>
    <t>SITI DARMAWATI; ; S.Psi</t>
  </si>
  <si>
    <t>SITI DAWIESAH ISMADI; PROF.Dr.dr; M.Sc</t>
  </si>
  <si>
    <t>SITI FATIMAH BUDI HASTUTI; ; SKp., M.Kes</t>
  </si>
  <si>
    <t>SITI HADIROH; ; S.Pd</t>
  </si>
  <si>
    <t>SITI HANIFATUN FAJRIA; ; S.Kep, Ns</t>
  </si>
  <si>
    <t>SITI ISTIYATI; ; S.ST.,M.Kes</t>
  </si>
  <si>
    <t>SITI KHOTIJAH; ; S.Si</t>
  </si>
  <si>
    <t>SITI KHOTIMAH; ; SStFT.,M.Fis</t>
  </si>
  <si>
    <t>SITI MAJIDAH; -; M.A.</t>
  </si>
  <si>
    <t>SITI NADHIR OLLIN NORLINTA; ; S.ST.FT., M.Fis</t>
  </si>
  <si>
    <t>SITI NOOR ZAINAB; ; S.Tr.TLM</t>
  </si>
  <si>
    <t>SITI NURCHASANAH; ; S.Si.T</t>
  </si>
  <si>
    <t>SITI NURDJANAH; ; S.Kep.,Ns</t>
  </si>
  <si>
    <t>SITI NURJANNAH; ; M.Sc</t>
  </si>
  <si>
    <t>SITI PURWANTI; ; S.Si.T</t>
  </si>
  <si>
    <t>Siti Sabariah Buhari; -; B,Sc., M.Sc., Ph.D</t>
  </si>
  <si>
    <t>SITI SALAMAH; Dra.; M.Si</t>
  </si>
  <si>
    <t>SITI SAMSIAH; Dra.;</t>
  </si>
  <si>
    <t>SITI YUSI RUSIMAH; Ir; MS</t>
  </si>
  <si>
    <t>SITI ZUNNAH; DRA;</t>
  </si>
  <si>
    <t>SITTI AISYAH SAHIDU; Dr; SU</t>
  </si>
  <si>
    <t>SJAFIQ M; dr; PA</t>
  </si>
  <si>
    <t>SLAMET RIYANTO; ; S.Kep.,Ns</t>
  </si>
  <si>
    <t>SLAMET; ; S.KEP., Ns</t>
  </si>
  <si>
    <t>SOBRAN JAMIL; ; S.Kep,Ns</t>
  </si>
  <si>
    <t>SOEDJONO ASWIN; Prof. Dr; Ph.D</t>
  </si>
  <si>
    <t>SOEROYO MACHFUDZ; dr; MPH., Sp.A (K)</t>
  </si>
  <si>
    <t>SOEWADI; Prof.Dr.dr.; MPH,Sp.(K)J</t>
  </si>
  <si>
    <t>SOEWITO ATMOSOEWARNO; PROF.DR;</t>
  </si>
  <si>
    <t>SOFIE NORNALITA DEWI; ; S.Tr.Rad</t>
  </si>
  <si>
    <t>SONI NOPEMBRI; ; M.Pd</t>
  </si>
  <si>
    <t>SRI AMINAH; dr; Sp.A</t>
  </si>
  <si>
    <t>SRI ANI PUJI SETIAWATI; ; S.S</t>
  </si>
  <si>
    <t>SRI ARINI W; ;</t>
  </si>
  <si>
    <t>SRI HANDAYANI; ; M.Kes</t>
  </si>
  <si>
    <t>SRI HENDARSIH; ; SKp., M.Kes</t>
  </si>
  <si>
    <t>SRI HERWIYANTI; Dra; MS</t>
  </si>
  <si>
    <t>SRI ISNIN KADARTI; ; S.Ftr</t>
  </si>
  <si>
    <t>SRI ISTIFADA; Dra; M.Si</t>
  </si>
  <si>
    <t>SRI LESTARI LINAWATI; ; S.S.,M.SI</t>
  </si>
  <si>
    <t>SRI LESTARI; ; S.ST., M.M.R</t>
  </si>
  <si>
    <t>SRI MARTUTI; -; S.S.T., M.Kes</t>
  </si>
  <si>
    <t>SRI MUJIANTO; -; S.KM., M.P.H.</t>
  </si>
  <si>
    <t>SRI MUSLIMATUN; DRA; M.KES</t>
  </si>
  <si>
    <t>SRI NABAWIYATI NURUL MAKIYAH; ; S.Si., M.Kes</t>
  </si>
  <si>
    <t>SRI PURWANINGSIH; ; S.Kep.,Ns</t>
  </si>
  <si>
    <t>SRI RAHAYU WIDODO; Drs.;</t>
  </si>
  <si>
    <t>SRI RATNA NINGSIH; ; S.ST., M.Keb</t>
  </si>
  <si>
    <t>Sri Rejeki; ; S.Pd</t>
  </si>
  <si>
    <t>SRI RIYANA; ; S.Kep., Ns., M.Kep</t>
  </si>
  <si>
    <t>SRI SETYOWATI; ; S.KEP</t>
  </si>
  <si>
    <t>SRI SUBIYATUN W; ; S.Si.T,M.Kes</t>
  </si>
  <si>
    <t>SRI SUMARYANI; ; M.Kep.,Sp.Mat</t>
  </si>
  <si>
    <t>SRI SUNDARI; dr; M.Kes</t>
  </si>
  <si>
    <t>SRI TASMINATUN; ; S.Si., A.Pt., M.Kes</t>
  </si>
  <si>
    <t>SRI WAHTINI; ; S.ST,M.HKes</t>
  </si>
  <si>
    <t>SRI WINIARTI; ; ST.,M.Cs</t>
  </si>
  <si>
    <t>SRI WULANDARI; dr; Sp.EM</t>
  </si>
  <si>
    <t>SRI YULIANA; ; S.St.Ft</t>
  </si>
  <si>
    <t>SRIANITA YUNIATI; ; Amd, AK</t>
  </si>
  <si>
    <t>SRININGSIH; ; A.Md.AK</t>
  </si>
  <si>
    <t>SRIWAHYUNI; ; S.Si, M.Sc</t>
  </si>
  <si>
    <t>SRIYATI; ; S.Kep.Ns, M.Kep</t>
  </si>
  <si>
    <t>SUBAGIO; Drs; MA</t>
  </si>
  <si>
    <t>SUBANGKIT MULYONO; IR; M.ED</t>
  </si>
  <si>
    <t>SUBRATA TRI WIDADA; ; S.KM., M.Sc</t>
  </si>
  <si>
    <t>SUBROTO; ; S.KEP., NS</t>
  </si>
  <si>
    <t>SUCI IRIANI SINURAYA; Dr.; M.Si., MM</t>
  </si>
  <si>
    <t>SUCI MUQODIMATUL JANNAH; ; S.Ftr</t>
  </si>
  <si>
    <t>SUDIATI; ; M.HUM</t>
  </si>
  <si>
    <t>SUDIBYO NUR PRASETYO; ; A.Md</t>
  </si>
  <si>
    <t>SUDIHARJA; ; S.Kep</t>
  </si>
  <si>
    <t>SUDIMAN; ; S.KEP., NS</t>
  </si>
  <si>
    <t>SUESTI; ; S.Si.T,M.PH</t>
  </si>
  <si>
    <t>SUGENG HADI TRIYANTO; ; S.Pd</t>
  </si>
  <si>
    <t>SUGIARTI; drg;</t>
  </si>
  <si>
    <t>SUGIHARTO; ; S.KM.,M.PH</t>
  </si>
  <si>
    <t>SUGIJANTO; ; M.Fis</t>
  </si>
  <si>
    <t>SUGIYANTO; DRS; AMK., M.Kes</t>
  </si>
  <si>
    <t>SUHARNI; ; S.PD., M.KES</t>
  </si>
  <si>
    <t>SUHARNO; DRS; SU</t>
  </si>
  <si>
    <t>SUHARSIMI ARIKUNTO; PROF.DR;</t>
  </si>
  <si>
    <t>SUHARSONO; ; MN</t>
  </si>
  <si>
    <t>SUHARTANTO; ; S.KEP., NS</t>
  </si>
  <si>
    <t>SUJOKO; ; S.Psi.,S.Pd.I.,M.Si</t>
  </si>
  <si>
    <t>SUKAMTA; Dr.,Ir; MT</t>
  </si>
  <si>
    <t>SUKIRNO; ;</t>
  </si>
  <si>
    <t>SULIS MUKARYANAH WIDARTI; ; S.Kep.,Ns</t>
  </si>
  <si>
    <t>SULISTIARI RETNOWATI; dr; Sp.OG</t>
  </si>
  <si>
    <t>SULISTYA DEWI; ; S.ST</t>
  </si>
  <si>
    <t>SULISTYANINGSIH; Dr.; SKM., M.H.Kes</t>
  </si>
  <si>
    <t>SULISTYAWATI; ---; M.Kep.,Sp.Kep.An.CWCCA</t>
  </si>
  <si>
    <t>SUMADI; ;</t>
  </si>
  <si>
    <t>SUMARGIYONO; ; SST.Ft.SH</t>
  </si>
  <si>
    <t>SUMARJONO; -; M.Gz</t>
  </si>
  <si>
    <t>SUMARNI DW; Dr.Dra; M.KES</t>
  </si>
  <si>
    <t>SUMARNI; DRA;</t>
  </si>
  <si>
    <t>SUMARSI; ; S.Kep.Ns</t>
  </si>
  <si>
    <t>SUMARYANTO; Drs; Psi</t>
  </si>
  <si>
    <t>SUMARYATI; Dra; M.Hum</t>
  </si>
  <si>
    <t>SUNARDI; ; Ph.D</t>
  </si>
  <si>
    <t>SUNDARI DESI NURYANTI; -; S.Farm., M.Sc</t>
  </si>
  <si>
    <t>SUNITA SINAGA; ; S.Kep., Ners., MMRS</t>
  </si>
  <si>
    <t>SUPARYATNO; ; S.T</t>
  </si>
  <si>
    <t>SUPATMI; ; S.Kep.Ns., M.Kep</t>
  </si>
  <si>
    <t>SUPIYATI; ; S.SiT.,M.Kes</t>
  </si>
  <si>
    <t>SUPRIANTO; ; AMK, S.Ag</t>
  </si>
  <si>
    <t>SUPRIYATININGSIH; dr.; Sp.OG.</t>
  </si>
  <si>
    <t>SURAHMA ASTI MULASARI; Dr; S.Si., M.Kes</t>
  </si>
  <si>
    <t>SURAHYO SUMARSONO; ; M.ENG.SC</t>
  </si>
  <si>
    <t>SURATINI; ; S.Kep., Ns.,M.Kep.,Sp.Kom</t>
  </si>
  <si>
    <t>SURI SALMIYATI; ; S.Kep.,Ns., M.Kes.</t>
  </si>
  <si>
    <t>SURIAINA PAWITAMA; -; S.Kep,Ners</t>
  </si>
  <si>
    <t>SURIP HARYANI; ; Spd.,M.Pd,B.I</t>
  </si>
  <si>
    <t>SURIPTO; H; SH.,M.Si</t>
  </si>
  <si>
    <t>SURYA ARDHY; ; MT</t>
  </si>
  <si>
    <t>SURYANI; ; S.Kep, Ns., M.Med.Ed</t>
  </si>
  <si>
    <t>SURYANTO; dr; Sp.PK</t>
  </si>
  <si>
    <t>SURYO PRATOLO; DR; M.Si.Ak.,CA</t>
  </si>
  <si>
    <t>SUSANTO RAHMAD NUGROHO; Dr;</t>
  </si>
  <si>
    <t>SUSANTO; Ir.; M.Sc., Ph.D</t>
  </si>
  <si>
    <t>SUSENO; -; M.P.H</t>
  </si>
  <si>
    <t>SUSETYOWATI; Dr; DCN., M.Kes</t>
  </si>
  <si>
    <t>SUSI HADIDJAH; ; SH, M.H</t>
  </si>
  <si>
    <t>SUSILANINGSIH; Dra; MA</t>
  </si>
  <si>
    <t>SUTARNI DJUFRI HI ABU; ; S.ST., M.M.R</t>
  </si>
  <si>
    <t>SUTARTI; ; S.Si.T</t>
  </si>
  <si>
    <t>SUTEJO; Ns; S.Kep., M.Kep., Sp.Kep.J</t>
  </si>
  <si>
    <t>SUTRISNO DARMOSUMARTO; dr; Sp.A(K)</t>
  </si>
  <si>
    <t>SUTRISNO; -; S.Farm</t>
  </si>
  <si>
    <t>SUTRIYONO SUYANTO; -; S.ST., M.Kes</t>
  </si>
  <si>
    <t>SUWONO; dr.; AIFM</t>
  </si>
  <si>
    <t>SUYADI; ; S.KEP., NS</t>
  </si>
  <si>
    <t>SUYANI; ; S.ST., M.Keb</t>
  </si>
  <si>
    <t>SUYATNO; Dr. Drs; MM</t>
  </si>
  <si>
    <t>SY TRIHANA WIJAYANTI; ; M.KEB</t>
  </si>
  <si>
    <t>SYAHRURAMDHANI; ; S.Kep., Ns., MSN., M.Sc</t>
  </si>
  <si>
    <t>SYAIFUDIN; ; S.Pd., M.Kes</t>
  </si>
  <si>
    <t>SYAIFULLAH; -; S.Hum., M.Hum</t>
  </si>
  <si>
    <t>SYAKIR JAMALUDDIN; ; S.Ag., MA</t>
  </si>
  <si>
    <t>SYURRAHMI; ; S.FIS., M.OR</t>
  </si>
  <si>
    <t>TANJUNG ARDO; ; S.Si</t>
  </si>
  <si>
    <t>TATIK DWI WAHYUNI; ; S.KEP., NS</t>
  </si>
  <si>
    <t>TAUFIQ FACHRUDDIN ZEN; ; S.ST., MMR</t>
  </si>
  <si>
    <t>TAUFIQ JATI MURTAYA; -; M.Hum</t>
  </si>
  <si>
    <t>TAUFIQUR RAHMAN; ; SIP., MA., Ph.D</t>
  </si>
  <si>
    <t>TEGUH ARIEBOWO; ; S.S., M.Hum</t>
  </si>
  <si>
    <t>TENTI KURNIAWATI; ; S.Kep., M.Kep</t>
  </si>
  <si>
    <t>TETI ANGGITA SAFITRI; ; S.E., M.Sc</t>
  </si>
  <si>
    <t>THORIQ TEJA SAMUDRA; ; S.Si., M.Sc.</t>
  </si>
  <si>
    <t>TIKA AINUNNISA FITRIA; ; ST, M.T</t>
  </si>
  <si>
    <t>TIKA DEWI KASTURI; ;</t>
  </si>
  <si>
    <t>TIKARIDHA HARDIANI; ; S.Kom., M.Eng</t>
  </si>
  <si>
    <t>Timur Anggita Sari; ; S.Pd., M.Pd</t>
  </si>
  <si>
    <t>TITI GUSWARINI; ; APP., S.Pd</t>
  </si>
  <si>
    <t>TITI HURIAH (NARASUMBER); ; M.KEP., SP.KOM</t>
  </si>
  <si>
    <t>Titih Huriah; Dr.; S.Kep.,M.Kep, Ns., Sp.Kep.Kom</t>
  </si>
  <si>
    <t>TITIN ARYANI; ; S.Si.,M.Sc</t>
  </si>
  <si>
    <t>TITIS DWI OCTAVIANI; -; S.Tr.Kes</t>
  </si>
  <si>
    <t>TITIS WISNU WIJAYA; ; S.Pd</t>
  </si>
  <si>
    <t>TIWI SUDYASIH; ; S.Kep.Ns., M.Kep</t>
  </si>
  <si>
    <t>TONY ARJUNA; -; M.Nut.Diet, Ph.D, AN, APD</t>
  </si>
  <si>
    <t>TOTO SUHARTO; ; SKM., M.KES</t>
  </si>
  <si>
    <t>TRI AMIN LESTARI; ; S.Kep., Ns</t>
  </si>
  <si>
    <t>TRI BUDIANTO; dr; Sp.OG</t>
  </si>
  <si>
    <t>TRI DYAH ASTUTI; ; S.ST., M.Kes</t>
  </si>
  <si>
    <t>TRI HAPSARI LISTYANINGRUM; ; S.ST., MH.Kes</t>
  </si>
  <si>
    <t>TRI HARTATI; ; APP., S.Pd., M.Kes</t>
  </si>
  <si>
    <t>TRI HARTONO; ; SE., M.Ak</t>
  </si>
  <si>
    <t>TRI HASTUTI N; Dr.;</t>
  </si>
  <si>
    <t>TRI HASTUTI NUR ROCHIMAH; Dr.; M.Si</t>
  </si>
  <si>
    <t>TRI LAKSONO; ; S.ST.FT., M.S PT</t>
  </si>
  <si>
    <t>TRI MULYANTI; ---; S.Pd</t>
  </si>
  <si>
    <t>TRI PADESA BOCO PRANOWO; dr.RM;</t>
  </si>
  <si>
    <t>TRI PITARA MAHANGGARA; ; S.SI., M.KES</t>
  </si>
  <si>
    <t>TRI PRABOWO; -; S.Kp.,M.Sc</t>
  </si>
  <si>
    <t>TRI SUBEKTI; ; S.Kep.Ns</t>
  </si>
  <si>
    <t>Tri Sunarsih; Dr.; SST.,M.Kes</t>
  </si>
  <si>
    <t>TRI SUSANTI YUNITA SARI; ; S.FARM., APT</t>
  </si>
  <si>
    <t>TRI UNTARI; Dr.Drh; M.Si</t>
  </si>
  <si>
    <t>TRI UTARI HANDAYANI; ; S.Ftr</t>
  </si>
  <si>
    <t>TRI UTARI SUHARTINAH; ; S.S</t>
  </si>
  <si>
    <t>TRI WAHYONO; ; M.Pd</t>
  </si>
  <si>
    <t>TRI WAHYUNING PUJI ASTUTI; ; S.Si.T., MH.Kes</t>
  </si>
  <si>
    <t>TRI WIDIANTO; -; -</t>
  </si>
  <si>
    <t>TRI WINARSIH; ; S.Psi., M.Psi., Psi.</t>
  </si>
  <si>
    <t>TRI WULANDARI K; drh; M.Kes</t>
  </si>
  <si>
    <t>TRI YUNI RAHMANTO; ; S.Kep, N.s.</t>
  </si>
  <si>
    <t>TRIANA UMININGSIH; ; S.Kep</t>
  </si>
  <si>
    <t>TRIANI RAHMADEWI; -; S.Kep., Ners., M.Kep</t>
  </si>
  <si>
    <t>TRIDJOKO HADIANTO; dr; DTM&amp;H., M.KES</t>
  </si>
  <si>
    <t>TRIDJOKO WISNU MURTI; Prof.Dr.Ir.; DEA</t>
  </si>
  <si>
    <t>TRIONO SOENDORO; Dr; PHD</t>
  </si>
  <si>
    <t>Tris Budiyono; -; S.Si., M.Si</t>
  </si>
  <si>
    <t>TRISNA WIDYANA; ; M.Pd</t>
  </si>
  <si>
    <t>TRIWAHYUNINGSIH; Dra; M.Hum</t>
  </si>
  <si>
    <t>TRIWATI RAHAYU; DRA; M.HUM</t>
  </si>
  <si>
    <t>TRIYANI MARWATI; Dr.; SE.Ak., M.Kes</t>
  </si>
  <si>
    <t>TUNJUNG WIBOWO (NARASUMBER); Dr; Sp.A</t>
  </si>
  <si>
    <t>Tutiek Rahayu; dr; M.Kes</t>
  </si>
  <si>
    <t>TUTY SETYOWATI; Drg; MM</t>
  </si>
  <si>
    <t>TUWUH PITOYO; ; S.Kom</t>
  </si>
  <si>
    <t>TYAS SARI RATNA NINGRUM; ; S.St.Ft, M.Or</t>
  </si>
  <si>
    <t>ULFA HIKMAWATI; ; S.KEP., NS</t>
  </si>
  <si>
    <t>ULLY DESMARNITA; ; S,Kep., M.Kes. Sp.Mat</t>
  </si>
  <si>
    <t>UMAR ISMAIL; ; Amd, AK</t>
  </si>
  <si>
    <t>UMI ISTIANAH; ; M.Kep.,Sp.KMB</t>
  </si>
  <si>
    <t>UMI KALSUM MUSTALQIMAH; -; S.Tr.Kep</t>
  </si>
  <si>
    <t>UMI NUR AWALIANA; ; S.ST</t>
  </si>
  <si>
    <t>UMMATUL BAROROH; ; S.SI.T</t>
  </si>
  <si>
    <t>UMMY A'ISYAH NURHAYATI; ; S.ST.FT, M.Fis., AIFO-FIT</t>
  </si>
  <si>
    <t>UMU HANI EDI NAWANGSIH; Dra.; M.Kes</t>
  </si>
  <si>
    <t>UNTUNG WIDODO; DR.Med.dr; Sp.An.KIC</t>
  </si>
  <si>
    <t>UPIK WAHYUNINGRUM; ; S.Pd</t>
  </si>
  <si>
    <t>Vella Lailli Damarwati; ; S.Farm, Apt</t>
  </si>
  <si>
    <t>VENI FATMAWATI; ;</t>
  </si>
  <si>
    <t>VICTOR NOVIANTO; ; S.Pd., M.Hum</t>
  </si>
  <si>
    <t>Vindy Cahya Ekaningrum; ; S.Pd., M.Pd</t>
  </si>
  <si>
    <t>VITA PURNAMASARI; ; S.Kp., Ns., M.Kep</t>
  </si>
  <si>
    <t>WAFI NUR MUSLIHATUN; ; S.Si.T</t>
  </si>
  <si>
    <t>WAHARJANI; Drs.; M.Ag.</t>
  </si>
  <si>
    <t>WAHID SYAMSUL HADI; dr.; Sp.PK</t>
  </si>
  <si>
    <t>WAHYU BUDIANTINI; ; S.Kep.,Ns</t>
  </si>
  <si>
    <t>WAHYU DAYATI; DRA;</t>
  </si>
  <si>
    <t>WAHYU PRIYONO; ;</t>
  </si>
  <si>
    <t>Wahyu Tejo Mulyo; ; S.S</t>
  </si>
  <si>
    <t>WAHYU WIDI ASTUTI; ; S.Pd,SKM,M.Pd</t>
  </si>
  <si>
    <t>WAHYUDDIN; -; Ph.D</t>
  </si>
  <si>
    <t>WAHYUNI SIERA ASTRIA LANURU; ; S.Farm, Apt</t>
  </si>
  <si>
    <t>WANTONORO; ; M.Kep,. Sp.Kep.M.B.,Ph.D</t>
  </si>
  <si>
    <t>WARA FITRIA TRISTIYANTI; -; S.P.,M.Gz</t>
  </si>
  <si>
    <t>WARDO; ; S.ST</t>
  </si>
  <si>
    <t>WARIH ANDAN PUSPITOSARI; Dr.dr.; M.Sc, SpKJ(K)</t>
  </si>
  <si>
    <t>WARSI; ; S.Si.Apt</t>
  </si>
  <si>
    <t>WARSITI; ; M.Kep, Sp.Mat</t>
  </si>
  <si>
    <t>WASILAH ROCHMAH; Prof.Dr.dr; SpPD-KGer</t>
  </si>
  <si>
    <t>WIBOWO SEPTI ANTO; ; S. Ftr</t>
  </si>
  <si>
    <t>WIDANINGGAR RAHMA PUTRI; ; S.Tr.Kes</t>
  </si>
  <si>
    <t>WIDARTI; ; S.Kep., Ns</t>
  </si>
  <si>
    <t>WIDARYATI; ; S.Kep., Ns.,M.Kep</t>
  </si>
  <si>
    <t>WIDIANTINI WIJAYA; ; SE., MM</t>
  </si>
  <si>
    <t>WIDIASTUTI; ; S.KEP., NS.,M.Kep</t>
  </si>
  <si>
    <t>WIDYA MUFIDA; ; S.Tr.Rad., M.Tr.ID</t>
  </si>
  <si>
    <t>WIJIANTO; ; SSt.FT</t>
  </si>
  <si>
    <t>WIKA YUNIARWATI; -; S.ST., M.K.M</t>
  </si>
  <si>
    <t>WINANTI IN SIWI; ; A.Md.Ak</t>
  </si>
  <si>
    <t>WINANTI IN SIWI; ; Amd.AK</t>
  </si>
  <si>
    <t>WINNIE TUNGGAL MUTIKA; ; M.KES</t>
  </si>
  <si>
    <t>Winny Setyonugroho; ; MT, PhD</t>
  </si>
  <si>
    <t>WIRANTO; Drs.; M.Kes</t>
  </si>
  <si>
    <t>WISNU PRASETYO ADHI; ; SST. FT., Ftr</t>
  </si>
  <si>
    <t>WISNU SADHANA; ; S.Kep.Ns.,MSN</t>
  </si>
  <si>
    <t>WISNU SUJARWO; -; S.Ars</t>
  </si>
  <si>
    <t>WITONO; Drs; M.Kes</t>
  </si>
  <si>
    <t>WIWI KARNASIH; ; SKP., M.APP., Sc</t>
  </si>
  <si>
    <t>WIWIEK AFIFAH; ; S.Pd</t>
  </si>
  <si>
    <t>WIWIK KUSUMAWATI; dr; M.Kes</t>
  </si>
  <si>
    <t>WIWIK SUMINARTI; ; ,S.Si.T</t>
  </si>
  <si>
    <t>WIWIN ERNI SITI NURLINA; Dra; M.Hum</t>
  </si>
  <si>
    <t>WIWIT PROBOWATI; ; S.Si.,M.Biotech</t>
  </si>
  <si>
    <t>WORO UMI RATIH; dr; M.Kes., SpPK</t>
  </si>
  <si>
    <t>WORO YUNITA TRIMUKTI; ; S.I.P., M.Sc.</t>
  </si>
  <si>
    <t>WURI RAHMAWATI; ; M.Sc</t>
  </si>
  <si>
    <t>YAN ADITIYA PRATAMA; ; S.Pd</t>
  </si>
  <si>
    <t>YANI ISTADI; dr;</t>
  </si>
  <si>
    <t>YANTI; Dr; SST.,M.Keb</t>
  </si>
  <si>
    <t>YANUAR AMIN; ; SH</t>
  </si>
  <si>
    <t>YASMINI FITRIYATI; dr.; Sp.OG</t>
  </si>
  <si>
    <t>YAYU SUDARWATY; dr;</t>
  </si>
  <si>
    <t>YAYUK SAMI RAHAYU; ; S.Kep.,Ns</t>
  </si>
  <si>
    <t>YAYUK SETYOWATI; ; SE, MM</t>
  </si>
  <si>
    <t>YEKTI SATRIANDARI; ; S.S.T.M.Kes</t>
  </si>
  <si>
    <t>YENI PRAWININGDYAH; -; SKM, M.Kes</t>
  </si>
  <si>
    <t>YENI RAHMAWATI; ; S.Si., M.Sc</t>
  </si>
  <si>
    <t>YOGA PRIASTOMO; -; S.Si., M.Eng</t>
  </si>
  <si>
    <t>YOHANES KRISTIARTO SOERYO LEGOWO; ; S.I.P</t>
  </si>
  <si>
    <t>YOHANES PURWANTO (Narasumber); dr.; S.ST.Ft</t>
  </si>
  <si>
    <t>YONI ASTUTI; Dra; M.Kes</t>
  </si>
  <si>
    <t>YONI RUSTIANA KUSUMAWATI; ; SST.FT., M.Kes</t>
  </si>
  <si>
    <t>YOSY BUDI SETIAWAN; dr;</t>
  </si>
  <si>
    <t>Yoyo Suhoyo; dr; M.Med.Ed, PhD</t>
  </si>
  <si>
    <t>YUDANTO; ; S.Pd., Jas</t>
  </si>
  <si>
    <t>YUDHA FEBRIANTA; ; S.Pd.,Jasa</t>
  </si>
  <si>
    <t>YUDHISTYA NGUDI INSAN KSYATRIA; dr; Sp.OG</t>
  </si>
  <si>
    <t>YUKONO; Drs; M.S</t>
  </si>
  <si>
    <t>YULI ASTUTI SETIASIH; ; S.ST</t>
  </si>
  <si>
    <t>YULI ISNAENI; ; S.Kp., M.Kep.,Sp.Kom</t>
  </si>
  <si>
    <t>YULIA NUZULUL HIDAYAH; -; M.Pd.</t>
  </si>
  <si>
    <t>YULIANA RATMAWATI; ; S.ST.FT</t>
  </si>
  <si>
    <t>YULITA EKA SAFITRI; ; S.Pd</t>
  </si>
  <si>
    <t>YUNI KURNIASIH; ; S.Kep.,Ns., M.Kep</t>
  </si>
  <si>
    <t>YUNI PURWATI; ; S.Kep., Ns.,M.Kep</t>
  </si>
  <si>
    <t>YUNITA ARIDESI; ; S.Kep.,Ns</t>
  </si>
  <si>
    <t>YUNITA WIDYASTUTI; dr; Sp.AN., M.Kes</t>
  </si>
  <si>
    <t>YUSNIDA NUR AZIZA; ; S.Pd</t>
  </si>
  <si>
    <t>YUSRON ADI UTOMO; ; S.Tr.Rad</t>
  </si>
  <si>
    <t>YUSUF A HASAN; DRS; M.Ag</t>
  </si>
  <si>
    <t>YUSUF NASIRUDIN; ; S.Ft., M.Fis</t>
  </si>
  <si>
    <t>YUWONO SETIAWAN; Dr; M.Kes</t>
  </si>
  <si>
    <t>YUYUN NAILUFAR; ; S.Si., M.Biomed</t>
  </si>
  <si>
    <t>ZAENAL MUTTAQIEN; Dr. dr; Sofro, Sport&amp;Circ.Med. AIFM</t>
  </si>
  <si>
    <t>ZAHRA ARWANANINGTYAS; ; S.Kom., M.Cs</t>
  </si>
  <si>
    <t>ZAHRO VARISNA ROHMADANI; ; S.Psi., M.Psi., Psi.</t>
  </si>
  <si>
    <t>ZAINUL ARIFIN; dr.; -</t>
  </si>
  <si>
    <t>ZAMRONI; dr; Sp.S</t>
  </si>
  <si>
    <t>ZULKHAH NOOR; Drh; M.KES</t>
  </si>
  <si>
    <t>Nama Ruang Simpel</t>
  </si>
  <si>
    <t>Kd Ruang</t>
  </si>
  <si>
    <t>pt_ruang iskadaluarsa=0 and kdtiperuang&gt;=9</t>
  </si>
  <si>
    <t>01.1.01 / Laboratorium Gizi II -&gt; Eks lab Biomedis &lt;&lt;&lt; Lab Gizi</t>
  </si>
  <si>
    <t>01.1.03 / Ruang I.1.01 &lt;&lt;&lt; I.1.01</t>
  </si>
  <si>
    <t>01.1.04 / Ruang I.1.02 &lt;&lt;&lt; I.1.02</t>
  </si>
  <si>
    <t>01.1.11 / Ruang I.1.05 &lt;&lt;&lt; I.1.05</t>
  </si>
  <si>
    <t>01.1.12 / Ruang I.1.06 &lt;&lt;&lt; I.1.06</t>
  </si>
  <si>
    <t>01.1.14 / Ruang Kuliah I.1.07A ( 1A ) &lt;&lt;&lt; I.1.14 / Ruang Kuliah I.1.07A ( 1A )</t>
  </si>
  <si>
    <t>01.1.15 / Ruang Kuliah I.1.07B ( di sekat dari 1A) &lt;&lt;&lt; I.1.15 / Ruang Kuliah I.1.07B ( di sekat dari 1A)</t>
  </si>
  <si>
    <t>01.1.19 / Laboratorium Gizi I -&gt; Eks Ruang IMM-HIMIKA-BEM-AEC &lt;&lt;&lt; I.1.19 / Laboratorium Gizi</t>
  </si>
  <si>
    <t>01.2.01 / Ruang I.2.01 &lt;&lt;&lt; I.2.01</t>
  </si>
  <si>
    <t>01.2.02 / Ruang I.2.02 &lt;&lt;&lt; I.2.02</t>
  </si>
  <si>
    <t>01.2.03 / Ruang I.2.03 &lt;&lt;&lt; I.2.03</t>
  </si>
  <si>
    <t>01.2.04 / Ruang I.2.04 &lt;&lt;&lt; I.2.04</t>
  </si>
  <si>
    <t>01.2.05 / Ruang I.2.05 &lt;&lt;&lt; I.2.05</t>
  </si>
  <si>
    <t>01.2.06 / Ruang Ketua &lt;&lt;&lt; I.2.00</t>
  </si>
  <si>
    <t>01.2.07 / Ruang I.2.06 &lt;&lt;&lt; I.2.06</t>
  </si>
  <si>
    <t>01.2.10 / Ruang I.2.07 &lt;&lt;&lt; I.2.07</t>
  </si>
  <si>
    <t>01.2.11 / Ruang I.2.08 &lt;&lt;&lt; I.2.08</t>
  </si>
  <si>
    <t>01.2.12 / Ruang I.2.09 &lt;&lt;&lt; I.2.09</t>
  </si>
  <si>
    <t>01.2.13 / Ruang I.2.10 &lt;&lt;&lt; I.2.10</t>
  </si>
  <si>
    <t>01.2.15 / Laboratorium Psikologi &lt;&lt;&lt; I.2.15 / Tutor I.2.18 (eks Skill Lab Konseling)</t>
  </si>
  <si>
    <t>01.2.16 / Ruang Kuliah I.2.11 &lt;&lt;&lt; I.2.16</t>
  </si>
  <si>
    <t>01.2.17 / Ruang Kuliah I.2.12 &lt;&lt;&lt; I.2.17 / Tutor I.2.17 (eks Skill Lab Konseling)</t>
  </si>
  <si>
    <t>01.2.18 / Ruang Kuliah I.2.13 &lt;&lt;&lt; I.2.18 / Tutor I.2.19 (eks Skill Lab Nifas / VK)</t>
  </si>
  <si>
    <t>01.3.03 / Aula &lt;&lt;&lt; I.Aula</t>
  </si>
  <si>
    <t>01.3.07 / Ruang Kuliah I.3.05 / eks 3D &lt;&lt;&lt; I.3.07 / Ruang Kuliah I.3.05 / eks 3D</t>
  </si>
  <si>
    <t>01.3.09 / Ruang Tutor I.3.07 &lt;&lt;&lt; I.3.07</t>
  </si>
  <si>
    <t>01.3.10 / Ruang Tutor I.3.06 &lt;&lt;&lt; I.3.06</t>
  </si>
  <si>
    <t>01.3.11 / Ruang I.3.05 (eks Rg lab bhs) &lt;&lt;&lt; I.3.05</t>
  </si>
  <si>
    <t>01.3.12 / Ruang Kuliah Studio I.3.04 &lt;&lt;&lt; I.3.04</t>
  </si>
  <si>
    <t>01.3.13 / Ruang Kuliah I.3.01 (3A) &lt;&lt;&lt; I.3.01</t>
  </si>
  <si>
    <t>01.3.14 / Ruang Kuliah I.3.02 (3B) &lt;&lt;&lt; I.3.02</t>
  </si>
  <si>
    <t>01.3.15 / Ruang Kuliah I.3.03 (3C) &lt;&lt;&lt; I.3.03</t>
  </si>
  <si>
    <t>02.1.02 / Ruang Komputer / CBT &lt;&lt;&lt; Ruang Laboratorium Komputer/CBT (Gedung A)</t>
  </si>
  <si>
    <t>02.1.11 / Ruang Aktinoterapi 1 Fisioterapi &lt;&lt;&lt; R Aktinoterapi 1</t>
  </si>
  <si>
    <t>02.1.12 / Ruang Aktinoterapi 2 Fisioterapi &lt;&lt;&lt; R Aktinoterapi 2</t>
  </si>
  <si>
    <t>02.1.13 / Ruang Elektroterapi 1 Fisioterapi &lt;&lt;&lt; R Elektroterapi 1</t>
  </si>
  <si>
    <t>02.1.14 / Ruang Elektroterapi 2 Fisioterapi &lt;&lt;&lt; R Elektroterapi 2</t>
  </si>
  <si>
    <t>02.1.15 / Ruang Gymnasium Geriatric &lt;&lt;&lt; A.1.15 / Ruang Humas dan Protokoler</t>
  </si>
  <si>
    <t>02.1.17 / Ruang Elektroterapi 3 Fisioterapi &lt;&lt;&lt; R Elektroterapi 3</t>
  </si>
  <si>
    <t>02.1.18 / Ruang Elektroterapi 4 Fisioterapi &lt;&lt;&lt; R Elektroterapi 4</t>
  </si>
  <si>
    <t>02.1.19 / Stroke Service (kelas 1.B) &lt;&lt;&lt; Stroke Service</t>
  </si>
  <si>
    <t>02.1.22 / Gymnasium Fisioterapi &lt;&lt;&lt; Gymnasium</t>
  </si>
  <si>
    <t>02.1.29 / Pediatric Gymnasium &lt;&lt;&lt; Pediatric Gymnasium</t>
  </si>
  <si>
    <t>02.1.30 / Terapi Latihan &lt;&lt;&lt; Terapi Latihan</t>
  </si>
  <si>
    <t>02.3.05 / Ruang Kelas SW.3.05 (S2 Kebidanan) &lt;&lt;&lt; A.3.01</t>
  </si>
  <si>
    <t>02.3.06 / Ruang Kelas SW.3.06 (S2 Kebidanan) &lt;&lt;&lt; A.3.02</t>
  </si>
  <si>
    <t>02.3.11 / Ruang Tutor SW 3.11 masjid &lt;&lt;&lt; A.3.03</t>
  </si>
  <si>
    <t>02.3.15 / Ruang Kelas SW.3.15 &lt;&lt;&lt; A.3.05</t>
  </si>
  <si>
    <t>02.3.16 / Ruang Kelas SW.3.16 &lt;&lt;&lt; A.3.06</t>
  </si>
  <si>
    <t>02.4.09 / Auditorium Siti Baroroh Baried &lt;&lt;&lt; A.4.Prof Siti Baroroh Baried</t>
  </si>
  <si>
    <t>02.4.14 / Ruang Kelas SW.4.14 (4A) &lt;&lt;&lt; A.4.07</t>
  </si>
  <si>
    <t>02.4.15 / Ruang Kelas SW.4.15 4B &lt;&lt;&lt; A.4.08</t>
  </si>
  <si>
    <t>02.4.23 Ruang Kelas E-LEARNING &lt;&lt;&lt; ?</t>
  </si>
  <si>
    <t>02.4.24 Ruang Kelas E-LEARNING &lt;&lt;&lt; ?</t>
  </si>
  <si>
    <t>03.1.02 / Ruang Kelas SB.1.02 &lt;&lt;&lt; B.1.01</t>
  </si>
  <si>
    <t>03.1.03 / Ruang Kelas B.1.03 &lt;&lt;&lt; B.1.02</t>
  </si>
  <si>
    <t>03.1.04 / Ruang Kelas SB.1.04 &lt;&lt;&lt; B.1.03</t>
  </si>
  <si>
    <t>03.1.10 / Lab Diskusi Radiologi &amp; Anatomi Radiologi &lt;&lt;&lt; Lab Radiologi &amp; Radioterapi</t>
  </si>
  <si>
    <t>03.1.11 / Ruang Laboratorium Gizi dan Amami 1 &lt;&lt;&lt; Lab Gizi dan Amami 1</t>
  </si>
  <si>
    <t>03.1.18 Lab Processing Film Radiologi &lt;&lt;&lt; ?</t>
  </si>
  <si>
    <t>03.1.19 Lab Radiologi Mobile &lt;&lt;&lt; ?</t>
  </si>
  <si>
    <t>03.1.20 Lab Radiologi &amp; Radioterapi &lt;&lt;&lt; ?</t>
  </si>
  <si>
    <t>03.2.01 / Ruang Kelas SB.2.01 &lt;&lt;&lt; B.2.01</t>
  </si>
  <si>
    <t>03.2.02 / Ruang Laboratorium Komputer 1 &lt;&lt;&lt; B.2.02</t>
  </si>
  <si>
    <t>03.2.04 / Ruang Laboratorium Kimia Dasar &lt;&lt;&lt; B.2.03</t>
  </si>
  <si>
    <t>03.2.06 / Ruang Laboratorium Anatomi Fisiologi &lt;&lt;&lt; B.2.05</t>
  </si>
  <si>
    <t>03.2.08 / Ruang LAB AUDIO DAN PODCAST &lt;&lt;&lt; B.2.11</t>
  </si>
  <si>
    <t>03.2.09 / Ruang WORKING SPACE LAB PUBLIC RELATIONS &lt;&lt;&lt; B.2.12</t>
  </si>
  <si>
    <t>03.2.15 / Laboratorium Manajemen &lt;&lt;&lt; LAB KOMUNIKASI</t>
  </si>
  <si>
    <t>03.2.18 / Ruang Lab Akuntansi dan Manajemen &lt;&lt;&lt; Lab Man &amp; Aku Lt. 2</t>
  </si>
  <si>
    <t>03.2.20 / Ruang Laboratorium Hematologi &lt;&lt;&lt; Lab Hematologi 1</t>
  </si>
  <si>
    <t>03.3.03 / Antenatal Care 1 &lt;&lt;&lt; SkLab 1.01/Antenatal Care 1</t>
  </si>
  <si>
    <t>03.3.04 / Intranatal Care 1 &lt;&lt;&lt; SkLab 1.02/Intranatal Care 1</t>
  </si>
  <si>
    <t>03.3.05 / Postnatal Care 1 &lt;&lt;&lt; SkLab 1.03/Postnatal Care 1</t>
  </si>
  <si>
    <t>03.3.06 / Neonatal Care 1 &lt;&lt;&lt; SkLab 1.04/Neonatal Care 1</t>
  </si>
  <si>
    <t>03.3.07 / Family Planning and Reproductive Health Care 1 &lt;&lt;&lt; SkLab 1.05/Family Plan. &amp; Reprod. Hlt Care 1</t>
  </si>
  <si>
    <t>03.3.08 / Obstetric Phatology Care 1 &lt;&lt;&lt; SkLab 1.06/Obstetric Phatology Care 1</t>
  </si>
  <si>
    <t>03.3.09 / Community Health Care 2 &lt;&lt;&lt; SkLab 1.07/Community Hlt Care 2</t>
  </si>
  <si>
    <t>03.3.10 / Community Health Care 1 &lt;&lt;&lt; SkLab 1.08/Community Hlt Care 1</t>
  </si>
  <si>
    <t>03.3.11 / Child Health Care 1 &lt;&lt;&lt; SkLab 1.09/Child Hlt Care 1</t>
  </si>
  <si>
    <t>03.3.12 / Counseling Room 1 &lt;&lt;&lt; SkLab 1.10/Counseling Room 1</t>
  </si>
  <si>
    <t>03.3.13 / Intensive Health Care1 &lt;&lt;&lt; SkLab 1.11/Intensive Hlt Care 1</t>
  </si>
  <si>
    <t>03.3.14 / Emergency Care 1 &lt;&lt;&lt; SkLab 1.12/Emergency Care 1</t>
  </si>
  <si>
    <t>03.3.15 / Ruang Tutor &lt;&lt;&lt; Lab Komp/ CBT Gd B 2</t>
  </si>
  <si>
    <t>03.3.16 / Ruang Laboratorium Mikrobiologi dan Imunologi &lt;&lt;&lt; Lab Mikrobiologi 1</t>
  </si>
  <si>
    <t>03.3.19 / Ruang Komputer 1--&gt; eks Tutor B.3.01 &lt;&lt;&lt; Ruang Laboratorium Komputer (Gedung B)</t>
  </si>
  <si>
    <t>03.3.26 / Selasar Lantai 3 &lt;&lt;&lt; B.3.26 / Selasar Lantai 3</t>
  </si>
  <si>
    <t>03.3.28 / Selasar skillab 1 &lt;&lt;&lt; B.3.28 / Selasar skillab 1</t>
  </si>
  <si>
    <t>03.4.03 / Basic Skills (Operative Care 1) &lt;&lt;&lt; SkLab 2.10/Operative Care</t>
  </si>
  <si>
    <t>03.4.04 / Basic Skills (Adult Health Care 1) &lt;&lt;&lt; SkLab 2.02/Adult Hlt Care 1</t>
  </si>
  <si>
    <t>03.4.05 / Basic Skills (Ederly Health Care 1) &lt;&lt;&lt; SkLab 2.03/Elderly Hlt Care 1</t>
  </si>
  <si>
    <t>03.4.06 / Basic Skills (Mental Health Care 1) &lt;&lt;&lt; SkLab 2.04/Mental Hlt Care 1</t>
  </si>
  <si>
    <t>03.4.07 / Basic Skills (Integument 1) &lt;&lt;&lt; SkLab 2.05/Basic Skl-Integument 1</t>
  </si>
  <si>
    <t>03.4.08 / Basic Skills (Vision and Hearing 1) &lt;&lt;&lt; SkLab 2.06/Basic Skl-Vision &amp; Hearing 1</t>
  </si>
  <si>
    <t>03.4.09 / Elimination 1 &lt;&lt;&lt; SkLab 2.07/Basic Skl-Elimination 1</t>
  </si>
  <si>
    <t>03.4.10 / Phsycal Examination 1 &lt;&lt;&lt; SkLab 2.08/Basic Skl-Physical Examination 1</t>
  </si>
  <si>
    <t>03.4.11 / Personal Hygiene 1 &lt;&lt;&lt; SkLab 2.09/Basic Skl-Personal Hygiene 1</t>
  </si>
  <si>
    <t>03.4.12 / Basic Skills (Nutrition 1) &lt;&lt;&lt; SkLab 2.10/Basic Skl-Nutrition 1</t>
  </si>
  <si>
    <t>03.4.13 / Basic Skills (Fluid and Electrolyte 1) &lt;&lt;&lt; SkLab 2.11/Basic Skl-Fluid &amp; Electrolyte 1</t>
  </si>
  <si>
    <t>03.4.14 / Basic Skills (Respiration 1) &lt;&lt;&lt; SkLab 2.12/Basic Skl-Respiration 1</t>
  </si>
  <si>
    <t>03.4.15 / Ruang Lab Arsitek (sekatan ruang dari B.401) &lt;&lt;&lt; Studio Arsitektur 1</t>
  </si>
  <si>
    <t>03.4.16 / Ruang Lab Arsitek (sekatan ruang dari B.401) &lt;&lt;&lt; Studio Arsitektur 2</t>
  </si>
  <si>
    <t>03.4.17/ Ruang Lab Arsitek (sekatan ruang dari B.401) &lt;&lt;&lt; Studio Arsitektur 3</t>
  </si>
  <si>
    <t>03.4.18 / Ruang SB.4.18 Kelas Biotek 1 &lt;&lt;&lt; B.4.05 / Lab Anatomi</t>
  </si>
  <si>
    <t>03.4.19 / Ruang SB.4.19 Kelas Biotek 2 &lt;&lt;&lt; B.4.06</t>
  </si>
  <si>
    <t>03.4.20 / Ruang Laboratorium Arsitek &lt;&lt;&lt; B.4.01</t>
  </si>
  <si>
    <t>03.4.23 / Ruang Tutor SB.4.23 &lt;&lt;&lt; B.4.02</t>
  </si>
  <si>
    <t>03.4.24 / Ruang Tutor SB.4.24 &lt;&lt;&lt; B.4.03</t>
  </si>
  <si>
    <t>03.4.27 / Ruang Kelas SB.4.27 Kelas Arsitek &lt;&lt;&lt; B.4.04 / Lab Anatomi</t>
  </si>
  <si>
    <t>03.4.28 / Ruang Tutor SB.4.28 &lt;&lt;&lt; B.4.07</t>
  </si>
  <si>
    <t>03.4.29 / Ruang Laboratorium Parasitologi &lt;&lt;&lt; Lab Parasitologi 1</t>
  </si>
  <si>
    <t>03.5.03 / AIK Laboratory &lt;&lt;&lt; SkLab 3.01/AIK Laboratory</t>
  </si>
  <si>
    <t>03.5.04 / Antenatal Care 2 &lt;&lt;&lt; SkLab 3.02/Antenatal Care 2</t>
  </si>
  <si>
    <t>03.5.05 / Intranatal Care 2 &lt;&lt;&lt; SkLab 3.03/Intranatal Care 2</t>
  </si>
  <si>
    <t>03.5.06 / Postnatal Care 2 &lt;&lt;&lt; SkLab 3.04/Postnatal Care 2</t>
  </si>
  <si>
    <t>03.5.07 / Neonatal Care 2 &lt;&lt;&lt; SkLab 3.05/Neonatal Care 2</t>
  </si>
  <si>
    <t>03.5.08 / Family Planning and Reproductive Health Care 2 &lt;&lt;&lt; SkLab 3.06/Family Plan. &amp; Reprod. Hlt Care 2</t>
  </si>
  <si>
    <t>03.5.09 / Obstetric Phatology Care 2 &lt;&lt;&lt; SkLab 3.07/Obstetric Phatology Care 2</t>
  </si>
  <si>
    <t>03.5.10 / Elderly Health Care 2 &lt;&lt;&lt; SkLab 3.08/Elderly Hlt Care 2</t>
  </si>
  <si>
    <t>03.5.11 / Child Health Care 2 &lt;&lt;&lt; SkLab 3.09/Child Hlt Care 2</t>
  </si>
  <si>
    <t>03.5.12 / Adult Health Care 2 &lt;&lt;&lt; SkLab 3.10/Adult Hlt Care 2</t>
  </si>
  <si>
    <t>03.5.13 / Infection Control &lt;&lt;&lt; SkLab 3.11/Infection Hlt Care</t>
  </si>
  <si>
    <t>03.5.14 / OSCIE &lt;&lt;&lt; SkLab 3.12/OSCIE</t>
  </si>
  <si>
    <t>03.5.15 / Ruang Tutor SB.5.15 &lt;&lt;&lt; B.5.01</t>
  </si>
  <si>
    <t>03.5.16 / Ruang Tutor SB.5.16 &lt;&lt;&lt; B.5.02</t>
  </si>
  <si>
    <t>03.5.17 / Ruang Tutor SB.5.17 &lt;&lt;&lt; B.5.03</t>
  </si>
  <si>
    <t>03.5.18 / Ruang Tutor SB.5.18 &lt;&lt;&lt; B.5.04</t>
  </si>
  <si>
    <t>03.5.19 / Ruang Tutor SB.5.19 &lt;&lt;&lt; B.5.05</t>
  </si>
  <si>
    <t>03.5.20 / Ruang Tutor SB.5.20 &lt;&lt;&lt; B.5.06</t>
  </si>
  <si>
    <t>03.5.23 / Ruang Tutor SB.5.23 &lt;&lt;&lt; B.5.07</t>
  </si>
  <si>
    <t>03.5.24 / Ruang Tutor SB.5.24 &lt;&lt;&lt; B.5.08</t>
  </si>
  <si>
    <t>03.5.27 / Lab OKA Anestesiologi &lt;&lt;&lt; B.5.09</t>
  </si>
  <si>
    <t>03.5.28 / Lab OKA Anestesiologi untuk ruang tunggu pasien &lt;&lt;&lt; B.5.28 / Ruang Mushola</t>
  </si>
  <si>
    <t>03.5.29 / Ruang Laboratorium Parasitologi dan Mikologi &lt;&lt;&lt; Lab Anatomi 1</t>
  </si>
  <si>
    <t>03.6.02 / Basic Skills (Respiration 2) &lt;&lt;&lt; SkLab 4.01/Basic Skl-Respiration 2</t>
  </si>
  <si>
    <t>03.6.03 / Basic Skills (Nutrition 2) &lt;&lt;&lt; SkLab 4.02/Basic Skl-Nutrition 2</t>
  </si>
  <si>
    <t>03.6.04 / Basic Skills (Fluid and Electrolyte 2) &lt;&lt;&lt; SkLab 4.03/Basic Skl-Fluid &amp; Electrolyte 2</t>
  </si>
  <si>
    <t>03.6.05 / Basic Skills (Integument 2) &lt;&lt;&lt; SkLab 4.04/Basic Skl-Integument 2</t>
  </si>
  <si>
    <t>03.6.06 / Basic Skills (Elimination 2) &lt;&lt;&lt; SkLab 4.05/Basic Skl-Elimination 2</t>
  </si>
  <si>
    <t>03.6.07 / Basic Skills (Vision and Hearing 2) &lt;&lt;&lt; SkLab 4.06/Basic Skl-Vision &amp; Hearing 2</t>
  </si>
  <si>
    <t>03.6.08 / Community Health Care 2 &lt;&lt;&lt; SkLab 4.07/Community Hlt Care 3</t>
  </si>
  <si>
    <t>03.6.09 / Mental Health Care 2 &lt;&lt;&lt; SkLab 4.08/Mental Hlt Care 2</t>
  </si>
  <si>
    <t>03.6.10 / Counseling Room 2 &lt;&lt;&lt; SkLab 4.09/Counseling Room 2</t>
  </si>
  <si>
    <t>03.6.11 / Basic Skills (Wound care 2) &lt;&lt;&lt; SkLab 4.10/Basic Skl-Wound Care 2</t>
  </si>
  <si>
    <t>03.6.12 / Basic Skills (Personal Hygiene 2) &lt;&lt;&lt; SkLab 4.11/Basic Skl-Personal Hygiene 2</t>
  </si>
  <si>
    <t>03.6.13 / Basic Skills (Physical Examination 2) &lt;&lt;&lt; SkLab 4.12/Basic Skl-Physical Examination 2</t>
  </si>
  <si>
    <t>03.6.14 / Ruang Tutor SB.6.14 &lt;&lt;&lt; B.6.01</t>
  </si>
  <si>
    <t>03.6.15 / Ruang Tutor SB.6.15 &lt;&lt;&lt; B.6.02</t>
  </si>
  <si>
    <t>03.6.16 / Ruang Tutor SB.6.16 &lt;&lt;&lt; B.6.03</t>
  </si>
  <si>
    <t>03.6.17 / Ruang Tutor SB.6.17 &lt;&lt;&lt; B.6.04</t>
  </si>
  <si>
    <t>03.6.18 / Ruang Tutor SB.6.18 &lt;&lt;&lt; B.6.05</t>
  </si>
  <si>
    <t>03.6.19 / Ruang Tutor SB.6.19 &lt;&lt;&lt; B.6.06</t>
  </si>
  <si>
    <t>03.6.22 / Ruang Tutor SB.6.22 &lt;&lt;&lt; B.6.07</t>
  </si>
  <si>
    <t>03.6.23 / Ruang Tutor SB.6.23 &lt;&lt;&lt; B.6.08</t>
  </si>
  <si>
    <t>03.6.26 / Ruang Laboratorium Akuntansi &lt;&lt;&lt; B.6.26 / Ruang Kelas B.6.09 â†’ Lab Akuntansi</t>
  </si>
  <si>
    <t>03.6.27 / Ruang Kelas SB.6.27 &lt;&lt;&lt; B.6.10</t>
  </si>
  <si>
    <t>03.6.28 / Ruang Laboratorium Kimia Klinik &lt;&lt;&lt; Lab Kimia Klinik 1</t>
  </si>
  <si>
    <t>04.2.09 / Ruang Sidang / Hall &lt;&lt;&lt; Ruang sidang</t>
  </si>
  <si>
    <t>04.2.11 / Ruang Rapat Besar &lt;&lt;&lt; Ruang Rapat besar</t>
  </si>
  <si>
    <t>04.4.09 / Ruang Rapat Akreditasi &lt;&lt;&lt; C401 R.Akreditasi</t>
  </si>
  <si>
    <t>04.4.10 / Ruang kelas SM.4.10 &lt;&lt;&lt; C.4.02</t>
  </si>
  <si>
    <t>04.4.11 / Ruang Kelas SM.4.11 &lt;&lt;&lt; C.4.03</t>
  </si>
  <si>
    <t>04.4.12 / Ruang kelas SM.4.12 &lt;&lt;&lt; C.4.04</t>
  </si>
  <si>
    <t>04.4.13 / Ruang kelas SM.4.13 &lt;&lt;&lt; C.4.05</t>
  </si>
  <si>
    <t>04.4.15 / Ruang kelas SM.4.15 &lt;&lt;&lt; C.4.07</t>
  </si>
  <si>
    <t>04.5.09 / Ruang Kelas SM.5.09 &lt;&lt;&lt; C.5.01</t>
  </si>
  <si>
    <t>04.5.10 / Ruang Kelas SM.5.10 &lt;&lt;&lt; C.5.02</t>
  </si>
  <si>
    <t>04.5.11 / Ruang Kelas SM.5.11 &lt;&lt;&lt; C.5.03</t>
  </si>
  <si>
    <t>04.5.12 / Ruang Kelas SM.5.12 &lt;&lt;&lt; C.5.04</t>
  </si>
  <si>
    <t>04.5.13 / Ruang Kelas SM.5.13 &lt;&lt;&lt; C.5.05</t>
  </si>
  <si>
    <t>04.5.14 / Ruang Kelas SM.5.14 &lt;&lt;&lt; C.5.06</t>
  </si>
  <si>
    <t>04.5.15 / Ruang Kelas SM.5.15 &lt;&lt;&lt; C.5.07</t>
  </si>
  <si>
    <t>04.5.16 / Ruang Kelas SM.5.16 &lt;&lt;&lt; C.5.08</t>
  </si>
  <si>
    <t>04.5.17 / Ruang Kelas SM.5.17 &lt;&lt;&lt; C.5.09</t>
  </si>
  <si>
    <t>04.6.09 / Ruang Kelas SM.6.09 &lt;&lt;&lt; C.6.01</t>
  </si>
  <si>
    <t>04.6.10 / Ruang Kelas SM.6.10 &lt;&lt;&lt; C.6.02</t>
  </si>
  <si>
    <t>04.6.11 / Ruang Kelas SM.6.11 &lt;&lt;&lt; C.6.03</t>
  </si>
  <si>
    <t>04.6.12 / Ruang Kelas SM.6.12 &lt;&lt;&lt; C.6.04</t>
  </si>
  <si>
    <t>04.6.13 / Ruang Kelas SM.6.13 &lt;&lt;&lt; C.6.05</t>
  </si>
  <si>
    <t>04.6.14 / Ruang Kelas SM.6.14 &lt;&lt;&lt; C.6.06</t>
  </si>
  <si>
    <t>04.6.15 / Ruang Kelas SM.6.15 &lt;&lt;&lt; C.6.07</t>
  </si>
  <si>
    <t>04.6.16 / Ruang Kelas SM.6.16 &lt;&lt;&lt; C.6.08</t>
  </si>
  <si>
    <t>04.6.17 / Ruang Kelas SM.6.17 &lt;&lt;&lt; C.6.09</t>
  </si>
  <si>
    <t>04.7.15 / Ruang Kelas SM.7.15 &lt;&lt;&lt; C.7.01</t>
  </si>
  <si>
    <t>04.7.16 / Ruang kelas SM.7.16 &lt;&lt;&lt; C.7.02</t>
  </si>
  <si>
    <t>04.7.17 / Ruang kelas SM.7.17 &lt;&lt;&lt; C.7.03</t>
  </si>
  <si>
    <t>04.7.30 / Ruang Rapat Pimpinan &lt;&lt;&lt; R.Rapan Pimpinan</t>
  </si>
  <si>
    <t>04.7.38 / Ruang Ujian &lt;&lt;&lt; Ruang Ujian</t>
  </si>
  <si>
    <t>04.8.09 / Ruang Kelas SM.8.09 &lt;&lt;&lt; C.8.01</t>
  </si>
  <si>
    <t>04.8.12 / Ruang Kelas SM.8.12 &lt;&lt;&lt; C.8.02</t>
  </si>
  <si>
    <t>04.8.15 / Ruang Kelas SM.8.15 &lt;&lt;&lt; C.8.03</t>
  </si>
  <si>
    <t>04.8.16 / Ruang Kelas SM.8.15 &lt;&lt;&lt; C.8.04</t>
  </si>
  <si>
    <t>(Butuh Klarifikasi) Lab. Dietetik &lt;&lt;&lt; Lab. Dietetik</t>
  </si>
  <si>
    <t>(Butuh Klarifikasi) Ruang OK Sentral &lt;&lt;&lt; Ruang OK Sentral</t>
  </si>
  <si>
    <t>(Butuh Klarifikasi) 01.1.09 / Ruang I.1.03 &lt;&lt;&lt; I.1.03</t>
  </si>
  <si>
    <t>(Butuh Klarifikasi) 01.1.10 / Ruang I.1.04 &lt;&lt;&lt; I.1.04</t>
  </si>
  <si>
    <t>(Butuh Klarifikasi) I.2.21 / Ruang Kuliah I.2.12 &lt;&lt;&lt; I.2.12</t>
  </si>
  <si>
    <t>(Butuh Klarifikasi) I.2.22 / Ruang Kuliah I.2.13 &lt;&lt;&lt; I.2.13</t>
  </si>
  <si>
    <t>(Butuh Klarifikasi) Ruang Kuliah Studio &lt;&lt;&lt; Ruang Kuliah Studio</t>
  </si>
  <si>
    <t>(Butuh Klarifikasi) Ruang X-Temporary &lt;&lt;&lt; ?</t>
  </si>
  <si>
    <t>(Butuh Klarifikasi) Skills Lab Mini Hospital &lt;&lt;&lt; Skills Lab Mini Hospital</t>
  </si>
  <si>
    <t>(Butuh Klarifikasi) B.5.29 / Ruang Laboratorium Anatomi Fisiology &lt;&lt;&lt; Lab Anatomi &amp; Fisiologi</t>
  </si>
  <si>
    <t>Kd Jenis Kuliah</t>
  </si>
  <si>
    <t>Kd Slot</t>
  </si>
  <si>
    <t>06:00:00 WIB</t>
  </si>
  <si>
    <t>13:00:00</t>
  </si>
  <si>
    <t>2</t>
  </si>
  <si>
    <t>101</t>
  </si>
  <si>
    <t>07:00:00 WIB</t>
  </si>
  <si>
    <t>15:30:00</t>
  </si>
  <si>
    <t>103</t>
  </si>
  <si>
    <t>18:00:00</t>
  </si>
  <si>
    <t>105</t>
  </si>
  <si>
    <t>09:00:00 WIB</t>
  </si>
  <si>
    <t>4</t>
  </si>
  <si>
    <t>11</t>
  </si>
  <si>
    <t>10:00:00 WIB</t>
  </si>
  <si>
    <t>08:00:00</t>
  </si>
  <si>
    <t>8</t>
  </si>
  <si>
    <t>114</t>
  </si>
  <si>
    <t>11:00:00 WIB</t>
  </si>
  <si>
    <t>10:00:00</t>
  </si>
  <si>
    <t>118</t>
  </si>
  <si>
    <t>13:00:00 WIB</t>
  </si>
  <si>
    <t>14:00:00 WIB</t>
  </si>
  <si>
    <t>122</t>
  </si>
  <si>
    <t>17:00:00 WIB</t>
  </si>
  <si>
    <t>124</t>
  </si>
  <si>
    <t>19:00:00 WIB</t>
  </si>
  <si>
    <t>126</t>
  </si>
  <si>
    <t>20:00:00 WIB</t>
  </si>
  <si>
    <t>13</t>
  </si>
  <si>
    <t>21:00:00 WIB</t>
  </si>
  <si>
    <t>9</t>
  </si>
  <si>
    <t>131</t>
  </si>
  <si>
    <t>135</t>
  </si>
  <si>
    <t>136</t>
  </si>
  <si>
    <t>06:00:00</t>
  </si>
  <si>
    <t>140</t>
  </si>
  <si>
    <t>141</t>
  </si>
  <si>
    <t>142</t>
  </si>
  <si>
    <t>143</t>
  </si>
  <si>
    <t>144</t>
  </si>
  <si>
    <t>5</t>
  </si>
  <si>
    <t>146</t>
  </si>
  <si>
    <t>148</t>
  </si>
  <si>
    <t>10</t>
  </si>
  <si>
    <t>151</t>
  </si>
  <si>
    <t>152</t>
  </si>
  <si>
    <t>153</t>
  </si>
  <si>
    <t>154</t>
  </si>
  <si>
    <t>155</t>
  </si>
  <si>
    <t>156</t>
  </si>
  <si>
    <t>20:00:00</t>
  </si>
  <si>
    <t>157</t>
  </si>
  <si>
    <t>16</t>
  </si>
  <si>
    <t>17</t>
  </si>
  <si>
    <t>3</t>
  </si>
  <si>
    <t>179</t>
  </si>
  <si>
    <t>180</t>
  </si>
  <si>
    <t>181</t>
  </si>
  <si>
    <t>182</t>
  </si>
  <si>
    <t>20</t>
  </si>
  <si>
    <t>22</t>
  </si>
  <si>
    <t>24</t>
  </si>
  <si>
    <t>26</t>
  </si>
  <si>
    <t>31</t>
  </si>
  <si>
    <t>32</t>
  </si>
  <si>
    <t>36</t>
  </si>
  <si>
    <t>38</t>
  </si>
  <si>
    <t>40</t>
  </si>
  <si>
    <t>43</t>
  </si>
  <si>
    <t>45</t>
  </si>
  <si>
    <t>61</t>
  </si>
  <si>
    <t>62</t>
  </si>
  <si>
    <t>63</t>
  </si>
  <si>
    <t>66</t>
  </si>
  <si>
    <t>7</t>
  </si>
  <si>
    <t>76</t>
  </si>
  <si>
    <t>78</t>
  </si>
  <si>
    <t>80</t>
  </si>
  <si>
    <t>07:00:00</t>
  </si>
  <si>
    <t>81</t>
  </si>
  <si>
    <t>07:30:00</t>
  </si>
  <si>
    <t>82</t>
  </si>
  <si>
    <t>83</t>
  </si>
  <si>
    <t>09:00:00</t>
  </si>
  <si>
    <t>84</t>
  </si>
  <si>
    <t>09:30:00</t>
  </si>
  <si>
    <t>85</t>
  </si>
  <si>
    <t>86</t>
  </si>
  <si>
    <t>11:00:00</t>
  </si>
  <si>
    <t>87</t>
  </si>
  <si>
    <t>88</t>
  </si>
  <si>
    <t>15:00:00</t>
  </si>
  <si>
    <t>89</t>
  </si>
  <si>
    <t>90</t>
  </si>
  <si>
    <t>17:00:00</t>
  </si>
  <si>
    <t>91</t>
  </si>
  <si>
    <t>92</t>
  </si>
  <si>
    <t>19:00:00</t>
  </si>
  <si>
    <t>93</t>
  </si>
  <si>
    <t>19:30:00</t>
  </si>
  <si>
    <t>94</t>
  </si>
  <si>
    <t>96</t>
  </si>
  <si>
    <t>98</t>
  </si>
  <si>
    <t>12:00:00</t>
  </si>
  <si>
    <t>14:00:00</t>
  </si>
  <si>
    <t>16:00:00</t>
  </si>
  <si>
    <t>21:00:00</t>
  </si>
  <si>
    <t>Jenis Kuliah</t>
  </si>
  <si>
    <t>Is Lab</t>
  </si>
  <si>
    <t>Durasi Slot</t>
  </si>
  <si>
    <t>Jenis Kuliah di Non Aktifkan</t>
  </si>
  <si>
    <t>Teori (50 menit)</t>
  </si>
  <si>
    <t>Elearning Forum</t>
  </si>
  <si>
    <t>Elearning Teleconference</t>
  </si>
  <si>
    <t>Teori (150 menit)</t>
  </si>
  <si>
    <t>Praktik</t>
  </si>
  <si>
    <t>Pakar (50 menit)</t>
  </si>
  <si>
    <t>Pakar (100 menit)</t>
  </si>
  <si>
    <t>Seminar (100 menit)</t>
  </si>
  <si>
    <t>Tutorial (50 menit)</t>
  </si>
  <si>
    <t>Tutorial (100 menit)</t>
  </si>
  <si>
    <t>Praktikum (120 menit)</t>
  </si>
  <si>
    <t>Studio Praktik (120 menit)</t>
  </si>
  <si>
    <t>Praktek (170 menit)</t>
  </si>
  <si>
    <t>Nama Prodi</t>
  </si>
  <si>
    <t>Kd Unit Kerja</t>
  </si>
  <si>
    <t>Administrasi Publik</t>
  </si>
  <si>
    <t>34</t>
  </si>
  <si>
    <t>Akuntansi</t>
  </si>
  <si>
    <t>30</t>
  </si>
  <si>
    <t>Arsitektur</t>
  </si>
  <si>
    <t>Bioteknologi</t>
  </si>
  <si>
    <t>Fisioterapi</t>
  </si>
  <si>
    <t>Gizi</t>
  </si>
  <si>
    <t>Kebidanan-Magister</t>
  </si>
  <si>
    <t>56</t>
  </si>
  <si>
    <t>Keperawatan</t>
  </si>
  <si>
    <t>49</t>
  </si>
  <si>
    <t>Kebidanan-D4</t>
  </si>
  <si>
    <t>6</t>
  </si>
  <si>
    <t>Keperawatan Anestesiologi</t>
  </si>
  <si>
    <t>47</t>
  </si>
  <si>
    <t>Ilmu Komunikasi</t>
  </si>
  <si>
    <t>55</t>
  </si>
  <si>
    <t>Manajemen</t>
  </si>
  <si>
    <t>Pendidikan Profesi Bidan</t>
  </si>
  <si>
    <t>48</t>
  </si>
  <si>
    <t>Pendidikan Profesi Fisioterapi</t>
  </si>
  <si>
    <t>51</t>
  </si>
  <si>
    <t>Pendidikan Profesi Ners</t>
  </si>
  <si>
    <t>50</t>
  </si>
  <si>
    <t>Psikologi</t>
  </si>
  <si>
    <t>35</t>
  </si>
  <si>
    <t>Radiologi</t>
  </si>
  <si>
    <t>28</t>
  </si>
  <si>
    <t>Teknologi Informasi</t>
  </si>
  <si>
    <t>41</t>
  </si>
  <si>
    <t>Teknologi Laboratorium Medis</t>
  </si>
  <si>
    <t>52</t>
  </si>
  <si>
    <t>← masukkan tanggal, dikopi, kemudian di paste values</t>
  </si>
  <si>
    <t>Spasi</t>
  </si>
  <si>
    <t>Nomor</t>
  </si>
  <si>
    <t>Tanda baca</t>
  </si>
  <si>
    <t>Hasil</t>
  </si>
  <si>
    <t xml:space="preserve"> </t>
  </si>
  <si>
    <t xml:space="preserve"> : </t>
  </si>
  <si>
    <t>TEORI 1 : Konsep Penelitian
a. Pengertian Penelitian
b. Tujuan Penelitian
c. Implikasi Penelitian dan Ilmu Pengetahuan Kaitannya Dengan Perkembangan Iptek
d. Ruang Lingkup Penelitian Kebidanan</t>
  </si>
  <si>
    <t>TEORI 2 : Masalah Penelitian
a. Pengertian Masalah Penelitian
b. Merumuskan Masalah Penelitian
c. Latar Belakang Penelitian</t>
  </si>
  <si>
    <t>TEORI 3 : Tujuan Penelitian
a. Manfaat Penelitian
b. Ruang Lingkup
c. Keaslian Penelitian</t>
  </si>
  <si>
    <t>TEORI 4 : Hipotesis
a. Pengertian hipotesis
b. Ciri hipotesis yang baik
c. Jenis-jenis hipotesis
d. Kerangka Teoritis
e. Kerangka Konsep</t>
  </si>
  <si>
    <t>TEORI 5 : Jenis Penelitian
a. Jenis Penelitian
i. Pengertian Rancangan Penelitian
ii. Hubungan Rancangan Penelitian Dengan Pembuktian Hipotesis 
b. Rancangan Penelitian Survey
i. Rancangan Penelitian Percobaan
ii. Rancangan Quasi Eksperimental
c. Rancangan Penelitian Klinik</t>
  </si>
  <si>
    <t>TEORI 6 : Variabel Penelitian
a. Pengertian Variabel dan Konsep
b. Jenis-jenis Variabel
c. Definisi Operasional Variabel</t>
  </si>
  <si>
    <t>TEORI 7 : Populasi, sampel, dan teknik sampling
a. Populasi
b. Sampel
     i. kriteria inkusi 
    ii. kriteria eksklusi
c. Teknik Sampling
d. Perhitungan Besar Sampel</t>
  </si>
  <si>
    <t>TEORI 8 : Pengumpulan Data
a. Metode Pengumpulan Data
b. Teknik Pengumpulan Data
c. Pengembangan Instrumen Penelitian
d. Jalannya Penelitian</t>
  </si>
  <si>
    <t>TEORI 9 : Pengolahan Data
a. Pengertian Pengolahan Data
b. Tahap-Tahap Pengolahan Data</t>
  </si>
  <si>
    <t>TEORI 10 : Etika Penelitian
a. Pentingnya etika penelitian
b. SIM-EPK
c. Pembuatan Protokol
d. Informed consent
e. Plagiasi</t>
  </si>
  <si>
    <t>TEORI 11 : Penelitian Kualitatif
a. Introduction penelitian kualitatif
b. Pengertian penelitian kualitatif
c. Perbedaan dengan penelitian kuantitatif</t>
  </si>
  <si>
    <t>TEORI 12 : Penelitian Kualitatif
a. Perspektif penelitian kualitatif
b. Cara penyusunan penelitian Kualitatif
c. Langkah-langkah analisis data kualitatif</t>
  </si>
  <si>
    <t>TEORI 13 : Scopping Review
a. Introduction Scopping Review
b. Pengertian Scopping Review
c. Perbedaan dengan penelitian kuantitatif dan kualitatif
d. Critical Appraisal</t>
  </si>
  <si>
    <t>TEORI 14 : Scopping Review
a. Cara penyusunan penelitian Scopping Review
b. Langkah-langkah Scopping Review</t>
  </si>
  <si>
    <t>UTS : 16-28 Mei 2022</t>
  </si>
  <si>
    <t>UAS : 18-30 Juli 2022</t>
  </si>
  <si>
    <t>Libur Lebaran : 25 April - 7 Mei 2022</t>
  </si>
  <si>
    <t>Praktikum Klinik:</t>
  </si>
  <si>
    <t>Semester 2 : 27 Juni - 16 Juli 2022</t>
  </si>
  <si>
    <t>Semester 4 : 27 Juni - 16 Juli 2022</t>
  </si>
  <si>
    <t>Semester 6 : 13 Juni - 2 Juli 2022</t>
  </si>
  <si>
    <t>Semester 8 : 17 Mei - 18 Juni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</si>
</sst>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 d\ mmm\ yy"/>
    <numFmt numFmtId="165" formatCode="h:mm:ss"/>
  </numFmts>
  <fonts count="9" x14ac:knownFonts="1">
    <font>
      <sz val="10"/>
      <name val="Arial"/>
      <family val="2"/>
      <charset val="1"/>
    </font>
    <font>
      <b/>
      <sz val="14"/>
      <name val="Arial"/>
      <family val="2"/>
      <charset val="1"/>
    </font>
    <font>
      <sz val="11"/>
      <color rgb="FF000000"/>
      <name val="Arial"/>
      <family val="2"/>
      <charset val="1"/>
    </font>
    <font>
      <b/>
      <sz val="11"/>
      <color rgb="FF000000"/>
      <name val="Arial"/>
      <family val="2"/>
      <charset val="1"/>
    </font>
    <font>
      <b/>
      <sz val="22"/>
      <color rgb="FF000000"/>
      <name val="Arial"/>
      <family val="2"/>
      <charset val="1"/>
    </font>
    <font>
      <b/>
      <sz val="20"/>
      <color rgb="FF000000"/>
      <name val="Arial"/>
      <family val="2"/>
      <charset val="1"/>
    </font>
    <font>
      <b/>
      <sz val="10"/>
      <name val="Arial"/>
      <family val="2"/>
      <charset val="1"/>
    </font>
    <font>
      <sz val="10"/>
      <color rgb="FF800000"/>
      <name val="Arial"/>
      <family val="2"/>
      <charset val="1"/>
    </font>
    <font>
      <sz val="10"/>
      <color rgb="FF000000"/>
      <name val="Arial"/>
      <family val="2"/>
      <charset val="1"/>
    </font>
  </fonts>
  <fills count="15">
    <fill>
      <patternFill patternType="none"/>
    </fill>
    <fill>
      <patternFill patternType="gray125"/>
    </fill>
    <fill>
      <patternFill patternType="solid">
        <fgColor rgb="FFFFFFFF"/>
        <bgColor rgb="FFFFFFCC"/>
      </patternFill>
    </fill>
    <fill>
      <patternFill patternType="solid">
        <fgColor rgb="FFD9D9D9"/>
        <bgColor rgb="FFCCCCCC"/>
      </patternFill>
    </fill>
    <fill>
      <patternFill patternType="solid">
        <fgColor rgb="FF00FF00"/>
        <bgColor rgb="FF00CC00"/>
      </patternFill>
    </fill>
    <fill>
      <patternFill patternType="solid">
        <fgColor rgb="FF00FFFF"/>
        <bgColor rgb="FF00FFFF"/>
      </patternFill>
    </fill>
    <fill>
      <patternFill patternType="solid">
        <fgColor rgb="FF4A86E8"/>
        <bgColor rgb="FF6666FF"/>
      </patternFill>
    </fill>
    <fill>
      <patternFill patternType="solid">
        <fgColor rgb="FFFF0000"/>
        <bgColor rgb="FFFF3333"/>
      </patternFill>
    </fill>
    <fill>
      <patternFill patternType="solid">
        <fgColor rgb="FFFFFF00"/>
        <bgColor rgb="FFFFF200"/>
      </patternFill>
    </fill>
    <fill>
      <patternFill patternType="solid">
        <fgColor rgb="FFCCCCCC"/>
        <bgColor rgb="FFD9D9D9"/>
      </patternFill>
    </fill>
    <fill>
      <patternFill patternType="solid">
        <fgColor rgb="FFFFEA00"/>
        <bgColor rgb="FFFFF200"/>
      </patternFill>
    </fill>
    <fill>
      <patternFill patternType="solid">
        <fgColor rgb="FFFFF200"/>
        <bgColor rgb="FFFFEA00"/>
      </patternFill>
    </fill>
    <fill>
      <patternFill patternType="solid">
        <fgColor rgb="FFFF3333"/>
        <bgColor rgb="FFFF0000"/>
      </patternFill>
    </fill>
    <fill>
      <patternFill patternType="solid">
        <fgColor rgb="FF72BF44"/>
        <bgColor rgb="FF969696"/>
      </patternFill>
    </fill>
    <fill>
      <patternFill patternType="solid">
        <fgColor rgb="FFF58220"/>
        <bgColor rgb="FFFF9900"/>
      </patternFill>
    </fill>
  </fills>
  <borders count="3">
    <border>
      <left/>
      <right/>
      <top/>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94">
    <xf numFmtId="0" fontId="0" fillId="0" borderId="0" xfId="0"/>
    <xf numFmtId="0" fontId="1" fillId="2" borderId="0" xfId="0" applyFont="1" applyFill="1"/>
    <xf numFmtId="49" fontId="1" fillId="2" borderId="0" xfId="0" applyNumberFormat="1" applyFont="1" applyFill="1"/>
    <xf numFmtId="49" fontId="1" fillId="0" borderId="0" xfId="0" applyNumberFormat="1" applyFont="1"/>
    <xf numFmtId="49" fontId="1" fillId="2" borderId="0" xfId="0" applyNumberFormat="1" applyFont="1" applyFill="1" applyAlignment="1">
      <alignment horizontal="left"/>
    </xf>
    <xf numFmtId="0" fontId="2" fillId="3" borderId="1" xfId="0" applyFont="1" applyFill="1" applyBorder="1" applyAlignment="1">
      <alignment horizontal="center" vertical="center"/>
    </xf>
    <xf numFmtId="0" fontId="2" fillId="3" borderId="1" xfId="0" applyFont="1" applyFill="1" applyBorder="1" applyAlignment="1"/>
    <xf numFmtId="0" fontId="2" fillId="0" borderId="1" xfId="0" applyFont="1" applyBorder="1" applyAlignment="1">
      <alignment horizontal="center" vertical="center"/>
    </xf>
    <xf numFmtId="0" fontId="2" fillId="4"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xf numFmtId="0" fontId="2" fillId="5" borderId="1" xfId="0" applyFont="1" applyFill="1" applyBorder="1" applyAlignment="1">
      <alignment horizontal="center" vertical="center"/>
    </xf>
    <xf numFmtId="0" fontId="2" fillId="6" borderId="1" xfId="0" applyFont="1" applyFill="1" applyBorder="1" applyAlignment="1">
      <alignment horizontal="center" vertical="center"/>
    </xf>
    <xf numFmtId="0" fontId="2" fillId="7" borderId="1" xfId="0" applyFont="1" applyFill="1" applyBorder="1" applyAlignment="1">
      <alignment horizontal="center" vertical="center"/>
    </xf>
    <xf numFmtId="0" fontId="2" fillId="6" borderId="1" xfId="0" applyFont="1" applyFill="1" applyBorder="1" applyAlignment="1">
      <alignment horizontal="center"/>
    </xf>
    <xf numFmtId="0" fontId="2" fillId="2" borderId="1" xfId="0" applyFont="1" applyFill="1" applyBorder="1" applyAlignment="1"/>
    <xf numFmtId="0" fontId="2" fillId="0" borderId="1" xfId="0" applyFont="1" applyBorder="1"/>
    <xf numFmtId="0" fontId="2" fillId="8" borderId="1" xfId="0" applyFont="1" applyFill="1" applyBorder="1" applyAlignment="1">
      <alignment horizontal="center" vertical="center"/>
    </xf>
    <xf numFmtId="0" fontId="2" fillId="0" borderId="1" xfId="0" applyFont="1" applyBorder="1" applyAlignment="1"/>
    <xf numFmtId="0" fontId="2" fillId="9" borderId="2" xfId="0" applyFont="1" applyFill="1" applyBorder="1" applyAlignment="1">
      <alignment horizontal="center"/>
    </xf>
    <xf numFmtId="0" fontId="2" fillId="2" borderId="2" xfId="0" applyFont="1" applyFill="1" applyBorder="1" applyAlignment="1">
      <alignment horizontal="center"/>
    </xf>
    <xf numFmtId="0" fontId="2" fillId="4" borderId="2" xfId="0" applyFont="1" applyFill="1" applyBorder="1" applyAlignment="1"/>
    <xf numFmtId="0" fontId="2" fillId="0" borderId="2" xfId="0" applyFont="1" applyBorder="1" applyAlignment="1"/>
    <xf numFmtId="0" fontId="2" fillId="7" borderId="2" xfId="0" applyFont="1" applyFill="1" applyBorder="1" applyAlignment="1"/>
    <xf numFmtId="0" fontId="2" fillId="8" borderId="2" xfId="0" applyFont="1" applyFill="1" applyBorder="1" applyAlignment="1"/>
    <xf numFmtId="0" fontId="2" fillId="8" borderId="0" xfId="0" applyFont="1" applyFill="1" applyAlignment="1"/>
    <xf numFmtId="0" fontId="2" fillId="4" borderId="0" xfId="0" applyFont="1" applyFill="1" applyAlignment="1"/>
    <xf numFmtId="0" fontId="2" fillId="7" borderId="0" xfId="0" applyFont="1" applyFill="1" applyAlignment="1"/>
    <xf numFmtId="0" fontId="2" fillId="5" borderId="0" xfId="0" applyFont="1" applyFill="1"/>
    <xf numFmtId="0" fontId="2" fillId="6" borderId="0" xfId="0" applyFont="1" applyFill="1"/>
    <xf numFmtId="0" fontId="0" fillId="0" borderId="0" xfId="0" applyAlignment="1">
      <alignment horizontal="center"/>
    </xf>
    <xf numFmtId="0" fontId="0" fillId="0" borderId="0" xfId="0" applyAlignment="1">
      <alignment horizontal="left"/>
    </xf>
    <xf numFmtId="0" fontId="3" fillId="0" borderId="0" xfId="0" applyFont="1" applyAlignment="1">
      <alignment horizontal="center"/>
    </xf>
    <xf numFmtId="0" fontId="4" fillId="0" borderId="0" xfId="0" applyFont="1" applyBorder="1" applyAlignment="1">
      <alignment horizontal="center"/>
    </xf>
    <xf numFmtId="0" fontId="5" fillId="0" borderId="0" xfId="0" applyFont="1" applyBorder="1" applyAlignment="1">
      <alignment horizontal="left" vertical="center"/>
    </xf>
    <xf numFmtId="0" fontId="5" fillId="0" borderId="0" xfId="0" applyFont="1" applyBorder="1" applyAlignment="1">
      <alignment horizontal="right" vertical="center"/>
    </xf>
    <xf numFmtId="0" fontId="5" fillId="0" borderId="0" xfId="0" applyFont="1" applyBorder="1" applyAlignment="1">
      <alignment horizontal="center"/>
    </xf>
    <xf numFmtId="0" fontId="2" fillId="0" borderId="0" xfId="0" applyFont="1" applyBorder="1" applyAlignment="1">
      <alignment horizontal="left"/>
    </xf>
    <xf numFmtId="0" fontId="6" fillId="11" borderId="1" xfId="0" applyFont="1" applyFill="1" applyBorder="1" applyAlignment="1">
      <alignment horizontal="center" vertical="top"/>
    </xf>
    <xf numFmtId="0" fontId="6" fillId="11" borderId="1" xfId="0" applyFont="1" applyFill="1" applyBorder="1" applyAlignment="1">
      <alignment horizontal="left" vertical="top" wrapText="1"/>
    </xf>
    <xf numFmtId="0" fontId="6" fillId="8" borderId="1" xfId="0" applyFont="1" applyFill="1" applyBorder="1" applyAlignment="1">
      <alignment horizontal="center" vertical="top"/>
    </xf>
    <xf numFmtId="0" fontId="0" fillId="0" borderId="1" xfId="0" applyBorder="1"/>
    <xf numFmtId="0" fontId="0" fillId="0" borderId="1" xfId="0" applyBorder="1" applyAlignment="1">
      <alignment horizontal="center"/>
    </xf>
    <xf numFmtId="164" fontId="0" fillId="0" borderId="1" xfId="0" applyNumberFormat="1" applyBorder="1" applyAlignment="1">
      <alignment horizontal="left"/>
    </xf>
    <xf numFmtId="165" fontId="0" fillId="0" borderId="1" xfId="0" applyNumberFormat="1" applyFont="1" applyBorder="1" applyAlignment="1">
      <alignment horizontal="center"/>
    </xf>
    <xf numFmtId="0" fontId="0" fillId="0" borderId="1" xfId="0" applyFont="1" applyBorder="1"/>
    <xf numFmtId="0" fontId="0" fillId="8" borderId="1" xfId="0" applyFill="1" applyBorder="1"/>
    <xf numFmtId="0" fontId="2" fillId="0" borderId="0" xfId="0" applyFont="1" applyBorder="1" applyAlignment="1">
      <alignment horizontal="center"/>
    </xf>
    <xf numFmtId="0" fontId="3" fillId="0" borderId="0" xfId="0" applyFont="1" applyAlignment="1"/>
    <xf numFmtId="0" fontId="6" fillId="11" borderId="1" xfId="0" applyFont="1" applyFill="1" applyBorder="1" applyAlignment="1">
      <alignment horizontal="center" vertical="top" wrapText="1"/>
    </xf>
    <xf numFmtId="164" fontId="0" fillId="0" borderId="1" xfId="0" applyNumberFormat="1" applyBorder="1"/>
    <xf numFmtId="0" fontId="0" fillId="8" borderId="1" xfId="0" applyFont="1" applyFill="1" applyBorder="1"/>
    <xf numFmtId="0" fontId="0" fillId="0" borderId="0" xfId="0" applyFont="1"/>
    <xf numFmtId="49" fontId="0" fillId="0" borderId="0" xfId="0" applyNumberFormat="1" applyFont="1"/>
    <xf numFmtId="0" fontId="0" fillId="0" borderId="0" xfId="0" applyAlignment="1">
      <alignment vertical="center"/>
    </xf>
    <xf numFmtId="0" fontId="7" fillId="0" borderId="0" xfId="0" applyFont="1" applyAlignment="1">
      <alignment vertical="center"/>
    </xf>
    <xf numFmtId="0" fontId="6" fillId="0" borderId="0" xfId="0" applyFont="1" applyBorder="1"/>
    <xf numFmtId="0" fontId="0" fillId="8" borderId="0" xfId="0" applyFill="1"/>
    <xf numFmtId="0" fontId="0" fillId="0" borderId="0" xfId="0" applyBorder="1"/>
    <xf numFmtId="0" fontId="6" fillId="0" borderId="1" xfId="0" applyFont="1" applyBorder="1"/>
    <xf numFmtId="165" fontId="8" fillId="0" borderId="1" xfId="0" applyNumberFormat="1" applyFont="1" applyBorder="1" applyAlignment="1">
      <alignment horizontal="left"/>
    </xf>
    <xf numFmtId="49" fontId="0" fillId="0" borderId="1" xfId="0" applyNumberFormat="1" applyFont="1" applyBorder="1"/>
    <xf numFmtId="49" fontId="0" fillId="12" borderId="1" xfId="0" applyNumberFormat="1" applyFont="1" applyFill="1" applyBorder="1"/>
    <xf numFmtId="49" fontId="0" fillId="13" borderId="1" xfId="0" applyNumberFormat="1" applyFont="1" applyFill="1" applyBorder="1"/>
    <xf numFmtId="0" fontId="0" fillId="11" borderId="1" xfId="0" applyFill="1" applyBorder="1"/>
    <xf numFmtId="49" fontId="0" fillId="11" borderId="1" xfId="0" applyNumberFormat="1" applyFont="1" applyFill="1" applyBorder="1"/>
    <xf numFmtId="0" fontId="0" fillId="0" borderId="1" xfId="0" applyFont="1" applyBorder="1" applyAlignment="1">
      <alignment horizontal="left" wrapText="1"/>
    </xf>
    <xf numFmtId="49" fontId="0" fillId="14" borderId="1" xfId="0" applyNumberFormat="1" applyFont="1" applyFill="1" applyBorder="1"/>
    <xf numFmtId="164" fontId="0" fillId="0" borderId="0" xfId="0" applyNumberFormat="1"/>
    <xf numFmtId="0" fontId="0" fillId="0" borderId="1" xfId="0" applyBorder="1" applyAlignment="1">
      <alignment vertical="center" wrapText="1"/>
    </xf>
    <xf numFmtId="0" fontId="0" fillId="0" borderId="1" xfId="0" applyBorder="1" applyAlignment="1">
      <alignment horizontal="center" vertical="center" wrapText="1"/>
    </xf>
    <xf numFmtId="164" fontId="0" fillId="0" borderId="1" xfId="0" applyNumberFormat="1" applyBorder="1" applyAlignment="1">
      <alignment horizontal="left" vertical="center" wrapText="1"/>
    </xf>
    <xf numFmtId="165" fontId="0" fillId="0" borderId="1" xfId="0" applyNumberFormat="1" applyFont="1" applyBorder="1" applyAlignment="1">
      <alignment horizontal="center" vertical="center" wrapText="1"/>
    </xf>
    <xf numFmtId="0" fontId="0" fillId="0" borderId="1" xfId="0" applyFont="1" applyBorder="1" applyAlignment="1">
      <alignment vertical="center" wrapText="1"/>
    </xf>
    <xf numFmtId="0" fontId="0" fillId="8" borderId="1" xfId="0" applyFill="1" applyBorder="1" applyAlignment="1">
      <alignment vertical="center" wrapText="1"/>
    </xf>
    <xf numFmtId="0" fontId="0" fillId="0" borderId="0" xfId="0" applyAlignment="1">
      <alignment vertical="center" wrapText="1"/>
    </xf>
    <xf numFmtId="0" fontId="2" fillId="0" borderId="1" xfId="0" applyFont="1" applyBorder="1" applyAlignment="1">
      <alignment horizontal="center" vertical="center"/>
    </xf>
    <xf numFmtId="0" fontId="2" fillId="5" borderId="1" xfId="0" applyFont="1" applyFill="1" applyBorder="1" applyAlignment="1">
      <alignment horizontal="center" vertical="center"/>
    </xf>
    <xf numFmtId="0" fontId="2" fillId="6" borderId="1" xfId="0" applyFont="1" applyFill="1" applyBorder="1" applyAlignment="1">
      <alignment horizontal="center" vertical="center"/>
    </xf>
    <xf numFmtId="0" fontId="2" fillId="7" borderId="1" xfId="0" applyFont="1" applyFill="1" applyBorder="1" applyAlignment="1">
      <alignment horizontal="center" vertical="center"/>
    </xf>
    <xf numFmtId="0" fontId="2" fillId="0" borderId="1" xfId="0" applyFont="1" applyBorder="1" applyAlignment="1">
      <alignment wrapText="1"/>
    </xf>
    <xf numFmtId="0" fontId="2" fillId="9" borderId="2" xfId="0" applyFont="1" applyFill="1" applyBorder="1" applyAlignment="1">
      <alignment horizontal="center"/>
    </xf>
    <xf numFmtId="0" fontId="2" fillId="8" borderId="1" xfId="0" applyFont="1" applyFill="1" applyBorder="1" applyAlignment="1">
      <alignment horizontal="center"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0" fillId="0" borderId="0" xfId="0" applyFont="1" applyBorder="1" applyAlignment="1">
      <alignment horizontal="left" vertical="center"/>
    </xf>
    <xf numFmtId="0" fontId="2" fillId="0" borderId="0" xfId="0" applyFont="1" applyBorder="1" applyAlignment="1"/>
    <xf numFmtId="0" fontId="2" fillId="0" borderId="0" xfId="0" applyFont="1" applyBorder="1" applyAlignment="1">
      <alignment horizontal="left" vertical="center"/>
    </xf>
    <xf numFmtId="0" fontId="0" fillId="10" borderId="0" xfId="0" applyFont="1" applyFill="1" applyBorder="1" applyAlignment="1">
      <alignment horizontal="left"/>
    </xf>
    <xf numFmtId="0" fontId="4" fillId="0" borderId="0" xfId="0" applyFont="1" applyBorder="1" applyAlignment="1">
      <alignment horizontal="center" vertical="center"/>
    </xf>
    <xf numFmtId="0" fontId="5" fillId="0" borderId="0" xfId="0" applyFont="1"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xf>
    <xf numFmtId="0" fontId="2" fillId="0" borderId="0" xfId="0" applyFont="1" applyBorder="1" applyAlignment="1">
      <alignment horizontal="center" vertical="center"/>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CC00"/>
      <rgbColor rgb="FF000080"/>
      <rgbColor rgb="FF808000"/>
      <rgbColor rgb="FF800080"/>
      <rgbColor rgb="FF008080"/>
      <rgbColor rgb="FFCCCCCC"/>
      <rgbColor rgb="FF808080"/>
      <rgbColor rgb="FF9999FF"/>
      <rgbColor rgb="FFFF3333"/>
      <rgbColor rgb="FFFFFFCC"/>
      <rgbColor rgb="FFCCFFFF"/>
      <rgbColor rgb="FF660066"/>
      <rgbColor rgb="FFFF8080"/>
      <rgbColor rgb="FF0066CC"/>
      <rgbColor rgb="FFD9D9D9"/>
      <rgbColor rgb="FF000080"/>
      <rgbColor rgb="FFFF00FF"/>
      <rgbColor rgb="FFFFF200"/>
      <rgbColor rgb="FF00FFFF"/>
      <rgbColor rgb="FF800080"/>
      <rgbColor rgb="FF800000"/>
      <rgbColor rgb="FF008080"/>
      <rgbColor rgb="FF0000FF"/>
      <rgbColor rgb="FF00CCFF"/>
      <rgbColor rgb="FFCCFFFF"/>
      <rgbColor rgb="FFCCFFCC"/>
      <rgbColor rgb="FFFFFF99"/>
      <rgbColor rgb="FF99CCFF"/>
      <rgbColor rgb="FFFF99CC"/>
      <rgbColor rgb="FFCC66FF"/>
      <rgbColor rgb="FFFFCC99"/>
      <rgbColor rgb="FF6666FF"/>
      <rgbColor rgb="FF33CCCC"/>
      <rgbColor rgb="FF72BF44"/>
      <rgbColor rgb="FFFFEA00"/>
      <rgbColor rgb="FFFF9900"/>
      <rgbColor rgb="FFF58220"/>
      <rgbColor rgb="FF4A86E8"/>
      <rgbColor rgb="FF969696"/>
      <rgbColor rgb="FF003366"/>
      <rgbColor rgb="FF339966"/>
      <rgbColor rgb="FF003300"/>
      <rgbColor rgb="FF333300"/>
      <rgbColor rgb="FF993300"/>
      <rgbColor rgb="FF993366"/>
      <rgbColor rgb="FF7C4DFF"/>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696600</xdr:colOff>
      <xdr:row>2</xdr:row>
      <xdr:rowOff>152280</xdr:rowOff>
    </xdr:to>
    <xdr:pic>
      <xdr:nvPicPr>
        <xdr:cNvPr id="2" name="Picture 1"/>
        <xdr:cNvPicPr/>
      </xdr:nvPicPr>
      <xdr:blipFill>
        <a:blip xmlns:r="http://schemas.openxmlformats.org/officeDocument/2006/relationships" r:embed="rId1"/>
        <a:stretch/>
      </xdr:blipFill>
      <xdr:spPr>
        <a:xfrm>
          <a:off x="0" y="0"/>
          <a:ext cx="1095840" cy="80280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664200</xdr:colOff>
      <xdr:row>2</xdr:row>
      <xdr:rowOff>152280</xdr:rowOff>
    </xdr:to>
    <xdr:pic>
      <xdr:nvPicPr>
        <xdr:cNvPr id="2" name="Picture 1"/>
        <xdr:cNvPicPr/>
      </xdr:nvPicPr>
      <xdr:blipFill>
        <a:blip xmlns:r="http://schemas.openxmlformats.org/officeDocument/2006/relationships" r:embed="rId1"/>
        <a:stretch/>
      </xdr:blipFill>
      <xdr:spPr>
        <a:xfrm>
          <a:off x="0" y="0"/>
          <a:ext cx="977040" cy="82260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8"/>
  <sheetViews>
    <sheetView zoomScale="110" zoomScaleNormal="110" workbookViewId="0">
      <selection activeCell="B6" sqref="B6"/>
    </sheetView>
  </sheetViews>
  <sheetFormatPr defaultRowHeight="18" x14ac:dyDescent="0.25"/>
  <cols>
    <col min="1" max="1" width="5.7109375" style="1" customWidth="1"/>
    <col min="2" max="2" width="13.28515625" style="1" customWidth="1"/>
    <col min="3" max="7" width="25.42578125" style="1" customWidth="1"/>
    <col min="8" max="8" width="41.85546875" style="1" customWidth="1"/>
    <col min="9" max="1025" width="11.42578125" style="1" customWidth="1"/>
  </cols>
  <sheetData>
    <row r="1" spans="1:2" ht="19.149999999999999" customHeight="1" x14ac:dyDescent="0.25">
      <c r="A1" s="1" t="s">
        <v>0</v>
      </c>
    </row>
    <row r="2" spans="1:2" ht="19.149999999999999" customHeight="1" x14ac:dyDescent="0.25">
      <c r="A2" s="2" t="s">
        <v>1</v>
      </c>
      <c r="B2" s="1" t="s">
        <v>2</v>
      </c>
    </row>
    <row r="3" spans="1:2" ht="19.149999999999999" customHeight="1" x14ac:dyDescent="0.25">
      <c r="A3" s="2" t="s">
        <v>3</v>
      </c>
      <c r="B3" s="1" t="s">
        <v>4</v>
      </c>
    </row>
    <row r="4" spans="1:2" ht="19.149999999999999" customHeight="1" x14ac:dyDescent="0.25">
      <c r="A4" s="3" t="s">
        <v>5</v>
      </c>
      <c r="B4" s="1" t="s">
        <v>6</v>
      </c>
    </row>
    <row r="5" spans="1:2" ht="19.149999999999999" customHeight="1" x14ac:dyDescent="0.25">
      <c r="A5" s="3" t="s">
        <v>5</v>
      </c>
      <c r="B5" s="1" t="s">
        <v>7</v>
      </c>
    </row>
    <row r="6" spans="1:2" ht="19.149999999999999" customHeight="1" x14ac:dyDescent="0.25">
      <c r="A6" s="4" t="s">
        <v>8</v>
      </c>
      <c r="B6" s="2" t="s">
        <v>9</v>
      </c>
    </row>
    <row r="7" spans="1:2" ht="19.149999999999999" customHeight="1" x14ac:dyDescent="0.25">
      <c r="A7" s="4" t="s">
        <v>10</v>
      </c>
      <c r="B7" s="2" t="s">
        <v>11</v>
      </c>
    </row>
    <row r="8" spans="1:2" ht="19.149999999999999" customHeight="1" x14ac:dyDescent="0.25">
      <c r="A8" s="4" t="s">
        <v>12</v>
      </c>
      <c r="B8" s="2" t="s">
        <v>13</v>
      </c>
    </row>
    <row r="9" spans="1:2" ht="19.149999999999999" customHeight="1" x14ac:dyDescent="0.25">
      <c r="A9" s="4" t="s">
        <v>14</v>
      </c>
      <c r="B9" s="2" t="s">
        <v>15</v>
      </c>
    </row>
    <row r="10" spans="1:2" ht="19.149999999999999" customHeight="1" x14ac:dyDescent="0.25">
      <c r="A10" s="4" t="s">
        <v>16</v>
      </c>
      <c r="B10" s="2" t="s">
        <v>17</v>
      </c>
    </row>
    <row r="11" spans="1:2" ht="19.149999999999999" customHeight="1" x14ac:dyDescent="0.25">
      <c r="A11" s="4" t="s">
        <v>18</v>
      </c>
      <c r="B11" s="1" t="s">
        <v>19</v>
      </c>
    </row>
    <row r="12" spans="1:2" ht="19.149999999999999" customHeight="1" x14ac:dyDescent="0.25">
      <c r="A12" s="4" t="s">
        <v>20</v>
      </c>
      <c r="B12" s="1" t="s">
        <v>21</v>
      </c>
    </row>
    <row r="13" spans="1:2" ht="19.149999999999999" customHeight="1" x14ac:dyDescent="0.25">
      <c r="A13" s="4" t="s">
        <v>22</v>
      </c>
      <c r="B13" s="1" t="s">
        <v>23</v>
      </c>
    </row>
    <row r="14" spans="1:2" ht="19.149999999999999" customHeight="1" x14ac:dyDescent="0.25">
      <c r="A14" s="4" t="s">
        <v>24</v>
      </c>
      <c r="B14" s="1" t="s">
        <v>25</v>
      </c>
    </row>
    <row r="15" spans="1:2" ht="19.149999999999999" customHeight="1" x14ac:dyDescent="0.25">
      <c r="A15" s="4" t="s">
        <v>26</v>
      </c>
      <c r="B15" s="1" t="s">
        <v>27</v>
      </c>
    </row>
    <row r="16" spans="1:2" ht="19.149999999999999" customHeight="1" x14ac:dyDescent="0.25">
      <c r="A16" s="4" t="s">
        <v>28</v>
      </c>
      <c r="B16" s="1" t="s">
        <v>29</v>
      </c>
    </row>
    <row r="17" spans="1:8" ht="19.149999999999999" customHeight="1" x14ac:dyDescent="0.25">
      <c r="A17" s="4" t="s">
        <v>30</v>
      </c>
      <c r="B17" s="1" t="s">
        <v>31</v>
      </c>
    </row>
    <row r="18" spans="1:8" ht="19.149999999999999" customHeight="1" x14ac:dyDescent="0.25">
      <c r="A18" s="4" t="s">
        <v>32</v>
      </c>
      <c r="B18" s="1" t="s">
        <v>33</v>
      </c>
    </row>
    <row r="19" spans="1:8" ht="19.149999999999999" customHeight="1" x14ac:dyDescent="0.25">
      <c r="A19" s="4" t="s">
        <v>34</v>
      </c>
      <c r="B19" s="1" t="s">
        <v>35</v>
      </c>
    </row>
    <row r="21" spans="1:8" x14ac:dyDescent="0.25">
      <c r="B21" s="1" t="s">
        <v>36</v>
      </c>
    </row>
    <row r="22" spans="1:8" x14ac:dyDescent="0.25">
      <c r="B22" s="5" t="s">
        <v>37</v>
      </c>
      <c r="C22" s="5" t="s">
        <v>38</v>
      </c>
      <c r="D22" s="5" t="s">
        <v>39</v>
      </c>
      <c r="E22" s="5" t="s">
        <v>40</v>
      </c>
      <c r="F22" s="5" t="s">
        <v>41</v>
      </c>
      <c r="G22" s="5" t="s">
        <v>42</v>
      </c>
      <c r="H22" s="6" t="s">
        <v>43</v>
      </c>
    </row>
    <row r="23" spans="1:8" x14ac:dyDescent="0.25">
      <c r="B23" s="7">
        <v>1</v>
      </c>
      <c r="C23" s="8" t="s">
        <v>44</v>
      </c>
      <c r="D23" s="7" t="s">
        <v>45</v>
      </c>
      <c r="E23" s="76" t="s">
        <v>46</v>
      </c>
      <c r="F23" s="76" t="s">
        <v>47</v>
      </c>
      <c r="G23" s="9"/>
      <c r="H23" s="10"/>
    </row>
    <row r="24" spans="1:8" x14ac:dyDescent="0.25">
      <c r="B24" s="7">
        <v>2</v>
      </c>
      <c r="C24" s="8" t="s">
        <v>48</v>
      </c>
      <c r="D24" s="7" t="s">
        <v>49</v>
      </c>
      <c r="E24" s="76"/>
      <c r="F24" s="76"/>
      <c r="G24" s="77" t="s">
        <v>50</v>
      </c>
      <c r="H24" s="10"/>
    </row>
    <row r="25" spans="1:8" x14ac:dyDescent="0.25">
      <c r="B25" s="7">
        <v>3</v>
      </c>
      <c r="C25" s="8" t="s">
        <v>51</v>
      </c>
      <c r="D25" s="7" t="s">
        <v>52</v>
      </c>
      <c r="E25" s="76" t="s">
        <v>53</v>
      </c>
      <c r="F25" s="76" t="s">
        <v>54</v>
      </c>
      <c r="G25" s="77"/>
      <c r="H25" s="10"/>
    </row>
    <row r="26" spans="1:8" x14ac:dyDescent="0.25">
      <c r="B26" s="7">
        <v>4</v>
      </c>
      <c r="C26" s="8" t="s">
        <v>55</v>
      </c>
      <c r="D26" s="7" t="s">
        <v>56</v>
      </c>
      <c r="E26" s="76"/>
      <c r="F26" s="76"/>
      <c r="G26" s="76"/>
      <c r="H26" s="10"/>
    </row>
    <row r="27" spans="1:8" x14ac:dyDescent="0.25">
      <c r="B27" s="7">
        <v>5</v>
      </c>
      <c r="C27" s="8" t="s">
        <v>57</v>
      </c>
      <c r="D27" s="7" t="s">
        <v>58</v>
      </c>
      <c r="E27" s="76" t="s">
        <v>59</v>
      </c>
      <c r="F27" s="76" t="s">
        <v>60</v>
      </c>
      <c r="G27" s="78" t="s">
        <v>60</v>
      </c>
      <c r="H27" s="10"/>
    </row>
    <row r="28" spans="1:8" x14ac:dyDescent="0.25">
      <c r="B28" s="7">
        <v>6</v>
      </c>
      <c r="C28" s="8" t="s">
        <v>61</v>
      </c>
      <c r="D28" s="7" t="s">
        <v>62</v>
      </c>
      <c r="E28" s="76"/>
      <c r="F28" s="76"/>
      <c r="G28" s="76"/>
      <c r="H28" s="10"/>
    </row>
    <row r="29" spans="1:8" x14ac:dyDescent="0.25">
      <c r="B29" s="76">
        <v>7</v>
      </c>
      <c r="C29" s="79" t="s">
        <v>63</v>
      </c>
      <c r="D29" s="79" t="s">
        <v>64</v>
      </c>
      <c r="E29" s="79"/>
      <c r="F29" s="79"/>
      <c r="G29" s="13" t="s">
        <v>65</v>
      </c>
      <c r="H29" s="10"/>
    </row>
    <row r="30" spans="1:8" x14ac:dyDescent="0.25">
      <c r="B30" s="76"/>
      <c r="C30" s="76"/>
      <c r="D30" s="76"/>
      <c r="E30" s="79"/>
      <c r="F30" s="79"/>
      <c r="G30" s="14" t="s">
        <v>66</v>
      </c>
      <c r="H30" s="15"/>
    </row>
    <row r="31" spans="1:8" x14ac:dyDescent="0.25">
      <c r="B31" s="7">
        <v>8</v>
      </c>
      <c r="C31" s="8" t="s">
        <v>67</v>
      </c>
      <c r="D31" s="7" t="s">
        <v>68</v>
      </c>
      <c r="E31" s="76" t="s">
        <v>69</v>
      </c>
      <c r="F31" s="76" t="s">
        <v>70</v>
      </c>
      <c r="G31" s="77" t="s">
        <v>70</v>
      </c>
      <c r="H31" s="10"/>
    </row>
    <row r="32" spans="1:8" x14ac:dyDescent="0.25">
      <c r="B32" s="7">
        <v>9</v>
      </c>
      <c r="C32" s="8" t="s">
        <v>71</v>
      </c>
      <c r="D32" s="7" t="s">
        <v>72</v>
      </c>
      <c r="E32" s="76"/>
      <c r="F32" s="76"/>
      <c r="G32" s="76"/>
      <c r="H32" s="10"/>
    </row>
    <row r="33" spans="2:8" x14ac:dyDescent="0.25">
      <c r="B33" s="76">
        <v>10</v>
      </c>
      <c r="C33" s="79" t="s">
        <v>73</v>
      </c>
      <c r="D33" s="79" t="s">
        <v>64</v>
      </c>
      <c r="E33" s="79"/>
      <c r="F33" s="79"/>
      <c r="G33" s="13" t="s">
        <v>74</v>
      </c>
      <c r="H33" s="15"/>
    </row>
    <row r="34" spans="2:8" x14ac:dyDescent="0.25">
      <c r="B34" s="76"/>
      <c r="C34" s="76"/>
      <c r="D34" s="76"/>
      <c r="E34" s="79"/>
      <c r="F34" s="79"/>
      <c r="G34" s="11" t="s">
        <v>75</v>
      </c>
      <c r="H34" s="16"/>
    </row>
    <row r="35" spans="2:8" x14ac:dyDescent="0.25">
      <c r="B35" s="7">
        <v>11</v>
      </c>
      <c r="C35" s="17" t="s">
        <v>76</v>
      </c>
      <c r="D35" s="7" t="s">
        <v>77</v>
      </c>
      <c r="E35" s="76" t="s">
        <v>78</v>
      </c>
      <c r="F35" s="76" t="s">
        <v>79</v>
      </c>
      <c r="G35" s="78" t="s">
        <v>79</v>
      </c>
      <c r="H35" s="16"/>
    </row>
    <row r="36" spans="2:8" x14ac:dyDescent="0.25">
      <c r="B36" s="7">
        <v>12</v>
      </c>
      <c r="C36" s="8" t="s">
        <v>80</v>
      </c>
      <c r="D36" s="7" t="s">
        <v>81</v>
      </c>
      <c r="E36" s="76"/>
      <c r="F36" s="76"/>
      <c r="G36" s="76"/>
      <c r="H36" s="18"/>
    </row>
    <row r="37" spans="2:8" x14ac:dyDescent="0.25">
      <c r="B37" s="76">
        <v>13</v>
      </c>
      <c r="C37" s="79" t="s">
        <v>82</v>
      </c>
      <c r="D37" s="79" t="s">
        <v>64</v>
      </c>
      <c r="E37" s="79"/>
      <c r="F37" s="79"/>
      <c r="G37" s="13" t="s">
        <v>83</v>
      </c>
      <c r="H37" s="16"/>
    </row>
    <row r="38" spans="2:8" x14ac:dyDescent="0.25">
      <c r="B38" s="76"/>
      <c r="C38" s="76"/>
      <c r="D38" s="76"/>
      <c r="E38" s="79"/>
      <c r="F38" s="79"/>
      <c r="G38" s="12" t="s">
        <v>84</v>
      </c>
      <c r="H38" s="16"/>
    </row>
    <row r="39" spans="2:8" ht="19.149999999999999" customHeight="1" x14ac:dyDescent="0.25">
      <c r="B39" s="76">
        <v>14</v>
      </c>
      <c r="C39" s="82" t="s">
        <v>85</v>
      </c>
      <c r="D39" s="79" t="s">
        <v>64</v>
      </c>
      <c r="E39" s="79"/>
      <c r="F39" s="79"/>
      <c r="G39" s="79"/>
      <c r="H39" s="80" t="s">
        <v>86</v>
      </c>
    </row>
    <row r="40" spans="2:8" x14ac:dyDescent="0.25">
      <c r="B40" s="76"/>
      <c r="C40" s="76"/>
      <c r="D40" s="76" t="s">
        <v>87</v>
      </c>
      <c r="E40" s="76" t="s">
        <v>88</v>
      </c>
      <c r="F40" s="76" t="s">
        <v>89</v>
      </c>
      <c r="G40" s="77" t="s">
        <v>90</v>
      </c>
      <c r="H40" s="80"/>
    </row>
    <row r="41" spans="2:8" x14ac:dyDescent="0.25">
      <c r="B41" s="7">
        <v>15</v>
      </c>
      <c r="C41" s="8" t="s">
        <v>91</v>
      </c>
      <c r="D41" s="76"/>
      <c r="E41" s="76"/>
      <c r="F41" s="76"/>
      <c r="G41" s="76"/>
      <c r="H41" s="76"/>
    </row>
    <row r="42" spans="2:8" x14ac:dyDescent="0.25">
      <c r="B42" s="7">
        <v>16</v>
      </c>
      <c r="C42" s="8" t="s">
        <v>92</v>
      </c>
      <c r="D42" s="7" t="s">
        <v>93</v>
      </c>
      <c r="E42" s="76"/>
      <c r="F42" s="76"/>
      <c r="G42" s="76"/>
      <c r="H42" s="18"/>
    </row>
    <row r="44" spans="2:8" x14ac:dyDescent="0.25">
      <c r="B44" s="1" t="s">
        <v>94</v>
      </c>
    </row>
    <row r="45" spans="2:8" x14ac:dyDescent="0.25">
      <c r="B45" s="81" t="s">
        <v>37</v>
      </c>
      <c r="C45" s="81" t="s">
        <v>95</v>
      </c>
      <c r="D45" s="81"/>
    </row>
    <row r="46" spans="2:8" x14ac:dyDescent="0.25">
      <c r="B46" s="81"/>
      <c r="C46" s="19" t="s">
        <v>96</v>
      </c>
      <c r="D46" s="19" t="s">
        <v>97</v>
      </c>
    </row>
    <row r="47" spans="2:8" x14ac:dyDescent="0.25">
      <c r="B47" s="20">
        <v>1</v>
      </c>
      <c r="C47" s="21" t="s">
        <v>98</v>
      </c>
      <c r="D47" s="22" t="s">
        <v>99</v>
      </c>
    </row>
    <row r="48" spans="2:8" x14ac:dyDescent="0.25">
      <c r="B48" s="20">
        <v>2</v>
      </c>
      <c r="C48" s="21" t="s">
        <v>100</v>
      </c>
      <c r="D48" s="22" t="s">
        <v>99</v>
      </c>
    </row>
    <row r="49" spans="2:4" x14ac:dyDescent="0.25">
      <c r="B49" s="20">
        <v>3</v>
      </c>
      <c r="C49" s="21" t="s">
        <v>101</v>
      </c>
      <c r="D49" s="22" t="s">
        <v>99</v>
      </c>
    </row>
    <row r="50" spans="2:4" x14ac:dyDescent="0.25">
      <c r="B50" s="20">
        <v>4</v>
      </c>
      <c r="C50" s="21" t="s">
        <v>102</v>
      </c>
      <c r="D50" s="22" t="s">
        <v>99</v>
      </c>
    </row>
    <row r="51" spans="2:4" x14ac:dyDescent="0.25">
      <c r="B51" s="20">
        <v>5</v>
      </c>
      <c r="C51" s="23" t="s">
        <v>103</v>
      </c>
      <c r="D51" s="24" t="s">
        <v>104</v>
      </c>
    </row>
    <row r="52" spans="2:4" x14ac:dyDescent="0.25">
      <c r="B52" s="20">
        <v>6</v>
      </c>
      <c r="C52" s="23" t="s">
        <v>105</v>
      </c>
      <c r="D52" s="24" t="s">
        <v>106</v>
      </c>
    </row>
    <row r="54" spans="2:4" x14ac:dyDescent="0.25">
      <c r="B54" s="25"/>
      <c r="C54" s="1" t="s">
        <v>107</v>
      </c>
    </row>
    <row r="55" spans="2:4" x14ac:dyDescent="0.25">
      <c r="B55" s="26"/>
      <c r="C55" s="1" t="s">
        <v>108</v>
      </c>
    </row>
    <row r="56" spans="2:4" x14ac:dyDescent="0.25">
      <c r="B56" s="27"/>
      <c r="C56" s="1" t="s">
        <v>109</v>
      </c>
    </row>
    <row r="57" spans="2:4" x14ac:dyDescent="0.25">
      <c r="B57" s="28"/>
      <c r="C57" s="1" t="s">
        <v>110</v>
      </c>
    </row>
    <row r="58" spans="2:4" x14ac:dyDescent="0.25">
      <c r="B58" s="29"/>
      <c r="C58" s="1" t="s">
        <v>110</v>
      </c>
    </row>
  </sheetData>
  <mergeCells count="33">
    <mergeCell ref="B45:B46"/>
    <mergeCell ref="C45:D45"/>
    <mergeCell ref="B39:B40"/>
    <mergeCell ref="C39:C40"/>
    <mergeCell ref="D39:G39"/>
    <mergeCell ref="H39:H41"/>
    <mergeCell ref="D40:D41"/>
    <mergeCell ref="E40:E42"/>
    <mergeCell ref="F40:F42"/>
    <mergeCell ref="G40:G42"/>
    <mergeCell ref="E35:E36"/>
    <mergeCell ref="F35:F36"/>
    <mergeCell ref="G35:G36"/>
    <mergeCell ref="B37:B38"/>
    <mergeCell ref="C37:C38"/>
    <mergeCell ref="D37:F38"/>
    <mergeCell ref="E31:E32"/>
    <mergeCell ref="F31:F32"/>
    <mergeCell ref="G31:G32"/>
    <mergeCell ref="B33:B34"/>
    <mergeCell ref="C33:C34"/>
    <mergeCell ref="D33:F34"/>
    <mergeCell ref="E27:E28"/>
    <mergeCell ref="F27:F28"/>
    <mergeCell ref="G27:G28"/>
    <mergeCell ref="B29:B30"/>
    <mergeCell ref="C29:C30"/>
    <mergeCell ref="D29:F30"/>
    <mergeCell ref="E23:E24"/>
    <mergeCell ref="F23:F24"/>
    <mergeCell ref="G24:G26"/>
    <mergeCell ref="E25:E26"/>
    <mergeCell ref="F25:F26"/>
  </mergeCells>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66FF"/>
  </sheetPr>
  <dimension ref="A1:C835"/>
  <sheetViews>
    <sheetView topLeftCell="A721" zoomScale="110" zoomScaleNormal="110" workbookViewId="0">
      <selection activeCell="A2" sqref="A2"/>
    </sheetView>
  </sheetViews>
  <sheetFormatPr defaultRowHeight="12.75" x14ac:dyDescent="0.2"/>
  <cols>
    <col min="1" max="1" width="122" customWidth="1"/>
    <col min="2" max="2" width="11.42578125" customWidth="1"/>
    <col min="3" max="3" width="23" customWidth="1"/>
    <col min="4" max="1025" width="11.42578125" customWidth="1"/>
  </cols>
  <sheetData>
    <row r="1" spans="1:3" x14ac:dyDescent="0.2">
      <c r="A1" t="s">
        <v>1358</v>
      </c>
      <c r="C1" t="s">
        <v>938</v>
      </c>
    </row>
    <row r="2" spans="1:3" x14ac:dyDescent="0.2">
      <c r="A2" t="s">
        <v>1359</v>
      </c>
    </row>
    <row r="3" spans="1:3" x14ac:dyDescent="0.2">
      <c r="A3" t="s">
        <v>1360</v>
      </c>
    </row>
    <row r="4" spans="1:3" x14ac:dyDescent="0.2">
      <c r="A4" t="s">
        <v>1361</v>
      </c>
    </row>
    <row r="5" spans="1:3" x14ac:dyDescent="0.2">
      <c r="A5" t="s">
        <v>1362</v>
      </c>
    </row>
    <row r="6" spans="1:3" x14ac:dyDescent="0.2">
      <c r="A6" t="s">
        <v>1363</v>
      </c>
    </row>
    <row r="7" spans="1:3" x14ac:dyDescent="0.2">
      <c r="A7" t="s">
        <v>1364</v>
      </c>
    </row>
    <row r="8" spans="1:3" x14ac:dyDescent="0.2">
      <c r="A8" t="s">
        <v>1365</v>
      </c>
    </row>
    <row r="9" spans="1:3" x14ac:dyDescent="0.2">
      <c r="A9" t="s">
        <v>1366</v>
      </c>
    </row>
    <row r="10" spans="1:3" x14ac:dyDescent="0.2">
      <c r="A10" t="s">
        <v>1367</v>
      </c>
    </row>
    <row r="11" spans="1:3" x14ac:dyDescent="0.2">
      <c r="A11" t="s">
        <v>1368</v>
      </c>
    </row>
    <row r="12" spans="1:3" x14ac:dyDescent="0.2">
      <c r="A12" t="s">
        <v>1369</v>
      </c>
    </row>
    <row r="13" spans="1:3" x14ac:dyDescent="0.2">
      <c r="A13" t="s">
        <v>1370</v>
      </c>
    </row>
    <row r="14" spans="1:3" x14ac:dyDescent="0.2">
      <c r="A14" t="s">
        <v>1371</v>
      </c>
    </row>
    <row r="15" spans="1:3" x14ac:dyDescent="0.2">
      <c r="A15" t="s">
        <v>1372</v>
      </c>
    </row>
    <row r="16" spans="1:3" x14ac:dyDescent="0.2">
      <c r="A16" t="s">
        <v>1373</v>
      </c>
    </row>
    <row r="17" spans="1:1" x14ac:dyDescent="0.2">
      <c r="A17" t="s">
        <v>1374</v>
      </c>
    </row>
    <row r="18" spans="1:1" x14ac:dyDescent="0.2">
      <c r="A18" t="s">
        <v>1375</v>
      </c>
    </row>
    <row r="19" spans="1:1" x14ac:dyDescent="0.2">
      <c r="A19" t="s">
        <v>1376</v>
      </c>
    </row>
    <row r="20" spans="1:1" x14ac:dyDescent="0.2">
      <c r="A20" t="s">
        <v>1377</v>
      </c>
    </row>
    <row r="21" spans="1:1" x14ac:dyDescent="0.2">
      <c r="A21" t="s">
        <v>1378</v>
      </c>
    </row>
    <row r="22" spans="1:1" x14ac:dyDescent="0.2">
      <c r="A22" t="s">
        <v>1379</v>
      </c>
    </row>
    <row r="23" spans="1:1" x14ac:dyDescent="0.2">
      <c r="A23" t="s">
        <v>1380</v>
      </c>
    </row>
    <row r="24" spans="1:1" x14ac:dyDescent="0.2">
      <c r="A24" t="s">
        <v>1381</v>
      </c>
    </row>
    <row r="25" spans="1:1" x14ac:dyDescent="0.2">
      <c r="A25" t="s">
        <v>1382</v>
      </c>
    </row>
    <row r="26" spans="1:1" x14ac:dyDescent="0.2">
      <c r="A26" t="s">
        <v>1383</v>
      </c>
    </row>
    <row r="27" spans="1:1" x14ac:dyDescent="0.2">
      <c r="A27" t="s">
        <v>1384</v>
      </c>
    </row>
    <row r="28" spans="1:1" x14ac:dyDescent="0.2">
      <c r="A28" t="s">
        <v>1385</v>
      </c>
    </row>
    <row r="29" spans="1:1" x14ac:dyDescent="0.2">
      <c r="A29" t="s">
        <v>1386</v>
      </c>
    </row>
    <row r="30" spans="1:1" x14ac:dyDescent="0.2">
      <c r="A30" t="s">
        <v>1387</v>
      </c>
    </row>
    <row r="31" spans="1:1" x14ac:dyDescent="0.2">
      <c r="A31" t="s">
        <v>1388</v>
      </c>
    </row>
    <row r="32" spans="1:1" x14ac:dyDescent="0.2">
      <c r="A32" t="s">
        <v>1389</v>
      </c>
    </row>
    <row r="33" spans="1:1" x14ac:dyDescent="0.2">
      <c r="A33" t="s">
        <v>1390</v>
      </c>
    </row>
    <row r="34" spans="1:1" x14ac:dyDescent="0.2">
      <c r="A34" t="s">
        <v>1391</v>
      </c>
    </row>
    <row r="35" spans="1:1" x14ac:dyDescent="0.2">
      <c r="A35" t="s">
        <v>1392</v>
      </c>
    </row>
    <row r="36" spans="1:1" x14ac:dyDescent="0.2">
      <c r="A36" t="s">
        <v>1393</v>
      </c>
    </row>
    <row r="37" spans="1:1" x14ac:dyDescent="0.2">
      <c r="A37" t="s">
        <v>1394</v>
      </c>
    </row>
    <row r="38" spans="1:1" x14ac:dyDescent="0.2">
      <c r="A38" t="s">
        <v>1395</v>
      </c>
    </row>
    <row r="39" spans="1:1" x14ac:dyDescent="0.2">
      <c r="A39" t="s">
        <v>1396</v>
      </c>
    </row>
    <row r="40" spans="1:1" x14ac:dyDescent="0.2">
      <c r="A40" t="s">
        <v>1397</v>
      </c>
    </row>
    <row r="41" spans="1:1" x14ac:dyDescent="0.2">
      <c r="A41" t="s">
        <v>1398</v>
      </c>
    </row>
    <row r="42" spans="1:1" x14ac:dyDescent="0.2">
      <c r="A42" t="s">
        <v>1399</v>
      </c>
    </row>
    <row r="43" spans="1:1" x14ac:dyDescent="0.2">
      <c r="A43" t="s">
        <v>1400</v>
      </c>
    </row>
    <row r="44" spans="1:1" x14ac:dyDescent="0.2">
      <c r="A44" t="s">
        <v>1401</v>
      </c>
    </row>
    <row r="45" spans="1:1" x14ac:dyDescent="0.2">
      <c r="A45" t="s">
        <v>1402</v>
      </c>
    </row>
    <row r="46" spans="1:1" x14ac:dyDescent="0.2">
      <c r="A46" t="s">
        <v>1403</v>
      </c>
    </row>
    <row r="47" spans="1:1" x14ac:dyDescent="0.2">
      <c r="A47" t="s">
        <v>1404</v>
      </c>
    </row>
    <row r="48" spans="1:1" x14ac:dyDescent="0.2">
      <c r="A48" t="s">
        <v>1405</v>
      </c>
    </row>
    <row r="49" spans="1:1" x14ac:dyDescent="0.2">
      <c r="A49" t="s">
        <v>1406</v>
      </c>
    </row>
    <row r="50" spans="1:1" x14ac:dyDescent="0.2">
      <c r="A50" t="s">
        <v>1407</v>
      </c>
    </row>
    <row r="51" spans="1:1" x14ac:dyDescent="0.2">
      <c r="A51" t="s">
        <v>1408</v>
      </c>
    </row>
    <row r="52" spans="1:1" x14ac:dyDescent="0.2">
      <c r="A52" t="s">
        <v>1409</v>
      </c>
    </row>
    <row r="53" spans="1:1" x14ac:dyDescent="0.2">
      <c r="A53" t="s">
        <v>1410</v>
      </c>
    </row>
    <row r="54" spans="1:1" x14ac:dyDescent="0.2">
      <c r="A54" t="s">
        <v>1411</v>
      </c>
    </row>
    <row r="55" spans="1:1" x14ac:dyDescent="0.2">
      <c r="A55" t="s">
        <v>1412</v>
      </c>
    </row>
    <row r="56" spans="1:1" x14ac:dyDescent="0.2">
      <c r="A56" t="s">
        <v>1413</v>
      </c>
    </row>
    <row r="57" spans="1:1" x14ac:dyDescent="0.2">
      <c r="A57" t="s">
        <v>1414</v>
      </c>
    </row>
    <row r="58" spans="1:1" x14ac:dyDescent="0.2">
      <c r="A58" t="s">
        <v>1415</v>
      </c>
    </row>
    <row r="59" spans="1:1" x14ac:dyDescent="0.2">
      <c r="A59" t="s">
        <v>1416</v>
      </c>
    </row>
    <row r="60" spans="1:1" x14ac:dyDescent="0.2">
      <c r="A60" t="s">
        <v>1417</v>
      </c>
    </row>
    <row r="61" spans="1:1" x14ac:dyDescent="0.2">
      <c r="A61" t="s">
        <v>1418</v>
      </c>
    </row>
    <row r="62" spans="1:1" x14ac:dyDescent="0.2">
      <c r="A62" t="s">
        <v>1419</v>
      </c>
    </row>
    <row r="63" spans="1:1" x14ac:dyDescent="0.2">
      <c r="A63" t="s">
        <v>1420</v>
      </c>
    </row>
    <row r="64" spans="1:1" x14ac:dyDescent="0.2">
      <c r="A64" t="s">
        <v>1421</v>
      </c>
    </row>
    <row r="65" spans="1:1" x14ac:dyDescent="0.2">
      <c r="A65" t="s">
        <v>1422</v>
      </c>
    </row>
    <row r="66" spans="1:1" x14ac:dyDescent="0.2">
      <c r="A66" t="s">
        <v>1423</v>
      </c>
    </row>
    <row r="67" spans="1:1" x14ac:dyDescent="0.2">
      <c r="A67" t="s">
        <v>1424</v>
      </c>
    </row>
    <row r="68" spans="1:1" x14ac:dyDescent="0.2">
      <c r="A68" t="s">
        <v>1425</v>
      </c>
    </row>
    <row r="69" spans="1:1" x14ac:dyDescent="0.2">
      <c r="A69" t="s">
        <v>1426</v>
      </c>
    </row>
    <row r="70" spans="1:1" x14ac:dyDescent="0.2">
      <c r="A70" t="s">
        <v>1427</v>
      </c>
    </row>
    <row r="71" spans="1:1" x14ac:dyDescent="0.2">
      <c r="A71" t="s">
        <v>1428</v>
      </c>
    </row>
    <row r="72" spans="1:1" x14ac:dyDescent="0.2">
      <c r="A72" t="s">
        <v>1429</v>
      </c>
    </row>
    <row r="73" spans="1:1" x14ac:dyDescent="0.2">
      <c r="A73" t="s">
        <v>1430</v>
      </c>
    </row>
    <row r="74" spans="1:1" x14ac:dyDescent="0.2">
      <c r="A74" t="s">
        <v>1431</v>
      </c>
    </row>
    <row r="75" spans="1:1" x14ac:dyDescent="0.2">
      <c r="A75" t="s">
        <v>1432</v>
      </c>
    </row>
    <row r="76" spans="1:1" x14ac:dyDescent="0.2">
      <c r="A76" t="s">
        <v>1433</v>
      </c>
    </row>
    <row r="77" spans="1:1" x14ac:dyDescent="0.2">
      <c r="A77" t="s">
        <v>1434</v>
      </c>
    </row>
    <row r="78" spans="1:1" x14ac:dyDescent="0.2">
      <c r="A78" t="s">
        <v>1435</v>
      </c>
    </row>
    <row r="79" spans="1:1" x14ac:dyDescent="0.2">
      <c r="A79" t="s">
        <v>1436</v>
      </c>
    </row>
    <row r="80" spans="1:1" x14ac:dyDescent="0.2">
      <c r="A80" t="s">
        <v>1437</v>
      </c>
    </row>
    <row r="81" spans="1:1" x14ac:dyDescent="0.2">
      <c r="A81" t="s">
        <v>1438</v>
      </c>
    </row>
    <row r="82" spans="1:1" x14ac:dyDescent="0.2">
      <c r="A82" t="s">
        <v>1439</v>
      </c>
    </row>
    <row r="83" spans="1:1" x14ac:dyDescent="0.2">
      <c r="A83" t="s">
        <v>1440</v>
      </c>
    </row>
    <row r="84" spans="1:1" x14ac:dyDescent="0.2">
      <c r="A84" t="s">
        <v>1441</v>
      </c>
    </row>
    <row r="85" spans="1:1" x14ac:dyDescent="0.2">
      <c r="A85" t="s">
        <v>1442</v>
      </c>
    </row>
    <row r="86" spans="1:1" x14ac:dyDescent="0.2">
      <c r="A86" t="s">
        <v>1443</v>
      </c>
    </row>
    <row r="87" spans="1:1" x14ac:dyDescent="0.2">
      <c r="A87" t="s">
        <v>1444</v>
      </c>
    </row>
    <row r="88" spans="1:1" x14ac:dyDescent="0.2">
      <c r="A88" t="s">
        <v>1445</v>
      </c>
    </row>
    <row r="89" spans="1:1" x14ac:dyDescent="0.2">
      <c r="A89" t="s">
        <v>1446</v>
      </c>
    </row>
    <row r="90" spans="1:1" x14ac:dyDescent="0.2">
      <c r="A90" t="s">
        <v>1447</v>
      </c>
    </row>
    <row r="91" spans="1:1" x14ac:dyDescent="0.2">
      <c r="A91" t="s">
        <v>1448</v>
      </c>
    </row>
    <row r="92" spans="1:1" x14ac:dyDescent="0.2">
      <c r="A92" t="s">
        <v>1449</v>
      </c>
    </row>
    <row r="93" spans="1:1" x14ac:dyDescent="0.2">
      <c r="A93" t="s">
        <v>1450</v>
      </c>
    </row>
    <row r="94" spans="1:1" x14ac:dyDescent="0.2">
      <c r="A94" t="s">
        <v>1451</v>
      </c>
    </row>
    <row r="95" spans="1:1" x14ac:dyDescent="0.2">
      <c r="A95" t="s">
        <v>1452</v>
      </c>
    </row>
    <row r="96" spans="1:1" x14ac:dyDescent="0.2">
      <c r="A96" t="s">
        <v>1453</v>
      </c>
    </row>
    <row r="97" spans="1:1" x14ac:dyDescent="0.2">
      <c r="A97" t="s">
        <v>1454</v>
      </c>
    </row>
    <row r="98" spans="1:1" x14ac:dyDescent="0.2">
      <c r="A98" t="s">
        <v>1455</v>
      </c>
    </row>
    <row r="99" spans="1:1" x14ac:dyDescent="0.2">
      <c r="A99" t="s">
        <v>1456</v>
      </c>
    </row>
    <row r="100" spans="1:1" x14ac:dyDescent="0.2">
      <c r="A100" t="s">
        <v>1457</v>
      </c>
    </row>
    <row r="101" spans="1:1" x14ac:dyDescent="0.2">
      <c r="A101" t="s">
        <v>1458</v>
      </c>
    </row>
    <row r="102" spans="1:1" x14ac:dyDescent="0.2">
      <c r="A102" t="s">
        <v>1459</v>
      </c>
    </row>
    <row r="103" spans="1:1" x14ac:dyDescent="0.2">
      <c r="A103" t="s">
        <v>1460</v>
      </c>
    </row>
    <row r="104" spans="1:1" x14ac:dyDescent="0.2">
      <c r="A104" t="s">
        <v>1461</v>
      </c>
    </row>
    <row r="105" spans="1:1" x14ac:dyDescent="0.2">
      <c r="A105" t="s">
        <v>1462</v>
      </c>
    </row>
    <row r="106" spans="1:1" x14ac:dyDescent="0.2">
      <c r="A106" t="s">
        <v>1463</v>
      </c>
    </row>
    <row r="107" spans="1:1" x14ac:dyDescent="0.2">
      <c r="A107" t="s">
        <v>1464</v>
      </c>
    </row>
    <row r="108" spans="1:1" x14ac:dyDescent="0.2">
      <c r="A108" t="s">
        <v>1465</v>
      </c>
    </row>
    <row r="109" spans="1:1" x14ac:dyDescent="0.2">
      <c r="A109" t="s">
        <v>1466</v>
      </c>
    </row>
    <row r="110" spans="1:1" x14ac:dyDescent="0.2">
      <c r="A110" t="s">
        <v>1467</v>
      </c>
    </row>
    <row r="111" spans="1:1" x14ac:dyDescent="0.2">
      <c r="A111" t="s">
        <v>1468</v>
      </c>
    </row>
    <row r="112" spans="1:1" x14ac:dyDescent="0.2">
      <c r="A112" t="s">
        <v>1469</v>
      </c>
    </row>
    <row r="113" spans="1:1" x14ac:dyDescent="0.2">
      <c r="A113" t="s">
        <v>1470</v>
      </c>
    </row>
    <row r="114" spans="1:1" x14ac:dyDescent="0.2">
      <c r="A114" t="s">
        <v>1471</v>
      </c>
    </row>
    <row r="115" spans="1:1" x14ac:dyDescent="0.2">
      <c r="A115" t="s">
        <v>1472</v>
      </c>
    </row>
    <row r="116" spans="1:1" x14ac:dyDescent="0.2">
      <c r="A116" t="s">
        <v>1473</v>
      </c>
    </row>
    <row r="117" spans="1:1" x14ac:dyDescent="0.2">
      <c r="A117" t="s">
        <v>1474</v>
      </c>
    </row>
    <row r="118" spans="1:1" x14ac:dyDescent="0.2">
      <c r="A118" t="s">
        <v>1475</v>
      </c>
    </row>
    <row r="119" spans="1:1" x14ac:dyDescent="0.2">
      <c r="A119" t="s">
        <v>1476</v>
      </c>
    </row>
    <row r="120" spans="1:1" x14ac:dyDescent="0.2">
      <c r="A120" t="s">
        <v>1477</v>
      </c>
    </row>
    <row r="121" spans="1:1" x14ac:dyDescent="0.2">
      <c r="A121" t="s">
        <v>1478</v>
      </c>
    </row>
    <row r="122" spans="1:1" x14ac:dyDescent="0.2">
      <c r="A122" t="s">
        <v>1479</v>
      </c>
    </row>
    <row r="123" spans="1:1" x14ac:dyDescent="0.2">
      <c r="A123" t="s">
        <v>1480</v>
      </c>
    </row>
    <row r="124" spans="1:1" x14ac:dyDescent="0.2">
      <c r="A124" t="s">
        <v>1481</v>
      </c>
    </row>
    <row r="125" spans="1:1" x14ac:dyDescent="0.2">
      <c r="A125" t="s">
        <v>1482</v>
      </c>
    </row>
    <row r="126" spans="1:1" x14ac:dyDescent="0.2">
      <c r="A126" t="s">
        <v>1483</v>
      </c>
    </row>
    <row r="127" spans="1:1" x14ac:dyDescent="0.2">
      <c r="A127" t="s">
        <v>1484</v>
      </c>
    </row>
    <row r="128" spans="1:1" x14ac:dyDescent="0.2">
      <c r="A128" t="s">
        <v>1485</v>
      </c>
    </row>
    <row r="129" spans="1:1" x14ac:dyDescent="0.2">
      <c r="A129" t="s">
        <v>1486</v>
      </c>
    </row>
    <row r="130" spans="1:1" x14ac:dyDescent="0.2">
      <c r="A130" t="s">
        <v>1487</v>
      </c>
    </row>
    <row r="131" spans="1:1" x14ac:dyDescent="0.2">
      <c r="A131" t="s">
        <v>1488</v>
      </c>
    </row>
    <row r="132" spans="1:1" x14ac:dyDescent="0.2">
      <c r="A132" t="s">
        <v>1489</v>
      </c>
    </row>
    <row r="133" spans="1:1" x14ac:dyDescent="0.2">
      <c r="A133" t="s">
        <v>1490</v>
      </c>
    </row>
    <row r="134" spans="1:1" x14ac:dyDescent="0.2">
      <c r="A134" t="s">
        <v>1491</v>
      </c>
    </row>
    <row r="135" spans="1:1" x14ac:dyDescent="0.2">
      <c r="A135" t="s">
        <v>1492</v>
      </c>
    </row>
    <row r="136" spans="1:1" x14ac:dyDescent="0.2">
      <c r="A136" t="s">
        <v>1493</v>
      </c>
    </row>
    <row r="137" spans="1:1" x14ac:dyDescent="0.2">
      <c r="A137" t="s">
        <v>1494</v>
      </c>
    </row>
    <row r="138" spans="1:1" x14ac:dyDescent="0.2">
      <c r="A138" t="s">
        <v>1495</v>
      </c>
    </row>
    <row r="139" spans="1:1" x14ac:dyDescent="0.2">
      <c r="A139" t="s">
        <v>1496</v>
      </c>
    </row>
    <row r="140" spans="1:1" x14ac:dyDescent="0.2">
      <c r="A140" t="s">
        <v>1497</v>
      </c>
    </row>
    <row r="141" spans="1:1" x14ac:dyDescent="0.2">
      <c r="A141" t="s">
        <v>1498</v>
      </c>
    </row>
    <row r="142" spans="1:1" x14ac:dyDescent="0.2">
      <c r="A142" t="s">
        <v>1499</v>
      </c>
    </row>
    <row r="143" spans="1:1" x14ac:dyDescent="0.2">
      <c r="A143" t="s">
        <v>1500</v>
      </c>
    </row>
    <row r="144" spans="1:1" x14ac:dyDescent="0.2">
      <c r="A144" t="s">
        <v>1501</v>
      </c>
    </row>
    <row r="145" spans="1:1" x14ac:dyDescent="0.2">
      <c r="A145" t="s">
        <v>1502</v>
      </c>
    </row>
    <row r="146" spans="1:1" x14ac:dyDescent="0.2">
      <c r="A146" t="s">
        <v>1503</v>
      </c>
    </row>
    <row r="147" spans="1:1" x14ac:dyDescent="0.2">
      <c r="A147" t="s">
        <v>1504</v>
      </c>
    </row>
    <row r="148" spans="1:1" x14ac:dyDescent="0.2">
      <c r="A148" t="s">
        <v>1505</v>
      </c>
    </row>
    <row r="149" spans="1:1" x14ac:dyDescent="0.2">
      <c r="A149" t="s">
        <v>1506</v>
      </c>
    </row>
    <row r="150" spans="1:1" x14ac:dyDescent="0.2">
      <c r="A150" t="s">
        <v>1507</v>
      </c>
    </row>
    <row r="151" spans="1:1" x14ac:dyDescent="0.2">
      <c r="A151" t="s">
        <v>1508</v>
      </c>
    </row>
    <row r="152" spans="1:1" x14ac:dyDescent="0.2">
      <c r="A152" t="s">
        <v>1509</v>
      </c>
    </row>
    <row r="153" spans="1:1" x14ac:dyDescent="0.2">
      <c r="A153" t="s">
        <v>1510</v>
      </c>
    </row>
    <row r="154" spans="1:1" x14ac:dyDescent="0.2">
      <c r="A154" t="s">
        <v>1511</v>
      </c>
    </row>
    <row r="155" spans="1:1" x14ac:dyDescent="0.2">
      <c r="A155" t="s">
        <v>1512</v>
      </c>
    </row>
    <row r="156" spans="1:1" x14ac:dyDescent="0.2">
      <c r="A156" t="s">
        <v>1513</v>
      </c>
    </row>
    <row r="157" spans="1:1" x14ac:dyDescent="0.2">
      <c r="A157" t="s">
        <v>1514</v>
      </c>
    </row>
    <row r="158" spans="1:1" x14ac:dyDescent="0.2">
      <c r="A158" t="s">
        <v>1515</v>
      </c>
    </row>
    <row r="159" spans="1:1" x14ac:dyDescent="0.2">
      <c r="A159" t="s">
        <v>1516</v>
      </c>
    </row>
    <row r="160" spans="1:1" x14ac:dyDescent="0.2">
      <c r="A160" t="s">
        <v>1517</v>
      </c>
    </row>
    <row r="161" spans="1:1" x14ac:dyDescent="0.2">
      <c r="A161" t="s">
        <v>1518</v>
      </c>
    </row>
    <row r="162" spans="1:1" x14ac:dyDescent="0.2">
      <c r="A162" t="s">
        <v>1519</v>
      </c>
    </row>
    <row r="163" spans="1:1" x14ac:dyDescent="0.2">
      <c r="A163" t="s">
        <v>1520</v>
      </c>
    </row>
    <row r="164" spans="1:1" x14ac:dyDescent="0.2">
      <c r="A164" t="s">
        <v>1521</v>
      </c>
    </row>
    <row r="165" spans="1:1" x14ac:dyDescent="0.2">
      <c r="A165" t="s">
        <v>1522</v>
      </c>
    </row>
    <row r="166" spans="1:1" x14ac:dyDescent="0.2">
      <c r="A166" t="s">
        <v>1523</v>
      </c>
    </row>
    <row r="167" spans="1:1" x14ac:dyDescent="0.2">
      <c r="A167" t="s">
        <v>1524</v>
      </c>
    </row>
    <row r="168" spans="1:1" x14ac:dyDescent="0.2">
      <c r="A168" t="s">
        <v>1525</v>
      </c>
    </row>
    <row r="169" spans="1:1" x14ac:dyDescent="0.2">
      <c r="A169" t="s">
        <v>1526</v>
      </c>
    </row>
    <row r="170" spans="1:1" x14ac:dyDescent="0.2">
      <c r="A170" t="s">
        <v>1527</v>
      </c>
    </row>
    <row r="171" spans="1:1" x14ac:dyDescent="0.2">
      <c r="A171" t="s">
        <v>1528</v>
      </c>
    </row>
    <row r="172" spans="1:1" x14ac:dyDescent="0.2">
      <c r="A172" t="s">
        <v>1529</v>
      </c>
    </row>
    <row r="173" spans="1:1" x14ac:dyDescent="0.2">
      <c r="A173" t="s">
        <v>1530</v>
      </c>
    </row>
    <row r="174" spans="1:1" x14ac:dyDescent="0.2">
      <c r="A174" t="s">
        <v>1531</v>
      </c>
    </row>
    <row r="175" spans="1:1" x14ac:dyDescent="0.2">
      <c r="A175" t="s">
        <v>1532</v>
      </c>
    </row>
    <row r="176" spans="1:1" x14ac:dyDescent="0.2">
      <c r="A176" t="s">
        <v>1533</v>
      </c>
    </row>
    <row r="177" spans="1:1" x14ac:dyDescent="0.2">
      <c r="A177" t="s">
        <v>1534</v>
      </c>
    </row>
    <row r="178" spans="1:1" x14ac:dyDescent="0.2">
      <c r="A178" t="s">
        <v>1535</v>
      </c>
    </row>
    <row r="179" spans="1:1" x14ac:dyDescent="0.2">
      <c r="A179" t="s">
        <v>1536</v>
      </c>
    </row>
    <row r="180" spans="1:1" x14ac:dyDescent="0.2">
      <c r="A180" t="s">
        <v>1537</v>
      </c>
    </row>
    <row r="181" spans="1:1" x14ac:dyDescent="0.2">
      <c r="A181" t="s">
        <v>1538</v>
      </c>
    </row>
    <row r="182" spans="1:1" x14ac:dyDescent="0.2">
      <c r="A182" t="s">
        <v>1539</v>
      </c>
    </row>
    <row r="183" spans="1:1" x14ac:dyDescent="0.2">
      <c r="A183" t="s">
        <v>1540</v>
      </c>
    </row>
    <row r="184" spans="1:1" x14ac:dyDescent="0.2">
      <c r="A184" t="s">
        <v>1541</v>
      </c>
    </row>
    <row r="185" spans="1:1" x14ac:dyDescent="0.2">
      <c r="A185" t="s">
        <v>1542</v>
      </c>
    </row>
    <row r="186" spans="1:1" x14ac:dyDescent="0.2">
      <c r="A186" t="s">
        <v>1543</v>
      </c>
    </row>
    <row r="187" spans="1:1" x14ac:dyDescent="0.2">
      <c r="A187" t="s">
        <v>1544</v>
      </c>
    </row>
    <row r="188" spans="1:1" x14ac:dyDescent="0.2">
      <c r="A188" t="s">
        <v>1545</v>
      </c>
    </row>
    <row r="189" spans="1:1" x14ac:dyDescent="0.2">
      <c r="A189" t="s">
        <v>1546</v>
      </c>
    </row>
    <row r="190" spans="1:1" x14ac:dyDescent="0.2">
      <c r="A190" t="s">
        <v>1547</v>
      </c>
    </row>
    <row r="191" spans="1:1" x14ac:dyDescent="0.2">
      <c r="A191" t="s">
        <v>1548</v>
      </c>
    </row>
    <row r="192" spans="1:1" x14ac:dyDescent="0.2">
      <c r="A192" t="s">
        <v>1549</v>
      </c>
    </row>
    <row r="193" spans="1:1" x14ac:dyDescent="0.2">
      <c r="A193" t="s">
        <v>1550</v>
      </c>
    </row>
    <row r="194" spans="1:1" x14ac:dyDescent="0.2">
      <c r="A194" t="s">
        <v>1551</v>
      </c>
    </row>
    <row r="195" spans="1:1" x14ac:dyDescent="0.2">
      <c r="A195" t="s">
        <v>1552</v>
      </c>
    </row>
    <row r="196" spans="1:1" x14ac:dyDescent="0.2">
      <c r="A196" t="s">
        <v>1553</v>
      </c>
    </row>
    <row r="197" spans="1:1" x14ac:dyDescent="0.2">
      <c r="A197" t="s">
        <v>1554</v>
      </c>
    </row>
    <row r="198" spans="1:1" x14ac:dyDescent="0.2">
      <c r="A198" t="s">
        <v>1555</v>
      </c>
    </row>
    <row r="199" spans="1:1" x14ac:dyDescent="0.2">
      <c r="A199" t="s">
        <v>1556</v>
      </c>
    </row>
    <row r="200" spans="1:1" x14ac:dyDescent="0.2">
      <c r="A200" t="s">
        <v>1557</v>
      </c>
    </row>
    <row r="201" spans="1:1" x14ac:dyDescent="0.2">
      <c r="A201" t="s">
        <v>1558</v>
      </c>
    </row>
    <row r="202" spans="1:1" x14ac:dyDescent="0.2">
      <c r="A202" t="s">
        <v>1559</v>
      </c>
    </row>
    <row r="203" spans="1:1" x14ac:dyDescent="0.2">
      <c r="A203" t="s">
        <v>1560</v>
      </c>
    </row>
    <row r="204" spans="1:1" x14ac:dyDescent="0.2">
      <c r="A204" t="s">
        <v>1561</v>
      </c>
    </row>
    <row r="205" spans="1:1" x14ac:dyDescent="0.2">
      <c r="A205" t="s">
        <v>1562</v>
      </c>
    </row>
    <row r="206" spans="1:1" x14ac:dyDescent="0.2">
      <c r="A206" t="s">
        <v>1563</v>
      </c>
    </row>
    <row r="207" spans="1:1" x14ac:dyDescent="0.2">
      <c r="A207" t="s">
        <v>1564</v>
      </c>
    </row>
    <row r="208" spans="1:1" x14ac:dyDescent="0.2">
      <c r="A208" t="s">
        <v>1565</v>
      </c>
    </row>
    <row r="209" spans="1:1" x14ac:dyDescent="0.2">
      <c r="A209" t="s">
        <v>1566</v>
      </c>
    </row>
    <row r="210" spans="1:1" x14ac:dyDescent="0.2">
      <c r="A210" t="s">
        <v>1567</v>
      </c>
    </row>
    <row r="211" spans="1:1" x14ac:dyDescent="0.2">
      <c r="A211" t="s">
        <v>1568</v>
      </c>
    </row>
    <row r="212" spans="1:1" x14ac:dyDescent="0.2">
      <c r="A212" t="s">
        <v>1569</v>
      </c>
    </row>
    <row r="213" spans="1:1" x14ac:dyDescent="0.2">
      <c r="A213" t="s">
        <v>1570</v>
      </c>
    </row>
    <row r="214" spans="1:1" x14ac:dyDescent="0.2">
      <c r="A214" t="s">
        <v>1571</v>
      </c>
    </row>
    <row r="215" spans="1:1" x14ac:dyDescent="0.2">
      <c r="A215" t="s">
        <v>1572</v>
      </c>
    </row>
    <row r="216" spans="1:1" x14ac:dyDescent="0.2">
      <c r="A216" t="s">
        <v>1573</v>
      </c>
    </row>
    <row r="217" spans="1:1" x14ac:dyDescent="0.2">
      <c r="A217" t="s">
        <v>1574</v>
      </c>
    </row>
    <row r="218" spans="1:1" x14ac:dyDescent="0.2">
      <c r="A218" t="s">
        <v>1575</v>
      </c>
    </row>
    <row r="219" spans="1:1" x14ac:dyDescent="0.2">
      <c r="A219" t="s">
        <v>1576</v>
      </c>
    </row>
    <row r="220" spans="1:1" x14ac:dyDescent="0.2">
      <c r="A220" t="s">
        <v>1577</v>
      </c>
    </row>
    <row r="221" spans="1:1" x14ac:dyDescent="0.2">
      <c r="A221" t="s">
        <v>1578</v>
      </c>
    </row>
    <row r="222" spans="1:1" x14ac:dyDescent="0.2">
      <c r="A222" t="s">
        <v>1579</v>
      </c>
    </row>
    <row r="223" spans="1:1" x14ac:dyDescent="0.2">
      <c r="A223" t="s">
        <v>1580</v>
      </c>
    </row>
    <row r="224" spans="1:1" x14ac:dyDescent="0.2">
      <c r="A224" t="s">
        <v>1581</v>
      </c>
    </row>
    <row r="225" spans="1:1" x14ac:dyDescent="0.2">
      <c r="A225" t="s">
        <v>1582</v>
      </c>
    </row>
    <row r="226" spans="1:1" x14ac:dyDescent="0.2">
      <c r="A226" t="s">
        <v>1583</v>
      </c>
    </row>
    <row r="227" spans="1:1" x14ac:dyDescent="0.2">
      <c r="A227" t="s">
        <v>1584</v>
      </c>
    </row>
    <row r="228" spans="1:1" x14ac:dyDescent="0.2">
      <c r="A228" t="s">
        <v>1585</v>
      </c>
    </row>
    <row r="229" spans="1:1" x14ac:dyDescent="0.2">
      <c r="A229" t="s">
        <v>1586</v>
      </c>
    </row>
    <row r="230" spans="1:1" x14ac:dyDescent="0.2">
      <c r="A230" t="s">
        <v>1587</v>
      </c>
    </row>
    <row r="231" spans="1:1" x14ac:dyDescent="0.2">
      <c r="A231" t="s">
        <v>1588</v>
      </c>
    </row>
    <row r="232" spans="1:1" x14ac:dyDescent="0.2">
      <c r="A232" t="s">
        <v>1589</v>
      </c>
    </row>
    <row r="233" spans="1:1" x14ac:dyDescent="0.2">
      <c r="A233" t="s">
        <v>1590</v>
      </c>
    </row>
    <row r="234" spans="1:1" x14ac:dyDescent="0.2">
      <c r="A234" t="s">
        <v>1591</v>
      </c>
    </row>
    <row r="235" spans="1:1" x14ac:dyDescent="0.2">
      <c r="A235" t="s">
        <v>1592</v>
      </c>
    </row>
    <row r="236" spans="1:1" x14ac:dyDescent="0.2">
      <c r="A236" t="s">
        <v>1593</v>
      </c>
    </row>
    <row r="237" spans="1:1" x14ac:dyDescent="0.2">
      <c r="A237" t="s">
        <v>1594</v>
      </c>
    </row>
    <row r="238" spans="1:1" x14ac:dyDescent="0.2">
      <c r="A238" t="s">
        <v>1595</v>
      </c>
    </row>
    <row r="239" spans="1:1" x14ac:dyDescent="0.2">
      <c r="A239" t="s">
        <v>1596</v>
      </c>
    </row>
    <row r="240" spans="1:1" x14ac:dyDescent="0.2">
      <c r="A240" t="s">
        <v>1597</v>
      </c>
    </row>
    <row r="241" spans="1:1" x14ac:dyDescent="0.2">
      <c r="A241" t="s">
        <v>1598</v>
      </c>
    </row>
    <row r="242" spans="1:1" x14ac:dyDescent="0.2">
      <c r="A242" t="s">
        <v>1599</v>
      </c>
    </row>
    <row r="243" spans="1:1" x14ac:dyDescent="0.2">
      <c r="A243" t="s">
        <v>1600</v>
      </c>
    </row>
    <row r="244" spans="1:1" x14ac:dyDescent="0.2">
      <c r="A244" t="s">
        <v>1601</v>
      </c>
    </row>
    <row r="245" spans="1:1" x14ac:dyDescent="0.2">
      <c r="A245" t="s">
        <v>1602</v>
      </c>
    </row>
    <row r="246" spans="1:1" x14ac:dyDescent="0.2">
      <c r="A246" t="s">
        <v>1603</v>
      </c>
    </row>
    <row r="247" spans="1:1" x14ac:dyDescent="0.2">
      <c r="A247" t="s">
        <v>1604</v>
      </c>
    </row>
    <row r="248" spans="1:1" x14ac:dyDescent="0.2">
      <c r="A248" t="s">
        <v>1605</v>
      </c>
    </row>
    <row r="249" spans="1:1" x14ac:dyDescent="0.2">
      <c r="A249" t="s">
        <v>1606</v>
      </c>
    </row>
    <row r="250" spans="1:1" x14ac:dyDescent="0.2">
      <c r="A250" t="s">
        <v>1607</v>
      </c>
    </row>
    <row r="251" spans="1:1" x14ac:dyDescent="0.2">
      <c r="A251" t="s">
        <v>1608</v>
      </c>
    </row>
    <row r="252" spans="1:1" x14ac:dyDescent="0.2">
      <c r="A252" t="s">
        <v>1609</v>
      </c>
    </row>
    <row r="253" spans="1:1" x14ac:dyDescent="0.2">
      <c r="A253" t="s">
        <v>1610</v>
      </c>
    </row>
    <row r="254" spans="1:1" x14ac:dyDescent="0.2">
      <c r="A254" t="s">
        <v>1611</v>
      </c>
    </row>
    <row r="255" spans="1:1" x14ac:dyDescent="0.2">
      <c r="A255" t="s">
        <v>1612</v>
      </c>
    </row>
    <row r="256" spans="1:1" x14ac:dyDescent="0.2">
      <c r="A256" t="s">
        <v>1613</v>
      </c>
    </row>
    <row r="257" spans="1:1" x14ac:dyDescent="0.2">
      <c r="A257" t="s">
        <v>1614</v>
      </c>
    </row>
    <row r="258" spans="1:1" x14ac:dyDescent="0.2">
      <c r="A258" t="s">
        <v>1615</v>
      </c>
    </row>
    <row r="259" spans="1:1" x14ac:dyDescent="0.2">
      <c r="A259" t="s">
        <v>1616</v>
      </c>
    </row>
    <row r="260" spans="1:1" x14ac:dyDescent="0.2">
      <c r="A260" t="s">
        <v>1617</v>
      </c>
    </row>
    <row r="261" spans="1:1" x14ac:dyDescent="0.2">
      <c r="A261" t="s">
        <v>1618</v>
      </c>
    </row>
    <row r="262" spans="1:1" x14ac:dyDescent="0.2">
      <c r="A262" t="s">
        <v>1619</v>
      </c>
    </row>
    <row r="263" spans="1:1" x14ac:dyDescent="0.2">
      <c r="A263" t="s">
        <v>1620</v>
      </c>
    </row>
    <row r="264" spans="1:1" x14ac:dyDescent="0.2">
      <c r="A264" t="s">
        <v>1621</v>
      </c>
    </row>
    <row r="265" spans="1:1" x14ac:dyDescent="0.2">
      <c r="A265" t="s">
        <v>1622</v>
      </c>
    </row>
    <row r="266" spans="1:1" x14ac:dyDescent="0.2">
      <c r="A266" t="s">
        <v>1623</v>
      </c>
    </row>
    <row r="267" spans="1:1" x14ac:dyDescent="0.2">
      <c r="A267" t="s">
        <v>1624</v>
      </c>
    </row>
    <row r="268" spans="1:1" x14ac:dyDescent="0.2">
      <c r="A268" t="s">
        <v>1625</v>
      </c>
    </row>
    <row r="269" spans="1:1" x14ac:dyDescent="0.2">
      <c r="A269" t="s">
        <v>1626</v>
      </c>
    </row>
    <row r="270" spans="1:1" x14ac:dyDescent="0.2">
      <c r="A270" t="s">
        <v>1627</v>
      </c>
    </row>
    <row r="271" spans="1:1" x14ac:dyDescent="0.2">
      <c r="A271" t="s">
        <v>1628</v>
      </c>
    </row>
    <row r="272" spans="1:1" x14ac:dyDescent="0.2">
      <c r="A272" t="s">
        <v>1629</v>
      </c>
    </row>
    <row r="273" spans="1:1" x14ac:dyDescent="0.2">
      <c r="A273" t="s">
        <v>1630</v>
      </c>
    </row>
    <row r="274" spans="1:1" x14ac:dyDescent="0.2">
      <c r="A274" t="s">
        <v>1631</v>
      </c>
    </row>
    <row r="275" spans="1:1" x14ac:dyDescent="0.2">
      <c r="A275" t="s">
        <v>1632</v>
      </c>
    </row>
    <row r="276" spans="1:1" x14ac:dyDescent="0.2">
      <c r="A276" t="s">
        <v>1633</v>
      </c>
    </row>
    <row r="277" spans="1:1" x14ac:dyDescent="0.2">
      <c r="A277" t="s">
        <v>1634</v>
      </c>
    </row>
    <row r="278" spans="1:1" x14ac:dyDescent="0.2">
      <c r="A278" t="s">
        <v>1635</v>
      </c>
    </row>
    <row r="279" spans="1:1" x14ac:dyDescent="0.2">
      <c r="A279" t="s">
        <v>1636</v>
      </c>
    </row>
    <row r="280" spans="1:1" x14ac:dyDescent="0.2">
      <c r="A280" t="s">
        <v>1637</v>
      </c>
    </row>
    <row r="281" spans="1:1" x14ac:dyDescent="0.2">
      <c r="A281" t="s">
        <v>1638</v>
      </c>
    </row>
    <row r="282" spans="1:1" x14ac:dyDescent="0.2">
      <c r="A282" t="s">
        <v>1639</v>
      </c>
    </row>
    <row r="283" spans="1:1" x14ac:dyDescent="0.2">
      <c r="A283" t="s">
        <v>1640</v>
      </c>
    </row>
    <row r="284" spans="1:1" x14ac:dyDescent="0.2">
      <c r="A284" t="s">
        <v>1641</v>
      </c>
    </row>
    <row r="285" spans="1:1" x14ac:dyDescent="0.2">
      <c r="A285" t="s">
        <v>1642</v>
      </c>
    </row>
    <row r="286" spans="1:1" x14ac:dyDescent="0.2">
      <c r="A286" t="s">
        <v>1643</v>
      </c>
    </row>
    <row r="287" spans="1:1" x14ac:dyDescent="0.2">
      <c r="A287" t="s">
        <v>1644</v>
      </c>
    </row>
    <row r="288" spans="1:1" x14ac:dyDescent="0.2">
      <c r="A288" t="s">
        <v>1645</v>
      </c>
    </row>
    <row r="289" spans="1:1" x14ac:dyDescent="0.2">
      <c r="A289" t="s">
        <v>1646</v>
      </c>
    </row>
    <row r="290" spans="1:1" x14ac:dyDescent="0.2">
      <c r="A290" t="s">
        <v>1647</v>
      </c>
    </row>
    <row r="291" spans="1:1" x14ac:dyDescent="0.2">
      <c r="A291" t="s">
        <v>1648</v>
      </c>
    </row>
    <row r="292" spans="1:1" x14ac:dyDescent="0.2">
      <c r="A292" t="s">
        <v>1649</v>
      </c>
    </row>
    <row r="293" spans="1:1" x14ac:dyDescent="0.2">
      <c r="A293" t="s">
        <v>1650</v>
      </c>
    </row>
    <row r="294" spans="1:1" x14ac:dyDescent="0.2">
      <c r="A294" t="s">
        <v>1651</v>
      </c>
    </row>
    <row r="295" spans="1:1" x14ac:dyDescent="0.2">
      <c r="A295" t="s">
        <v>1652</v>
      </c>
    </row>
    <row r="296" spans="1:1" x14ac:dyDescent="0.2">
      <c r="A296" t="s">
        <v>1653</v>
      </c>
    </row>
    <row r="297" spans="1:1" x14ac:dyDescent="0.2">
      <c r="A297" t="s">
        <v>1654</v>
      </c>
    </row>
    <row r="298" spans="1:1" x14ac:dyDescent="0.2">
      <c r="A298" t="s">
        <v>1655</v>
      </c>
    </row>
    <row r="299" spans="1:1" x14ac:dyDescent="0.2">
      <c r="A299" t="s">
        <v>1656</v>
      </c>
    </row>
    <row r="300" spans="1:1" x14ac:dyDescent="0.2">
      <c r="A300" t="s">
        <v>1657</v>
      </c>
    </row>
    <row r="301" spans="1:1" x14ac:dyDescent="0.2">
      <c r="A301" t="s">
        <v>1658</v>
      </c>
    </row>
    <row r="302" spans="1:1" x14ac:dyDescent="0.2">
      <c r="A302" t="s">
        <v>1659</v>
      </c>
    </row>
    <row r="303" spans="1:1" x14ac:dyDescent="0.2">
      <c r="A303" t="s">
        <v>1660</v>
      </c>
    </row>
    <row r="304" spans="1:1" x14ac:dyDescent="0.2">
      <c r="A304" t="s">
        <v>1661</v>
      </c>
    </row>
    <row r="305" spans="1:1" x14ac:dyDescent="0.2">
      <c r="A305" t="s">
        <v>1662</v>
      </c>
    </row>
    <row r="306" spans="1:1" x14ac:dyDescent="0.2">
      <c r="A306" t="s">
        <v>1663</v>
      </c>
    </row>
    <row r="307" spans="1:1" x14ac:dyDescent="0.2">
      <c r="A307" t="s">
        <v>1664</v>
      </c>
    </row>
    <row r="308" spans="1:1" x14ac:dyDescent="0.2">
      <c r="A308" t="s">
        <v>1665</v>
      </c>
    </row>
    <row r="309" spans="1:1" x14ac:dyDescent="0.2">
      <c r="A309" t="s">
        <v>1666</v>
      </c>
    </row>
    <row r="310" spans="1:1" x14ac:dyDescent="0.2">
      <c r="A310" t="s">
        <v>1667</v>
      </c>
    </row>
    <row r="311" spans="1:1" x14ac:dyDescent="0.2">
      <c r="A311" t="s">
        <v>1668</v>
      </c>
    </row>
    <row r="312" spans="1:1" x14ac:dyDescent="0.2">
      <c r="A312" t="s">
        <v>1669</v>
      </c>
    </row>
    <row r="313" spans="1:1" x14ac:dyDescent="0.2">
      <c r="A313" t="s">
        <v>1670</v>
      </c>
    </row>
    <row r="314" spans="1:1" x14ac:dyDescent="0.2">
      <c r="A314" t="s">
        <v>1671</v>
      </c>
    </row>
    <row r="315" spans="1:1" x14ac:dyDescent="0.2">
      <c r="A315" t="s">
        <v>1672</v>
      </c>
    </row>
    <row r="316" spans="1:1" x14ac:dyDescent="0.2">
      <c r="A316" t="s">
        <v>1673</v>
      </c>
    </row>
    <row r="317" spans="1:1" x14ac:dyDescent="0.2">
      <c r="A317" t="s">
        <v>1674</v>
      </c>
    </row>
    <row r="318" spans="1:1" x14ac:dyDescent="0.2">
      <c r="A318" t="s">
        <v>1675</v>
      </c>
    </row>
    <row r="319" spans="1:1" x14ac:dyDescent="0.2">
      <c r="A319" t="s">
        <v>1676</v>
      </c>
    </row>
    <row r="320" spans="1:1" x14ac:dyDescent="0.2">
      <c r="A320" t="s">
        <v>1677</v>
      </c>
    </row>
    <row r="321" spans="1:1" x14ac:dyDescent="0.2">
      <c r="A321" t="s">
        <v>1678</v>
      </c>
    </row>
    <row r="322" spans="1:1" x14ac:dyDescent="0.2">
      <c r="A322" t="s">
        <v>1679</v>
      </c>
    </row>
    <row r="323" spans="1:1" x14ac:dyDescent="0.2">
      <c r="A323" t="s">
        <v>1680</v>
      </c>
    </row>
    <row r="324" spans="1:1" x14ac:dyDescent="0.2">
      <c r="A324" t="s">
        <v>1681</v>
      </c>
    </row>
    <row r="325" spans="1:1" x14ac:dyDescent="0.2">
      <c r="A325" t="s">
        <v>1682</v>
      </c>
    </row>
    <row r="326" spans="1:1" x14ac:dyDescent="0.2">
      <c r="A326" t="s">
        <v>1683</v>
      </c>
    </row>
    <row r="327" spans="1:1" x14ac:dyDescent="0.2">
      <c r="A327" t="s">
        <v>1684</v>
      </c>
    </row>
    <row r="328" spans="1:1" x14ac:dyDescent="0.2">
      <c r="A328" t="s">
        <v>1685</v>
      </c>
    </row>
    <row r="329" spans="1:1" x14ac:dyDescent="0.2">
      <c r="A329" t="s">
        <v>1686</v>
      </c>
    </row>
    <row r="330" spans="1:1" x14ac:dyDescent="0.2">
      <c r="A330" t="s">
        <v>1687</v>
      </c>
    </row>
    <row r="331" spans="1:1" x14ac:dyDescent="0.2">
      <c r="A331" t="s">
        <v>1688</v>
      </c>
    </row>
    <row r="332" spans="1:1" x14ac:dyDescent="0.2">
      <c r="A332" t="s">
        <v>1689</v>
      </c>
    </row>
    <row r="333" spans="1:1" x14ac:dyDescent="0.2">
      <c r="A333" t="s">
        <v>1690</v>
      </c>
    </row>
    <row r="334" spans="1:1" x14ac:dyDescent="0.2">
      <c r="A334" t="s">
        <v>1691</v>
      </c>
    </row>
    <row r="335" spans="1:1" x14ac:dyDescent="0.2">
      <c r="A335" t="s">
        <v>1692</v>
      </c>
    </row>
    <row r="336" spans="1:1" x14ac:dyDescent="0.2">
      <c r="A336" t="s">
        <v>1693</v>
      </c>
    </row>
    <row r="337" spans="1:1" x14ac:dyDescent="0.2">
      <c r="A337" t="s">
        <v>1694</v>
      </c>
    </row>
    <row r="338" spans="1:1" x14ac:dyDescent="0.2">
      <c r="A338" t="s">
        <v>1695</v>
      </c>
    </row>
    <row r="339" spans="1:1" x14ac:dyDescent="0.2">
      <c r="A339" t="s">
        <v>1696</v>
      </c>
    </row>
    <row r="340" spans="1:1" x14ac:dyDescent="0.2">
      <c r="A340" t="s">
        <v>1697</v>
      </c>
    </row>
    <row r="341" spans="1:1" x14ac:dyDescent="0.2">
      <c r="A341" t="s">
        <v>1698</v>
      </c>
    </row>
    <row r="342" spans="1:1" x14ac:dyDescent="0.2">
      <c r="A342" t="s">
        <v>1699</v>
      </c>
    </row>
    <row r="343" spans="1:1" x14ac:dyDescent="0.2">
      <c r="A343" t="s">
        <v>1700</v>
      </c>
    </row>
    <row r="344" spans="1:1" x14ac:dyDescent="0.2">
      <c r="A344" t="s">
        <v>1701</v>
      </c>
    </row>
    <row r="345" spans="1:1" x14ac:dyDescent="0.2">
      <c r="A345" t="s">
        <v>1702</v>
      </c>
    </row>
    <row r="346" spans="1:1" x14ac:dyDescent="0.2">
      <c r="A346" t="s">
        <v>1703</v>
      </c>
    </row>
    <row r="347" spans="1:1" x14ac:dyDescent="0.2">
      <c r="A347" t="s">
        <v>1704</v>
      </c>
    </row>
    <row r="348" spans="1:1" x14ac:dyDescent="0.2">
      <c r="A348" t="s">
        <v>1705</v>
      </c>
    </row>
    <row r="349" spans="1:1" x14ac:dyDescent="0.2">
      <c r="A349" t="s">
        <v>1706</v>
      </c>
    </row>
    <row r="350" spans="1:1" x14ac:dyDescent="0.2">
      <c r="A350" t="s">
        <v>1707</v>
      </c>
    </row>
    <row r="351" spans="1:1" x14ac:dyDescent="0.2">
      <c r="A351" t="s">
        <v>1708</v>
      </c>
    </row>
    <row r="352" spans="1:1" x14ac:dyDescent="0.2">
      <c r="A352" t="s">
        <v>1709</v>
      </c>
    </row>
    <row r="353" spans="1:1" x14ac:dyDescent="0.2">
      <c r="A353" t="s">
        <v>1710</v>
      </c>
    </row>
    <row r="354" spans="1:1" x14ac:dyDescent="0.2">
      <c r="A354" t="s">
        <v>1711</v>
      </c>
    </row>
    <row r="355" spans="1:1" x14ac:dyDescent="0.2">
      <c r="A355" t="s">
        <v>1712</v>
      </c>
    </row>
    <row r="356" spans="1:1" x14ac:dyDescent="0.2">
      <c r="A356" t="s">
        <v>1713</v>
      </c>
    </row>
    <row r="357" spans="1:1" x14ac:dyDescent="0.2">
      <c r="A357" t="s">
        <v>1714</v>
      </c>
    </row>
    <row r="358" spans="1:1" x14ac:dyDescent="0.2">
      <c r="A358" t="s">
        <v>1715</v>
      </c>
    </row>
    <row r="359" spans="1:1" x14ac:dyDescent="0.2">
      <c r="A359" t="s">
        <v>1716</v>
      </c>
    </row>
    <row r="360" spans="1:1" x14ac:dyDescent="0.2">
      <c r="A360" t="s">
        <v>1717</v>
      </c>
    </row>
    <row r="361" spans="1:1" x14ac:dyDescent="0.2">
      <c r="A361" t="s">
        <v>1718</v>
      </c>
    </row>
    <row r="362" spans="1:1" x14ac:dyDescent="0.2">
      <c r="A362" t="s">
        <v>1719</v>
      </c>
    </row>
    <row r="363" spans="1:1" x14ac:dyDescent="0.2">
      <c r="A363" t="s">
        <v>1720</v>
      </c>
    </row>
    <row r="364" spans="1:1" x14ac:dyDescent="0.2">
      <c r="A364" t="s">
        <v>1721</v>
      </c>
    </row>
    <row r="365" spans="1:1" x14ac:dyDescent="0.2">
      <c r="A365" t="s">
        <v>1722</v>
      </c>
    </row>
    <row r="366" spans="1:1" x14ac:dyDescent="0.2">
      <c r="A366" t="s">
        <v>1723</v>
      </c>
    </row>
    <row r="367" spans="1:1" x14ac:dyDescent="0.2">
      <c r="A367" t="s">
        <v>1724</v>
      </c>
    </row>
    <row r="368" spans="1:1" x14ac:dyDescent="0.2">
      <c r="A368" t="s">
        <v>1725</v>
      </c>
    </row>
    <row r="369" spans="1:1" x14ac:dyDescent="0.2">
      <c r="A369" t="s">
        <v>1726</v>
      </c>
    </row>
    <row r="370" spans="1:1" x14ac:dyDescent="0.2">
      <c r="A370" t="s">
        <v>1727</v>
      </c>
    </row>
    <row r="371" spans="1:1" x14ac:dyDescent="0.2">
      <c r="A371" t="s">
        <v>1728</v>
      </c>
    </row>
    <row r="372" spans="1:1" x14ac:dyDescent="0.2">
      <c r="A372" t="s">
        <v>1729</v>
      </c>
    </row>
    <row r="373" spans="1:1" x14ac:dyDescent="0.2">
      <c r="A373" t="s">
        <v>1730</v>
      </c>
    </row>
    <row r="374" spans="1:1" x14ac:dyDescent="0.2">
      <c r="A374" t="s">
        <v>1731</v>
      </c>
    </row>
    <row r="375" spans="1:1" x14ac:dyDescent="0.2">
      <c r="A375" t="s">
        <v>1732</v>
      </c>
    </row>
    <row r="376" spans="1:1" x14ac:dyDescent="0.2">
      <c r="A376" t="s">
        <v>1733</v>
      </c>
    </row>
    <row r="377" spans="1:1" x14ac:dyDescent="0.2">
      <c r="A377" t="s">
        <v>1734</v>
      </c>
    </row>
    <row r="378" spans="1:1" x14ac:dyDescent="0.2">
      <c r="A378" t="s">
        <v>1735</v>
      </c>
    </row>
    <row r="379" spans="1:1" x14ac:dyDescent="0.2">
      <c r="A379" t="s">
        <v>1736</v>
      </c>
    </row>
    <row r="380" spans="1:1" x14ac:dyDescent="0.2">
      <c r="A380" t="s">
        <v>1737</v>
      </c>
    </row>
    <row r="381" spans="1:1" x14ac:dyDescent="0.2">
      <c r="A381" t="s">
        <v>1738</v>
      </c>
    </row>
    <row r="382" spans="1:1" x14ac:dyDescent="0.2">
      <c r="A382" t="s">
        <v>1739</v>
      </c>
    </row>
    <row r="383" spans="1:1" x14ac:dyDescent="0.2">
      <c r="A383" t="s">
        <v>1740</v>
      </c>
    </row>
    <row r="384" spans="1:1" x14ac:dyDescent="0.2">
      <c r="A384" t="s">
        <v>1741</v>
      </c>
    </row>
    <row r="385" spans="1:1" x14ac:dyDescent="0.2">
      <c r="A385" t="s">
        <v>1742</v>
      </c>
    </row>
    <row r="386" spans="1:1" x14ac:dyDescent="0.2">
      <c r="A386" t="s">
        <v>1743</v>
      </c>
    </row>
    <row r="387" spans="1:1" x14ac:dyDescent="0.2">
      <c r="A387" t="s">
        <v>1744</v>
      </c>
    </row>
    <row r="388" spans="1:1" x14ac:dyDescent="0.2">
      <c r="A388" t="s">
        <v>1745</v>
      </c>
    </row>
    <row r="389" spans="1:1" x14ac:dyDescent="0.2">
      <c r="A389" t="s">
        <v>1746</v>
      </c>
    </row>
    <row r="390" spans="1:1" x14ac:dyDescent="0.2">
      <c r="A390" t="s">
        <v>1747</v>
      </c>
    </row>
    <row r="391" spans="1:1" x14ac:dyDescent="0.2">
      <c r="A391" t="s">
        <v>1748</v>
      </c>
    </row>
    <row r="392" spans="1:1" x14ac:dyDescent="0.2">
      <c r="A392" t="s">
        <v>1749</v>
      </c>
    </row>
    <row r="393" spans="1:1" x14ac:dyDescent="0.2">
      <c r="A393" t="s">
        <v>1750</v>
      </c>
    </row>
    <row r="394" spans="1:1" x14ac:dyDescent="0.2">
      <c r="A394" t="s">
        <v>1751</v>
      </c>
    </row>
    <row r="395" spans="1:1" x14ac:dyDescent="0.2">
      <c r="A395" t="s">
        <v>1752</v>
      </c>
    </row>
    <row r="396" spans="1:1" x14ac:dyDescent="0.2">
      <c r="A396" t="s">
        <v>1753</v>
      </c>
    </row>
    <row r="397" spans="1:1" x14ac:dyDescent="0.2">
      <c r="A397" t="s">
        <v>1754</v>
      </c>
    </row>
    <row r="398" spans="1:1" x14ac:dyDescent="0.2">
      <c r="A398" t="s">
        <v>1755</v>
      </c>
    </row>
    <row r="399" spans="1:1" x14ac:dyDescent="0.2">
      <c r="A399" t="s">
        <v>1756</v>
      </c>
    </row>
    <row r="400" spans="1:1" x14ac:dyDescent="0.2">
      <c r="A400" t="s">
        <v>1757</v>
      </c>
    </row>
    <row r="401" spans="1:1" x14ac:dyDescent="0.2">
      <c r="A401" t="s">
        <v>1758</v>
      </c>
    </row>
    <row r="402" spans="1:1" x14ac:dyDescent="0.2">
      <c r="A402" t="s">
        <v>1759</v>
      </c>
    </row>
    <row r="403" spans="1:1" x14ac:dyDescent="0.2">
      <c r="A403" t="s">
        <v>1760</v>
      </c>
    </row>
    <row r="404" spans="1:1" x14ac:dyDescent="0.2">
      <c r="A404" t="s">
        <v>1761</v>
      </c>
    </row>
    <row r="405" spans="1:1" x14ac:dyDescent="0.2">
      <c r="A405" t="s">
        <v>1762</v>
      </c>
    </row>
    <row r="406" spans="1:1" x14ac:dyDescent="0.2">
      <c r="A406" t="s">
        <v>1763</v>
      </c>
    </row>
    <row r="407" spans="1:1" x14ac:dyDescent="0.2">
      <c r="A407" t="s">
        <v>1764</v>
      </c>
    </row>
    <row r="408" spans="1:1" x14ac:dyDescent="0.2">
      <c r="A408" t="s">
        <v>1765</v>
      </c>
    </row>
    <row r="409" spans="1:1" x14ac:dyDescent="0.2">
      <c r="A409" t="s">
        <v>1766</v>
      </c>
    </row>
    <row r="410" spans="1:1" x14ac:dyDescent="0.2">
      <c r="A410" t="s">
        <v>1767</v>
      </c>
    </row>
    <row r="411" spans="1:1" x14ac:dyDescent="0.2">
      <c r="A411" t="s">
        <v>1768</v>
      </c>
    </row>
    <row r="412" spans="1:1" x14ac:dyDescent="0.2">
      <c r="A412" t="s">
        <v>1769</v>
      </c>
    </row>
    <row r="413" spans="1:1" x14ac:dyDescent="0.2">
      <c r="A413" t="s">
        <v>1770</v>
      </c>
    </row>
    <row r="414" spans="1:1" x14ac:dyDescent="0.2">
      <c r="A414" t="s">
        <v>1771</v>
      </c>
    </row>
    <row r="415" spans="1:1" x14ac:dyDescent="0.2">
      <c r="A415" t="s">
        <v>1772</v>
      </c>
    </row>
    <row r="416" spans="1:1" x14ac:dyDescent="0.2">
      <c r="A416" t="s">
        <v>1773</v>
      </c>
    </row>
    <row r="417" spans="1:1" x14ac:dyDescent="0.2">
      <c r="A417" t="s">
        <v>1774</v>
      </c>
    </row>
    <row r="418" spans="1:1" x14ac:dyDescent="0.2">
      <c r="A418" t="s">
        <v>1775</v>
      </c>
    </row>
    <row r="419" spans="1:1" x14ac:dyDescent="0.2">
      <c r="A419" t="s">
        <v>1776</v>
      </c>
    </row>
    <row r="420" spans="1:1" x14ac:dyDescent="0.2">
      <c r="A420" t="s">
        <v>1777</v>
      </c>
    </row>
    <row r="421" spans="1:1" x14ac:dyDescent="0.2">
      <c r="A421" t="s">
        <v>1778</v>
      </c>
    </row>
    <row r="422" spans="1:1" x14ac:dyDescent="0.2">
      <c r="A422" t="s">
        <v>1779</v>
      </c>
    </row>
    <row r="423" spans="1:1" x14ac:dyDescent="0.2">
      <c r="A423" t="s">
        <v>1780</v>
      </c>
    </row>
    <row r="424" spans="1:1" x14ac:dyDescent="0.2">
      <c r="A424" t="s">
        <v>1781</v>
      </c>
    </row>
    <row r="425" spans="1:1" x14ac:dyDescent="0.2">
      <c r="A425" t="s">
        <v>1782</v>
      </c>
    </row>
    <row r="426" spans="1:1" x14ac:dyDescent="0.2">
      <c r="A426" t="s">
        <v>1783</v>
      </c>
    </row>
    <row r="427" spans="1:1" x14ac:dyDescent="0.2">
      <c r="A427" t="s">
        <v>1784</v>
      </c>
    </row>
    <row r="428" spans="1:1" x14ac:dyDescent="0.2">
      <c r="A428" t="s">
        <v>1785</v>
      </c>
    </row>
    <row r="429" spans="1:1" x14ac:dyDescent="0.2">
      <c r="A429" t="s">
        <v>1786</v>
      </c>
    </row>
    <row r="430" spans="1:1" x14ac:dyDescent="0.2">
      <c r="A430" t="s">
        <v>1787</v>
      </c>
    </row>
    <row r="431" spans="1:1" x14ac:dyDescent="0.2">
      <c r="A431" t="s">
        <v>1788</v>
      </c>
    </row>
    <row r="432" spans="1:1" x14ac:dyDescent="0.2">
      <c r="A432" t="s">
        <v>1789</v>
      </c>
    </row>
    <row r="433" spans="1:1" x14ac:dyDescent="0.2">
      <c r="A433" t="s">
        <v>1790</v>
      </c>
    </row>
    <row r="434" spans="1:1" x14ac:dyDescent="0.2">
      <c r="A434" t="s">
        <v>1791</v>
      </c>
    </row>
    <row r="435" spans="1:1" x14ac:dyDescent="0.2">
      <c r="A435" t="s">
        <v>1792</v>
      </c>
    </row>
    <row r="436" spans="1:1" x14ac:dyDescent="0.2">
      <c r="A436" t="s">
        <v>1793</v>
      </c>
    </row>
    <row r="437" spans="1:1" x14ac:dyDescent="0.2">
      <c r="A437" t="s">
        <v>1794</v>
      </c>
    </row>
    <row r="438" spans="1:1" x14ac:dyDescent="0.2">
      <c r="A438" t="s">
        <v>1795</v>
      </c>
    </row>
    <row r="439" spans="1:1" x14ac:dyDescent="0.2">
      <c r="A439" t="s">
        <v>1796</v>
      </c>
    </row>
    <row r="440" spans="1:1" x14ac:dyDescent="0.2">
      <c r="A440" t="s">
        <v>1797</v>
      </c>
    </row>
    <row r="441" spans="1:1" x14ac:dyDescent="0.2">
      <c r="A441" t="s">
        <v>1798</v>
      </c>
    </row>
    <row r="442" spans="1:1" x14ac:dyDescent="0.2">
      <c r="A442" t="s">
        <v>1799</v>
      </c>
    </row>
    <row r="443" spans="1:1" x14ac:dyDescent="0.2">
      <c r="A443" t="s">
        <v>1800</v>
      </c>
    </row>
    <row r="444" spans="1:1" x14ac:dyDescent="0.2">
      <c r="A444" t="s">
        <v>1801</v>
      </c>
    </row>
    <row r="445" spans="1:1" x14ac:dyDescent="0.2">
      <c r="A445" t="s">
        <v>1802</v>
      </c>
    </row>
    <row r="446" spans="1:1" x14ac:dyDescent="0.2">
      <c r="A446" t="s">
        <v>1803</v>
      </c>
    </row>
    <row r="447" spans="1:1" x14ac:dyDescent="0.2">
      <c r="A447" t="s">
        <v>1804</v>
      </c>
    </row>
    <row r="448" spans="1:1" x14ac:dyDescent="0.2">
      <c r="A448" t="s">
        <v>1805</v>
      </c>
    </row>
    <row r="449" spans="1:1" x14ac:dyDescent="0.2">
      <c r="A449" t="s">
        <v>1806</v>
      </c>
    </row>
    <row r="450" spans="1:1" x14ac:dyDescent="0.2">
      <c r="A450" t="s">
        <v>1807</v>
      </c>
    </row>
    <row r="451" spans="1:1" x14ac:dyDescent="0.2">
      <c r="A451" t="s">
        <v>1808</v>
      </c>
    </row>
    <row r="452" spans="1:1" x14ac:dyDescent="0.2">
      <c r="A452" t="s">
        <v>1809</v>
      </c>
    </row>
    <row r="453" spans="1:1" x14ac:dyDescent="0.2">
      <c r="A453" t="s">
        <v>1810</v>
      </c>
    </row>
    <row r="454" spans="1:1" x14ac:dyDescent="0.2">
      <c r="A454" t="s">
        <v>1811</v>
      </c>
    </row>
    <row r="455" spans="1:1" x14ac:dyDescent="0.2">
      <c r="A455" t="s">
        <v>1812</v>
      </c>
    </row>
    <row r="456" spans="1:1" x14ac:dyDescent="0.2">
      <c r="A456" t="s">
        <v>1813</v>
      </c>
    </row>
    <row r="457" spans="1:1" x14ac:dyDescent="0.2">
      <c r="A457" t="s">
        <v>1814</v>
      </c>
    </row>
    <row r="458" spans="1:1" x14ac:dyDescent="0.2">
      <c r="A458" t="s">
        <v>1815</v>
      </c>
    </row>
    <row r="459" spans="1:1" x14ac:dyDescent="0.2">
      <c r="A459" t="s">
        <v>1816</v>
      </c>
    </row>
    <row r="460" spans="1:1" x14ac:dyDescent="0.2">
      <c r="A460" t="s">
        <v>1817</v>
      </c>
    </row>
    <row r="461" spans="1:1" x14ac:dyDescent="0.2">
      <c r="A461" t="s">
        <v>1818</v>
      </c>
    </row>
    <row r="462" spans="1:1" x14ac:dyDescent="0.2">
      <c r="A462" t="s">
        <v>1819</v>
      </c>
    </row>
    <row r="463" spans="1:1" x14ac:dyDescent="0.2">
      <c r="A463" t="s">
        <v>1820</v>
      </c>
    </row>
    <row r="464" spans="1:1" x14ac:dyDescent="0.2">
      <c r="A464" t="s">
        <v>1821</v>
      </c>
    </row>
    <row r="465" spans="1:1" x14ac:dyDescent="0.2">
      <c r="A465" t="s">
        <v>1822</v>
      </c>
    </row>
    <row r="466" spans="1:1" x14ac:dyDescent="0.2">
      <c r="A466" t="s">
        <v>1823</v>
      </c>
    </row>
    <row r="467" spans="1:1" x14ac:dyDescent="0.2">
      <c r="A467" t="s">
        <v>1824</v>
      </c>
    </row>
    <row r="468" spans="1:1" x14ac:dyDescent="0.2">
      <c r="A468" t="s">
        <v>1825</v>
      </c>
    </row>
    <row r="469" spans="1:1" x14ac:dyDescent="0.2">
      <c r="A469" t="s">
        <v>1826</v>
      </c>
    </row>
    <row r="470" spans="1:1" x14ac:dyDescent="0.2">
      <c r="A470" t="s">
        <v>1827</v>
      </c>
    </row>
    <row r="471" spans="1:1" x14ac:dyDescent="0.2">
      <c r="A471" t="s">
        <v>1828</v>
      </c>
    </row>
    <row r="472" spans="1:1" x14ac:dyDescent="0.2">
      <c r="A472" t="s">
        <v>1829</v>
      </c>
    </row>
    <row r="473" spans="1:1" x14ac:dyDescent="0.2">
      <c r="A473" t="s">
        <v>1830</v>
      </c>
    </row>
    <row r="474" spans="1:1" x14ac:dyDescent="0.2">
      <c r="A474" t="s">
        <v>1831</v>
      </c>
    </row>
    <row r="475" spans="1:1" x14ac:dyDescent="0.2">
      <c r="A475" t="s">
        <v>1832</v>
      </c>
    </row>
    <row r="476" spans="1:1" x14ac:dyDescent="0.2">
      <c r="A476" t="s">
        <v>1833</v>
      </c>
    </row>
    <row r="477" spans="1:1" x14ac:dyDescent="0.2">
      <c r="A477" t="s">
        <v>1834</v>
      </c>
    </row>
    <row r="478" spans="1:1" x14ac:dyDescent="0.2">
      <c r="A478" t="s">
        <v>1835</v>
      </c>
    </row>
    <row r="479" spans="1:1" x14ac:dyDescent="0.2">
      <c r="A479" t="s">
        <v>1836</v>
      </c>
    </row>
    <row r="480" spans="1:1" x14ac:dyDescent="0.2">
      <c r="A480" t="s">
        <v>1837</v>
      </c>
    </row>
    <row r="481" spans="1:1" x14ac:dyDescent="0.2">
      <c r="A481" t="s">
        <v>1838</v>
      </c>
    </row>
    <row r="482" spans="1:1" x14ac:dyDescent="0.2">
      <c r="A482" t="s">
        <v>1839</v>
      </c>
    </row>
    <row r="483" spans="1:1" x14ac:dyDescent="0.2">
      <c r="A483" t="s">
        <v>1840</v>
      </c>
    </row>
    <row r="484" spans="1:1" x14ac:dyDescent="0.2">
      <c r="A484" t="s">
        <v>1841</v>
      </c>
    </row>
    <row r="485" spans="1:1" x14ac:dyDescent="0.2">
      <c r="A485" t="s">
        <v>1842</v>
      </c>
    </row>
    <row r="486" spans="1:1" x14ac:dyDescent="0.2">
      <c r="A486" t="s">
        <v>1843</v>
      </c>
    </row>
    <row r="487" spans="1:1" x14ac:dyDescent="0.2">
      <c r="A487" t="s">
        <v>1844</v>
      </c>
    </row>
    <row r="488" spans="1:1" x14ac:dyDescent="0.2">
      <c r="A488" t="s">
        <v>1845</v>
      </c>
    </row>
    <row r="489" spans="1:1" x14ac:dyDescent="0.2">
      <c r="A489" t="s">
        <v>1846</v>
      </c>
    </row>
    <row r="490" spans="1:1" x14ac:dyDescent="0.2">
      <c r="A490" t="s">
        <v>1847</v>
      </c>
    </row>
    <row r="491" spans="1:1" x14ac:dyDescent="0.2">
      <c r="A491" t="s">
        <v>1848</v>
      </c>
    </row>
    <row r="492" spans="1:1" x14ac:dyDescent="0.2">
      <c r="A492" t="s">
        <v>1849</v>
      </c>
    </row>
    <row r="493" spans="1:1" x14ac:dyDescent="0.2">
      <c r="A493" t="s">
        <v>1850</v>
      </c>
    </row>
    <row r="494" spans="1:1" x14ac:dyDescent="0.2">
      <c r="A494" t="s">
        <v>1851</v>
      </c>
    </row>
    <row r="495" spans="1:1" x14ac:dyDescent="0.2">
      <c r="A495" t="s">
        <v>1852</v>
      </c>
    </row>
    <row r="496" spans="1:1" x14ac:dyDescent="0.2">
      <c r="A496" t="s">
        <v>1853</v>
      </c>
    </row>
    <row r="497" spans="1:1" x14ac:dyDescent="0.2">
      <c r="A497" t="s">
        <v>1854</v>
      </c>
    </row>
    <row r="498" spans="1:1" x14ac:dyDescent="0.2">
      <c r="A498" t="s">
        <v>1855</v>
      </c>
    </row>
    <row r="499" spans="1:1" x14ac:dyDescent="0.2">
      <c r="A499" t="s">
        <v>1856</v>
      </c>
    </row>
    <row r="500" spans="1:1" x14ac:dyDescent="0.2">
      <c r="A500" t="s">
        <v>1857</v>
      </c>
    </row>
    <row r="501" spans="1:1" x14ac:dyDescent="0.2">
      <c r="A501" t="s">
        <v>1858</v>
      </c>
    </row>
    <row r="502" spans="1:1" x14ac:dyDescent="0.2">
      <c r="A502" t="s">
        <v>1859</v>
      </c>
    </row>
    <row r="503" spans="1:1" x14ac:dyDescent="0.2">
      <c r="A503" t="s">
        <v>1860</v>
      </c>
    </row>
    <row r="504" spans="1:1" x14ac:dyDescent="0.2">
      <c r="A504" t="s">
        <v>1861</v>
      </c>
    </row>
    <row r="505" spans="1:1" x14ac:dyDescent="0.2">
      <c r="A505" t="s">
        <v>1862</v>
      </c>
    </row>
    <row r="506" spans="1:1" x14ac:dyDescent="0.2">
      <c r="A506" t="s">
        <v>1863</v>
      </c>
    </row>
    <row r="507" spans="1:1" x14ac:dyDescent="0.2">
      <c r="A507" t="s">
        <v>1864</v>
      </c>
    </row>
    <row r="508" spans="1:1" x14ac:dyDescent="0.2">
      <c r="A508" t="s">
        <v>1865</v>
      </c>
    </row>
    <row r="509" spans="1:1" x14ac:dyDescent="0.2">
      <c r="A509" t="s">
        <v>1866</v>
      </c>
    </row>
    <row r="510" spans="1:1" x14ac:dyDescent="0.2">
      <c r="A510" t="s">
        <v>1867</v>
      </c>
    </row>
    <row r="511" spans="1:1" x14ac:dyDescent="0.2">
      <c r="A511" t="s">
        <v>1868</v>
      </c>
    </row>
    <row r="512" spans="1:1" x14ac:dyDescent="0.2">
      <c r="A512" t="s">
        <v>1869</v>
      </c>
    </row>
    <row r="513" spans="1:1" x14ac:dyDescent="0.2">
      <c r="A513" t="s">
        <v>1870</v>
      </c>
    </row>
    <row r="514" spans="1:1" x14ac:dyDescent="0.2">
      <c r="A514" t="s">
        <v>1871</v>
      </c>
    </row>
    <row r="515" spans="1:1" x14ac:dyDescent="0.2">
      <c r="A515" t="s">
        <v>1872</v>
      </c>
    </row>
    <row r="516" spans="1:1" x14ac:dyDescent="0.2">
      <c r="A516" t="s">
        <v>1873</v>
      </c>
    </row>
    <row r="517" spans="1:1" x14ac:dyDescent="0.2">
      <c r="A517" t="s">
        <v>1874</v>
      </c>
    </row>
    <row r="518" spans="1:1" x14ac:dyDescent="0.2">
      <c r="A518" t="s">
        <v>1875</v>
      </c>
    </row>
    <row r="519" spans="1:1" x14ac:dyDescent="0.2">
      <c r="A519" t="s">
        <v>1876</v>
      </c>
    </row>
    <row r="520" spans="1:1" x14ac:dyDescent="0.2">
      <c r="A520" t="s">
        <v>1877</v>
      </c>
    </row>
    <row r="521" spans="1:1" x14ac:dyDescent="0.2">
      <c r="A521" t="s">
        <v>1878</v>
      </c>
    </row>
    <row r="522" spans="1:1" x14ac:dyDescent="0.2">
      <c r="A522" t="s">
        <v>1879</v>
      </c>
    </row>
    <row r="523" spans="1:1" x14ac:dyDescent="0.2">
      <c r="A523" t="s">
        <v>1880</v>
      </c>
    </row>
    <row r="524" spans="1:1" x14ac:dyDescent="0.2">
      <c r="A524" t="s">
        <v>1881</v>
      </c>
    </row>
    <row r="525" spans="1:1" x14ac:dyDescent="0.2">
      <c r="A525" t="s">
        <v>1882</v>
      </c>
    </row>
    <row r="526" spans="1:1" x14ac:dyDescent="0.2">
      <c r="A526" t="s">
        <v>1883</v>
      </c>
    </row>
    <row r="527" spans="1:1" x14ac:dyDescent="0.2">
      <c r="A527" t="s">
        <v>1884</v>
      </c>
    </row>
    <row r="528" spans="1:1" x14ac:dyDescent="0.2">
      <c r="A528" t="s">
        <v>1885</v>
      </c>
    </row>
    <row r="529" spans="1:1" x14ac:dyDescent="0.2">
      <c r="A529" t="s">
        <v>1886</v>
      </c>
    </row>
    <row r="530" spans="1:1" x14ac:dyDescent="0.2">
      <c r="A530" t="s">
        <v>1887</v>
      </c>
    </row>
    <row r="531" spans="1:1" x14ac:dyDescent="0.2">
      <c r="A531" t="s">
        <v>1888</v>
      </c>
    </row>
    <row r="532" spans="1:1" x14ac:dyDescent="0.2">
      <c r="A532" t="s">
        <v>1889</v>
      </c>
    </row>
    <row r="533" spans="1:1" x14ac:dyDescent="0.2">
      <c r="A533" t="s">
        <v>1890</v>
      </c>
    </row>
    <row r="534" spans="1:1" x14ac:dyDescent="0.2">
      <c r="A534" t="s">
        <v>1891</v>
      </c>
    </row>
    <row r="535" spans="1:1" x14ac:dyDescent="0.2">
      <c r="A535" t="s">
        <v>1892</v>
      </c>
    </row>
    <row r="536" spans="1:1" x14ac:dyDescent="0.2">
      <c r="A536" t="s">
        <v>1893</v>
      </c>
    </row>
    <row r="537" spans="1:1" x14ac:dyDescent="0.2">
      <c r="A537" t="s">
        <v>1894</v>
      </c>
    </row>
    <row r="538" spans="1:1" x14ac:dyDescent="0.2">
      <c r="A538" t="s">
        <v>1895</v>
      </c>
    </row>
    <row r="539" spans="1:1" x14ac:dyDescent="0.2">
      <c r="A539" t="s">
        <v>1896</v>
      </c>
    </row>
    <row r="540" spans="1:1" x14ac:dyDescent="0.2">
      <c r="A540" t="s">
        <v>1897</v>
      </c>
    </row>
    <row r="541" spans="1:1" x14ac:dyDescent="0.2">
      <c r="A541" t="s">
        <v>1898</v>
      </c>
    </row>
    <row r="542" spans="1:1" x14ac:dyDescent="0.2">
      <c r="A542" t="s">
        <v>1899</v>
      </c>
    </row>
    <row r="543" spans="1:1" x14ac:dyDescent="0.2">
      <c r="A543" t="s">
        <v>1900</v>
      </c>
    </row>
    <row r="544" spans="1:1" x14ac:dyDescent="0.2">
      <c r="A544" t="s">
        <v>1901</v>
      </c>
    </row>
    <row r="545" spans="1:1" x14ac:dyDescent="0.2">
      <c r="A545" t="s">
        <v>1902</v>
      </c>
    </row>
    <row r="546" spans="1:1" x14ac:dyDescent="0.2">
      <c r="A546" t="s">
        <v>1903</v>
      </c>
    </row>
    <row r="547" spans="1:1" x14ac:dyDescent="0.2">
      <c r="A547" t="s">
        <v>1904</v>
      </c>
    </row>
    <row r="548" spans="1:1" x14ac:dyDescent="0.2">
      <c r="A548" t="s">
        <v>1905</v>
      </c>
    </row>
    <row r="549" spans="1:1" x14ac:dyDescent="0.2">
      <c r="A549" t="s">
        <v>1906</v>
      </c>
    </row>
    <row r="550" spans="1:1" x14ac:dyDescent="0.2">
      <c r="A550" t="s">
        <v>1907</v>
      </c>
    </row>
    <row r="551" spans="1:1" x14ac:dyDescent="0.2">
      <c r="A551" t="s">
        <v>1908</v>
      </c>
    </row>
    <row r="552" spans="1:1" x14ac:dyDescent="0.2">
      <c r="A552" t="s">
        <v>1909</v>
      </c>
    </row>
    <row r="553" spans="1:1" x14ac:dyDescent="0.2">
      <c r="A553" t="s">
        <v>1910</v>
      </c>
    </row>
    <row r="554" spans="1:1" x14ac:dyDescent="0.2">
      <c r="A554" t="s">
        <v>1911</v>
      </c>
    </row>
    <row r="555" spans="1:1" x14ac:dyDescent="0.2">
      <c r="A555" t="s">
        <v>1912</v>
      </c>
    </row>
    <row r="556" spans="1:1" x14ac:dyDescent="0.2">
      <c r="A556" t="s">
        <v>1913</v>
      </c>
    </row>
    <row r="557" spans="1:1" x14ac:dyDescent="0.2">
      <c r="A557" t="s">
        <v>1914</v>
      </c>
    </row>
    <row r="558" spans="1:1" x14ac:dyDescent="0.2">
      <c r="A558" t="s">
        <v>1915</v>
      </c>
    </row>
    <row r="559" spans="1:1" x14ac:dyDescent="0.2">
      <c r="A559" t="s">
        <v>1916</v>
      </c>
    </row>
    <row r="560" spans="1:1" x14ac:dyDescent="0.2">
      <c r="A560" t="s">
        <v>1917</v>
      </c>
    </row>
    <row r="561" spans="1:1" x14ac:dyDescent="0.2">
      <c r="A561" t="s">
        <v>1918</v>
      </c>
    </row>
    <row r="562" spans="1:1" x14ac:dyDescent="0.2">
      <c r="A562" t="s">
        <v>1919</v>
      </c>
    </row>
    <row r="563" spans="1:1" x14ac:dyDescent="0.2">
      <c r="A563" t="s">
        <v>1920</v>
      </c>
    </row>
    <row r="564" spans="1:1" x14ac:dyDescent="0.2">
      <c r="A564" t="s">
        <v>1921</v>
      </c>
    </row>
    <row r="565" spans="1:1" x14ac:dyDescent="0.2">
      <c r="A565" t="s">
        <v>1922</v>
      </c>
    </row>
    <row r="566" spans="1:1" x14ac:dyDescent="0.2">
      <c r="A566" t="s">
        <v>1923</v>
      </c>
    </row>
    <row r="567" spans="1:1" x14ac:dyDescent="0.2">
      <c r="A567" t="s">
        <v>1924</v>
      </c>
    </row>
    <row r="568" spans="1:1" x14ac:dyDescent="0.2">
      <c r="A568" t="s">
        <v>1925</v>
      </c>
    </row>
    <row r="569" spans="1:1" x14ac:dyDescent="0.2">
      <c r="A569" t="s">
        <v>1926</v>
      </c>
    </row>
    <row r="570" spans="1:1" x14ac:dyDescent="0.2">
      <c r="A570" t="s">
        <v>1927</v>
      </c>
    </row>
    <row r="571" spans="1:1" x14ac:dyDescent="0.2">
      <c r="A571" t="s">
        <v>1928</v>
      </c>
    </row>
    <row r="572" spans="1:1" x14ac:dyDescent="0.2">
      <c r="A572" t="s">
        <v>1929</v>
      </c>
    </row>
    <row r="573" spans="1:1" x14ac:dyDescent="0.2">
      <c r="A573" t="s">
        <v>1930</v>
      </c>
    </row>
    <row r="574" spans="1:1" x14ac:dyDescent="0.2">
      <c r="A574" t="s">
        <v>1931</v>
      </c>
    </row>
    <row r="575" spans="1:1" x14ac:dyDescent="0.2">
      <c r="A575" t="s">
        <v>1932</v>
      </c>
    </row>
    <row r="576" spans="1:1" x14ac:dyDescent="0.2">
      <c r="A576" t="s">
        <v>1933</v>
      </c>
    </row>
    <row r="577" spans="1:1" x14ac:dyDescent="0.2">
      <c r="A577" t="s">
        <v>1934</v>
      </c>
    </row>
    <row r="578" spans="1:1" x14ac:dyDescent="0.2">
      <c r="A578" t="s">
        <v>1935</v>
      </c>
    </row>
    <row r="579" spans="1:1" x14ac:dyDescent="0.2">
      <c r="A579" t="s">
        <v>1936</v>
      </c>
    </row>
    <row r="580" spans="1:1" x14ac:dyDescent="0.2">
      <c r="A580" t="s">
        <v>1937</v>
      </c>
    </row>
    <row r="581" spans="1:1" x14ac:dyDescent="0.2">
      <c r="A581" t="s">
        <v>1938</v>
      </c>
    </row>
    <row r="582" spans="1:1" x14ac:dyDescent="0.2">
      <c r="A582" t="s">
        <v>1939</v>
      </c>
    </row>
    <row r="583" spans="1:1" x14ac:dyDescent="0.2">
      <c r="A583" t="s">
        <v>1940</v>
      </c>
    </row>
    <row r="584" spans="1:1" x14ac:dyDescent="0.2">
      <c r="A584" t="s">
        <v>1941</v>
      </c>
    </row>
    <row r="585" spans="1:1" x14ac:dyDescent="0.2">
      <c r="A585" t="s">
        <v>1942</v>
      </c>
    </row>
    <row r="586" spans="1:1" x14ac:dyDescent="0.2">
      <c r="A586" t="s">
        <v>1943</v>
      </c>
    </row>
    <row r="587" spans="1:1" x14ac:dyDescent="0.2">
      <c r="A587" t="s">
        <v>1944</v>
      </c>
    </row>
    <row r="588" spans="1:1" x14ac:dyDescent="0.2">
      <c r="A588" t="s">
        <v>1945</v>
      </c>
    </row>
    <row r="589" spans="1:1" x14ac:dyDescent="0.2">
      <c r="A589" t="s">
        <v>1946</v>
      </c>
    </row>
    <row r="590" spans="1:1" x14ac:dyDescent="0.2">
      <c r="A590" t="s">
        <v>1947</v>
      </c>
    </row>
    <row r="591" spans="1:1" x14ac:dyDescent="0.2">
      <c r="A591" t="s">
        <v>1948</v>
      </c>
    </row>
    <row r="592" spans="1:1" x14ac:dyDescent="0.2">
      <c r="A592" t="s">
        <v>1949</v>
      </c>
    </row>
    <row r="593" spans="1:1" x14ac:dyDescent="0.2">
      <c r="A593" t="s">
        <v>1950</v>
      </c>
    </row>
    <row r="594" spans="1:1" x14ac:dyDescent="0.2">
      <c r="A594" t="s">
        <v>1951</v>
      </c>
    </row>
    <row r="595" spans="1:1" x14ac:dyDescent="0.2">
      <c r="A595" t="s">
        <v>1952</v>
      </c>
    </row>
    <row r="596" spans="1:1" x14ac:dyDescent="0.2">
      <c r="A596" t="s">
        <v>1953</v>
      </c>
    </row>
    <row r="597" spans="1:1" x14ac:dyDescent="0.2">
      <c r="A597" t="s">
        <v>1954</v>
      </c>
    </row>
    <row r="598" spans="1:1" x14ac:dyDescent="0.2">
      <c r="A598" t="s">
        <v>1955</v>
      </c>
    </row>
    <row r="599" spans="1:1" x14ac:dyDescent="0.2">
      <c r="A599" t="s">
        <v>1956</v>
      </c>
    </row>
    <row r="600" spans="1:1" x14ac:dyDescent="0.2">
      <c r="A600" t="s">
        <v>1957</v>
      </c>
    </row>
    <row r="601" spans="1:1" x14ac:dyDescent="0.2">
      <c r="A601" t="s">
        <v>1958</v>
      </c>
    </row>
    <row r="602" spans="1:1" x14ac:dyDescent="0.2">
      <c r="A602" t="s">
        <v>1959</v>
      </c>
    </row>
    <row r="603" spans="1:1" x14ac:dyDescent="0.2">
      <c r="A603" t="s">
        <v>1960</v>
      </c>
    </row>
    <row r="604" spans="1:1" x14ac:dyDescent="0.2">
      <c r="A604" t="s">
        <v>1961</v>
      </c>
    </row>
    <row r="605" spans="1:1" x14ac:dyDescent="0.2">
      <c r="A605" t="s">
        <v>1962</v>
      </c>
    </row>
    <row r="606" spans="1:1" x14ac:dyDescent="0.2">
      <c r="A606" t="s">
        <v>1963</v>
      </c>
    </row>
    <row r="607" spans="1:1" x14ac:dyDescent="0.2">
      <c r="A607" t="s">
        <v>1964</v>
      </c>
    </row>
    <row r="608" spans="1:1" x14ac:dyDescent="0.2">
      <c r="A608" t="s">
        <v>1965</v>
      </c>
    </row>
    <row r="609" spans="1:1" x14ac:dyDescent="0.2">
      <c r="A609" t="s">
        <v>1966</v>
      </c>
    </row>
    <row r="610" spans="1:1" x14ac:dyDescent="0.2">
      <c r="A610" t="s">
        <v>1967</v>
      </c>
    </row>
    <row r="611" spans="1:1" x14ac:dyDescent="0.2">
      <c r="A611" t="s">
        <v>1968</v>
      </c>
    </row>
    <row r="612" spans="1:1" x14ac:dyDescent="0.2">
      <c r="A612" t="s">
        <v>1969</v>
      </c>
    </row>
    <row r="613" spans="1:1" x14ac:dyDescent="0.2">
      <c r="A613" t="s">
        <v>1970</v>
      </c>
    </row>
    <row r="614" spans="1:1" x14ac:dyDescent="0.2">
      <c r="A614" t="s">
        <v>1971</v>
      </c>
    </row>
    <row r="615" spans="1:1" x14ac:dyDescent="0.2">
      <c r="A615" t="s">
        <v>1972</v>
      </c>
    </row>
    <row r="616" spans="1:1" x14ac:dyDescent="0.2">
      <c r="A616" t="s">
        <v>1973</v>
      </c>
    </row>
    <row r="617" spans="1:1" x14ac:dyDescent="0.2">
      <c r="A617" t="s">
        <v>1974</v>
      </c>
    </row>
    <row r="618" spans="1:1" x14ac:dyDescent="0.2">
      <c r="A618" t="s">
        <v>1975</v>
      </c>
    </row>
    <row r="619" spans="1:1" x14ac:dyDescent="0.2">
      <c r="A619" t="s">
        <v>1976</v>
      </c>
    </row>
    <row r="620" spans="1:1" x14ac:dyDescent="0.2">
      <c r="A620" t="s">
        <v>1977</v>
      </c>
    </row>
    <row r="621" spans="1:1" x14ac:dyDescent="0.2">
      <c r="A621" t="s">
        <v>1978</v>
      </c>
    </row>
    <row r="622" spans="1:1" x14ac:dyDescent="0.2">
      <c r="A622" t="s">
        <v>1979</v>
      </c>
    </row>
    <row r="623" spans="1:1" x14ac:dyDescent="0.2">
      <c r="A623" t="s">
        <v>1980</v>
      </c>
    </row>
    <row r="624" spans="1:1" x14ac:dyDescent="0.2">
      <c r="A624" t="s">
        <v>1981</v>
      </c>
    </row>
    <row r="625" spans="1:1" x14ac:dyDescent="0.2">
      <c r="A625" t="s">
        <v>1982</v>
      </c>
    </row>
    <row r="626" spans="1:1" x14ac:dyDescent="0.2">
      <c r="A626" t="s">
        <v>1983</v>
      </c>
    </row>
    <row r="627" spans="1:1" x14ac:dyDescent="0.2">
      <c r="A627" t="s">
        <v>1984</v>
      </c>
    </row>
    <row r="628" spans="1:1" x14ac:dyDescent="0.2">
      <c r="A628" t="s">
        <v>1985</v>
      </c>
    </row>
    <row r="629" spans="1:1" x14ac:dyDescent="0.2">
      <c r="A629" t="s">
        <v>1986</v>
      </c>
    </row>
    <row r="630" spans="1:1" x14ac:dyDescent="0.2">
      <c r="A630" t="s">
        <v>1987</v>
      </c>
    </row>
    <row r="631" spans="1:1" x14ac:dyDescent="0.2">
      <c r="A631" t="s">
        <v>1988</v>
      </c>
    </row>
    <row r="632" spans="1:1" x14ac:dyDescent="0.2">
      <c r="A632" t="s">
        <v>1989</v>
      </c>
    </row>
    <row r="633" spans="1:1" x14ac:dyDescent="0.2">
      <c r="A633" t="s">
        <v>1990</v>
      </c>
    </row>
    <row r="634" spans="1:1" x14ac:dyDescent="0.2">
      <c r="A634" t="s">
        <v>1991</v>
      </c>
    </row>
    <row r="635" spans="1:1" x14ac:dyDescent="0.2">
      <c r="A635" t="s">
        <v>1992</v>
      </c>
    </row>
    <row r="636" spans="1:1" x14ac:dyDescent="0.2">
      <c r="A636" t="s">
        <v>1993</v>
      </c>
    </row>
    <row r="637" spans="1:1" x14ac:dyDescent="0.2">
      <c r="A637" t="s">
        <v>1994</v>
      </c>
    </row>
    <row r="638" spans="1:1" x14ac:dyDescent="0.2">
      <c r="A638" t="s">
        <v>1995</v>
      </c>
    </row>
    <row r="639" spans="1:1" x14ac:dyDescent="0.2">
      <c r="A639" t="s">
        <v>1996</v>
      </c>
    </row>
    <row r="640" spans="1:1" x14ac:dyDescent="0.2">
      <c r="A640" t="s">
        <v>1997</v>
      </c>
    </row>
    <row r="641" spans="1:1" x14ac:dyDescent="0.2">
      <c r="A641" t="s">
        <v>1998</v>
      </c>
    </row>
    <row r="642" spans="1:1" x14ac:dyDescent="0.2">
      <c r="A642" t="s">
        <v>1999</v>
      </c>
    </row>
    <row r="643" spans="1:1" x14ac:dyDescent="0.2">
      <c r="A643" t="s">
        <v>2000</v>
      </c>
    </row>
    <row r="644" spans="1:1" x14ac:dyDescent="0.2">
      <c r="A644" t="s">
        <v>2001</v>
      </c>
    </row>
    <row r="645" spans="1:1" x14ac:dyDescent="0.2">
      <c r="A645" t="s">
        <v>2002</v>
      </c>
    </row>
    <row r="646" spans="1:1" x14ac:dyDescent="0.2">
      <c r="A646" t="s">
        <v>2003</v>
      </c>
    </row>
    <row r="647" spans="1:1" x14ac:dyDescent="0.2">
      <c r="A647" t="s">
        <v>2004</v>
      </c>
    </row>
    <row r="648" spans="1:1" x14ac:dyDescent="0.2">
      <c r="A648" t="s">
        <v>2005</v>
      </c>
    </row>
    <row r="649" spans="1:1" x14ac:dyDescent="0.2">
      <c r="A649" t="s">
        <v>2006</v>
      </c>
    </row>
    <row r="650" spans="1:1" x14ac:dyDescent="0.2">
      <c r="A650" t="s">
        <v>2007</v>
      </c>
    </row>
    <row r="651" spans="1:1" x14ac:dyDescent="0.2">
      <c r="A651" t="s">
        <v>2008</v>
      </c>
    </row>
    <row r="652" spans="1:1" x14ac:dyDescent="0.2">
      <c r="A652" t="s">
        <v>2009</v>
      </c>
    </row>
    <row r="653" spans="1:1" x14ac:dyDescent="0.2">
      <c r="A653" t="s">
        <v>2010</v>
      </c>
    </row>
    <row r="654" spans="1:1" x14ac:dyDescent="0.2">
      <c r="A654" t="s">
        <v>2011</v>
      </c>
    </row>
    <row r="655" spans="1:1" x14ac:dyDescent="0.2">
      <c r="A655" t="s">
        <v>2012</v>
      </c>
    </row>
    <row r="656" spans="1:1" x14ac:dyDescent="0.2">
      <c r="A656" t="s">
        <v>2013</v>
      </c>
    </row>
    <row r="657" spans="1:1" x14ac:dyDescent="0.2">
      <c r="A657" t="s">
        <v>2014</v>
      </c>
    </row>
    <row r="658" spans="1:1" x14ac:dyDescent="0.2">
      <c r="A658" t="s">
        <v>2015</v>
      </c>
    </row>
    <row r="659" spans="1:1" x14ac:dyDescent="0.2">
      <c r="A659" t="s">
        <v>2016</v>
      </c>
    </row>
    <row r="660" spans="1:1" x14ac:dyDescent="0.2">
      <c r="A660" t="s">
        <v>2017</v>
      </c>
    </row>
    <row r="661" spans="1:1" x14ac:dyDescent="0.2">
      <c r="A661" t="s">
        <v>2018</v>
      </c>
    </row>
    <row r="662" spans="1:1" x14ac:dyDescent="0.2">
      <c r="A662" t="s">
        <v>2019</v>
      </c>
    </row>
    <row r="663" spans="1:1" x14ac:dyDescent="0.2">
      <c r="A663" t="s">
        <v>2020</v>
      </c>
    </row>
    <row r="664" spans="1:1" x14ac:dyDescent="0.2">
      <c r="A664" t="s">
        <v>2021</v>
      </c>
    </row>
    <row r="665" spans="1:1" x14ac:dyDescent="0.2">
      <c r="A665" t="s">
        <v>2022</v>
      </c>
    </row>
    <row r="666" spans="1:1" x14ac:dyDescent="0.2">
      <c r="A666" t="s">
        <v>2023</v>
      </c>
    </row>
    <row r="667" spans="1:1" x14ac:dyDescent="0.2">
      <c r="A667" t="s">
        <v>2024</v>
      </c>
    </row>
    <row r="668" spans="1:1" x14ac:dyDescent="0.2">
      <c r="A668" t="s">
        <v>2025</v>
      </c>
    </row>
    <row r="669" spans="1:1" x14ac:dyDescent="0.2">
      <c r="A669" t="s">
        <v>2026</v>
      </c>
    </row>
    <row r="670" spans="1:1" x14ac:dyDescent="0.2">
      <c r="A670" t="s">
        <v>2027</v>
      </c>
    </row>
    <row r="671" spans="1:1" x14ac:dyDescent="0.2">
      <c r="A671" t="s">
        <v>2028</v>
      </c>
    </row>
    <row r="672" spans="1:1" x14ac:dyDescent="0.2">
      <c r="A672" t="s">
        <v>2029</v>
      </c>
    </row>
    <row r="673" spans="1:1" x14ac:dyDescent="0.2">
      <c r="A673" t="s">
        <v>2030</v>
      </c>
    </row>
    <row r="674" spans="1:1" x14ac:dyDescent="0.2">
      <c r="A674" t="s">
        <v>2031</v>
      </c>
    </row>
    <row r="675" spans="1:1" x14ac:dyDescent="0.2">
      <c r="A675" t="s">
        <v>2032</v>
      </c>
    </row>
    <row r="676" spans="1:1" x14ac:dyDescent="0.2">
      <c r="A676" t="s">
        <v>2033</v>
      </c>
    </row>
    <row r="677" spans="1:1" x14ac:dyDescent="0.2">
      <c r="A677" t="s">
        <v>2034</v>
      </c>
    </row>
    <row r="678" spans="1:1" x14ac:dyDescent="0.2">
      <c r="A678" t="s">
        <v>2035</v>
      </c>
    </row>
    <row r="679" spans="1:1" x14ac:dyDescent="0.2">
      <c r="A679" t="s">
        <v>2036</v>
      </c>
    </row>
    <row r="680" spans="1:1" x14ac:dyDescent="0.2">
      <c r="A680" t="s">
        <v>2037</v>
      </c>
    </row>
    <row r="681" spans="1:1" x14ac:dyDescent="0.2">
      <c r="A681" t="s">
        <v>2038</v>
      </c>
    </row>
    <row r="682" spans="1:1" x14ac:dyDescent="0.2">
      <c r="A682" t="s">
        <v>2039</v>
      </c>
    </row>
    <row r="683" spans="1:1" x14ac:dyDescent="0.2">
      <c r="A683" t="s">
        <v>2040</v>
      </c>
    </row>
    <row r="684" spans="1:1" x14ac:dyDescent="0.2">
      <c r="A684" t="s">
        <v>2041</v>
      </c>
    </row>
    <row r="685" spans="1:1" x14ac:dyDescent="0.2">
      <c r="A685" t="s">
        <v>2042</v>
      </c>
    </row>
    <row r="686" spans="1:1" x14ac:dyDescent="0.2">
      <c r="A686" t="s">
        <v>2043</v>
      </c>
    </row>
    <row r="687" spans="1:1" x14ac:dyDescent="0.2">
      <c r="A687" t="s">
        <v>2044</v>
      </c>
    </row>
    <row r="688" spans="1:1" x14ac:dyDescent="0.2">
      <c r="A688" t="s">
        <v>2045</v>
      </c>
    </row>
    <row r="689" spans="1:1" x14ac:dyDescent="0.2">
      <c r="A689" t="s">
        <v>2046</v>
      </c>
    </row>
    <row r="690" spans="1:1" x14ac:dyDescent="0.2">
      <c r="A690" t="s">
        <v>2047</v>
      </c>
    </row>
    <row r="691" spans="1:1" x14ac:dyDescent="0.2">
      <c r="A691" t="s">
        <v>2048</v>
      </c>
    </row>
    <row r="692" spans="1:1" x14ac:dyDescent="0.2">
      <c r="A692" t="s">
        <v>2049</v>
      </c>
    </row>
    <row r="693" spans="1:1" x14ac:dyDescent="0.2">
      <c r="A693" t="s">
        <v>2050</v>
      </c>
    </row>
    <row r="694" spans="1:1" x14ac:dyDescent="0.2">
      <c r="A694" t="s">
        <v>2051</v>
      </c>
    </row>
    <row r="695" spans="1:1" x14ac:dyDescent="0.2">
      <c r="A695" t="s">
        <v>2052</v>
      </c>
    </row>
    <row r="696" spans="1:1" x14ac:dyDescent="0.2">
      <c r="A696" t="s">
        <v>2053</v>
      </c>
    </row>
    <row r="697" spans="1:1" x14ac:dyDescent="0.2">
      <c r="A697" t="s">
        <v>2054</v>
      </c>
    </row>
    <row r="698" spans="1:1" x14ac:dyDescent="0.2">
      <c r="A698" t="s">
        <v>2055</v>
      </c>
    </row>
    <row r="699" spans="1:1" x14ac:dyDescent="0.2">
      <c r="A699" t="s">
        <v>2056</v>
      </c>
    </row>
    <row r="700" spans="1:1" x14ac:dyDescent="0.2">
      <c r="A700" t="s">
        <v>2057</v>
      </c>
    </row>
    <row r="701" spans="1:1" x14ac:dyDescent="0.2">
      <c r="A701" t="s">
        <v>2058</v>
      </c>
    </row>
    <row r="702" spans="1:1" x14ac:dyDescent="0.2">
      <c r="A702" t="s">
        <v>2059</v>
      </c>
    </row>
    <row r="703" spans="1:1" x14ac:dyDescent="0.2">
      <c r="A703" t="s">
        <v>2060</v>
      </c>
    </row>
    <row r="704" spans="1:1" x14ac:dyDescent="0.2">
      <c r="A704" t="s">
        <v>2061</v>
      </c>
    </row>
    <row r="705" spans="1:1" x14ac:dyDescent="0.2">
      <c r="A705" t="s">
        <v>2062</v>
      </c>
    </row>
    <row r="706" spans="1:1" x14ac:dyDescent="0.2">
      <c r="A706" t="s">
        <v>2063</v>
      </c>
    </row>
    <row r="707" spans="1:1" x14ac:dyDescent="0.2">
      <c r="A707" t="s">
        <v>2064</v>
      </c>
    </row>
    <row r="708" spans="1:1" x14ac:dyDescent="0.2">
      <c r="A708" t="s">
        <v>2065</v>
      </c>
    </row>
    <row r="709" spans="1:1" x14ac:dyDescent="0.2">
      <c r="A709" t="s">
        <v>2066</v>
      </c>
    </row>
    <row r="710" spans="1:1" x14ac:dyDescent="0.2">
      <c r="A710" t="s">
        <v>2067</v>
      </c>
    </row>
    <row r="711" spans="1:1" x14ac:dyDescent="0.2">
      <c r="A711" t="s">
        <v>2068</v>
      </c>
    </row>
    <row r="712" spans="1:1" x14ac:dyDescent="0.2">
      <c r="A712" t="s">
        <v>2069</v>
      </c>
    </row>
    <row r="713" spans="1:1" x14ac:dyDescent="0.2">
      <c r="A713" t="s">
        <v>2070</v>
      </c>
    </row>
    <row r="714" spans="1:1" x14ac:dyDescent="0.2">
      <c r="A714" t="s">
        <v>2071</v>
      </c>
    </row>
    <row r="715" spans="1:1" x14ac:dyDescent="0.2">
      <c r="A715" t="s">
        <v>2072</v>
      </c>
    </row>
    <row r="716" spans="1:1" x14ac:dyDescent="0.2">
      <c r="A716" t="s">
        <v>2073</v>
      </c>
    </row>
    <row r="717" spans="1:1" x14ac:dyDescent="0.2">
      <c r="A717" t="s">
        <v>2074</v>
      </c>
    </row>
    <row r="718" spans="1:1" x14ac:dyDescent="0.2">
      <c r="A718" t="s">
        <v>2075</v>
      </c>
    </row>
    <row r="719" spans="1:1" x14ac:dyDescent="0.2">
      <c r="A719" t="s">
        <v>2076</v>
      </c>
    </row>
    <row r="720" spans="1:1" x14ac:dyDescent="0.2">
      <c r="A720" t="s">
        <v>2077</v>
      </c>
    </row>
    <row r="721" spans="1:1" x14ac:dyDescent="0.2">
      <c r="A721" t="s">
        <v>2078</v>
      </c>
    </row>
    <row r="722" spans="1:1" x14ac:dyDescent="0.2">
      <c r="A722" t="s">
        <v>2079</v>
      </c>
    </row>
    <row r="723" spans="1:1" x14ac:dyDescent="0.2">
      <c r="A723" t="s">
        <v>2080</v>
      </c>
    </row>
    <row r="724" spans="1:1" x14ac:dyDescent="0.2">
      <c r="A724" t="s">
        <v>2081</v>
      </c>
    </row>
    <row r="725" spans="1:1" x14ac:dyDescent="0.2">
      <c r="A725" t="s">
        <v>2082</v>
      </c>
    </row>
    <row r="726" spans="1:1" x14ac:dyDescent="0.2">
      <c r="A726" t="s">
        <v>2083</v>
      </c>
    </row>
    <row r="727" spans="1:1" x14ac:dyDescent="0.2">
      <c r="A727" t="s">
        <v>2084</v>
      </c>
    </row>
    <row r="728" spans="1:1" x14ac:dyDescent="0.2">
      <c r="A728" t="s">
        <v>2085</v>
      </c>
    </row>
    <row r="729" spans="1:1" x14ac:dyDescent="0.2">
      <c r="A729" t="s">
        <v>2086</v>
      </c>
    </row>
    <row r="730" spans="1:1" x14ac:dyDescent="0.2">
      <c r="A730" t="s">
        <v>2087</v>
      </c>
    </row>
    <row r="731" spans="1:1" x14ac:dyDescent="0.2">
      <c r="A731" t="s">
        <v>2088</v>
      </c>
    </row>
    <row r="732" spans="1:1" x14ac:dyDescent="0.2">
      <c r="A732" t="s">
        <v>2089</v>
      </c>
    </row>
    <row r="733" spans="1:1" x14ac:dyDescent="0.2">
      <c r="A733" t="s">
        <v>2090</v>
      </c>
    </row>
    <row r="734" spans="1:1" x14ac:dyDescent="0.2">
      <c r="A734" t="s">
        <v>2091</v>
      </c>
    </row>
    <row r="735" spans="1:1" x14ac:dyDescent="0.2">
      <c r="A735" t="s">
        <v>2092</v>
      </c>
    </row>
    <row r="736" spans="1:1" x14ac:dyDescent="0.2">
      <c r="A736" t="s">
        <v>2093</v>
      </c>
    </row>
    <row r="737" spans="1:1" x14ac:dyDescent="0.2">
      <c r="A737" t="s">
        <v>2094</v>
      </c>
    </row>
    <row r="738" spans="1:1" x14ac:dyDescent="0.2">
      <c r="A738" t="s">
        <v>2095</v>
      </c>
    </row>
    <row r="739" spans="1:1" x14ac:dyDescent="0.2">
      <c r="A739" t="s">
        <v>2096</v>
      </c>
    </row>
    <row r="740" spans="1:1" x14ac:dyDescent="0.2">
      <c r="A740" t="s">
        <v>2097</v>
      </c>
    </row>
    <row r="741" spans="1:1" x14ac:dyDescent="0.2">
      <c r="A741" t="s">
        <v>2098</v>
      </c>
    </row>
    <row r="742" spans="1:1" x14ac:dyDescent="0.2">
      <c r="A742" t="s">
        <v>2099</v>
      </c>
    </row>
    <row r="743" spans="1:1" x14ac:dyDescent="0.2">
      <c r="A743" t="s">
        <v>2100</v>
      </c>
    </row>
    <row r="744" spans="1:1" x14ac:dyDescent="0.2">
      <c r="A744" t="s">
        <v>2101</v>
      </c>
    </row>
    <row r="745" spans="1:1" x14ac:dyDescent="0.2">
      <c r="A745" t="s">
        <v>2102</v>
      </c>
    </row>
    <row r="746" spans="1:1" x14ac:dyDescent="0.2">
      <c r="A746" t="s">
        <v>2103</v>
      </c>
    </row>
    <row r="747" spans="1:1" x14ac:dyDescent="0.2">
      <c r="A747" t="s">
        <v>2104</v>
      </c>
    </row>
    <row r="748" spans="1:1" x14ac:dyDescent="0.2">
      <c r="A748" t="s">
        <v>2105</v>
      </c>
    </row>
    <row r="749" spans="1:1" x14ac:dyDescent="0.2">
      <c r="A749" t="s">
        <v>2106</v>
      </c>
    </row>
    <row r="750" spans="1:1" x14ac:dyDescent="0.2">
      <c r="A750" t="s">
        <v>2107</v>
      </c>
    </row>
    <row r="751" spans="1:1" x14ac:dyDescent="0.2">
      <c r="A751" t="s">
        <v>2108</v>
      </c>
    </row>
    <row r="752" spans="1:1" x14ac:dyDescent="0.2">
      <c r="A752" t="s">
        <v>2109</v>
      </c>
    </row>
    <row r="753" spans="1:1" x14ac:dyDescent="0.2">
      <c r="A753" t="s">
        <v>2110</v>
      </c>
    </row>
    <row r="754" spans="1:1" x14ac:dyDescent="0.2">
      <c r="A754" t="s">
        <v>2111</v>
      </c>
    </row>
    <row r="755" spans="1:1" x14ac:dyDescent="0.2">
      <c r="A755" t="s">
        <v>2112</v>
      </c>
    </row>
    <row r="756" spans="1:1" x14ac:dyDescent="0.2">
      <c r="A756" t="s">
        <v>2113</v>
      </c>
    </row>
    <row r="757" spans="1:1" x14ac:dyDescent="0.2">
      <c r="A757" t="s">
        <v>2114</v>
      </c>
    </row>
    <row r="758" spans="1:1" x14ac:dyDescent="0.2">
      <c r="A758" t="s">
        <v>2115</v>
      </c>
    </row>
    <row r="759" spans="1:1" x14ac:dyDescent="0.2">
      <c r="A759" t="s">
        <v>2116</v>
      </c>
    </row>
    <row r="760" spans="1:1" x14ac:dyDescent="0.2">
      <c r="A760" t="s">
        <v>2117</v>
      </c>
    </row>
    <row r="761" spans="1:1" x14ac:dyDescent="0.2">
      <c r="A761" t="s">
        <v>2118</v>
      </c>
    </row>
    <row r="762" spans="1:1" x14ac:dyDescent="0.2">
      <c r="A762" t="s">
        <v>2119</v>
      </c>
    </row>
    <row r="763" spans="1:1" x14ac:dyDescent="0.2">
      <c r="A763" t="s">
        <v>2120</v>
      </c>
    </row>
    <row r="764" spans="1:1" x14ac:dyDescent="0.2">
      <c r="A764" t="s">
        <v>2121</v>
      </c>
    </row>
    <row r="765" spans="1:1" x14ac:dyDescent="0.2">
      <c r="A765" t="s">
        <v>2122</v>
      </c>
    </row>
    <row r="766" spans="1:1" x14ac:dyDescent="0.2">
      <c r="A766" t="s">
        <v>2123</v>
      </c>
    </row>
    <row r="767" spans="1:1" x14ac:dyDescent="0.2">
      <c r="A767" t="s">
        <v>2124</v>
      </c>
    </row>
    <row r="768" spans="1:1" x14ac:dyDescent="0.2">
      <c r="A768" t="s">
        <v>2125</v>
      </c>
    </row>
    <row r="769" spans="1:1" x14ac:dyDescent="0.2">
      <c r="A769" t="s">
        <v>2126</v>
      </c>
    </row>
    <row r="770" spans="1:1" x14ac:dyDescent="0.2">
      <c r="A770" t="s">
        <v>2127</v>
      </c>
    </row>
    <row r="771" spans="1:1" x14ac:dyDescent="0.2">
      <c r="A771" t="s">
        <v>2128</v>
      </c>
    </row>
    <row r="772" spans="1:1" x14ac:dyDescent="0.2">
      <c r="A772" t="s">
        <v>2129</v>
      </c>
    </row>
    <row r="773" spans="1:1" x14ac:dyDescent="0.2">
      <c r="A773" t="s">
        <v>2130</v>
      </c>
    </row>
    <row r="774" spans="1:1" x14ac:dyDescent="0.2">
      <c r="A774" t="s">
        <v>2131</v>
      </c>
    </row>
    <row r="775" spans="1:1" x14ac:dyDescent="0.2">
      <c r="A775" t="s">
        <v>2132</v>
      </c>
    </row>
    <row r="776" spans="1:1" x14ac:dyDescent="0.2">
      <c r="A776" t="s">
        <v>2133</v>
      </c>
    </row>
    <row r="777" spans="1:1" x14ac:dyDescent="0.2">
      <c r="A777" t="s">
        <v>2134</v>
      </c>
    </row>
    <row r="778" spans="1:1" x14ac:dyDescent="0.2">
      <c r="A778" t="s">
        <v>2135</v>
      </c>
    </row>
    <row r="779" spans="1:1" x14ac:dyDescent="0.2">
      <c r="A779" t="s">
        <v>2136</v>
      </c>
    </row>
    <row r="780" spans="1:1" x14ac:dyDescent="0.2">
      <c r="A780" t="s">
        <v>2137</v>
      </c>
    </row>
    <row r="781" spans="1:1" x14ac:dyDescent="0.2">
      <c r="A781" t="s">
        <v>2138</v>
      </c>
    </row>
    <row r="782" spans="1:1" x14ac:dyDescent="0.2">
      <c r="A782" t="s">
        <v>2139</v>
      </c>
    </row>
    <row r="783" spans="1:1" x14ac:dyDescent="0.2">
      <c r="A783" t="s">
        <v>2140</v>
      </c>
    </row>
    <row r="784" spans="1:1" x14ac:dyDescent="0.2">
      <c r="A784" t="s">
        <v>2141</v>
      </c>
    </row>
    <row r="785" spans="1:1" x14ac:dyDescent="0.2">
      <c r="A785" t="s">
        <v>2142</v>
      </c>
    </row>
    <row r="786" spans="1:1" x14ac:dyDescent="0.2">
      <c r="A786" t="s">
        <v>2143</v>
      </c>
    </row>
    <row r="787" spans="1:1" x14ac:dyDescent="0.2">
      <c r="A787" t="s">
        <v>2144</v>
      </c>
    </row>
    <row r="788" spans="1:1" x14ac:dyDescent="0.2">
      <c r="A788" t="s">
        <v>2145</v>
      </c>
    </row>
    <row r="789" spans="1:1" x14ac:dyDescent="0.2">
      <c r="A789" t="s">
        <v>2146</v>
      </c>
    </row>
    <row r="790" spans="1:1" x14ac:dyDescent="0.2">
      <c r="A790" t="s">
        <v>2147</v>
      </c>
    </row>
    <row r="791" spans="1:1" x14ac:dyDescent="0.2">
      <c r="A791" t="s">
        <v>2148</v>
      </c>
    </row>
    <row r="792" spans="1:1" x14ac:dyDescent="0.2">
      <c r="A792" t="s">
        <v>2149</v>
      </c>
    </row>
    <row r="793" spans="1:1" x14ac:dyDescent="0.2">
      <c r="A793" t="s">
        <v>2150</v>
      </c>
    </row>
    <row r="794" spans="1:1" x14ac:dyDescent="0.2">
      <c r="A794" t="s">
        <v>2151</v>
      </c>
    </row>
    <row r="795" spans="1:1" x14ac:dyDescent="0.2">
      <c r="A795" t="s">
        <v>2152</v>
      </c>
    </row>
    <row r="796" spans="1:1" x14ac:dyDescent="0.2">
      <c r="A796" t="s">
        <v>2153</v>
      </c>
    </row>
    <row r="797" spans="1:1" x14ac:dyDescent="0.2">
      <c r="A797" t="s">
        <v>2154</v>
      </c>
    </row>
    <row r="798" spans="1:1" x14ac:dyDescent="0.2">
      <c r="A798" t="s">
        <v>2155</v>
      </c>
    </row>
    <row r="799" spans="1:1" x14ac:dyDescent="0.2">
      <c r="A799" t="s">
        <v>2156</v>
      </c>
    </row>
    <row r="800" spans="1:1" x14ac:dyDescent="0.2">
      <c r="A800" t="s">
        <v>2157</v>
      </c>
    </row>
    <row r="801" spans="1:1" x14ac:dyDescent="0.2">
      <c r="A801" t="s">
        <v>2158</v>
      </c>
    </row>
    <row r="802" spans="1:1" x14ac:dyDescent="0.2">
      <c r="A802" t="s">
        <v>2159</v>
      </c>
    </row>
    <row r="803" spans="1:1" x14ac:dyDescent="0.2">
      <c r="A803" t="s">
        <v>2160</v>
      </c>
    </row>
    <row r="804" spans="1:1" x14ac:dyDescent="0.2">
      <c r="A804" t="s">
        <v>2161</v>
      </c>
    </row>
    <row r="805" spans="1:1" x14ac:dyDescent="0.2">
      <c r="A805" t="s">
        <v>2162</v>
      </c>
    </row>
    <row r="806" spans="1:1" x14ac:dyDescent="0.2">
      <c r="A806" t="s">
        <v>2163</v>
      </c>
    </row>
    <row r="807" spans="1:1" x14ac:dyDescent="0.2">
      <c r="A807" t="s">
        <v>2164</v>
      </c>
    </row>
    <row r="808" spans="1:1" x14ac:dyDescent="0.2">
      <c r="A808" t="s">
        <v>2165</v>
      </c>
    </row>
    <row r="809" spans="1:1" x14ac:dyDescent="0.2">
      <c r="A809" t="s">
        <v>2166</v>
      </c>
    </row>
    <row r="810" spans="1:1" x14ac:dyDescent="0.2">
      <c r="A810" t="s">
        <v>2167</v>
      </c>
    </row>
    <row r="811" spans="1:1" x14ac:dyDescent="0.2">
      <c r="A811" t="s">
        <v>2168</v>
      </c>
    </row>
    <row r="812" spans="1:1" x14ac:dyDescent="0.2">
      <c r="A812" t="s">
        <v>2169</v>
      </c>
    </row>
    <row r="813" spans="1:1" x14ac:dyDescent="0.2">
      <c r="A813" t="s">
        <v>2170</v>
      </c>
    </row>
    <row r="814" spans="1:1" x14ac:dyDescent="0.2">
      <c r="A814" t="s">
        <v>2171</v>
      </c>
    </row>
    <row r="815" spans="1:1" x14ac:dyDescent="0.2">
      <c r="A815" t="s">
        <v>2172</v>
      </c>
    </row>
    <row r="816" spans="1:1" x14ac:dyDescent="0.2">
      <c r="A816" t="s">
        <v>2173</v>
      </c>
    </row>
    <row r="817" spans="1:1" x14ac:dyDescent="0.2">
      <c r="A817" t="s">
        <v>2174</v>
      </c>
    </row>
    <row r="818" spans="1:1" x14ac:dyDescent="0.2">
      <c r="A818" t="s">
        <v>2175</v>
      </c>
    </row>
    <row r="819" spans="1:1" x14ac:dyDescent="0.2">
      <c r="A819" t="s">
        <v>2176</v>
      </c>
    </row>
    <row r="820" spans="1:1" x14ac:dyDescent="0.2">
      <c r="A820" t="s">
        <v>2177</v>
      </c>
    </row>
    <row r="821" spans="1:1" x14ac:dyDescent="0.2">
      <c r="A821" t="s">
        <v>2178</v>
      </c>
    </row>
    <row r="822" spans="1:1" x14ac:dyDescent="0.2">
      <c r="A822" t="s">
        <v>2179</v>
      </c>
    </row>
    <row r="823" spans="1:1" x14ac:dyDescent="0.2">
      <c r="A823" t="s">
        <v>2180</v>
      </c>
    </row>
    <row r="824" spans="1:1" x14ac:dyDescent="0.2">
      <c r="A824" t="s">
        <v>2181</v>
      </c>
    </row>
    <row r="825" spans="1:1" x14ac:dyDescent="0.2">
      <c r="A825" t="s">
        <v>2182</v>
      </c>
    </row>
    <row r="826" spans="1:1" x14ac:dyDescent="0.2">
      <c r="A826" t="s">
        <v>2183</v>
      </c>
    </row>
    <row r="827" spans="1:1" x14ac:dyDescent="0.2">
      <c r="A827" t="s">
        <v>2184</v>
      </c>
    </row>
    <row r="828" spans="1:1" x14ac:dyDescent="0.2">
      <c r="A828" t="s">
        <v>2185</v>
      </c>
    </row>
    <row r="829" spans="1:1" x14ac:dyDescent="0.2">
      <c r="A829" t="s">
        <v>2186</v>
      </c>
    </row>
    <row r="830" spans="1:1" x14ac:dyDescent="0.2">
      <c r="A830" t="s">
        <v>2187</v>
      </c>
    </row>
    <row r="831" spans="1:1" x14ac:dyDescent="0.2">
      <c r="A831" t="s">
        <v>2188</v>
      </c>
    </row>
    <row r="832" spans="1:1" x14ac:dyDescent="0.2">
      <c r="A832" t="s">
        <v>2189</v>
      </c>
    </row>
    <row r="833" spans="1:1" x14ac:dyDescent="0.2">
      <c r="A833" t="s">
        <v>2190</v>
      </c>
    </row>
    <row r="834" spans="1:1" x14ac:dyDescent="0.2">
      <c r="A834" t="s">
        <v>2191</v>
      </c>
    </row>
    <row r="835" spans="1:1" x14ac:dyDescent="0.2">
      <c r="A835" t="s">
        <v>2192</v>
      </c>
    </row>
  </sheetData>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66FF"/>
  </sheetPr>
  <dimension ref="A1:D1277"/>
  <sheetViews>
    <sheetView zoomScale="110" zoomScaleNormal="110" workbookViewId="0">
      <selection activeCell="B12" sqref="B12"/>
    </sheetView>
  </sheetViews>
  <sheetFormatPr defaultRowHeight="12.75" x14ac:dyDescent="0.2"/>
  <cols>
    <col min="1" max="1" width="60.7109375" customWidth="1"/>
    <col min="2" max="2" width="9.7109375" customWidth="1"/>
    <col min="3" max="1025" width="11.42578125" customWidth="1"/>
  </cols>
  <sheetData>
    <row r="1" spans="1:4" x14ac:dyDescent="0.2">
      <c r="A1" t="s">
        <v>130</v>
      </c>
      <c r="B1" t="s">
        <v>2193</v>
      </c>
      <c r="D1" t="s">
        <v>2194</v>
      </c>
    </row>
    <row r="2" spans="1:4" x14ac:dyDescent="0.2">
      <c r="A2" t="s">
        <v>2195</v>
      </c>
      <c r="B2" s="53">
        <v>20112189</v>
      </c>
    </row>
    <row r="3" spans="1:4" x14ac:dyDescent="0.2">
      <c r="A3" t="s">
        <v>2196</v>
      </c>
      <c r="B3" s="53">
        <v>20123141</v>
      </c>
    </row>
    <row r="4" spans="1:4" x14ac:dyDescent="0.2">
      <c r="A4" t="s">
        <v>2197</v>
      </c>
      <c r="B4" s="53">
        <v>20110853</v>
      </c>
    </row>
    <row r="5" spans="1:4" x14ac:dyDescent="0.2">
      <c r="A5" t="s">
        <v>2198</v>
      </c>
      <c r="B5" s="53">
        <v>20110814</v>
      </c>
    </row>
    <row r="6" spans="1:4" x14ac:dyDescent="0.2">
      <c r="A6" t="s">
        <v>2199</v>
      </c>
      <c r="B6" s="53">
        <v>20112882</v>
      </c>
    </row>
    <row r="7" spans="1:4" x14ac:dyDescent="0.2">
      <c r="A7" t="s">
        <v>2200</v>
      </c>
      <c r="B7" s="53">
        <v>3340</v>
      </c>
    </row>
    <row r="8" spans="1:4" x14ac:dyDescent="0.2">
      <c r="A8" t="s">
        <v>2201</v>
      </c>
      <c r="B8" s="53">
        <v>3275</v>
      </c>
    </row>
    <row r="9" spans="1:4" x14ac:dyDescent="0.2">
      <c r="A9" t="s">
        <v>2202</v>
      </c>
      <c r="B9" s="53">
        <v>20116542</v>
      </c>
    </row>
    <row r="10" spans="1:4" x14ac:dyDescent="0.2">
      <c r="A10" t="s">
        <v>2203</v>
      </c>
      <c r="B10" s="53">
        <v>4171</v>
      </c>
    </row>
    <row r="11" spans="1:4" x14ac:dyDescent="0.2">
      <c r="A11" t="s">
        <v>2204</v>
      </c>
      <c r="B11" s="53">
        <v>20114877</v>
      </c>
    </row>
    <row r="12" spans="1:4" x14ac:dyDescent="0.2">
      <c r="A12" t="s">
        <v>2205</v>
      </c>
      <c r="B12" s="53">
        <v>20123111</v>
      </c>
    </row>
    <row r="13" spans="1:4" x14ac:dyDescent="0.2">
      <c r="A13" t="s">
        <v>2206</v>
      </c>
      <c r="B13" s="53">
        <v>20123064</v>
      </c>
    </row>
    <row r="14" spans="1:4" x14ac:dyDescent="0.2">
      <c r="A14" t="s">
        <v>2207</v>
      </c>
      <c r="B14" s="53">
        <v>20114785</v>
      </c>
    </row>
    <row r="15" spans="1:4" x14ac:dyDescent="0.2">
      <c r="A15" t="s">
        <v>2208</v>
      </c>
      <c r="B15" s="53">
        <v>3304</v>
      </c>
    </row>
    <row r="16" spans="1:4" x14ac:dyDescent="0.2">
      <c r="A16" t="s">
        <v>2209</v>
      </c>
      <c r="B16" s="53">
        <v>3367</v>
      </c>
    </row>
    <row r="17" spans="1:2" x14ac:dyDescent="0.2">
      <c r="A17" t="s">
        <v>2210</v>
      </c>
      <c r="B17" s="53">
        <v>20125224</v>
      </c>
    </row>
    <row r="18" spans="1:2" x14ac:dyDescent="0.2">
      <c r="A18" t="s">
        <v>2211</v>
      </c>
      <c r="B18" s="53">
        <v>20121251</v>
      </c>
    </row>
    <row r="19" spans="1:2" x14ac:dyDescent="0.2">
      <c r="A19" t="s">
        <v>2212</v>
      </c>
      <c r="B19" s="53">
        <v>20111951</v>
      </c>
    </row>
    <row r="20" spans="1:2" x14ac:dyDescent="0.2">
      <c r="A20" t="s">
        <v>2213</v>
      </c>
      <c r="B20" s="53">
        <v>20111769</v>
      </c>
    </row>
    <row r="21" spans="1:2" x14ac:dyDescent="0.2">
      <c r="A21" t="s">
        <v>2214</v>
      </c>
      <c r="B21" s="53">
        <v>20120938</v>
      </c>
    </row>
    <row r="22" spans="1:2" x14ac:dyDescent="0.2">
      <c r="A22" t="s">
        <v>2215</v>
      </c>
      <c r="B22" s="53">
        <v>20114847</v>
      </c>
    </row>
    <row r="23" spans="1:2" x14ac:dyDescent="0.2">
      <c r="A23" t="s">
        <v>2216</v>
      </c>
      <c r="B23" s="53">
        <v>20114788</v>
      </c>
    </row>
    <row r="24" spans="1:2" x14ac:dyDescent="0.2">
      <c r="A24" t="s">
        <v>2217</v>
      </c>
      <c r="B24" s="53">
        <v>3355</v>
      </c>
    </row>
    <row r="25" spans="1:2" x14ac:dyDescent="0.2">
      <c r="A25" t="s">
        <v>2218</v>
      </c>
      <c r="B25" s="53">
        <v>20110808</v>
      </c>
    </row>
    <row r="26" spans="1:2" x14ac:dyDescent="0.2">
      <c r="A26" t="s">
        <v>2219</v>
      </c>
      <c r="B26" s="53">
        <v>20112814</v>
      </c>
    </row>
    <row r="27" spans="1:2" x14ac:dyDescent="0.2">
      <c r="A27" t="s">
        <v>2220</v>
      </c>
      <c r="B27" s="53">
        <v>20120625</v>
      </c>
    </row>
    <row r="28" spans="1:2" x14ac:dyDescent="0.2">
      <c r="A28" t="s">
        <v>2221</v>
      </c>
      <c r="B28" s="53">
        <v>20120623</v>
      </c>
    </row>
    <row r="29" spans="1:2" x14ac:dyDescent="0.2">
      <c r="A29" t="s">
        <v>2222</v>
      </c>
      <c r="B29" s="53">
        <v>20110802</v>
      </c>
    </row>
    <row r="30" spans="1:2" x14ac:dyDescent="0.2">
      <c r="A30" t="s">
        <v>2223</v>
      </c>
      <c r="B30" s="53">
        <v>4241</v>
      </c>
    </row>
    <row r="31" spans="1:2" x14ac:dyDescent="0.2">
      <c r="A31" t="s">
        <v>2224</v>
      </c>
      <c r="B31" s="53">
        <v>3465</v>
      </c>
    </row>
    <row r="32" spans="1:2" x14ac:dyDescent="0.2">
      <c r="A32" t="s">
        <v>2225</v>
      </c>
      <c r="B32" s="53">
        <v>3445</v>
      </c>
    </row>
    <row r="33" spans="1:2" x14ac:dyDescent="0.2">
      <c r="A33" t="s">
        <v>2226</v>
      </c>
      <c r="B33" s="53">
        <v>3112</v>
      </c>
    </row>
    <row r="34" spans="1:2" x14ac:dyDescent="0.2">
      <c r="A34" t="s">
        <v>2227</v>
      </c>
      <c r="B34" s="53">
        <v>20124253</v>
      </c>
    </row>
    <row r="35" spans="1:2" x14ac:dyDescent="0.2">
      <c r="A35" t="s">
        <v>2228</v>
      </c>
      <c r="B35" s="53">
        <v>20111934</v>
      </c>
    </row>
    <row r="36" spans="1:2" x14ac:dyDescent="0.2">
      <c r="A36" t="s">
        <v>2229</v>
      </c>
      <c r="B36" s="53">
        <v>20116543</v>
      </c>
    </row>
    <row r="37" spans="1:2" x14ac:dyDescent="0.2">
      <c r="A37" t="s">
        <v>2230</v>
      </c>
      <c r="B37" s="53">
        <v>3286</v>
      </c>
    </row>
    <row r="38" spans="1:2" x14ac:dyDescent="0.2">
      <c r="A38" t="s">
        <v>2231</v>
      </c>
      <c r="B38" s="53">
        <v>3472</v>
      </c>
    </row>
    <row r="39" spans="1:2" x14ac:dyDescent="0.2">
      <c r="A39" t="s">
        <v>2232</v>
      </c>
      <c r="B39" s="53">
        <v>20123418</v>
      </c>
    </row>
    <row r="40" spans="1:2" x14ac:dyDescent="0.2">
      <c r="A40" t="s">
        <v>2233</v>
      </c>
      <c r="B40" s="53">
        <v>20111975</v>
      </c>
    </row>
    <row r="41" spans="1:2" x14ac:dyDescent="0.2">
      <c r="A41" t="s">
        <v>2234</v>
      </c>
      <c r="B41" s="53">
        <v>20111170</v>
      </c>
    </row>
    <row r="42" spans="1:2" x14ac:dyDescent="0.2">
      <c r="A42" t="s">
        <v>2235</v>
      </c>
      <c r="B42" s="53">
        <v>3269</v>
      </c>
    </row>
    <row r="43" spans="1:2" x14ac:dyDescent="0.2">
      <c r="A43" t="s">
        <v>2236</v>
      </c>
      <c r="B43" s="53">
        <v>20110824</v>
      </c>
    </row>
    <row r="44" spans="1:2" x14ac:dyDescent="0.2">
      <c r="A44" t="s">
        <v>2237</v>
      </c>
      <c r="B44" s="53">
        <v>20120893</v>
      </c>
    </row>
    <row r="45" spans="1:2" x14ac:dyDescent="0.2">
      <c r="A45" t="s">
        <v>2238</v>
      </c>
      <c r="B45" s="53">
        <v>3113</v>
      </c>
    </row>
    <row r="46" spans="1:2" x14ac:dyDescent="0.2">
      <c r="A46" t="s">
        <v>2239</v>
      </c>
      <c r="B46" s="53">
        <v>20113682</v>
      </c>
    </row>
    <row r="47" spans="1:2" x14ac:dyDescent="0.2">
      <c r="A47" t="s">
        <v>2240</v>
      </c>
      <c r="B47" s="53">
        <v>20120894</v>
      </c>
    </row>
    <row r="48" spans="1:2" x14ac:dyDescent="0.2">
      <c r="A48" t="s">
        <v>2241</v>
      </c>
      <c r="B48" s="53">
        <v>3483</v>
      </c>
    </row>
    <row r="49" spans="1:2" x14ac:dyDescent="0.2">
      <c r="A49" t="s">
        <v>2242</v>
      </c>
      <c r="B49" s="53">
        <v>4244</v>
      </c>
    </row>
    <row r="50" spans="1:2" x14ac:dyDescent="0.2">
      <c r="A50" t="s">
        <v>2243</v>
      </c>
      <c r="B50" s="53">
        <v>20120663</v>
      </c>
    </row>
    <row r="51" spans="1:2" x14ac:dyDescent="0.2">
      <c r="A51" t="s">
        <v>2244</v>
      </c>
      <c r="B51" s="53">
        <v>20114896</v>
      </c>
    </row>
    <row r="52" spans="1:2" x14ac:dyDescent="0.2">
      <c r="A52" t="s">
        <v>2245</v>
      </c>
      <c r="B52" s="53">
        <v>20123370</v>
      </c>
    </row>
    <row r="53" spans="1:2" x14ac:dyDescent="0.2">
      <c r="A53" t="s">
        <v>2246</v>
      </c>
      <c r="B53" s="53">
        <v>3354</v>
      </c>
    </row>
    <row r="54" spans="1:2" x14ac:dyDescent="0.2">
      <c r="A54" t="s">
        <v>2247</v>
      </c>
      <c r="B54" s="53">
        <v>20116521</v>
      </c>
    </row>
    <row r="55" spans="1:2" x14ac:dyDescent="0.2">
      <c r="A55" t="s">
        <v>2248</v>
      </c>
      <c r="B55" s="53">
        <v>3264</v>
      </c>
    </row>
    <row r="56" spans="1:2" x14ac:dyDescent="0.2">
      <c r="A56" t="s">
        <v>2249</v>
      </c>
      <c r="B56" s="53">
        <v>20126901</v>
      </c>
    </row>
    <row r="57" spans="1:2" x14ac:dyDescent="0.2">
      <c r="A57" t="s">
        <v>2250</v>
      </c>
      <c r="B57" s="53">
        <v>20111943</v>
      </c>
    </row>
    <row r="58" spans="1:2" x14ac:dyDescent="0.2">
      <c r="A58" t="s">
        <v>2251</v>
      </c>
      <c r="B58" s="53">
        <v>20124708</v>
      </c>
    </row>
    <row r="59" spans="1:2" x14ac:dyDescent="0.2">
      <c r="A59" t="s">
        <v>2252</v>
      </c>
      <c r="B59" s="53">
        <v>20125062</v>
      </c>
    </row>
    <row r="60" spans="1:2" x14ac:dyDescent="0.2">
      <c r="A60" t="s">
        <v>2253</v>
      </c>
      <c r="B60" s="53">
        <v>20113801</v>
      </c>
    </row>
    <row r="61" spans="1:2" x14ac:dyDescent="0.2">
      <c r="A61" t="s">
        <v>2254</v>
      </c>
      <c r="B61" s="53">
        <v>20120892</v>
      </c>
    </row>
    <row r="62" spans="1:2" x14ac:dyDescent="0.2">
      <c r="A62" t="s">
        <v>2255</v>
      </c>
      <c r="B62" s="53">
        <v>3440</v>
      </c>
    </row>
    <row r="63" spans="1:2" x14ac:dyDescent="0.2">
      <c r="A63" t="s">
        <v>2256</v>
      </c>
      <c r="B63" s="53">
        <v>3114</v>
      </c>
    </row>
    <row r="64" spans="1:2" x14ac:dyDescent="0.2">
      <c r="A64" t="s">
        <v>2257</v>
      </c>
      <c r="B64" s="53">
        <v>20120644</v>
      </c>
    </row>
    <row r="65" spans="1:2" x14ac:dyDescent="0.2">
      <c r="A65" t="s">
        <v>2258</v>
      </c>
      <c r="B65" s="53">
        <v>3296</v>
      </c>
    </row>
    <row r="66" spans="1:2" x14ac:dyDescent="0.2">
      <c r="A66" t="s">
        <v>2259</v>
      </c>
      <c r="B66" s="53">
        <v>20118475</v>
      </c>
    </row>
    <row r="67" spans="1:2" x14ac:dyDescent="0.2">
      <c r="A67" t="s">
        <v>2260</v>
      </c>
      <c r="B67" s="53">
        <v>20118502</v>
      </c>
    </row>
    <row r="68" spans="1:2" x14ac:dyDescent="0.2">
      <c r="A68" t="s">
        <v>2261</v>
      </c>
      <c r="B68" s="53">
        <v>3319</v>
      </c>
    </row>
    <row r="69" spans="1:2" x14ac:dyDescent="0.2">
      <c r="A69" t="s">
        <v>2262</v>
      </c>
      <c r="B69" s="53">
        <v>20123367</v>
      </c>
    </row>
    <row r="70" spans="1:2" x14ac:dyDescent="0.2">
      <c r="A70" t="s">
        <v>2263</v>
      </c>
      <c r="B70" s="53">
        <v>20123067</v>
      </c>
    </row>
    <row r="71" spans="1:2" x14ac:dyDescent="0.2">
      <c r="A71" t="s">
        <v>2264</v>
      </c>
      <c r="B71" s="53">
        <v>20124835</v>
      </c>
    </row>
    <row r="72" spans="1:2" x14ac:dyDescent="0.2">
      <c r="A72" t="s">
        <v>2265</v>
      </c>
      <c r="B72" s="53">
        <v>3115</v>
      </c>
    </row>
    <row r="73" spans="1:2" x14ac:dyDescent="0.2">
      <c r="A73" t="s">
        <v>2266</v>
      </c>
      <c r="B73" s="53">
        <v>20117103</v>
      </c>
    </row>
    <row r="74" spans="1:2" x14ac:dyDescent="0.2">
      <c r="A74" t="s">
        <v>2267</v>
      </c>
      <c r="B74" s="53">
        <v>20112779</v>
      </c>
    </row>
    <row r="75" spans="1:2" x14ac:dyDescent="0.2">
      <c r="A75" t="s">
        <v>2268</v>
      </c>
      <c r="B75" s="53">
        <v>3447</v>
      </c>
    </row>
    <row r="76" spans="1:2" x14ac:dyDescent="0.2">
      <c r="A76" t="s">
        <v>2269</v>
      </c>
      <c r="B76" s="53">
        <v>3270</v>
      </c>
    </row>
    <row r="77" spans="1:2" x14ac:dyDescent="0.2">
      <c r="A77" t="s">
        <v>2270</v>
      </c>
      <c r="B77" s="53">
        <v>3421</v>
      </c>
    </row>
    <row r="78" spans="1:2" x14ac:dyDescent="0.2">
      <c r="A78" t="s">
        <v>2271</v>
      </c>
      <c r="B78" s="53">
        <v>20120682</v>
      </c>
    </row>
    <row r="79" spans="1:2" x14ac:dyDescent="0.2">
      <c r="A79" t="s">
        <v>2272</v>
      </c>
      <c r="B79" s="53">
        <v>20123354</v>
      </c>
    </row>
    <row r="80" spans="1:2" x14ac:dyDescent="0.2">
      <c r="A80" t="s">
        <v>2273</v>
      </c>
      <c r="B80" s="53">
        <v>20117366</v>
      </c>
    </row>
    <row r="81" spans="1:2" x14ac:dyDescent="0.2">
      <c r="A81" t="s">
        <v>2274</v>
      </c>
      <c r="B81" s="53">
        <v>20124795</v>
      </c>
    </row>
    <row r="82" spans="1:2" x14ac:dyDescent="0.2">
      <c r="A82" t="s">
        <v>2275</v>
      </c>
      <c r="B82" s="53">
        <v>20116537</v>
      </c>
    </row>
    <row r="83" spans="1:2" x14ac:dyDescent="0.2">
      <c r="A83" t="s">
        <v>2276</v>
      </c>
      <c r="B83" s="53">
        <v>20118466</v>
      </c>
    </row>
    <row r="84" spans="1:2" x14ac:dyDescent="0.2">
      <c r="A84" t="s">
        <v>2277</v>
      </c>
      <c r="B84" s="53">
        <v>3231</v>
      </c>
    </row>
    <row r="85" spans="1:2" x14ac:dyDescent="0.2">
      <c r="A85" t="s">
        <v>2278</v>
      </c>
      <c r="B85" s="53">
        <v>20120659</v>
      </c>
    </row>
    <row r="86" spans="1:2" x14ac:dyDescent="0.2">
      <c r="A86" t="s">
        <v>2279</v>
      </c>
      <c r="B86" s="53">
        <v>3116</v>
      </c>
    </row>
    <row r="87" spans="1:2" x14ac:dyDescent="0.2">
      <c r="A87" t="s">
        <v>2280</v>
      </c>
      <c r="B87" s="53">
        <v>20113805</v>
      </c>
    </row>
    <row r="88" spans="1:2" x14ac:dyDescent="0.2">
      <c r="A88" t="s">
        <v>2281</v>
      </c>
      <c r="B88" s="53">
        <v>3313</v>
      </c>
    </row>
    <row r="89" spans="1:2" x14ac:dyDescent="0.2">
      <c r="A89" t="s">
        <v>2282</v>
      </c>
      <c r="B89" s="53">
        <v>3117</v>
      </c>
    </row>
    <row r="90" spans="1:2" x14ac:dyDescent="0.2">
      <c r="A90" t="s">
        <v>2283</v>
      </c>
      <c r="B90" s="53">
        <v>3371</v>
      </c>
    </row>
    <row r="91" spans="1:2" x14ac:dyDescent="0.2">
      <c r="A91" t="s">
        <v>2284</v>
      </c>
      <c r="B91" s="53">
        <v>20116527</v>
      </c>
    </row>
    <row r="92" spans="1:2" x14ac:dyDescent="0.2">
      <c r="A92" t="s">
        <v>2285</v>
      </c>
      <c r="B92" s="53">
        <v>3383</v>
      </c>
    </row>
    <row r="93" spans="1:2" x14ac:dyDescent="0.2">
      <c r="A93" t="s">
        <v>2286</v>
      </c>
      <c r="B93" s="53">
        <v>3405</v>
      </c>
    </row>
    <row r="94" spans="1:2" x14ac:dyDescent="0.2">
      <c r="A94" t="s">
        <v>2287</v>
      </c>
      <c r="B94" s="53">
        <v>20126728</v>
      </c>
    </row>
    <row r="95" spans="1:2" x14ac:dyDescent="0.2">
      <c r="A95" t="s">
        <v>2288</v>
      </c>
      <c r="B95" s="53">
        <v>20113770</v>
      </c>
    </row>
    <row r="96" spans="1:2" x14ac:dyDescent="0.2">
      <c r="A96" t="s">
        <v>2289</v>
      </c>
      <c r="B96" s="53">
        <v>885</v>
      </c>
    </row>
    <row r="97" spans="1:2" x14ac:dyDescent="0.2">
      <c r="A97" t="s">
        <v>2290</v>
      </c>
      <c r="B97" s="53">
        <v>20113713</v>
      </c>
    </row>
    <row r="98" spans="1:2" x14ac:dyDescent="0.2">
      <c r="A98" t="s">
        <v>2291</v>
      </c>
      <c r="B98" s="53">
        <v>20120972</v>
      </c>
    </row>
    <row r="99" spans="1:2" x14ac:dyDescent="0.2">
      <c r="A99" t="s">
        <v>2292</v>
      </c>
      <c r="B99" s="53">
        <v>20110846</v>
      </c>
    </row>
    <row r="100" spans="1:2" x14ac:dyDescent="0.2">
      <c r="A100" t="s">
        <v>2293</v>
      </c>
      <c r="B100" s="53">
        <v>20110803</v>
      </c>
    </row>
    <row r="101" spans="1:2" x14ac:dyDescent="0.2">
      <c r="A101" t="s">
        <v>2294</v>
      </c>
      <c r="B101" s="53">
        <v>20112819</v>
      </c>
    </row>
    <row r="102" spans="1:2" x14ac:dyDescent="0.2">
      <c r="A102" t="s">
        <v>2295</v>
      </c>
      <c r="B102" s="53">
        <v>20116520</v>
      </c>
    </row>
    <row r="103" spans="1:2" x14ac:dyDescent="0.2">
      <c r="A103" t="s">
        <v>2296</v>
      </c>
      <c r="B103" s="53">
        <v>20123098</v>
      </c>
    </row>
    <row r="104" spans="1:2" x14ac:dyDescent="0.2">
      <c r="A104" t="s">
        <v>2297</v>
      </c>
      <c r="B104" s="53">
        <v>20111945</v>
      </c>
    </row>
    <row r="105" spans="1:2" x14ac:dyDescent="0.2">
      <c r="A105" t="s">
        <v>2298</v>
      </c>
      <c r="B105" s="53">
        <v>20120669</v>
      </c>
    </row>
    <row r="106" spans="1:2" x14ac:dyDescent="0.2">
      <c r="A106" t="s">
        <v>2299</v>
      </c>
      <c r="B106" s="53">
        <v>3415</v>
      </c>
    </row>
    <row r="107" spans="1:2" x14ac:dyDescent="0.2">
      <c r="A107" t="s">
        <v>2300</v>
      </c>
      <c r="B107" s="53">
        <v>20126726</v>
      </c>
    </row>
    <row r="108" spans="1:2" x14ac:dyDescent="0.2">
      <c r="A108" t="s">
        <v>2301</v>
      </c>
      <c r="B108" s="53">
        <v>3356</v>
      </c>
    </row>
    <row r="109" spans="1:2" x14ac:dyDescent="0.2">
      <c r="A109" t="s">
        <v>2302</v>
      </c>
      <c r="B109" s="53">
        <v>541</v>
      </c>
    </row>
    <row r="110" spans="1:2" x14ac:dyDescent="0.2">
      <c r="A110" t="s">
        <v>2303</v>
      </c>
      <c r="B110" s="53">
        <v>20114850</v>
      </c>
    </row>
    <row r="111" spans="1:2" x14ac:dyDescent="0.2">
      <c r="A111" t="s">
        <v>2304</v>
      </c>
      <c r="B111" s="53">
        <v>20111949</v>
      </c>
    </row>
    <row r="112" spans="1:2" x14ac:dyDescent="0.2">
      <c r="A112" t="s">
        <v>2305</v>
      </c>
      <c r="B112" s="53">
        <v>20119236</v>
      </c>
    </row>
    <row r="113" spans="1:2" x14ac:dyDescent="0.2">
      <c r="A113" t="s">
        <v>2306</v>
      </c>
      <c r="B113" s="53">
        <v>4068</v>
      </c>
    </row>
    <row r="114" spans="1:2" x14ac:dyDescent="0.2">
      <c r="A114" t="s">
        <v>2307</v>
      </c>
      <c r="B114" s="53">
        <v>20118463</v>
      </c>
    </row>
    <row r="115" spans="1:2" x14ac:dyDescent="0.2">
      <c r="A115" t="s">
        <v>2308</v>
      </c>
      <c r="B115" s="53">
        <v>20110886</v>
      </c>
    </row>
    <row r="116" spans="1:2" x14ac:dyDescent="0.2">
      <c r="A116" t="s">
        <v>2309</v>
      </c>
      <c r="B116" s="53">
        <v>20123097</v>
      </c>
    </row>
    <row r="117" spans="1:2" x14ac:dyDescent="0.2">
      <c r="A117" t="s">
        <v>2310</v>
      </c>
      <c r="B117" s="53">
        <v>3119</v>
      </c>
    </row>
    <row r="118" spans="1:2" x14ac:dyDescent="0.2">
      <c r="A118" t="s">
        <v>2311</v>
      </c>
      <c r="B118" s="53">
        <v>20123107</v>
      </c>
    </row>
    <row r="119" spans="1:2" x14ac:dyDescent="0.2">
      <c r="A119" t="s">
        <v>2312</v>
      </c>
      <c r="B119" s="53">
        <v>20123092</v>
      </c>
    </row>
    <row r="120" spans="1:2" x14ac:dyDescent="0.2">
      <c r="A120" t="s">
        <v>2313</v>
      </c>
      <c r="B120" s="53">
        <v>20110873</v>
      </c>
    </row>
    <row r="121" spans="1:2" x14ac:dyDescent="0.2">
      <c r="A121" t="s">
        <v>2314</v>
      </c>
      <c r="B121" s="53">
        <v>20118272</v>
      </c>
    </row>
    <row r="122" spans="1:2" x14ac:dyDescent="0.2">
      <c r="A122" t="s">
        <v>2315</v>
      </c>
      <c r="B122" s="53">
        <v>20123387</v>
      </c>
    </row>
    <row r="123" spans="1:2" x14ac:dyDescent="0.2">
      <c r="A123" t="s">
        <v>2316</v>
      </c>
      <c r="B123" s="53">
        <v>20120951</v>
      </c>
    </row>
    <row r="124" spans="1:2" x14ac:dyDescent="0.2">
      <c r="A124" t="s">
        <v>2317</v>
      </c>
      <c r="B124" s="53">
        <v>20118520</v>
      </c>
    </row>
    <row r="125" spans="1:2" x14ac:dyDescent="0.2">
      <c r="A125" t="s">
        <v>2318</v>
      </c>
      <c r="B125" s="53">
        <v>20111912</v>
      </c>
    </row>
    <row r="126" spans="1:2" x14ac:dyDescent="0.2">
      <c r="A126" t="s">
        <v>2319</v>
      </c>
      <c r="B126" s="53">
        <v>20113703</v>
      </c>
    </row>
    <row r="127" spans="1:2" x14ac:dyDescent="0.2">
      <c r="A127" t="s">
        <v>2320</v>
      </c>
      <c r="B127" s="53">
        <v>20110191</v>
      </c>
    </row>
    <row r="128" spans="1:2" x14ac:dyDescent="0.2">
      <c r="A128" t="s">
        <v>2321</v>
      </c>
      <c r="B128" s="53">
        <v>20113796</v>
      </c>
    </row>
    <row r="129" spans="1:2" x14ac:dyDescent="0.2">
      <c r="A129" t="s">
        <v>2322</v>
      </c>
      <c r="B129" s="53">
        <v>20123086</v>
      </c>
    </row>
    <row r="130" spans="1:2" x14ac:dyDescent="0.2">
      <c r="A130" t="s">
        <v>2323</v>
      </c>
      <c r="B130" s="53">
        <v>20122778</v>
      </c>
    </row>
    <row r="131" spans="1:2" x14ac:dyDescent="0.2">
      <c r="A131" t="s">
        <v>2324</v>
      </c>
      <c r="B131" s="53">
        <v>4223</v>
      </c>
    </row>
    <row r="132" spans="1:2" x14ac:dyDescent="0.2">
      <c r="A132" t="s">
        <v>2325</v>
      </c>
      <c r="B132" s="53">
        <v>3494</v>
      </c>
    </row>
    <row r="133" spans="1:2" x14ac:dyDescent="0.2">
      <c r="A133" t="s">
        <v>2326</v>
      </c>
      <c r="B133" s="53">
        <v>3434</v>
      </c>
    </row>
    <row r="134" spans="1:2" x14ac:dyDescent="0.2">
      <c r="A134" t="s">
        <v>2327</v>
      </c>
      <c r="B134" s="53">
        <v>3118</v>
      </c>
    </row>
    <row r="135" spans="1:2" x14ac:dyDescent="0.2">
      <c r="A135" t="s">
        <v>2328</v>
      </c>
      <c r="B135" s="53">
        <v>3409</v>
      </c>
    </row>
    <row r="136" spans="1:2" x14ac:dyDescent="0.2">
      <c r="A136" t="s">
        <v>2329</v>
      </c>
      <c r="B136" s="53">
        <v>20111291</v>
      </c>
    </row>
    <row r="137" spans="1:2" x14ac:dyDescent="0.2">
      <c r="A137" t="s">
        <v>2330</v>
      </c>
      <c r="B137" s="53">
        <v>20112191</v>
      </c>
    </row>
    <row r="138" spans="1:2" x14ac:dyDescent="0.2">
      <c r="A138" t="s">
        <v>2331</v>
      </c>
      <c r="B138" s="53">
        <v>20113793</v>
      </c>
    </row>
    <row r="139" spans="1:2" x14ac:dyDescent="0.2">
      <c r="A139" t="s">
        <v>2332</v>
      </c>
      <c r="B139" s="53">
        <v>3088</v>
      </c>
    </row>
    <row r="140" spans="1:2" x14ac:dyDescent="0.2">
      <c r="A140" t="s">
        <v>2333</v>
      </c>
      <c r="B140" s="53">
        <v>3470</v>
      </c>
    </row>
    <row r="141" spans="1:2" x14ac:dyDescent="0.2">
      <c r="A141" t="s">
        <v>2334</v>
      </c>
      <c r="B141" s="53">
        <v>3274</v>
      </c>
    </row>
    <row r="142" spans="1:2" x14ac:dyDescent="0.2">
      <c r="A142" t="s">
        <v>2335</v>
      </c>
      <c r="B142" s="53">
        <v>3384</v>
      </c>
    </row>
    <row r="143" spans="1:2" x14ac:dyDescent="0.2">
      <c r="A143" t="s">
        <v>2336</v>
      </c>
      <c r="B143" s="53">
        <v>20123109</v>
      </c>
    </row>
    <row r="144" spans="1:2" x14ac:dyDescent="0.2">
      <c r="A144" t="s">
        <v>2337</v>
      </c>
      <c r="B144" s="53">
        <v>20113694</v>
      </c>
    </row>
    <row r="145" spans="1:2" x14ac:dyDescent="0.2">
      <c r="A145" t="s">
        <v>2338</v>
      </c>
      <c r="B145" s="53">
        <v>20123138</v>
      </c>
    </row>
    <row r="146" spans="1:2" x14ac:dyDescent="0.2">
      <c r="A146" t="s">
        <v>2339</v>
      </c>
      <c r="B146" s="53">
        <v>20125063</v>
      </c>
    </row>
    <row r="147" spans="1:2" x14ac:dyDescent="0.2">
      <c r="A147" t="s">
        <v>2340</v>
      </c>
      <c r="B147" s="53">
        <v>3291</v>
      </c>
    </row>
    <row r="148" spans="1:2" x14ac:dyDescent="0.2">
      <c r="A148" t="s">
        <v>2341</v>
      </c>
      <c r="B148" s="53">
        <v>20116529</v>
      </c>
    </row>
    <row r="149" spans="1:2" x14ac:dyDescent="0.2">
      <c r="A149" t="s">
        <v>2342</v>
      </c>
      <c r="B149" s="53">
        <v>20118709</v>
      </c>
    </row>
    <row r="150" spans="1:2" x14ac:dyDescent="0.2">
      <c r="A150" t="s">
        <v>2343</v>
      </c>
      <c r="B150" s="53">
        <v>20124237</v>
      </c>
    </row>
    <row r="151" spans="1:2" x14ac:dyDescent="0.2">
      <c r="A151" t="s">
        <v>2344</v>
      </c>
      <c r="B151" s="53">
        <v>2012</v>
      </c>
    </row>
    <row r="152" spans="1:2" x14ac:dyDescent="0.2">
      <c r="A152" t="s">
        <v>2345</v>
      </c>
      <c r="B152" s="53">
        <v>4148</v>
      </c>
    </row>
    <row r="153" spans="1:2" x14ac:dyDescent="0.2">
      <c r="A153" t="s">
        <v>2346</v>
      </c>
      <c r="B153" s="53">
        <v>3422</v>
      </c>
    </row>
    <row r="154" spans="1:2" x14ac:dyDescent="0.2">
      <c r="A154" t="s">
        <v>2347</v>
      </c>
      <c r="B154" s="53">
        <v>20113704</v>
      </c>
    </row>
    <row r="155" spans="1:2" x14ac:dyDescent="0.2">
      <c r="A155" t="s">
        <v>2348</v>
      </c>
      <c r="B155" s="53">
        <v>20118506</v>
      </c>
    </row>
    <row r="156" spans="1:2" x14ac:dyDescent="0.2">
      <c r="A156" t="s">
        <v>2349</v>
      </c>
      <c r="B156" s="53">
        <v>20116382</v>
      </c>
    </row>
    <row r="157" spans="1:2" x14ac:dyDescent="0.2">
      <c r="A157" t="s">
        <v>2350</v>
      </c>
      <c r="B157" s="53">
        <v>20112804</v>
      </c>
    </row>
    <row r="158" spans="1:2" x14ac:dyDescent="0.2">
      <c r="A158" t="s">
        <v>2351</v>
      </c>
      <c r="B158" s="53">
        <v>3368</v>
      </c>
    </row>
    <row r="159" spans="1:2" x14ac:dyDescent="0.2">
      <c r="A159" t="s">
        <v>2352</v>
      </c>
      <c r="B159" s="53">
        <v>20124805</v>
      </c>
    </row>
    <row r="160" spans="1:2" x14ac:dyDescent="0.2">
      <c r="A160" t="s">
        <v>2353</v>
      </c>
      <c r="B160" s="53">
        <v>20110851</v>
      </c>
    </row>
    <row r="161" spans="1:2" x14ac:dyDescent="0.2">
      <c r="A161" t="s">
        <v>2354</v>
      </c>
      <c r="B161" s="53">
        <v>20113680</v>
      </c>
    </row>
    <row r="162" spans="1:2" x14ac:dyDescent="0.2">
      <c r="A162" t="s">
        <v>2355</v>
      </c>
      <c r="B162" s="53">
        <v>20113774</v>
      </c>
    </row>
    <row r="163" spans="1:2" x14ac:dyDescent="0.2">
      <c r="A163" t="s">
        <v>2356</v>
      </c>
      <c r="B163" s="53">
        <v>3090</v>
      </c>
    </row>
    <row r="164" spans="1:2" x14ac:dyDescent="0.2">
      <c r="A164" t="s">
        <v>2357</v>
      </c>
      <c r="B164" s="53">
        <v>20123100</v>
      </c>
    </row>
    <row r="165" spans="1:2" x14ac:dyDescent="0.2">
      <c r="A165" t="s">
        <v>2358</v>
      </c>
      <c r="B165" s="53">
        <v>20112810</v>
      </c>
    </row>
    <row r="166" spans="1:2" x14ac:dyDescent="0.2">
      <c r="A166" t="s">
        <v>2359</v>
      </c>
      <c r="B166" s="53">
        <v>20120654</v>
      </c>
    </row>
    <row r="167" spans="1:2" x14ac:dyDescent="0.2">
      <c r="A167" t="s">
        <v>2360</v>
      </c>
      <c r="B167" s="53">
        <v>20112874</v>
      </c>
    </row>
    <row r="168" spans="1:2" x14ac:dyDescent="0.2">
      <c r="A168" t="s">
        <v>2361</v>
      </c>
      <c r="B168" s="53">
        <v>20118473</v>
      </c>
    </row>
    <row r="169" spans="1:2" x14ac:dyDescent="0.2">
      <c r="A169" t="s">
        <v>2362</v>
      </c>
      <c r="B169" s="53">
        <v>20113700</v>
      </c>
    </row>
    <row r="170" spans="1:2" x14ac:dyDescent="0.2">
      <c r="A170" t="s">
        <v>2363</v>
      </c>
      <c r="B170" s="53">
        <v>20120660</v>
      </c>
    </row>
    <row r="171" spans="1:2" x14ac:dyDescent="0.2">
      <c r="A171" t="s">
        <v>2364</v>
      </c>
      <c r="B171" s="53">
        <v>3460</v>
      </c>
    </row>
    <row r="172" spans="1:2" x14ac:dyDescent="0.2">
      <c r="A172" t="s">
        <v>2365</v>
      </c>
      <c r="B172" s="53">
        <v>3266</v>
      </c>
    </row>
    <row r="173" spans="1:2" x14ac:dyDescent="0.2">
      <c r="A173" t="s">
        <v>2366</v>
      </c>
      <c r="B173" s="53">
        <v>20112789</v>
      </c>
    </row>
    <row r="174" spans="1:2" x14ac:dyDescent="0.2">
      <c r="A174" t="s">
        <v>2367</v>
      </c>
      <c r="B174" s="53">
        <v>3475</v>
      </c>
    </row>
    <row r="175" spans="1:2" x14ac:dyDescent="0.2">
      <c r="A175" t="s">
        <v>2368</v>
      </c>
      <c r="B175" s="53">
        <v>4162</v>
      </c>
    </row>
    <row r="176" spans="1:2" x14ac:dyDescent="0.2">
      <c r="A176" t="s">
        <v>2369</v>
      </c>
      <c r="B176" s="53">
        <v>20121219</v>
      </c>
    </row>
    <row r="177" spans="1:2" x14ac:dyDescent="0.2">
      <c r="A177" t="s">
        <v>2370</v>
      </c>
      <c r="B177" s="53">
        <v>20120627</v>
      </c>
    </row>
    <row r="178" spans="1:2" x14ac:dyDescent="0.2">
      <c r="A178" t="s">
        <v>2371</v>
      </c>
      <c r="B178" s="53">
        <v>3344</v>
      </c>
    </row>
    <row r="179" spans="1:2" x14ac:dyDescent="0.2">
      <c r="A179" t="s">
        <v>2372</v>
      </c>
      <c r="B179" s="53">
        <v>3359</v>
      </c>
    </row>
    <row r="180" spans="1:2" x14ac:dyDescent="0.2">
      <c r="A180" t="s">
        <v>2373</v>
      </c>
      <c r="B180" s="53">
        <v>20118155</v>
      </c>
    </row>
    <row r="181" spans="1:2" x14ac:dyDescent="0.2">
      <c r="A181" t="s">
        <v>2374</v>
      </c>
      <c r="B181" s="53">
        <v>20118084</v>
      </c>
    </row>
    <row r="182" spans="1:2" x14ac:dyDescent="0.2">
      <c r="A182" t="s">
        <v>2375</v>
      </c>
      <c r="B182" s="53">
        <v>20112896</v>
      </c>
    </row>
    <row r="183" spans="1:2" x14ac:dyDescent="0.2">
      <c r="A183" t="s">
        <v>2376</v>
      </c>
      <c r="B183" s="53">
        <v>3308</v>
      </c>
    </row>
    <row r="184" spans="1:2" x14ac:dyDescent="0.2">
      <c r="A184" t="s">
        <v>2377</v>
      </c>
      <c r="B184" s="53">
        <v>20118708</v>
      </c>
    </row>
    <row r="185" spans="1:2" x14ac:dyDescent="0.2">
      <c r="A185" t="s">
        <v>2378</v>
      </c>
      <c r="B185" s="53">
        <v>20116847</v>
      </c>
    </row>
    <row r="186" spans="1:2" x14ac:dyDescent="0.2">
      <c r="A186" t="s">
        <v>2379</v>
      </c>
      <c r="B186" s="53">
        <v>20125065</v>
      </c>
    </row>
    <row r="187" spans="1:2" x14ac:dyDescent="0.2">
      <c r="A187" t="s">
        <v>2380</v>
      </c>
      <c r="B187" s="53">
        <v>3121</v>
      </c>
    </row>
    <row r="188" spans="1:2" x14ac:dyDescent="0.2">
      <c r="A188" t="s">
        <v>2381</v>
      </c>
      <c r="B188" s="53">
        <v>20111929</v>
      </c>
    </row>
    <row r="189" spans="1:2" x14ac:dyDescent="0.2">
      <c r="A189" t="s">
        <v>2382</v>
      </c>
      <c r="B189" s="53">
        <v>20114789</v>
      </c>
    </row>
    <row r="190" spans="1:2" x14ac:dyDescent="0.2">
      <c r="A190" t="s">
        <v>2383</v>
      </c>
      <c r="B190" s="53">
        <v>20120974</v>
      </c>
    </row>
    <row r="191" spans="1:2" x14ac:dyDescent="0.2">
      <c r="A191" t="s">
        <v>2384</v>
      </c>
      <c r="B191" s="53">
        <v>3122</v>
      </c>
    </row>
    <row r="192" spans="1:2" x14ac:dyDescent="0.2">
      <c r="A192" t="s">
        <v>2385</v>
      </c>
      <c r="B192" s="53">
        <v>20116553</v>
      </c>
    </row>
    <row r="193" spans="1:2" x14ac:dyDescent="0.2">
      <c r="A193" t="s">
        <v>2386</v>
      </c>
      <c r="B193" s="53">
        <v>20111970</v>
      </c>
    </row>
    <row r="194" spans="1:2" x14ac:dyDescent="0.2">
      <c r="A194" t="s">
        <v>2387</v>
      </c>
      <c r="B194" s="53">
        <v>20118512</v>
      </c>
    </row>
    <row r="195" spans="1:2" x14ac:dyDescent="0.2">
      <c r="A195" t="s">
        <v>2388</v>
      </c>
      <c r="B195" s="53">
        <v>3403</v>
      </c>
    </row>
    <row r="196" spans="1:2" x14ac:dyDescent="0.2">
      <c r="A196" t="s">
        <v>2389</v>
      </c>
      <c r="B196" s="53">
        <v>20126752</v>
      </c>
    </row>
    <row r="197" spans="1:2" x14ac:dyDescent="0.2">
      <c r="A197" t="s">
        <v>2390</v>
      </c>
      <c r="B197" s="53">
        <v>20123648</v>
      </c>
    </row>
    <row r="198" spans="1:2" x14ac:dyDescent="0.2">
      <c r="A198" t="s">
        <v>2391</v>
      </c>
      <c r="B198" s="53">
        <v>20121905</v>
      </c>
    </row>
    <row r="199" spans="1:2" x14ac:dyDescent="0.2">
      <c r="A199" t="s">
        <v>2392</v>
      </c>
      <c r="B199" s="53">
        <v>20123074</v>
      </c>
    </row>
    <row r="200" spans="1:2" x14ac:dyDescent="0.2">
      <c r="A200" t="s">
        <v>2393</v>
      </c>
      <c r="B200" s="53">
        <v>20123368</v>
      </c>
    </row>
    <row r="201" spans="1:2" x14ac:dyDescent="0.2">
      <c r="A201" t="s">
        <v>2394</v>
      </c>
      <c r="B201" s="53">
        <v>20124728</v>
      </c>
    </row>
    <row r="202" spans="1:2" x14ac:dyDescent="0.2">
      <c r="A202" t="s">
        <v>2395</v>
      </c>
      <c r="B202" s="53">
        <v>20120630</v>
      </c>
    </row>
    <row r="203" spans="1:2" x14ac:dyDescent="0.2">
      <c r="A203" t="s">
        <v>2396</v>
      </c>
      <c r="B203" s="53">
        <v>20123090</v>
      </c>
    </row>
    <row r="204" spans="1:2" x14ac:dyDescent="0.2">
      <c r="A204" t="s">
        <v>2397</v>
      </c>
      <c r="B204" s="53">
        <v>20123091</v>
      </c>
    </row>
    <row r="205" spans="1:2" x14ac:dyDescent="0.2">
      <c r="A205" t="s">
        <v>2398</v>
      </c>
      <c r="B205" s="53">
        <v>20118229</v>
      </c>
    </row>
    <row r="206" spans="1:2" x14ac:dyDescent="0.2">
      <c r="A206" t="s">
        <v>2399</v>
      </c>
      <c r="B206" s="53">
        <v>20123087</v>
      </c>
    </row>
    <row r="207" spans="1:2" x14ac:dyDescent="0.2">
      <c r="A207" t="s">
        <v>2400</v>
      </c>
      <c r="B207" s="53">
        <v>20123065</v>
      </c>
    </row>
    <row r="208" spans="1:2" x14ac:dyDescent="0.2">
      <c r="A208" t="s">
        <v>2401</v>
      </c>
      <c r="B208" s="53">
        <v>3411</v>
      </c>
    </row>
    <row r="209" spans="1:2" x14ac:dyDescent="0.2">
      <c r="A209" t="s">
        <v>2402</v>
      </c>
      <c r="B209" s="53">
        <v>20111668</v>
      </c>
    </row>
    <row r="210" spans="1:2" x14ac:dyDescent="0.2">
      <c r="A210" t="s">
        <v>2403</v>
      </c>
      <c r="B210" s="53">
        <v>3123</v>
      </c>
    </row>
    <row r="211" spans="1:2" x14ac:dyDescent="0.2">
      <c r="A211" t="s">
        <v>2404</v>
      </c>
      <c r="B211" s="53">
        <v>20121473</v>
      </c>
    </row>
    <row r="212" spans="1:2" x14ac:dyDescent="0.2">
      <c r="A212" t="s">
        <v>2405</v>
      </c>
      <c r="B212" s="53">
        <v>20120992</v>
      </c>
    </row>
    <row r="213" spans="1:2" x14ac:dyDescent="0.2">
      <c r="A213" t="s">
        <v>2406</v>
      </c>
      <c r="B213" s="53">
        <v>3448</v>
      </c>
    </row>
    <row r="214" spans="1:2" x14ac:dyDescent="0.2">
      <c r="A214" t="s">
        <v>2407</v>
      </c>
      <c r="B214" s="53">
        <v>20123123</v>
      </c>
    </row>
    <row r="215" spans="1:2" x14ac:dyDescent="0.2">
      <c r="A215" t="s">
        <v>2408</v>
      </c>
      <c r="B215" s="53">
        <v>3413</v>
      </c>
    </row>
    <row r="216" spans="1:2" x14ac:dyDescent="0.2">
      <c r="A216" t="s">
        <v>2409</v>
      </c>
      <c r="B216" s="53">
        <v>20120626</v>
      </c>
    </row>
    <row r="217" spans="1:2" x14ac:dyDescent="0.2">
      <c r="A217" t="s">
        <v>2410</v>
      </c>
      <c r="B217" s="53">
        <v>20111917</v>
      </c>
    </row>
    <row r="218" spans="1:2" x14ac:dyDescent="0.2">
      <c r="A218" t="s">
        <v>2411</v>
      </c>
      <c r="B218" s="53">
        <v>3124</v>
      </c>
    </row>
    <row r="219" spans="1:2" x14ac:dyDescent="0.2">
      <c r="A219" t="s">
        <v>2412</v>
      </c>
      <c r="B219" s="53">
        <v>20123084</v>
      </c>
    </row>
    <row r="220" spans="1:2" x14ac:dyDescent="0.2">
      <c r="A220" t="s">
        <v>2413</v>
      </c>
      <c r="B220" s="53">
        <v>3404</v>
      </c>
    </row>
    <row r="221" spans="1:2" x14ac:dyDescent="0.2">
      <c r="A221" t="s">
        <v>2414</v>
      </c>
      <c r="B221" s="53">
        <v>20110807</v>
      </c>
    </row>
    <row r="222" spans="1:2" x14ac:dyDescent="0.2">
      <c r="A222" t="s">
        <v>2415</v>
      </c>
      <c r="B222" s="53">
        <v>20123119</v>
      </c>
    </row>
    <row r="223" spans="1:2" x14ac:dyDescent="0.2">
      <c r="A223" t="s">
        <v>2416</v>
      </c>
      <c r="B223" s="53">
        <v>3125</v>
      </c>
    </row>
    <row r="224" spans="1:2" x14ac:dyDescent="0.2">
      <c r="A224" t="s">
        <v>2417</v>
      </c>
      <c r="B224" s="53">
        <v>3442</v>
      </c>
    </row>
    <row r="225" spans="1:2" x14ac:dyDescent="0.2">
      <c r="A225" t="s">
        <v>2418</v>
      </c>
      <c r="B225" s="53">
        <v>20120642</v>
      </c>
    </row>
    <row r="226" spans="1:2" x14ac:dyDescent="0.2">
      <c r="A226" t="s">
        <v>2419</v>
      </c>
      <c r="B226" s="53">
        <v>20112821</v>
      </c>
    </row>
    <row r="227" spans="1:2" x14ac:dyDescent="0.2">
      <c r="A227" t="s">
        <v>2420</v>
      </c>
      <c r="B227" s="53">
        <v>20123072</v>
      </c>
    </row>
    <row r="228" spans="1:2" x14ac:dyDescent="0.2">
      <c r="A228" t="s">
        <v>2421</v>
      </c>
      <c r="B228" s="53">
        <v>3126</v>
      </c>
    </row>
    <row r="229" spans="1:2" x14ac:dyDescent="0.2">
      <c r="A229" t="s">
        <v>2422</v>
      </c>
      <c r="B229" s="53">
        <v>3294</v>
      </c>
    </row>
    <row r="230" spans="1:2" x14ac:dyDescent="0.2">
      <c r="A230" t="s">
        <v>2423</v>
      </c>
      <c r="B230" s="53">
        <v>20123124</v>
      </c>
    </row>
    <row r="231" spans="1:2" x14ac:dyDescent="0.2">
      <c r="A231" t="s">
        <v>2424</v>
      </c>
      <c r="B231" s="53">
        <v>20124859</v>
      </c>
    </row>
    <row r="232" spans="1:2" x14ac:dyDescent="0.2">
      <c r="A232" t="s">
        <v>2425</v>
      </c>
      <c r="B232" s="53">
        <v>20111245</v>
      </c>
    </row>
    <row r="233" spans="1:2" x14ac:dyDescent="0.2">
      <c r="A233" t="s">
        <v>2426</v>
      </c>
      <c r="B233" s="53">
        <v>3480</v>
      </c>
    </row>
    <row r="234" spans="1:2" x14ac:dyDescent="0.2">
      <c r="A234" t="s">
        <v>2427</v>
      </c>
      <c r="B234" s="53">
        <v>3327</v>
      </c>
    </row>
    <row r="235" spans="1:2" x14ac:dyDescent="0.2">
      <c r="A235" t="s">
        <v>2428</v>
      </c>
      <c r="B235" s="53">
        <v>20111447</v>
      </c>
    </row>
    <row r="236" spans="1:2" x14ac:dyDescent="0.2">
      <c r="A236" t="s">
        <v>2429</v>
      </c>
      <c r="B236" s="53">
        <v>20124254</v>
      </c>
    </row>
    <row r="237" spans="1:2" x14ac:dyDescent="0.2">
      <c r="A237" t="s">
        <v>2430</v>
      </c>
      <c r="B237" s="53">
        <v>20123116</v>
      </c>
    </row>
    <row r="238" spans="1:2" x14ac:dyDescent="0.2">
      <c r="A238" t="s">
        <v>2431</v>
      </c>
      <c r="B238" s="53">
        <v>20113763</v>
      </c>
    </row>
    <row r="239" spans="1:2" x14ac:dyDescent="0.2">
      <c r="A239" t="s">
        <v>2432</v>
      </c>
      <c r="B239" s="53">
        <v>3322</v>
      </c>
    </row>
    <row r="240" spans="1:2" x14ac:dyDescent="0.2">
      <c r="A240" t="s">
        <v>2433</v>
      </c>
      <c r="B240" s="53">
        <v>20121083</v>
      </c>
    </row>
    <row r="241" spans="1:2" x14ac:dyDescent="0.2">
      <c r="A241" t="s">
        <v>2434</v>
      </c>
      <c r="B241" s="53">
        <v>20126844</v>
      </c>
    </row>
    <row r="242" spans="1:2" x14ac:dyDescent="0.2">
      <c r="A242" t="s">
        <v>2435</v>
      </c>
      <c r="B242" s="53">
        <v>2530</v>
      </c>
    </row>
    <row r="243" spans="1:2" x14ac:dyDescent="0.2">
      <c r="A243" t="s">
        <v>2436</v>
      </c>
      <c r="B243" s="53">
        <v>20110195</v>
      </c>
    </row>
    <row r="244" spans="1:2" x14ac:dyDescent="0.2">
      <c r="A244" t="s">
        <v>2437</v>
      </c>
      <c r="B244" s="53">
        <v>4250</v>
      </c>
    </row>
    <row r="245" spans="1:2" x14ac:dyDescent="0.2">
      <c r="A245" t="s">
        <v>2438</v>
      </c>
      <c r="B245" s="53">
        <v>3127</v>
      </c>
    </row>
    <row r="246" spans="1:2" x14ac:dyDescent="0.2">
      <c r="A246" t="s">
        <v>2439</v>
      </c>
      <c r="B246" s="53">
        <v>20112886</v>
      </c>
    </row>
    <row r="247" spans="1:2" x14ac:dyDescent="0.2">
      <c r="A247" t="s">
        <v>2440</v>
      </c>
      <c r="B247" s="53">
        <v>20113691</v>
      </c>
    </row>
    <row r="248" spans="1:2" x14ac:dyDescent="0.2">
      <c r="A248" t="s">
        <v>2441</v>
      </c>
      <c r="B248" s="53">
        <v>20112830</v>
      </c>
    </row>
    <row r="249" spans="1:2" x14ac:dyDescent="0.2">
      <c r="A249" t="s">
        <v>2442</v>
      </c>
      <c r="B249" s="53">
        <v>20112791</v>
      </c>
    </row>
    <row r="250" spans="1:2" x14ac:dyDescent="0.2">
      <c r="A250" t="s">
        <v>2443</v>
      </c>
      <c r="B250" s="53">
        <v>3386</v>
      </c>
    </row>
    <row r="251" spans="1:2" x14ac:dyDescent="0.2">
      <c r="A251" t="s">
        <v>2444</v>
      </c>
      <c r="B251" s="53">
        <v>3392</v>
      </c>
    </row>
    <row r="252" spans="1:2" x14ac:dyDescent="0.2">
      <c r="A252" t="s">
        <v>2445</v>
      </c>
      <c r="B252" s="53">
        <v>20111915</v>
      </c>
    </row>
    <row r="253" spans="1:2" x14ac:dyDescent="0.2">
      <c r="A253" t="s">
        <v>2446</v>
      </c>
      <c r="B253" s="53">
        <v>20110887</v>
      </c>
    </row>
    <row r="254" spans="1:2" x14ac:dyDescent="0.2">
      <c r="A254" t="s">
        <v>2447</v>
      </c>
      <c r="B254" s="53">
        <v>20120937</v>
      </c>
    </row>
    <row r="255" spans="1:2" x14ac:dyDescent="0.2">
      <c r="A255" t="s">
        <v>2448</v>
      </c>
      <c r="B255" s="53">
        <v>20112890</v>
      </c>
    </row>
    <row r="256" spans="1:2" x14ac:dyDescent="0.2">
      <c r="A256" t="s">
        <v>2449</v>
      </c>
      <c r="B256" s="53">
        <v>20112187</v>
      </c>
    </row>
    <row r="257" spans="1:2" x14ac:dyDescent="0.2">
      <c r="A257" t="s">
        <v>2450</v>
      </c>
      <c r="B257" s="53">
        <v>3412</v>
      </c>
    </row>
    <row r="258" spans="1:2" x14ac:dyDescent="0.2">
      <c r="A258" t="s">
        <v>2451</v>
      </c>
      <c r="B258" s="53">
        <v>20124799</v>
      </c>
    </row>
    <row r="259" spans="1:2" x14ac:dyDescent="0.2">
      <c r="A259" t="s">
        <v>2452</v>
      </c>
      <c r="B259" s="53">
        <v>20124807</v>
      </c>
    </row>
    <row r="260" spans="1:2" x14ac:dyDescent="0.2">
      <c r="A260" t="s">
        <v>2453</v>
      </c>
      <c r="B260" s="53">
        <v>20110884</v>
      </c>
    </row>
    <row r="261" spans="1:2" x14ac:dyDescent="0.2">
      <c r="A261" t="s">
        <v>2454</v>
      </c>
      <c r="B261" s="53">
        <v>3233</v>
      </c>
    </row>
    <row r="262" spans="1:2" x14ac:dyDescent="0.2">
      <c r="A262" t="s">
        <v>2455</v>
      </c>
      <c r="B262" s="53">
        <v>3297</v>
      </c>
    </row>
    <row r="263" spans="1:2" x14ac:dyDescent="0.2">
      <c r="A263" t="s">
        <v>2456</v>
      </c>
      <c r="B263" s="53">
        <v>20111919</v>
      </c>
    </row>
    <row r="264" spans="1:2" x14ac:dyDescent="0.2">
      <c r="A264" t="s">
        <v>2457</v>
      </c>
      <c r="B264" s="53">
        <v>944</v>
      </c>
    </row>
    <row r="265" spans="1:2" x14ac:dyDescent="0.2">
      <c r="A265" t="s">
        <v>2458</v>
      </c>
      <c r="B265" s="53">
        <v>3316</v>
      </c>
    </row>
    <row r="266" spans="1:2" x14ac:dyDescent="0.2">
      <c r="A266" t="s">
        <v>2459</v>
      </c>
      <c r="B266" s="53">
        <v>20114783</v>
      </c>
    </row>
    <row r="267" spans="1:2" x14ac:dyDescent="0.2">
      <c r="A267" t="s">
        <v>2460</v>
      </c>
      <c r="B267" s="53">
        <v>20116536</v>
      </c>
    </row>
    <row r="268" spans="1:2" x14ac:dyDescent="0.2">
      <c r="A268" t="s">
        <v>2461</v>
      </c>
      <c r="B268" s="53">
        <v>20118326</v>
      </c>
    </row>
    <row r="269" spans="1:2" x14ac:dyDescent="0.2">
      <c r="A269" t="s">
        <v>2462</v>
      </c>
      <c r="B269" s="53">
        <v>20123414</v>
      </c>
    </row>
    <row r="270" spans="1:2" x14ac:dyDescent="0.2">
      <c r="A270" t="s">
        <v>2463</v>
      </c>
      <c r="B270" s="53">
        <v>20118710</v>
      </c>
    </row>
    <row r="271" spans="1:2" x14ac:dyDescent="0.2">
      <c r="A271" t="s">
        <v>2464</v>
      </c>
      <c r="B271" s="53">
        <v>20117630</v>
      </c>
    </row>
    <row r="272" spans="1:2" x14ac:dyDescent="0.2">
      <c r="A272" t="s">
        <v>2465</v>
      </c>
      <c r="B272" s="53">
        <v>20123076</v>
      </c>
    </row>
    <row r="273" spans="1:2" x14ac:dyDescent="0.2">
      <c r="A273" t="s">
        <v>2466</v>
      </c>
      <c r="B273" s="53">
        <v>20113775</v>
      </c>
    </row>
    <row r="274" spans="1:2" x14ac:dyDescent="0.2">
      <c r="A274" t="s">
        <v>2467</v>
      </c>
      <c r="B274" s="53">
        <v>20114787</v>
      </c>
    </row>
    <row r="275" spans="1:2" x14ac:dyDescent="0.2">
      <c r="A275" t="s">
        <v>2468</v>
      </c>
      <c r="B275" s="53">
        <v>4243</v>
      </c>
    </row>
    <row r="276" spans="1:2" x14ac:dyDescent="0.2">
      <c r="A276" t="s">
        <v>2469</v>
      </c>
      <c r="B276" s="53">
        <v>20118712</v>
      </c>
    </row>
    <row r="277" spans="1:2" x14ac:dyDescent="0.2">
      <c r="A277" t="s">
        <v>2470</v>
      </c>
      <c r="B277" s="53">
        <v>3128</v>
      </c>
    </row>
    <row r="278" spans="1:2" x14ac:dyDescent="0.2">
      <c r="A278" t="s">
        <v>2471</v>
      </c>
      <c r="B278" s="53">
        <v>20123426</v>
      </c>
    </row>
    <row r="279" spans="1:2" x14ac:dyDescent="0.2">
      <c r="A279" t="s">
        <v>2472</v>
      </c>
      <c r="B279" s="53">
        <v>3375</v>
      </c>
    </row>
    <row r="280" spans="1:2" x14ac:dyDescent="0.2">
      <c r="A280" t="s">
        <v>2473</v>
      </c>
      <c r="B280" s="53">
        <v>20113792</v>
      </c>
    </row>
    <row r="281" spans="1:2" x14ac:dyDescent="0.2">
      <c r="A281" t="s">
        <v>2474</v>
      </c>
      <c r="B281" s="53">
        <v>20113718</v>
      </c>
    </row>
    <row r="282" spans="1:2" x14ac:dyDescent="0.2">
      <c r="A282" t="s">
        <v>2475</v>
      </c>
      <c r="B282" s="53">
        <v>20124742</v>
      </c>
    </row>
    <row r="283" spans="1:2" x14ac:dyDescent="0.2">
      <c r="A283" t="s">
        <v>2476</v>
      </c>
      <c r="B283" s="53">
        <v>20111956</v>
      </c>
    </row>
    <row r="284" spans="1:2" x14ac:dyDescent="0.2">
      <c r="A284" t="s">
        <v>2477</v>
      </c>
      <c r="B284" s="53">
        <v>3129</v>
      </c>
    </row>
    <row r="285" spans="1:2" x14ac:dyDescent="0.2">
      <c r="A285" t="s">
        <v>2478</v>
      </c>
      <c r="B285" s="53">
        <v>2476</v>
      </c>
    </row>
    <row r="286" spans="1:2" x14ac:dyDescent="0.2">
      <c r="A286" t="s">
        <v>2479</v>
      </c>
      <c r="B286" s="53">
        <v>3372</v>
      </c>
    </row>
    <row r="287" spans="1:2" x14ac:dyDescent="0.2">
      <c r="A287" t="s">
        <v>2480</v>
      </c>
      <c r="B287" s="53">
        <v>3311</v>
      </c>
    </row>
    <row r="288" spans="1:2" x14ac:dyDescent="0.2">
      <c r="A288" t="s">
        <v>2481</v>
      </c>
      <c r="B288" s="53">
        <v>3473</v>
      </c>
    </row>
    <row r="289" spans="1:2" x14ac:dyDescent="0.2">
      <c r="A289" t="s">
        <v>2482</v>
      </c>
      <c r="B289" s="53">
        <v>20111911</v>
      </c>
    </row>
    <row r="290" spans="1:2" x14ac:dyDescent="0.2">
      <c r="A290" t="s">
        <v>2483</v>
      </c>
      <c r="B290" s="53">
        <v>20113782</v>
      </c>
    </row>
    <row r="291" spans="1:2" x14ac:dyDescent="0.2">
      <c r="A291" t="s">
        <v>2484</v>
      </c>
      <c r="B291" s="53">
        <v>20120614</v>
      </c>
    </row>
    <row r="292" spans="1:2" x14ac:dyDescent="0.2">
      <c r="A292" t="s">
        <v>2485</v>
      </c>
      <c r="B292" s="53">
        <v>20114888</v>
      </c>
    </row>
    <row r="293" spans="1:2" x14ac:dyDescent="0.2">
      <c r="A293" t="s">
        <v>2486</v>
      </c>
      <c r="B293" s="53">
        <v>3334</v>
      </c>
    </row>
    <row r="294" spans="1:2" x14ac:dyDescent="0.2">
      <c r="A294" t="s">
        <v>2487</v>
      </c>
      <c r="B294" s="53">
        <v>20123803</v>
      </c>
    </row>
    <row r="295" spans="1:2" x14ac:dyDescent="0.2">
      <c r="A295" t="s">
        <v>2488</v>
      </c>
      <c r="B295" s="53">
        <v>20124865</v>
      </c>
    </row>
    <row r="296" spans="1:2" x14ac:dyDescent="0.2">
      <c r="A296" t="s">
        <v>2489</v>
      </c>
      <c r="B296" s="53">
        <v>4216</v>
      </c>
    </row>
    <row r="297" spans="1:2" x14ac:dyDescent="0.2">
      <c r="A297" t="s">
        <v>2490</v>
      </c>
      <c r="B297" s="53">
        <v>3363</v>
      </c>
    </row>
    <row r="298" spans="1:2" x14ac:dyDescent="0.2">
      <c r="A298" t="s">
        <v>2491</v>
      </c>
      <c r="B298" s="53">
        <v>20113771</v>
      </c>
    </row>
    <row r="299" spans="1:2" x14ac:dyDescent="0.2">
      <c r="A299" t="s">
        <v>2492</v>
      </c>
      <c r="B299" s="53">
        <v>4210</v>
      </c>
    </row>
    <row r="300" spans="1:2" x14ac:dyDescent="0.2">
      <c r="A300" t="s">
        <v>2493</v>
      </c>
      <c r="B300" s="53">
        <v>20113794</v>
      </c>
    </row>
    <row r="301" spans="1:2" x14ac:dyDescent="0.2">
      <c r="A301" t="s">
        <v>2494</v>
      </c>
      <c r="B301" s="53">
        <v>20110818</v>
      </c>
    </row>
    <row r="302" spans="1:2" x14ac:dyDescent="0.2">
      <c r="A302" t="s">
        <v>2495</v>
      </c>
      <c r="B302" s="53">
        <v>20123066</v>
      </c>
    </row>
    <row r="303" spans="1:2" x14ac:dyDescent="0.2">
      <c r="A303" t="s">
        <v>2496</v>
      </c>
      <c r="B303" s="53">
        <v>3224</v>
      </c>
    </row>
    <row r="304" spans="1:2" x14ac:dyDescent="0.2">
      <c r="A304" t="s">
        <v>2497</v>
      </c>
      <c r="B304" s="53">
        <v>20112879</v>
      </c>
    </row>
    <row r="305" spans="1:2" x14ac:dyDescent="0.2">
      <c r="A305" t="s">
        <v>2498</v>
      </c>
      <c r="B305" s="53">
        <v>20113683</v>
      </c>
    </row>
    <row r="306" spans="1:2" x14ac:dyDescent="0.2">
      <c r="A306" t="s">
        <v>2499</v>
      </c>
      <c r="B306" s="53">
        <v>3216</v>
      </c>
    </row>
    <row r="307" spans="1:2" x14ac:dyDescent="0.2">
      <c r="A307" t="s">
        <v>2500</v>
      </c>
      <c r="B307" s="53">
        <v>20124816</v>
      </c>
    </row>
    <row r="308" spans="1:2" x14ac:dyDescent="0.2">
      <c r="A308" t="s">
        <v>2501</v>
      </c>
      <c r="B308" s="53">
        <v>3091</v>
      </c>
    </row>
    <row r="309" spans="1:2" x14ac:dyDescent="0.2">
      <c r="A309" t="s">
        <v>2502</v>
      </c>
      <c r="B309" s="53">
        <v>3130</v>
      </c>
    </row>
    <row r="310" spans="1:2" x14ac:dyDescent="0.2">
      <c r="A310" t="s">
        <v>2503</v>
      </c>
      <c r="B310" s="53">
        <v>20120653</v>
      </c>
    </row>
    <row r="311" spans="1:2" x14ac:dyDescent="0.2">
      <c r="A311" t="s">
        <v>2504</v>
      </c>
      <c r="B311" s="53">
        <v>20123079</v>
      </c>
    </row>
    <row r="312" spans="1:2" x14ac:dyDescent="0.2">
      <c r="A312" t="s">
        <v>2505</v>
      </c>
      <c r="B312" s="53">
        <v>20124811</v>
      </c>
    </row>
    <row r="313" spans="1:2" x14ac:dyDescent="0.2">
      <c r="A313" t="s">
        <v>2506</v>
      </c>
      <c r="B313" s="53">
        <v>20116548</v>
      </c>
    </row>
    <row r="314" spans="1:2" x14ac:dyDescent="0.2">
      <c r="A314" t="s">
        <v>2507</v>
      </c>
      <c r="B314" s="53">
        <v>20124804</v>
      </c>
    </row>
    <row r="315" spans="1:2" x14ac:dyDescent="0.2">
      <c r="A315" t="s">
        <v>2508</v>
      </c>
      <c r="B315" s="53">
        <v>4156</v>
      </c>
    </row>
    <row r="316" spans="1:2" x14ac:dyDescent="0.2">
      <c r="A316" t="s">
        <v>2509</v>
      </c>
      <c r="B316" s="53">
        <v>3320</v>
      </c>
    </row>
    <row r="317" spans="1:2" x14ac:dyDescent="0.2">
      <c r="A317" t="s">
        <v>2510</v>
      </c>
      <c r="B317" s="53">
        <v>20114855</v>
      </c>
    </row>
    <row r="318" spans="1:2" x14ac:dyDescent="0.2">
      <c r="A318" t="s">
        <v>2511</v>
      </c>
      <c r="B318" s="53">
        <v>3364</v>
      </c>
    </row>
    <row r="319" spans="1:2" x14ac:dyDescent="0.2">
      <c r="A319" t="s">
        <v>2512</v>
      </c>
      <c r="B319" s="53">
        <v>3376</v>
      </c>
    </row>
    <row r="320" spans="1:2" x14ac:dyDescent="0.2">
      <c r="A320" t="s">
        <v>2513</v>
      </c>
      <c r="B320" s="53">
        <v>3131</v>
      </c>
    </row>
    <row r="321" spans="1:2" x14ac:dyDescent="0.2">
      <c r="A321" t="s">
        <v>2514</v>
      </c>
      <c r="B321" s="53">
        <v>20118470</v>
      </c>
    </row>
    <row r="322" spans="1:2" x14ac:dyDescent="0.2">
      <c r="A322" t="s">
        <v>2515</v>
      </c>
      <c r="B322" s="53">
        <v>20113768</v>
      </c>
    </row>
    <row r="323" spans="1:2" x14ac:dyDescent="0.2">
      <c r="A323" t="s">
        <v>2516</v>
      </c>
      <c r="B323" s="53">
        <v>20123106</v>
      </c>
    </row>
    <row r="324" spans="1:2" x14ac:dyDescent="0.2">
      <c r="A324" t="s">
        <v>2517</v>
      </c>
      <c r="B324" s="53">
        <v>20114781</v>
      </c>
    </row>
    <row r="325" spans="1:2" x14ac:dyDescent="0.2">
      <c r="A325" t="s">
        <v>2518</v>
      </c>
      <c r="B325" s="53">
        <v>20126733</v>
      </c>
    </row>
    <row r="326" spans="1:2" x14ac:dyDescent="0.2">
      <c r="A326" t="s">
        <v>2519</v>
      </c>
      <c r="B326" s="53">
        <v>4235</v>
      </c>
    </row>
    <row r="327" spans="1:2" x14ac:dyDescent="0.2">
      <c r="A327" t="s">
        <v>2520</v>
      </c>
      <c r="B327" s="53">
        <v>20115085</v>
      </c>
    </row>
    <row r="328" spans="1:2" x14ac:dyDescent="0.2">
      <c r="A328" t="s">
        <v>2521</v>
      </c>
      <c r="B328" s="53">
        <v>20116731</v>
      </c>
    </row>
    <row r="329" spans="1:2" x14ac:dyDescent="0.2">
      <c r="A329" t="s">
        <v>2522</v>
      </c>
      <c r="B329" s="53">
        <v>4164</v>
      </c>
    </row>
    <row r="330" spans="1:2" x14ac:dyDescent="0.2">
      <c r="A330" t="s">
        <v>2523</v>
      </c>
      <c r="B330" s="53">
        <v>3348</v>
      </c>
    </row>
    <row r="331" spans="1:2" x14ac:dyDescent="0.2">
      <c r="A331" t="s">
        <v>2524</v>
      </c>
      <c r="B331" s="53">
        <v>3218</v>
      </c>
    </row>
    <row r="332" spans="1:2" x14ac:dyDescent="0.2">
      <c r="A332" t="s">
        <v>2525</v>
      </c>
      <c r="B332" s="53">
        <v>20112831</v>
      </c>
    </row>
    <row r="333" spans="1:2" x14ac:dyDescent="0.2">
      <c r="A333" t="s">
        <v>2526</v>
      </c>
      <c r="B333" s="53">
        <v>20120975</v>
      </c>
    </row>
    <row r="334" spans="1:2" x14ac:dyDescent="0.2">
      <c r="A334" t="s">
        <v>2527</v>
      </c>
      <c r="B334" s="53">
        <v>20112828</v>
      </c>
    </row>
    <row r="335" spans="1:2" x14ac:dyDescent="0.2">
      <c r="A335" t="s">
        <v>2528</v>
      </c>
      <c r="B335" s="53">
        <v>20111950</v>
      </c>
    </row>
    <row r="336" spans="1:2" x14ac:dyDescent="0.2">
      <c r="A336" t="s">
        <v>2529</v>
      </c>
      <c r="B336" s="53">
        <v>20112783</v>
      </c>
    </row>
    <row r="337" spans="1:2" x14ac:dyDescent="0.2">
      <c r="A337" t="s">
        <v>2530</v>
      </c>
      <c r="B337" s="53">
        <v>957</v>
      </c>
    </row>
    <row r="338" spans="1:2" x14ac:dyDescent="0.2">
      <c r="A338" t="s">
        <v>2531</v>
      </c>
      <c r="B338" s="53">
        <v>4230</v>
      </c>
    </row>
    <row r="339" spans="1:2" x14ac:dyDescent="0.2">
      <c r="A339" t="s">
        <v>2532</v>
      </c>
      <c r="B339" s="53">
        <v>20126905</v>
      </c>
    </row>
    <row r="340" spans="1:2" x14ac:dyDescent="0.2">
      <c r="A340" t="s">
        <v>2533</v>
      </c>
      <c r="B340" s="53">
        <v>20110889</v>
      </c>
    </row>
    <row r="341" spans="1:2" x14ac:dyDescent="0.2">
      <c r="A341" t="s">
        <v>2534</v>
      </c>
      <c r="B341" s="53">
        <v>20120939</v>
      </c>
    </row>
    <row r="342" spans="1:2" x14ac:dyDescent="0.2">
      <c r="A342" t="s">
        <v>2535</v>
      </c>
      <c r="B342" s="53">
        <v>20113714</v>
      </c>
    </row>
    <row r="343" spans="1:2" x14ac:dyDescent="0.2">
      <c r="A343" t="s">
        <v>2536</v>
      </c>
      <c r="B343" s="53">
        <v>20123103</v>
      </c>
    </row>
    <row r="344" spans="1:2" x14ac:dyDescent="0.2">
      <c r="A344" t="s">
        <v>2537</v>
      </c>
      <c r="B344" s="53">
        <v>3426</v>
      </c>
    </row>
    <row r="345" spans="1:2" x14ac:dyDescent="0.2">
      <c r="A345" t="s">
        <v>2538</v>
      </c>
      <c r="B345" s="53">
        <v>20116534</v>
      </c>
    </row>
    <row r="346" spans="1:2" x14ac:dyDescent="0.2">
      <c r="A346" t="s">
        <v>2539</v>
      </c>
      <c r="B346" s="53">
        <v>20120950</v>
      </c>
    </row>
    <row r="347" spans="1:2" x14ac:dyDescent="0.2">
      <c r="A347" t="s">
        <v>2540</v>
      </c>
      <c r="B347" s="53">
        <v>20113808</v>
      </c>
    </row>
    <row r="348" spans="1:2" x14ac:dyDescent="0.2">
      <c r="A348" t="s">
        <v>2541</v>
      </c>
      <c r="B348" s="53">
        <v>20110934</v>
      </c>
    </row>
    <row r="349" spans="1:2" x14ac:dyDescent="0.2">
      <c r="A349" t="s">
        <v>2542</v>
      </c>
      <c r="B349" s="53">
        <v>20114792</v>
      </c>
    </row>
    <row r="350" spans="1:2" x14ac:dyDescent="0.2">
      <c r="A350" t="s">
        <v>2543</v>
      </c>
      <c r="B350" s="53">
        <v>3326</v>
      </c>
    </row>
    <row r="351" spans="1:2" x14ac:dyDescent="0.2">
      <c r="A351" t="s">
        <v>2544</v>
      </c>
      <c r="B351" s="53">
        <v>20111974</v>
      </c>
    </row>
    <row r="352" spans="1:2" x14ac:dyDescent="0.2">
      <c r="A352" t="s">
        <v>2545</v>
      </c>
      <c r="B352" s="53">
        <v>20112877</v>
      </c>
    </row>
    <row r="353" spans="1:2" x14ac:dyDescent="0.2">
      <c r="A353" t="s">
        <v>2546</v>
      </c>
      <c r="B353" s="53">
        <v>20114869</v>
      </c>
    </row>
    <row r="354" spans="1:2" x14ac:dyDescent="0.2">
      <c r="A354" t="s">
        <v>2547</v>
      </c>
      <c r="B354" s="53">
        <v>20120662</v>
      </c>
    </row>
    <row r="355" spans="1:2" x14ac:dyDescent="0.2">
      <c r="A355" t="s">
        <v>2548</v>
      </c>
      <c r="B355" s="53">
        <v>20123088</v>
      </c>
    </row>
    <row r="356" spans="1:2" x14ac:dyDescent="0.2">
      <c r="A356" t="s">
        <v>2549</v>
      </c>
      <c r="B356" s="53">
        <v>20127023</v>
      </c>
    </row>
    <row r="357" spans="1:2" x14ac:dyDescent="0.2">
      <c r="A357" t="s">
        <v>2550</v>
      </c>
      <c r="B357" s="53">
        <v>20110850</v>
      </c>
    </row>
    <row r="358" spans="1:2" x14ac:dyDescent="0.2">
      <c r="A358" t="s">
        <v>2551</v>
      </c>
      <c r="B358" s="53">
        <v>3378</v>
      </c>
    </row>
    <row r="359" spans="1:2" x14ac:dyDescent="0.2">
      <c r="A359" t="s">
        <v>2552</v>
      </c>
      <c r="B359" s="53">
        <v>20118401</v>
      </c>
    </row>
    <row r="360" spans="1:2" x14ac:dyDescent="0.2">
      <c r="A360" t="s">
        <v>2553</v>
      </c>
      <c r="B360" s="53">
        <v>20118053</v>
      </c>
    </row>
    <row r="361" spans="1:2" x14ac:dyDescent="0.2">
      <c r="A361" t="s">
        <v>2554</v>
      </c>
      <c r="B361" s="53">
        <v>20110874</v>
      </c>
    </row>
    <row r="362" spans="1:2" x14ac:dyDescent="0.2">
      <c r="A362" t="s">
        <v>2555</v>
      </c>
      <c r="B362" s="53">
        <v>2522</v>
      </c>
    </row>
    <row r="363" spans="1:2" x14ac:dyDescent="0.2">
      <c r="A363" t="s">
        <v>2556</v>
      </c>
      <c r="B363" s="53">
        <v>20111168</v>
      </c>
    </row>
    <row r="364" spans="1:2" x14ac:dyDescent="0.2">
      <c r="A364" t="s">
        <v>2557</v>
      </c>
      <c r="B364" s="53">
        <v>3305</v>
      </c>
    </row>
    <row r="365" spans="1:2" x14ac:dyDescent="0.2">
      <c r="A365" t="s">
        <v>2558</v>
      </c>
      <c r="B365" s="53">
        <v>3268</v>
      </c>
    </row>
    <row r="366" spans="1:2" x14ac:dyDescent="0.2">
      <c r="A366" t="s">
        <v>2559</v>
      </c>
      <c r="B366" s="53">
        <v>20112892</v>
      </c>
    </row>
    <row r="367" spans="1:2" x14ac:dyDescent="0.2">
      <c r="A367" t="s">
        <v>2560</v>
      </c>
      <c r="B367" s="53">
        <v>3228</v>
      </c>
    </row>
    <row r="368" spans="1:2" x14ac:dyDescent="0.2">
      <c r="A368" t="s">
        <v>2561</v>
      </c>
      <c r="B368" s="53">
        <v>20120677</v>
      </c>
    </row>
    <row r="369" spans="1:2" x14ac:dyDescent="0.2">
      <c r="A369" t="s">
        <v>2562</v>
      </c>
      <c r="B369" s="53">
        <v>20120633</v>
      </c>
    </row>
    <row r="370" spans="1:2" x14ac:dyDescent="0.2">
      <c r="A370" t="s">
        <v>2563</v>
      </c>
      <c r="B370" s="53">
        <v>20111169</v>
      </c>
    </row>
    <row r="371" spans="1:2" x14ac:dyDescent="0.2">
      <c r="A371" t="s">
        <v>2564</v>
      </c>
      <c r="B371" s="53">
        <v>3331</v>
      </c>
    </row>
    <row r="372" spans="1:2" x14ac:dyDescent="0.2">
      <c r="A372" t="s">
        <v>2565</v>
      </c>
      <c r="B372" s="53">
        <v>3377</v>
      </c>
    </row>
    <row r="373" spans="1:2" x14ac:dyDescent="0.2">
      <c r="A373" t="s">
        <v>2566</v>
      </c>
      <c r="B373" s="53">
        <v>20120650</v>
      </c>
    </row>
    <row r="374" spans="1:2" x14ac:dyDescent="0.2">
      <c r="A374" t="s">
        <v>2567</v>
      </c>
      <c r="B374" s="53">
        <v>20114876</v>
      </c>
    </row>
    <row r="375" spans="1:2" x14ac:dyDescent="0.2">
      <c r="A375" t="s">
        <v>2568</v>
      </c>
      <c r="B375" s="53">
        <v>4255</v>
      </c>
    </row>
    <row r="376" spans="1:2" x14ac:dyDescent="0.2">
      <c r="A376" t="s">
        <v>2569</v>
      </c>
      <c r="B376" s="53">
        <v>20117100</v>
      </c>
    </row>
    <row r="377" spans="1:2" x14ac:dyDescent="0.2">
      <c r="A377" t="s">
        <v>2570</v>
      </c>
      <c r="B377" s="53">
        <v>20114854</v>
      </c>
    </row>
    <row r="378" spans="1:2" x14ac:dyDescent="0.2">
      <c r="A378" t="s">
        <v>2571</v>
      </c>
      <c r="B378" s="53">
        <v>20114759</v>
      </c>
    </row>
    <row r="379" spans="1:2" x14ac:dyDescent="0.2">
      <c r="A379" t="s">
        <v>2572</v>
      </c>
      <c r="B379" s="53">
        <v>20120882</v>
      </c>
    </row>
    <row r="380" spans="1:2" x14ac:dyDescent="0.2">
      <c r="A380" t="s">
        <v>2573</v>
      </c>
      <c r="B380" s="53">
        <v>4142</v>
      </c>
    </row>
    <row r="381" spans="1:2" x14ac:dyDescent="0.2">
      <c r="A381" t="s">
        <v>2574</v>
      </c>
      <c r="B381" s="53">
        <v>3132</v>
      </c>
    </row>
    <row r="382" spans="1:2" x14ac:dyDescent="0.2">
      <c r="A382" t="s">
        <v>2575</v>
      </c>
      <c r="B382" s="53">
        <v>20116525</v>
      </c>
    </row>
    <row r="383" spans="1:2" x14ac:dyDescent="0.2">
      <c r="A383" t="s">
        <v>2576</v>
      </c>
      <c r="B383" s="53">
        <v>20110820</v>
      </c>
    </row>
    <row r="384" spans="1:2" x14ac:dyDescent="0.2">
      <c r="A384" t="s">
        <v>2577</v>
      </c>
      <c r="B384" s="53">
        <v>20116551</v>
      </c>
    </row>
    <row r="385" spans="1:2" x14ac:dyDescent="0.2">
      <c r="A385" t="s">
        <v>2578</v>
      </c>
      <c r="B385" s="53">
        <v>20114762</v>
      </c>
    </row>
    <row r="386" spans="1:2" x14ac:dyDescent="0.2">
      <c r="A386" t="s">
        <v>2579</v>
      </c>
      <c r="B386" s="53">
        <v>20117613</v>
      </c>
    </row>
    <row r="387" spans="1:2" x14ac:dyDescent="0.2">
      <c r="A387" t="s">
        <v>2580</v>
      </c>
      <c r="B387" s="53">
        <v>20112803</v>
      </c>
    </row>
    <row r="388" spans="1:2" x14ac:dyDescent="0.2">
      <c r="A388" t="s">
        <v>2581</v>
      </c>
      <c r="B388" s="53">
        <v>3220</v>
      </c>
    </row>
    <row r="389" spans="1:2" x14ac:dyDescent="0.2">
      <c r="A389" t="s">
        <v>2582</v>
      </c>
      <c r="B389" s="53">
        <v>20110876</v>
      </c>
    </row>
    <row r="390" spans="1:2" x14ac:dyDescent="0.2">
      <c r="A390" t="s">
        <v>2583</v>
      </c>
      <c r="B390" s="53">
        <v>3365</v>
      </c>
    </row>
    <row r="391" spans="1:2" x14ac:dyDescent="0.2">
      <c r="A391" t="s">
        <v>2584</v>
      </c>
      <c r="B391" s="53">
        <v>3133</v>
      </c>
    </row>
    <row r="392" spans="1:2" x14ac:dyDescent="0.2">
      <c r="A392" t="s">
        <v>2585</v>
      </c>
      <c r="B392" s="53">
        <v>20110954</v>
      </c>
    </row>
    <row r="393" spans="1:2" x14ac:dyDescent="0.2">
      <c r="A393" t="s">
        <v>2586</v>
      </c>
      <c r="B393" s="53">
        <v>20124367</v>
      </c>
    </row>
    <row r="394" spans="1:2" x14ac:dyDescent="0.2">
      <c r="A394" t="s">
        <v>2587</v>
      </c>
      <c r="B394" s="53">
        <v>1663</v>
      </c>
    </row>
    <row r="395" spans="1:2" x14ac:dyDescent="0.2">
      <c r="A395" t="s">
        <v>2588</v>
      </c>
      <c r="B395" s="53">
        <v>20123080</v>
      </c>
    </row>
    <row r="396" spans="1:2" x14ac:dyDescent="0.2">
      <c r="A396" t="s">
        <v>2589</v>
      </c>
      <c r="B396" s="53">
        <v>20119229</v>
      </c>
    </row>
    <row r="397" spans="1:2" x14ac:dyDescent="0.2">
      <c r="A397" t="s">
        <v>2590</v>
      </c>
      <c r="B397" s="53">
        <v>20116540</v>
      </c>
    </row>
    <row r="398" spans="1:2" x14ac:dyDescent="0.2">
      <c r="A398" t="s">
        <v>2591</v>
      </c>
      <c r="B398" s="53">
        <v>20121218</v>
      </c>
    </row>
    <row r="399" spans="1:2" x14ac:dyDescent="0.2">
      <c r="A399" t="s">
        <v>2592</v>
      </c>
      <c r="B399" s="53">
        <v>20111240</v>
      </c>
    </row>
    <row r="400" spans="1:2" x14ac:dyDescent="0.2">
      <c r="A400" t="s">
        <v>2593</v>
      </c>
      <c r="B400" s="53">
        <v>20123115</v>
      </c>
    </row>
    <row r="401" spans="1:2" x14ac:dyDescent="0.2">
      <c r="A401" t="s">
        <v>2594</v>
      </c>
      <c r="B401" s="53">
        <v>3477</v>
      </c>
    </row>
    <row r="402" spans="1:2" x14ac:dyDescent="0.2">
      <c r="A402" t="s">
        <v>2595</v>
      </c>
      <c r="B402" s="53">
        <v>3134</v>
      </c>
    </row>
    <row r="403" spans="1:2" x14ac:dyDescent="0.2">
      <c r="A403" t="s">
        <v>2596</v>
      </c>
      <c r="B403" s="53">
        <v>20121011</v>
      </c>
    </row>
    <row r="404" spans="1:2" x14ac:dyDescent="0.2">
      <c r="A404" t="s">
        <v>2597</v>
      </c>
      <c r="B404" s="53">
        <v>20110883</v>
      </c>
    </row>
    <row r="405" spans="1:2" x14ac:dyDescent="0.2">
      <c r="A405" t="s">
        <v>2598</v>
      </c>
      <c r="B405" s="53">
        <v>20123108</v>
      </c>
    </row>
    <row r="406" spans="1:2" x14ac:dyDescent="0.2">
      <c r="A406" t="s">
        <v>2599</v>
      </c>
      <c r="B406" s="53">
        <v>3463</v>
      </c>
    </row>
    <row r="407" spans="1:2" x14ac:dyDescent="0.2">
      <c r="A407" t="s">
        <v>2600</v>
      </c>
      <c r="B407" s="53">
        <v>4228</v>
      </c>
    </row>
    <row r="408" spans="1:2" x14ac:dyDescent="0.2">
      <c r="A408" t="s">
        <v>2601</v>
      </c>
      <c r="B408" s="53">
        <v>20119245</v>
      </c>
    </row>
    <row r="409" spans="1:2" x14ac:dyDescent="0.2">
      <c r="A409" t="s">
        <v>2602</v>
      </c>
      <c r="B409" s="53">
        <v>2521</v>
      </c>
    </row>
    <row r="410" spans="1:2" x14ac:dyDescent="0.2">
      <c r="A410" t="s">
        <v>2603</v>
      </c>
      <c r="B410" s="53">
        <v>3135</v>
      </c>
    </row>
    <row r="411" spans="1:2" x14ac:dyDescent="0.2">
      <c r="A411" t="s">
        <v>2604</v>
      </c>
      <c r="B411" s="53">
        <v>20120895</v>
      </c>
    </row>
    <row r="412" spans="1:2" x14ac:dyDescent="0.2">
      <c r="A412" t="s">
        <v>2605</v>
      </c>
      <c r="B412" s="53">
        <v>20111916</v>
      </c>
    </row>
    <row r="413" spans="1:2" x14ac:dyDescent="0.2">
      <c r="A413" t="s">
        <v>2606</v>
      </c>
      <c r="B413" s="53">
        <v>20120649</v>
      </c>
    </row>
    <row r="414" spans="1:2" x14ac:dyDescent="0.2">
      <c r="A414" t="s">
        <v>2607</v>
      </c>
      <c r="B414" s="53">
        <v>20111347</v>
      </c>
    </row>
    <row r="415" spans="1:2" x14ac:dyDescent="0.2">
      <c r="A415" t="s">
        <v>2608</v>
      </c>
      <c r="B415" s="53">
        <v>20111129</v>
      </c>
    </row>
    <row r="416" spans="1:2" x14ac:dyDescent="0.2">
      <c r="A416" t="s">
        <v>2609</v>
      </c>
      <c r="B416" s="53">
        <v>4226</v>
      </c>
    </row>
    <row r="417" spans="1:2" x14ac:dyDescent="0.2">
      <c r="A417" t="s">
        <v>2610</v>
      </c>
      <c r="B417" s="53">
        <v>20111914</v>
      </c>
    </row>
    <row r="418" spans="1:2" x14ac:dyDescent="0.2">
      <c r="A418" t="s">
        <v>2611</v>
      </c>
      <c r="B418" s="53">
        <v>1171</v>
      </c>
    </row>
    <row r="419" spans="1:2" x14ac:dyDescent="0.2">
      <c r="A419" t="s">
        <v>2612</v>
      </c>
      <c r="B419" s="53">
        <v>3223</v>
      </c>
    </row>
    <row r="420" spans="1:2" x14ac:dyDescent="0.2">
      <c r="A420" t="s">
        <v>2613</v>
      </c>
      <c r="B420" s="53">
        <v>20126753</v>
      </c>
    </row>
    <row r="421" spans="1:2" x14ac:dyDescent="0.2">
      <c r="A421" t="s">
        <v>2614</v>
      </c>
      <c r="B421" s="53">
        <v>20116535</v>
      </c>
    </row>
    <row r="422" spans="1:2" x14ac:dyDescent="0.2">
      <c r="A422" t="s">
        <v>2615</v>
      </c>
      <c r="B422" s="53">
        <v>20122781</v>
      </c>
    </row>
    <row r="423" spans="1:2" x14ac:dyDescent="0.2">
      <c r="A423" t="s">
        <v>2616</v>
      </c>
      <c r="B423" s="53">
        <v>20124236</v>
      </c>
    </row>
    <row r="424" spans="1:2" x14ac:dyDescent="0.2">
      <c r="A424" t="s">
        <v>2617</v>
      </c>
      <c r="B424" s="53">
        <v>20118510</v>
      </c>
    </row>
    <row r="425" spans="1:2" x14ac:dyDescent="0.2">
      <c r="A425" t="s">
        <v>2618</v>
      </c>
      <c r="B425" s="53">
        <v>3321</v>
      </c>
    </row>
    <row r="426" spans="1:2" x14ac:dyDescent="0.2">
      <c r="A426" t="s">
        <v>2619</v>
      </c>
      <c r="B426" s="53">
        <v>20114857</v>
      </c>
    </row>
    <row r="427" spans="1:2" x14ac:dyDescent="0.2">
      <c r="A427" t="s">
        <v>2620</v>
      </c>
      <c r="B427" s="53">
        <v>20113787</v>
      </c>
    </row>
    <row r="428" spans="1:2" x14ac:dyDescent="0.2">
      <c r="A428" t="s">
        <v>2621</v>
      </c>
      <c r="B428" s="53">
        <v>20118239</v>
      </c>
    </row>
    <row r="429" spans="1:2" x14ac:dyDescent="0.2">
      <c r="A429" t="s">
        <v>2622</v>
      </c>
      <c r="B429" s="53">
        <v>3307</v>
      </c>
    </row>
    <row r="430" spans="1:2" x14ac:dyDescent="0.2">
      <c r="A430" t="s">
        <v>2623</v>
      </c>
      <c r="B430" s="53">
        <v>3373</v>
      </c>
    </row>
    <row r="431" spans="1:2" x14ac:dyDescent="0.2">
      <c r="A431" t="s">
        <v>2624</v>
      </c>
      <c r="B431" s="53">
        <v>20111947</v>
      </c>
    </row>
    <row r="432" spans="1:2" x14ac:dyDescent="0.2">
      <c r="A432" t="s">
        <v>2625</v>
      </c>
      <c r="B432" s="53">
        <v>20113769</v>
      </c>
    </row>
    <row r="433" spans="1:2" x14ac:dyDescent="0.2">
      <c r="A433" t="s">
        <v>2626</v>
      </c>
      <c r="B433" s="53">
        <v>3301</v>
      </c>
    </row>
    <row r="434" spans="1:2" x14ac:dyDescent="0.2">
      <c r="A434" t="s">
        <v>2627</v>
      </c>
      <c r="B434" s="53">
        <v>20112878</v>
      </c>
    </row>
    <row r="435" spans="1:2" x14ac:dyDescent="0.2">
      <c r="A435" t="s">
        <v>2628</v>
      </c>
      <c r="B435" s="53">
        <v>3492</v>
      </c>
    </row>
    <row r="436" spans="1:2" x14ac:dyDescent="0.2">
      <c r="A436" t="s">
        <v>2629</v>
      </c>
      <c r="B436" s="53">
        <v>20113156</v>
      </c>
    </row>
    <row r="437" spans="1:2" x14ac:dyDescent="0.2">
      <c r="A437" t="s">
        <v>2630</v>
      </c>
      <c r="B437" s="53">
        <v>20114875</v>
      </c>
    </row>
    <row r="438" spans="1:2" x14ac:dyDescent="0.2">
      <c r="A438" t="s">
        <v>2631</v>
      </c>
      <c r="B438" s="53">
        <v>20111941</v>
      </c>
    </row>
    <row r="439" spans="1:2" x14ac:dyDescent="0.2">
      <c r="A439" t="s">
        <v>2632</v>
      </c>
      <c r="B439" s="53">
        <v>20111248</v>
      </c>
    </row>
    <row r="440" spans="1:2" x14ac:dyDescent="0.2">
      <c r="A440" t="s">
        <v>2633</v>
      </c>
      <c r="B440" s="53">
        <v>3315</v>
      </c>
    </row>
    <row r="441" spans="1:2" x14ac:dyDescent="0.2">
      <c r="A441" t="s">
        <v>2634</v>
      </c>
      <c r="B441" s="53">
        <v>20118514</v>
      </c>
    </row>
    <row r="442" spans="1:2" x14ac:dyDescent="0.2">
      <c r="A442" t="s">
        <v>2635</v>
      </c>
      <c r="B442" s="53">
        <v>20113695</v>
      </c>
    </row>
    <row r="443" spans="1:2" x14ac:dyDescent="0.2">
      <c r="A443" t="s">
        <v>2636</v>
      </c>
      <c r="B443" s="53">
        <v>3243</v>
      </c>
    </row>
    <row r="444" spans="1:2" x14ac:dyDescent="0.2">
      <c r="A444" t="s">
        <v>2637</v>
      </c>
      <c r="B444" s="53">
        <v>3141</v>
      </c>
    </row>
    <row r="445" spans="1:2" x14ac:dyDescent="0.2">
      <c r="A445" t="s">
        <v>2638</v>
      </c>
      <c r="B445" s="53">
        <v>20112881</v>
      </c>
    </row>
    <row r="446" spans="1:2" x14ac:dyDescent="0.2">
      <c r="A446" t="s">
        <v>2639</v>
      </c>
      <c r="B446" s="53">
        <v>20126902</v>
      </c>
    </row>
    <row r="447" spans="1:2" x14ac:dyDescent="0.2">
      <c r="A447" t="s">
        <v>2640</v>
      </c>
      <c r="B447" s="53">
        <v>20126841</v>
      </c>
    </row>
    <row r="448" spans="1:2" x14ac:dyDescent="0.2">
      <c r="A448" t="s">
        <v>2641</v>
      </c>
      <c r="B448" s="53">
        <v>3430</v>
      </c>
    </row>
    <row r="449" spans="1:2" x14ac:dyDescent="0.2">
      <c r="A449" t="s">
        <v>2642</v>
      </c>
      <c r="B449" s="53">
        <v>20124798</v>
      </c>
    </row>
    <row r="450" spans="1:2" x14ac:dyDescent="0.2">
      <c r="A450" t="s">
        <v>2643</v>
      </c>
      <c r="B450" s="53">
        <v>4173</v>
      </c>
    </row>
    <row r="451" spans="1:2" x14ac:dyDescent="0.2">
      <c r="A451" t="s">
        <v>2644</v>
      </c>
      <c r="B451" s="53">
        <v>3459</v>
      </c>
    </row>
    <row r="452" spans="1:2" x14ac:dyDescent="0.2">
      <c r="A452" t="s">
        <v>2645</v>
      </c>
      <c r="B452" s="53">
        <v>20118311</v>
      </c>
    </row>
    <row r="453" spans="1:2" x14ac:dyDescent="0.2">
      <c r="A453" t="s">
        <v>2646</v>
      </c>
      <c r="B453" s="53">
        <v>3234</v>
      </c>
    </row>
    <row r="454" spans="1:2" x14ac:dyDescent="0.2">
      <c r="A454" t="s">
        <v>2647</v>
      </c>
      <c r="B454" s="53">
        <v>20121133</v>
      </c>
    </row>
    <row r="455" spans="1:2" x14ac:dyDescent="0.2">
      <c r="A455" t="s">
        <v>2648</v>
      </c>
      <c r="B455" s="53">
        <v>20113709</v>
      </c>
    </row>
    <row r="456" spans="1:2" x14ac:dyDescent="0.2">
      <c r="A456" t="s">
        <v>2649</v>
      </c>
      <c r="B456" s="53">
        <v>20126903</v>
      </c>
    </row>
    <row r="457" spans="1:2" x14ac:dyDescent="0.2">
      <c r="A457" t="s">
        <v>2650</v>
      </c>
      <c r="B457" s="53">
        <v>20124562</v>
      </c>
    </row>
    <row r="458" spans="1:2" x14ac:dyDescent="0.2">
      <c r="A458" t="s">
        <v>2651</v>
      </c>
      <c r="B458" s="53">
        <v>20113783</v>
      </c>
    </row>
    <row r="459" spans="1:2" x14ac:dyDescent="0.2">
      <c r="A459" t="s">
        <v>2652</v>
      </c>
      <c r="B459" s="53">
        <v>20112837</v>
      </c>
    </row>
    <row r="460" spans="1:2" x14ac:dyDescent="0.2">
      <c r="A460" t="s">
        <v>2653</v>
      </c>
      <c r="B460" s="53">
        <v>20116388</v>
      </c>
    </row>
    <row r="461" spans="1:2" x14ac:dyDescent="0.2">
      <c r="A461" t="s">
        <v>2654</v>
      </c>
      <c r="B461" s="53">
        <v>20124793</v>
      </c>
    </row>
    <row r="462" spans="1:2" x14ac:dyDescent="0.2">
      <c r="A462" t="s">
        <v>2655</v>
      </c>
      <c r="B462" s="53">
        <v>3418</v>
      </c>
    </row>
    <row r="463" spans="1:2" x14ac:dyDescent="0.2">
      <c r="A463" t="s">
        <v>2656</v>
      </c>
      <c r="B463" s="53">
        <v>20118503</v>
      </c>
    </row>
    <row r="464" spans="1:2" x14ac:dyDescent="0.2">
      <c r="A464" t="s">
        <v>2657</v>
      </c>
      <c r="B464" s="53">
        <v>3444</v>
      </c>
    </row>
    <row r="465" spans="1:2" x14ac:dyDescent="0.2">
      <c r="A465" t="s">
        <v>2658</v>
      </c>
      <c r="B465" s="53">
        <v>20123136</v>
      </c>
    </row>
    <row r="466" spans="1:2" x14ac:dyDescent="0.2">
      <c r="A466" t="s">
        <v>2659</v>
      </c>
      <c r="B466" s="53">
        <v>20116749</v>
      </c>
    </row>
    <row r="467" spans="1:2" x14ac:dyDescent="0.2">
      <c r="A467" t="s">
        <v>2660</v>
      </c>
      <c r="B467" s="53">
        <v>3336</v>
      </c>
    </row>
    <row r="468" spans="1:2" x14ac:dyDescent="0.2">
      <c r="A468" t="s">
        <v>2661</v>
      </c>
      <c r="B468" s="53">
        <v>3325</v>
      </c>
    </row>
    <row r="469" spans="1:2" x14ac:dyDescent="0.2">
      <c r="A469" t="s">
        <v>2662</v>
      </c>
      <c r="B469" s="53">
        <v>3414</v>
      </c>
    </row>
    <row r="470" spans="1:2" x14ac:dyDescent="0.2">
      <c r="A470" t="s">
        <v>2663</v>
      </c>
      <c r="B470" s="53">
        <v>4227</v>
      </c>
    </row>
    <row r="471" spans="1:2" x14ac:dyDescent="0.2">
      <c r="A471" t="s">
        <v>2664</v>
      </c>
      <c r="B471" s="53">
        <v>20125100</v>
      </c>
    </row>
    <row r="472" spans="1:2" x14ac:dyDescent="0.2">
      <c r="A472" t="s">
        <v>2665</v>
      </c>
      <c r="B472" s="53">
        <v>20123137</v>
      </c>
    </row>
    <row r="473" spans="1:2" x14ac:dyDescent="0.2">
      <c r="A473" t="s">
        <v>2666</v>
      </c>
      <c r="B473" s="53">
        <v>20126782</v>
      </c>
    </row>
    <row r="474" spans="1:2" x14ac:dyDescent="0.2">
      <c r="A474" t="s">
        <v>2667</v>
      </c>
      <c r="B474" s="53">
        <v>20126915</v>
      </c>
    </row>
    <row r="475" spans="1:2" x14ac:dyDescent="0.2">
      <c r="A475" t="s">
        <v>2668</v>
      </c>
      <c r="B475" s="53">
        <v>20113798</v>
      </c>
    </row>
    <row r="476" spans="1:2" x14ac:dyDescent="0.2">
      <c r="A476" t="s">
        <v>2669</v>
      </c>
      <c r="B476" s="53">
        <v>20126916</v>
      </c>
    </row>
    <row r="477" spans="1:2" x14ac:dyDescent="0.2">
      <c r="A477" t="s">
        <v>2670</v>
      </c>
      <c r="B477" s="53">
        <v>20113679</v>
      </c>
    </row>
    <row r="478" spans="1:2" x14ac:dyDescent="0.2">
      <c r="A478" t="s">
        <v>2671</v>
      </c>
      <c r="B478" s="53">
        <v>3490</v>
      </c>
    </row>
    <row r="479" spans="1:2" x14ac:dyDescent="0.2">
      <c r="A479" t="s">
        <v>2672</v>
      </c>
      <c r="B479" s="53">
        <v>3094</v>
      </c>
    </row>
    <row r="480" spans="1:2" x14ac:dyDescent="0.2">
      <c r="A480" t="s">
        <v>2673</v>
      </c>
      <c r="B480" s="53">
        <v>20123389</v>
      </c>
    </row>
    <row r="481" spans="1:2" x14ac:dyDescent="0.2">
      <c r="A481" t="s">
        <v>2674</v>
      </c>
      <c r="B481" s="53">
        <v>20123140</v>
      </c>
    </row>
    <row r="482" spans="1:2" x14ac:dyDescent="0.2">
      <c r="A482" t="s">
        <v>2675</v>
      </c>
      <c r="B482" s="53">
        <v>3398</v>
      </c>
    </row>
    <row r="483" spans="1:2" x14ac:dyDescent="0.2">
      <c r="A483" t="s">
        <v>2676</v>
      </c>
      <c r="B483" s="53">
        <v>3369</v>
      </c>
    </row>
    <row r="484" spans="1:2" x14ac:dyDescent="0.2">
      <c r="A484" t="s">
        <v>2677</v>
      </c>
      <c r="B484" s="53">
        <v>3370</v>
      </c>
    </row>
    <row r="485" spans="1:2" x14ac:dyDescent="0.2">
      <c r="A485" t="s">
        <v>2678</v>
      </c>
      <c r="B485" s="53">
        <v>20113802</v>
      </c>
    </row>
    <row r="486" spans="1:2" x14ac:dyDescent="0.2">
      <c r="A486" t="s">
        <v>2679</v>
      </c>
      <c r="B486" s="53">
        <v>20114774</v>
      </c>
    </row>
    <row r="487" spans="1:2" x14ac:dyDescent="0.2">
      <c r="A487" t="s">
        <v>2680</v>
      </c>
      <c r="B487" s="53">
        <v>20121552</v>
      </c>
    </row>
    <row r="488" spans="1:2" x14ac:dyDescent="0.2">
      <c r="A488" t="s">
        <v>2681</v>
      </c>
      <c r="B488" s="53">
        <v>3137</v>
      </c>
    </row>
    <row r="489" spans="1:2" x14ac:dyDescent="0.2">
      <c r="A489" t="s">
        <v>2682</v>
      </c>
      <c r="B489" s="53">
        <v>3236</v>
      </c>
    </row>
    <row r="490" spans="1:2" x14ac:dyDescent="0.2">
      <c r="A490" t="s">
        <v>2683</v>
      </c>
      <c r="B490" s="53">
        <v>4254</v>
      </c>
    </row>
    <row r="491" spans="1:2" x14ac:dyDescent="0.2">
      <c r="A491" t="s">
        <v>2684</v>
      </c>
      <c r="B491" s="53">
        <v>20118714</v>
      </c>
    </row>
    <row r="492" spans="1:2" x14ac:dyDescent="0.2">
      <c r="A492" t="s">
        <v>2685</v>
      </c>
      <c r="B492" s="53">
        <v>20114873</v>
      </c>
    </row>
    <row r="493" spans="1:2" x14ac:dyDescent="0.2">
      <c r="A493" t="s">
        <v>2686</v>
      </c>
      <c r="B493" s="53">
        <v>3138</v>
      </c>
    </row>
    <row r="494" spans="1:2" x14ac:dyDescent="0.2">
      <c r="A494" t="s">
        <v>2687</v>
      </c>
      <c r="B494" s="53">
        <v>20112875</v>
      </c>
    </row>
    <row r="495" spans="1:2" x14ac:dyDescent="0.2">
      <c r="A495" t="s">
        <v>2688</v>
      </c>
      <c r="B495" s="53">
        <v>20111981</v>
      </c>
    </row>
    <row r="496" spans="1:2" x14ac:dyDescent="0.2">
      <c r="A496" t="s">
        <v>2689</v>
      </c>
      <c r="B496" s="53">
        <v>20123112</v>
      </c>
    </row>
    <row r="497" spans="1:2" x14ac:dyDescent="0.2">
      <c r="A497" t="s">
        <v>2690</v>
      </c>
      <c r="B497" s="53">
        <v>20124915</v>
      </c>
    </row>
    <row r="498" spans="1:2" x14ac:dyDescent="0.2">
      <c r="A498" t="s">
        <v>2691</v>
      </c>
      <c r="B498" s="53">
        <v>3139</v>
      </c>
    </row>
    <row r="499" spans="1:2" x14ac:dyDescent="0.2">
      <c r="A499" t="s">
        <v>2692</v>
      </c>
      <c r="B499" s="53">
        <v>3312</v>
      </c>
    </row>
    <row r="500" spans="1:2" x14ac:dyDescent="0.2">
      <c r="A500" t="s">
        <v>2693</v>
      </c>
      <c r="B500" s="53">
        <v>3273</v>
      </c>
    </row>
    <row r="501" spans="1:2" x14ac:dyDescent="0.2">
      <c r="A501" t="s">
        <v>2694</v>
      </c>
      <c r="B501" s="53">
        <v>3342</v>
      </c>
    </row>
    <row r="502" spans="1:2" x14ac:dyDescent="0.2">
      <c r="A502" t="s">
        <v>2695</v>
      </c>
      <c r="B502" s="53">
        <v>20111349</v>
      </c>
    </row>
    <row r="503" spans="1:2" x14ac:dyDescent="0.2">
      <c r="A503" t="s">
        <v>2696</v>
      </c>
      <c r="B503" s="53">
        <v>20112873</v>
      </c>
    </row>
    <row r="504" spans="1:2" x14ac:dyDescent="0.2">
      <c r="A504" t="s">
        <v>2697</v>
      </c>
      <c r="B504" s="53">
        <v>20111962</v>
      </c>
    </row>
    <row r="505" spans="1:2" x14ac:dyDescent="0.2">
      <c r="A505" t="s">
        <v>2698</v>
      </c>
      <c r="B505" s="53">
        <v>3481</v>
      </c>
    </row>
    <row r="506" spans="1:2" x14ac:dyDescent="0.2">
      <c r="A506" t="s">
        <v>2699</v>
      </c>
      <c r="B506" s="53">
        <v>3295</v>
      </c>
    </row>
    <row r="507" spans="1:2" x14ac:dyDescent="0.2">
      <c r="A507" t="s">
        <v>2700</v>
      </c>
      <c r="B507" s="53">
        <v>3324</v>
      </c>
    </row>
    <row r="508" spans="1:2" x14ac:dyDescent="0.2">
      <c r="A508" t="s">
        <v>2701</v>
      </c>
      <c r="B508" s="53">
        <v>20118522</v>
      </c>
    </row>
    <row r="509" spans="1:2" x14ac:dyDescent="0.2">
      <c r="A509" t="s">
        <v>2702</v>
      </c>
      <c r="B509" s="53">
        <v>20111931</v>
      </c>
    </row>
    <row r="510" spans="1:2" x14ac:dyDescent="0.2">
      <c r="A510" t="s">
        <v>2703</v>
      </c>
      <c r="B510" s="53">
        <v>20123113</v>
      </c>
    </row>
    <row r="511" spans="1:2" x14ac:dyDescent="0.2">
      <c r="A511" t="s">
        <v>2704</v>
      </c>
      <c r="B511" s="53">
        <v>3271</v>
      </c>
    </row>
    <row r="512" spans="1:2" x14ac:dyDescent="0.2">
      <c r="A512" t="s">
        <v>2705</v>
      </c>
      <c r="B512" s="53">
        <v>20113706</v>
      </c>
    </row>
    <row r="513" spans="1:2" x14ac:dyDescent="0.2">
      <c r="A513" t="s">
        <v>2706</v>
      </c>
      <c r="B513" s="53">
        <v>4147</v>
      </c>
    </row>
    <row r="514" spans="1:2" x14ac:dyDescent="0.2">
      <c r="A514" t="s">
        <v>2707</v>
      </c>
      <c r="B514" s="53">
        <v>20114878</v>
      </c>
    </row>
    <row r="515" spans="1:2" x14ac:dyDescent="0.2">
      <c r="A515" t="s">
        <v>2708</v>
      </c>
      <c r="B515" s="53">
        <v>20114780</v>
      </c>
    </row>
    <row r="516" spans="1:2" x14ac:dyDescent="0.2">
      <c r="A516" t="s">
        <v>2709</v>
      </c>
      <c r="B516" s="53">
        <v>20116392</v>
      </c>
    </row>
    <row r="517" spans="1:2" x14ac:dyDescent="0.2">
      <c r="A517" t="s">
        <v>2710</v>
      </c>
      <c r="B517" s="53">
        <v>20123077</v>
      </c>
    </row>
    <row r="518" spans="1:2" x14ac:dyDescent="0.2">
      <c r="A518" t="s">
        <v>2711</v>
      </c>
      <c r="B518" s="53">
        <v>4163</v>
      </c>
    </row>
    <row r="519" spans="1:2" x14ac:dyDescent="0.2">
      <c r="A519" t="s">
        <v>2712</v>
      </c>
      <c r="B519" s="53">
        <v>4150</v>
      </c>
    </row>
    <row r="520" spans="1:2" x14ac:dyDescent="0.2">
      <c r="A520" t="s">
        <v>2713</v>
      </c>
      <c r="B520" s="53">
        <v>3424</v>
      </c>
    </row>
    <row r="521" spans="1:2" x14ac:dyDescent="0.2">
      <c r="A521" t="s">
        <v>2714</v>
      </c>
      <c r="B521" s="53">
        <v>3402</v>
      </c>
    </row>
    <row r="522" spans="1:2" x14ac:dyDescent="0.2">
      <c r="A522" t="s">
        <v>2715</v>
      </c>
      <c r="B522" s="53">
        <v>20116528</v>
      </c>
    </row>
    <row r="523" spans="1:2" x14ac:dyDescent="0.2">
      <c r="A523" t="s">
        <v>2716</v>
      </c>
      <c r="B523" s="53">
        <v>20122712</v>
      </c>
    </row>
    <row r="524" spans="1:2" x14ac:dyDescent="0.2">
      <c r="A524" t="s">
        <v>2717</v>
      </c>
      <c r="B524" s="53">
        <v>3374</v>
      </c>
    </row>
    <row r="525" spans="1:2" x14ac:dyDescent="0.2">
      <c r="A525" t="s">
        <v>2718</v>
      </c>
      <c r="B525" s="53">
        <v>20126842</v>
      </c>
    </row>
    <row r="526" spans="1:2" x14ac:dyDescent="0.2">
      <c r="A526" t="s">
        <v>2719</v>
      </c>
      <c r="B526" s="53">
        <v>3140</v>
      </c>
    </row>
    <row r="527" spans="1:2" x14ac:dyDescent="0.2">
      <c r="A527" t="s">
        <v>2720</v>
      </c>
      <c r="B527" s="53">
        <v>20112816</v>
      </c>
    </row>
    <row r="528" spans="1:2" x14ac:dyDescent="0.2">
      <c r="A528" t="s">
        <v>2721</v>
      </c>
      <c r="B528" s="53">
        <v>20110859</v>
      </c>
    </row>
    <row r="529" spans="1:2" x14ac:dyDescent="0.2">
      <c r="A529" t="s">
        <v>2722</v>
      </c>
      <c r="B529" s="53">
        <v>3226</v>
      </c>
    </row>
    <row r="530" spans="1:2" x14ac:dyDescent="0.2">
      <c r="A530" t="s">
        <v>2723</v>
      </c>
      <c r="B530" s="53">
        <v>4184</v>
      </c>
    </row>
    <row r="531" spans="1:2" x14ac:dyDescent="0.2">
      <c r="A531" t="s">
        <v>2724</v>
      </c>
      <c r="B531" s="53">
        <v>20113795</v>
      </c>
    </row>
    <row r="532" spans="1:2" x14ac:dyDescent="0.2">
      <c r="A532" t="s">
        <v>2725</v>
      </c>
      <c r="B532" s="53">
        <v>20111697</v>
      </c>
    </row>
    <row r="533" spans="1:2" x14ac:dyDescent="0.2">
      <c r="A533" t="s">
        <v>2726</v>
      </c>
      <c r="B533" s="53">
        <v>20119244</v>
      </c>
    </row>
    <row r="534" spans="1:2" x14ac:dyDescent="0.2">
      <c r="A534" t="s">
        <v>2727</v>
      </c>
      <c r="B534" s="53">
        <v>20110778</v>
      </c>
    </row>
    <row r="535" spans="1:2" x14ac:dyDescent="0.2">
      <c r="A535" t="s">
        <v>2728</v>
      </c>
      <c r="B535" s="53">
        <v>20125521</v>
      </c>
    </row>
    <row r="536" spans="1:2" x14ac:dyDescent="0.2">
      <c r="A536" t="s">
        <v>2729</v>
      </c>
      <c r="B536" s="53">
        <v>3389</v>
      </c>
    </row>
    <row r="537" spans="1:2" x14ac:dyDescent="0.2">
      <c r="A537" t="s">
        <v>2730</v>
      </c>
      <c r="B537" s="53">
        <v>3466</v>
      </c>
    </row>
    <row r="538" spans="1:2" x14ac:dyDescent="0.2">
      <c r="A538" t="s">
        <v>2731</v>
      </c>
      <c r="B538" s="53">
        <v>20110816</v>
      </c>
    </row>
    <row r="539" spans="1:2" x14ac:dyDescent="0.2">
      <c r="A539" t="s">
        <v>2732</v>
      </c>
      <c r="B539" s="53">
        <v>20111920</v>
      </c>
    </row>
    <row r="540" spans="1:2" x14ac:dyDescent="0.2">
      <c r="A540" t="s">
        <v>2733</v>
      </c>
      <c r="B540" s="53">
        <v>3486</v>
      </c>
    </row>
    <row r="541" spans="1:2" x14ac:dyDescent="0.2">
      <c r="A541" t="s">
        <v>2734</v>
      </c>
      <c r="B541" s="53">
        <v>4145</v>
      </c>
    </row>
    <row r="542" spans="1:2" x14ac:dyDescent="0.2">
      <c r="A542" t="s">
        <v>2735</v>
      </c>
      <c r="B542" s="53">
        <v>1472</v>
      </c>
    </row>
    <row r="543" spans="1:2" x14ac:dyDescent="0.2">
      <c r="A543" t="s">
        <v>2736</v>
      </c>
      <c r="B543" s="53">
        <v>20114882</v>
      </c>
    </row>
    <row r="544" spans="1:2" x14ac:dyDescent="0.2">
      <c r="A544" t="s">
        <v>2737</v>
      </c>
      <c r="B544" s="53">
        <v>20120942</v>
      </c>
    </row>
    <row r="545" spans="1:2" x14ac:dyDescent="0.2">
      <c r="A545" t="s">
        <v>2738</v>
      </c>
      <c r="B545" s="53">
        <v>3095</v>
      </c>
    </row>
    <row r="546" spans="1:2" x14ac:dyDescent="0.2">
      <c r="A546" t="s">
        <v>2739</v>
      </c>
      <c r="B546" s="53">
        <v>3393</v>
      </c>
    </row>
    <row r="547" spans="1:2" x14ac:dyDescent="0.2">
      <c r="A547" t="s">
        <v>2740</v>
      </c>
      <c r="B547" s="53">
        <v>20114770</v>
      </c>
    </row>
    <row r="548" spans="1:2" x14ac:dyDescent="0.2">
      <c r="A548" t="s">
        <v>2741</v>
      </c>
      <c r="B548" s="53">
        <v>20120891</v>
      </c>
    </row>
    <row r="549" spans="1:2" x14ac:dyDescent="0.2">
      <c r="A549" t="s">
        <v>2742</v>
      </c>
      <c r="B549" s="53">
        <v>20120883</v>
      </c>
    </row>
    <row r="550" spans="1:2" x14ac:dyDescent="0.2">
      <c r="A550" t="s">
        <v>2743</v>
      </c>
      <c r="B550" s="53">
        <v>3237</v>
      </c>
    </row>
    <row r="551" spans="1:2" x14ac:dyDescent="0.2">
      <c r="A551" t="s">
        <v>2744</v>
      </c>
      <c r="B551" s="53">
        <v>20110878</v>
      </c>
    </row>
    <row r="552" spans="1:2" x14ac:dyDescent="0.2">
      <c r="A552" t="s">
        <v>2745</v>
      </c>
      <c r="B552" s="53">
        <v>20112811</v>
      </c>
    </row>
    <row r="553" spans="1:2" x14ac:dyDescent="0.2">
      <c r="A553" t="s">
        <v>2746</v>
      </c>
      <c r="B553" s="53">
        <v>20124718</v>
      </c>
    </row>
    <row r="554" spans="1:2" x14ac:dyDescent="0.2">
      <c r="A554" t="s">
        <v>2747</v>
      </c>
      <c r="B554" s="53">
        <v>20111907</v>
      </c>
    </row>
    <row r="555" spans="1:2" x14ac:dyDescent="0.2">
      <c r="A555" t="s">
        <v>2748</v>
      </c>
      <c r="B555" s="53">
        <v>3394</v>
      </c>
    </row>
    <row r="556" spans="1:2" x14ac:dyDescent="0.2">
      <c r="A556" t="s">
        <v>2749</v>
      </c>
      <c r="B556" s="53">
        <v>20113773</v>
      </c>
    </row>
    <row r="557" spans="1:2" x14ac:dyDescent="0.2">
      <c r="A557" t="s">
        <v>2750</v>
      </c>
      <c r="B557" s="53">
        <v>20123369</v>
      </c>
    </row>
    <row r="558" spans="1:2" x14ac:dyDescent="0.2">
      <c r="A558" t="s">
        <v>2751</v>
      </c>
      <c r="B558" s="53">
        <v>20120991</v>
      </c>
    </row>
    <row r="559" spans="1:2" x14ac:dyDescent="0.2">
      <c r="A559" t="s">
        <v>2752</v>
      </c>
      <c r="B559" s="53">
        <v>20114861</v>
      </c>
    </row>
    <row r="560" spans="1:2" x14ac:dyDescent="0.2">
      <c r="A560" t="s">
        <v>2753</v>
      </c>
      <c r="B560" s="53">
        <v>20117610</v>
      </c>
    </row>
    <row r="561" spans="1:2" x14ac:dyDescent="0.2">
      <c r="A561" t="s">
        <v>2754</v>
      </c>
      <c r="B561" s="53">
        <v>20123142</v>
      </c>
    </row>
    <row r="562" spans="1:2" x14ac:dyDescent="0.2">
      <c r="A562" t="s">
        <v>2755</v>
      </c>
      <c r="B562" s="53">
        <v>20121250</v>
      </c>
    </row>
    <row r="563" spans="1:2" x14ac:dyDescent="0.2">
      <c r="A563" t="s">
        <v>2756</v>
      </c>
      <c r="B563" s="53">
        <v>20111972</v>
      </c>
    </row>
    <row r="564" spans="1:2" x14ac:dyDescent="0.2">
      <c r="A564" t="s">
        <v>2757</v>
      </c>
      <c r="B564" s="53">
        <v>4154</v>
      </c>
    </row>
    <row r="565" spans="1:2" x14ac:dyDescent="0.2">
      <c r="A565" t="s">
        <v>2758</v>
      </c>
      <c r="B565" s="53">
        <v>3488</v>
      </c>
    </row>
    <row r="566" spans="1:2" x14ac:dyDescent="0.2">
      <c r="A566" t="s">
        <v>2759</v>
      </c>
      <c r="B566" s="53">
        <v>20113804</v>
      </c>
    </row>
    <row r="567" spans="1:2" x14ac:dyDescent="0.2">
      <c r="A567" t="s">
        <v>2760</v>
      </c>
      <c r="B567" s="53">
        <v>20111908</v>
      </c>
    </row>
    <row r="568" spans="1:2" x14ac:dyDescent="0.2">
      <c r="A568" t="s">
        <v>2761</v>
      </c>
      <c r="B568" s="53">
        <v>3341</v>
      </c>
    </row>
    <row r="569" spans="1:2" x14ac:dyDescent="0.2">
      <c r="A569" t="s">
        <v>2762</v>
      </c>
      <c r="B569" s="53">
        <v>20114851</v>
      </c>
    </row>
    <row r="570" spans="1:2" x14ac:dyDescent="0.2">
      <c r="A570" t="s">
        <v>2763</v>
      </c>
      <c r="B570" s="53">
        <v>20123094</v>
      </c>
    </row>
    <row r="571" spans="1:2" x14ac:dyDescent="0.2">
      <c r="A571" t="s">
        <v>2764</v>
      </c>
      <c r="B571" s="53">
        <v>4151</v>
      </c>
    </row>
    <row r="572" spans="1:2" x14ac:dyDescent="0.2">
      <c r="A572" t="s">
        <v>2765</v>
      </c>
      <c r="B572" s="53">
        <v>20117277</v>
      </c>
    </row>
    <row r="573" spans="1:2" x14ac:dyDescent="0.2">
      <c r="A573" t="s">
        <v>2766</v>
      </c>
      <c r="B573" s="53">
        <v>20127040</v>
      </c>
    </row>
    <row r="574" spans="1:2" x14ac:dyDescent="0.2">
      <c r="A574" t="s">
        <v>2767</v>
      </c>
      <c r="B574" s="53">
        <v>20111955</v>
      </c>
    </row>
    <row r="575" spans="1:2" x14ac:dyDescent="0.2">
      <c r="A575" t="s">
        <v>2768</v>
      </c>
      <c r="B575" s="53">
        <v>20112148</v>
      </c>
    </row>
    <row r="576" spans="1:2" x14ac:dyDescent="0.2">
      <c r="A576" t="s">
        <v>2769</v>
      </c>
      <c r="B576" s="53">
        <v>3256</v>
      </c>
    </row>
    <row r="577" spans="1:2" x14ac:dyDescent="0.2">
      <c r="A577" t="s">
        <v>2770</v>
      </c>
      <c r="B577" s="53">
        <v>3238</v>
      </c>
    </row>
    <row r="578" spans="1:2" x14ac:dyDescent="0.2">
      <c r="A578" t="s">
        <v>2771</v>
      </c>
      <c r="B578" s="53">
        <v>20114775</v>
      </c>
    </row>
    <row r="579" spans="1:2" x14ac:dyDescent="0.2">
      <c r="A579" t="s">
        <v>2772</v>
      </c>
      <c r="B579" s="53">
        <v>20120678</v>
      </c>
    </row>
    <row r="580" spans="1:2" x14ac:dyDescent="0.2">
      <c r="A580" t="s">
        <v>2773</v>
      </c>
      <c r="B580" s="53">
        <v>20126899</v>
      </c>
    </row>
    <row r="581" spans="1:2" x14ac:dyDescent="0.2">
      <c r="A581" t="s">
        <v>2774</v>
      </c>
      <c r="B581" s="53">
        <v>2581</v>
      </c>
    </row>
    <row r="582" spans="1:2" x14ac:dyDescent="0.2">
      <c r="A582" t="s">
        <v>2775</v>
      </c>
      <c r="B582" s="53">
        <v>3471</v>
      </c>
    </row>
    <row r="583" spans="1:2" x14ac:dyDescent="0.2">
      <c r="A583" t="s">
        <v>2776</v>
      </c>
      <c r="B583" s="53">
        <v>20110872</v>
      </c>
    </row>
    <row r="584" spans="1:2" x14ac:dyDescent="0.2">
      <c r="A584" t="s">
        <v>2777</v>
      </c>
      <c r="B584" s="53">
        <v>20111348</v>
      </c>
    </row>
    <row r="585" spans="1:2" x14ac:dyDescent="0.2">
      <c r="A585" t="s">
        <v>2778</v>
      </c>
      <c r="B585" s="53">
        <v>20118064</v>
      </c>
    </row>
    <row r="586" spans="1:2" x14ac:dyDescent="0.2">
      <c r="A586" t="s">
        <v>2779</v>
      </c>
      <c r="B586" s="53">
        <v>3382</v>
      </c>
    </row>
    <row r="587" spans="1:2" x14ac:dyDescent="0.2">
      <c r="A587" t="s">
        <v>2780</v>
      </c>
      <c r="B587" s="53">
        <v>3310</v>
      </c>
    </row>
    <row r="588" spans="1:2" x14ac:dyDescent="0.2">
      <c r="A588" t="s">
        <v>2781</v>
      </c>
      <c r="B588" s="53">
        <v>20114887</v>
      </c>
    </row>
    <row r="589" spans="1:2" x14ac:dyDescent="0.2">
      <c r="A589" t="s">
        <v>2782</v>
      </c>
      <c r="B589" s="53">
        <v>3419</v>
      </c>
    </row>
    <row r="590" spans="1:2" x14ac:dyDescent="0.2">
      <c r="A590" t="s">
        <v>2783</v>
      </c>
      <c r="B590" s="53">
        <v>3142</v>
      </c>
    </row>
    <row r="591" spans="1:2" x14ac:dyDescent="0.2">
      <c r="A591" t="s">
        <v>2784</v>
      </c>
      <c r="B591" s="53">
        <v>3279</v>
      </c>
    </row>
    <row r="592" spans="1:2" x14ac:dyDescent="0.2">
      <c r="A592" t="s">
        <v>2785</v>
      </c>
      <c r="B592" s="53">
        <v>20119297</v>
      </c>
    </row>
    <row r="593" spans="1:2" x14ac:dyDescent="0.2">
      <c r="A593" t="s">
        <v>2786</v>
      </c>
      <c r="B593" s="53">
        <v>20118705</v>
      </c>
    </row>
    <row r="594" spans="1:2" x14ac:dyDescent="0.2">
      <c r="A594" t="s">
        <v>2787</v>
      </c>
      <c r="B594" s="53">
        <v>3328</v>
      </c>
    </row>
    <row r="595" spans="1:2" x14ac:dyDescent="0.2">
      <c r="A595" t="s">
        <v>2788</v>
      </c>
      <c r="B595" s="53">
        <v>2483</v>
      </c>
    </row>
    <row r="596" spans="1:2" x14ac:dyDescent="0.2">
      <c r="A596" t="s">
        <v>2789</v>
      </c>
      <c r="B596" s="53">
        <v>3438</v>
      </c>
    </row>
    <row r="597" spans="1:2" x14ac:dyDescent="0.2">
      <c r="A597" t="s">
        <v>2790</v>
      </c>
      <c r="B597" s="53">
        <v>20110869</v>
      </c>
    </row>
    <row r="598" spans="1:2" x14ac:dyDescent="0.2">
      <c r="A598" t="s">
        <v>2791</v>
      </c>
      <c r="B598" s="53">
        <v>20110881</v>
      </c>
    </row>
    <row r="599" spans="1:2" x14ac:dyDescent="0.2">
      <c r="A599" t="s">
        <v>2792</v>
      </c>
      <c r="B599" s="53">
        <v>20120674</v>
      </c>
    </row>
    <row r="600" spans="1:2" x14ac:dyDescent="0.2">
      <c r="A600" t="s">
        <v>2793</v>
      </c>
      <c r="B600" s="53">
        <v>20120639</v>
      </c>
    </row>
    <row r="601" spans="1:2" x14ac:dyDescent="0.2">
      <c r="A601" t="s">
        <v>2794</v>
      </c>
      <c r="B601" s="53">
        <v>20113800</v>
      </c>
    </row>
    <row r="602" spans="1:2" x14ac:dyDescent="0.2">
      <c r="A602" t="s">
        <v>2795</v>
      </c>
      <c r="B602" s="53">
        <v>20111250</v>
      </c>
    </row>
    <row r="603" spans="1:2" x14ac:dyDescent="0.2">
      <c r="A603" t="s">
        <v>2796</v>
      </c>
      <c r="B603" s="53">
        <v>20111967</v>
      </c>
    </row>
    <row r="604" spans="1:2" x14ac:dyDescent="0.2">
      <c r="A604" t="s">
        <v>2797</v>
      </c>
      <c r="B604" s="53">
        <v>3143</v>
      </c>
    </row>
    <row r="605" spans="1:2" x14ac:dyDescent="0.2">
      <c r="A605" t="s">
        <v>2798</v>
      </c>
      <c r="B605" s="53">
        <v>20113806</v>
      </c>
    </row>
    <row r="606" spans="1:2" x14ac:dyDescent="0.2">
      <c r="A606" t="s">
        <v>2799</v>
      </c>
      <c r="B606" s="53">
        <v>20111930</v>
      </c>
    </row>
    <row r="607" spans="1:2" x14ac:dyDescent="0.2">
      <c r="A607" t="s">
        <v>2800</v>
      </c>
      <c r="B607" s="53">
        <v>2534</v>
      </c>
    </row>
    <row r="608" spans="1:2" x14ac:dyDescent="0.2">
      <c r="A608" t="s">
        <v>2801</v>
      </c>
      <c r="B608" s="53">
        <v>20124833</v>
      </c>
    </row>
    <row r="609" spans="1:2" x14ac:dyDescent="0.2">
      <c r="A609" t="s">
        <v>2802</v>
      </c>
      <c r="B609" s="53">
        <v>3144</v>
      </c>
    </row>
    <row r="610" spans="1:2" x14ac:dyDescent="0.2">
      <c r="A610" t="s">
        <v>2803</v>
      </c>
      <c r="B610" s="53">
        <v>20118706</v>
      </c>
    </row>
    <row r="611" spans="1:2" x14ac:dyDescent="0.2">
      <c r="A611" t="s">
        <v>2804</v>
      </c>
      <c r="B611" s="53">
        <v>20121167</v>
      </c>
    </row>
    <row r="612" spans="1:2" x14ac:dyDescent="0.2">
      <c r="A612" t="s">
        <v>2805</v>
      </c>
      <c r="B612" s="53">
        <v>20111251</v>
      </c>
    </row>
    <row r="613" spans="1:2" x14ac:dyDescent="0.2">
      <c r="A613" t="s">
        <v>2806</v>
      </c>
      <c r="B613" s="53">
        <v>3476</v>
      </c>
    </row>
    <row r="614" spans="1:2" x14ac:dyDescent="0.2">
      <c r="A614" t="s">
        <v>2807</v>
      </c>
      <c r="B614" s="53">
        <v>20123351</v>
      </c>
    </row>
    <row r="615" spans="1:2" x14ac:dyDescent="0.2">
      <c r="A615" t="s">
        <v>2808</v>
      </c>
      <c r="B615" s="53">
        <v>20110747</v>
      </c>
    </row>
    <row r="616" spans="1:2" x14ac:dyDescent="0.2">
      <c r="A616" t="s">
        <v>2809</v>
      </c>
      <c r="B616" s="53">
        <v>20118715</v>
      </c>
    </row>
    <row r="617" spans="1:2" x14ac:dyDescent="0.2">
      <c r="A617" t="s">
        <v>2810</v>
      </c>
      <c r="B617" s="53">
        <v>20117245</v>
      </c>
    </row>
    <row r="618" spans="1:2" x14ac:dyDescent="0.2">
      <c r="A618" t="s">
        <v>2811</v>
      </c>
      <c r="B618" s="53">
        <v>3145</v>
      </c>
    </row>
    <row r="619" spans="1:2" x14ac:dyDescent="0.2">
      <c r="A619" t="s">
        <v>2812</v>
      </c>
      <c r="B619" s="53">
        <v>3406</v>
      </c>
    </row>
    <row r="620" spans="1:2" x14ac:dyDescent="0.2">
      <c r="A620" t="s">
        <v>2813</v>
      </c>
      <c r="B620" s="53">
        <v>20121248</v>
      </c>
    </row>
    <row r="621" spans="1:2" x14ac:dyDescent="0.2">
      <c r="A621" t="s">
        <v>2814</v>
      </c>
      <c r="B621" s="53">
        <v>20114872</v>
      </c>
    </row>
    <row r="622" spans="1:2" x14ac:dyDescent="0.2">
      <c r="A622" t="s">
        <v>2815</v>
      </c>
      <c r="B622" s="53">
        <v>4310</v>
      </c>
    </row>
    <row r="623" spans="1:2" x14ac:dyDescent="0.2">
      <c r="A623" t="s">
        <v>2816</v>
      </c>
      <c r="B623" s="53">
        <v>20126906</v>
      </c>
    </row>
    <row r="624" spans="1:2" x14ac:dyDescent="0.2">
      <c r="A624" t="s">
        <v>2817</v>
      </c>
      <c r="B624" s="53">
        <v>3318</v>
      </c>
    </row>
    <row r="625" spans="1:2" x14ac:dyDescent="0.2">
      <c r="A625" t="s">
        <v>2818</v>
      </c>
      <c r="B625" s="53">
        <v>20116522</v>
      </c>
    </row>
    <row r="626" spans="1:2" x14ac:dyDescent="0.2">
      <c r="A626" t="s">
        <v>2819</v>
      </c>
      <c r="B626" s="53">
        <v>3146</v>
      </c>
    </row>
    <row r="627" spans="1:2" x14ac:dyDescent="0.2">
      <c r="A627" t="s">
        <v>2820</v>
      </c>
      <c r="B627" s="53">
        <v>20114848</v>
      </c>
    </row>
    <row r="628" spans="1:2" x14ac:dyDescent="0.2">
      <c r="A628" t="s">
        <v>2821</v>
      </c>
      <c r="B628" s="53">
        <v>20113710</v>
      </c>
    </row>
    <row r="629" spans="1:2" x14ac:dyDescent="0.2">
      <c r="A629" t="s">
        <v>2822</v>
      </c>
      <c r="B629" s="53">
        <v>20110257</v>
      </c>
    </row>
    <row r="630" spans="1:2" x14ac:dyDescent="0.2">
      <c r="A630" t="s">
        <v>2823</v>
      </c>
      <c r="B630" s="53">
        <v>20111971</v>
      </c>
    </row>
    <row r="631" spans="1:2" x14ac:dyDescent="0.2">
      <c r="A631" t="s">
        <v>2824</v>
      </c>
      <c r="B631" s="53">
        <v>3147</v>
      </c>
    </row>
    <row r="632" spans="1:2" x14ac:dyDescent="0.2">
      <c r="A632" t="s">
        <v>2825</v>
      </c>
      <c r="B632" s="53">
        <v>20114779</v>
      </c>
    </row>
    <row r="633" spans="1:2" x14ac:dyDescent="0.2">
      <c r="A633" t="s">
        <v>2826</v>
      </c>
      <c r="B633" s="53">
        <v>3417</v>
      </c>
    </row>
    <row r="634" spans="1:2" x14ac:dyDescent="0.2">
      <c r="A634" t="s">
        <v>2827</v>
      </c>
      <c r="B634" s="53">
        <v>3148</v>
      </c>
    </row>
    <row r="635" spans="1:2" x14ac:dyDescent="0.2">
      <c r="A635" t="s">
        <v>2828</v>
      </c>
      <c r="B635" s="53">
        <v>3347</v>
      </c>
    </row>
    <row r="636" spans="1:2" x14ac:dyDescent="0.2">
      <c r="A636" t="s">
        <v>2829</v>
      </c>
      <c r="B636" s="53">
        <v>20114784</v>
      </c>
    </row>
    <row r="637" spans="1:2" x14ac:dyDescent="0.2">
      <c r="A637" t="s">
        <v>2830</v>
      </c>
      <c r="B637" s="53">
        <v>20116381</v>
      </c>
    </row>
    <row r="638" spans="1:2" x14ac:dyDescent="0.2">
      <c r="A638" t="s">
        <v>2831</v>
      </c>
      <c r="B638" s="53">
        <v>20114868</v>
      </c>
    </row>
    <row r="639" spans="1:2" x14ac:dyDescent="0.2">
      <c r="A639" t="s">
        <v>2832</v>
      </c>
      <c r="B639" s="53">
        <v>20120675</v>
      </c>
    </row>
    <row r="640" spans="1:2" x14ac:dyDescent="0.2">
      <c r="A640" t="s">
        <v>2833</v>
      </c>
      <c r="B640" s="53">
        <v>4251</v>
      </c>
    </row>
    <row r="641" spans="1:2" x14ac:dyDescent="0.2">
      <c r="A641" t="s">
        <v>2834</v>
      </c>
      <c r="B641" s="53">
        <v>20112895</v>
      </c>
    </row>
    <row r="642" spans="1:2" x14ac:dyDescent="0.2">
      <c r="A642" t="s">
        <v>2835</v>
      </c>
      <c r="B642" s="53">
        <v>3257</v>
      </c>
    </row>
    <row r="643" spans="1:2" x14ac:dyDescent="0.2">
      <c r="A643" t="s">
        <v>2836</v>
      </c>
      <c r="B643" s="53">
        <v>20110880</v>
      </c>
    </row>
    <row r="644" spans="1:2" x14ac:dyDescent="0.2">
      <c r="A644" t="s">
        <v>2837</v>
      </c>
      <c r="B644" s="53">
        <v>3282</v>
      </c>
    </row>
    <row r="645" spans="1:2" x14ac:dyDescent="0.2">
      <c r="A645" t="s">
        <v>2838</v>
      </c>
      <c r="B645" s="53">
        <v>20111926</v>
      </c>
    </row>
    <row r="646" spans="1:2" x14ac:dyDescent="0.2">
      <c r="A646" t="s">
        <v>2839</v>
      </c>
      <c r="B646" s="53">
        <v>3478</v>
      </c>
    </row>
    <row r="647" spans="1:2" x14ac:dyDescent="0.2">
      <c r="A647" t="s">
        <v>2840</v>
      </c>
      <c r="B647" s="53">
        <v>3390</v>
      </c>
    </row>
    <row r="648" spans="1:2" x14ac:dyDescent="0.2">
      <c r="A648" t="s">
        <v>2841</v>
      </c>
      <c r="B648" s="53">
        <v>4224</v>
      </c>
    </row>
    <row r="649" spans="1:2" x14ac:dyDescent="0.2">
      <c r="A649" t="s">
        <v>2842</v>
      </c>
      <c r="B649" s="53">
        <v>3314</v>
      </c>
    </row>
    <row r="650" spans="1:2" x14ac:dyDescent="0.2">
      <c r="A650" t="s">
        <v>2843</v>
      </c>
      <c r="B650" s="53">
        <v>20116713</v>
      </c>
    </row>
    <row r="651" spans="1:2" x14ac:dyDescent="0.2">
      <c r="A651" t="s">
        <v>2844</v>
      </c>
      <c r="B651" s="53">
        <v>3149</v>
      </c>
    </row>
    <row r="652" spans="1:2" x14ac:dyDescent="0.2">
      <c r="A652" t="s">
        <v>2845</v>
      </c>
      <c r="B652" s="53">
        <v>20118959</v>
      </c>
    </row>
    <row r="653" spans="1:2" x14ac:dyDescent="0.2">
      <c r="A653" t="s">
        <v>2846</v>
      </c>
      <c r="B653" s="53">
        <v>20125210</v>
      </c>
    </row>
    <row r="654" spans="1:2" x14ac:dyDescent="0.2">
      <c r="A654" t="s">
        <v>2847</v>
      </c>
      <c r="B654" s="53">
        <v>3482</v>
      </c>
    </row>
    <row r="655" spans="1:2" x14ac:dyDescent="0.2">
      <c r="A655" t="s">
        <v>2848</v>
      </c>
      <c r="B655" s="53">
        <v>3252</v>
      </c>
    </row>
    <row r="656" spans="1:2" x14ac:dyDescent="0.2">
      <c r="A656" t="s">
        <v>2849</v>
      </c>
      <c r="B656" s="53">
        <v>4152</v>
      </c>
    </row>
    <row r="657" spans="1:2" x14ac:dyDescent="0.2">
      <c r="A657" t="s">
        <v>2850</v>
      </c>
      <c r="B657" s="53">
        <v>20120880</v>
      </c>
    </row>
    <row r="658" spans="1:2" x14ac:dyDescent="0.2">
      <c r="A658" t="s">
        <v>2851</v>
      </c>
      <c r="B658" s="53">
        <v>3150</v>
      </c>
    </row>
    <row r="659" spans="1:2" x14ac:dyDescent="0.2">
      <c r="A659" t="s">
        <v>2852</v>
      </c>
      <c r="B659" s="53">
        <v>20125098</v>
      </c>
    </row>
    <row r="660" spans="1:2" x14ac:dyDescent="0.2">
      <c r="A660" t="s">
        <v>2853</v>
      </c>
      <c r="B660" s="53">
        <v>20112884</v>
      </c>
    </row>
    <row r="661" spans="1:2" x14ac:dyDescent="0.2">
      <c r="A661" t="s">
        <v>2854</v>
      </c>
      <c r="B661" s="53">
        <v>20113797</v>
      </c>
    </row>
    <row r="662" spans="1:2" x14ac:dyDescent="0.2">
      <c r="A662" t="s">
        <v>2855</v>
      </c>
      <c r="B662" s="53">
        <v>20113785</v>
      </c>
    </row>
    <row r="663" spans="1:2" x14ac:dyDescent="0.2">
      <c r="A663" t="s">
        <v>2856</v>
      </c>
      <c r="B663" s="53">
        <v>552</v>
      </c>
    </row>
    <row r="664" spans="1:2" x14ac:dyDescent="0.2">
      <c r="A664" t="s">
        <v>2857</v>
      </c>
      <c r="B664" s="53">
        <v>20117102</v>
      </c>
    </row>
    <row r="665" spans="1:2" x14ac:dyDescent="0.2">
      <c r="A665" t="s">
        <v>2858</v>
      </c>
      <c r="B665" s="53">
        <v>20123422</v>
      </c>
    </row>
    <row r="666" spans="1:2" x14ac:dyDescent="0.2">
      <c r="A666" t="s">
        <v>2859</v>
      </c>
      <c r="B666" s="53">
        <v>20120888</v>
      </c>
    </row>
    <row r="667" spans="1:2" x14ac:dyDescent="0.2">
      <c r="A667" t="s">
        <v>2860</v>
      </c>
      <c r="B667" s="53">
        <v>20116391</v>
      </c>
    </row>
    <row r="668" spans="1:2" x14ac:dyDescent="0.2">
      <c r="A668" t="s">
        <v>2861</v>
      </c>
      <c r="B668" s="53">
        <v>20121220</v>
      </c>
    </row>
    <row r="669" spans="1:2" x14ac:dyDescent="0.2">
      <c r="A669" t="s">
        <v>2862</v>
      </c>
      <c r="B669" s="53">
        <v>20112885</v>
      </c>
    </row>
    <row r="670" spans="1:2" x14ac:dyDescent="0.2">
      <c r="A670" t="s">
        <v>2863</v>
      </c>
      <c r="B670" s="53">
        <v>20110209</v>
      </c>
    </row>
    <row r="671" spans="1:2" x14ac:dyDescent="0.2">
      <c r="A671" t="s">
        <v>2864</v>
      </c>
      <c r="B671" s="53">
        <v>20111968</v>
      </c>
    </row>
    <row r="672" spans="1:2" x14ac:dyDescent="0.2">
      <c r="A672" t="s">
        <v>2865</v>
      </c>
      <c r="B672" s="53">
        <v>20124051</v>
      </c>
    </row>
    <row r="673" spans="1:2" x14ac:dyDescent="0.2">
      <c r="A673" t="s">
        <v>2866</v>
      </c>
      <c r="B673" s="53">
        <v>20110197</v>
      </c>
    </row>
    <row r="674" spans="1:2" x14ac:dyDescent="0.2">
      <c r="A674" t="s">
        <v>2867</v>
      </c>
      <c r="B674" s="53">
        <v>20120645</v>
      </c>
    </row>
    <row r="675" spans="1:2" x14ac:dyDescent="0.2">
      <c r="A675" t="s">
        <v>2868</v>
      </c>
      <c r="B675" s="53">
        <v>20123075</v>
      </c>
    </row>
    <row r="676" spans="1:2" x14ac:dyDescent="0.2">
      <c r="A676" t="s">
        <v>2869</v>
      </c>
      <c r="B676" s="53">
        <v>20123421</v>
      </c>
    </row>
    <row r="677" spans="1:2" x14ac:dyDescent="0.2">
      <c r="A677" t="s">
        <v>2870</v>
      </c>
      <c r="B677" s="53">
        <v>3349</v>
      </c>
    </row>
    <row r="678" spans="1:2" x14ac:dyDescent="0.2">
      <c r="A678" t="s">
        <v>2871</v>
      </c>
      <c r="B678" s="53">
        <v>20110868</v>
      </c>
    </row>
    <row r="679" spans="1:2" x14ac:dyDescent="0.2">
      <c r="A679" t="s">
        <v>2872</v>
      </c>
      <c r="B679" s="53">
        <v>20112876</v>
      </c>
    </row>
    <row r="680" spans="1:2" x14ac:dyDescent="0.2">
      <c r="A680" t="s">
        <v>2873</v>
      </c>
      <c r="B680" s="53">
        <v>4144</v>
      </c>
    </row>
    <row r="681" spans="1:2" x14ac:dyDescent="0.2">
      <c r="A681" t="s">
        <v>2874</v>
      </c>
      <c r="B681" s="53">
        <v>20116539</v>
      </c>
    </row>
    <row r="682" spans="1:2" x14ac:dyDescent="0.2">
      <c r="A682" t="s">
        <v>2875</v>
      </c>
      <c r="B682" s="53">
        <v>20124229</v>
      </c>
    </row>
    <row r="683" spans="1:2" x14ac:dyDescent="0.2">
      <c r="A683" t="s">
        <v>2876</v>
      </c>
      <c r="B683" s="53">
        <v>3289</v>
      </c>
    </row>
    <row r="684" spans="1:2" x14ac:dyDescent="0.2">
      <c r="A684" t="s">
        <v>2877</v>
      </c>
      <c r="B684" s="53">
        <v>20110845</v>
      </c>
    </row>
    <row r="685" spans="1:2" x14ac:dyDescent="0.2">
      <c r="A685" t="s">
        <v>2878</v>
      </c>
      <c r="B685" s="53">
        <v>4221</v>
      </c>
    </row>
    <row r="686" spans="1:2" x14ac:dyDescent="0.2">
      <c r="A686" t="s">
        <v>2879</v>
      </c>
      <c r="B686" s="53">
        <v>20127070</v>
      </c>
    </row>
    <row r="687" spans="1:2" x14ac:dyDescent="0.2">
      <c r="A687" t="s">
        <v>2880</v>
      </c>
      <c r="B687" s="53">
        <v>20112880</v>
      </c>
    </row>
    <row r="688" spans="1:2" x14ac:dyDescent="0.2">
      <c r="A688" t="s">
        <v>2881</v>
      </c>
      <c r="B688" s="53">
        <v>3153</v>
      </c>
    </row>
    <row r="689" spans="1:2" x14ac:dyDescent="0.2">
      <c r="A689" t="s">
        <v>2882</v>
      </c>
      <c r="B689" s="53">
        <v>20111954</v>
      </c>
    </row>
    <row r="690" spans="1:2" x14ac:dyDescent="0.2">
      <c r="A690" t="s">
        <v>2883</v>
      </c>
      <c r="B690" s="53">
        <v>20116387</v>
      </c>
    </row>
    <row r="691" spans="1:2" x14ac:dyDescent="0.2">
      <c r="A691" t="s">
        <v>2884</v>
      </c>
      <c r="B691" s="53">
        <v>20111201</v>
      </c>
    </row>
    <row r="692" spans="1:2" x14ac:dyDescent="0.2">
      <c r="A692" t="s">
        <v>2885</v>
      </c>
      <c r="B692" s="53">
        <v>3485</v>
      </c>
    </row>
    <row r="693" spans="1:2" x14ac:dyDescent="0.2">
      <c r="A693" t="s">
        <v>2886</v>
      </c>
      <c r="B693" s="53">
        <v>20114757</v>
      </c>
    </row>
    <row r="694" spans="1:2" x14ac:dyDescent="0.2">
      <c r="A694" t="s">
        <v>2887</v>
      </c>
      <c r="B694" s="53">
        <v>3151</v>
      </c>
    </row>
    <row r="695" spans="1:2" x14ac:dyDescent="0.2">
      <c r="A695" t="s">
        <v>2888</v>
      </c>
      <c r="B695" s="53">
        <v>20118960</v>
      </c>
    </row>
    <row r="696" spans="1:2" x14ac:dyDescent="0.2">
      <c r="A696" t="s">
        <v>2889</v>
      </c>
      <c r="B696" s="53">
        <v>20126877</v>
      </c>
    </row>
    <row r="697" spans="1:2" x14ac:dyDescent="0.2">
      <c r="A697" t="s">
        <v>2890</v>
      </c>
      <c r="B697" s="53">
        <v>20115620</v>
      </c>
    </row>
    <row r="698" spans="1:2" x14ac:dyDescent="0.2">
      <c r="A698" t="s">
        <v>2891</v>
      </c>
      <c r="B698" s="53">
        <v>20123096</v>
      </c>
    </row>
    <row r="699" spans="1:2" x14ac:dyDescent="0.2">
      <c r="A699" t="s">
        <v>2892</v>
      </c>
      <c r="B699" s="53">
        <v>3338</v>
      </c>
    </row>
    <row r="700" spans="1:2" x14ac:dyDescent="0.2">
      <c r="A700" t="s">
        <v>2893</v>
      </c>
      <c r="B700" s="53">
        <v>20114862</v>
      </c>
    </row>
    <row r="701" spans="1:2" x14ac:dyDescent="0.2">
      <c r="A701" t="s">
        <v>2894</v>
      </c>
      <c r="B701" s="53">
        <v>20113778</v>
      </c>
    </row>
    <row r="702" spans="1:2" x14ac:dyDescent="0.2">
      <c r="A702" t="s">
        <v>2895</v>
      </c>
      <c r="B702" s="53">
        <v>20123071</v>
      </c>
    </row>
    <row r="703" spans="1:2" x14ac:dyDescent="0.2">
      <c r="A703" t="s">
        <v>2896</v>
      </c>
      <c r="B703" s="53">
        <v>20111166</v>
      </c>
    </row>
    <row r="704" spans="1:2" x14ac:dyDescent="0.2">
      <c r="A704" t="s">
        <v>2897</v>
      </c>
      <c r="B704" s="53">
        <v>20123063</v>
      </c>
    </row>
    <row r="705" spans="1:2" x14ac:dyDescent="0.2">
      <c r="A705" t="s">
        <v>2898</v>
      </c>
      <c r="B705" s="53">
        <v>20125066</v>
      </c>
    </row>
    <row r="706" spans="1:2" x14ac:dyDescent="0.2">
      <c r="A706" t="s">
        <v>2899</v>
      </c>
      <c r="B706" s="53">
        <v>20113789</v>
      </c>
    </row>
    <row r="707" spans="1:2" x14ac:dyDescent="0.2">
      <c r="A707" t="s">
        <v>2900</v>
      </c>
      <c r="B707" s="53">
        <v>3136</v>
      </c>
    </row>
    <row r="708" spans="1:2" x14ac:dyDescent="0.2">
      <c r="A708" t="s">
        <v>2901</v>
      </c>
      <c r="B708" s="53">
        <v>20126727</v>
      </c>
    </row>
    <row r="709" spans="1:2" x14ac:dyDescent="0.2">
      <c r="A709" t="s">
        <v>2902</v>
      </c>
      <c r="B709" s="53">
        <v>20124052</v>
      </c>
    </row>
    <row r="710" spans="1:2" x14ac:dyDescent="0.2">
      <c r="A710" t="s">
        <v>2903</v>
      </c>
      <c r="B710" s="53">
        <v>20112833</v>
      </c>
    </row>
    <row r="711" spans="1:2" x14ac:dyDescent="0.2">
      <c r="A711" t="s">
        <v>2904</v>
      </c>
      <c r="B711" s="53">
        <v>20123114</v>
      </c>
    </row>
    <row r="712" spans="1:2" x14ac:dyDescent="0.2">
      <c r="A712" t="s">
        <v>2905</v>
      </c>
      <c r="B712" s="53">
        <v>20114871</v>
      </c>
    </row>
    <row r="713" spans="1:2" x14ac:dyDescent="0.2">
      <c r="A713" t="s">
        <v>2906</v>
      </c>
      <c r="B713" s="53">
        <v>3353</v>
      </c>
    </row>
    <row r="714" spans="1:2" x14ac:dyDescent="0.2">
      <c r="A714" t="s">
        <v>2907</v>
      </c>
      <c r="B714" s="53">
        <v>3152</v>
      </c>
    </row>
    <row r="715" spans="1:2" x14ac:dyDescent="0.2">
      <c r="A715" t="s">
        <v>2908</v>
      </c>
      <c r="B715" s="53">
        <v>20113698</v>
      </c>
    </row>
    <row r="716" spans="1:2" x14ac:dyDescent="0.2">
      <c r="A716" t="s">
        <v>2909</v>
      </c>
      <c r="B716" s="53">
        <v>20112809</v>
      </c>
    </row>
    <row r="717" spans="1:2" x14ac:dyDescent="0.2">
      <c r="A717" t="s">
        <v>2910</v>
      </c>
      <c r="B717" s="53">
        <v>20116377</v>
      </c>
    </row>
    <row r="718" spans="1:2" x14ac:dyDescent="0.2">
      <c r="A718" t="s">
        <v>2911</v>
      </c>
      <c r="B718" s="53">
        <v>20123143</v>
      </c>
    </row>
    <row r="719" spans="1:2" x14ac:dyDescent="0.2">
      <c r="A719" t="s">
        <v>2912</v>
      </c>
      <c r="B719" s="53">
        <v>20113803</v>
      </c>
    </row>
    <row r="720" spans="1:2" x14ac:dyDescent="0.2">
      <c r="A720" t="s">
        <v>2913</v>
      </c>
      <c r="B720" s="53">
        <v>3154</v>
      </c>
    </row>
    <row r="721" spans="1:2" x14ac:dyDescent="0.2">
      <c r="A721" t="s">
        <v>2914</v>
      </c>
      <c r="B721" s="53">
        <v>20110852</v>
      </c>
    </row>
    <row r="722" spans="1:2" x14ac:dyDescent="0.2">
      <c r="A722" t="s">
        <v>2915</v>
      </c>
      <c r="B722" s="53">
        <v>20120636</v>
      </c>
    </row>
    <row r="723" spans="1:2" x14ac:dyDescent="0.2">
      <c r="A723" t="s">
        <v>2916</v>
      </c>
      <c r="B723" s="53">
        <v>3155</v>
      </c>
    </row>
    <row r="724" spans="1:2" x14ac:dyDescent="0.2">
      <c r="A724" t="s">
        <v>2917</v>
      </c>
      <c r="B724" s="53">
        <v>20111216</v>
      </c>
    </row>
    <row r="725" spans="1:2" x14ac:dyDescent="0.2">
      <c r="A725" t="s">
        <v>2918</v>
      </c>
      <c r="B725" s="53">
        <v>3443</v>
      </c>
    </row>
    <row r="726" spans="1:2" x14ac:dyDescent="0.2">
      <c r="A726" t="s">
        <v>2919</v>
      </c>
      <c r="B726" s="53">
        <v>3156</v>
      </c>
    </row>
    <row r="727" spans="1:2" x14ac:dyDescent="0.2">
      <c r="A727" t="s">
        <v>2920</v>
      </c>
      <c r="B727" s="53">
        <v>20121217</v>
      </c>
    </row>
    <row r="728" spans="1:2" x14ac:dyDescent="0.2">
      <c r="A728" t="s">
        <v>2921</v>
      </c>
      <c r="B728" s="53">
        <v>20124964</v>
      </c>
    </row>
    <row r="729" spans="1:2" x14ac:dyDescent="0.2">
      <c r="A729" t="s">
        <v>2922</v>
      </c>
      <c r="B729" s="53">
        <v>20111952</v>
      </c>
    </row>
    <row r="730" spans="1:2" x14ac:dyDescent="0.2">
      <c r="A730" t="s">
        <v>2923</v>
      </c>
      <c r="B730" s="53">
        <v>3276</v>
      </c>
    </row>
    <row r="731" spans="1:2" x14ac:dyDescent="0.2">
      <c r="A731" t="s">
        <v>2924</v>
      </c>
      <c r="B731" s="53">
        <v>20120941</v>
      </c>
    </row>
    <row r="732" spans="1:2" x14ac:dyDescent="0.2">
      <c r="A732" t="s">
        <v>2925</v>
      </c>
      <c r="B732" s="53">
        <v>20111243</v>
      </c>
    </row>
    <row r="733" spans="1:2" x14ac:dyDescent="0.2">
      <c r="A733" t="s">
        <v>2926</v>
      </c>
      <c r="B733" s="53">
        <v>3285</v>
      </c>
    </row>
    <row r="734" spans="1:2" x14ac:dyDescent="0.2">
      <c r="A734" t="s">
        <v>2927</v>
      </c>
      <c r="B734" s="53">
        <v>3158</v>
      </c>
    </row>
    <row r="735" spans="1:2" x14ac:dyDescent="0.2">
      <c r="A735" t="s">
        <v>2928</v>
      </c>
      <c r="B735" s="53">
        <v>20123093</v>
      </c>
    </row>
    <row r="736" spans="1:2" x14ac:dyDescent="0.2">
      <c r="A736" t="s">
        <v>2929</v>
      </c>
      <c r="B736" s="53">
        <v>20123110</v>
      </c>
    </row>
    <row r="737" spans="1:2" x14ac:dyDescent="0.2">
      <c r="A737" t="s">
        <v>2930</v>
      </c>
      <c r="B737" s="53">
        <v>20120617</v>
      </c>
    </row>
    <row r="738" spans="1:2" x14ac:dyDescent="0.2">
      <c r="A738" t="s">
        <v>2931</v>
      </c>
      <c r="B738" s="53">
        <v>3159</v>
      </c>
    </row>
    <row r="739" spans="1:2" x14ac:dyDescent="0.2">
      <c r="A739" t="s">
        <v>2932</v>
      </c>
      <c r="B739" s="53">
        <v>3333</v>
      </c>
    </row>
    <row r="740" spans="1:2" x14ac:dyDescent="0.2">
      <c r="A740" t="s">
        <v>2933</v>
      </c>
      <c r="B740" s="53">
        <v>20125205</v>
      </c>
    </row>
    <row r="741" spans="1:2" x14ac:dyDescent="0.2">
      <c r="A741" t="s">
        <v>2934</v>
      </c>
      <c r="B741" s="53">
        <v>20113779</v>
      </c>
    </row>
    <row r="742" spans="1:2" x14ac:dyDescent="0.2">
      <c r="A742" t="s">
        <v>2935</v>
      </c>
      <c r="B742" s="53">
        <v>20113686</v>
      </c>
    </row>
    <row r="743" spans="1:2" x14ac:dyDescent="0.2">
      <c r="A743" t="s">
        <v>2936</v>
      </c>
      <c r="B743" s="53">
        <v>20120648</v>
      </c>
    </row>
    <row r="744" spans="1:2" x14ac:dyDescent="0.2">
      <c r="A744" t="s">
        <v>2937</v>
      </c>
      <c r="B744" s="53">
        <v>3280</v>
      </c>
    </row>
    <row r="745" spans="1:2" x14ac:dyDescent="0.2">
      <c r="A745" t="s">
        <v>2938</v>
      </c>
      <c r="B745" s="53">
        <v>3160</v>
      </c>
    </row>
    <row r="746" spans="1:2" x14ac:dyDescent="0.2">
      <c r="A746" t="s">
        <v>2939</v>
      </c>
      <c r="B746" s="53">
        <v>3161</v>
      </c>
    </row>
    <row r="747" spans="1:2" x14ac:dyDescent="0.2">
      <c r="A747" t="s">
        <v>2940</v>
      </c>
      <c r="B747" s="53">
        <v>20125522</v>
      </c>
    </row>
    <row r="748" spans="1:2" x14ac:dyDescent="0.2">
      <c r="A748" t="s">
        <v>2941</v>
      </c>
      <c r="B748" s="53">
        <v>20120621</v>
      </c>
    </row>
    <row r="749" spans="1:2" x14ac:dyDescent="0.2">
      <c r="A749" t="s">
        <v>2942</v>
      </c>
      <c r="B749" s="53">
        <v>20119299</v>
      </c>
    </row>
    <row r="750" spans="1:2" x14ac:dyDescent="0.2">
      <c r="A750" t="s">
        <v>2943</v>
      </c>
      <c r="B750" s="53">
        <v>20110847</v>
      </c>
    </row>
    <row r="751" spans="1:2" x14ac:dyDescent="0.2">
      <c r="A751" t="s">
        <v>2944</v>
      </c>
      <c r="B751" s="53">
        <v>4237</v>
      </c>
    </row>
    <row r="752" spans="1:2" x14ac:dyDescent="0.2">
      <c r="A752" t="s">
        <v>2945</v>
      </c>
      <c r="B752" s="53">
        <v>20124255</v>
      </c>
    </row>
    <row r="753" spans="1:2" x14ac:dyDescent="0.2">
      <c r="A753" t="s">
        <v>2946</v>
      </c>
      <c r="B753" s="53">
        <v>3219</v>
      </c>
    </row>
    <row r="754" spans="1:2" x14ac:dyDescent="0.2">
      <c r="A754" t="s">
        <v>2947</v>
      </c>
      <c r="B754" s="53">
        <v>20113690</v>
      </c>
    </row>
    <row r="755" spans="1:2" x14ac:dyDescent="0.2">
      <c r="A755" t="s">
        <v>2948</v>
      </c>
      <c r="B755" s="53">
        <v>20118961</v>
      </c>
    </row>
    <row r="756" spans="1:2" x14ac:dyDescent="0.2">
      <c r="A756" t="s">
        <v>2949</v>
      </c>
      <c r="B756" s="53">
        <v>20118508</v>
      </c>
    </row>
    <row r="757" spans="1:2" x14ac:dyDescent="0.2">
      <c r="A757" t="s">
        <v>2950</v>
      </c>
      <c r="B757" s="53">
        <v>20111946</v>
      </c>
    </row>
    <row r="758" spans="1:2" x14ac:dyDescent="0.2">
      <c r="A758" t="s">
        <v>2951</v>
      </c>
      <c r="B758" s="53">
        <v>20116175</v>
      </c>
    </row>
    <row r="759" spans="1:2" x14ac:dyDescent="0.2">
      <c r="A759" t="s">
        <v>2952</v>
      </c>
      <c r="B759" s="53">
        <v>3259</v>
      </c>
    </row>
    <row r="760" spans="1:2" x14ac:dyDescent="0.2">
      <c r="A760" t="s">
        <v>2953</v>
      </c>
      <c r="B760" s="53">
        <v>20123095</v>
      </c>
    </row>
    <row r="761" spans="1:2" x14ac:dyDescent="0.2">
      <c r="A761" t="s">
        <v>2954</v>
      </c>
      <c r="B761" s="53">
        <v>20123120</v>
      </c>
    </row>
    <row r="762" spans="1:2" x14ac:dyDescent="0.2">
      <c r="A762" t="s">
        <v>2955</v>
      </c>
      <c r="B762" s="53">
        <v>3451</v>
      </c>
    </row>
    <row r="763" spans="1:2" x14ac:dyDescent="0.2">
      <c r="A763" t="s">
        <v>2956</v>
      </c>
      <c r="B763" s="53">
        <v>20114858</v>
      </c>
    </row>
    <row r="764" spans="1:2" x14ac:dyDescent="0.2">
      <c r="A764" t="s">
        <v>2957</v>
      </c>
      <c r="B764" s="53">
        <v>20110194</v>
      </c>
    </row>
    <row r="765" spans="1:2" x14ac:dyDescent="0.2">
      <c r="A765" t="s">
        <v>2958</v>
      </c>
      <c r="B765" s="53">
        <v>20113791</v>
      </c>
    </row>
    <row r="766" spans="1:2" x14ac:dyDescent="0.2">
      <c r="A766" t="s">
        <v>2959</v>
      </c>
      <c r="B766" s="53">
        <v>20111922</v>
      </c>
    </row>
    <row r="767" spans="1:2" x14ac:dyDescent="0.2">
      <c r="A767" t="s">
        <v>2960</v>
      </c>
      <c r="B767" s="53">
        <v>20120628</v>
      </c>
    </row>
    <row r="768" spans="1:2" x14ac:dyDescent="0.2">
      <c r="A768" t="s">
        <v>2961</v>
      </c>
      <c r="B768" s="53">
        <v>20113708</v>
      </c>
    </row>
    <row r="769" spans="1:2" x14ac:dyDescent="0.2">
      <c r="A769" t="s">
        <v>2962</v>
      </c>
      <c r="B769" s="53">
        <v>20111072</v>
      </c>
    </row>
    <row r="770" spans="1:2" x14ac:dyDescent="0.2">
      <c r="A770" t="s">
        <v>2963</v>
      </c>
      <c r="B770" s="53">
        <v>20110860</v>
      </c>
    </row>
    <row r="771" spans="1:2" x14ac:dyDescent="0.2">
      <c r="A771" t="s">
        <v>2964</v>
      </c>
      <c r="B771" s="53">
        <v>20110822</v>
      </c>
    </row>
    <row r="772" spans="1:2" x14ac:dyDescent="0.2">
      <c r="A772" t="s">
        <v>2965</v>
      </c>
      <c r="B772" s="53">
        <v>20127036</v>
      </c>
    </row>
    <row r="773" spans="1:2" x14ac:dyDescent="0.2">
      <c r="A773" t="s">
        <v>2966</v>
      </c>
      <c r="B773" s="53">
        <v>3429</v>
      </c>
    </row>
    <row r="774" spans="1:2" x14ac:dyDescent="0.2">
      <c r="A774" t="s">
        <v>2967</v>
      </c>
      <c r="B774" s="53">
        <v>20117376</v>
      </c>
    </row>
    <row r="775" spans="1:2" x14ac:dyDescent="0.2">
      <c r="A775" t="s">
        <v>2968</v>
      </c>
      <c r="B775" s="53">
        <v>20113776</v>
      </c>
    </row>
    <row r="776" spans="1:2" x14ac:dyDescent="0.2">
      <c r="A776" t="s">
        <v>2969</v>
      </c>
      <c r="B776" s="53">
        <v>20120887</v>
      </c>
    </row>
    <row r="777" spans="1:2" x14ac:dyDescent="0.2">
      <c r="A777" t="s">
        <v>2970</v>
      </c>
      <c r="B777" s="53">
        <v>3162</v>
      </c>
    </row>
    <row r="778" spans="1:2" x14ac:dyDescent="0.2">
      <c r="A778" t="s">
        <v>2971</v>
      </c>
      <c r="B778" s="53">
        <v>20127127</v>
      </c>
    </row>
    <row r="779" spans="1:2" x14ac:dyDescent="0.2">
      <c r="A779" t="s">
        <v>2972</v>
      </c>
      <c r="B779" s="53">
        <v>4146</v>
      </c>
    </row>
    <row r="780" spans="1:2" x14ac:dyDescent="0.2">
      <c r="A780" t="s">
        <v>2973</v>
      </c>
      <c r="B780" s="53">
        <v>20120647</v>
      </c>
    </row>
    <row r="781" spans="1:2" x14ac:dyDescent="0.2">
      <c r="A781" t="s">
        <v>2974</v>
      </c>
      <c r="B781" s="53">
        <v>20120886</v>
      </c>
    </row>
    <row r="782" spans="1:2" x14ac:dyDescent="0.2">
      <c r="A782" t="s">
        <v>2975</v>
      </c>
      <c r="B782" s="53">
        <v>3431</v>
      </c>
    </row>
    <row r="783" spans="1:2" x14ac:dyDescent="0.2">
      <c r="A783" t="s">
        <v>2976</v>
      </c>
      <c r="B783" s="53">
        <v>3163</v>
      </c>
    </row>
    <row r="784" spans="1:2" x14ac:dyDescent="0.2">
      <c r="A784" t="s">
        <v>2977</v>
      </c>
      <c r="B784" s="53">
        <v>20110806</v>
      </c>
    </row>
    <row r="785" spans="1:2" x14ac:dyDescent="0.2">
      <c r="A785" t="s">
        <v>2978</v>
      </c>
      <c r="B785" s="53">
        <v>20124836</v>
      </c>
    </row>
    <row r="786" spans="1:2" x14ac:dyDescent="0.2">
      <c r="A786" t="s">
        <v>2979</v>
      </c>
      <c r="B786" s="53">
        <v>20110216</v>
      </c>
    </row>
    <row r="787" spans="1:2" x14ac:dyDescent="0.2">
      <c r="A787" t="s">
        <v>2980</v>
      </c>
      <c r="B787" s="53">
        <v>3164</v>
      </c>
    </row>
    <row r="788" spans="1:2" x14ac:dyDescent="0.2">
      <c r="A788" t="s">
        <v>2981</v>
      </c>
      <c r="B788" s="53">
        <v>3491</v>
      </c>
    </row>
    <row r="789" spans="1:2" x14ac:dyDescent="0.2">
      <c r="A789" t="s">
        <v>2982</v>
      </c>
      <c r="B789" s="53">
        <v>3165</v>
      </c>
    </row>
    <row r="790" spans="1:2" x14ac:dyDescent="0.2">
      <c r="A790" t="s">
        <v>2983</v>
      </c>
      <c r="B790" s="53">
        <v>20111254</v>
      </c>
    </row>
    <row r="791" spans="1:2" x14ac:dyDescent="0.2">
      <c r="A791" t="s">
        <v>2984</v>
      </c>
      <c r="B791" s="53">
        <v>4249</v>
      </c>
    </row>
    <row r="792" spans="1:2" x14ac:dyDescent="0.2">
      <c r="A792" t="s">
        <v>2985</v>
      </c>
      <c r="B792" s="53">
        <v>3432</v>
      </c>
    </row>
    <row r="793" spans="1:2" x14ac:dyDescent="0.2">
      <c r="A793" t="s">
        <v>2986</v>
      </c>
      <c r="B793" s="53">
        <v>20116532</v>
      </c>
    </row>
    <row r="794" spans="1:2" x14ac:dyDescent="0.2">
      <c r="A794" t="s">
        <v>2987</v>
      </c>
      <c r="B794" s="53">
        <v>20111200</v>
      </c>
    </row>
    <row r="795" spans="1:2" x14ac:dyDescent="0.2">
      <c r="A795" t="s">
        <v>2988</v>
      </c>
      <c r="B795" s="53">
        <v>20110215</v>
      </c>
    </row>
    <row r="796" spans="1:2" x14ac:dyDescent="0.2">
      <c r="A796" t="s">
        <v>2989</v>
      </c>
      <c r="B796" s="53">
        <v>3352</v>
      </c>
    </row>
    <row r="797" spans="1:2" x14ac:dyDescent="0.2">
      <c r="A797" t="s">
        <v>2990</v>
      </c>
      <c r="B797" s="53">
        <v>929</v>
      </c>
    </row>
    <row r="798" spans="1:2" x14ac:dyDescent="0.2">
      <c r="A798" t="s">
        <v>161</v>
      </c>
      <c r="B798" s="53">
        <v>2539</v>
      </c>
    </row>
    <row r="799" spans="1:2" x14ac:dyDescent="0.2">
      <c r="A799" t="s">
        <v>2991</v>
      </c>
      <c r="B799" s="53">
        <v>20113160</v>
      </c>
    </row>
    <row r="800" spans="1:2" x14ac:dyDescent="0.2">
      <c r="A800" t="s">
        <v>2992</v>
      </c>
      <c r="B800" s="53">
        <v>20111249</v>
      </c>
    </row>
    <row r="801" spans="1:2" x14ac:dyDescent="0.2">
      <c r="A801" t="s">
        <v>2993</v>
      </c>
      <c r="B801" s="53">
        <v>20110817</v>
      </c>
    </row>
    <row r="802" spans="1:2" x14ac:dyDescent="0.2">
      <c r="A802" t="s">
        <v>2994</v>
      </c>
      <c r="B802" s="53">
        <v>20110821</v>
      </c>
    </row>
    <row r="803" spans="1:2" x14ac:dyDescent="0.2">
      <c r="A803" t="s">
        <v>2995</v>
      </c>
      <c r="B803" s="53">
        <v>20111940</v>
      </c>
    </row>
    <row r="804" spans="1:2" x14ac:dyDescent="0.2">
      <c r="A804" t="s">
        <v>2996</v>
      </c>
      <c r="B804" s="53">
        <v>20123424</v>
      </c>
    </row>
    <row r="805" spans="1:2" x14ac:dyDescent="0.2">
      <c r="A805" t="s">
        <v>2997</v>
      </c>
      <c r="B805" s="53">
        <v>20117013</v>
      </c>
    </row>
    <row r="806" spans="1:2" x14ac:dyDescent="0.2">
      <c r="A806" t="s">
        <v>2998</v>
      </c>
      <c r="B806" s="53">
        <v>3166</v>
      </c>
    </row>
    <row r="807" spans="1:2" x14ac:dyDescent="0.2">
      <c r="A807" t="s">
        <v>2999</v>
      </c>
      <c r="B807" s="53">
        <v>3244</v>
      </c>
    </row>
    <row r="808" spans="1:2" x14ac:dyDescent="0.2">
      <c r="A808" t="s">
        <v>3000</v>
      </c>
      <c r="B808" s="53">
        <v>20111252</v>
      </c>
    </row>
    <row r="809" spans="1:2" x14ac:dyDescent="0.2">
      <c r="A809" t="s">
        <v>3001</v>
      </c>
      <c r="B809" s="53">
        <v>20120620</v>
      </c>
    </row>
    <row r="810" spans="1:2" x14ac:dyDescent="0.2">
      <c r="A810" t="s">
        <v>3002</v>
      </c>
      <c r="B810" s="53">
        <v>20120640</v>
      </c>
    </row>
    <row r="811" spans="1:2" x14ac:dyDescent="0.2">
      <c r="A811" t="s">
        <v>3003</v>
      </c>
      <c r="B811" s="53">
        <v>3461</v>
      </c>
    </row>
    <row r="812" spans="1:2" x14ac:dyDescent="0.2">
      <c r="A812" t="s">
        <v>3004</v>
      </c>
      <c r="B812" s="53">
        <v>3229</v>
      </c>
    </row>
    <row r="813" spans="1:2" x14ac:dyDescent="0.2">
      <c r="A813" t="s">
        <v>3005</v>
      </c>
      <c r="B813" s="53">
        <v>3167</v>
      </c>
    </row>
    <row r="814" spans="1:2" x14ac:dyDescent="0.2">
      <c r="A814" t="s">
        <v>3006</v>
      </c>
      <c r="B814" s="53">
        <v>3435</v>
      </c>
    </row>
    <row r="815" spans="1:2" x14ac:dyDescent="0.2">
      <c r="A815" t="s">
        <v>3007</v>
      </c>
      <c r="B815" s="53">
        <v>3452</v>
      </c>
    </row>
    <row r="816" spans="1:2" x14ac:dyDescent="0.2">
      <c r="A816" t="s">
        <v>3008</v>
      </c>
      <c r="B816" s="53">
        <v>20120885</v>
      </c>
    </row>
    <row r="817" spans="1:2" x14ac:dyDescent="0.2">
      <c r="A817" t="s">
        <v>3009</v>
      </c>
      <c r="B817" s="53">
        <v>20111933</v>
      </c>
    </row>
    <row r="818" spans="1:2" x14ac:dyDescent="0.2">
      <c r="A818" t="s">
        <v>3010</v>
      </c>
      <c r="B818" s="53">
        <v>3250</v>
      </c>
    </row>
    <row r="819" spans="1:2" x14ac:dyDescent="0.2">
      <c r="A819" t="s">
        <v>3011</v>
      </c>
      <c r="B819" s="53">
        <v>3468</v>
      </c>
    </row>
    <row r="820" spans="1:2" x14ac:dyDescent="0.2">
      <c r="A820" t="s">
        <v>3012</v>
      </c>
      <c r="B820" s="53">
        <v>20111944</v>
      </c>
    </row>
    <row r="821" spans="1:2" x14ac:dyDescent="0.2">
      <c r="A821" t="s">
        <v>3013</v>
      </c>
      <c r="B821" s="53">
        <v>20120646</v>
      </c>
    </row>
    <row r="822" spans="1:2" x14ac:dyDescent="0.2">
      <c r="A822" t="s">
        <v>3014</v>
      </c>
      <c r="B822" s="53">
        <v>20123125</v>
      </c>
    </row>
    <row r="823" spans="1:2" x14ac:dyDescent="0.2">
      <c r="A823" t="s">
        <v>3015</v>
      </c>
      <c r="B823" s="53">
        <v>20114856</v>
      </c>
    </row>
    <row r="824" spans="1:2" x14ac:dyDescent="0.2">
      <c r="A824" t="s">
        <v>3016</v>
      </c>
      <c r="B824" s="53">
        <v>20111904</v>
      </c>
    </row>
    <row r="825" spans="1:2" x14ac:dyDescent="0.2">
      <c r="A825" t="s">
        <v>3017</v>
      </c>
      <c r="B825" s="53">
        <v>20118323</v>
      </c>
    </row>
    <row r="826" spans="1:2" x14ac:dyDescent="0.2">
      <c r="A826" t="s">
        <v>3018</v>
      </c>
      <c r="B826" s="53">
        <v>20123121</v>
      </c>
    </row>
    <row r="827" spans="1:2" x14ac:dyDescent="0.2">
      <c r="A827" t="s">
        <v>3019</v>
      </c>
      <c r="B827" s="53">
        <v>20123126</v>
      </c>
    </row>
    <row r="828" spans="1:2" x14ac:dyDescent="0.2">
      <c r="A828" t="s">
        <v>3020</v>
      </c>
      <c r="B828" s="53">
        <v>20113780</v>
      </c>
    </row>
    <row r="829" spans="1:2" x14ac:dyDescent="0.2">
      <c r="A829" t="s">
        <v>3021</v>
      </c>
      <c r="B829" s="53">
        <v>4149</v>
      </c>
    </row>
    <row r="830" spans="1:2" x14ac:dyDescent="0.2">
      <c r="A830" t="s">
        <v>3022</v>
      </c>
      <c r="B830" s="53">
        <v>3272</v>
      </c>
    </row>
    <row r="831" spans="1:2" x14ac:dyDescent="0.2">
      <c r="A831" t="s">
        <v>3023</v>
      </c>
      <c r="B831" s="53">
        <v>20113807</v>
      </c>
    </row>
    <row r="832" spans="1:2" x14ac:dyDescent="0.2">
      <c r="A832" t="s">
        <v>3024</v>
      </c>
      <c r="B832" s="53">
        <v>20111167</v>
      </c>
    </row>
    <row r="833" spans="1:2" x14ac:dyDescent="0.2">
      <c r="A833" t="s">
        <v>3025</v>
      </c>
      <c r="B833" s="53">
        <v>20110651</v>
      </c>
    </row>
    <row r="834" spans="1:2" x14ac:dyDescent="0.2">
      <c r="A834" t="s">
        <v>3026</v>
      </c>
      <c r="B834" s="53">
        <v>3227</v>
      </c>
    </row>
    <row r="835" spans="1:2" x14ac:dyDescent="0.2">
      <c r="A835" t="s">
        <v>3027</v>
      </c>
      <c r="B835" s="53">
        <v>20113767</v>
      </c>
    </row>
    <row r="836" spans="1:2" x14ac:dyDescent="0.2">
      <c r="A836" t="s">
        <v>3028</v>
      </c>
      <c r="B836" s="53">
        <v>20112893</v>
      </c>
    </row>
    <row r="837" spans="1:2" x14ac:dyDescent="0.2">
      <c r="A837" t="s">
        <v>3029</v>
      </c>
      <c r="B837" s="53">
        <v>20112841</v>
      </c>
    </row>
    <row r="838" spans="1:2" x14ac:dyDescent="0.2">
      <c r="A838" t="s">
        <v>3030</v>
      </c>
      <c r="B838" s="53">
        <v>20110885</v>
      </c>
    </row>
    <row r="839" spans="1:2" x14ac:dyDescent="0.2">
      <c r="A839" t="s">
        <v>3031</v>
      </c>
      <c r="B839" s="53">
        <v>20118704</v>
      </c>
    </row>
    <row r="840" spans="1:2" x14ac:dyDescent="0.2">
      <c r="A840" t="s">
        <v>3032</v>
      </c>
      <c r="B840" s="53">
        <v>3346</v>
      </c>
    </row>
    <row r="841" spans="1:2" x14ac:dyDescent="0.2">
      <c r="A841" t="s">
        <v>3033</v>
      </c>
      <c r="B841" s="53">
        <v>20123085</v>
      </c>
    </row>
    <row r="842" spans="1:2" x14ac:dyDescent="0.2">
      <c r="A842" t="s">
        <v>3034</v>
      </c>
      <c r="B842" s="53">
        <v>20119563</v>
      </c>
    </row>
    <row r="843" spans="1:2" x14ac:dyDescent="0.2">
      <c r="A843" t="s">
        <v>3035</v>
      </c>
      <c r="B843" s="53">
        <v>20111953</v>
      </c>
    </row>
    <row r="844" spans="1:2" x14ac:dyDescent="0.2">
      <c r="A844" t="s">
        <v>3036</v>
      </c>
      <c r="B844" s="53">
        <v>20117026</v>
      </c>
    </row>
    <row r="845" spans="1:2" x14ac:dyDescent="0.2">
      <c r="A845" t="s">
        <v>3037</v>
      </c>
      <c r="B845" s="53">
        <v>20120635</v>
      </c>
    </row>
    <row r="846" spans="1:2" x14ac:dyDescent="0.2">
      <c r="A846" t="s">
        <v>3038</v>
      </c>
      <c r="B846" s="53">
        <v>20120679</v>
      </c>
    </row>
    <row r="847" spans="1:2" x14ac:dyDescent="0.2">
      <c r="A847" t="s">
        <v>3039</v>
      </c>
      <c r="B847" s="53">
        <v>2536</v>
      </c>
    </row>
    <row r="848" spans="1:2" x14ac:dyDescent="0.2">
      <c r="A848" t="s">
        <v>3040</v>
      </c>
      <c r="B848" s="53">
        <v>20120658</v>
      </c>
    </row>
    <row r="849" spans="1:2" x14ac:dyDescent="0.2">
      <c r="A849" t="s">
        <v>3041</v>
      </c>
      <c r="B849" s="53">
        <v>20118471</v>
      </c>
    </row>
    <row r="850" spans="1:2" x14ac:dyDescent="0.2">
      <c r="A850" t="s">
        <v>3042</v>
      </c>
      <c r="B850" s="53">
        <v>20118065</v>
      </c>
    </row>
    <row r="851" spans="1:2" x14ac:dyDescent="0.2">
      <c r="A851" t="s">
        <v>3043</v>
      </c>
      <c r="B851" s="53">
        <v>3306</v>
      </c>
    </row>
    <row r="852" spans="1:2" x14ac:dyDescent="0.2">
      <c r="A852" t="s">
        <v>3044</v>
      </c>
      <c r="B852" s="53">
        <v>20123104</v>
      </c>
    </row>
    <row r="853" spans="1:2" x14ac:dyDescent="0.2">
      <c r="A853" t="s">
        <v>3045</v>
      </c>
      <c r="B853" s="53">
        <v>3120</v>
      </c>
    </row>
    <row r="854" spans="1:2" x14ac:dyDescent="0.2">
      <c r="A854" t="s">
        <v>3046</v>
      </c>
      <c r="B854" s="53">
        <v>3358</v>
      </c>
    </row>
    <row r="855" spans="1:2" x14ac:dyDescent="0.2">
      <c r="A855" t="s">
        <v>3047</v>
      </c>
      <c r="B855" s="53">
        <v>20111963</v>
      </c>
    </row>
    <row r="856" spans="1:2" x14ac:dyDescent="0.2">
      <c r="A856" t="s">
        <v>3048</v>
      </c>
      <c r="B856" s="53">
        <v>20124818</v>
      </c>
    </row>
    <row r="857" spans="1:2" x14ac:dyDescent="0.2">
      <c r="A857" t="s">
        <v>3049</v>
      </c>
      <c r="B857" s="53">
        <v>20110857</v>
      </c>
    </row>
    <row r="858" spans="1:2" x14ac:dyDescent="0.2">
      <c r="A858" t="s">
        <v>3050</v>
      </c>
      <c r="B858" s="53">
        <v>20120940</v>
      </c>
    </row>
    <row r="859" spans="1:2" x14ac:dyDescent="0.2">
      <c r="A859" t="s">
        <v>3051</v>
      </c>
      <c r="B859" s="53">
        <v>20114867</v>
      </c>
    </row>
    <row r="860" spans="1:2" x14ac:dyDescent="0.2">
      <c r="A860" t="s">
        <v>3052</v>
      </c>
      <c r="B860" s="53">
        <v>20114884</v>
      </c>
    </row>
    <row r="861" spans="1:2" x14ac:dyDescent="0.2">
      <c r="A861" t="s">
        <v>3053</v>
      </c>
      <c r="B861" s="53">
        <v>20123134</v>
      </c>
    </row>
    <row r="862" spans="1:2" x14ac:dyDescent="0.2">
      <c r="A862" t="s">
        <v>3054</v>
      </c>
      <c r="B862" s="53">
        <v>20113786</v>
      </c>
    </row>
    <row r="863" spans="1:2" x14ac:dyDescent="0.2">
      <c r="A863" t="s">
        <v>3055</v>
      </c>
      <c r="B863" s="53">
        <v>20111961</v>
      </c>
    </row>
    <row r="864" spans="1:2" x14ac:dyDescent="0.2">
      <c r="A864" t="s">
        <v>3056</v>
      </c>
      <c r="B864" s="53">
        <v>20110877</v>
      </c>
    </row>
    <row r="865" spans="1:2" x14ac:dyDescent="0.2">
      <c r="A865" t="s">
        <v>3057</v>
      </c>
      <c r="B865" s="53">
        <v>3467</v>
      </c>
    </row>
    <row r="866" spans="1:2" x14ac:dyDescent="0.2">
      <c r="A866" t="s">
        <v>3058</v>
      </c>
      <c r="B866" s="53">
        <v>3293</v>
      </c>
    </row>
    <row r="867" spans="1:2" x14ac:dyDescent="0.2">
      <c r="A867" t="s">
        <v>3059</v>
      </c>
      <c r="B867" s="53">
        <v>20116545</v>
      </c>
    </row>
    <row r="868" spans="1:2" x14ac:dyDescent="0.2">
      <c r="A868" t="s">
        <v>3060</v>
      </c>
      <c r="B868" s="53">
        <v>20110879</v>
      </c>
    </row>
    <row r="869" spans="1:2" x14ac:dyDescent="0.2">
      <c r="A869" t="s">
        <v>3061</v>
      </c>
      <c r="B869" s="53">
        <v>20120973</v>
      </c>
    </row>
    <row r="870" spans="1:2" x14ac:dyDescent="0.2">
      <c r="A870" t="s">
        <v>3062</v>
      </c>
      <c r="B870" s="53">
        <v>20116541</v>
      </c>
    </row>
    <row r="871" spans="1:2" x14ac:dyDescent="0.2">
      <c r="A871" t="s">
        <v>3063</v>
      </c>
      <c r="B871" s="53">
        <v>3245</v>
      </c>
    </row>
    <row r="872" spans="1:2" x14ac:dyDescent="0.2">
      <c r="A872" t="s">
        <v>3064</v>
      </c>
      <c r="B872" s="53">
        <v>20121013</v>
      </c>
    </row>
    <row r="873" spans="1:2" x14ac:dyDescent="0.2">
      <c r="A873" t="s">
        <v>3065</v>
      </c>
      <c r="B873" s="53">
        <v>20113790</v>
      </c>
    </row>
    <row r="874" spans="1:2" x14ac:dyDescent="0.2">
      <c r="A874" t="s">
        <v>3066</v>
      </c>
      <c r="B874" s="53">
        <v>20121252</v>
      </c>
    </row>
    <row r="875" spans="1:2" x14ac:dyDescent="0.2">
      <c r="A875" t="s">
        <v>3067</v>
      </c>
      <c r="B875" s="53">
        <v>20112226</v>
      </c>
    </row>
    <row r="876" spans="1:2" x14ac:dyDescent="0.2">
      <c r="A876" t="s">
        <v>3068</v>
      </c>
      <c r="B876" s="53">
        <v>20127134</v>
      </c>
    </row>
    <row r="877" spans="1:2" x14ac:dyDescent="0.2">
      <c r="A877" t="s">
        <v>3069</v>
      </c>
      <c r="B877" s="53">
        <v>20112835</v>
      </c>
    </row>
    <row r="878" spans="1:2" x14ac:dyDescent="0.2">
      <c r="A878" t="s">
        <v>3070</v>
      </c>
      <c r="B878" s="53">
        <v>3240</v>
      </c>
    </row>
    <row r="879" spans="1:2" x14ac:dyDescent="0.2">
      <c r="A879" t="s">
        <v>3071</v>
      </c>
      <c r="B879" s="53">
        <v>20123139</v>
      </c>
    </row>
    <row r="880" spans="1:2" x14ac:dyDescent="0.2">
      <c r="A880" t="s">
        <v>3072</v>
      </c>
      <c r="B880" s="53">
        <v>20118504</v>
      </c>
    </row>
    <row r="881" spans="1:2" x14ac:dyDescent="0.2">
      <c r="A881" t="s">
        <v>3073</v>
      </c>
      <c r="B881" s="53">
        <v>3360</v>
      </c>
    </row>
    <row r="882" spans="1:2" x14ac:dyDescent="0.2">
      <c r="A882" t="s">
        <v>3074</v>
      </c>
      <c r="B882" s="53">
        <v>3329</v>
      </c>
    </row>
    <row r="883" spans="1:2" x14ac:dyDescent="0.2">
      <c r="A883" t="s">
        <v>3075</v>
      </c>
      <c r="B883" s="53">
        <v>20118519</v>
      </c>
    </row>
    <row r="884" spans="1:2" x14ac:dyDescent="0.2">
      <c r="A884" t="s">
        <v>3076</v>
      </c>
      <c r="B884" s="53">
        <v>20120884</v>
      </c>
    </row>
    <row r="885" spans="1:2" x14ac:dyDescent="0.2">
      <c r="A885" t="s">
        <v>3077</v>
      </c>
      <c r="B885" s="53">
        <v>20114790</v>
      </c>
    </row>
    <row r="886" spans="1:2" x14ac:dyDescent="0.2">
      <c r="A886" t="s">
        <v>3078</v>
      </c>
      <c r="B886" s="53">
        <v>20113777</v>
      </c>
    </row>
    <row r="887" spans="1:2" x14ac:dyDescent="0.2">
      <c r="A887" t="s">
        <v>3079</v>
      </c>
      <c r="B887" s="53">
        <v>20125067</v>
      </c>
    </row>
    <row r="888" spans="1:2" x14ac:dyDescent="0.2">
      <c r="A888" t="s">
        <v>3080</v>
      </c>
      <c r="B888" s="53">
        <v>3298</v>
      </c>
    </row>
    <row r="889" spans="1:2" x14ac:dyDescent="0.2">
      <c r="A889" t="s">
        <v>3081</v>
      </c>
      <c r="B889" s="53">
        <v>20120619</v>
      </c>
    </row>
    <row r="890" spans="1:2" x14ac:dyDescent="0.2">
      <c r="A890" t="s">
        <v>3082</v>
      </c>
      <c r="B890" s="53">
        <v>20126904</v>
      </c>
    </row>
    <row r="891" spans="1:2" x14ac:dyDescent="0.2">
      <c r="A891" t="s">
        <v>3083</v>
      </c>
      <c r="B891" s="53">
        <v>20118180</v>
      </c>
    </row>
    <row r="892" spans="1:2" x14ac:dyDescent="0.2">
      <c r="A892" t="s">
        <v>3084</v>
      </c>
      <c r="B892" s="53">
        <v>20118507</v>
      </c>
    </row>
    <row r="893" spans="1:2" x14ac:dyDescent="0.2">
      <c r="A893" t="s">
        <v>3085</v>
      </c>
      <c r="B893" s="53">
        <v>20120643</v>
      </c>
    </row>
    <row r="894" spans="1:2" x14ac:dyDescent="0.2">
      <c r="A894" t="s">
        <v>3086</v>
      </c>
      <c r="B894" s="53">
        <v>20112788</v>
      </c>
    </row>
    <row r="895" spans="1:2" x14ac:dyDescent="0.2">
      <c r="A895" t="s">
        <v>3087</v>
      </c>
      <c r="B895" s="53">
        <v>1753</v>
      </c>
    </row>
    <row r="896" spans="1:2" x14ac:dyDescent="0.2">
      <c r="A896" t="s">
        <v>3088</v>
      </c>
      <c r="B896" s="53">
        <v>20114761</v>
      </c>
    </row>
    <row r="897" spans="1:2" x14ac:dyDescent="0.2">
      <c r="A897" t="s">
        <v>3089</v>
      </c>
      <c r="B897" s="53">
        <v>3302</v>
      </c>
    </row>
    <row r="898" spans="1:2" x14ac:dyDescent="0.2">
      <c r="A898" t="s">
        <v>3090</v>
      </c>
      <c r="B898" s="53">
        <v>20112891</v>
      </c>
    </row>
    <row r="899" spans="1:2" x14ac:dyDescent="0.2">
      <c r="A899" t="s">
        <v>3091</v>
      </c>
      <c r="B899" s="53">
        <v>20116733</v>
      </c>
    </row>
    <row r="900" spans="1:2" x14ac:dyDescent="0.2">
      <c r="A900" t="s">
        <v>3092</v>
      </c>
      <c r="B900" s="53">
        <v>1597</v>
      </c>
    </row>
    <row r="901" spans="1:2" x14ac:dyDescent="0.2">
      <c r="A901" t="s">
        <v>3093</v>
      </c>
      <c r="B901" s="53">
        <v>20121040</v>
      </c>
    </row>
    <row r="902" spans="1:2" x14ac:dyDescent="0.2">
      <c r="A902" t="s">
        <v>3094</v>
      </c>
      <c r="B902" s="53">
        <v>20120681</v>
      </c>
    </row>
    <row r="903" spans="1:2" x14ac:dyDescent="0.2">
      <c r="A903" t="s">
        <v>3095</v>
      </c>
      <c r="B903" s="53">
        <v>20123089</v>
      </c>
    </row>
    <row r="904" spans="1:2" x14ac:dyDescent="0.2">
      <c r="A904" t="s">
        <v>3096</v>
      </c>
      <c r="B904" s="53">
        <v>20118495</v>
      </c>
    </row>
    <row r="905" spans="1:2" x14ac:dyDescent="0.2">
      <c r="A905" t="s">
        <v>3097</v>
      </c>
      <c r="B905" s="53">
        <v>20116538</v>
      </c>
    </row>
    <row r="906" spans="1:2" x14ac:dyDescent="0.2">
      <c r="A906" t="s">
        <v>3098</v>
      </c>
      <c r="B906" s="53">
        <v>20110871</v>
      </c>
    </row>
    <row r="907" spans="1:2" x14ac:dyDescent="0.2">
      <c r="A907" t="s">
        <v>3099</v>
      </c>
      <c r="B907" s="53">
        <v>20126843</v>
      </c>
    </row>
    <row r="908" spans="1:2" x14ac:dyDescent="0.2">
      <c r="A908" t="s">
        <v>3100</v>
      </c>
      <c r="B908" s="53">
        <v>4252</v>
      </c>
    </row>
    <row r="909" spans="1:2" x14ac:dyDescent="0.2">
      <c r="A909" t="s">
        <v>3101</v>
      </c>
      <c r="B909" s="53">
        <v>20120664</v>
      </c>
    </row>
    <row r="910" spans="1:2" x14ac:dyDescent="0.2">
      <c r="A910" t="s">
        <v>3102</v>
      </c>
      <c r="B910" s="53">
        <v>20114760</v>
      </c>
    </row>
    <row r="911" spans="1:2" x14ac:dyDescent="0.2">
      <c r="A911" t="s">
        <v>3103</v>
      </c>
      <c r="B911" s="53">
        <v>20123099</v>
      </c>
    </row>
    <row r="912" spans="1:2" x14ac:dyDescent="0.2">
      <c r="A912" t="s">
        <v>3104</v>
      </c>
      <c r="B912" s="53">
        <v>20116981</v>
      </c>
    </row>
    <row r="913" spans="1:2" x14ac:dyDescent="0.2">
      <c r="A913" t="s">
        <v>3105</v>
      </c>
      <c r="B913" s="53">
        <v>20112838</v>
      </c>
    </row>
    <row r="914" spans="1:2" x14ac:dyDescent="0.2">
      <c r="A914" t="s">
        <v>3106</v>
      </c>
      <c r="B914" s="53">
        <v>20111171</v>
      </c>
    </row>
    <row r="915" spans="1:2" x14ac:dyDescent="0.2">
      <c r="A915" t="s">
        <v>3107</v>
      </c>
      <c r="B915" s="53">
        <v>20116055</v>
      </c>
    </row>
    <row r="916" spans="1:2" x14ac:dyDescent="0.2">
      <c r="A916" t="s">
        <v>3108</v>
      </c>
      <c r="B916" s="53">
        <v>4141</v>
      </c>
    </row>
    <row r="917" spans="1:2" x14ac:dyDescent="0.2">
      <c r="A917" t="s">
        <v>3109</v>
      </c>
      <c r="B917" s="53">
        <v>20123420</v>
      </c>
    </row>
    <row r="918" spans="1:2" x14ac:dyDescent="0.2">
      <c r="A918" t="s">
        <v>3110</v>
      </c>
      <c r="B918" s="53">
        <v>20116380</v>
      </c>
    </row>
    <row r="919" spans="1:2" x14ac:dyDescent="0.2">
      <c r="A919" t="s">
        <v>3111</v>
      </c>
      <c r="B919" s="53">
        <v>20121402</v>
      </c>
    </row>
    <row r="920" spans="1:2" x14ac:dyDescent="0.2">
      <c r="A920" t="s">
        <v>3112</v>
      </c>
      <c r="B920" s="53">
        <v>3213</v>
      </c>
    </row>
    <row r="921" spans="1:2" x14ac:dyDescent="0.2">
      <c r="A921" t="s">
        <v>3113</v>
      </c>
      <c r="B921" s="53">
        <v>20111958</v>
      </c>
    </row>
    <row r="922" spans="1:2" x14ac:dyDescent="0.2">
      <c r="A922" t="s">
        <v>3114</v>
      </c>
      <c r="B922" s="53">
        <v>20127004</v>
      </c>
    </row>
    <row r="923" spans="1:2" x14ac:dyDescent="0.2">
      <c r="A923" t="s">
        <v>3115</v>
      </c>
      <c r="B923" s="53">
        <v>3168</v>
      </c>
    </row>
    <row r="924" spans="1:2" x14ac:dyDescent="0.2">
      <c r="A924" t="s">
        <v>3116</v>
      </c>
      <c r="B924" s="53">
        <v>3267</v>
      </c>
    </row>
    <row r="925" spans="1:2" x14ac:dyDescent="0.2">
      <c r="A925" t="s">
        <v>3117</v>
      </c>
      <c r="B925" s="53">
        <v>20116523</v>
      </c>
    </row>
    <row r="926" spans="1:2" x14ac:dyDescent="0.2">
      <c r="A926" t="s">
        <v>3118</v>
      </c>
      <c r="B926" s="53">
        <v>2568</v>
      </c>
    </row>
    <row r="927" spans="1:2" x14ac:dyDescent="0.2">
      <c r="A927" t="s">
        <v>3119</v>
      </c>
      <c r="B927" s="53">
        <v>20118196</v>
      </c>
    </row>
    <row r="928" spans="1:2" x14ac:dyDescent="0.2">
      <c r="A928" t="s">
        <v>3120</v>
      </c>
      <c r="B928" s="53">
        <v>20111932</v>
      </c>
    </row>
    <row r="929" spans="1:2" x14ac:dyDescent="0.2">
      <c r="A929" t="s">
        <v>3121</v>
      </c>
      <c r="B929" s="53">
        <v>20117030</v>
      </c>
    </row>
    <row r="930" spans="1:2" x14ac:dyDescent="0.2">
      <c r="A930" t="s">
        <v>3122</v>
      </c>
      <c r="B930" s="53">
        <v>20112817</v>
      </c>
    </row>
    <row r="931" spans="1:2" x14ac:dyDescent="0.2">
      <c r="A931" t="s">
        <v>3123</v>
      </c>
      <c r="B931" s="53">
        <v>20125061</v>
      </c>
    </row>
    <row r="932" spans="1:2" x14ac:dyDescent="0.2">
      <c r="A932" t="s">
        <v>3124</v>
      </c>
      <c r="B932" s="53">
        <v>3169</v>
      </c>
    </row>
    <row r="933" spans="1:2" x14ac:dyDescent="0.2">
      <c r="A933" t="s">
        <v>3125</v>
      </c>
      <c r="B933" s="53">
        <v>3385</v>
      </c>
    </row>
    <row r="934" spans="1:2" x14ac:dyDescent="0.2">
      <c r="A934" t="s">
        <v>3126</v>
      </c>
      <c r="B934" s="53">
        <v>3484</v>
      </c>
    </row>
    <row r="935" spans="1:2" x14ac:dyDescent="0.2">
      <c r="A935" t="s">
        <v>3127</v>
      </c>
      <c r="B935" s="53">
        <v>3299</v>
      </c>
    </row>
    <row r="936" spans="1:2" x14ac:dyDescent="0.2">
      <c r="A936" t="s">
        <v>3128</v>
      </c>
      <c r="B936" s="53">
        <v>3170</v>
      </c>
    </row>
    <row r="937" spans="1:2" x14ac:dyDescent="0.2">
      <c r="A937" t="s">
        <v>3129</v>
      </c>
      <c r="B937" s="53">
        <v>3253</v>
      </c>
    </row>
    <row r="938" spans="1:2" x14ac:dyDescent="0.2">
      <c r="A938" t="s">
        <v>3130</v>
      </c>
      <c r="B938" s="53">
        <v>20123118</v>
      </c>
    </row>
    <row r="939" spans="1:2" x14ac:dyDescent="0.2">
      <c r="A939" t="s">
        <v>3131</v>
      </c>
      <c r="B939" s="53">
        <v>20112806</v>
      </c>
    </row>
    <row r="940" spans="1:2" x14ac:dyDescent="0.2">
      <c r="A940" t="s">
        <v>3132</v>
      </c>
      <c r="B940" s="53">
        <v>3351</v>
      </c>
    </row>
    <row r="941" spans="1:2" x14ac:dyDescent="0.2">
      <c r="A941" t="s">
        <v>3133</v>
      </c>
      <c r="B941" s="53">
        <v>20120638</v>
      </c>
    </row>
    <row r="942" spans="1:2" x14ac:dyDescent="0.2">
      <c r="A942" t="s">
        <v>3134</v>
      </c>
      <c r="B942" s="53">
        <v>20120657</v>
      </c>
    </row>
    <row r="943" spans="1:2" x14ac:dyDescent="0.2">
      <c r="A943" t="s">
        <v>3135</v>
      </c>
      <c r="B943" s="53">
        <v>20114791</v>
      </c>
    </row>
    <row r="944" spans="1:2" x14ac:dyDescent="0.2">
      <c r="A944" t="s">
        <v>3136</v>
      </c>
      <c r="B944" s="53">
        <v>20114885</v>
      </c>
    </row>
    <row r="945" spans="1:2" x14ac:dyDescent="0.2">
      <c r="A945" t="s">
        <v>3137</v>
      </c>
      <c r="B945" s="53">
        <v>3391</v>
      </c>
    </row>
    <row r="946" spans="1:2" x14ac:dyDescent="0.2">
      <c r="A946" t="s">
        <v>3138</v>
      </c>
      <c r="B946" s="53">
        <v>3287</v>
      </c>
    </row>
    <row r="947" spans="1:2" x14ac:dyDescent="0.2">
      <c r="A947" t="s">
        <v>3139</v>
      </c>
      <c r="B947" s="53">
        <v>20113781</v>
      </c>
    </row>
    <row r="948" spans="1:2" x14ac:dyDescent="0.2">
      <c r="A948" t="s">
        <v>3140</v>
      </c>
      <c r="B948" s="53">
        <v>20114881</v>
      </c>
    </row>
    <row r="949" spans="1:2" x14ac:dyDescent="0.2">
      <c r="A949" t="s">
        <v>3141</v>
      </c>
      <c r="B949" s="53">
        <v>3265</v>
      </c>
    </row>
    <row r="950" spans="1:2" x14ac:dyDescent="0.2">
      <c r="A950" t="s">
        <v>3142</v>
      </c>
      <c r="B950" s="53">
        <v>20114892</v>
      </c>
    </row>
    <row r="951" spans="1:2" x14ac:dyDescent="0.2">
      <c r="A951" t="s">
        <v>3143</v>
      </c>
      <c r="B951" s="53">
        <v>3246</v>
      </c>
    </row>
    <row r="952" spans="1:2" x14ac:dyDescent="0.2">
      <c r="A952" t="s">
        <v>3144</v>
      </c>
      <c r="B952" s="53">
        <v>3489</v>
      </c>
    </row>
    <row r="953" spans="1:2" x14ac:dyDescent="0.2">
      <c r="A953" t="s">
        <v>3145</v>
      </c>
      <c r="B953" s="53">
        <v>20126560</v>
      </c>
    </row>
    <row r="954" spans="1:2" x14ac:dyDescent="0.2">
      <c r="A954" t="s">
        <v>3146</v>
      </c>
      <c r="B954" s="53">
        <v>20112818</v>
      </c>
    </row>
    <row r="955" spans="1:2" x14ac:dyDescent="0.2">
      <c r="A955" t="s">
        <v>3147</v>
      </c>
      <c r="B955" s="53">
        <v>20124368</v>
      </c>
    </row>
    <row r="956" spans="1:2" x14ac:dyDescent="0.2">
      <c r="A956" t="s">
        <v>3148</v>
      </c>
      <c r="B956" s="53">
        <v>3416</v>
      </c>
    </row>
    <row r="957" spans="1:2" x14ac:dyDescent="0.2">
      <c r="A957" t="s">
        <v>3149</v>
      </c>
      <c r="B957" s="53">
        <v>20111246</v>
      </c>
    </row>
    <row r="958" spans="1:2" x14ac:dyDescent="0.2">
      <c r="A958" t="s">
        <v>3150</v>
      </c>
      <c r="B958" s="53">
        <v>20125176</v>
      </c>
    </row>
    <row r="959" spans="1:2" x14ac:dyDescent="0.2">
      <c r="A959" t="s">
        <v>3151</v>
      </c>
      <c r="B959" s="53">
        <v>3263</v>
      </c>
    </row>
    <row r="960" spans="1:2" x14ac:dyDescent="0.2">
      <c r="A960" t="s">
        <v>3152</v>
      </c>
      <c r="B960" s="53">
        <v>3455</v>
      </c>
    </row>
    <row r="961" spans="1:2" x14ac:dyDescent="0.2">
      <c r="A961" t="s">
        <v>3153</v>
      </c>
      <c r="B961" s="53">
        <v>20113712</v>
      </c>
    </row>
    <row r="962" spans="1:2" x14ac:dyDescent="0.2">
      <c r="A962" t="s">
        <v>3154</v>
      </c>
      <c r="B962" s="53">
        <v>20111957</v>
      </c>
    </row>
    <row r="963" spans="1:2" x14ac:dyDescent="0.2">
      <c r="A963" t="s">
        <v>3155</v>
      </c>
      <c r="B963" s="53">
        <v>3093</v>
      </c>
    </row>
    <row r="964" spans="1:2" x14ac:dyDescent="0.2">
      <c r="A964" t="s">
        <v>3156</v>
      </c>
      <c r="B964" s="53">
        <v>20114886</v>
      </c>
    </row>
    <row r="965" spans="1:2" x14ac:dyDescent="0.2">
      <c r="A965" t="s">
        <v>3157</v>
      </c>
      <c r="B965" s="53">
        <v>20124819</v>
      </c>
    </row>
    <row r="966" spans="1:2" x14ac:dyDescent="0.2">
      <c r="A966" t="s">
        <v>3158</v>
      </c>
      <c r="B966" s="53">
        <v>20124820</v>
      </c>
    </row>
    <row r="967" spans="1:2" x14ac:dyDescent="0.2">
      <c r="A967" t="s">
        <v>3159</v>
      </c>
      <c r="B967" s="53">
        <v>20121547</v>
      </c>
    </row>
    <row r="968" spans="1:2" x14ac:dyDescent="0.2">
      <c r="A968" t="s">
        <v>3160</v>
      </c>
      <c r="B968" s="53">
        <v>4242</v>
      </c>
    </row>
    <row r="969" spans="1:2" x14ac:dyDescent="0.2">
      <c r="A969" t="s">
        <v>3161</v>
      </c>
      <c r="B969" s="53">
        <v>3171</v>
      </c>
    </row>
    <row r="970" spans="1:2" x14ac:dyDescent="0.2">
      <c r="A970" t="s">
        <v>3162</v>
      </c>
      <c r="B970" s="53">
        <v>3281</v>
      </c>
    </row>
    <row r="971" spans="1:2" x14ac:dyDescent="0.2">
      <c r="A971" t="s">
        <v>3163</v>
      </c>
      <c r="B971" s="53">
        <v>33</v>
      </c>
    </row>
    <row r="972" spans="1:2" x14ac:dyDescent="0.2">
      <c r="A972" t="s">
        <v>3164</v>
      </c>
      <c r="B972" s="53">
        <v>20110867</v>
      </c>
    </row>
    <row r="973" spans="1:2" x14ac:dyDescent="0.2">
      <c r="A973" t="s">
        <v>3165</v>
      </c>
      <c r="B973" s="53">
        <v>3172</v>
      </c>
    </row>
    <row r="974" spans="1:2" x14ac:dyDescent="0.2">
      <c r="A974" t="s">
        <v>3166</v>
      </c>
      <c r="B974" s="53">
        <v>3173</v>
      </c>
    </row>
    <row r="975" spans="1:2" x14ac:dyDescent="0.2">
      <c r="A975" t="s">
        <v>3167</v>
      </c>
      <c r="B975" s="53">
        <v>3493</v>
      </c>
    </row>
    <row r="976" spans="1:2" x14ac:dyDescent="0.2">
      <c r="A976" t="s">
        <v>3168</v>
      </c>
      <c r="B976" s="53">
        <v>1350</v>
      </c>
    </row>
    <row r="977" spans="1:2" x14ac:dyDescent="0.2">
      <c r="A977" t="s">
        <v>3169</v>
      </c>
      <c r="B977" s="53">
        <v>3292</v>
      </c>
    </row>
    <row r="978" spans="1:2" x14ac:dyDescent="0.2">
      <c r="A978" t="s">
        <v>3170</v>
      </c>
      <c r="B978" s="53">
        <v>3174</v>
      </c>
    </row>
    <row r="979" spans="1:2" x14ac:dyDescent="0.2">
      <c r="A979" t="s">
        <v>3171</v>
      </c>
      <c r="B979" s="53">
        <v>3332</v>
      </c>
    </row>
    <row r="980" spans="1:2" x14ac:dyDescent="0.2">
      <c r="A980" t="s">
        <v>3172</v>
      </c>
      <c r="B980" s="53">
        <v>20123102</v>
      </c>
    </row>
    <row r="981" spans="1:2" x14ac:dyDescent="0.2">
      <c r="A981" t="s">
        <v>3173</v>
      </c>
      <c r="B981" s="53">
        <v>20112887</v>
      </c>
    </row>
    <row r="982" spans="1:2" x14ac:dyDescent="0.2">
      <c r="A982" t="s">
        <v>3174</v>
      </c>
      <c r="B982" s="53">
        <v>20114893</v>
      </c>
    </row>
    <row r="983" spans="1:2" x14ac:dyDescent="0.2">
      <c r="A983" t="s">
        <v>3175</v>
      </c>
      <c r="B983" s="53">
        <v>3175</v>
      </c>
    </row>
    <row r="984" spans="1:2" x14ac:dyDescent="0.2">
      <c r="A984" t="s">
        <v>3176</v>
      </c>
      <c r="B984" s="53">
        <v>20112168</v>
      </c>
    </row>
    <row r="985" spans="1:2" x14ac:dyDescent="0.2">
      <c r="A985" t="s">
        <v>3177</v>
      </c>
      <c r="B985" s="53">
        <v>20118707</v>
      </c>
    </row>
    <row r="986" spans="1:2" x14ac:dyDescent="0.2">
      <c r="A986" t="s">
        <v>3178</v>
      </c>
      <c r="B986" s="53">
        <v>3176</v>
      </c>
    </row>
    <row r="987" spans="1:2" x14ac:dyDescent="0.2">
      <c r="A987" t="s">
        <v>3179</v>
      </c>
      <c r="B987" s="53">
        <v>20127024</v>
      </c>
    </row>
    <row r="988" spans="1:2" x14ac:dyDescent="0.2">
      <c r="A988" t="s">
        <v>3180</v>
      </c>
      <c r="B988" s="53">
        <v>20116550</v>
      </c>
    </row>
    <row r="989" spans="1:2" x14ac:dyDescent="0.2">
      <c r="A989" t="s">
        <v>3181</v>
      </c>
      <c r="B989" s="53">
        <v>3239</v>
      </c>
    </row>
    <row r="990" spans="1:2" x14ac:dyDescent="0.2">
      <c r="A990" t="s">
        <v>3182</v>
      </c>
      <c r="B990" s="53">
        <v>4225</v>
      </c>
    </row>
    <row r="991" spans="1:2" x14ac:dyDescent="0.2">
      <c r="A991" t="s">
        <v>3183</v>
      </c>
      <c r="B991" s="53">
        <v>3410</v>
      </c>
    </row>
    <row r="992" spans="1:2" x14ac:dyDescent="0.2">
      <c r="A992" t="s">
        <v>3184</v>
      </c>
      <c r="B992" s="53">
        <v>3439</v>
      </c>
    </row>
    <row r="993" spans="1:2" x14ac:dyDescent="0.2">
      <c r="A993" t="s">
        <v>3185</v>
      </c>
      <c r="B993" s="53">
        <v>3380</v>
      </c>
    </row>
    <row r="994" spans="1:2" x14ac:dyDescent="0.2">
      <c r="A994" t="s">
        <v>3186</v>
      </c>
      <c r="B994" s="53">
        <v>20110788</v>
      </c>
    </row>
    <row r="995" spans="1:2" x14ac:dyDescent="0.2">
      <c r="A995" t="s">
        <v>3187</v>
      </c>
      <c r="B995" s="53">
        <v>3258</v>
      </c>
    </row>
    <row r="996" spans="1:2" x14ac:dyDescent="0.2">
      <c r="A996" t="s">
        <v>3188</v>
      </c>
      <c r="B996" s="53">
        <v>20124834</v>
      </c>
    </row>
    <row r="997" spans="1:2" x14ac:dyDescent="0.2">
      <c r="A997" t="s">
        <v>3189</v>
      </c>
      <c r="B997" s="53">
        <v>3446</v>
      </c>
    </row>
    <row r="998" spans="1:2" x14ac:dyDescent="0.2">
      <c r="A998" t="s">
        <v>3190</v>
      </c>
      <c r="B998" s="53">
        <v>3177</v>
      </c>
    </row>
    <row r="999" spans="1:2" x14ac:dyDescent="0.2">
      <c r="A999" t="s">
        <v>3191</v>
      </c>
      <c r="B999" s="53">
        <v>20110193</v>
      </c>
    </row>
    <row r="1000" spans="1:2" x14ac:dyDescent="0.2">
      <c r="A1000" t="s">
        <v>3192</v>
      </c>
      <c r="B1000" s="53">
        <v>20112872</v>
      </c>
    </row>
    <row r="1001" spans="1:2" x14ac:dyDescent="0.2">
      <c r="A1001" t="s">
        <v>3193</v>
      </c>
      <c r="B1001" s="53">
        <v>20120676</v>
      </c>
    </row>
    <row r="1002" spans="1:2" x14ac:dyDescent="0.2">
      <c r="A1002" t="s">
        <v>3194</v>
      </c>
      <c r="B1002" s="53">
        <v>3397</v>
      </c>
    </row>
    <row r="1003" spans="1:2" x14ac:dyDescent="0.2">
      <c r="A1003" t="s">
        <v>3195</v>
      </c>
      <c r="B1003" s="53">
        <v>3235</v>
      </c>
    </row>
    <row r="1004" spans="1:2" x14ac:dyDescent="0.2">
      <c r="A1004" t="s">
        <v>3196</v>
      </c>
      <c r="B1004" s="53">
        <v>3423</v>
      </c>
    </row>
    <row r="1005" spans="1:2" x14ac:dyDescent="0.2">
      <c r="A1005" t="s">
        <v>3197</v>
      </c>
      <c r="B1005" s="53">
        <v>3400</v>
      </c>
    </row>
    <row r="1006" spans="1:2" x14ac:dyDescent="0.2">
      <c r="A1006" t="s">
        <v>3198</v>
      </c>
      <c r="B1006" s="53">
        <v>3178</v>
      </c>
    </row>
    <row r="1007" spans="1:2" x14ac:dyDescent="0.2">
      <c r="A1007" t="s">
        <v>3199</v>
      </c>
      <c r="B1007" s="53">
        <v>3179</v>
      </c>
    </row>
    <row r="1008" spans="1:2" x14ac:dyDescent="0.2">
      <c r="A1008" t="s">
        <v>3200</v>
      </c>
      <c r="B1008" s="53">
        <v>3242</v>
      </c>
    </row>
    <row r="1009" spans="1:2" x14ac:dyDescent="0.2">
      <c r="A1009" t="s">
        <v>3201</v>
      </c>
      <c r="B1009" s="53">
        <v>20120670</v>
      </c>
    </row>
    <row r="1010" spans="1:2" x14ac:dyDescent="0.2">
      <c r="A1010" t="s">
        <v>3202</v>
      </c>
      <c r="B1010" s="53">
        <v>3180</v>
      </c>
    </row>
    <row r="1011" spans="1:2" x14ac:dyDescent="0.2">
      <c r="A1011" t="s">
        <v>3203</v>
      </c>
      <c r="B1011" s="53">
        <v>20113684</v>
      </c>
    </row>
    <row r="1012" spans="1:2" x14ac:dyDescent="0.2">
      <c r="A1012" t="s">
        <v>3204</v>
      </c>
      <c r="B1012" s="53">
        <v>3436</v>
      </c>
    </row>
    <row r="1013" spans="1:2" x14ac:dyDescent="0.2">
      <c r="A1013" t="s">
        <v>3205</v>
      </c>
      <c r="B1013" s="53">
        <v>20123083</v>
      </c>
    </row>
    <row r="1014" spans="1:2" x14ac:dyDescent="0.2">
      <c r="A1014" t="s">
        <v>3206</v>
      </c>
      <c r="B1014" s="53">
        <v>20123412</v>
      </c>
    </row>
    <row r="1015" spans="1:2" x14ac:dyDescent="0.2">
      <c r="A1015" t="s">
        <v>3207</v>
      </c>
      <c r="B1015" s="53">
        <v>3260</v>
      </c>
    </row>
    <row r="1016" spans="1:2" x14ac:dyDescent="0.2">
      <c r="A1016" t="s">
        <v>3208</v>
      </c>
      <c r="B1016" s="53">
        <v>3181</v>
      </c>
    </row>
    <row r="1017" spans="1:2" x14ac:dyDescent="0.2">
      <c r="A1017" t="s">
        <v>3209</v>
      </c>
      <c r="B1017" s="53">
        <v>3362</v>
      </c>
    </row>
    <row r="1018" spans="1:2" x14ac:dyDescent="0.2">
      <c r="A1018" t="s">
        <v>3210</v>
      </c>
      <c r="B1018" s="53">
        <v>3182</v>
      </c>
    </row>
    <row r="1019" spans="1:2" x14ac:dyDescent="0.2">
      <c r="A1019" t="s">
        <v>3211</v>
      </c>
      <c r="B1019" s="53">
        <v>1534</v>
      </c>
    </row>
    <row r="1020" spans="1:2" x14ac:dyDescent="0.2">
      <c r="A1020" t="s">
        <v>3212</v>
      </c>
      <c r="B1020" s="53">
        <v>20120632</v>
      </c>
    </row>
    <row r="1021" spans="1:2" x14ac:dyDescent="0.2">
      <c r="A1021" t="s">
        <v>3213</v>
      </c>
      <c r="B1021" s="53">
        <v>20121249</v>
      </c>
    </row>
    <row r="1022" spans="1:2" x14ac:dyDescent="0.2">
      <c r="A1022" t="s">
        <v>3214</v>
      </c>
      <c r="B1022" s="53">
        <v>20110810</v>
      </c>
    </row>
    <row r="1023" spans="1:2" x14ac:dyDescent="0.2">
      <c r="A1023" t="s">
        <v>3215</v>
      </c>
      <c r="B1023" s="53">
        <v>3183</v>
      </c>
    </row>
    <row r="1024" spans="1:2" x14ac:dyDescent="0.2">
      <c r="A1024" t="s">
        <v>3216</v>
      </c>
      <c r="B1024" s="53">
        <v>3456</v>
      </c>
    </row>
    <row r="1025" spans="1:2" x14ac:dyDescent="0.2">
      <c r="A1025" t="s">
        <v>3217</v>
      </c>
      <c r="B1025" s="53">
        <v>3232</v>
      </c>
    </row>
    <row r="1026" spans="1:2" x14ac:dyDescent="0.2">
      <c r="A1026" t="s">
        <v>3218</v>
      </c>
      <c r="B1026" s="53">
        <v>3401</v>
      </c>
    </row>
    <row r="1027" spans="1:2" x14ac:dyDescent="0.2">
      <c r="A1027" t="s">
        <v>3219</v>
      </c>
      <c r="B1027" s="53">
        <v>572</v>
      </c>
    </row>
    <row r="1028" spans="1:2" x14ac:dyDescent="0.2">
      <c r="A1028" t="s">
        <v>3220</v>
      </c>
      <c r="B1028" s="53">
        <v>20110825</v>
      </c>
    </row>
    <row r="1029" spans="1:2" x14ac:dyDescent="0.2">
      <c r="A1029" t="s">
        <v>3221</v>
      </c>
      <c r="B1029" s="53">
        <v>20120616</v>
      </c>
    </row>
    <row r="1030" spans="1:2" x14ac:dyDescent="0.2">
      <c r="A1030" t="s">
        <v>3222</v>
      </c>
      <c r="B1030" s="53">
        <v>20111965</v>
      </c>
    </row>
    <row r="1031" spans="1:2" x14ac:dyDescent="0.2">
      <c r="A1031" t="s">
        <v>3223</v>
      </c>
      <c r="B1031" s="53">
        <v>20110849</v>
      </c>
    </row>
    <row r="1032" spans="1:2" x14ac:dyDescent="0.2">
      <c r="A1032" t="s">
        <v>3224</v>
      </c>
      <c r="B1032" s="53">
        <v>20118465</v>
      </c>
    </row>
    <row r="1033" spans="1:2" x14ac:dyDescent="0.2">
      <c r="A1033" t="s">
        <v>3225</v>
      </c>
      <c r="B1033" s="53">
        <v>20113788</v>
      </c>
    </row>
    <row r="1034" spans="1:2" x14ac:dyDescent="0.2">
      <c r="A1034" t="s">
        <v>3226</v>
      </c>
      <c r="B1034" s="53">
        <v>3457</v>
      </c>
    </row>
    <row r="1035" spans="1:2" x14ac:dyDescent="0.2">
      <c r="A1035" t="s">
        <v>3227</v>
      </c>
      <c r="B1035" s="53">
        <v>20117031</v>
      </c>
    </row>
    <row r="1036" spans="1:2" x14ac:dyDescent="0.2">
      <c r="A1036" t="s">
        <v>3228</v>
      </c>
      <c r="B1036" s="53">
        <v>20112836</v>
      </c>
    </row>
    <row r="1037" spans="1:2" x14ac:dyDescent="0.2">
      <c r="A1037" t="s">
        <v>3229</v>
      </c>
      <c r="B1037" s="53">
        <v>20116531</v>
      </c>
    </row>
    <row r="1038" spans="1:2" x14ac:dyDescent="0.2">
      <c r="A1038" t="s">
        <v>3230</v>
      </c>
      <c r="B1038" s="53">
        <v>3247</v>
      </c>
    </row>
    <row r="1039" spans="1:2" x14ac:dyDescent="0.2">
      <c r="A1039" t="s">
        <v>3231</v>
      </c>
      <c r="B1039" s="53">
        <v>20124292</v>
      </c>
    </row>
    <row r="1040" spans="1:2" x14ac:dyDescent="0.2">
      <c r="A1040" t="s">
        <v>3232</v>
      </c>
      <c r="B1040" s="53">
        <v>20120680</v>
      </c>
    </row>
    <row r="1041" spans="1:2" x14ac:dyDescent="0.2">
      <c r="A1041" t="s">
        <v>3233</v>
      </c>
      <c r="B1041" s="53">
        <v>3221</v>
      </c>
    </row>
    <row r="1042" spans="1:2" x14ac:dyDescent="0.2">
      <c r="A1042" t="s">
        <v>3234</v>
      </c>
      <c r="B1042" s="53">
        <v>20118468</v>
      </c>
    </row>
    <row r="1043" spans="1:2" x14ac:dyDescent="0.2">
      <c r="A1043" t="s">
        <v>3235</v>
      </c>
      <c r="B1043" s="53">
        <v>3474</v>
      </c>
    </row>
    <row r="1044" spans="1:2" x14ac:dyDescent="0.2">
      <c r="A1044" t="s">
        <v>3236</v>
      </c>
      <c r="B1044" s="53">
        <v>3248</v>
      </c>
    </row>
    <row r="1045" spans="1:2" x14ac:dyDescent="0.2">
      <c r="A1045" t="s">
        <v>3237</v>
      </c>
      <c r="B1045" s="53">
        <v>3184</v>
      </c>
    </row>
    <row r="1046" spans="1:2" x14ac:dyDescent="0.2">
      <c r="A1046" t="s">
        <v>3238</v>
      </c>
      <c r="B1046" s="53">
        <v>3185</v>
      </c>
    </row>
    <row r="1047" spans="1:2" x14ac:dyDescent="0.2">
      <c r="A1047" t="s">
        <v>3239</v>
      </c>
      <c r="B1047" s="53">
        <v>3317</v>
      </c>
    </row>
    <row r="1048" spans="1:2" x14ac:dyDescent="0.2">
      <c r="A1048" t="s">
        <v>3240</v>
      </c>
      <c r="B1048" s="53">
        <v>20112787</v>
      </c>
    </row>
    <row r="1049" spans="1:2" x14ac:dyDescent="0.2">
      <c r="A1049" t="s">
        <v>3241</v>
      </c>
      <c r="B1049" s="53">
        <v>20113701</v>
      </c>
    </row>
    <row r="1050" spans="1:2" x14ac:dyDescent="0.2">
      <c r="A1050" t="s">
        <v>3242</v>
      </c>
      <c r="B1050" s="53">
        <v>3186</v>
      </c>
    </row>
    <row r="1051" spans="1:2" x14ac:dyDescent="0.2">
      <c r="A1051" t="s">
        <v>3243</v>
      </c>
      <c r="B1051" s="53">
        <v>3241</v>
      </c>
    </row>
    <row r="1052" spans="1:2" x14ac:dyDescent="0.2">
      <c r="A1052" t="s">
        <v>3244</v>
      </c>
      <c r="B1052" s="53">
        <v>3187</v>
      </c>
    </row>
    <row r="1053" spans="1:2" x14ac:dyDescent="0.2">
      <c r="A1053" t="s">
        <v>3245</v>
      </c>
      <c r="B1053" s="53">
        <v>20112894</v>
      </c>
    </row>
    <row r="1054" spans="1:2" x14ac:dyDescent="0.2">
      <c r="A1054" t="s">
        <v>3246</v>
      </c>
      <c r="B1054" s="53">
        <v>3278</v>
      </c>
    </row>
    <row r="1055" spans="1:2" x14ac:dyDescent="0.2">
      <c r="A1055" t="s">
        <v>3247</v>
      </c>
      <c r="B1055" s="53">
        <v>3388</v>
      </c>
    </row>
    <row r="1056" spans="1:2" x14ac:dyDescent="0.2">
      <c r="A1056" t="s">
        <v>3248</v>
      </c>
      <c r="B1056" s="53">
        <v>20111936</v>
      </c>
    </row>
    <row r="1057" spans="1:2" x14ac:dyDescent="0.2">
      <c r="A1057" t="s">
        <v>3249</v>
      </c>
      <c r="B1057" s="53">
        <v>20113696</v>
      </c>
    </row>
    <row r="1058" spans="1:2" x14ac:dyDescent="0.2">
      <c r="A1058" t="s">
        <v>3250</v>
      </c>
      <c r="B1058" s="53">
        <v>20113685</v>
      </c>
    </row>
    <row r="1059" spans="1:2" x14ac:dyDescent="0.2">
      <c r="A1059" t="s">
        <v>3251</v>
      </c>
      <c r="B1059" s="53">
        <v>3089</v>
      </c>
    </row>
    <row r="1060" spans="1:2" x14ac:dyDescent="0.2">
      <c r="A1060" t="s">
        <v>3252</v>
      </c>
      <c r="B1060" s="53">
        <v>3345</v>
      </c>
    </row>
    <row r="1061" spans="1:2" x14ac:dyDescent="0.2">
      <c r="A1061" t="s">
        <v>3253</v>
      </c>
      <c r="B1061" s="53">
        <v>4137</v>
      </c>
    </row>
    <row r="1062" spans="1:2" x14ac:dyDescent="0.2">
      <c r="A1062" t="s">
        <v>3254</v>
      </c>
      <c r="B1062" s="53">
        <v>3188</v>
      </c>
    </row>
    <row r="1063" spans="1:2" x14ac:dyDescent="0.2">
      <c r="A1063" t="s">
        <v>3255</v>
      </c>
      <c r="B1063" s="53">
        <v>20112805</v>
      </c>
    </row>
    <row r="1064" spans="1:2" x14ac:dyDescent="0.2">
      <c r="A1064" t="s">
        <v>3256</v>
      </c>
      <c r="B1064" s="53">
        <v>20110882</v>
      </c>
    </row>
    <row r="1065" spans="1:2" x14ac:dyDescent="0.2">
      <c r="A1065" t="s">
        <v>3257</v>
      </c>
      <c r="B1065" s="53">
        <v>20111906</v>
      </c>
    </row>
    <row r="1066" spans="1:2" x14ac:dyDescent="0.2">
      <c r="A1066" t="s">
        <v>3258</v>
      </c>
      <c r="B1066" s="53">
        <v>20124494</v>
      </c>
    </row>
    <row r="1067" spans="1:2" x14ac:dyDescent="0.2">
      <c r="A1067" t="s">
        <v>3259</v>
      </c>
      <c r="B1067" s="53">
        <v>3190</v>
      </c>
    </row>
    <row r="1068" spans="1:2" x14ac:dyDescent="0.2">
      <c r="A1068" t="s">
        <v>3260</v>
      </c>
      <c r="B1068" s="53">
        <v>3189</v>
      </c>
    </row>
    <row r="1069" spans="1:2" x14ac:dyDescent="0.2">
      <c r="A1069" t="s">
        <v>3261</v>
      </c>
      <c r="B1069" s="53">
        <v>3454</v>
      </c>
    </row>
    <row r="1070" spans="1:2" x14ac:dyDescent="0.2">
      <c r="A1070" t="s">
        <v>3262</v>
      </c>
      <c r="B1070" s="53">
        <v>3357</v>
      </c>
    </row>
    <row r="1071" spans="1:2" x14ac:dyDescent="0.2">
      <c r="A1071" t="s">
        <v>3263</v>
      </c>
      <c r="B1071" s="53">
        <v>20120613</v>
      </c>
    </row>
    <row r="1072" spans="1:2" x14ac:dyDescent="0.2">
      <c r="A1072" t="s">
        <v>3264</v>
      </c>
      <c r="B1072" s="53">
        <v>20114895</v>
      </c>
    </row>
    <row r="1073" spans="1:2" x14ac:dyDescent="0.2">
      <c r="A1073" t="s">
        <v>3265</v>
      </c>
      <c r="B1073" s="53">
        <v>20123386</v>
      </c>
    </row>
    <row r="1074" spans="1:2" x14ac:dyDescent="0.2">
      <c r="A1074" t="s">
        <v>3266</v>
      </c>
      <c r="B1074" s="53">
        <v>20120624</v>
      </c>
    </row>
    <row r="1075" spans="1:2" x14ac:dyDescent="0.2">
      <c r="A1075" t="s">
        <v>3267</v>
      </c>
      <c r="B1075" s="53">
        <v>20118513</v>
      </c>
    </row>
    <row r="1076" spans="1:2" x14ac:dyDescent="0.2">
      <c r="A1076" t="s">
        <v>3268</v>
      </c>
      <c r="B1076" s="53">
        <v>3450</v>
      </c>
    </row>
    <row r="1077" spans="1:2" x14ac:dyDescent="0.2">
      <c r="A1077" t="s">
        <v>3269</v>
      </c>
      <c r="B1077" s="53">
        <v>20114852</v>
      </c>
    </row>
    <row r="1078" spans="1:2" x14ac:dyDescent="0.2">
      <c r="A1078" t="s">
        <v>3270</v>
      </c>
      <c r="B1078" s="53">
        <v>20112834</v>
      </c>
    </row>
    <row r="1079" spans="1:2" x14ac:dyDescent="0.2">
      <c r="A1079" t="s">
        <v>3271</v>
      </c>
      <c r="B1079" s="53">
        <v>4158</v>
      </c>
    </row>
    <row r="1080" spans="1:2" x14ac:dyDescent="0.2">
      <c r="A1080" t="s">
        <v>3272</v>
      </c>
      <c r="B1080" s="53">
        <v>20123105</v>
      </c>
    </row>
    <row r="1081" spans="1:2" x14ac:dyDescent="0.2">
      <c r="A1081" t="s">
        <v>3273</v>
      </c>
      <c r="B1081" s="53">
        <v>20113697</v>
      </c>
    </row>
    <row r="1082" spans="1:2" x14ac:dyDescent="0.2">
      <c r="A1082" t="s">
        <v>3274</v>
      </c>
      <c r="B1082" s="53">
        <v>3191</v>
      </c>
    </row>
    <row r="1083" spans="1:2" x14ac:dyDescent="0.2">
      <c r="A1083" t="s">
        <v>3275</v>
      </c>
      <c r="B1083" s="53">
        <v>20111244</v>
      </c>
    </row>
    <row r="1084" spans="1:2" x14ac:dyDescent="0.2">
      <c r="A1084" t="s">
        <v>3276</v>
      </c>
      <c r="B1084" s="53">
        <v>20126922</v>
      </c>
    </row>
    <row r="1085" spans="1:2" x14ac:dyDescent="0.2">
      <c r="A1085" t="s">
        <v>3277</v>
      </c>
      <c r="B1085" s="53">
        <v>20113761</v>
      </c>
    </row>
    <row r="1086" spans="1:2" x14ac:dyDescent="0.2">
      <c r="A1086" t="s">
        <v>3278</v>
      </c>
      <c r="B1086" s="53">
        <v>4245</v>
      </c>
    </row>
    <row r="1087" spans="1:2" x14ac:dyDescent="0.2">
      <c r="A1087" t="s">
        <v>3279</v>
      </c>
      <c r="B1087" s="53">
        <v>20114883</v>
      </c>
    </row>
    <row r="1088" spans="1:2" x14ac:dyDescent="0.2">
      <c r="A1088" t="s">
        <v>3280</v>
      </c>
      <c r="B1088" s="53">
        <v>3222</v>
      </c>
    </row>
    <row r="1089" spans="1:2" x14ac:dyDescent="0.2">
      <c r="A1089" t="s">
        <v>3281</v>
      </c>
      <c r="B1089" s="53">
        <v>3217</v>
      </c>
    </row>
    <row r="1090" spans="1:2" x14ac:dyDescent="0.2">
      <c r="A1090" t="s">
        <v>3282</v>
      </c>
      <c r="B1090" s="53">
        <v>20113702</v>
      </c>
    </row>
    <row r="1091" spans="1:2" x14ac:dyDescent="0.2">
      <c r="A1091" t="s">
        <v>3283</v>
      </c>
      <c r="B1091" s="53">
        <v>3335</v>
      </c>
    </row>
    <row r="1092" spans="1:2" x14ac:dyDescent="0.2">
      <c r="A1092" t="s">
        <v>3284</v>
      </c>
      <c r="B1092" s="53">
        <v>20123132</v>
      </c>
    </row>
    <row r="1093" spans="1:2" x14ac:dyDescent="0.2">
      <c r="A1093" t="s">
        <v>3285</v>
      </c>
      <c r="B1093" s="53">
        <v>20124691</v>
      </c>
    </row>
    <row r="1094" spans="1:2" x14ac:dyDescent="0.2">
      <c r="A1094" t="s">
        <v>3286</v>
      </c>
      <c r="B1094" s="53">
        <v>20123419</v>
      </c>
    </row>
    <row r="1095" spans="1:2" x14ac:dyDescent="0.2">
      <c r="A1095" t="s">
        <v>3287</v>
      </c>
      <c r="B1095" s="53">
        <v>3192</v>
      </c>
    </row>
    <row r="1096" spans="1:2" x14ac:dyDescent="0.2">
      <c r="A1096" t="s">
        <v>3288</v>
      </c>
      <c r="B1096" s="53">
        <v>3193</v>
      </c>
    </row>
    <row r="1097" spans="1:2" x14ac:dyDescent="0.2">
      <c r="A1097" t="s">
        <v>3289</v>
      </c>
      <c r="B1097" s="53">
        <v>2567</v>
      </c>
    </row>
    <row r="1098" spans="1:2" x14ac:dyDescent="0.2">
      <c r="A1098" t="s">
        <v>3290</v>
      </c>
      <c r="B1098" s="53">
        <v>3350</v>
      </c>
    </row>
    <row r="1099" spans="1:2" x14ac:dyDescent="0.2">
      <c r="A1099" t="s">
        <v>3291</v>
      </c>
      <c r="B1099" s="53">
        <v>20110815</v>
      </c>
    </row>
    <row r="1100" spans="1:2" x14ac:dyDescent="0.2">
      <c r="A1100" t="s">
        <v>3292</v>
      </c>
      <c r="B1100" s="53">
        <v>3194</v>
      </c>
    </row>
    <row r="1101" spans="1:2" x14ac:dyDescent="0.2">
      <c r="A1101" t="s">
        <v>3293</v>
      </c>
      <c r="B1101" s="53">
        <v>20123415</v>
      </c>
    </row>
    <row r="1102" spans="1:2" x14ac:dyDescent="0.2">
      <c r="A1102" t="s">
        <v>3294</v>
      </c>
      <c r="B1102" s="53">
        <v>20121686</v>
      </c>
    </row>
    <row r="1103" spans="1:2" x14ac:dyDescent="0.2">
      <c r="A1103" t="s">
        <v>3295</v>
      </c>
      <c r="B1103" s="53">
        <v>3284</v>
      </c>
    </row>
    <row r="1104" spans="1:2" x14ac:dyDescent="0.2">
      <c r="A1104" t="s">
        <v>3296</v>
      </c>
      <c r="B1104" s="53">
        <v>3387</v>
      </c>
    </row>
    <row r="1105" spans="1:2" x14ac:dyDescent="0.2">
      <c r="A1105" t="s">
        <v>3297</v>
      </c>
      <c r="B1105" s="53">
        <v>20111381</v>
      </c>
    </row>
    <row r="1106" spans="1:2" x14ac:dyDescent="0.2">
      <c r="A1106" t="s">
        <v>3298</v>
      </c>
      <c r="B1106" s="53">
        <v>20125327</v>
      </c>
    </row>
    <row r="1107" spans="1:2" x14ac:dyDescent="0.2">
      <c r="A1107" t="s">
        <v>3299</v>
      </c>
      <c r="B1107" s="53">
        <v>20110854</v>
      </c>
    </row>
    <row r="1108" spans="1:2" x14ac:dyDescent="0.2">
      <c r="A1108" t="s">
        <v>3300</v>
      </c>
      <c r="B1108" s="53">
        <v>20120890</v>
      </c>
    </row>
    <row r="1109" spans="1:2" x14ac:dyDescent="0.2">
      <c r="A1109" t="s">
        <v>3301</v>
      </c>
      <c r="B1109" s="53">
        <v>3195</v>
      </c>
    </row>
    <row r="1110" spans="1:2" x14ac:dyDescent="0.2">
      <c r="A1110" t="s">
        <v>3302</v>
      </c>
      <c r="B1110" s="53">
        <v>20123101</v>
      </c>
    </row>
    <row r="1111" spans="1:2" x14ac:dyDescent="0.2">
      <c r="A1111" t="s">
        <v>3303</v>
      </c>
      <c r="B1111" s="53">
        <v>3230</v>
      </c>
    </row>
    <row r="1112" spans="1:2" x14ac:dyDescent="0.2">
      <c r="A1112" t="s">
        <v>3304</v>
      </c>
      <c r="B1112" s="53">
        <v>20112889</v>
      </c>
    </row>
    <row r="1113" spans="1:2" x14ac:dyDescent="0.2">
      <c r="A1113" t="s">
        <v>3305</v>
      </c>
      <c r="B1113" s="53">
        <v>20119246</v>
      </c>
    </row>
    <row r="1114" spans="1:2" x14ac:dyDescent="0.2">
      <c r="A1114" t="s">
        <v>3306</v>
      </c>
      <c r="B1114" s="53">
        <v>3249</v>
      </c>
    </row>
    <row r="1115" spans="1:2" x14ac:dyDescent="0.2">
      <c r="A1115" t="s">
        <v>3307</v>
      </c>
      <c r="B1115" s="53">
        <v>20119942</v>
      </c>
    </row>
    <row r="1116" spans="1:2" x14ac:dyDescent="0.2">
      <c r="A1116" t="s">
        <v>3308</v>
      </c>
      <c r="B1116" s="53">
        <v>20123078</v>
      </c>
    </row>
    <row r="1117" spans="1:2" x14ac:dyDescent="0.2">
      <c r="A1117" t="s">
        <v>3309</v>
      </c>
      <c r="B1117" s="53">
        <v>20114894</v>
      </c>
    </row>
    <row r="1118" spans="1:2" x14ac:dyDescent="0.2">
      <c r="A1118" t="s">
        <v>3310</v>
      </c>
      <c r="B1118" s="53">
        <v>20114782</v>
      </c>
    </row>
    <row r="1119" spans="1:2" x14ac:dyDescent="0.2">
      <c r="A1119" t="s">
        <v>3311</v>
      </c>
      <c r="B1119" s="53">
        <v>3196</v>
      </c>
    </row>
    <row r="1120" spans="1:2" x14ac:dyDescent="0.2">
      <c r="A1120" t="s">
        <v>3312</v>
      </c>
      <c r="B1120" s="53">
        <v>20116378</v>
      </c>
    </row>
    <row r="1121" spans="1:2" x14ac:dyDescent="0.2">
      <c r="A1121" t="s">
        <v>3313</v>
      </c>
      <c r="B1121" s="53">
        <v>20118547</v>
      </c>
    </row>
    <row r="1122" spans="1:2" x14ac:dyDescent="0.2">
      <c r="A1122" t="s">
        <v>3314</v>
      </c>
      <c r="B1122" s="53">
        <v>20113784</v>
      </c>
    </row>
    <row r="1123" spans="1:2" x14ac:dyDescent="0.2">
      <c r="A1123" t="s">
        <v>3315</v>
      </c>
      <c r="B1123" s="53">
        <v>20111433</v>
      </c>
    </row>
    <row r="1124" spans="1:2" x14ac:dyDescent="0.2">
      <c r="A1124" t="s">
        <v>3316</v>
      </c>
      <c r="B1124" s="53">
        <v>20116524</v>
      </c>
    </row>
    <row r="1125" spans="1:2" x14ac:dyDescent="0.2">
      <c r="A1125" t="s">
        <v>3317</v>
      </c>
      <c r="B1125" s="53">
        <v>20116519</v>
      </c>
    </row>
    <row r="1126" spans="1:2" x14ac:dyDescent="0.2">
      <c r="A1126" t="s">
        <v>3318</v>
      </c>
      <c r="B1126" s="53">
        <v>3198</v>
      </c>
    </row>
    <row r="1127" spans="1:2" x14ac:dyDescent="0.2">
      <c r="A1127" t="s">
        <v>3319</v>
      </c>
      <c r="B1127" s="53">
        <v>3487</v>
      </c>
    </row>
    <row r="1128" spans="1:2" x14ac:dyDescent="0.2">
      <c r="A1128" t="s">
        <v>3320</v>
      </c>
      <c r="B1128" s="53">
        <v>20121042</v>
      </c>
    </row>
    <row r="1129" spans="1:2" x14ac:dyDescent="0.2">
      <c r="A1129" t="s">
        <v>3321</v>
      </c>
      <c r="B1129" s="53">
        <v>20113715</v>
      </c>
    </row>
    <row r="1130" spans="1:2" x14ac:dyDescent="0.2">
      <c r="A1130" t="s">
        <v>3322</v>
      </c>
      <c r="B1130" s="53">
        <v>20126900</v>
      </c>
    </row>
    <row r="1131" spans="1:2" x14ac:dyDescent="0.2">
      <c r="A1131" t="s">
        <v>3323</v>
      </c>
      <c r="B1131" s="53">
        <v>20111925</v>
      </c>
    </row>
    <row r="1132" spans="1:2" x14ac:dyDescent="0.2">
      <c r="A1132" t="s">
        <v>3324</v>
      </c>
      <c r="B1132" s="53">
        <v>3437</v>
      </c>
    </row>
    <row r="1133" spans="1:2" x14ac:dyDescent="0.2">
      <c r="A1133" t="s">
        <v>3325</v>
      </c>
      <c r="B1133" s="53">
        <v>20123425</v>
      </c>
    </row>
    <row r="1134" spans="1:2" x14ac:dyDescent="0.2">
      <c r="A1134" t="s">
        <v>3326</v>
      </c>
      <c r="B1134" s="53">
        <v>3361</v>
      </c>
    </row>
    <row r="1135" spans="1:2" x14ac:dyDescent="0.2">
      <c r="A1135" t="s">
        <v>3327</v>
      </c>
      <c r="B1135" s="53">
        <v>3254</v>
      </c>
    </row>
    <row r="1136" spans="1:2" x14ac:dyDescent="0.2">
      <c r="A1136" t="s">
        <v>3328</v>
      </c>
      <c r="B1136" s="53">
        <v>3420</v>
      </c>
    </row>
    <row r="1137" spans="1:2" x14ac:dyDescent="0.2">
      <c r="A1137" t="s">
        <v>3329</v>
      </c>
      <c r="B1137" s="53">
        <v>20116379</v>
      </c>
    </row>
    <row r="1138" spans="1:2" x14ac:dyDescent="0.2">
      <c r="A1138" t="s">
        <v>3330</v>
      </c>
      <c r="B1138" s="53">
        <v>20111913</v>
      </c>
    </row>
    <row r="1139" spans="1:2" x14ac:dyDescent="0.2">
      <c r="A1139" t="s">
        <v>3331</v>
      </c>
      <c r="B1139" s="53">
        <v>3290</v>
      </c>
    </row>
    <row r="1140" spans="1:2" x14ac:dyDescent="0.2">
      <c r="A1140" t="s">
        <v>3332</v>
      </c>
      <c r="B1140" s="53">
        <v>20116544</v>
      </c>
    </row>
    <row r="1141" spans="1:2" x14ac:dyDescent="0.2">
      <c r="A1141" t="s">
        <v>3333</v>
      </c>
      <c r="B1141" s="53">
        <v>20117978</v>
      </c>
    </row>
    <row r="1142" spans="1:2" x14ac:dyDescent="0.2">
      <c r="A1142" t="s">
        <v>3334</v>
      </c>
      <c r="B1142" s="53">
        <v>20110855</v>
      </c>
    </row>
    <row r="1143" spans="1:2" x14ac:dyDescent="0.2">
      <c r="A1143" t="s">
        <v>3335</v>
      </c>
      <c r="B1143" s="53">
        <v>20114758</v>
      </c>
    </row>
    <row r="1144" spans="1:2" x14ac:dyDescent="0.2">
      <c r="A1144" t="s">
        <v>3336</v>
      </c>
      <c r="B1144" s="53">
        <v>20112808</v>
      </c>
    </row>
    <row r="1145" spans="1:2" x14ac:dyDescent="0.2">
      <c r="A1145" t="s">
        <v>3337</v>
      </c>
      <c r="B1145" s="53">
        <v>4253</v>
      </c>
    </row>
    <row r="1146" spans="1:2" x14ac:dyDescent="0.2">
      <c r="A1146" t="s">
        <v>3338</v>
      </c>
      <c r="B1146" s="53">
        <v>3200</v>
      </c>
    </row>
    <row r="1147" spans="1:2" x14ac:dyDescent="0.2">
      <c r="A1147" t="s">
        <v>3339</v>
      </c>
      <c r="B1147" s="53">
        <v>3458</v>
      </c>
    </row>
    <row r="1148" spans="1:2" x14ac:dyDescent="0.2">
      <c r="A1148" t="s">
        <v>3340</v>
      </c>
      <c r="B1148" s="53">
        <v>3453</v>
      </c>
    </row>
    <row r="1149" spans="1:2" x14ac:dyDescent="0.2">
      <c r="A1149" t="s">
        <v>3341</v>
      </c>
      <c r="B1149" s="53">
        <v>20120667</v>
      </c>
    </row>
    <row r="1150" spans="1:2" x14ac:dyDescent="0.2">
      <c r="A1150" t="s">
        <v>3342</v>
      </c>
      <c r="B1150" s="53">
        <v>3408</v>
      </c>
    </row>
    <row r="1151" spans="1:2" x14ac:dyDescent="0.2">
      <c r="A1151" t="s">
        <v>3343</v>
      </c>
      <c r="B1151" s="53">
        <v>20116864</v>
      </c>
    </row>
    <row r="1152" spans="1:2" x14ac:dyDescent="0.2">
      <c r="A1152" t="s">
        <v>3344</v>
      </c>
      <c r="B1152" s="53">
        <v>20118359</v>
      </c>
    </row>
    <row r="1153" spans="1:2" x14ac:dyDescent="0.2">
      <c r="A1153" t="s">
        <v>3345</v>
      </c>
      <c r="B1153" s="53">
        <v>3425</v>
      </c>
    </row>
    <row r="1154" spans="1:2" x14ac:dyDescent="0.2">
      <c r="A1154" t="s">
        <v>3346</v>
      </c>
      <c r="B1154" s="53">
        <v>20112829</v>
      </c>
    </row>
    <row r="1155" spans="1:2" x14ac:dyDescent="0.2">
      <c r="A1155" t="s">
        <v>3347</v>
      </c>
      <c r="B1155" s="53">
        <v>3201</v>
      </c>
    </row>
    <row r="1156" spans="1:2" x14ac:dyDescent="0.2">
      <c r="A1156" t="s">
        <v>3348</v>
      </c>
      <c r="B1156" s="53">
        <v>20123117</v>
      </c>
    </row>
    <row r="1157" spans="1:2" x14ac:dyDescent="0.2">
      <c r="A1157" t="s">
        <v>3349</v>
      </c>
      <c r="B1157" s="53">
        <v>20114889</v>
      </c>
    </row>
    <row r="1158" spans="1:2" x14ac:dyDescent="0.2">
      <c r="A1158" t="s">
        <v>3350</v>
      </c>
      <c r="B1158" s="53">
        <v>3202</v>
      </c>
    </row>
    <row r="1159" spans="1:2" x14ac:dyDescent="0.2">
      <c r="A1159" t="s">
        <v>3351</v>
      </c>
      <c r="B1159" s="53">
        <v>4155</v>
      </c>
    </row>
    <row r="1160" spans="1:2" x14ac:dyDescent="0.2">
      <c r="A1160" t="s">
        <v>3352</v>
      </c>
      <c r="B1160" s="53">
        <v>20111247</v>
      </c>
    </row>
    <row r="1161" spans="1:2" x14ac:dyDescent="0.2">
      <c r="A1161" t="s">
        <v>3353</v>
      </c>
      <c r="B1161" s="53">
        <v>20121551</v>
      </c>
    </row>
    <row r="1162" spans="1:2" x14ac:dyDescent="0.2">
      <c r="A1162" t="s">
        <v>3354</v>
      </c>
      <c r="B1162" s="53">
        <v>3199</v>
      </c>
    </row>
    <row r="1163" spans="1:2" x14ac:dyDescent="0.2">
      <c r="A1163" t="s">
        <v>3355</v>
      </c>
      <c r="B1163" s="53">
        <v>20127039</v>
      </c>
    </row>
    <row r="1164" spans="1:2" x14ac:dyDescent="0.2">
      <c r="A1164" t="s">
        <v>3356</v>
      </c>
      <c r="B1164" s="53">
        <v>20114846</v>
      </c>
    </row>
    <row r="1165" spans="1:2" x14ac:dyDescent="0.2">
      <c r="A1165" t="s">
        <v>3357</v>
      </c>
      <c r="B1165" s="53">
        <v>20121685</v>
      </c>
    </row>
    <row r="1166" spans="1:2" x14ac:dyDescent="0.2">
      <c r="A1166" t="s">
        <v>3358</v>
      </c>
      <c r="B1166" s="53">
        <v>3396</v>
      </c>
    </row>
    <row r="1167" spans="1:2" x14ac:dyDescent="0.2">
      <c r="A1167" t="s">
        <v>3359</v>
      </c>
      <c r="B1167" s="53">
        <v>20110875</v>
      </c>
    </row>
    <row r="1168" spans="1:2" x14ac:dyDescent="0.2">
      <c r="A1168" t="s">
        <v>3360</v>
      </c>
      <c r="B1168" s="53">
        <v>20110842</v>
      </c>
    </row>
    <row r="1169" spans="1:2" x14ac:dyDescent="0.2">
      <c r="A1169" t="s">
        <v>3361</v>
      </c>
      <c r="B1169" s="53">
        <v>3288</v>
      </c>
    </row>
    <row r="1170" spans="1:2" x14ac:dyDescent="0.2">
      <c r="A1170" t="s">
        <v>3362</v>
      </c>
      <c r="B1170" s="53">
        <v>3462</v>
      </c>
    </row>
    <row r="1171" spans="1:2" x14ac:dyDescent="0.2">
      <c r="A1171" t="s">
        <v>3363</v>
      </c>
      <c r="B1171" s="53">
        <v>20116929</v>
      </c>
    </row>
    <row r="1172" spans="1:2" x14ac:dyDescent="0.2">
      <c r="A1172" t="s">
        <v>3364</v>
      </c>
      <c r="B1172" s="53">
        <v>3433</v>
      </c>
    </row>
    <row r="1173" spans="1:2" x14ac:dyDescent="0.2">
      <c r="A1173" t="s">
        <v>3365</v>
      </c>
      <c r="B1173" s="53">
        <v>3300</v>
      </c>
    </row>
    <row r="1174" spans="1:2" x14ac:dyDescent="0.2">
      <c r="A1174" t="s">
        <v>3366</v>
      </c>
      <c r="B1174" s="53">
        <v>20111969</v>
      </c>
    </row>
    <row r="1175" spans="1:2" x14ac:dyDescent="0.2">
      <c r="A1175" t="s">
        <v>3367</v>
      </c>
      <c r="B1175" s="53">
        <v>3379</v>
      </c>
    </row>
    <row r="1176" spans="1:2" x14ac:dyDescent="0.2">
      <c r="A1176" t="s">
        <v>3368</v>
      </c>
      <c r="B1176" s="53">
        <v>20110813</v>
      </c>
    </row>
    <row r="1177" spans="1:2" x14ac:dyDescent="0.2">
      <c r="A1177" t="s">
        <v>3369</v>
      </c>
      <c r="B1177" s="53">
        <v>20110848</v>
      </c>
    </row>
    <row r="1178" spans="1:2" x14ac:dyDescent="0.2">
      <c r="A1178" t="s">
        <v>3370</v>
      </c>
      <c r="B1178" s="53">
        <v>4232</v>
      </c>
    </row>
    <row r="1179" spans="1:2" x14ac:dyDescent="0.2">
      <c r="A1179" t="s">
        <v>3371</v>
      </c>
      <c r="B1179" s="53">
        <v>20125064</v>
      </c>
    </row>
    <row r="1180" spans="1:2" x14ac:dyDescent="0.2">
      <c r="A1180" t="s">
        <v>3372</v>
      </c>
      <c r="B1180" s="53">
        <v>20110856</v>
      </c>
    </row>
    <row r="1181" spans="1:2" x14ac:dyDescent="0.2">
      <c r="A1181" t="s">
        <v>3373</v>
      </c>
      <c r="B1181" s="53">
        <v>3323</v>
      </c>
    </row>
    <row r="1182" spans="1:2" x14ac:dyDescent="0.2">
      <c r="A1182" t="s">
        <v>3374</v>
      </c>
      <c r="B1182" s="53">
        <v>20112888</v>
      </c>
    </row>
    <row r="1183" spans="1:2" x14ac:dyDescent="0.2">
      <c r="A1183" t="s">
        <v>3375</v>
      </c>
      <c r="B1183" s="53">
        <v>3203</v>
      </c>
    </row>
    <row r="1184" spans="1:2" x14ac:dyDescent="0.2">
      <c r="A1184" t="s">
        <v>3376</v>
      </c>
      <c r="B1184" s="53">
        <v>3204</v>
      </c>
    </row>
    <row r="1185" spans="1:2" x14ac:dyDescent="0.2">
      <c r="A1185" t="s">
        <v>3377</v>
      </c>
      <c r="B1185" s="53">
        <v>20111921</v>
      </c>
    </row>
    <row r="1186" spans="1:2" x14ac:dyDescent="0.2">
      <c r="A1186" t="s">
        <v>3378</v>
      </c>
      <c r="B1186" s="53">
        <v>20116712</v>
      </c>
    </row>
    <row r="1187" spans="1:2" x14ac:dyDescent="0.2">
      <c r="A1187" t="s">
        <v>3379</v>
      </c>
      <c r="B1187" s="53">
        <v>4215</v>
      </c>
    </row>
    <row r="1188" spans="1:2" x14ac:dyDescent="0.2">
      <c r="A1188" t="s">
        <v>3380</v>
      </c>
      <c r="B1188" s="53">
        <v>3339</v>
      </c>
    </row>
    <row r="1189" spans="1:2" x14ac:dyDescent="0.2">
      <c r="A1189" t="s">
        <v>3381</v>
      </c>
      <c r="B1189" s="53">
        <v>20120631</v>
      </c>
    </row>
    <row r="1190" spans="1:2" x14ac:dyDescent="0.2">
      <c r="A1190" t="s">
        <v>3382</v>
      </c>
      <c r="B1190" s="53">
        <v>20118472</v>
      </c>
    </row>
    <row r="1191" spans="1:2" x14ac:dyDescent="0.2">
      <c r="A1191" t="s">
        <v>3383</v>
      </c>
      <c r="B1191" s="53">
        <v>3205</v>
      </c>
    </row>
    <row r="1192" spans="1:2" x14ac:dyDescent="0.2">
      <c r="A1192" t="s">
        <v>3384</v>
      </c>
      <c r="B1192" s="53">
        <v>4157</v>
      </c>
    </row>
    <row r="1193" spans="1:2" x14ac:dyDescent="0.2">
      <c r="A1193" t="s">
        <v>3385</v>
      </c>
      <c r="B1193" s="53">
        <v>3330</v>
      </c>
    </row>
    <row r="1194" spans="1:2" x14ac:dyDescent="0.2">
      <c r="A1194" t="s">
        <v>3386</v>
      </c>
      <c r="B1194" s="53">
        <v>4161</v>
      </c>
    </row>
    <row r="1195" spans="1:2" x14ac:dyDescent="0.2">
      <c r="A1195" t="s">
        <v>3387</v>
      </c>
      <c r="B1195" s="53">
        <v>3206</v>
      </c>
    </row>
    <row r="1196" spans="1:2" x14ac:dyDescent="0.2">
      <c r="A1196" t="s">
        <v>3388</v>
      </c>
      <c r="B1196" s="53">
        <v>20110792</v>
      </c>
    </row>
    <row r="1197" spans="1:2" x14ac:dyDescent="0.2">
      <c r="A1197" t="s">
        <v>3389</v>
      </c>
      <c r="B1197" s="53">
        <v>20120629</v>
      </c>
    </row>
    <row r="1198" spans="1:2" x14ac:dyDescent="0.2">
      <c r="A1198" t="s">
        <v>3390</v>
      </c>
      <c r="B1198" s="53">
        <v>3207</v>
      </c>
    </row>
    <row r="1199" spans="1:2" x14ac:dyDescent="0.2">
      <c r="A1199" t="s">
        <v>3391</v>
      </c>
      <c r="B1199" s="53">
        <v>20126923</v>
      </c>
    </row>
    <row r="1200" spans="1:2" x14ac:dyDescent="0.2">
      <c r="A1200" t="s">
        <v>3392</v>
      </c>
      <c r="B1200" s="53">
        <v>20120889</v>
      </c>
    </row>
    <row r="1201" spans="1:2" x14ac:dyDescent="0.2">
      <c r="A1201" t="s">
        <v>3393</v>
      </c>
      <c r="B1201" s="53">
        <v>866</v>
      </c>
    </row>
    <row r="1202" spans="1:2" x14ac:dyDescent="0.2">
      <c r="A1202" t="s">
        <v>3394</v>
      </c>
      <c r="B1202" s="53">
        <v>20124675</v>
      </c>
    </row>
    <row r="1203" spans="1:2" x14ac:dyDescent="0.2">
      <c r="A1203" t="s">
        <v>3395</v>
      </c>
      <c r="B1203" s="53">
        <v>20111935</v>
      </c>
    </row>
    <row r="1204" spans="1:2" x14ac:dyDescent="0.2">
      <c r="A1204" t="s">
        <v>3396</v>
      </c>
      <c r="B1204" s="53">
        <v>20118521</v>
      </c>
    </row>
    <row r="1205" spans="1:2" x14ac:dyDescent="0.2">
      <c r="A1205" t="s">
        <v>3397</v>
      </c>
      <c r="B1205" s="53">
        <v>3407</v>
      </c>
    </row>
    <row r="1206" spans="1:2" x14ac:dyDescent="0.2">
      <c r="A1206" t="s">
        <v>3398</v>
      </c>
      <c r="B1206" s="53">
        <v>3208</v>
      </c>
    </row>
    <row r="1207" spans="1:2" x14ac:dyDescent="0.2">
      <c r="A1207" t="s">
        <v>3399</v>
      </c>
      <c r="B1207" s="53">
        <v>3209</v>
      </c>
    </row>
    <row r="1208" spans="1:2" x14ac:dyDescent="0.2">
      <c r="A1208" t="s">
        <v>3400</v>
      </c>
      <c r="B1208" s="53">
        <v>20114890</v>
      </c>
    </row>
    <row r="1209" spans="1:2" x14ac:dyDescent="0.2">
      <c r="A1209" t="s">
        <v>3401</v>
      </c>
      <c r="B1209" s="53">
        <v>20118467</v>
      </c>
    </row>
    <row r="1210" spans="1:2" x14ac:dyDescent="0.2">
      <c r="A1210" t="s">
        <v>3402</v>
      </c>
      <c r="B1210" s="53">
        <v>3283</v>
      </c>
    </row>
    <row r="1211" spans="1:2" x14ac:dyDescent="0.2">
      <c r="A1211" t="s">
        <v>3403</v>
      </c>
      <c r="B1211" s="53">
        <v>3210</v>
      </c>
    </row>
    <row r="1212" spans="1:2" x14ac:dyDescent="0.2">
      <c r="A1212" t="s">
        <v>3404</v>
      </c>
      <c r="B1212" s="53">
        <v>3381</v>
      </c>
    </row>
    <row r="1213" spans="1:2" x14ac:dyDescent="0.2">
      <c r="A1213" t="s">
        <v>3405</v>
      </c>
      <c r="B1213" s="53">
        <v>3309</v>
      </c>
    </row>
    <row r="1214" spans="1:2" x14ac:dyDescent="0.2">
      <c r="A1214" t="s">
        <v>3406</v>
      </c>
      <c r="B1214" s="53">
        <v>20114849</v>
      </c>
    </row>
    <row r="1215" spans="1:2" x14ac:dyDescent="0.2">
      <c r="A1215" t="s">
        <v>3407</v>
      </c>
      <c r="B1215" s="53">
        <v>20110844</v>
      </c>
    </row>
    <row r="1216" spans="1:2" x14ac:dyDescent="0.2">
      <c r="A1216" t="s">
        <v>3408</v>
      </c>
      <c r="B1216" s="53">
        <v>20126876</v>
      </c>
    </row>
    <row r="1217" spans="1:2" x14ac:dyDescent="0.2">
      <c r="A1217" t="s">
        <v>3409</v>
      </c>
      <c r="B1217" s="53">
        <v>20120637</v>
      </c>
    </row>
    <row r="1218" spans="1:2" x14ac:dyDescent="0.2">
      <c r="A1218" t="s">
        <v>3410</v>
      </c>
      <c r="B1218" s="53">
        <v>20120634</v>
      </c>
    </row>
    <row r="1219" spans="1:2" x14ac:dyDescent="0.2">
      <c r="A1219" t="s">
        <v>3411</v>
      </c>
      <c r="B1219" s="53">
        <v>20113711</v>
      </c>
    </row>
    <row r="1220" spans="1:2" x14ac:dyDescent="0.2">
      <c r="A1220" t="s">
        <v>3412</v>
      </c>
      <c r="B1220" s="53">
        <v>20116980</v>
      </c>
    </row>
    <row r="1221" spans="1:2" x14ac:dyDescent="0.2">
      <c r="A1221" t="s">
        <v>3413</v>
      </c>
      <c r="B1221" s="53">
        <v>3277</v>
      </c>
    </row>
    <row r="1222" spans="1:2" x14ac:dyDescent="0.2">
      <c r="A1222" t="s">
        <v>3414</v>
      </c>
      <c r="B1222" s="53">
        <v>20121273</v>
      </c>
    </row>
    <row r="1223" spans="1:2" x14ac:dyDescent="0.2">
      <c r="A1223" t="s">
        <v>3415</v>
      </c>
      <c r="B1223" s="53">
        <v>3449</v>
      </c>
    </row>
    <row r="1224" spans="1:2" x14ac:dyDescent="0.2">
      <c r="A1224" t="s">
        <v>3416</v>
      </c>
      <c r="B1224" s="53">
        <v>20124806</v>
      </c>
    </row>
    <row r="1225" spans="1:2" x14ac:dyDescent="0.2">
      <c r="A1225" t="s">
        <v>3417</v>
      </c>
      <c r="B1225" s="53">
        <v>20112812</v>
      </c>
    </row>
    <row r="1226" spans="1:2" x14ac:dyDescent="0.2">
      <c r="A1226" t="s">
        <v>3418</v>
      </c>
      <c r="B1226" s="53">
        <v>3255</v>
      </c>
    </row>
    <row r="1227" spans="1:2" x14ac:dyDescent="0.2">
      <c r="A1227" t="s">
        <v>3419</v>
      </c>
      <c r="B1227" s="53">
        <v>20111909</v>
      </c>
    </row>
    <row r="1228" spans="1:2" x14ac:dyDescent="0.2">
      <c r="A1228" t="s">
        <v>3420</v>
      </c>
      <c r="B1228" s="53">
        <v>3395</v>
      </c>
    </row>
    <row r="1229" spans="1:2" x14ac:dyDescent="0.2">
      <c r="A1229" t="s">
        <v>3421</v>
      </c>
      <c r="B1229" s="53">
        <v>3428</v>
      </c>
    </row>
    <row r="1230" spans="1:2" x14ac:dyDescent="0.2">
      <c r="A1230" t="s">
        <v>3422</v>
      </c>
      <c r="B1230" s="53">
        <v>20123135</v>
      </c>
    </row>
    <row r="1231" spans="1:2" x14ac:dyDescent="0.2">
      <c r="A1231" t="s">
        <v>3423</v>
      </c>
      <c r="B1231" s="53">
        <v>20113762</v>
      </c>
    </row>
    <row r="1232" spans="1:2" x14ac:dyDescent="0.2">
      <c r="A1232" t="s">
        <v>3424</v>
      </c>
      <c r="B1232" s="53">
        <v>20116533</v>
      </c>
    </row>
    <row r="1233" spans="1:2" x14ac:dyDescent="0.2">
      <c r="A1233" t="s">
        <v>3425</v>
      </c>
      <c r="B1233" s="53">
        <v>4143</v>
      </c>
    </row>
    <row r="1234" spans="1:2" x14ac:dyDescent="0.2">
      <c r="A1234" t="s">
        <v>3426</v>
      </c>
      <c r="B1234" s="53">
        <v>20114769</v>
      </c>
    </row>
    <row r="1235" spans="1:2" x14ac:dyDescent="0.2">
      <c r="A1235" t="s">
        <v>3427</v>
      </c>
      <c r="B1235" s="53">
        <v>20111910</v>
      </c>
    </row>
    <row r="1236" spans="1:2" x14ac:dyDescent="0.2">
      <c r="A1236" t="s">
        <v>3428</v>
      </c>
      <c r="B1236" s="53">
        <v>3262</v>
      </c>
    </row>
    <row r="1237" spans="1:2" x14ac:dyDescent="0.2">
      <c r="A1237" t="s">
        <v>3429</v>
      </c>
      <c r="B1237" s="53">
        <v>20114845</v>
      </c>
    </row>
    <row r="1238" spans="1:2" x14ac:dyDescent="0.2">
      <c r="A1238" t="s">
        <v>3430</v>
      </c>
      <c r="B1238" s="53">
        <v>20116530</v>
      </c>
    </row>
    <row r="1239" spans="1:2" x14ac:dyDescent="0.2">
      <c r="A1239" t="s">
        <v>3431</v>
      </c>
      <c r="B1239" s="53">
        <v>20112871</v>
      </c>
    </row>
    <row r="1240" spans="1:2" x14ac:dyDescent="0.2">
      <c r="A1240" t="s">
        <v>3432</v>
      </c>
      <c r="B1240" s="53">
        <v>4256</v>
      </c>
    </row>
    <row r="1241" spans="1:2" x14ac:dyDescent="0.2">
      <c r="A1241" t="s">
        <v>3433</v>
      </c>
      <c r="B1241" s="53">
        <v>2965</v>
      </c>
    </row>
    <row r="1242" spans="1:2" x14ac:dyDescent="0.2">
      <c r="A1242" t="s">
        <v>3434</v>
      </c>
      <c r="B1242" s="53">
        <v>20113799</v>
      </c>
    </row>
    <row r="1243" spans="1:2" x14ac:dyDescent="0.2">
      <c r="A1243" t="s">
        <v>3435</v>
      </c>
      <c r="B1243">
        <v>2532</v>
      </c>
    </row>
    <row r="1244" spans="1:2" x14ac:dyDescent="0.2">
      <c r="A1244" t="s">
        <v>3436</v>
      </c>
      <c r="B1244">
        <v>20123073</v>
      </c>
    </row>
    <row r="1245" spans="1:2" x14ac:dyDescent="0.2">
      <c r="A1245" t="s">
        <v>3437</v>
      </c>
      <c r="B1245">
        <v>20119235</v>
      </c>
    </row>
    <row r="1246" spans="1:2" x14ac:dyDescent="0.2">
      <c r="A1246" t="s">
        <v>3438</v>
      </c>
      <c r="B1246">
        <v>20126781</v>
      </c>
    </row>
    <row r="1247" spans="1:2" x14ac:dyDescent="0.2">
      <c r="A1247" t="s">
        <v>3439</v>
      </c>
      <c r="B1247">
        <v>20121253</v>
      </c>
    </row>
    <row r="1248" spans="1:2" x14ac:dyDescent="0.2">
      <c r="A1248" t="s">
        <v>3440</v>
      </c>
      <c r="B1248">
        <v>20121272</v>
      </c>
    </row>
    <row r="1249" spans="1:2" x14ac:dyDescent="0.2">
      <c r="A1249" t="s">
        <v>3441</v>
      </c>
      <c r="B1249">
        <v>3211</v>
      </c>
    </row>
    <row r="1250" spans="1:2" x14ac:dyDescent="0.2">
      <c r="A1250" t="s">
        <v>3442</v>
      </c>
      <c r="B1250">
        <v>20110843</v>
      </c>
    </row>
    <row r="1251" spans="1:2" x14ac:dyDescent="0.2">
      <c r="A1251" t="s">
        <v>3443</v>
      </c>
      <c r="B1251">
        <v>3303</v>
      </c>
    </row>
    <row r="1252" spans="1:2" x14ac:dyDescent="0.2">
      <c r="A1252" t="s">
        <v>3444</v>
      </c>
      <c r="B1252">
        <v>20120656</v>
      </c>
    </row>
    <row r="1253" spans="1:2" x14ac:dyDescent="0.2">
      <c r="A1253" t="s">
        <v>3445</v>
      </c>
      <c r="B1253">
        <v>3399</v>
      </c>
    </row>
    <row r="1254" spans="1:2" x14ac:dyDescent="0.2">
      <c r="A1254" t="s">
        <v>3446</v>
      </c>
      <c r="B1254">
        <v>4172</v>
      </c>
    </row>
    <row r="1255" spans="1:2" x14ac:dyDescent="0.2">
      <c r="A1255" t="s">
        <v>3447</v>
      </c>
      <c r="B1255">
        <v>20113707</v>
      </c>
    </row>
    <row r="1256" spans="1:2" x14ac:dyDescent="0.2">
      <c r="A1256" t="s">
        <v>3448</v>
      </c>
      <c r="B1256">
        <v>3343</v>
      </c>
    </row>
    <row r="1257" spans="1:2" x14ac:dyDescent="0.2">
      <c r="A1257" t="s">
        <v>3449</v>
      </c>
      <c r="B1257">
        <v>4086</v>
      </c>
    </row>
    <row r="1258" spans="1:2" x14ac:dyDescent="0.2">
      <c r="A1258" t="s">
        <v>3450</v>
      </c>
      <c r="B1258">
        <v>3212</v>
      </c>
    </row>
    <row r="1259" spans="1:2" x14ac:dyDescent="0.2">
      <c r="A1259" t="s">
        <v>3451</v>
      </c>
      <c r="B1259">
        <v>20123353</v>
      </c>
    </row>
    <row r="1260" spans="1:2" x14ac:dyDescent="0.2">
      <c r="A1260" t="s">
        <v>3452</v>
      </c>
      <c r="B1260">
        <v>20111923</v>
      </c>
    </row>
    <row r="1261" spans="1:2" x14ac:dyDescent="0.2">
      <c r="A1261" t="s">
        <v>3453</v>
      </c>
      <c r="B1261">
        <v>20111924</v>
      </c>
    </row>
    <row r="1262" spans="1:2" x14ac:dyDescent="0.2">
      <c r="A1262" t="s">
        <v>3454</v>
      </c>
      <c r="B1262">
        <v>20110888</v>
      </c>
    </row>
    <row r="1263" spans="1:2" x14ac:dyDescent="0.2">
      <c r="A1263" t="s">
        <v>3455</v>
      </c>
      <c r="B1263">
        <v>3225</v>
      </c>
    </row>
    <row r="1264" spans="1:2" x14ac:dyDescent="0.2">
      <c r="A1264" t="s">
        <v>3456</v>
      </c>
      <c r="B1264">
        <v>4247</v>
      </c>
    </row>
    <row r="1265" spans="1:2" x14ac:dyDescent="0.2">
      <c r="A1265" t="s">
        <v>3457</v>
      </c>
      <c r="B1265">
        <v>3261</v>
      </c>
    </row>
    <row r="1266" spans="1:2" x14ac:dyDescent="0.2">
      <c r="A1266" t="s">
        <v>3458</v>
      </c>
      <c r="B1266">
        <v>20113764</v>
      </c>
    </row>
    <row r="1267" spans="1:2" x14ac:dyDescent="0.2">
      <c r="A1267" t="s">
        <v>3459</v>
      </c>
      <c r="B1267">
        <v>20116526</v>
      </c>
    </row>
    <row r="1268" spans="1:2" x14ac:dyDescent="0.2">
      <c r="A1268" t="s">
        <v>3460</v>
      </c>
      <c r="B1268">
        <v>3251</v>
      </c>
    </row>
    <row r="1269" spans="1:2" x14ac:dyDescent="0.2">
      <c r="A1269" t="s">
        <v>3461</v>
      </c>
      <c r="B1269">
        <v>20120881</v>
      </c>
    </row>
    <row r="1270" spans="1:2" x14ac:dyDescent="0.2">
      <c r="A1270" t="s">
        <v>3462</v>
      </c>
      <c r="B1270">
        <v>3441</v>
      </c>
    </row>
    <row r="1271" spans="1:2" x14ac:dyDescent="0.2">
      <c r="A1271" t="s">
        <v>3463</v>
      </c>
      <c r="B1271">
        <v>20121012</v>
      </c>
    </row>
    <row r="1272" spans="1:2" x14ac:dyDescent="0.2">
      <c r="A1272" t="s">
        <v>3464</v>
      </c>
      <c r="B1272">
        <v>3214</v>
      </c>
    </row>
    <row r="1273" spans="1:2" x14ac:dyDescent="0.2">
      <c r="A1273" t="s">
        <v>3465</v>
      </c>
      <c r="B1273">
        <v>20114866</v>
      </c>
    </row>
    <row r="1274" spans="1:2" x14ac:dyDescent="0.2">
      <c r="A1274" t="s">
        <v>3466</v>
      </c>
      <c r="B1274">
        <v>20114874</v>
      </c>
    </row>
    <row r="1275" spans="1:2" x14ac:dyDescent="0.2">
      <c r="A1275" t="s">
        <v>3467</v>
      </c>
      <c r="B1275">
        <v>20124874</v>
      </c>
    </row>
    <row r="1276" spans="1:2" x14ac:dyDescent="0.2">
      <c r="A1276" t="s">
        <v>3468</v>
      </c>
      <c r="B1276">
        <v>3366</v>
      </c>
    </row>
    <row r="1277" spans="1:2" x14ac:dyDescent="0.2">
      <c r="A1277" t="s">
        <v>3469</v>
      </c>
      <c r="B1277">
        <v>3215</v>
      </c>
    </row>
  </sheetData>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33"/>
  </sheetPr>
  <dimension ref="A1:O205"/>
  <sheetViews>
    <sheetView zoomScale="110" zoomScaleNormal="110" workbookViewId="0">
      <selection activeCell="D26" sqref="D26"/>
    </sheetView>
  </sheetViews>
  <sheetFormatPr defaultRowHeight="12.75" x14ac:dyDescent="0.2"/>
  <cols>
    <col min="1" max="1" width="39.42578125" customWidth="1"/>
    <col min="2" max="2" width="9.42578125" customWidth="1"/>
    <col min="3" max="3" width="11.42578125" customWidth="1"/>
    <col min="4" max="4" width="37.7109375" customWidth="1"/>
    <col min="5" max="5" width="38" customWidth="1"/>
    <col min="6" max="6" width="54.28515625" customWidth="1"/>
    <col min="7" max="1025" width="11.42578125" customWidth="1"/>
  </cols>
  <sheetData>
    <row r="1" spans="1:4" x14ac:dyDescent="0.2">
      <c r="A1" s="56" t="s">
        <v>3470</v>
      </c>
      <c r="B1" s="56" t="s">
        <v>3471</v>
      </c>
      <c r="D1" t="s">
        <v>3472</v>
      </c>
    </row>
    <row r="2" spans="1:4" x14ac:dyDescent="0.2">
      <c r="A2" t="s">
        <v>3473</v>
      </c>
      <c r="B2">
        <v>907</v>
      </c>
    </row>
    <row r="3" spans="1:4" x14ac:dyDescent="0.2">
      <c r="A3" t="s">
        <v>3474</v>
      </c>
      <c r="B3">
        <v>323</v>
      </c>
    </row>
    <row r="4" spans="1:4" x14ac:dyDescent="0.2">
      <c r="A4" t="s">
        <v>3475</v>
      </c>
      <c r="B4">
        <v>324</v>
      </c>
    </row>
    <row r="5" spans="1:4" x14ac:dyDescent="0.2">
      <c r="A5" t="s">
        <v>3476</v>
      </c>
      <c r="B5">
        <v>327</v>
      </c>
    </row>
    <row r="6" spans="1:4" x14ac:dyDescent="0.2">
      <c r="A6" t="s">
        <v>3477</v>
      </c>
      <c r="B6">
        <v>328</v>
      </c>
    </row>
    <row r="7" spans="1:4" x14ac:dyDescent="0.2">
      <c r="A7" t="s">
        <v>3478</v>
      </c>
      <c r="B7">
        <v>837</v>
      </c>
    </row>
    <row r="8" spans="1:4" x14ac:dyDescent="0.2">
      <c r="A8" t="s">
        <v>3479</v>
      </c>
      <c r="B8">
        <v>838</v>
      </c>
    </row>
    <row r="9" spans="1:4" x14ac:dyDescent="0.2">
      <c r="A9" t="s">
        <v>3480</v>
      </c>
      <c r="B9">
        <v>903</v>
      </c>
    </row>
    <row r="10" spans="1:4" x14ac:dyDescent="0.2">
      <c r="A10" t="s">
        <v>3481</v>
      </c>
      <c r="B10">
        <v>339</v>
      </c>
    </row>
    <row r="11" spans="1:4" x14ac:dyDescent="0.2">
      <c r="A11" t="s">
        <v>3482</v>
      </c>
      <c r="B11">
        <v>340</v>
      </c>
    </row>
    <row r="12" spans="1:4" x14ac:dyDescent="0.2">
      <c r="A12" t="s">
        <v>3483</v>
      </c>
      <c r="B12">
        <v>341</v>
      </c>
    </row>
    <row r="13" spans="1:4" x14ac:dyDescent="0.2">
      <c r="A13" t="s">
        <v>3484</v>
      </c>
      <c r="B13">
        <v>342</v>
      </c>
    </row>
    <row r="14" spans="1:4" x14ac:dyDescent="0.2">
      <c r="A14" t="s">
        <v>3485</v>
      </c>
      <c r="B14">
        <v>343</v>
      </c>
    </row>
    <row r="15" spans="1:4" x14ac:dyDescent="0.2">
      <c r="A15" t="s">
        <v>3486</v>
      </c>
      <c r="B15">
        <v>957</v>
      </c>
    </row>
    <row r="16" spans="1:4" x14ac:dyDescent="0.2">
      <c r="A16" t="s">
        <v>3487</v>
      </c>
      <c r="B16">
        <v>344</v>
      </c>
    </row>
    <row r="17" spans="1:2" x14ac:dyDescent="0.2">
      <c r="A17" t="s">
        <v>3488</v>
      </c>
      <c r="B17">
        <v>345</v>
      </c>
    </row>
    <row r="18" spans="1:2" x14ac:dyDescent="0.2">
      <c r="A18" t="s">
        <v>3489</v>
      </c>
      <c r="B18">
        <v>346</v>
      </c>
    </row>
    <row r="19" spans="1:2" x14ac:dyDescent="0.2">
      <c r="A19" t="s">
        <v>3490</v>
      </c>
      <c r="B19">
        <v>347</v>
      </c>
    </row>
    <row r="20" spans="1:2" x14ac:dyDescent="0.2">
      <c r="A20" t="s">
        <v>3491</v>
      </c>
      <c r="B20">
        <v>348</v>
      </c>
    </row>
    <row r="21" spans="1:2" x14ac:dyDescent="0.2">
      <c r="A21" t="s">
        <v>3492</v>
      </c>
      <c r="B21">
        <v>876</v>
      </c>
    </row>
    <row r="22" spans="1:2" x14ac:dyDescent="0.2">
      <c r="A22" t="s">
        <v>3493</v>
      </c>
      <c r="B22">
        <v>959</v>
      </c>
    </row>
    <row r="23" spans="1:2" x14ac:dyDescent="0.2">
      <c r="A23" t="s">
        <v>3494</v>
      </c>
      <c r="B23">
        <v>878</v>
      </c>
    </row>
    <row r="24" spans="1:2" x14ac:dyDescent="0.2">
      <c r="A24" t="s">
        <v>3495</v>
      </c>
      <c r="B24">
        <v>879</v>
      </c>
    </row>
    <row r="25" spans="1:2" x14ac:dyDescent="0.2">
      <c r="A25" t="s">
        <v>3496</v>
      </c>
      <c r="B25">
        <v>7</v>
      </c>
    </row>
    <row r="26" spans="1:2" x14ac:dyDescent="0.2">
      <c r="A26" t="s">
        <v>3497</v>
      </c>
      <c r="B26">
        <v>1004</v>
      </c>
    </row>
    <row r="27" spans="1:2" x14ac:dyDescent="0.2">
      <c r="A27" t="s">
        <v>3498</v>
      </c>
      <c r="B27">
        <v>360</v>
      </c>
    </row>
    <row r="28" spans="1:2" x14ac:dyDescent="0.2">
      <c r="A28" t="s">
        <v>3499</v>
      </c>
      <c r="B28">
        <v>359</v>
      </c>
    </row>
    <row r="29" spans="1:2" x14ac:dyDescent="0.2">
      <c r="A29" t="s">
        <v>3500</v>
      </c>
      <c r="B29">
        <v>358</v>
      </c>
    </row>
    <row r="30" spans="1:2" x14ac:dyDescent="0.2">
      <c r="A30" t="s">
        <v>3501</v>
      </c>
      <c r="B30">
        <v>357</v>
      </c>
    </row>
    <row r="31" spans="1:2" x14ac:dyDescent="0.2">
      <c r="A31" t="s">
        <v>3502</v>
      </c>
      <c r="B31">
        <v>354</v>
      </c>
    </row>
    <row r="32" spans="1:2" x14ac:dyDescent="0.2">
      <c r="A32" t="s">
        <v>3503</v>
      </c>
      <c r="B32">
        <v>355</v>
      </c>
    </row>
    <row r="33" spans="1:2" x14ac:dyDescent="0.2">
      <c r="A33" t="s">
        <v>3504</v>
      </c>
      <c r="B33">
        <v>356</v>
      </c>
    </row>
    <row r="34" spans="1:2" x14ac:dyDescent="0.2">
      <c r="A34" t="s">
        <v>3505</v>
      </c>
      <c r="B34">
        <v>141</v>
      </c>
    </row>
    <row r="35" spans="1:2" x14ac:dyDescent="0.2">
      <c r="A35" t="s">
        <v>3506</v>
      </c>
      <c r="B35">
        <v>255</v>
      </c>
    </row>
    <row r="36" spans="1:2" x14ac:dyDescent="0.2">
      <c r="A36" t="s">
        <v>3507</v>
      </c>
      <c r="B36">
        <v>256</v>
      </c>
    </row>
    <row r="37" spans="1:2" x14ac:dyDescent="0.2">
      <c r="A37" t="s">
        <v>3508</v>
      </c>
      <c r="B37">
        <v>257</v>
      </c>
    </row>
    <row r="38" spans="1:2" x14ac:dyDescent="0.2">
      <c r="A38" t="s">
        <v>3509</v>
      </c>
      <c r="B38">
        <v>258</v>
      </c>
    </row>
    <row r="39" spans="1:2" x14ac:dyDescent="0.2">
      <c r="A39" t="s">
        <v>3510</v>
      </c>
      <c r="B39">
        <v>561</v>
      </c>
    </row>
    <row r="40" spans="1:2" x14ac:dyDescent="0.2">
      <c r="A40" t="s">
        <v>3511</v>
      </c>
      <c r="B40">
        <v>259</v>
      </c>
    </row>
    <row r="41" spans="1:2" x14ac:dyDescent="0.2">
      <c r="A41" t="s">
        <v>3512</v>
      </c>
      <c r="B41">
        <v>260</v>
      </c>
    </row>
    <row r="42" spans="1:2" x14ac:dyDescent="0.2">
      <c r="A42" t="s">
        <v>3513</v>
      </c>
      <c r="B42">
        <v>264</v>
      </c>
    </row>
    <row r="43" spans="1:2" x14ac:dyDescent="0.2">
      <c r="A43" t="s">
        <v>3514</v>
      </c>
      <c r="B43">
        <v>261</v>
      </c>
    </row>
    <row r="44" spans="1:2" x14ac:dyDescent="0.2">
      <c r="A44" t="s">
        <v>3515</v>
      </c>
      <c r="B44">
        <v>263</v>
      </c>
    </row>
    <row r="45" spans="1:2" x14ac:dyDescent="0.2">
      <c r="A45" t="s">
        <v>3516</v>
      </c>
      <c r="B45">
        <v>266</v>
      </c>
    </row>
    <row r="46" spans="1:2" x14ac:dyDescent="0.2">
      <c r="A46" t="s">
        <v>3517</v>
      </c>
      <c r="B46">
        <v>363</v>
      </c>
    </row>
    <row r="47" spans="1:2" x14ac:dyDescent="0.2">
      <c r="A47" t="s">
        <v>3518</v>
      </c>
      <c r="B47">
        <v>364</v>
      </c>
    </row>
    <row r="48" spans="1:2" x14ac:dyDescent="0.2">
      <c r="A48" t="s">
        <v>3519</v>
      </c>
      <c r="B48">
        <v>365</v>
      </c>
    </row>
    <row r="49" spans="1:2" x14ac:dyDescent="0.2">
      <c r="A49" t="s">
        <v>3520</v>
      </c>
      <c r="B49">
        <v>367</v>
      </c>
    </row>
    <row r="50" spans="1:2" x14ac:dyDescent="0.2">
      <c r="A50" t="s">
        <v>3521</v>
      </c>
      <c r="B50">
        <v>368</v>
      </c>
    </row>
    <row r="51" spans="1:2" x14ac:dyDescent="0.2">
      <c r="A51" t="s">
        <v>3522</v>
      </c>
      <c r="B51">
        <v>96</v>
      </c>
    </row>
    <row r="52" spans="1:2" x14ac:dyDescent="0.2">
      <c r="A52" t="s">
        <v>3523</v>
      </c>
      <c r="B52">
        <v>377</v>
      </c>
    </row>
    <row r="53" spans="1:2" x14ac:dyDescent="0.2">
      <c r="A53" t="s">
        <v>3524</v>
      </c>
      <c r="B53">
        <v>378</v>
      </c>
    </row>
    <row r="54" spans="1:2" x14ac:dyDescent="0.2">
      <c r="A54" t="s">
        <v>3525</v>
      </c>
      <c r="B54">
        <v>1332</v>
      </c>
    </row>
    <row r="55" spans="1:2" x14ac:dyDescent="0.2">
      <c r="A55" t="s">
        <v>3526</v>
      </c>
      <c r="B55">
        <v>1333</v>
      </c>
    </row>
    <row r="56" spans="1:2" x14ac:dyDescent="0.2">
      <c r="A56" t="s">
        <v>3527</v>
      </c>
      <c r="B56">
        <v>379</v>
      </c>
    </row>
    <row r="57" spans="1:2" x14ac:dyDescent="0.2">
      <c r="A57" t="s">
        <v>3528</v>
      </c>
      <c r="B57">
        <v>380</v>
      </c>
    </row>
    <row r="58" spans="1:2" x14ac:dyDescent="0.2">
      <c r="A58" t="s">
        <v>3529</v>
      </c>
      <c r="B58">
        <v>381</v>
      </c>
    </row>
    <row r="59" spans="1:2" x14ac:dyDescent="0.2">
      <c r="A59" t="s">
        <v>3530</v>
      </c>
      <c r="B59">
        <v>267</v>
      </c>
    </row>
    <row r="60" spans="1:2" x14ac:dyDescent="0.2">
      <c r="A60" t="s">
        <v>3531</v>
      </c>
      <c r="B60">
        <v>934</v>
      </c>
    </row>
    <row r="61" spans="1:2" x14ac:dyDescent="0.2">
      <c r="A61" t="s">
        <v>3532</v>
      </c>
      <c r="B61">
        <v>1353</v>
      </c>
    </row>
    <row r="62" spans="1:2" x14ac:dyDescent="0.2">
      <c r="A62" t="s">
        <v>3533</v>
      </c>
      <c r="B62">
        <v>1354</v>
      </c>
    </row>
    <row r="63" spans="1:2" x14ac:dyDescent="0.2">
      <c r="A63" t="s">
        <v>3534</v>
      </c>
      <c r="B63">
        <v>1355</v>
      </c>
    </row>
    <row r="64" spans="1:2" x14ac:dyDescent="0.2">
      <c r="A64" t="s">
        <v>3535</v>
      </c>
      <c r="B64">
        <v>382</v>
      </c>
    </row>
    <row r="65" spans="1:2" x14ac:dyDescent="0.2">
      <c r="A65" t="s">
        <v>3536</v>
      </c>
      <c r="B65">
        <v>383</v>
      </c>
    </row>
    <row r="66" spans="1:2" x14ac:dyDescent="0.2">
      <c r="A66" t="s">
        <v>3537</v>
      </c>
      <c r="B66">
        <v>384</v>
      </c>
    </row>
    <row r="67" spans="1:2" x14ac:dyDescent="0.2">
      <c r="A67" t="s">
        <v>3538</v>
      </c>
      <c r="B67">
        <v>386</v>
      </c>
    </row>
    <row r="68" spans="1:2" x14ac:dyDescent="0.2">
      <c r="A68" t="s">
        <v>3539</v>
      </c>
      <c r="B68">
        <v>415</v>
      </c>
    </row>
    <row r="69" spans="1:2" x14ac:dyDescent="0.2">
      <c r="A69" t="s">
        <v>3540</v>
      </c>
      <c r="B69">
        <v>416</v>
      </c>
    </row>
    <row r="70" spans="1:2" x14ac:dyDescent="0.2">
      <c r="A70" t="s">
        <v>3541</v>
      </c>
      <c r="B70">
        <v>387</v>
      </c>
    </row>
    <row r="71" spans="1:2" x14ac:dyDescent="0.2">
      <c r="A71" t="s">
        <v>3542</v>
      </c>
      <c r="B71">
        <v>388</v>
      </c>
    </row>
    <row r="72" spans="1:2" x14ac:dyDescent="0.2">
      <c r="A72" t="s">
        <v>3543</v>
      </c>
      <c r="B72">
        <v>938</v>
      </c>
    </row>
    <row r="73" spans="1:2" x14ac:dyDescent="0.2">
      <c r="A73" t="s">
        <v>3544</v>
      </c>
      <c r="B73">
        <v>270</v>
      </c>
    </row>
    <row r="74" spans="1:2" x14ac:dyDescent="0.2">
      <c r="A74" t="s">
        <v>3545</v>
      </c>
      <c r="B74">
        <v>271</v>
      </c>
    </row>
    <row r="75" spans="1:2" x14ac:dyDescent="0.2">
      <c r="A75" t="s">
        <v>3546</v>
      </c>
      <c r="B75">
        <v>272</v>
      </c>
    </row>
    <row r="76" spans="1:2" x14ac:dyDescent="0.2">
      <c r="A76" t="s">
        <v>3547</v>
      </c>
      <c r="B76">
        <v>273</v>
      </c>
    </row>
    <row r="77" spans="1:2" x14ac:dyDescent="0.2">
      <c r="A77" t="s">
        <v>3548</v>
      </c>
      <c r="B77">
        <v>274</v>
      </c>
    </row>
    <row r="78" spans="1:2" x14ac:dyDescent="0.2">
      <c r="A78" t="s">
        <v>3549</v>
      </c>
      <c r="B78">
        <v>275</v>
      </c>
    </row>
    <row r="79" spans="1:2" x14ac:dyDescent="0.2">
      <c r="A79" t="s">
        <v>3550</v>
      </c>
      <c r="B79">
        <v>288</v>
      </c>
    </row>
    <row r="80" spans="1:2" x14ac:dyDescent="0.2">
      <c r="A80" t="s">
        <v>3551</v>
      </c>
      <c r="B80">
        <v>289</v>
      </c>
    </row>
    <row r="81" spans="1:2" x14ac:dyDescent="0.2">
      <c r="A81" t="s">
        <v>3552</v>
      </c>
      <c r="B81">
        <v>278</v>
      </c>
    </row>
    <row r="82" spans="1:2" x14ac:dyDescent="0.2">
      <c r="A82" t="s">
        <v>3553</v>
      </c>
      <c r="B82">
        <v>290</v>
      </c>
    </row>
    <row r="83" spans="1:2" x14ac:dyDescent="0.2">
      <c r="A83" t="s">
        <v>3554</v>
      </c>
      <c r="B83">
        <v>280</v>
      </c>
    </row>
    <row r="84" spans="1:2" x14ac:dyDescent="0.2">
      <c r="A84" t="s">
        <v>3555</v>
      </c>
      <c r="B84">
        <v>281</v>
      </c>
    </row>
    <row r="85" spans="1:2" x14ac:dyDescent="0.2">
      <c r="A85" t="s">
        <v>3556</v>
      </c>
      <c r="B85">
        <v>997</v>
      </c>
    </row>
    <row r="86" spans="1:2" x14ac:dyDescent="0.2">
      <c r="A86" t="s">
        <v>3557</v>
      </c>
      <c r="B86">
        <v>946</v>
      </c>
    </row>
    <row r="87" spans="1:2" x14ac:dyDescent="0.2">
      <c r="A87" t="s">
        <v>3558</v>
      </c>
      <c r="B87">
        <v>253</v>
      </c>
    </row>
    <row r="88" spans="1:2" x14ac:dyDescent="0.2">
      <c r="A88" t="s">
        <v>3559</v>
      </c>
      <c r="B88">
        <v>725</v>
      </c>
    </row>
    <row r="89" spans="1:2" x14ac:dyDescent="0.2">
      <c r="A89" t="s">
        <v>3560</v>
      </c>
      <c r="B89">
        <v>814</v>
      </c>
    </row>
    <row r="90" spans="1:2" x14ac:dyDescent="0.2">
      <c r="A90" t="s">
        <v>3561</v>
      </c>
      <c r="B90">
        <v>912</v>
      </c>
    </row>
    <row r="91" spans="1:2" x14ac:dyDescent="0.2">
      <c r="A91" t="s">
        <v>3562</v>
      </c>
      <c r="B91">
        <v>279</v>
      </c>
    </row>
    <row r="92" spans="1:2" x14ac:dyDescent="0.2">
      <c r="A92" t="s">
        <v>3563</v>
      </c>
      <c r="B92">
        <v>276</v>
      </c>
    </row>
    <row r="93" spans="1:2" x14ac:dyDescent="0.2">
      <c r="A93" t="s">
        <v>3564</v>
      </c>
      <c r="B93">
        <v>277</v>
      </c>
    </row>
    <row r="94" spans="1:2" x14ac:dyDescent="0.2">
      <c r="A94" t="s">
        <v>3565</v>
      </c>
      <c r="B94">
        <v>285</v>
      </c>
    </row>
    <row r="95" spans="1:2" x14ac:dyDescent="0.2">
      <c r="A95" t="s">
        <v>3566</v>
      </c>
      <c r="B95">
        <v>287</v>
      </c>
    </row>
    <row r="96" spans="1:2" x14ac:dyDescent="0.2">
      <c r="A96" t="s">
        <v>3567</v>
      </c>
      <c r="B96">
        <v>286</v>
      </c>
    </row>
    <row r="97" spans="1:15" x14ac:dyDescent="0.2">
      <c r="A97" t="s">
        <v>3568</v>
      </c>
      <c r="B97">
        <v>293</v>
      </c>
    </row>
    <row r="98" spans="1:15" x14ac:dyDescent="0.2">
      <c r="A98" t="s">
        <v>3569</v>
      </c>
      <c r="B98">
        <v>292</v>
      </c>
    </row>
    <row r="99" spans="1:15" x14ac:dyDescent="0.2">
      <c r="A99" t="s">
        <v>3570</v>
      </c>
      <c r="B99">
        <v>283</v>
      </c>
    </row>
    <row r="100" spans="1:15" x14ac:dyDescent="0.2">
      <c r="A100" t="s">
        <v>3571</v>
      </c>
      <c r="B100">
        <v>284</v>
      </c>
    </row>
    <row r="101" spans="1:15" x14ac:dyDescent="0.2">
      <c r="A101" t="s">
        <v>3572</v>
      </c>
      <c r="B101">
        <v>282</v>
      </c>
    </row>
    <row r="102" spans="1:15" x14ac:dyDescent="0.2">
      <c r="A102" t="s">
        <v>3573</v>
      </c>
      <c r="B102">
        <v>423</v>
      </c>
    </row>
    <row r="103" spans="1:15" x14ac:dyDescent="0.2">
      <c r="A103" t="s">
        <v>3574</v>
      </c>
      <c r="B103">
        <v>917</v>
      </c>
    </row>
    <row r="104" spans="1:15" x14ac:dyDescent="0.2">
      <c r="A104" t="s">
        <v>3575</v>
      </c>
      <c r="B104">
        <v>918</v>
      </c>
    </row>
    <row r="105" spans="1:15" x14ac:dyDescent="0.2">
      <c r="A105" t="s">
        <v>3576</v>
      </c>
      <c r="B105">
        <v>422</v>
      </c>
    </row>
    <row r="106" spans="1:15" x14ac:dyDescent="0.2">
      <c r="A106" t="s">
        <v>3577</v>
      </c>
      <c r="B106">
        <v>420</v>
      </c>
    </row>
    <row r="107" spans="1:15" x14ac:dyDescent="0.2">
      <c r="A107" t="s">
        <v>3578</v>
      </c>
      <c r="B107">
        <v>392</v>
      </c>
    </row>
    <row r="108" spans="1:15" x14ac:dyDescent="0.2">
      <c r="A108" t="s">
        <v>3579</v>
      </c>
      <c r="B108">
        <v>393</v>
      </c>
      <c r="E108" s="57"/>
      <c r="F108" s="57"/>
      <c r="G108" s="57"/>
      <c r="H108" s="57"/>
      <c r="I108" s="57"/>
      <c r="J108" s="57"/>
      <c r="K108" s="57"/>
      <c r="L108" s="57"/>
      <c r="M108" s="57"/>
      <c r="N108" s="57"/>
      <c r="O108" s="57"/>
    </row>
    <row r="109" spans="1:15" x14ac:dyDescent="0.2">
      <c r="A109" t="s">
        <v>3580</v>
      </c>
      <c r="B109">
        <v>394</v>
      </c>
    </row>
    <row r="110" spans="1:15" x14ac:dyDescent="0.2">
      <c r="A110" t="s">
        <v>3581</v>
      </c>
      <c r="B110">
        <v>905</v>
      </c>
    </row>
    <row r="111" spans="1:15" x14ac:dyDescent="0.2">
      <c r="A111" t="s">
        <v>3582</v>
      </c>
      <c r="B111">
        <v>421</v>
      </c>
    </row>
    <row r="112" spans="1:15" x14ac:dyDescent="0.2">
      <c r="A112" t="s">
        <v>3583</v>
      </c>
      <c r="B112">
        <v>950</v>
      </c>
    </row>
    <row r="113" spans="1:2" x14ac:dyDescent="0.2">
      <c r="A113" t="s">
        <v>3584</v>
      </c>
      <c r="B113">
        <v>295</v>
      </c>
    </row>
    <row r="114" spans="1:2" x14ac:dyDescent="0.2">
      <c r="A114" t="s">
        <v>3585</v>
      </c>
      <c r="B114">
        <v>296</v>
      </c>
    </row>
    <row r="115" spans="1:2" x14ac:dyDescent="0.2">
      <c r="A115" t="s">
        <v>3586</v>
      </c>
      <c r="B115">
        <v>297</v>
      </c>
    </row>
    <row r="116" spans="1:2" x14ac:dyDescent="0.2">
      <c r="A116" t="s">
        <v>3587</v>
      </c>
      <c r="B116">
        <v>298</v>
      </c>
    </row>
    <row r="117" spans="1:2" x14ac:dyDescent="0.2">
      <c r="A117" t="s">
        <v>3588</v>
      </c>
      <c r="B117">
        <v>299</v>
      </c>
    </row>
    <row r="118" spans="1:2" x14ac:dyDescent="0.2">
      <c r="A118" t="s">
        <v>3589</v>
      </c>
      <c r="B118">
        <v>300</v>
      </c>
    </row>
    <row r="119" spans="1:2" x14ac:dyDescent="0.2">
      <c r="A119" t="s">
        <v>3590</v>
      </c>
      <c r="B119">
        <v>301</v>
      </c>
    </row>
    <row r="120" spans="1:2" x14ac:dyDescent="0.2">
      <c r="A120" t="s">
        <v>3591</v>
      </c>
      <c r="B120">
        <v>302</v>
      </c>
    </row>
    <row r="121" spans="1:2" x14ac:dyDescent="0.2">
      <c r="A121" t="s">
        <v>3592</v>
      </c>
      <c r="B121">
        <v>303</v>
      </c>
    </row>
    <row r="122" spans="1:2" x14ac:dyDescent="0.2">
      <c r="A122" t="s">
        <v>3593</v>
      </c>
      <c r="B122">
        <v>304</v>
      </c>
    </row>
    <row r="123" spans="1:2" x14ac:dyDescent="0.2">
      <c r="A123" t="s">
        <v>3594</v>
      </c>
      <c r="B123">
        <v>305</v>
      </c>
    </row>
    <row r="124" spans="1:2" x14ac:dyDescent="0.2">
      <c r="A124" t="s">
        <v>3595</v>
      </c>
      <c r="B124">
        <v>306</v>
      </c>
    </row>
    <row r="125" spans="1:2" x14ac:dyDescent="0.2">
      <c r="A125" t="s">
        <v>3596</v>
      </c>
      <c r="B125">
        <v>395</v>
      </c>
    </row>
    <row r="126" spans="1:2" x14ac:dyDescent="0.2">
      <c r="A126" t="s">
        <v>3597</v>
      </c>
      <c r="B126">
        <v>396</v>
      </c>
    </row>
    <row r="127" spans="1:2" x14ac:dyDescent="0.2">
      <c r="A127" t="s">
        <v>3598</v>
      </c>
      <c r="B127">
        <v>397</v>
      </c>
    </row>
    <row r="128" spans="1:2" x14ac:dyDescent="0.2">
      <c r="A128" t="s">
        <v>3599</v>
      </c>
      <c r="B128">
        <v>398</v>
      </c>
    </row>
    <row r="129" spans="1:2" x14ac:dyDescent="0.2">
      <c r="A129" t="s">
        <v>3600</v>
      </c>
      <c r="B129">
        <v>399</v>
      </c>
    </row>
    <row r="130" spans="1:2" x14ac:dyDescent="0.2">
      <c r="A130" t="s">
        <v>3601</v>
      </c>
      <c r="B130">
        <v>400</v>
      </c>
    </row>
    <row r="131" spans="1:2" x14ac:dyDescent="0.2">
      <c r="A131" t="s">
        <v>3602</v>
      </c>
      <c r="B131">
        <v>401</v>
      </c>
    </row>
    <row r="132" spans="1:2" x14ac:dyDescent="0.2">
      <c r="A132" t="s">
        <v>3603</v>
      </c>
      <c r="B132">
        <v>402</v>
      </c>
    </row>
    <row r="133" spans="1:2" x14ac:dyDescent="0.2">
      <c r="A133" t="s">
        <v>3604</v>
      </c>
      <c r="B133">
        <v>403</v>
      </c>
    </row>
    <row r="134" spans="1:2" x14ac:dyDescent="0.2">
      <c r="A134" t="s">
        <v>3605</v>
      </c>
      <c r="B134">
        <v>1024</v>
      </c>
    </row>
    <row r="135" spans="1:2" x14ac:dyDescent="0.2">
      <c r="A135" t="s">
        <v>3606</v>
      </c>
      <c r="B135">
        <v>930</v>
      </c>
    </row>
    <row r="136" spans="1:2" x14ac:dyDescent="0.2">
      <c r="A136" t="s">
        <v>3607</v>
      </c>
      <c r="B136">
        <v>308</v>
      </c>
    </row>
    <row r="137" spans="1:2" x14ac:dyDescent="0.2">
      <c r="A137" t="s">
        <v>3608</v>
      </c>
      <c r="B137">
        <v>309</v>
      </c>
    </row>
    <row r="138" spans="1:2" x14ac:dyDescent="0.2">
      <c r="A138" t="s">
        <v>3609</v>
      </c>
      <c r="B138">
        <v>310</v>
      </c>
    </row>
    <row r="139" spans="1:2" x14ac:dyDescent="0.2">
      <c r="A139" t="s">
        <v>3610</v>
      </c>
      <c r="B139">
        <v>311</v>
      </c>
    </row>
    <row r="140" spans="1:2" x14ac:dyDescent="0.2">
      <c r="A140" t="s">
        <v>3611</v>
      </c>
      <c r="B140">
        <v>312</v>
      </c>
    </row>
    <row r="141" spans="1:2" x14ac:dyDescent="0.2">
      <c r="A141" t="s">
        <v>3612</v>
      </c>
      <c r="B141">
        <v>313</v>
      </c>
    </row>
    <row r="142" spans="1:2" x14ac:dyDescent="0.2">
      <c r="A142" t="s">
        <v>3613</v>
      </c>
      <c r="B142">
        <v>314</v>
      </c>
    </row>
    <row r="143" spans="1:2" x14ac:dyDescent="0.2">
      <c r="A143" t="s">
        <v>3614</v>
      </c>
      <c r="B143">
        <v>315</v>
      </c>
    </row>
    <row r="144" spans="1:2" x14ac:dyDescent="0.2">
      <c r="A144" t="s">
        <v>3615</v>
      </c>
      <c r="B144">
        <v>316</v>
      </c>
    </row>
    <row r="145" spans="1:2" x14ac:dyDescent="0.2">
      <c r="A145" t="s">
        <v>3616</v>
      </c>
      <c r="B145">
        <v>317</v>
      </c>
    </row>
    <row r="146" spans="1:2" x14ac:dyDescent="0.2">
      <c r="A146" t="s">
        <v>3617</v>
      </c>
      <c r="B146">
        <v>318</v>
      </c>
    </row>
    <row r="147" spans="1:2" x14ac:dyDescent="0.2">
      <c r="A147" t="s">
        <v>3618</v>
      </c>
      <c r="B147">
        <v>319</v>
      </c>
    </row>
    <row r="148" spans="1:2" x14ac:dyDescent="0.2">
      <c r="A148" t="s">
        <v>3619</v>
      </c>
      <c r="B148">
        <v>404</v>
      </c>
    </row>
    <row r="149" spans="1:2" x14ac:dyDescent="0.2">
      <c r="A149" t="s">
        <v>3620</v>
      </c>
      <c r="B149">
        <v>405</v>
      </c>
    </row>
    <row r="150" spans="1:2" x14ac:dyDescent="0.2">
      <c r="A150" t="s">
        <v>3621</v>
      </c>
      <c r="B150">
        <v>406</v>
      </c>
    </row>
    <row r="151" spans="1:2" x14ac:dyDescent="0.2">
      <c r="A151" t="s">
        <v>3622</v>
      </c>
      <c r="B151">
        <v>407</v>
      </c>
    </row>
    <row r="152" spans="1:2" x14ac:dyDescent="0.2">
      <c r="A152" t="s">
        <v>3623</v>
      </c>
      <c r="B152">
        <v>408</v>
      </c>
    </row>
    <row r="153" spans="1:2" x14ac:dyDescent="0.2">
      <c r="A153" t="s">
        <v>3624</v>
      </c>
      <c r="B153">
        <v>409</v>
      </c>
    </row>
    <row r="154" spans="1:2" x14ac:dyDescent="0.2">
      <c r="A154" t="s">
        <v>3625</v>
      </c>
      <c r="B154">
        <v>410</v>
      </c>
    </row>
    <row r="155" spans="1:2" x14ac:dyDescent="0.2">
      <c r="A155" t="s">
        <v>3626</v>
      </c>
      <c r="B155">
        <v>411</v>
      </c>
    </row>
    <row r="156" spans="1:2" x14ac:dyDescent="0.2">
      <c r="A156" t="s">
        <v>3627</v>
      </c>
      <c r="B156">
        <v>1016</v>
      </c>
    </row>
    <row r="157" spans="1:2" x14ac:dyDescent="0.2">
      <c r="A157" t="s">
        <v>3628</v>
      </c>
      <c r="B157">
        <v>904</v>
      </c>
    </row>
    <row r="158" spans="1:2" x14ac:dyDescent="0.2">
      <c r="A158" t="s">
        <v>3629</v>
      </c>
      <c r="B158">
        <v>942</v>
      </c>
    </row>
    <row r="159" spans="1:2" x14ac:dyDescent="0.2">
      <c r="A159" t="s">
        <v>3630</v>
      </c>
      <c r="B159">
        <v>1204</v>
      </c>
    </row>
    <row r="160" spans="1:2" x14ac:dyDescent="0.2">
      <c r="A160" t="s">
        <v>3631</v>
      </c>
      <c r="B160">
        <v>1206</v>
      </c>
    </row>
    <row r="161" spans="1:2" x14ac:dyDescent="0.2">
      <c r="A161" t="s">
        <v>3632</v>
      </c>
      <c r="B161">
        <v>1223</v>
      </c>
    </row>
    <row r="162" spans="1:2" x14ac:dyDescent="0.2">
      <c r="A162" t="s">
        <v>3633</v>
      </c>
      <c r="B162">
        <v>963</v>
      </c>
    </row>
    <row r="163" spans="1:2" x14ac:dyDescent="0.2">
      <c r="A163" t="s">
        <v>3634</v>
      </c>
      <c r="B163">
        <v>964</v>
      </c>
    </row>
    <row r="164" spans="1:2" x14ac:dyDescent="0.2">
      <c r="A164" t="s">
        <v>3635</v>
      </c>
      <c r="B164">
        <v>968</v>
      </c>
    </row>
    <row r="165" spans="1:2" x14ac:dyDescent="0.2">
      <c r="A165" t="s">
        <v>3636</v>
      </c>
      <c r="B165">
        <v>965</v>
      </c>
    </row>
    <row r="166" spans="1:2" x14ac:dyDescent="0.2">
      <c r="A166" t="s">
        <v>137</v>
      </c>
      <c r="B166">
        <v>966</v>
      </c>
    </row>
    <row r="167" spans="1:2" x14ac:dyDescent="0.2">
      <c r="A167" t="s">
        <v>3637</v>
      </c>
      <c r="B167">
        <v>979</v>
      </c>
    </row>
    <row r="168" spans="1:2" x14ac:dyDescent="0.2">
      <c r="A168" t="s">
        <v>3638</v>
      </c>
      <c r="B168">
        <v>972</v>
      </c>
    </row>
    <row r="169" spans="1:2" x14ac:dyDescent="0.2">
      <c r="A169" t="s">
        <v>3639</v>
      </c>
      <c r="B169">
        <v>973</v>
      </c>
    </row>
    <row r="170" spans="1:2" x14ac:dyDescent="0.2">
      <c r="A170" t="s">
        <v>3640</v>
      </c>
      <c r="B170">
        <v>974</v>
      </c>
    </row>
    <row r="171" spans="1:2" x14ac:dyDescent="0.2">
      <c r="A171" t="s">
        <v>3641</v>
      </c>
      <c r="B171">
        <v>975</v>
      </c>
    </row>
    <row r="172" spans="1:2" x14ac:dyDescent="0.2">
      <c r="A172" t="s">
        <v>3642</v>
      </c>
      <c r="B172">
        <v>961</v>
      </c>
    </row>
    <row r="173" spans="1:2" x14ac:dyDescent="0.2">
      <c r="A173" t="s">
        <v>3643</v>
      </c>
      <c r="B173">
        <v>977</v>
      </c>
    </row>
    <row r="174" spans="1:2" x14ac:dyDescent="0.2">
      <c r="A174" t="s">
        <v>3644</v>
      </c>
      <c r="B174">
        <v>978</v>
      </c>
    </row>
    <row r="175" spans="1:2" x14ac:dyDescent="0.2">
      <c r="A175" t="s">
        <v>3645</v>
      </c>
      <c r="B175">
        <v>967</v>
      </c>
    </row>
    <row r="176" spans="1:2" x14ac:dyDescent="0.2">
      <c r="A176" t="s">
        <v>3646</v>
      </c>
      <c r="B176">
        <v>980</v>
      </c>
    </row>
    <row r="177" spans="1:2" x14ac:dyDescent="0.2">
      <c r="A177" t="s">
        <v>3647</v>
      </c>
      <c r="B177">
        <v>981</v>
      </c>
    </row>
    <row r="178" spans="1:2" x14ac:dyDescent="0.2">
      <c r="A178" t="s">
        <v>3648</v>
      </c>
      <c r="B178">
        <v>982</v>
      </c>
    </row>
    <row r="179" spans="1:2" x14ac:dyDescent="0.2">
      <c r="A179" t="s">
        <v>3649</v>
      </c>
      <c r="B179">
        <v>983</v>
      </c>
    </row>
    <row r="180" spans="1:2" x14ac:dyDescent="0.2">
      <c r="A180" t="s">
        <v>3650</v>
      </c>
      <c r="B180">
        <v>984</v>
      </c>
    </row>
    <row r="181" spans="1:2" x14ac:dyDescent="0.2">
      <c r="A181" t="s">
        <v>3651</v>
      </c>
      <c r="B181">
        <v>985</v>
      </c>
    </row>
    <row r="182" spans="1:2" x14ac:dyDescent="0.2">
      <c r="A182" t="s">
        <v>3652</v>
      </c>
      <c r="B182">
        <v>986</v>
      </c>
    </row>
    <row r="183" spans="1:2" x14ac:dyDescent="0.2">
      <c r="A183" t="s">
        <v>3653</v>
      </c>
      <c r="B183">
        <v>987</v>
      </c>
    </row>
    <row r="184" spans="1:2" x14ac:dyDescent="0.2">
      <c r="A184" t="s">
        <v>3654</v>
      </c>
      <c r="B184">
        <v>988</v>
      </c>
    </row>
    <row r="185" spans="1:2" x14ac:dyDescent="0.2">
      <c r="A185" t="s">
        <v>3655</v>
      </c>
      <c r="B185">
        <v>989</v>
      </c>
    </row>
    <row r="186" spans="1:2" x14ac:dyDescent="0.2">
      <c r="A186" t="s">
        <v>3656</v>
      </c>
      <c r="B186">
        <v>990</v>
      </c>
    </row>
    <row r="187" spans="1:2" x14ac:dyDescent="0.2">
      <c r="A187" t="s">
        <v>3657</v>
      </c>
      <c r="B187">
        <v>991</v>
      </c>
    </row>
    <row r="188" spans="1:2" x14ac:dyDescent="0.2">
      <c r="A188" t="s">
        <v>3658</v>
      </c>
      <c r="B188">
        <v>992</v>
      </c>
    </row>
    <row r="189" spans="1:2" x14ac:dyDescent="0.2">
      <c r="A189" t="s">
        <v>3659</v>
      </c>
      <c r="B189">
        <v>1269</v>
      </c>
    </row>
    <row r="190" spans="1:2" x14ac:dyDescent="0.2">
      <c r="A190" t="s">
        <v>3660</v>
      </c>
      <c r="B190">
        <v>1277</v>
      </c>
    </row>
    <row r="191" spans="1:2" x14ac:dyDescent="0.2">
      <c r="A191" t="s">
        <v>3661</v>
      </c>
      <c r="B191">
        <v>993</v>
      </c>
    </row>
    <row r="192" spans="1:2" x14ac:dyDescent="0.2">
      <c r="A192" t="s">
        <v>3662</v>
      </c>
      <c r="B192">
        <v>994</v>
      </c>
    </row>
    <row r="193" spans="1:2" x14ac:dyDescent="0.2">
      <c r="A193" t="s">
        <v>3663</v>
      </c>
      <c r="B193">
        <v>995</v>
      </c>
    </row>
    <row r="194" spans="1:2" x14ac:dyDescent="0.2">
      <c r="A194" t="s">
        <v>3664</v>
      </c>
      <c r="B194">
        <v>996</v>
      </c>
    </row>
    <row r="195" spans="1:2" x14ac:dyDescent="0.2">
      <c r="A195" t="s">
        <v>134</v>
      </c>
      <c r="B195">
        <v>914</v>
      </c>
    </row>
    <row r="196" spans="1:2" x14ac:dyDescent="0.2">
      <c r="A196" t="s">
        <v>3665</v>
      </c>
      <c r="B196">
        <v>1311</v>
      </c>
    </row>
    <row r="197" spans="1:2" x14ac:dyDescent="0.2">
      <c r="A197" t="s">
        <v>3666</v>
      </c>
      <c r="B197">
        <v>1310</v>
      </c>
    </row>
    <row r="198" spans="1:2" x14ac:dyDescent="0.2">
      <c r="A198" t="s">
        <v>3667</v>
      </c>
      <c r="B198">
        <v>325</v>
      </c>
    </row>
    <row r="199" spans="1:2" x14ac:dyDescent="0.2">
      <c r="A199" t="s">
        <v>3668</v>
      </c>
      <c r="B199">
        <v>326</v>
      </c>
    </row>
    <row r="200" spans="1:2" x14ac:dyDescent="0.2">
      <c r="A200" t="s">
        <v>3669</v>
      </c>
      <c r="B200">
        <v>350</v>
      </c>
    </row>
    <row r="201" spans="1:2" x14ac:dyDescent="0.2">
      <c r="A201" t="s">
        <v>3670</v>
      </c>
      <c r="B201">
        <v>351</v>
      </c>
    </row>
    <row r="202" spans="1:2" x14ac:dyDescent="0.2">
      <c r="A202" t="s">
        <v>3671</v>
      </c>
      <c r="B202">
        <v>498</v>
      </c>
    </row>
    <row r="203" spans="1:2" x14ac:dyDescent="0.2">
      <c r="A203" t="s">
        <v>3672</v>
      </c>
      <c r="B203">
        <v>1322</v>
      </c>
    </row>
    <row r="204" spans="1:2" x14ac:dyDescent="0.2">
      <c r="A204" t="s">
        <v>3673</v>
      </c>
      <c r="B204">
        <v>483</v>
      </c>
    </row>
    <row r="205" spans="1:2" x14ac:dyDescent="0.2">
      <c r="A205" t="s">
        <v>3674</v>
      </c>
      <c r="B205">
        <v>307</v>
      </c>
    </row>
  </sheetData>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33"/>
  </sheetPr>
  <dimension ref="A1:F115"/>
  <sheetViews>
    <sheetView zoomScale="110" zoomScaleNormal="110" workbookViewId="0">
      <selection activeCell="E119" sqref="E119"/>
    </sheetView>
  </sheetViews>
  <sheetFormatPr defaultRowHeight="12.75" x14ac:dyDescent="0.2"/>
  <cols>
    <col min="1" max="1" width="17.7109375" customWidth="1"/>
    <col min="2" max="2" width="11.42578125" customWidth="1"/>
    <col min="3" max="3" width="16" style="58" customWidth="1"/>
    <col min="4" max="4" width="16.140625" style="58" customWidth="1"/>
    <col min="5" max="5" width="19.28515625" style="58" customWidth="1"/>
    <col min="6" max="6" width="10.7109375" style="58" customWidth="1"/>
    <col min="7" max="1025" width="11.42578125" customWidth="1"/>
  </cols>
  <sheetData>
    <row r="1" spans="1:6" x14ac:dyDescent="0.2">
      <c r="A1" s="59" t="s">
        <v>38</v>
      </c>
      <c r="C1" s="59" t="s">
        <v>181</v>
      </c>
      <c r="D1" s="59" t="s">
        <v>38</v>
      </c>
      <c r="E1" s="59" t="s">
        <v>3675</v>
      </c>
      <c r="F1" s="59" t="s">
        <v>3676</v>
      </c>
    </row>
    <row r="2" spans="1:6" x14ac:dyDescent="0.2">
      <c r="A2" s="60" t="s">
        <v>3677</v>
      </c>
      <c r="C2" s="41" t="str">
        <f t="shared" ref="C2:C33" si="0">CONCATENATE(D2," ",E2)</f>
        <v>13:00:00 2</v>
      </c>
      <c r="D2" s="61" t="s">
        <v>3678</v>
      </c>
      <c r="E2" s="61" t="s">
        <v>3679</v>
      </c>
      <c r="F2" s="61" t="s">
        <v>3680</v>
      </c>
    </row>
    <row r="3" spans="1:6" x14ac:dyDescent="0.2">
      <c r="A3" s="41" t="s">
        <v>3681</v>
      </c>
      <c r="C3" s="41" t="str">
        <f t="shared" si="0"/>
        <v>15:30:00 2</v>
      </c>
      <c r="D3" s="61" t="s">
        <v>3682</v>
      </c>
      <c r="E3" s="61" t="s">
        <v>3679</v>
      </c>
      <c r="F3" s="61" t="s">
        <v>3683</v>
      </c>
    </row>
    <row r="4" spans="1:6" x14ac:dyDescent="0.2">
      <c r="A4" s="41" t="s">
        <v>133</v>
      </c>
      <c r="C4" s="41" t="str">
        <f t="shared" si="0"/>
        <v>18:00:00 2</v>
      </c>
      <c r="D4" s="61" t="s">
        <v>3684</v>
      </c>
      <c r="E4" s="61" t="s">
        <v>3679</v>
      </c>
      <c r="F4" s="61" t="s">
        <v>3685</v>
      </c>
    </row>
    <row r="5" spans="1:6" x14ac:dyDescent="0.2">
      <c r="A5" s="41" t="s">
        <v>3686</v>
      </c>
      <c r="C5" s="41" t="str">
        <f t="shared" si="0"/>
        <v>15:30:00 4</v>
      </c>
      <c r="D5" s="61" t="s">
        <v>3682</v>
      </c>
      <c r="E5" s="61" t="s">
        <v>3687</v>
      </c>
      <c r="F5" s="61" t="s">
        <v>3688</v>
      </c>
    </row>
    <row r="6" spans="1:6" x14ac:dyDescent="0.2">
      <c r="A6" s="41" t="s">
        <v>3689</v>
      </c>
      <c r="C6" s="41" t="str">
        <f t="shared" si="0"/>
        <v>08:00:00 8</v>
      </c>
      <c r="D6" s="61" t="s">
        <v>3690</v>
      </c>
      <c r="E6" s="61" t="s">
        <v>3691</v>
      </c>
      <c r="F6" s="61" t="s">
        <v>3692</v>
      </c>
    </row>
    <row r="7" spans="1:6" x14ac:dyDescent="0.2">
      <c r="A7" s="41" t="s">
        <v>3693</v>
      </c>
      <c r="C7" s="41" t="str">
        <f t="shared" si="0"/>
        <v>10:00:00 8</v>
      </c>
      <c r="D7" s="61" t="s">
        <v>3694</v>
      </c>
      <c r="E7" s="61" t="s">
        <v>3691</v>
      </c>
      <c r="F7" s="62" t="s">
        <v>3695</v>
      </c>
    </row>
    <row r="8" spans="1:6" x14ac:dyDescent="0.2">
      <c r="A8" s="41" t="s">
        <v>3696</v>
      </c>
      <c r="C8" s="41" t="str">
        <f t="shared" si="0"/>
        <v>10:00:00 8</v>
      </c>
      <c r="D8" s="61" t="s">
        <v>3694</v>
      </c>
      <c r="E8" s="61" t="s">
        <v>3691</v>
      </c>
      <c r="F8" s="61" t="s">
        <v>3695</v>
      </c>
    </row>
    <row r="9" spans="1:6" x14ac:dyDescent="0.2">
      <c r="A9" s="41" t="s">
        <v>3697</v>
      </c>
      <c r="C9" s="41" t="str">
        <f t="shared" si="0"/>
        <v>13:00:00 8</v>
      </c>
      <c r="D9" s="61" t="s">
        <v>3678</v>
      </c>
      <c r="E9" s="61" t="s">
        <v>3691</v>
      </c>
      <c r="F9" s="62" t="s">
        <v>3698</v>
      </c>
    </row>
    <row r="10" spans="1:6" x14ac:dyDescent="0.2">
      <c r="A10" s="41" t="s">
        <v>136</v>
      </c>
      <c r="C10" s="41" t="str">
        <f t="shared" si="0"/>
        <v>13:00:00 8</v>
      </c>
      <c r="D10" s="61" t="s">
        <v>3678</v>
      </c>
      <c r="E10" s="61" t="s">
        <v>3691</v>
      </c>
      <c r="F10" s="61" t="s">
        <v>3698</v>
      </c>
    </row>
    <row r="11" spans="1:6" x14ac:dyDescent="0.2">
      <c r="A11" s="41" t="s">
        <v>3699</v>
      </c>
      <c r="C11" s="41" t="str">
        <f t="shared" si="0"/>
        <v>15:30:00 8</v>
      </c>
      <c r="D11" s="61" t="s">
        <v>3682</v>
      </c>
      <c r="E11" s="61" t="s">
        <v>3691</v>
      </c>
      <c r="F11" s="61" t="s">
        <v>3700</v>
      </c>
    </row>
    <row r="12" spans="1:6" x14ac:dyDescent="0.2">
      <c r="A12" s="41" t="s">
        <v>3701</v>
      </c>
      <c r="C12" s="41" t="str">
        <f t="shared" si="0"/>
        <v>18:00:00 8</v>
      </c>
      <c r="D12" s="61" t="s">
        <v>3684</v>
      </c>
      <c r="E12" s="61" t="s">
        <v>3691</v>
      </c>
      <c r="F12" s="61" t="s">
        <v>3702</v>
      </c>
    </row>
    <row r="13" spans="1:6" x14ac:dyDescent="0.2">
      <c r="A13" s="41" t="s">
        <v>3703</v>
      </c>
      <c r="C13" s="41" t="str">
        <f t="shared" si="0"/>
        <v>13:00:00 4</v>
      </c>
      <c r="D13" s="61" t="s">
        <v>3678</v>
      </c>
      <c r="E13" s="61" t="s">
        <v>3687</v>
      </c>
      <c r="F13" s="61" t="s">
        <v>3704</v>
      </c>
    </row>
    <row r="14" spans="1:6" x14ac:dyDescent="0.2">
      <c r="A14" s="41" t="s">
        <v>3705</v>
      </c>
      <c r="C14" s="41" t="str">
        <f t="shared" si="0"/>
        <v>13:00:00 9</v>
      </c>
      <c r="D14" s="61" t="s">
        <v>3678</v>
      </c>
      <c r="E14" s="61" t="s">
        <v>3706</v>
      </c>
      <c r="F14" s="61" t="s">
        <v>3707</v>
      </c>
    </row>
    <row r="15" spans="1:6" x14ac:dyDescent="0.2">
      <c r="C15" s="41" t="str">
        <f t="shared" si="0"/>
        <v>15:30:00 9</v>
      </c>
      <c r="D15" s="61" t="s">
        <v>3682</v>
      </c>
      <c r="E15" s="61" t="s">
        <v>3706</v>
      </c>
      <c r="F15" s="61" t="s">
        <v>3708</v>
      </c>
    </row>
    <row r="16" spans="1:6" x14ac:dyDescent="0.2">
      <c r="C16" s="41" t="str">
        <f t="shared" si="0"/>
        <v>18:00:00 9</v>
      </c>
      <c r="D16" s="61" t="s">
        <v>3684</v>
      </c>
      <c r="E16" s="61" t="s">
        <v>3706</v>
      </c>
      <c r="F16" s="61" t="s">
        <v>3709</v>
      </c>
    </row>
    <row r="17" spans="3:6" x14ac:dyDescent="0.2">
      <c r="C17" s="41" t="str">
        <f t="shared" si="0"/>
        <v>06:00:00 9</v>
      </c>
      <c r="D17" s="61" t="s">
        <v>3710</v>
      </c>
      <c r="E17" s="61" t="s">
        <v>3706</v>
      </c>
      <c r="F17" s="61" t="s">
        <v>3711</v>
      </c>
    </row>
    <row r="18" spans="3:6" x14ac:dyDescent="0.2">
      <c r="C18" s="41" t="str">
        <f t="shared" si="0"/>
        <v>08:00:00 9</v>
      </c>
      <c r="D18" s="61" t="s">
        <v>3690</v>
      </c>
      <c r="E18" s="61" t="s">
        <v>3706</v>
      </c>
      <c r="F18" s="61" t="s">
        <v>3712</v>
      </c>
    </row>
    <row r="19" spans="3:6" x14ac:dyDescent="0.2">
      <c r="C19" s="41" t="str">
        <f t="shared" si="0"/>
        <v>10:00:00 9</v>
      </c>
      <c r="D19" s="61" t="s">
        <v>3694</v>
      </c>
      <c r="E19" s="61" t="s">
        <v>3706</v>
      </c>
      <c r="F19" s="61" t="s">
        <v>3713</v>
      </c>
    </row>
    <row r="20" spans="3:6" x14ac:dyDescent="0.2">
      <c r="C20" s="41" t="str">
        <f t="shared" si="0"/>
        <v>06:00:00 2</v>
      </c>
      <c r="D20" s="61" t="s">
        <v>3710</v>
      </c>
      <c r="E20" s="61" t="s">
        <v>3679</v>
      </c>
      <c r="F20" s="61" t="s">
        <v>3714</v>
      </c>
    </row>
    <row r="21" spans="3:6" x14ac:dyDescent="0.2">
      <c r="C21" s="41" t="str">
        <f t="shared" si="0"/>
        <v>06:00:00 4</v>
      </c>
      <c r="D21" s="61" t="s">
        <v>3710</v>
      </c>
      <c r="E21" s="61" t="s">
        <v>3687</v>
      </c>
      <c r="F21" s="61" t="s">
        <v>3715</v>
      </c>
    </row>
    <row r="22" spans="3:6" x14ac:dyDescent="0.2">
      <c r="C22" s="41" t="str">
        <f t="shared" si="0"/>
        <v>06:00:00 5</v>
      </c>
      <c r="D22" s="61" t="s">
        <v>3710</v>
      </c>
      <c r="E22" s="61" t="s">
        <v>3716</v>
      </c>
      <c r="F22" s="61" t="s">
        <v>3717</v>
      </c>
    </row>
    <row r="23" spans="3:6" x14ac:dyDescent="0.2">
      <c r="C23" s="41" t="str">
        <f t="shared" si="0"/>
        <v>06:00:00 8</v>
      </c>
      <c r="D23" s="61" t="s">
        <v>3710</v>
      </c>
      <c r="E23" s="61" t="s">
        <v>3691</v>
      </c>
      <c r="F23" s="61" t="s">
        <v>3718</v>
      </c>
    </row>
    <row r="24" spans="3:6" x14ac:dyDescent="0.2">
      <c r="C24" s="41" t="str">
        <f t="shared" si="0"/>
        <v>06:00:00 10</v>
      </c>
      <c r="D24" s="61" t="s">
        <v>3710</v>
      </c>
      <c r="E24" s="61" t="s">
        <v>3719</v>
      </c>
      <c r="F24" s="61" t="s">
        <v>3720</v>
      </c>
    </row>
    <row r="25" spans="3:6" x14ac:dyDescent="0.2">
      <c r="C25" s="41" t="str">
        <f t="shared" si="0"/>
        <v>08:00:00 10</v>
      </c>
      <c r="D25" s="61" t="s">
        <v>3690</v>
      </c>
      <c r="E25" s="61" t="s">
        <v>3719</v>
      </c>
      <c r="F25" s="61" t="s">
        <v>3721</v>
      </c>
    </row>
    <row r="26" spans="3:6" x14ac:dyDescent="0.2">
      <c r="C26" s="41" t="str">
        <f t="shared" si="0"/>
        <v>10:00:00 10</v>
      </c>
      <c r="D26" s="61" t="s">
        <v>3694</v>
      </c>
      <c r="E26" s="61" t="s">
        <v>3719</v>
      </c>
      <c r="F26" s="61" t="s">
        <v>3722</v>
      </c>
    </row>
    <row r="27" spans="3:6" x14ac:dyDescent="0.2">
      <c r="C27" s="41" t="str">
        <f t="shared" si="0"/>
        <v>13:00:00 10</v>
      </c>
      <c r="D27" s="61" t="s">
        <v>3678</v>
      </c>
      <c r="E27" s="61" t="s">
        <v>3719</v>
      </c>
      <c r="F27" s="61" t="s">
        <v>3723</v>
      </c>
    </row>
    <row r="28" spans="3:6" x14ac:dyDescent="0.2">
      <c r="C28" s="41" t="str">
        <f t="shared" si="0"/>
        <v>15:30:00 10</v>
      </c>
      <c r="D28" s="61" t="s">
        <v>3682</v>
      </c>
      <c r="E28" s="61" t="s">
        <v>3719</v>
      </c>
      <c r="F28" s="61" t="s">
        <v>3724</v>
      </c>
    </row>
    <row r="29" spans="3:6" x14ac:dyDescent="0.2">
      <c r="C29" s="41" t="str">
        <f t="shared" si="0"/>
        <v>18:00:00 10</v>
      </c>
      <c r="D29" s="61" t="s">
        <v>3684</v>
      </c>
      <c r="E29" s="61" t="s">
        <v>3719</v>
      </c>
      <c r="F29" s="61" t="s">
        <v>3725</v>
      </c>
    </row>
    <row r="30" spans="3:6" x14ac:dyDescent="0.2">
      <c r="C30" s="41" t="str">
        <f t="shared" si="0"/>
        <v>20:00:00 4</v>
      </c>
      <c r="D30" s="61" t="s">
        <v>3726</v>
      </c>
      <c r="E30" s="61" t="s">
        <v>3687</v>
      </c>
      <c r="F30" s="61" t="s">
        <v>3727</v>
      </c>
    </row>
    <row r="31" spans="3:6" x14ac:dyDescent="0.2">
      <c r="C31" s="41" t="str">
        <f t="shared" si="0"/>
        <v>10:00:00 4</v>
      </c>
      <c r="D31" s="61" t="s">
        <v>3694</v>
      </c>
      <c r="E31" s="61" t="s">
        <v>3687</v>
      </c>
      <c r="F31" s="61" t="s">
        <v>3728</v>
      </c>
    </row>
    <row r="32" spans="3:6" x14ac:dyDescent="0.2">
      <c r="C32" s="41" t="str">
        <f t="shared" si="0"/>
        <v>10:00:00 2</v>
      </c>
      <c r="D32" s="61" t="s">
        <v>3694</v>
      </c>
      <c r="E32" s="61" t="s">
        <v>3679</v>
      </c>
      <c r="F32" s="61" t="s">
        <v>3729</v>
      </c>
    </row>
    <row r="33" spans="3:6" x14ac:dyDescent="0.2">
      <c r="C33" s="41" t="str">
        <f t="shared" si="0"/>
        <v>20:00:00 3</v>
      </c>
      <c r="D33" s="61" t="s">
        <v>3726</v>
      </c>
      <c r="E33" s="61" t="s">
        <v>3730</v>
      </c>
      <c r="F33" s="63" t="s">
        <v>3731</v>
      </c>
    </row>
    <row r="34" spans="3:6" x14ac:dyDescent="0.2">
      <c r="C34" s="41" t="str">
        <f t="shared" ref="C34:C65" si="1">CONCATENATE(D34," ",E34)</f>
        <v>20:00:00 8</v>
      </c>
      <c r="D34" s="61" t="s">
        <v>3726</v>
      </c>
      <c r="E34" s="61" t="s">
        <v>3691</v>
      </c>
      <c r="F34" s="63" t="s">
        <v>3732</v>
      </c>
    </row>
    <row r="35" spans="3:6" x14ac:dyDescent="0.2">
      <c r="C35" s="41" t="str">
        <f t="shared" si="1"/>
        <v>20:00:00 2</v>
      </c>
      <c r="D35" s="61" t="s">
        <v>3726</v>
      </c>
      <c r="E35" s="61" t="s">
        <v>3679</v>
      </c>
      <c r="F35" s="63" t="s">
        <v>3733</v>
      </c>
    </row>
    <row r="36" spans="3:6" x14ac:dyDescent="0.2">
      <c r="C36" s="41" t="str">
        <f t="shared" si="1"/>
        <v>20:00:00 5</v>
      </c>
      <c r="D36" s="61" t="s">
        <v>3726</v>
      </c>
      <c r="E36" s="61" t="s">
        <v>3716</v>
      </c>
      <c r="F36" s="63" t="s">
        <v>3734</v>
      </c>
    </row>
    <row r="37" spans="3:6" x14ac:dyDescent="0.2">
      <c r="C37" s="41" t="str">
        <f t="shared" si="1"/>
        <v>08:00:00 2</v>
      </c>
      <c r="D37" s="61" t="s">
        <v>3690</v>
      </c>
      <c r="E37" s="61" t="s">
        <v>3679</v>
      </c>
      <c r="F37" s="61" t="s">
        <v>3679</v>
      </c>
    </row>
    <row r="38" spans="3:6" x14ac:dyDescent="0.2">
      <c r="C38" s="41" t="str">
        <f t="shared" si="1"/>
        <v>13:00:00 2</v>
      </c>
      <c r="D38" s="61" t="s">
        <v>3678</v>
      </c>
      <c r="E38" s="61" t="s">
        <v>3679</v>
      </c>
      <c r="F38" s="61" t="s">
        <v>3735</v>
      </c>
    </row>
    <row r="39" spans="3:6" x14ac:dyDescent="0.2">
      <c r="C39" s="41" t="str">
        <f t="shared" si="1"/>
        <v>15:30:00 2</v>
      </c>
      <c r="D39" s="61" t="s">
        <v>3682</v>
      </c>
      <c r="E39" s="61" t="s">
        <v>3679</v>
      </c>
      <c r="F39" s="61" t="s">
        <v>3736</v>
      </c>
    </row>
    <row r="40" spans="3:6" x14ac:dyDescent="0.2">
      <c r="C40" s="41" t="str">
        <f t="shared" si="1"/>
        <v>18:00:00 2</v>
      </c>
      <c r="D40" s="61" t="s">
        <v>3684</v>
      </c>
      <c r="E40" s="61" t="s">
        <v>3679</v>
      </c>
      <c r="F40" s="61" t="s">
        <v>3737</v>
      </c>
    </row>
    <row r="41" spans="3:6" x14ac:dyDescent="0.2">
      <c r="C41" s="41" t="str">
        <f t="shared" si="1"/>
        <v>13:00:00 3</v>
      </c>
      <c r="D41" s="61" t="s">
        <v>3678</v>
      </c>
      <c r="E41" s="61" t="s">
        <v>3730</v>
      </c>
      <c r="F41" s="61" t="s">
        <v>3738</v>
      </c>
    </row>
    <row r="42" spans="3:6" x14ac:dyDescent="0.2">
      <c r="C42" s="41" t="str">
        <f t="shared" si="1"/>
        <v>15:30:00 3</v>
      </c>
      <c r="D42" s="61" t="s">
        <v>3682</v>
      </c>
      <c r="E42" s="61" t="s">
        <v>3730</v>
      </c>
      <c r="F42" s="61" t="s">
        <v>3739</v>
      </c>
    </row>
    <row r="43" spans="3:6" x14ac:dyDescent="0.2">
      <c r="C43" s="64" t="str">
        <f t="shared" si="1"/>
        <v>18:00:00 3</v>
      </c>
      <c r="D43" s="65" t="s">
        <v>3684</v>
      </c>
      <c r="E43" s="65" t="s">
        <v>3730</v>
      </c>
      <c r="F43" s="65" t="s">
        <v>3740</v>
      </c>
    </row>
    <row r="44" spans="3:6" x14ac:dyDescent="0.2">
      <c r="C44" s="41" t="str">
        <f t="shared" si="1"/>
        <v>18:00:00 5</v>
      </c>
      <c r="D44" s="61" t="s">
        <v>3684</v>
      </c>
      <c r="E44" s="61" t="s">
        <v>3716</v>
      </c>
      <c r="F44" s="61" t="s">
        <v>3741</v>
      </c>
    </row>
    <row r="45" spans="3:6" x14ac:dyDescent="0.2">
      <c r="C45" s="41" t="str">
        <f t="shared" si="1"/>
        <v>15:30:00 5</v>
      </c>
      <c r="D45" s="61" t="s">
        <v>3682</v>
      </c>
      <c r="E45" s="61" t="s">
        <v>3716</v>
      </c>
      <c r="F45" s="61" t="s">
        <v>3742</v>
      </c>
    </row>
    <row r="46" spans="3:6" x14ac:dyDescent="0.2">
      <c r="C46" s="41" t="str">
        <f t="shared" si="1"/>
        <v>13:00:00 5</v>
      </c>
      <c r="D46" s="61" t="s">
        <v>3678</v>
      </c>
      <c r="E46" s="61" t="s">
        <v>3716</v>
      </c>
      <c r="F46" s="61" t="s">
        <v>3743</v>
      </c>
    </row>
    <row r="47" spans="3:6" x14ac:dyDescent="0.2">
      <c r="C47" s="41" t="str">
        <f t="shared" si="1"/>
        <v>10:00:00 5</v>
      </c>
      <c r="D47" s="61" t="s">
        <v>3694</v>
      </c>
      <c r="E47" s="61" t="s">
        <v>3716</v>
      </c>
      <c r="F47" s="61" t="s">
        <v>3744</v>
      </c>
    </row>
    <row r="48" spans="3:6" x14ac:dyDescent="0.2">
      <c r="C48" s="41" t="str">
        <f t="shared" si="1"/>
        <v>08:00:00 5</v>
      </c>
      <c r="D48" s="61" t="s">
        <v>3690</v>
      </c>
      <c r="E48" s="61" t="s">
        <v>3716</v>
      </c>
      <c r="F48" s="61" t="s">
        <v>3745</v>
      </c>
    </row>
    <row r="49" spans="3:6" x14ac:dyDescent="0.2">
      <c r="C49" s="41" t="str">
        <f t="shared" si="1"/>
        <v>06:00:00 3</v>
      </c>
      <c r="D49" s="61" t="s">
        <v>3710</v>
      </c>
      <c r="E49" s="61" t="s">
        <v>3730</v>
      </c>
      <c r="F49" s="61" t="s">
        <v>3746</v>
      </c>
    </row>
    <row r="50" spans="3:6" x14ac:dyDescent="0.2">
      <c r="C50" s="41" t="str">
        <f t="shared" si="1"/>
        <v>08:00:00 3</v>
      </c>
      <c r="D50" s="61" t="s">
        <v>3690</v>
      </c>
      <c r="E50" s="61" t="s">
        <v>3730</v>
      </c>
      <c r="F50" s="61" t="s">
        <v>3747</v>
      </c>
    </row>
    <row r="51" spans="3:6" x14ac:dyDescent="0.2">
      <c r="C51" s="41" t="str">
        <f t="shared" si="1"/>
        <v>10:00:00 3</v>
      </c>
      <c r="D51" s="61" t="s">
        <v>3694</v>
      </c>
      <c r="E51" s="61" t="s">
        <v>3730</v>
      </c>
      <c r="F51" s="61" t="s">
        <v>3748</v>
      </c>
    </row>
    <row r="52" spans="3:6" x14ac:dyDescent="0.2">
      <c r="C52" s="41" t="str">
        <f t="shared" si="1"/>
        <v>08:00:00 8</v>
      </c>
      <c r="D52" s="61" t="s">
        <v>3690</v>
      </c>
      <c r="E52" s="61" t="s">
        <v>3691</v>
      </c>
      <c r="F52" s="61" t="s">
        <v>3749</v>
      </c>
    </row>
    <row r="53" spans="3:6" x14ac:dyDescent="0.2">
      <c r="C53" s="41" t="str">
        <f t="shared" si="1"/>
        <v>08:00:00 4</v>
      </c>
      <c r="D53" s="61" t="s">
        <v>3690</v>
      </c>
      <c r="E53" s="61" t="s">
        <v>3687</v>
      </c>
      <c r="F53" s="61" t="s">
        <v>3750</v>
      </c>
    </row>
    <row r="54" spans="3:6" x14ac:dyDescent="0.2">
      <c r="C54" s="41" t="str">
        <f t="shared" si="1"/>
        <v>15:30:00 8</v>
      </c>
      <c r="D54" s="61" t="s">
        <v>3682</v>
      </c>
      <c r="E54" s="61" t="s">
        <v>3691</v>
      </c>
      <c r="F54" s="61" t="s">
        <v>3751</v>
      </c>
    </row>
    <row r="55" spans="3:6" x14ac:dyDescent="0.2">
      <c r="C55" s="41" t="str">
        <f t="shared" si="1"/>
        <v>18:00:00 8</v>
      </c>
      <c r="D55" s="61" t="s">
        <v>3684</v>
      </c>
      <c r="E55" s="61" t="s">
        <v>3691</v>
      </c>
      <c r="F55" s="61" t="s">
        <v>3752</v>
      </c>
    </row>
    <row r="56" spans="3:6" x14ac:dyDescent="0.2">
      <c r="C56" s="41" t="str">
        <f t="shared" si="1"/>
        <v>06:00:00 7</v>
      </c>
      <c r="D56" s="61" t="s">
        <v>3710</v>
      </c>
      <c r="E56" s="61" t="s">
        <v>3750</v>
      </c>
      <c r="F56" s="61" t="s">
        <v>3753</v>
      </c>
    </row>
    <row r="57" spans="3:6" x14ac:dyDescent="0.2">
      <c r="C57" s="41" t="str">
        <f t="shared" si="1"/>
        <v>07:00:00 7</v>
      </c>
      <c r="D57" s="61" t="s">
        <v>3754</v>
      </c>
      <c r="E57" s="61" t="s">
        <v>3750</v>
      </c>
      <c r="F57" s="61" t="s">
        <v>3755</v>
      </c>
    </row>
    <row r="58" spans="3:6" x14ac:dyDescent="0.2">
      <c r="C58" s="41" t="str">
        <f t="shared" si="1"/>
        <v>07:30:00 7</v>
      </c>
      <c r="D58" s="61" t="s">
        <v>3756</v>
      </c>
      <c r="E58" s="61" t="s">
        <v>3750</v>
      </c>
      <c r="F58" s="61" t="s">
        <v>3757</v>
      </c>
    </row>
    <row r="59" spans="3:6" x14ac:dyDescent="0.2">
      <c r="C59" s="41" t="str">
        <f t="shared" si="1"/>
        <v>08:00:00 7</v>
      </c>
      <c r="D59" s="61" t="s">
        <v>3690</v>
      </c>
      <c r="E59" s="61" t="s">
        <v>3750</v>
      </c>
      <c r="F59" s="61" t="s">
        <v>3758</v>
      </c>
    </row>
    <row r="60" spans="3:6" x14ac:dyDescent="0.2">
      <c r="C60" s="41" t="str">
        <f t="shared" si="1"/>
        <v>09:00:00 7</v>
      </c>
      <c r="D60" s="61" t="s">
        <v>3759</v>
      </c>
      <c r="E60" s="61" t="s">
        <v>3750</v>
      </c>
      <c r="F60" s="61" t="s">
        <v>3760</v>
      </c>
    </row>
    <row r="61" spans="3:6" x14ac:dyDescent="0.2">
      <c r="C61" s="41" t="str">
        <f t="shared" si="1"/>
        <v>09:30:00 7</v>
      </c>
      <c r="D61" s="61" t="s">
        <v>3761</v>
      </c>
      <c r="E61" s="61" t="s">
        <v>3750</v>
      </c>
      <c r="F61" s="61" t="s">
        <v>3762</v>
      </c>
    </row>
    <row r="62" spans="3:6" x14ac:dyDescent="0.2">
      <c r="C62" s="41" t="str">
        <f t="shared" si="1"/>
        <v>10:00:00 7</v>
      </c>
      <c r="D62" s="61" t="s">
        <v>3694</v>
      </c>
      <c r="E62" s="61" t="s">
        <v>3750</v>
      </c>
      <c r="F62" s="61" t="s">
        <v>3763</v>
      </c>
    </row>
    <row r="63" spans="3:6" x14ac:dyDescent="0.2">
      <c r="C63" s="41" t="str">
        <f t="shared" si="1"/>
        <v>11:00:00 7</v>
      </c>
      <c r="D63" s="61" t="s">
        <v>3764</v>
      </c>
      <c r="E63" s="61" t="s">
        <v>3750</v>
      </c>
      <c r="F63" s="61" t="s">
        <v>3765</v>
      </c>
    </row>
    <row r="64" spans="3:6" x14ac:dyDescent="0.2">
      <c r="C64" s="41" t="str">
        <f t="shared" si="1"/>
        <v>13:00:00 7</v>
      </c>
      <c r="D64" s="61" t="s">
        <v>3678</v>
      </c>
      <c r="E64" s="61" t="s">
        <v>3750</v>
      </c>
      <c r="F64" s="61" t="s">
        <v>3766</v>
      </c>
    </row>
    <row r="65" spans="3:6" x14ac:dyDescent="0.2">
      <c r="C65" s="41" t="str">
        <f t="shared" si="1"/>
        <v>15:00:00 7</v>
      </c>
      <c r="D65" s="61" t="s">
        <v>3767</v>
      </c>
      <c r="E65" s="61" t="s">
        <v>3750</v>
      </c>
      <c r="F65" s="61" t="s">
        <v>3768</v>
      </c>
    </row>
    <row r="66" spans="3:6" x14ac:dyDescent="0.2">
      <c r="C66" s="41" t="str">
        <f t="shared" ref="C66:C97" si="2">CONCATENATE(D66," ",E66)</f>
        <v>18:00:00 4</v>
      </c>
      <c r="D66" s="61" t="s">
        <v>3684</v>
      </c>
      <c r="E66" s="61" t="s">
        <v>3687</v>
      </c>
      <c r="F66" s="61" t="s">
        <v>3706</v>
      </c>
    </row>
    <row r="67" spans="3:6" x14ac:dyDescent="0.2">
      <c r="C67" s="41" t="str">
        <f t="shared" si="2"/>
        <v>15:30:00 7</v>
      </c>
      <c r="D67" s="61" t="s">
        <v>3682</v>
      </c>
      <c r="E67" s="61" t="s">
        <v>3750</v>
      </c>
      <c r="F67" s="61" t="s">
        <v>3769</v>
      </c>
    </row>
    <row r="68" spans="3:6" x14ac:dyDescent="0.2">
      <c r="C68" s="41" t="str">
        <f t="shared" si="2"/>
        <v>17:00:00 7</v>
      </c>
      <c r="D68" s="61" t="s">
        <v>3770</v>
      </c>
      <c r="E68" s="61" t="s">
        <v>3750</v>
      </c>
      <c r="F68" s="61" t="s">
        <v>3771</v>
      </c>
    </row>
    <row r="69" spans="3:6" x14ac:dyDescent="0.2">
      <c r="C69" s="41" t="str">
        <f t="shared" si="2"/>
        <v>18:00:00 7</v>
      </c>
      <c r="D69" s="61" t="s">
        <v>3684</v>
      </c>
      <c r="E69" s="61" t="s">
        <v>3750</v>
      </c>
      <c r="F69" s="61" t="s">
        <v>3772</v>
      </c>
    </row>
    <row r="70" spans="3:6" x14ac:dyDescent="0.2">
      <c r="C70" s="41" t="str">
        <f t="shared" si="2"/>
        <v>19:00:00 7</v>
      </c>
      <c r="D70" s="61" t="s">
        <v>3773</v>
      </c>
      <c r="E70" s="61" t="s">
        <v>3750</v>
      </c>
      <c r="F70" s="61" t="s">
        <v>3774</v>
      </c>
    </row>
    <row r="71" spans="3:6" x14ac:dyDescent="0.2">
      <c r="C71" s="41" t="str">
        <f t="shared" si="2"/>
        <v>19:30:00 7</v>
      </c>
      <c r="D71" s="61" t="s">
        <v>3775</v>
      </c>
      <c r="E71" s="61" t="s">
        <v>3750</v>
      </c>
      <c r="F71" s="61" t="s">
        <v>3776</v>
      </c>
    </row>
    <row r="72" spans="3:6" x14ac:dyDescent="0.2">
      <c r="C72" s="41" t="str">
        <f t="shared" si="2"/>
        <v>08:00:00 2</v>
      </c>
      <c r="D72" s="61" t="s">
        <v>3690</v>
      </c>
      <c r="E72" s="61" t="s">
        <v>3679</v>
      </c>
      <c r="F72" s="61" t="s">
        <v>3777</v>
      </c>
    </row>
    <row r="73" spans="3:6" x14ac:dyDescent="0.2">
      <c r="C73" s="41" t="str">
        <f t="shared" si="2"/>
        <v>10:00:00 2</v>
      </c>
      <c r="D73" s="61" t="s">
        <v>3694</v>
      </c>
      <c r="E73" s="61" t="s">
        <v>3679</v>
      </c>
      <c r="F73" s="61" t="s">
        <v>3778</v>
      </c>
    </row>
    <row r="74" spans="3:6" x14ac:dyDescent="0.2">
      <c r="C74" s="41" t="str">
        <f t="shared" si="2"/>
        <v>07:00:00 2</v>
      </c>
      <c r="D74" s="61" t="s">
        <v>3754</v>
      </c>
      <c r="E74" s="66">
        <v>2</v>
      </c>
      <c r="F74" s="66">
        <v>183</v>
      </c>
    </row>
    <row r="75" spans="3:6" x14ac:dyDescent="0.2">
      <c r="C75" s="41" t="str">
        <f t="shared" si="2"/>
        <v>09:00:00 2</v>
      </c>
      <c r="D75" s="61" t="s">
        <v>3759</v>
      </c>
      <c r="E75" s="66">
        <v>2</v>
      </c>
      <c r="F75" s="66">
        <v>184</v>
      </c>
    </row>
    <row r="76" spans="3:6" x14ac:dyDescent="0.2">
      <c r="C76" s="41" t="str">
        <f t="shared" si="2"/>
        <v>11:00:00 2</v>
      </c>
      <c r="D76" s="61" t="s">
        <v>3764</v>
      </c>
      <c r="E76" s="66">
        <v>2</v>
      </c>
      <c r="F76" s="66">
        <v>185</v>
      </c>
    </row>
    <row r="77" spans="3:6" x14ac:dyDescent="0.2">
      <c r="C77" s="41" t="str">
        <f t="shared" si="2"/>
        <v>12:00:00 2</v>
      </c>
      <c r="D77" s="61" t="s">
        <v>3779</v>
      </c>
      <c r="E77" s="66">
        <v>2</v>
      </c>
      <c r="F77" s="66">
        <v>186</v>
      </c>
    </row>
    <row r="78" spans="3:6" x14ac:dyDescent="0.2">
      <c r="C78" s="41" t="str">
        <f t="shared" si="2"/>
        <v>14:00:00 2</v>
      </c>
      <c r="D78" s="61" t="s">
        <v>3780</v>
      </c>
      <c r="E78" s="66">
        <v>2</v>
      </c>
      <c r="F78" s="66">
        <v>187</v>
      </c>
    </row>
    <row r="79" spans="3:6" x14ac:dyDescent="0.2">
      <c r="C79" s="41" t="str">
        <f t="shared" si="2"/>
        <v>15:00:00 2</v>
      </c>
      <c r="D79" s="61" t="s">
        <v>3767</v>
      </c>
      <c r="E79" s="66">
        <v>2</v>
      </c>
      <c r="F79" s="66">
        <v>188</v>
      </c>
    </row>
    <row r="80" spans="3:6" x14ac:dyDescent="0.2">
      <c r="C80" s="41" t="str">
        <f t="shared" si="2"/>
        <v>16:00:00 2</v>
      </c>
      <c r="D80" s="61" t="s">
        <v>3781</v>
      </c>
      <c r="E80" s="66">
        <v>2</v>
      </c>
      <c r="F80" s="66">
        <v>189</v>
      </c>
    </row>
    <row r="81" spans="3:6" x14ac:dyDescent="0.2">
      <c r="C81" s="41" t="str">
        <f t="shared" si="2"/>
        <v>17:00:00 2</v>
      </c>
      <c r="D81" s="61" t="s">
        <v>3770</v>
      </c>
      <c r="E81" s="66">
        <v>2</v>
      </c>
      <c r="F81" s="66">
        <v>190</v>
      </c>
    </row>
    <row r="82" spans="3:6" x14ac:dyDescent="0.2">
      <c r="C82" s="41" t="str">
        <f t="shared" si="2"/>
        <v>19:00:00 2</v>
      </c>
      <c r="D82" s="61" t="s">
        <v>3773</v>
      </c>
      <c r="E82" s="66">
        <v>2</v>
      </c>
      <c r="F82" s="66">
        <v>191</v>
      </c>
    </row>
    <row r="83" spans="3:6" x14ac:dyDescent="0.2">
      <c r="C83" s="41" t="str">
        <f t="shared" si="2"/>
        <v>21:00:00 2</v>
      </c>
      <c r="D83" s="61" t="s">
        <v>3782</v>
      </c>
      <c r="E83" s="66">
        <v>2</v>
      </c>
      <c r="F83" s="66">
        <v>192</v>
      </c>
    </row>
    <row r="84" spans="3:6" x14ac:dyDescent="0.2">
      <c r="C84" s="41" t="str">
        <f t="shared" si="2"/>
        <v>16:00:00 3</v>
      </c>
      <c r="D84" s="61" t="s">
        <v>3781</v>
      </c>
      <c r="E84" s="66">
        <v>3</v>
      </c>
      <c r="F84" s="66">
        <v>193</v>
      </c>
    </row>
    <row r="85" spans="3:6" x14ac:dyDescent="0.2">
      <c r="C85" s="41" t="str">
        <f t="shared" si="2"/>
        <v>19:00:00 3</v>
      </c>
      <c r="D85" s="61" t="s">
        <v>3773</v>
      </c>
      <c r="E85" s="66">
        <v>3</v>
      </c>
      <c r="F85" s="66">
        <v>194</v>
      </c>
    </row>
    <row r="86" spans="3:6" x14ac:dyDescent="0.2">
      <c r="C86" s="41" t="str">
        <f t="shared" si="2"/>
        <v>07:00:00 4</v>
      </c>
      <c r="D86" s="61" t="s">
        <v>3754</v>
      </c>
      <c r="E86" s="66">
        <v>4</v>
      </c>
      <c r="F86" s="66">
        <v>195</v>
      </c>
    </row>
    <row r="87" spans="3:6" x14ac:dyDescent="0.2">
      <c r="C87" s="41" t="str">
        <f t="shared" si="2"/>
        <v>09:00:00 4</v>
      </c>
      <c r="D87" s="61" t="s">
        <v>3759</v>
      </c>
      <c r="E87" s="66">
        <v>4</v>
      </c>
      <c r="F87" s="66">
        <v>196</v>
      </c>
    </row>
    <row r="88" spans="3:6" x14ac:dyDescent="0.2">
      <c r="C88" s="41" t="str">
        <f t="shared" si="2"/>
        <v>11:00:00 4</v>
      </c>
      <c r="D88" s="61" t="s">
        <v>3764</v>
      </c>
      <c r="E88" s="66">
        <v>4</v>
      </c>
      <c r="F88" s="66">
        <v>197</v>
      </c>
    </row>
    <row r="89" spans="3:6" x14ac:dyDescent="0.2">
      <c r="C89" s="41" t="str">
        <f t="shared" si="2"/>
        <v>12:00:00 4</v>
      </c>
      <c r="D89" s="61" t="s">
        <v>3779</v>
      </c>
      <c r="E89" s="66">
        <v>4</v>
      </c>
      <c r="F89" s="66">
        <v>198</v>
      </c>
    </row>
    <row r="90" spans="3:6" x14ac:dyDescent="0.2">
      <c r="C90" s="41" t="str">
        <f t="shared" si="2"/>
        <v>14:00:00 4</v>
      </c>
      <c r="D90" s="61" t="s">
        <v>3780</v>
      </c>
      <c r="E90" s="66">
        <v>4</v>
      </c>
      <c r="F90" s="66">
        <v>199</v>
      </c>
    </row>
    <row r="91" spans="3:6" x14ac:dyDescent="0.2">
      <c r="C91" s="41" t="str">
        <f t="shared" si="2"/>
        <v>15:00:00 4</v>
      </c>
      <c r="D91" s="61" t="s">
        <v>3767</v>
      </c>
      <c r="E91" s="66">
        <v>4</v>
      </c>
      <c r="F91" s="66">
        <v>200</v>
      </c>
    </row>
    <row r="92" spans="3:6" x14ac:dyDescent="0.2">
      <c r="C92" s="41" t="str">
        <f t="shared" si="2"/>
        <v>16:00:00 4</v>
      </c>
      <c r="D92" s="61" t="s">
        <v>3781</v>
      </c>
      <c r="E92" s="66">
        <v>4</v>
      </c>
      <c r="F92" s="66">
        <v>201</v>
      </c>
    </row>
    <row r="93" spans="3:6" x14ac:dyDescent="0.2">
      <c r="C93" s="41" t="str">
        <f t="shared" si="2"/>
        <v>17:00:00 4</v>
      </c>
      <c r="D93" s="61" t="s">
        <v>3770</v>
      </c>
      <c r="E93" s="66">
        <v>4</v>
      </c>
      <c r="F93" s="66">
        <v>202</v>
      </c>
    </row>
    <row r="94" spans="3:6" x14ac:dyDescent="0.2">
      <c r="C94" s="41" t="str">
        <f t="shared" si="2"/>
        <v>19:00:00 4</v>
      </c>
      <c r="D94" s="61" t="s">
        <v>3773</v>
      </c>
      <c r="E94" s="66">
        <v>4</v>
      </c>
      <c r="F94" s="66">
        <v>203</v>
      </c>
    </row>
    <row r="95" spans="3:6" x14ac:dyDescent="0.2">
      <c r="C95" s="41" t="str">
        <f t="shared" si="2"/>
        <v>21:00:00 4</v>
      </c>
      <c r="D95" s="61" t="s">
        <v>3782</v>
      </c>
      <c r="E95" s="66">
        <v>4</v>
      </c>
      <c r="F95" s="66">
        <v>204</v>
      </c>
    </row>
    <row r="96" spans="3:6" x14ac:dyDescent="0.2">
      <c r="C96" s="41" t="str">
        <f t="shared" si="2"/>
        <v>07:00:00 5</v>
      </c>
      <c r="D96" s="61" t="s">
        <v>3754</v>
      </c>
      <c r="E96" s="66">
        <v>5</v>
      </c>
      <c r="F96" s="66">
        <v>205</v>
      </c>
    </row>
    <row r="97" spans="3:6" x14ac:dyDescent="0.2">
      <c r="C97" s="41" t="str">
        <f t="shared" si="2"/>
        <v>09:00:00 5</v>
      </c>
      <c r="D97" s="61" t="s">
        <v>3759</v>
      </c>
      <c r="E97" s="66">
        <v>5</v>
      </c>
      <c r="F97" s="66">
        <v>206</v>
      </c>
    </row>
    <row r="98" spans="3:6" x14ac:dyDescent="0.2">
      <c r="C98" s="41" t="str">
        <f t="shared" ref="C98:C115" si="3">CONCATENATE(D98," ",E98)</f>
        <v>11:00:00 5</v>
      </c>
      <c r="D98" s="61" t="s">
        <v>3764</v>
      </c>
      <c r="E98" s="66">
        <v>5</v>
      </c>
      <c r="F98" s="66">
        <v>207</v>
      </c>
    </row>
    <row r="99" spans="3:6" x14ac:dyDescent="0.2">
      <c r="C99" s="41" t="str">
        <f t="shared" si="3"/>
        <v>12:00:00 5</v>
      </c>
      <c r="D99" s="61" t="s">
        <v>3779</v>
      </c>
      <c r="E99" s="66">
        <v>5</v>
      </c>
      <c r="F99" s="66">
        <v>208</v>
      </c>
    </row>
    <row r="100" spans="3:6" x14ac:dyDescent="0.2">
      <c r="C100" s="41" t="str">
        <f t="shared" si="3"/>
        <v>14:00:00 5</v>
      </c>
      <c r="D100" s="61" t="s">
        <v>3780</v>
      </c>
      <c r="E100" s="66">
        <v>5</v>
      </c>
      <c r="F100" s="66">
        <v>209</v>
      </c>
    </row>
    <row r="101" spans="3:6" x14ac:dyDescent="0.2">
      <c r="C101" s="41" t="str">
        <f t="shared" si="3"/>
        <v>15:00:00 5</v>
      </c>
      <c r="D101" s="61" t="s">
        <v>3767</v>
      </c>
      <c r="E101" s="66">
        <v>5</v>
      </c>
      <c r="F101" s="66">
        <v>210</v>
      </c>
    </row>
    <row r="102" spans="3:6" x14ac:dyDescent="0.2">
      <c r="C102" s="41" t="str">
        <f t="shared" si="3"/>
        <v>16:00:00 5</v>
      </c>
      <c r="D102" s="61" t="s">
        <v>3781</v>
      </c>
      <c r="E102" s="66">
        <v>5</v>
      </c>
      <c r="F102" s="66">
        <v>211</v>
      </c>
    </row>
    <row r="103" spans="3:6" x14ac:dyDescent="0.2">
      <c r="C103" s="41" t="str">
        <f t="shared" si="3"/>
        <v>17:00:00 5</v>
      </c>
      <c r="D103" s="61" t="s">
        <v>3770</v>
      </c>
      <c r="E103" s="66">
        <v>5</v>
      </c>
      <c r="F103" s="66">
        <v>212</v>
      </c>
    </row>
    <row r="104" spans="3:6" x14ac:dyDescent="0.2">
      <c r="C104" s="41" t="str">
        <f t="shared" si="3"/>
        <v>19:00:00 5</v>
      </c>
      <c r="D104" s="61" t="s">
        <v>3773</v>
      </c>
      <c r="E104" s="66">
        <v>5</v>
      </c>
      <c r="F104" s="66">
        <v>213</v>
      </c>
    </row>
    <row r="105" spans="3:6" x14ac:dyDescent="0.2">
      <c r="C105" s="41" t="str">
        <f t="shared" si="3"/>
        <v>21:00:00 5</v>
      </c>
      <c r="D105" s="61" t="s">
        <v>3782</v>
      </c>
      <c r="E105" s="66">
        <v>5</v>
      </c>
      <c r="F105" s="66">
        <v>214</v>
      </c>
    </row>
    <row r="106" spans="3:6" x14ac:dyDescent="0.2">
      <c r="C106" s="41" t="str">
        <f t="shared" si="3"/>
        <v>16:00:00 8</v>
      </c>
      <c r="D106" s="61" t="s">
        <v>3781</v>
      </c>
      <c r="E106" s="66">
        <v>8</v>
      </c>
      <c r="F106" s="66">
        <v>215</v>
      </c>
    </row>
    <row r="107" spans="3:6" x14ac:dyDescent="0.2">
      <c r="C107" s="41" t="str">
        <f t="shared" si="3"/>
        <v>19:00:00 8</v>
      </c>
      <c r="D107" s="61" t="s">
        <v>3773</v>
      </c>
      <c r="E107" s="66">
        <v>8</v>
      </c>
      <c r="F107" s="66">
        <v>216</v>
      </c>
    </row>
    <row r="108" spans="3:6" x14ac:dyDescent="0.2">
      <c r="C108" s="41" t="str">
        <f t="shared" si="3"/>
        <v>16:00:00 9</v>
      </c>
      <c r="D108" s="61" t="s">
        <v>3781</v>
      </c>
      <c r="E108" s="66">
        <v>9</v>
      </c>
      <c r="F108" s="66">
        <v>217</v>
      </c>
    </row>
    <row r="109" spans="3:6" x14ac:dyDescent="0.2">
      <c r="C109" s="41" t="str">
        <f t="shared" si="3"/>
        <v>19:00:00 9</v>
      </c>
      <c r="D109" s="61" t="s">
        <v>3773</v>
      </c>
      <c r="E109" s="66">
        <v>9</v>
      </c>
      <c r="F109" s="66">
        <v>218</v>
      </c>
    </row>
    <row r="110" spans="3:6" x14ac:dyDescent="0.2">
      <c r="C110" s="41" t="str">
        <f t="shared" si="3"/>
        <v>06:00:00 1</v>
      </c>
      <c r="D110" s="61" t="s">
        <v>3710</v>
      </c>
      <c r="E110" s="66">
        <v>1</v>
      </c>
      <c r="F110" s="66">
        <v>220</v>
      </c>
    </row>
    <row r="111" spans="3:6" x14ac:dyDescent="0.2">
      <c r="C111" s="41" t="str">
        <f t="shared" si="3"/>
        <v>08:00:00 1</v>
      </c>
      <c r="D111" s="61" t="s">
        <v>3690</v>
      </c>
      <c r="E111" s="66">
        <v>1</v>
      </c>
      <c r="F111" s="66">
        <v>221</v>
      </c>
    </row>
    <row r="112" spans="3:6" x14ac:dyDescent="0.2">
      <c r="C112" s="41" t="str">
        <f t="shared" si="3"/>
        <v>10:00:00 1</v>
      </c>
      <c r="D112" s="61" t="s">
        <v>3694</v>
      </c>
      <c r="E112" s="66">
        <v>1</v>
      </c>
      <c r="F112" s="66">
        <v>222</v>
      </c>
    </row>
    <row r="113" spans="3:6" x14ac:dyDescent="0.2">
      <c r="C113" s="41" t="str">
        <f t="shared" si="3"/>
        <v>13:00:00 1</v>
      </c>
      <c r="D113" s="61" t="s">
        <v>3678</v>
      </c>
      <c r="E113" s="66">
        <v>1</v>
      </c>
      <c r="F113" s="66">
        <v>219</v>
      </c>
    </row>
    <row r="114" spans="3:6" x14ac:dyDescent="0.2">
      <c r="C114" s="41" t="str">
        <f t="shared" si="3"/>
        <v>16:00:00 1</v>
      </c>
      <c r="D114" s="61" t="s">
        <v>3781</v>
      </c>
      <c r="E114" s="66">
        <v>1</v>
      </c>
      <c r="F114" s="66">
        <v>223</v>
      </c>
    </row>
    <row r="115" spans="3:6" x14ac:dyDescent="0.2">
      <c r="C115" s="41" t="str">
        <f t="shared" si="3"/>
        <v>19:00:00 1</v>
      </c>
      <c r="D115" s="61" t="s">
        <v>3773</v>
      </c>
      <c r="E115" s="66">
        <v>1</v>
      </c>
      <c r="F115" s="66">
        <v>224</v>
      </c>
    </row>
  </sheetData>
  <autoFilter ref="A1:F73"/>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33"/>
  </sheetPr>
  <dimension ref="A1:J12"/>
  <sheetViews>
    <sheetView zoomScale="110" zoomScaleNormal="110" workbookViewId="0">
      <selection activeCell="G10" sqref="G10"/>
    </sheetView>
  </sheetViews>
  <sheetFormatPr defaultRowHeight="12.75" x14ac:dyDescent="0.2"/>
  <cols>
    <col min="1" max="1" width="27" customWidth="1"/>
    <col min="2" max="2" width="15.85546875" customWidth="1"/>
    <col min="3" max="3" width="18" customWidth="1"/>
    <col min="4" max="6" width="11.42578125" customWidth="1"/>
    <col min="7" max="7" width="26.7109375" customWidth="1"/>
    <col min="8" max="1025" width="11.42578125" customWidth="1"/>
  </cols>
  <sheetData>
    <row r="1" spans="1:10" x14ac:dyDescent="0.2">
      <c r="A1" s="59" t="s">
        <v>3783</v>
      </c>
      <c r="B1" s="59" t="s">
        <v>3675</v>
      </c>
      <c r="C1" s="59" t="s">
        <v>3784</v>
      </c>
      <c r="D1" s="59" t="s">
        <v>3785</v>
      </c>
      <c r="G1" t="s">
        <v>3786</v>
      </c>
    </row>
    <row r="2" spans="1:10" x14ac:dyDescent="0.2">
      <c r="A2" s="41" t="s">
        <v>3787</v>
      </c>
      <c r="B2" s="41">
        <v>4</v>
      </c>
      <c r="C2" s="41">
        <v>0</v>
      </c>
      <c r="D2" s="41">
        <v>1</v>
      </c>
      <c r="G2" s="41" t="s">
        <v>3788</v>
      </c>
      <c r="H2" s="41">
        <v>4</v>
      </c>
      <c r="I2" s="41">
        <v>0</v>
      </c>
      <c r="J2" s="41">
        <v>2</v>
      </c>
    </row>
    <row r="3" spans="1:10" x14ac:dyDescent="0.2">
      <c r="A3" s="41" t="s">
        <v>135</v>
      </c>
      <c r="B3" s="41">
        <v>4</v>
      </c>
      <c r="C3" s="41">
        <v>0</v>
      </c>
      <c r="D3" s="41">
        <v>2</v>
      </c>
      <c r="G3" s="41" t="s">
        <v>3789</v>
      </c>
      <c r="H3" s="41">
        <v>4</v>
      </c>
      <c r="I3" s="41">
        <v>0</v>
      </c>
      <c r="J3" s="41">
        <v>2</v>
      </c>
    </row>
    <row r="4" spans="1:10" x14ac:dyDescent="0.2">
      <c r="A4" s="41" t="s">
        <v>3790</v>
      </c>
      <c r="B4" s="41">
        <v>4</v>
      </c>
      <c r="C4" s="41">
        <v>0</v>
      </c>
      <c r="D4" s="41">
        <v>3</v>
      </c>
      <c r="G4" s="41" t="s">
        <v>3791</v>
      </c>
      <c r="H4" s="41">
        <v>1</v>
      </c>
      <c r="I4" s="41">
        <v>1</v>
      </c>
      <c r="J4" s="41">
        <v>1</v>
      </c>
    </row>
    <row r="5" spans="1:10" x14ac:dyDescent="0.2">
      <c r="A5" s="41" t="s">
        <v>3792</v>
      </c>
      <c r="B5" s="41">
        <v>5</v>
      </c>
      <c r="C5" s="41">
        <v>0</v>
      </c>
      <c r="D5" s="41">
        <v>1</v>
      </c>
    </row>
    <row r="6" spans="1:10" x14ac:dyDescent="0.2">
      <c r="A6" s="41" t="s">
        <v>3793</v>
      </c>
      <c r="B6" s="41">
        <v>5</v>
      </c>
      <c r="C6" s="41">
        <v>0</v>
      </c>
      <c r="D6" s="41">
        <v>2</v>
      </c>
    </row>
    <row r="7" spans="1:10" x14ac:dyDescent="0.2">
      <c r="A7" s="41" t="s">
        <v>3794</v>
      </c>
      <c r="B7" s="41">
        <v>8</v>
      </c>
      <c r="C7" s="41">
        <v>0</v>
      </c>
      <c r="D7" s="41">
        <v>1</v>
      </c>
    </row>
    <row r="8" spans="1:10" x14ac:dyDescent="0.2">
      <c r="A8" s="41" t="s">
        <v>3795</v>
      </c>
      <c r="B8" s="41">
        <v>2</v>
      </c>
      <c r="C8" s="41">
        <v>1</v>
      </c>
      <c r="D8" s="41">
        <v>1</v>
      </c>
    </row>
    <row r="9" spans="1:10" x14ac:dyDescent="0.2">
      <c r="A9" s="41" t="s">
        <v>3796</v>
      </c>
      <c r="B9" s="41">
        <v>2</v>
      </c>
      <c r="C9" s="41">
        <v>1</v>
      </c>
      <c r="D9" s="41">
        <v>2</v>
      </c>
    </row>
    <row r="10" spans="1:10" x14ac:dyDescent="0.2">
      <c r="A10" s="41" t="s">
        <v>3797</v>
      </c>
      <c r="B10" s="41">
        <v>3</v>
      </c>
      <c r="C10" s="41">
        <v>1</v>
      </c>
      <c r="D10" s="41">
        <v>1</v>
      </c>
    </row>
    <row r="11" spans="1:10" x14ac:dyDescent="0.2">
      <c r="A11" s="41" t="s">
        <v>3798</v>
      </c>
      <c r="B11" s="41">
        <v>9</v>
      </c>
      <c r="C11" s="41">
        <v>1</v>
      </c>
      <c r="D11" s="41">
        <v>1</v>
      </c>
    </row>
    <row r="12" spans="1:10" x14ac:dyDescent="0.2">
      <c r="A12" s="45" t="s">
        <v>3799</v>
      </c>
      <c r="B12" s="41">
        <v>1</v>
      </c>
      <c r="C12" s="41">
        <v>1</v>
      </c>
      <c r="D12" s="41">
        <v>1</v>
      </c>
    </row>
  </sheetData>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33"/>
  </sheetPr>
  <dimension ref="A1:B21"/>
  <sheetViews>
    <sheetView zoomScale="110" zoomScaleNormal="110" workbookViewId="0">
      <selection activeCell="D18" sqref="D18"/>
    </sheetView>
  </sheetViews>
  <sheetFormatPr defaultRowHeight="12.75" x14ac:dyDescent="0.2"/>
  <cols>
    <col min="1" max="1" width="25.42578125" customWidth="1"/>
    <col min="2" max="2" width="12.7109375" customWidth="1"/>
    <col min="3" max="1025" width="11.42578125" customWidth="1"/>
  </cols>
  <sheetData>
    <row r="1" spans="1:2" x14ac:dyDescent="0.2">
      <c r="A1" s="59" t="s">
        <v>3800</v>
      </c>
      <c r="B1" s="59" t="s">
        <v>3801</v>
      </c>
    </row>
    <row r="2" spans="1:2" x14ac:dyDescent="0.2">
      <c r="A2" s="41" t="s">
        <v>3802</v>
      </c>
      <c r="B2" s="61" t="s">
        <v>3803</v>
      </c>
    </row>
    <row r="3" spans="1:2" x14ac:dyDescent="0.2">
      <c r="A3" s="41" t="s">
        <v>3804</v>
      </c>
      <c r="B3" s="61" t="s">
        <v>3805</v>
      </c>
    </row>
    <row r="4" spans="1:2" x14ac:dyDescent="0.2">
      <c r="A4" s="41" t="s">
        <v>3806</v>
      </c>
      <c r="B4" s="61" t="s">
        <v>3740</v>
      </c>
    </row>
    <row r="5" spans="1:2" x14ac:dyDescent="0.2">
      <c r="A5" s="41" t="s">
        <v>3807</v>
      </c>
      <c r="B5" s="61" t="s">
        <v>3741</v>
      </c>
    </row>
    <row r="6" spans="1:2" x14ac:dyDescent="0.2">
      <c r="A6" s="41" t="s">
        <v>3808</v>
      </c>
      <c r="B6" s="61" t="s">
        <v>3737</v>
      </c>
    </row>
    <row r="7" spans="1:2" x14ac:dyDescent="0.2">
      <c r="A7" s="41" t="s">
        <v>3809</v>
      </c>
      <c r="B7" s="61" t="s">
        <v>3743</v>
      </c>
    </row>
    <row r="8" spans="1:2" x14ac:dyDescent="0.2">
      <c r="A8" s="41" t="s">
        <v>3810</v>
      </c>
      <c r="B8" s="61" t="s">
        <v>3811</v>
      </c>
    </row>
    <row r="9" spans="1:2" x14ac:dyDescent="0.2">
      <c r="A9" s="41" t="s">
        <v>3812</v>
      </c>
      <c r="B9" s="67" t="s">
        <v>3813</v>
      </c>
    </row>
    <row r="10" spans="1:2" x14ac:dyDescent="0.2">
      <c r="A10" s="41" t="s">
        <v>140</v>
      </c>
      <c r="B10" s="61" t="s">
        <v>3716</v>
      </c>
    </row>
    <row r="11" spans="1:2" x14ac:dyDescent="0.2">
      <c r="A11" s="41" t="s">
        <v>3814</v>
      </c>
      <c r="B11" s="61" t="s">
        <v>3815</v>
      </c>
    </row>
    <row r="12" spans="1:2" x14ac:dyDescent="0.2">
      <c r="A12" s="41" t="s">
        <v>3816</v>
      </c>
      <c r="B12" s="61" t="s">
        <v>3817</v>
      </c>
    </row>
    <row r="13" spans="1:2" x14ac:dyDescent="0.2">
      <c r="A13" s="41" t="s">
        <v>3818</v>
      </c>
      <c r="B13" s="61" t="s">
        <v>3819</v>
      </c>
    </row>
    <row r="14" spans="1:2" x14ac:dyDescent="0.2">
      <c r="A14" s="41" t="s">
        <v>3820</v>
      </c>
      <c r="B14" s="61" t="s">
        <v>3739</v>
      </c>
    </row>
    <row r="15" spans="1:2" x14ac:dyDescent="0.2">
      <c r="A15" s="41" t="s">
        <v>3821</v>
      </c>
      <c r="B15" s="67" t="s">
        <v>3822</v>
      </c>
    </row>
    <row r="16" spans="1:2" x14ac:dyDescent="0.2">
      <c r="A16" s="41" t="s">
        <v>3823</v>
      </c>
      <c r="B16" s="67" t="s">
        <v>3824</v>
      </c>
    </row>
    <row r="17" spans="1:2" x14ac:dyDescent="0.2">
      <c r="A17" s="41" t="s">
        <v>3825</v>
      </c>
      <c r="B17" s="67" t="s">
        <v>3826</v>
      </c>
    </row>
    <row r="18" spans="1:2" x14ac:dyDescent="0.2">
      <c r="A18" s="41" t="s">
        <v>3827</v>
      </c>
      <c r="B18" s="61" t="s">
        <v>3828</v>
      </c>
    </row>
    <row r="19" spans="1:2" x14ac:dyDescent="0.2">
      <c r="A19" s="41" t="s">
        <v>3829</v>
      </c>
      <c r="B19" s="61" t="s">
        <v>3830</v>
      </c>
    </row>
    <row r="20" spans="1:2" x14ac:dyDescent="0.2">
      <c r="A20" s="41" t="s">
        <v>3831</v>
      </c>
      <c r="B20" s="61" t="s">
        <v>3832</v>
      </c>
    </row>
    <row r="21" spans="1:2" x14ac:dyDescent="0.2">
      <c r="A21" s="41" t="s">
        <v>3833</v>
      </c>
      <c r="B21" s="67" t="s">
        <v>3834</v>
      </c>
    </row>
  </sheetData>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O151"/>
  <sheetViews>
    <sheetView zoomScale="110" zoomScaleNormal="110" workbookViewId="0"/>
  </sheetViews>
  <sheetFormatPr defaultRowHeight="12.75" x14ac:dyDescent="0.2"/>
  <cols>
    <col min="1" max="1" width="17.42578125" customWidth="1"/>
    <col min="2" max="2" width="18.7109375" customWidth="1"/>
    <col min="3" max="5" width="11.42578125" customWidth="1"/>
    <col min="6" max="6" width="20.42578125" customWidth="1"/>
    <col min="7" max="12" width="11.42578125" customWidth="1"/>
    <col min="13" max="13" width="4.7109375" customWidth="1"/>
    <col min="14" max="14" width="69.7109375" customWidth="1"/>
    <col min="15" max="1025" width="11.42578125" customWidth="1"/>
  </cols>
  <sheetData>
    <row r="1" spans="1:15" x14ac:dyDescent="0.2">
      <c r="A1" s="50">
        <v>43516</v>
      </c>
      <c r="B1" t="s">
        <v>3835</v>
      </c>
      <c r="F1" s="50"/>
    </row>
    <row r="2" spans="1:15" x14ac:dyDescent="0.2">
      <c r="A2" s="50">
        <f t="shared" ref="A2:A30" si="0">A1+7</f>
        <v>43523</v>
      </c>
      <c r="F2" s="50"/>
    </row>
    <row r="3" spans="1:15" x14ac:dyDescent="0.2">
      <c r="A3" s="50">
        <f t="shared" si="0"/>
        <v>43530</v>
      </c>
      <c r="F3" s="68"/>
    </row>
    <row r="4" spans="1:15" x14ac:dyDescent="0.2">
      <c r="A4" s="50">
        <f t="shared" si="0"/>
        <v>43537</v>
      </c>
      <c r="F4" s="68"/>
    </row>
    <row r="5" spans="1:15" x14ac:dyDescent="0.2">
      <c r="A5" s="50">
        <f t="shared" si="0"/>
        <v>43544</v>
      </c>
      <c r="F5" s="68"/>
    </row>
    <row r="6" spans="1:15" x14ac:dyDescent="0.2">
      <c r="A6" s="50">
        <f t="shared" si="0"/>
        <v>43551</v>
      </c>
      <c r="F6" s="68"/>
    </row>
    <row r="7" spans="1:15" x14ac:dyDescent="0.2">
      <c r="A7" s="50">
        <f t="shared" si="0"/>
        <v>43558</v>
      </c>
      <c r="F7" s="68"/>
    </row>
    <row r="8" spans="1:15" x14ac:dyDescent="0.2">
      <c r="A8" s="50">
        <f t="shared" si="0"/>
        <v>43565</v>
      </c>
      <c r="F8" s="68"/>
    </row>
    <row r="9" spans="1:15" x14ac:dyDescent="0.2">
      <c r="A9" s="50">
        <f t="shared" si="0"/>
        <v>43572</v>
      </c>
      <c r="F9" s="68"/>
    </row>
    <row r="10" spans="1:15" x14ac:dyDescent="0.2">
      <c r="A10" s="50">
        <f t="shared" si="0"/>
        <v>43579</v>
      </c>
      <c r="F10" s="68"/>
    </row>
    <row r="11" spans="1:15" x14ac:dyDescent="0.2">
      <c r="A11" s="50">
        <f t="shared" si="0"/>
        <v>43586</v>
      </c>
      <c r="F11" s="68"/>
    </row>
    <row r="12" spans="1:15" x14ac:dyDescent="0.2">
      <c r="A12" s="50">
        <f t="shared" si="0"/>
        <v>43593</v>
      </c>
      <c r="F12" s="68"/>
    </row>
    <row r="13" spans="1:15" x14ac:dyDescent="0.2">
      <c r="A13" s="50">
        <f t="shared" si="0"/>
        <v>43600</v>
      </c>
      <c r="F13" s="68"/>
      <c r="M13" s="31"/>
    </row>
    <row r="14" spans="1:15" x14ac:dyDescent="0.2">
      <c r="A14" s="50">
        <f t="shared" si="0"/>
        <v>43607</v>
      </c>
      <c r="F14" s="68"/>
      <c r="M14" s="31"/>
    </row>
    <row r="15" spans="1:15" x14ac:dyDescent="0.2">
      <c r="A15" s="50">
        <f t="shared" si="0"/>
        <v>43614</v>
      </c>
      <c r="F15" s="68"/>
      <c r="M15" s="31"/>
      <c r="O15" s="52"/>
    </row>
    <row r="16" spans="1:15" x14ac:dyDescent="0.2">
      <c r="A16" s="50">
        <f t="shared" si="0"/>
        <v>43621</v>
      </c>
      <c r="F16" s="68"/>
      <c r="M16" s="31"/>
    </row>
    <row r="17" spans="1:13" x14ac:dyDescent="0.2">
      <c r="A17" s="50">
        <f t="shared" si="0"/>
        <v>43628</v>
      </c>
      <c r="F17" s="68"/>
      <c r="M17" s="31"/>
    </row>
    <row r="18" spans="1:13" x14ac:dyDescent="0.2">
      <c r="A18" s="50">
        <f t="shared" si="0"/>
        <v>43635</v>
      </c>
      <c r="F18" s="68"/>
      <c r="M18" s="31"/>
    </row>
    <row r="19" spans="1:13" x14ac:dyDescent="0.2">
      <c r="A19" s="50">
        <f t="shared" si="0"/>
        <v>43642</v>
      </c>
      <c r="F19" s="68"/>
      <c r="M19" s="31"/>
    </row>
    <row r="20" spans="1:13" x14ac:dyDescent="0.2">
      <c r="A20" s="50">
        <f t="shared" si="0"/>
        <v>43649</v>
      </c>
      <c r="F20" s="68"/>
    </row>
    <row r="21" spans="1:13" x14ac:dyDescent="0.2">
      <c r="A21" s="50">
        <f t="shared" si="0"/>
        <v>43656</v>
      </c>
      <c r="F21" s="68"/>
    </row>
    <row r="22" spans="1:13" x14ac:dyDescent="0.2">
      <c r="A22" s="50">
        <f t="shared" si="0"/>
        <v>43663</v>
      </c>
      <c r="F22" s="68"/>
    </row>
    <row r="23" spans="1:13" x14ac:dyDescent="0.2">
      <c r="A23" s="50">
        <f t="shared" si="0"/>
        <v>43670</v>
      </c>
      <c r="F23" s="68"/>
    </row>
    <row r="24" spans="1:13" x14ac:dyDescent="0.2">
      <c r="A24" s="50">
        <f t="shared" si="0"/>
        <v>43677</v>
      </c>
      <c r="F24" s="68"/>
    </row>
    <row r="25" spans="1:13" x14ac:dyDescent="0.2">
      <c r="A25" s="50">
        <f t="shared" si="0"/>
        <v>43684</v>
      </c>
      <c r="F25" s="68"/>
    </row>
    <row r="26" spans="1:13" x14ac:dyDescent="0.2">
      <c r="A26" s="50">
        <f t="shared" si="0"/>
        <v>43691</v>
      </c>
      <c r="F26" s="68"/>
    </row>
    <row r="27" spans="1:13" x14ac:dyDescent="0.2">
      <c r="A27" s="50">
        <f t="shared" si="0"/>
        <v>43698</v>
      </c>
      <c r="F27" s="68"/>
    </row>
    <row r="28" spans="1:13" x14ac:dyDescent="0.2">
      <c r="A28" s="50">
        <f t="shared" si="0"/>
        <v>43705</v>
      </c>
      <c r="F28" s="68"/>
    </row>
    <row r="29" spans="1:13" x14ac:dyDescent="0.2">
      <c r="A29" s="50">
        <f t="shared" si="0"/>
        <v>43712</v>
      </c>
      <c r="F29" s="68"/>
    </row>
    <row r="30" spans="1:13" x14ac:dyDescent="0.2">
      <c r="A30" s="50">
        <f t="shared" si="0"/>
        <v>43719</v>
      </c>
      <c r="F30" s="68"/>
    </row>
    <row r="31" spans="1:13" x14ac:dyDescent="0.2">
      <c r="F31" s="68"/>
    </row>
    <row r="32" spans="1:13" x14ac:dyDescent="0.2">
      <c r="F32" s="68"/>
    </row>
    <row r="33" spans="1:8" x14ac:dyDescent="0.2">
      <c r="F33" s="68"/>
    </row>
    <row r="34" spans="1:8" x14ac:dyDescent="0.2">
      <c r="F34" s="68"/>
    </row>
    <row r="35" spans="1:8" x14ac:dyDescent="0.2">
      <c r="F35" s="68"/>
    </row>
    <row r="36" spans="1:8" x14ac:dyDescent="0.2">
      <c r="F36" s="68"/>
    </row>
    <row r="37" spans="1:8" x14ac:dyDescent="0.2">
      <c r="F37" s="68"/>
    </row>
    <row r="38" spans="1:8" x14ac:dyDescent="0.2">
      <c r="F38" s="68"/>
    </row>
    <row r="39" spans="1:8" x14ac:dyDescent="0.2">
      <c r="F39" s="68"/>
    </row>
    <row r="40" spans="1:8" x14ac:dyDescent="0.2">
      <c r="F40" s="68"/>
    </row>
    <row r="41" spans="1:8" x14ac:dyDescent="0.2">
      <c r="F41" s="68"/>
    </row>
    <row r="42" spans="1:8" x14ac:dyDescent="0.2">
      <c r="F42" s="68"/>
    </row>
    <row r="43" spans="1:8" x14ac:dyDescent="0.2">
      <c r="F43" s="68"/>
    </row>
    <row r="48" spans="1:8" x14ac:dyDescent="0.2">
      <c r="A48" t="s">
        <v>3783</v>
      </c>
      <c r="B48" t="s">
        <v>3836</v>
      </c>
      <c r="C48" t="s">
        <v>3837</v>
      </c>
      <c r="D48" t="s">
        <v>3838</v>
      </c>
      <c r="E48" t="s">
        <v>128</v>
      </c>
      <c r="H48" t="s">
        <v>3839</v>
      </c>
    </row>
    <row r="49" spans="2:8" x14ac:dyDescent="0.2">
      <c r="B49" t="s">
        <v>3840</v>
      </c>
      <c r="C49">
        <v>1</v>
      </c>
      <c r="D49" t="s">
        <v>3841</v>
      </c>
      <c r="H49" t="str">
        <f t="shared" ref="H49:H80" si="1">A49&amp;B49&amp;C49&amp;D49&amp;E49</f>
        <v xml:space="preserve"> 1 : </v>
      </c>
    </row>
    <row r="50" spans="2:8" x14ac:dyDescent="0.2">
      <c r="B50" t="s">
        <v>3840</v>
      </c>
      <c r="C50">
        <v>2</v>
      </c>
      <c r="D50" t="s">
        <v>3841</v>
      </c>
      <c r="H50" t="str">
        <f t="shared" si="1"/>
        <v xml:space="preserve"> 2 : </v>
      </c>
    </row>
    <row r="51" spans="2:8" x14ac:dyDescent="0.2">
      <c r="B51" t="s">
        <v>3840</v>
      </c>
      <c r="C51">
        <v>3</v>
      </c>
      <c r="D51" t="s">
        <v>3841</v>
      </c>
      <c r="H51" t="str">
        <f t="shared" si="1"/>
        <v xml:space="preserve"> 3 : </v>
      </c>
    </row>
    <row r="52" spans="2:8" x14ac:dyDescent="0.2">
      <c r="B52" t="s">
        <v>3840</v>
      </c>
      <c r="C52">
        <v>4</v>
      </c>
      <c r="D52" t="s">
        <v>3841</v>
      </c>
      <c r="H52" t="str">
        <f t="shared" si="1"/>
        <v xml:space="preserve"> 4 : </v>
      </c>
    </row>
    <row r="53" spans="2:8" x14ac:dyDescent="0.2">
      <c r="B53" t="s">
        <v>3840</v>
      </c>
      <c r="C53">
        <v>5</v>
      </c>
      <c r="D53" t="s">
        <v>3841</v>
      </c>
      <c r="H53" t="str">
        <f t="shared" si="1"/>
        <v xml:space="preserve"> 5 : </v>
      </c>
    </row>
    <row r="54" spans="2:8" x14ac:dyDescent="0.2">
      <c r="B54" t="s">
        <v>3840</v>
      </c>
      <c r="C54">
        <v>6</v>
      </c>
      <c r="D54" t="s">
        <v>3841</v>
      </c>
      <c r="H54" t="str">
        <f t="shared" si="1"/>
        <v xml:space="preserve"> 6 : </v>
      </c>
    </row>
    <row r="55" spans="2:8" x14ac:dyDescent="0.2">
      <c r="B55" t="s">
        <v>3840</v>
      </c>
      <c r="C55">
        <v>7</v>
      </c>
      <c r="D55" t="s">
        <v>3841</v>
      </c>
      <c r="H55" t="str">
        <f t="shared" si="1"/>
        <v xml:space="preserve"> 7 : </v>
      </c>
    </row>
    <row r="56" spans="2:8" x14ac:dyDescent="0.2">
      <c r="B56" t="s">
        <v>3840</v>
      </c>
      <c r="C56">
        <v>8</v>
      </c>
      <c r="D56" t="s">
        <v>3841</v>
      </c>
      <c r="H56" t="str">
        <f t="shared" si="1"/>
        <v xml:space="preserve"> 8 : </v>
      </c>
    </row>
    <row r="57" spans="2:8" x14ac:dyDescent="0.2">
      <c r="B57" t="s">
        <v>3840</v>
      </c>
      <c r="C57">
        <v>9</v>
      </c>
      <c r="D57" t="s">
        <v>3841</v>
      </c>
      <c r="H57" t="str">
        <f t="shared" si="1"/>
        <v xml:space="preserve"> 9 : </v>
      </c>
    </row>
    <row r="58" spans="2:8" x14ac:dyDescent="0.2">
      <c r="B58" t="s">
        <v>3840</v>
      </c>
      <c r="C58">
        <v>10</v>
      </c>
      <c r="D58" t="s">
        <v>3841</v>
      </c>
      <c r="H58" t="str">
        <f t="shared" si="1"/>
        <v xml:space="preserve"> 10 : </v>
      </c>
    </row>
    <row r="59" spans="2:8" x14ac:dyDescent="0.2">
      <c r="B59" t="s">
        <v>3840</v>
      </c>
      <c r="C59">
        <v>11</v>
      </c>
      <c r="D59" t="s">
        <v>3841</v>
      </c>
      <c r="H59" t="str">
        <f t="shared" si="1"/>
        <v xml:space="preserve"> 11 : </v>
      </c>
    </row>
    <row r="60" spans="2:8" x14ac:dyDescent="0.2">
      <c r="B60" t="s">
        <v>3840</v>
      </c>
      <c r="C60">
        <v>12</v>
      </c>
      <c r="D60" t="s">
        <v>3841</v>
      </c>
      <c r="H60" t="str">
        <f t="shared" si="1"/>
        <v xml:space="preserve"> 12 : </v>
      </c>
    </row>
    <row r="61" spans="2:8" x14ac:dyDescent="0.2">
      <c r="B61" t="s">
        <v>3840</v>
      </c>
      <c r="C61">
        <v>13</v>
      </c>
      <c r="D61" t="s">
        <v>3841</v>
      </c>
      <c r="H61" t="str">
        <f t="shared" si="1"/>
        <v xml:space="preserve"> 13 : </v>
      </c>
    </row>
    <row r="62" spans="2:8" x14ac:dyDescent="0.2">
      <c r="B62" t="s">
        <v>3840</v>
      </c>
      <c r="C62">
        <v>14</v>
      </c>
      <c r="D62" t="s">
        <v>3841</v>
      </c>
      <c r="H62" t="str">
        <f t="shared" si="1"/>
        <v xml:space="preserve"> 14 : </v>
      </c>
    </row>
    <row r="63" spans="2:8" x14ac:dyDescent="0.2">
      <c r="B63" t="s">
        <v>3840</v>
      </c>
      <c r="C63">
        <v>15</v>
      </c>
      <c r="D63" t="s">
        <v>3841</v>
      </c>
      <c r="H63" t="str">
        <f t="shared" si="1"/>
        <v xml:space="preserve"> 15 : </v>
      </c>
    </row>
    <row r="64" spans="2:8" x14ac:dyDescent="0.2">
      <c r="B64" t="s">
        <v>3840</v>
      </c>
      <c r="C64">
        <v>16</v>
      </c>
      <c r="D64" t="s">
        <v>3841</v>
      </c>
      <c r="H64" t="str">
        <f t="shared" si="1"/>
        <v xml:space="preserve"> 16 : </v>
      </c>
    </row>
    <row r="65" spans="2:8" x14ac:dyDescent="0.2">
      <c r="B65" t="s">
        <v>3840</v>
      </c>
      <c r="C65">
        <v>17</v>
      </c>
      <c r="D65" t="s">
        <v>3841</v>
      </c>
      <c r="H65" t="str">
        <f t="shared" si="1"/>
        <v xml:space="preserve"> 17 : </v>
      </c>
    </row>
    <row r="66" spans="2:8" x14ac:dyDescent="0.2">
      <c r="B66" t="s">
        <v>3840</v>
      </c>
      <c r="C66">
        <v>18</v>
      </c>
      <c r="D66" t="s">
        <v>3841</v>
      </c>
      <c r="H66" t="str">
        <f t="shared" si="1"/>
        <v xml:space="preserve"> 18 : </v>
      </c>
    </row>
    <row r="67" spans="2:8" x14ac:dyDescent="0.2">
      <c r="B67" t="s">
        <v>3840</v>
      </c>
      <c r="C67">
        <v>19</v>
      </c>
      <c r="D67" t="s">
        <v>3841</v>
      </c>
      <c r="H67" t="str">
        <f t="shared" si="1"/>
        <v xml:space="preserve"> 19 : </v>
      </c>
    </row>
    <row r="68" spans="2:8" x14ac:dyDescent="0.2">
      <c r="B68" t="s">
        <v>3840</v>
      </c>
      <c r="C68">
        <v>20</v>
      </c>
      <c r="D68" t="s">
        <v>3841</v>
      </c>
      <c r="H68" t="str">
        <f t="shared" si="1"/>
        <v xml:space="preserve"> 20 : </v>
      </c>
    </row>
    <row r="69" spans="2:8" x14ac:dyDescent="0.2">
      <c r="B69" t="s">
        <v>3840</v>
      </c>
      <c r="C69">
        <v>21</v>
      </c>
      <c r="D69" t="s">
        <v>3841</v>
      </c>
      <c r="H69" t="str">
        <f t="shared" si="1"/>
        <v xml:space="preserve"> 21 : </v>
      </c>
    </row>
    <row r="70" spans="2:8" x14ac:dyDescent="0.2">
      <c r="B70" t="s">
        <v>3840</v>
      </c>
      <c r="C70">
        <v>22</v>
      </c>
      <c r="D70" t="s">
        <v>3841</v>
      </c>
      <c r="H70" t="str">
        <f t="shared" si="1"/>
        <v xml:space="preserve"> 22 : </v>
      </c>
    </row>
    <row r="71" spans="2:8" x14ac:dyDescent="0.2">
      <c r="B71" t="s">
        <v>3840</v>
      </c>
      <c r="C71">
        <v>23</v>
      </c>
      <c r="D71" t="s">
        <v>3841</v>
      </c>
      <c r="H71" t="str">
        <f t="shared" si="1"/>
        <v xml:space="preserve"> 23 : </v>
      </c>
    </row>
    <row r="72" spans="2:8" x14ac:dyDescent="0.2">
      <c r="B72" t="s">
        <v>3840</v>
      </c>
      <c r="C72">
        <v>24</v>
      </c>
      <c r="D72" t="s">
        <v>3841</v>
      </c>
      <c r="H72" t="str">
        <f t="shared" si="1"/>
        <v xml:space="preserve"> 24 : </v>
      </c>
    </row>
    <row r="73" spans="2:8" x14ac:dyDescent="0.2">
      <c r="B73" t="s">
        <v>3840</v>
      </c>
      <c r="C73">
        <v>25</v>
      </c>
      <c r="D73" t="s">
        <v>3841</v>
      </c>
      <c r="H73" t="str">
        <f t="shared" si="1"/>
        <v xml:space="preserve"> 25 : </v>
      </c>
    </row>
    <row r="74" spans="2:8" x14ac:dyDescent="0.2">
      <c r="B74" t="s">
        <v>3840</v>
      </c>
      <c r="C74">
        <v>26</v>
      </c>
      <c r="D74" t="s">
        <v>3841</v>
      </c>
      <c r="H74" t="str">
        <f t="shared" si="1"/>
        <v xml:space="preserve"> 26 : </v>
      </c>
    </row>
    <row r="75" spans="2:8" x14ac:dyDescent="0.2">
      <c r="B75" t="s">
        <v>3840</v>
      </c>
      <c r="C75">
        <v>27</v>
      </c>
      <c r="D75" t="s">
        <v>3841</v>
      </c>
      <c r="H75" t="str">
        <f t="shared" si="1"/>
        <v xml:space="preserve"> 27 : </v>
      </c>
    </row>
    <row r="76" spans="2:8" x14ac:dyDescent="0.2">
      <c r="B76" t="s">
        <v>3840</v>
      </c>
      <c r="C76">
        <v>28</v>
      </c>
      <c r="D76" t="s">
        <v>3841</v>
      </c>
      <c r="H76" t="str">
        <f t="shared" si="1"/>
        <v xml:space="preserve"> 28 : </v>
      </c>
    </row>
    <row r="77" spans="2:8" x14ac:dyDescent="0.2">
      <c r="B77" t="s">
        <v>3840</v>
      </c>
      <c r="C77">
        <v>29</v>
      </c>
      <c r="D77" t="s">
        <v>3841</v>
      </c>
      <c r="H77" t="str">
        <f t="shared" si="1"/>
        <v xml:space="preserve"> 29 : </v>
      </c>
    </row>
    <row r="78" spans="2:8" x14ac:dyDescent="0.2">
      <c r="B78" t="s">
        <v>3840</v>
      </c>
      <c r="C78">
        <v>30</v>
      </c>
      <c r="D78" t="s">
        <v>3841</v>
      </c>
      <c r="H78" t="str">
        <f t="shared" si="1"/>
        <v xml:space="preserve"> 30 : </v>
      </c>
    </row>
    <row r="79" spans="2:8" x14ac:dyDescent="0.2">
      <c r="B79" t="s">
        <v>3840</v>
      </c>
      <c r="C79">
        <v>31</v>
      </c>
      <c r="D79" t="s">
        <v>3841</v>
      </c>
      <c r="H79" t="str">
        <f t="shared" si="1"/>
        <v xml:space="preserve"> 31 : </v>
      </c>
    </row>
    <row r="80" spans="2:8" x14ac:dyDescent="0.2">
      <c r="B80" t="s">
        <v>3840</v>
      </c>
      <c r="C80">
        <v>32</v>
      </c>
      <c r="D80" t="s">
        <v>3841</v>
      </c>
      <c r="H80" t="str">
        <f t="shared" si="1"/>
        <v xml:space="preserve"> 32 : </v>
      </c>
    </row>
    <row r="81" spans="2:8" x14ac:dyDescent="0.2">
      <c r="B81" t="s">
        <v>3840</v>
      </c>
      <c r="C81">
        <v>33</v>
      </c>
      <c r="D81" t="s">
        <v>3841</v>
      </c>
      <c r="H81" t="str">
        <f t="shared" ref="H81:H112" si="2">A81&amp;B81&amp;C81&amp;D81&amp;E81</f>
        <v xml:space="preserve"> 33 : </v>
      </c>
    </row>
    <row r="82" spans="2:8" x14ac:dyDescent="0.2">
      <c r="B82" t="s">
        <v>3840</v>
      </c>
      <c r="C82">
        <v>34</v>
      </c>
      <c r="D82" t="s">
        <v>3841</v>
      </c>
      <c r="H82" t="str">
        <f t="shared" si="2"/>
        <v xml:space="preserve"> 34 : </v>
      </c>
    </row>
    <row r="83" spans="2:8" x14ac:dyDescent="0.2">
      <c r="B83" t="s">
        <v>3840</v>
      </c>
      <c r="C83">
        <v>35</v>
      </c>
      <c r="D83" t="s">
        <v>3841</v>
      </c>
      <c r="H83" t="str">
        <f t="shared" si="2"/>
        <v xml:space="preserve"> 35 : </v>
      </c>
    </row>
    <row r="84" spans="2:8" x14ac:dyDescent="0.2">
      <c r="B84" t="s">
        <v>3840</v>
      </c>
      <c r="C84">
        <v>36</v>
      </c>
      <c r="D84" t="s">
        <v>3841</v>
      </c>
      <c r="H84" t="str">
        <f t="shared" si="2"/>
        <v xml:space="preserve"> 36 : </v>
      </c>
    </row>
    <row r="85" spans="2:8" x14ac:dyDescent="0.2">
      <c r="B85" t="s">
        <v>3840</v>
      </c>
      <c r="C85">
        <v>37</v>
      </c>
      <c r="D85" t="s">
        <v>3841</v>
      </c>
      <c r="H85" t="str">
        <f t="shared" si="2"/>
        <v xml:space="preserve"> 37 : </v>
      </c>
    </row>
    <row r="86" spans="2:8" x14ac:dyDescent="0.2">
      <c r="B86" t="s">
        <v>3840</v>
      </c>
      <c r="C86">
        <v>38</v>
      </c>
      <c r="D86" t="s">
        <v>3841</v>
      </c>
      <c r="H86" t="str">
        <f t="shared" si="2"/>
        <v xml:space="preserve"> 38 : </v>
      </c>
    </row>
    <row r="87" spans="2:8" x14ac:dyDescent="0.2">
      <c r="B87" t="s">
        <v>3840</v>
      </c>
      <c r="C87">
        <v>39</v>
      </c>
      <c r="D87" t="s">
        <v>3841</v>
      </c>
      <c r="H87" t="str">
        <f t="shared" si="2"/>
        <v xml:space="preserve"> 39 : </v>
      </c>
    </row>
    <row r="88" spans="2:8" x14ac:dyDescent="0.2">
      <c r="B88" t="s">
        <v>3840</v>
      </c>
      <c r="C88">
        <v>40</v>
      </c>
      <c r="D88" t="s">
        <v>3841</v>
      </c>
      <c r="H88" t="str">
        <f t="shared" si="2"/>
        <v xml:space="preserve"> 40 : </v>
      </c>
    </row>
    <row r="89" spans="2:8" x14ac:dyDescent="0.2">
      <c r="B89" t="s">
        <v>3840</v>
      </c>
      <c r="C89">
        <v>41</v>
      </c>
      <c r="D89" t="s">
        <v>3841</v>
      </c>
      <c r="H89" t="str">
        <f t="shared" si="2"/>
        <v xml:space="preserve"> 41 : </v>
      </c>
    </row>
    <row r="90" spans="2:8" x14ac:dyDescent="0.2">
      <c r="B90" t="s">
        <v>3840</v>
      </c>
      <c r="C90">
        <v>42</v>
      </c>
      <c r="D90" t="s">
        <v>3841</v>
      </c>
      <c r="H90" t="str">
        <f t="shared" si="2"/>
        <v xml:space="preserve"> 42 : </v>
      </c>
    </row>
    <row r="91" spans="2:8" x14ac:dyDescent="0.2">
      <c r="B91" t="s">
        <v>3840</v>
      </c>
      <c r="C91">
        <v>43</v>
      </c>
      <c r="D91" t="s">
        <v>3841</v>
      </c>
      <c r="H91" t="str">
        <f t="shared" si="2"/>
        <v xml:space="preserve"> 43 : </v>
      </c>
    </row>
    <row r="92" spans="2:8" x14ac:dyDescent="0.2">
      <c r="B92" t="s">
        <v>3840</v>
      </c>
      <c r="C92">
        <v>44</v>
      </c>
      <c r="D92" t="s">
        <v>3841</v>
      </c>
      <c r="H92" t="str">
        <f t="shared" si="2"/>
        <v xml:space="preserve"> 44 : </v>
      </c>
    </row>
    <row r="93" spans="2:8" x14ac:dyDescent="0.2">
      <c r="B93" t="s">
        <v>3840</v>
      </c>
      <c r="C93">
        <v>45</v>
      </c>
      <c r="D93" t="s">
        <v>3841</v>
      </c>
      <c r="H93" t="str">
        <f t="shared" si="2"/>
        <v xml:space="preserve"> 45 : </v>
      </c>
    </row>
    <row r="94" spans="2:8" x14ac:dyDescent="0.2">
      <c r="B94" t="s">
        <v>3840</v>
      </c>
      <c r="C94">
        <v>46</v>
      </c>
      <c r="D94" t="s">
        <v>3841</v>
      </c>
      <c r="H94" t="str">
        <f t="shared" si="2"/>
        <v xml:space="preserve"> 46 : </v>
      </c>
    </row>
    <row r="95" spans="2:8" x14ac:dyDescent="0.2">
      <c r="B95" t="s">
        <v>3840</v>
      </c>
      <c r="C95">
        <v>47</v>
      </c>
      <c r="D95" t="s">
        <v>3841</v>
      </c>
      <c r="H95" t="str">
        <f t="shared" si="2"/>
        <v xml:space="preserve"> 47 : </v>
      </c>
    </row>
    <row r="96" spans="2:8" x14ac:dyDescent="0.2">
      <c r="B96" t="s">
        <v>3840</v>
      </c>
      <c r="C96">
        <v>48</v>
      </c>
      <c r="D96" t="s">
        <v>3841</v>
      </c>
      <c r="H96" t="str">
        <f t="shared" si="2"/>
        <v xml:space="preserve"> 48 : </v>
      </c>
    </row>
    <row r="97" spans="2:8" x14ac:dyDescent="0.2">
      <c r="B97" t="s">
        <v>3840</v>
      </c>
      <c r="C97">
        <v>49</v>
      </c>
      <c r="D97" t="s">
        <v>3841</v>
      </c>
      <c r="H97" t="str">
        <f t="shared" si="2"/>
        <v xml:space="preserve"> 49 : </v>
      </c>
    </row>
    <row r="98" spans="2:8" x14ac:dyDescent="0.2">
      <c r="B98" t="s">
        <v>3840</v>
      </c>
      <c r="C98">
        <v>50</v>
      </c>
      <c r="D98" t="s">
        <v>3841</v>
      </c>
      <c r="H98" t="str">
        <f t="shared" si="2"/>
        <v xml:space="preserve"> 50 : </v>
      </c>
    </row>
    <row r="99" spans="2:8" x14ac:dyDescent="0.2">
      <c r="H99" t="str">
        <f t="shared" si="2"/>
        <v/>
      </c>
    </row>
    <row r="100" spans="2:8" x14ac:dyDescent="0.2">
      <c r="H100" t="str">
        <f t="shared" si="2"/>
        <v/>
      </c>
    </row>
    <row r="101" spans="2:8" x14ac:dyDescent="0.2">
      <c r="H101" t="str">
        <f t="shared" si="2"/>
        <v/>
      </c>
    </row>
    <row r="102" spans="2:8" x14ac:dyDescent="0.2">
      <c r="H102" t="str">
        <f t="shared" si="2"/>
        <v/>
      </c>
    </row>
    <row r="103" spans="2:8" x14ac:dyDescent="0.2">
      <c r="H103" t="str">
        <f t="shared" si="2"/>
        <v/>
      </c>
    </row>
    <row r="104" spans="2:8" x14ac:dyDescent="0.2">
      <c r="H104" t="str">
        <f t="shared" si="2"/>
        <v/>
      </c>
    </row>
    <row r="105" spans="2:8" x14ac:dyDescent="0.2">
      <c r="H105" t="str">
        <f t="shared" si="2"/>
        <v/>
      </c>
    </row>
    <row r="106" spans="2:8" x14ac:dyDescent="0.2">
      <c r="H106" t="str">
        <f t="shared" si="2"/>
        <v/>
      </c>
    </row>
    <row r="107" spans="2:8" x14ac:dyDescent="0.2">
      <c r="H107" t="str">
        <f t="shared" si="2"/>
        <v/>
      </c>
    </row>
    <row r="108" spans="2:8" x14ac:dyDescent="0.2">
      <c r="H108" t="str">
        <f t="shared" si="2"/>
        <v/>
      </c>
    </row>
    <row r="109" spans="2:8" x14ac:dyDescent="0.2">
      <c r="H109" t="str">
        <f t="shared" si="2"/>
        <v/>
      </c>
    </row>
    <row r="110" spans="2:8" x14ac:dyDescent="0.2">
      <c r="H110" t="str">
        <f t="shared" si="2"/>
        <v/>
      </c>
    </row>
    <row r="111" spans="2:8" x14ac:dyDescent="0.2">
      <c r="H111" t="str">
        <f t="shared" si="2"/>
        <v/>
      </c>
    </row>
    <row r="112" spans="2:8" x14ac:dyDescent="0.2">
      <c r="H112" t="str">
        <f t="shared" si="2"/>
        <v/>
      </c>
    </row>
    <row r="113" spans="8:8" x14ac:dyDescent="0.2">
      <c r="H113" t="str">
        <f t="shared" ref="H113:H144" si="3">A113&amp;B113&amp;C113&amp;D113&amp;E113</f>
        <v/>
      </c>
    </row>
    <row r="114" spans="8:8" x14ac:dyDescent="0.2">
      <c r="H114" t="str">
        <f t="shared" si="3"/>
        <v/>
      </c>
    </row>
    <row r="115" spans="8:8" x14ac:dyDescent="0.2">
      <c r="H115" t="str">
        <f t="shared" si="3"/>
        <v/>
      </c>
    </row>
    <row r="116" spans="8:8" x14ac:dyDescent="0.2">
      <c r="H116" t="str">
        <f t="shared" si="3"/>
        <v/>
      </c>
    </row>
    <row r="117" spans="8:8" x14ac:dyDescent="0.2">
      <c r="H117" t="str">
        <f t="shared" si="3"/>
        <v/>
      </c>
    </row>
    <row r="118" spans="8:8" x14ac:dyDescent="0.2">
      <c r="H118" t="str">
        <f t="shared" si="3"/>
        <v/>
      </c>
    </row>
    <row r="119" spans="8:8" x14ac:dyDescent="0.2">
      <c r="H119" t="str">
        <f t="shared" si="3"/>
        <v/>
      </c>
    </row>
    <row r="120" spans="8:8" x14ac:dyDescent="0.2">
      <c r="H120" t="str">
        <f t="shared" si="3"/>
        <v/>
      </c>
    </row>
    <row r="121" spans="8:8" x14ac:dyDescent="0.2">
      <c r="H121" t="str">
        <f t="shared" si="3"/>
        <v/>
      </c>
    </row>
    <row r="122" spans="8:8" x14ac:dyDescent="0.2">
      <c r="H122" t="str">
        <f t="shared" si="3"/>
        <v/>
      </c>
    </row>
    <row r="123" spans="8:8" x14ac:dyDescent="0.2">
      <c r="H123" t="str">
        <f t="shared" si="3"/>
        <v/>
      </c>
    </row>
    <row r="124" spans="8:8" x14ac:dyDescent="0.2">
      <c r="H124" t="str">
        <f t="shared" si="3"/>
        <v/>
      </c>
    </row>
    <row r="125" spans="8:8" x14ac:dyDescent="0.2">
      <c r="H125" t="str">
        <f t="shared" si="3"/>
        <v/>
      </c>
    </row>
    <row r="126" spans="8:8" x14ac:dyDescent="0.2">
      <c r="H126" t="str">
        <f t="shared" si="3"/>
        <v/>
      </c>
    </row>
    <row r="127" spans="8:8" x14ac:dyDescent="0.2">
      <c r="H127" t="str">
        <f t="shared" si="3"/>
        <v/>
      </c>
    </row>
    <row r="128" spans="8:8" x14ac:dyDescent="0.2">
      <c r="H128" t="str">
        <f t="shared" si="3"/>
        <v/>
      </c>
    </row>
    <row r="129" spans="8:8" x14ac:dyDescent="0.2">
      <c r="H129" t="str">
        <f t="shared" si="3"/>
        <v/>
      </c>
    </row>
    <row r="130" spans="8:8" x14ac:dyDescent="0.2">
      <c r="H130" t="str">
        <f t="shared" si="3"/>
        <v/>
      </c>
    </row>
    <row r="131" spans="8:8" x14ac:dyDescent="0.2">
      <c r="H131" t="str">
        <f t="shared" si="3"/>
        <v/>
      </c>
    </row>
    <row r="132" spans="8:8" x14ac:dyDescent="0.2">
      <c r="H132" t="str">
        <f t="shared" si="3"/>
        <v/>
      </c>
    </row>
    <row r="133" spans="8:8" x14ac:dyDescent="0.2">
      <c r="H133" t="str">
        <f t="shared" si="3"/>
        <v/>
      </c>
    </row>
    <row r="134" spans="8:8" x14ac:dyDescent="0.2">
      <c r="H134" t="str">
        <f t="shared" si="3"/>
        <v/>
      </c>
    </row>
    <row r="135" spans="8:8" x14ac:dyDescent="0.2">
      <c r="H135" t="str">
        <f t="shared" si="3"/>
        <v/>
      </c>
    </row>
    <row r="136" spans="8:8" x14ac:dyDescent="0.2">
      <c r="H136" t="str">
        <f t="shared" si="3"/>
        <v/>
      </c>
    </row>
    <row r="137" spans="8:8" x14ac:dyDescent="0.2">
      <c r="H137" t="str">
        <f t="shared" si="3"/>
        <v/>
      </c>
    </row>
    <row r="138" spans="8:8" x14ac:dyDescent="0.2">
      <c r="H138" t="str">
        <f t="shared" si="3"/>
        <v/>
      </c>
    </row>
    <row r="139" spans="8:8" x14ac:dyDescent="0.2">
      <c r="H139" t="str">
        <f t="shared" si="3"/>
        <v/>
      </c>
    </row>
    <row r="140" spans="8:8" x14ac:dyDescent="0.2">
      <c r="H140" t="str">
        <f t="shared" si="3"/>
        <v/>
      </c>
    </row>
    <row r="141" spans="8:8" x14ac:dyDescent="0.2">
      <c r="H141" t="str">
        <f t="shared" si="3"/>
        <v/>
      </c>
    </row>
    <row r="142" spans="8:8" x14ac:dyDescent="0.2">
      <c r="H142" t="str">
        <f t="shared" si="3"/>
        <v/>
      </c>
    </row>
    <row r="143" spans="8:8" x14ac:dyDescent="0.2">
      <c r="H143" t="str">
        <f t="shared" si="3"/>
        <v/>
      </c>
    </row>
    <row r="144" spans="8:8" x14ac:dyDescent="0.2">
      <c r="H144" t="str">
        <f t="shared" si="3"/>
        <v/>
      </c>
    </row>
    <row r="145" spans="8:8" x14ac:dyDescent="0.2">
      <c r="H145" t="str">
        <f t="shared" ref="H145:H151" si="4">A145&amp;B145&amp;C145&amp;D145&amp;E145</f>
        <v/>
      </c>
    </row>
    <row r="146" spans="8:8" x14ac:dyDescent="0.2">
      <c r="H146" t="str">
        <f t="shared" si="4"/>
        <v/>
      </c>
    </row>
    <row r="147" spans="8:8" x14ac:dyDescent="0.2">
      <c r="H147" t="str">
        <f t="shared" si="4"/>
        <v/>
      </c>
    </row>
    <row r="148" spans="8:8" x14ac:dyDescent="0.2">
      <c r="H148" t="str">
        <f t="shared" si="4"/>
        <v/>
      </c>
    </row>
    <row r="149" spans="8:8" x14ac:dyDescent="0.2">
      <c r="H149" t="str">
        <f t="shared" si="4"/>
        <v/>
      </c>
    </row>
    <row r="150" spans="8:8" x14ac:dyDescent="0.2">
      <c r="H150" t="str">
        <f t="shared" si="4"/>
        <v/>
      </c>
    </row>
    <row r="151" spans="8:8" x14ac:dyDescent="0.2">
      <c r="H151" t="str">
        <f t="shared" si="4"/>
        <v/>
      </c>
    </row>
  </sheetData>
  <dataValidations count="1">
    <dataValidation operator="equal" allowBlank="1" showInputMessage="1" showErrorMessage="1" promptTitle="Panduan Pengisian Tanggal" prompt="Input tanggal sesuai dengan format komputer masing-masing, bisa dengan format tanggal/bulan/tahun atau bulan/tanggal/tahun._x000a__x000a_Setelah tanggal diinput, maka tanggal akan memunculkan nama hari dan nama bulan. Pastikan sama dengan yang diinput." sqref="A1:A3 F1:F2 A4:A30">
      <formula1>0</formula1>
      <formula2>0</formula2>
    </dataValidation>
  </dataValidations>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1078"/>
  <sheetViews>
    <sheetView tabSelected="1" topLeftCell="A16" zoomScale="70" zoomScaleNormal="70" workbookViewId="0">
      <selection activeCell="F20" sqref="F20"/>
    </sheetView>
  </sheetViews>
  <sheetFormatPr defaultRowHeight="12.75" x14ac:dyDescent="0.2"/>
  <cols>
    <col min="1" max="1" width="5.7109375" customWidth="1"/>
    <col min="2" max="2" width="11.28515625" style="30" customWidth="1"/>
    <col min="3" max="3" width="15.42578125" style="30" customWidth="1"/>
    <col min="4" max="4" width="16.7109375" style="31" customWidth="1"/>
    <col min="5" max="5" width="16" style="30" customWidth="1"/>
    <col min="6" max="6" width="57.7109375" customWidth="1"/>
    <col min="7" max="7" width="52.7109375" customWidth="1"/>
    <col min="8" max="8" width="29.42578125" customWidth="1"/>
    <col min="9" max="9" width="45.42578125" customWidth="1"/>
    <col min="10" max="10" width="32" customWidth="1"/>
    <col min="11" max="1025" width="11.42578125" customWidth="1"/>
  </cols>
  <sheetData>
    <row r="1" spans="1:16" ht="27.75" x14ac:dyDescent="0.4">
      <c r="C1" s="32"/>
      <c r="D1" s="83" t="s">
        <v>111</v>
      </c>
      <c r="E1" s="83"/>
      <c r="F1" s="83"/>
      <c r="G1" s="83"/>
      <c r="H1" s="83"/>
      <c r="I1" s="83"/>
      <c r="J1" s="83"/>
      <c r="K1" s="33"/>
      <c r="L1" s="33"/>
      <c r="M1" s="33"/>
      <c r="N1" s="33"/>
      <c r="O1" s="33"/>
      <c r="P1" s="33"/>
    </row>
    <row r="2" spans="1:16" ht="26.25" x14ac:dyDescent="0.4">
      <c r="C2" s="32"/>
      <c r="D2" s="84" t="s">
        <v>112</v>
      </c>
      <c r="E2" s="84"/>
      <c r="F2" s="84"/>
      <c r="G2" s="84"/>
      <c r="H2" s="35"/>
      <c r="I2" s="84">
        <v>20212</v>
      </c>
      <c r="J2" s="84"/>
      <c r="K2" s="36"/>
      <c r="L2" s="36"/>
      <c r="M2" s="36"/>
      <c r="N2" s="36"/>
      <c r="O2" s="36"/>
      <c r="P2" s="36"/>
    </row>
    <row r="3" spans="1:16" x14ac:dyDescent="0.2">
      <c r="D3" s="85" t="s">
        <v>113</v>
      </c>
      <c r="E3" s="85"/>
      <c r="F3" s="85"/>
      <c r="G3" s="85"/>
      <c r="H3" s="85"/>
      <c r="I3" s="85"/>
      <c r="J3" s="85"/>
    </row>
    <row r="4" spans="1:16" ht="14.25" x14ac:dyDescent="0.2">
      <c r="A4" s="86" t="s">
        <v>114</v>
      </c>
      <c r="B4" s="86"/>
      <c r="C4" s="86"/>
      <c r="D4" s="87" t="s">
        <v>115</v>
      </c>
      <c r="E4" s="87"/>
      <c r="F4" s="87"/>
      <c r="G4" s="87"/>
      <c r="H4" s="87"/>
      <c r="I4" s="87"/>
      <c r="J4" s="87"/>
      <c r="K4" s="37"/>
      <c r="L4" s="37"/>
      <c r="M4" s="37"/>
      <c r="N4" s="37"/>
      <c r="O4" s="37"/>
      <c r="P4" s="37"/>
    </row>
    <row r="5" spans="1:16" ht="14.25" x14ac:dyDescent="0.2">
      <c r="A5" s="86" t="s">
        <v>116</v>
      </c>
      <c r="B5" s="86"/>
      <c r="C5" s="86"/>
      <c r="D5" s="88" t="s">
        <v>117</v>
      </c>
      <c r="E5" s="88"/>
      <c r="F5" s="88"/>
      <c r="G5" s="88"/>
      <c r="H5" s="88"/>
      <c r="I5" s="88"/>
      <c r="J5" s="88"/>
      <c r="K5" s="37"/>
      <c r="L5" s="37"/>
      <c r="M5" s="37"/>
      <c r="N5" s="37"/>
      <c r="O5" s="37"/>
      <c r="P5" s="37"/>
    </row>
    <row r="6" spans="1:16" ht="14.25" x14ac:dyDescent="0.2">
      <c r="A6" s="86" t="s">
        <v>118</v>
      </c>
      <c r="B6" s="86"/>
      <c r="C6" s="86"/>
      <c r="D6" s="87" t="s">
        <v>119</v>
      </c>
      <c r="E6" s="87"/>
      <c r="F6" s="87"/>
      <c r="G6" s="87"/>
      <c r="H6" s="87"/>
      <c r="I6" s="87"/>
      <c r="J6" s="87"/>
      <c r="K6" s="37"/>
      <c r="L6" s="37"/>
      <c r="M6" s="37"/>
      <c r="N6" s="37"/>
      <c r="O6" s="37"/>
      <c r="P6" s="37"/>
    </row>
    <row r="7" spans="1:16" ht="14.25" x14ac:dyDescent="0.2">
      <c r="A7" s="86" t="s">
        <v>120</v>
      </c>
      <c r="B7" s="86"/>
      <c r="C7" s="86"/>
      <c r="D7" s="87" t="s">
        <v>121</v>
      </c>
      <c r="E7" s="87"/>
      <c r="F7" s="87"/>
      <c r="G7" s="87"/>
      <c r="H7" s="87"/>
      <c r="I7" s="87"/>
      <c r="J7" s="87"/>
      <c r="K7" s="37"/>
      <c r="L7" s="37"/>
      <c r="M7" s="37"/>
      <c r="N7" s="37"/>
      <c r="O7" s="37"/>
      <c r="P7" s="37"/>
    </row>
    <row r="8" spans="1:16" ht="14.25" x14ac:dyDescent="0.2">
      <c r="A8" s="86" t="s">
        <v>122</v>
      </c>
      <c r="B8" s="86"/>
      <c r="C8" s="86"/>
      <c r="D8" s="87">
        <v>6</v>
      </c>
      <c r="E8" s="87"/>
      <c r="F8" s="87"/>
      <c r="G8" s="87"/>
      <c r="H8" s="87"/>
      <c r="I8" s="87"/>
      <c r="J8" s="87"/>
      <c r="K8" s="37"/>
      <c r="L8" s="37"/>
      <c r="M8" s="37"/>
      <c r="N8" s="37"/>
      <c r="O8" s="37"/>
      <c r="P8" s="37"/>
    </row>
    <row r="10" spans="1:16" x14ac:dyDescent="0.2">
      <c r="A10" s="38" t="s">
        <v>37</v>
      </c>
      <c r="B10" s="38" t="s">
        <v>123</v>
      </c>
      <c r="C10" s="38" t="s">
        <v>124</v>
      </c>
      <c r="D10" s="39" t="s">
        <v>125</v>
      </c>
      <c r="E10" s="38" t="s">
        <v>126</v>
      </c>
      <c r="F10" s="38" t="s">
        <v>127</v>
      </c>
      <c r="G10" s="38" t="s">
        <v>128</v>
      </c>
      <c r="H10" s="40" t="s">
        <v>129</v>
      </c>
      <c r="I10" s="38" t="s">
        <v>130</v>
      </c>
      <c r="J10" s="38" t="s">
        <v>131</v>
      </c>
    </row>
    <row r="11" spans="1:16" s="75" customFormat="1" ht="76.5" x14ac:dyDescent="0.2">
      <c r="A11" s="69">
        <v>1</v>
      </c>
      <c r="B11" s="70"/>
      <c r="C11" s="70" t="s">
        <v>132</v>
      </c>
      <c r="D11" s="71">
        <v>44634</v>
      </c>
      <c r="E11" s="72" t="s">
        <v>133</v>
      </c>
      <c r="F11" s="73" t="s">
        <v>134</v>
      </c>
      <c r="G11" s="69" t="s">
        <v>3842</v>
      </c>
      <c r="H11" s="74" t="s">
        <v>922</v>
      </c>
      <c r="I11" s="69" t="s">
        <v>2862</v>
      </c>
      <c r="J11" s="73" t="s">
        <v>135</v>
      </c>
      <c r="L11" s="54" t="s">
        <v>3856</v>
      </c>
      <c r="M11" s="54"/>
      <c r="N11" s="54"/>
    </row>
    <row r="12" spans="1:16" s="75" customFormat="1" ht="51" x14ac:dyDescent="0.2">
      <c r="A12" s="69">
        <v>2</v>
      </c>
      <c r="B12" s="70"/>
      <c r="C12" s="70" t="s">
        <v>132</v>
      </c>
      <c r="D12" s="71">
        <f t="shared" ref="D12:D23" si="0">D11+7</f>
        <v>44641</v>
      </c>
      <c r="E12" s="72" t="s">
        <v>133</v>
      </c>
      <c r="F12" s="73" t="s">
        <v>134</v>
      </c>
      <c r="G12" s="69" t="s">
        <v>3843</v>
      </c>
      <c r="H12" s="74" t="s">
        <v>922</v>
      </c>
      <c r="I12" s="69" t="s">
        <v>2862</v>
      </c>
      <c r="J12" s="73" t="s">
        <v>135</v>
      </c>
      <c r="L12" s="54" t="s">
        <v>3857</v>
      </c>
      <c r="M12" s="54"/>
      <c r="N12" s="54"/>
    </row>
    <row r="13" spans="1:16" s="75" customFormat="1" ht="51" x14ac:dyDescent="0.2">
      <c r="A13" s="69">
        <v>3</v>
      </c>
      <c r="B13" s="70"/>
      <c r="C13" s="70" t="s">
        <v>132</v>
      </c>
      <c r="D13" s="71">
        <f t="shared" si="0"/>
        <v>44648</v>
      </c>
      <c r="E13" s="72" t="s">
        <v>133</v>
      </c>
      <c r="F13" s="73" t="s">
        <v>134</v>
      </c>
      <c r="G13" s="69" t="s">
        <v>3844</v>
      </c>
      <c r="H13" s="74" t="s">
        <v>922</v>
      </c>
      <c r="I13" s="69" t="s">
        <v>2470</v>
      </c>
      <c r="J13" s="73" t="s">
        <v>135</v>
      </c>
      <c r="L13" s="54" t="s">
        <v>3858</v>
      </c>
      <c r="M13" s="54"/>
      <c r="N13" s="54"/>
    </row>
    <row r="14" spans="1:16" s="75" customFormat="1" ht="76.5" x14ac:dyDescent="0.2">
      <c r="A14" s="69">
        <v>4</v>
      </c>
      <c r="B14" s="70"/>
      <c r="C14" s="70" t="s">
        <v>132</v>
      </c>
      <c r="D14" s="71">
        <f t="shared" si="0"/>
        <v>44655</v>
      </c>
      <c r="E14" s="72" t="s">
        <v>133</v>
      </c>
      <c r="F14" s="73" t="s">
        <v>134</v>
      </c>
      <c r="G14" s="69" t="s">
        <v>3845</v>
      </c>
      <c r="H14" s="74" t="s">
        <v>922</v>
      </c>
      <c r="I14" s="69" t="s">
        <v>2470</v>
      </c>
      <c r="J14" s="73" t="s">
        <v>135</v>
      </c>
      <c r="L14" s="54" t="s">
        <v>3859</v>
      </c>
      <c r="M14" s="54"/>
      <c r="N14" s="54"/>
    </row>
    <row r="15" spans="1:16" s="75" customFormat="1" ht="114.75" x14ac:dyDescent="0.2">
      <c r="A15" s="69">
        <v>5</v>
      </c>
      <c r="B15" s="70"/>
      <c r="C15" s="70" t="s">
        <v>132</v>
      </c>
      <c r="D15" s="71">
        <f t="shared" si="0"/>
        <v>44662</v>
      </c>
      <c r="E15" s="72" t="s">
        <v>133</v>
      </c>
      <c r="F15" s="73" t="s">
        <v>134</v>
      </c>
      <c r="G15" s="69" t="s">
        <v>3846</v>
      </c>
      <c r="H15" s="74" t="s">
        <v>922</v>
      </c>
      <c r="I15" s="69" t="s">
        <v>2822</v>
      </c>
      <c r="J15" s="73" t="s">
        <v>135</v>
      </c>
      <c r="L15" s="54" t="s">
        <v>3860</v>
      </c>
      <c r="M15" s="54"/>
      <c r="N15" s="54"/>
    </row>
    <row r="16" spans="1:16" s="75" customFormat="1" ht="51" x14ac:dyDescent="0.2">
      <c r="A16" s="69">
        <v>6</v>
      </c>
      <c r="B16" s="70"/>
      <c r="C16" s="70" t="s">
        <v>132</v>
      </c>
      <c r="D16" s="71">
        <f t="shared" si="0"/>
        <v>44669</v>
      </c>
      <c r="E16" s="72" t="s">
        <v>133</v>
      </c>
      <c r="F16" s="73" t="s">
        <v>134</v>
      </c>
      <c r="G16" s="69" t="s">
        <v>3847</v>
      </c>
      <c r="H16" s="74" t="s">
        <v>922</v>
      </c>
      <c r="I16" s="69" t="s">
        <v>2822</v>
      </c>
      <c r="J16" s="73" t="s">
        <v>135</v>
      </c>
      <c r="L16" s="54" t="s">
        <v>3861</v>
      </c>
      <c r="M16" s="54"/>
      <c r="N16" s="54"/>
    </row>
    <row r="17" spans="1:14" s="75" customFormat="1" ht="89.25" x14ac:dyDescent="0.2">
      <c r="A17" s="69">
        <v>7</v>
      </c>
      <c r="B17" s="70"/>
      <c r="C17" s="70" t="s">
        <v>132</v>
      </c>
      <c r="D17" s="71">
        <f>D16+21</f>
        <v>44690</v>
      </c>
      <c r="E17" s="72" t="s">
        <v>133</v>
      </c>
      <c r="F17" s="73" t="s">
        <v>134</v>
      </c>
      <c r="G17" s="69" t="s">
        <v>3848</v>
      </c>
      <c r="H17" s="74" t="s">
        <v>922</v>
      </c>
      <c r="I17" s="69" t="s">
        <v>2435</v>
      </c>
      <c r="J17" s="73" t="s">
        <v>135</v>
      </c>
      <c r="L17" s="54" t="s">
        <v>3862</v>
      </c>
      <c r="M17" s="54"/>
      <c r="N17" s="54"/>
    </row>
    <row r="18" spans="1:14" s="75" customFormat="1" ht="63.75" x14ac:dyDescent="0.2">
      <c r="A18" s="69">
        <v>8</v>
      </c>
      <c r="B18" s="70"/>
      <c r="C18" s="70" t="s">
        <v>132</v>
      </c>
      <c r="D18" s="71">
        <f t="shared" si="0"/>
        <v>44697</v>
      </c>
      <c r="E18" s="72" t="s">
        <v>133</v>
      </c>
      <c r="F18" s="73" t="s">
        <v>134</v>
      </c>
      <c r="G18" s="69" t="s">
        <v>3849</v>
      </c>
      <c r="H18" s="74" t="s">
        <v>922</v>
      </c>
      <c r="I18" s="69" t="s">
        <v>2555</v>
      </c>
      <c r="J18" s="73" t="s">
        <v>135</v>
      </c>
      <c r="L18" s="54" t="s">
        <v>3863</v>
      </c>
      <c r="M18" s="54"/>
      <c r="N18" s="54"/>
    </row>
    <row r="19" spans="1:14" s="75" customFormat="1" ht="38.25" x14ac:dyDescent="0.2">
      <c r="A19" s="69">
        <v>9</v>
      </c>
      <c r="B19" s="70"/>
      <c r="C19" s="70" t="s">
        <v>132</v>
      </c>
      <c r="D19" s="71">
        <f t="shared" si="0"/>
        <v>44704</v>
      </c>
      <c r="E19" s="72" t="s">
        <v>133</v>
      </c>
      <c r="F19" s="73" t="s">
        <v>134</v>
      </c>
      <c r="G19" s="69" t="s">
        <v>3850</v>
      </c>
      <c r="H19" s="74" t="s">
        <v>922</v>
      </c>
      <c r="I19" s="69" t="s">
        <v>2555</v>
      </c>
      <c r="J19" s="73" t="s">
        <v>135</v>
      </c>
    </row>
    <row r="20" spans="1:14" s="75" customFormat="1" ht="76.5" x14ac:dyDescent="0.2">
      <c r="A20" s="69">
        <v>10</v>
      </c>
      <c r="B20" s="70"/>
      <c r="C20" s="70" t="s">
        <v>132</v>
      </c>
      <c r="D20" s="71">
        <f t="shared" si="0"/>
        <v>44711</v>
      </c>
      <c r="E20" s="72" t="s">
        <v>133</v>
      </c>
      <c r="F20" s="73" t="s">
        <v>134</v>
      </c>
      <c r="G20" s="69" t="s">
        <v>3851</v>
      </c>
      <c r="H20" s="74" t="s">
        <v>922</v>
      </c>
      <c r="I20" s="69" t="s">
        <v>2435</v>
      </c>
      <c r="J20" s="73" t="s">
        <v>135</v>
      </c>
    </row>
    <row r="21" spans="1:14" s="75" customFormat="1" ht="51" x14ac:dyDescent="0.2">
      <c r="A21" s="69">
        <v>11</v>
      </c>
      <c r="B21" s="70"/>
      <c r="C21" s="70" t="s">
        <v>132</v>
      </c>
      <c r="D21" s="71">
        <f t="shared" si="0"/>
        <v>44718</v>
      </c>
      <c r="E21" s="72" t="s">
        <v>133</v>
      </c>
      <c r="F21" s="73" t="s">
        <v>134</v>
      </c>
      <c r="G21" s="69" t="s">
        <v>3852</v>
      </c>
      <c r="H21" s="74" t="s">
        <v>922</v>
      </c>
      <c r="I21" s="69" t="s">
        <v>3254</v>
      </c>
      <c r="J21" s="73" t="s">
        <v>135</v>
      </c>
    </row>
    <row r="22" spans="1:14" s="75" customFormat="1" ht="51" x14ac:dyDescent="0.2">
      <c r="A22" s="69">
        <v>12</v>
      </c>
      <c r="B22" s="70"/>
      <c r="C22" s="70" t="s">
        <v>132</v>
      </c>
      <c r="D22" s="71">
        <f>D21+21</f>
        <v>44739</v>
      </c>
      <c r="E22" s="72" t="s">
        <v>133</v>
      </c>
      <c r="F22" s="73" t="s">
        <v>134</v>
      </c>
      <c r="G22" s="69" t="s">
        <v>3853</v>
      </c>
      <c r="H22" s="74" t="s">
        <v>922</v>
      </c>
      <c r="I22" s="69" t="s">
        <v>3254</v>
      </c>
      <c r="J22" s="73" t="s">
        <v>135</v>
      </c>
    </row>
    <row r="23" spans="1:14" s="75" customFormat="1" ht="63.75" x14ac:dyDescent="0.2">
      <c r="A23" s="69">
        <v>13</v>
      </c>
      <c r="B23" s="70"/>
      <c r="C23" s="70" t="s">
        <v>132</v>
      </c>
      <c r="D23" s="71">
        <f t="shared" si="0"/>
        <v>44746</v>
      </c>
      <c r="E23" s="72" t="s">
        <v>133</v>
      </c>
      <c r="F23" s="73" t="s">
        <v>134</v>
      </c>
      <c r="G23" s="69" t="s">
        <v>3854</v>
      </c>
      <c r="H23" s="74" t="s">
        <v>922</v>
      </c>
      <c r="I23" s="69" t="s">
        <v>2283</v>
      </c>
      <c r="J23" s="73" t="s">
        <v>135</v>
      </c>
    </row>
    <row r="24" spans="1:14" s="75" customFormat="1" ht="38.25" x14ac:dyDescent="0.2">
      <c r="A24" s="69">
        <v>14</v>
      </c>
      <c r="B24" s="70"/>
      <c r="C24" s="70" t="s">
        <v>132</v>
      </c>
      <c r="D24" s="71">
        <f>D23+8</f>
        <v>44754</v>
      </c>
      <c r="E24" s="72" t="s">
        <v>136</v>
      </c>
      <c r="F24" s="73" t="s">
        <v>137</v>
      </c>
      <c r="G24" s="69" t="s">
        <v>3855</v>
      </c>
      <c r="H24" s="74" t="s">
        <v>922</v>
      </c>
      <c r="I24" s="69" t="s">
        <v>2283</v>
      </c>
      <c r="J24" s="73" t="s">
        <v>135</v>
      </c>
    </row>
    <row r="25" spans="1:14" x14ac:dyDescent="0.2">
      <c r="A25" s="41">
        <v>15</v>
      </c>
      <c r="B25" s="42"/>
      <c r="C25" s="42"/>
      <c r="D25" s="43"/>
      <c r="E25" s="44"/>
      <c r="F25" s="45"/>
      <c r="G25" s="41"/>
      <c r="H25" s="46"/>
      <c r="I25" s="41"/>
      <c r="J25" s="45"/>
    </row>
    <row r="26" spans="1:14" x14ac:dyDescent="0.2">
      <c r="A26" s="41">
        <v>16</v>
      </c>
      <c r="B26" s="42"/>
      <c r="C26" s="42"/>
      <c r="D26" s="43"/>
      <c r="E26" s="44"/>
      <c r="F26" s="45"/>
      <c r="G26" s="41"/>
      <c r="H26" s="46"/>
      <c r="I26" s="41"/>
      <c r="J26" s="45"/>
    </row>
    <row r="27" spans="1:14" x14ac:dyDescent="0.2">
      <c r="A27" s="41">
        <v>17</v>
      </c>
      <c r="B27" s="42"/>
      <c r="C27" s="42"/>
      <c r="D27" s="43"/>
      <c r="E27" s="44"/>
      <c r="F27" s="45"/>
      <c r="G27" s="41"/>
      <c r="H27" s="46"/>
      <c r="I27" s="41"/>
      <c r="J27" s="45"/>
    </row>
    <row r="28" spans="1:14" x14ac:dyDescent="0.2">
      <c r="A28" s="41">
        <v>18</v>
      </c>
      <c r="B28" s="42"/>
      <c r="C28" s="42"/>
      <c r="D28" s="43"/>
      <c r="E28" s="44"/>
      <c r="F28" s="45"/>
      <c r="G28" s="41"/>
      <c r="H28" s="46"/>
      <c r="I28" s="41"/>
      <c r="J28" s="45"/>
    </row>
    <row r="29" spans="1:14" x14ac:dyDescent="0.2">
      <c r="A29" s="41">
        <v>19</v>
      </c>
      <c r="B29" s="42"/>
      <c r="C29" s="42"/>
      <c r="D29" s="43"/>
      <c r="E29" s="42"/>
      <c r="F29" s="45"/>
      <c r="G29" s="41"/>
      <c r="H29" s="46"/>
      <c r="I29" s="41"/>
      <c r="J29" s="45"/>
    </row>
    <row r="30" spans="1:14" x14ac:dyDescent="0.2">
      <c r="A30" s="41">
        <v>20</v>
      </c>
      <c r="B30" s="42"/>
      <c r="C30" s="42"/>
      <c r="D30" s="43"/>
      <c r="E30" s="42"/>
      <c r="F30" s="45"/>
      <c r="G30" s="41"/>
      <c r="H30" s="46"/>
      <c r="I30" s="41"/>
      <c r="J30" s="45"/>
    </row>
    <row r="31" spans="1:14" x14ac:dyDescent="0.2">
      <c r="A31" s="41">
        <v>21</v>
      </c>
      <c r="B31" s="42"/>
      <c r="C31" s="42"/>
      <c r="D31" s="43"/>
      <c r="E31" s="42"/>
      <c r="F31" s="45"/>
      <c r="G31" s="45"/>
      <c r="H31" s="46"/>
      <c r="I31" s="41"/>
      <c r="J31" s="45"/>
    </row>
    <row r="32" spans="1:14" x14ac:dyDescent="0.2">
      <c r="A32" s="41">
        <v>22</v>
      </c>
      <c r="B32" s="42"/>
      <c r="C32" s="42"/>
      <c r="D32" s="43"/>
      <c r="E32" s="42"/>
      <c r="F32" s="45"/>
      <c r="G32" s="45"/>
      <c r="H32" s="46"/>
      <c r="I32" s="41"/>
      <c r="J32" s="45"/>
    </row>
    <row r="33" spans="1:10" x14ac:dyDescent="0.2">
      <c r="A33" s="41">
        <v>23</v>
      </c>
      <c r="B33" s="42"/>
      <c r="C33" s="42"/>
      <c r="D33" s="43"/>
      <c r="E33" s="42"/>
      <c r="F33" s="45"/>
      <c r="G33" s="45"/>
      <c r="H33" s="46"/>
      <c r="I33" s="41"/>
      <c r="J33" s="45"/>
    </row>
    <row r="34" spans="1:10" x14ac:dyDescent="0.2">
      <c r="A34" s="41">
        <v>24</v>
      </c>
      <c r="B34" s="42"/>
      <c r="C34" s="42"/>
      <c r="D34" s="43"/>
      <c r="E34" s="42"/>
      <c r="F34" s="45"/>
      <c r="G34" s="45"/>
      <c r="H34" s="46"/>
      <c r="I34" s="41"/>
      <c r="J34" s="45"/>
    </row>
    <row r="35" spans="1:10" x14ac:dyDescent="0.2">
      <c r="A35" s="41">
        <v>25</v>
      </c>
      <c r="B35" s="42"/>
      <c r="C35" s="42"/>
      <c r="D35" s="43"/>
      <c r="E35" s="42"/>
      <c r="F35" s="45"/>
      <c r="G35" s="45"/>
      <c r="H35" s="46"/>
      <c r="I35" s="41"/>
      <c r="J35" s="45"/>
    </row>
    <row r="36" spans="1:10" x14ac:dyDescent="0.2">
      <c r="A36" s="41">
        <v>26</v>
      </c>
      <c r="B36" s="42"/>
      <c r="C36" s="42"/>
      <c r="D36" s="43"/>
      <c r="E36" s="42"/>
      <c r="F36" s="45"/>
      <c r="G36" s="45"/>
      <c r="H36" s="46"/>
      <c r="I36" s="41"/>
      <c r="J36" s="45"/>
    </row>
    <row r="37" spans="1:10" x14ac:dyDescent="0.2">
      <c r="A37" s="41">
        <v>27</v>
      </c>
      <c r="B37" s="42"/>
      <c r="C37" s="42"/>
      <c r="D37" s="43"/>
      <c r="E37" s="42"/>
      <c r="F37" s="45"/>
      <c r="G37" s="41"/>
      <c r="H37" s="46"/>
      <c r="I37" s="41"/>
      <c r="J37" s="45"/>
    </row>
    <row r="38" spans="1:10" x14ac:dyDescent="0.2">
      <c r="A38" s="41">
        <v>28</v>
      </c>
      <c r="B38" s="42"/>
      <c r="C38" s="42"/>
      <c r="D38" s="43"/>
      <c r="E38" s="42"/>
      <c r="F38" s="45"/>
      <c r="G38" s="41"/>
      <c r="H38" s="46"/>
      <c r="I38" s="41"/>
      <c r="J38" s="45"/>
    </row>
    <row r="39" spans="1:10" x14ac:dyDescent="0.2">
      <c r="A39" s="41">
        <v>29</v>
      </c>
      <c r="B39" s="42"/>
      <c r="C39" s="42"/>
      <c r="D39" s="43"/>
      <c r="E39" s="42"/>
      <c r="F39" s="45"/>
      <c r="G39" s="41"/>
      <c r="H39" s="46"/>
      <c r="I39" s="41"/>
      <c r="J39" s="45"/>
    </row>
    <row r="40" spans="1:10" x14ac:dyDescent="0.2">
      <c r="A40" s="41">
        <v>30</v>
      </c>
      <c r="B40" s="42"/>
      <c r="C40" s="42"/>
      <c r="D40" s="43"/>
      <c r="E40" s="42"/>
      <c r="F40" s="45"/>
      <c r="G40" s="41"/>
      <c r="H40" s="46"/>
      <c r="I40" s="41"/>
      <c r="J40" s="45"/>
    </row>
    <row r="41" spans="1:10" x14ac:dyDescent="0.2">
      <c r="A41" s="41">
        <v>31</v>
      </c>
      <c r="B41" s="42"/>
      <c r="C41" s="42"/>
      <c r="D41" s="43"/>
      <c r="E41" s="42"/>
      <c r="F41" s="45"/>
      <c r="G41" s="41"/>
      <c r="H41" s="46"/>
      <c r="I41" s="41"/>
      <c r="J41" s="45"/>
    </row>
    <row r="42" spans="1:10" x14ac:dyDescent="0.2">
      <c r="A42" s="41">
        <v>32</v>
      </c>
      <c r="B42" s="42"/>
      <c r="C42" s="42"/>
      <c r="D42" s="43"/>
      <c r="E42" s="42"/>
      <c r="F42" s="45"/>
      <c r="G42" s="41"/>
      <c r="H42" s="46"/>
      <c r="I42" s="41"/>
      <c r="J42" s="45"/>
    </row>
    <row r="43" spans="1:10" x14ac:dyDescent="0.2">
      <c r="A43" s="41">
        <v>33</v>
      </c>
      <c r="B43" s="42"/>
      <c r="C43" s="42"/>
      <c r="D43" s="43"/>
      <c r="E43" s="42"/>
      <c r="F43" s="45"/>
      <c r="G43" s="41"/>
      <c r="H43" s="46"/>
      <c r="I43" s="41"/>
      <c r="J43" s="45"/>
    </row>
    <row r="44" spans="1:10" x14ac:dyDescent="0.2">
      <c r="A44" s="41">
        <v>34</v>
      </c>
      <c r="B44" s="42"/>
      <c r="C44" s="42"/>
      <c r="D44" s="43"/>
      <c r="E44" s="42"/>
      <c r="F44" s="45"/>
      <c r="G44" s="41"/>
      <c r="H44" s="46"/>
      <c r="I44" s="41"/>
      <c r="J44" s="45"/>
    </row>
    <row r="45" spans="1:10" x14ac:dyDescent="0.2">
      <c r="A45" s="41">
        <v>35</v>
      </c>
      <c r="B45" s="42"/>
      <c r="C45" s="42"/>
      <c r="D45" s="43"/>
      <c r="E45" s="42"/>
      <c r="F45" s="45"/>
      <c r="G45" s="41"/>
      <c r="H45" s="46"/>
      <c r="I45" s="41"/>
      <c r="J45" s="45"/>
    </row>
    <row r="46" spans="1:10" x14ac:dyDescent="0.2">
      <c r="A46" s="41">
        <v>36</v>
      </c>
      <c r="B46" s="42"/>
      <c r="C46" s="42"/>
      <c r="D46" s="43"/>
      <c r="E46" s="42"/>
      <c r="F46" s="45"/>
      <c r="G46" s="41"/>
      <c r="H46" s="46"/>
      <c r="I46" s="41"/>
      <c r="J46" s="45"/>
    </row>
    <row r="47" spans="1:10" x14ac:dyDescent="0.2">
      <c r="A47" s="41">
        <v>37</v>
      </c>
      <c r="B47" s="42"/>
      <c r="C47" s="42"/>
      <c r="D47" s="43"/>
      <c r="E47" s="42"/>
      <c r="F47" s="45"/>
      <c r="G47" s="41"/>
      <c r="H47" s="46"/>
      <c r="I47" s="41"/>
      <c r="J47" s="45"/>
    </row>
    <row r="48" spans="1:10" x14ac:dyDescent="0.2">
      <c r="A48" s="41">
        <v>38</v>
      </c>
      <c r="B48" s="42"/>
      <c r="C48" s="42"/>
      <c r="D48" s="43"/>
      <c r="E48" s="42"/>
      <c r="F48" s="45"/>
      <c r="G48" s="41"/>
      <c r="H48" s="46"/>
      <c r="I48" s="41"/>
      <c r="J48" s="45"/>
    </row>
    <row r="49" spans="1:10" x14ac:dyDescent="0.2">
      <c r="A49" s="41">
        <v>39</v>
      </c>
      <c r="B49" s="42"/>
      <c r="C49" s="42"/>
      <c r="D49" s="43"/>
      <c r="E49" s="42"/>
      <c r="F49" s="45"/>
      <c r="G49" s="41"/>
      <c r="H49" s="46"/>
      <c r="I49" s="41"/>
      <c r="J49" s="45"/>
    </row>
    <row r="50" spans="1:10" x14ac:dyDescent="0.2">
      <c r="A50" s="41">
        <v>40</v>
      </c>
      <c r="B50" s="42"/>
      <c r="C50" s="42"/>
      <c r="D50" s="43"/>
      <c r="E50" s="42"/>
      <c r="F50" s="45"/>
      <c r="G50" s="41"/>
      <c r="H50" s="46"/>
      <c r="I50" s="41"/>
      <c r="J50" s="45"/>
    </row>
    <row r="51" spans="1:10" x14ac:dyDescent="0.2">
      <c r="A51" s="41">
        <v>41</v>
      </c>
      <c r="B51" s="42"/>
      <c r="C51" s="42"/>
      <c r="D51" s="43"/>
      <c r="E51" s="42"/>
      <c r="F51" s="45"/>
      <c r="G51" s="41"/>
      <c r="H51" s="46"/>
      <c r="I51" s="41"/>
      <c r="J51" s="45"/>
    </row>
    <row r="52" spans="1:10" x14ac:dyDescent="0.2">
      <c r="A52" s="41">
        <v>42</v>
      </c>
      <c r="B52" s="42"/>
      <c r="C52" s="42"/>
      <c r="D52" s="43"/>
      <c r="E52" s="42"/>
      <c r="F52" s="45"/>
      <c r="G52" s="41"/>
      <c r="H52" s="46"/>
      <c r="I52" s="41"/>
      <c r="J52" s="45"/>
    </row>
    <row r="53" spans="1:10" x14ac:dyDescent="0.2">
      <c r="A53" s="41">
        <v>43</v>
      </c>
      <c r="B53" s="42"/>
      <c r="C53" s="42"/>
      <c r="D53" s="43"/>
      <c r="E53" s="42"/>
      <c r="F53" s="45"/>
      <c r="G53" s="41"/>
      <c r="H53" s="46"/>
      <c r="I53" s="41"/>
      <c r="J53" s="45"/>
    </row>
    <row r="54" spans="1:10" x14ac:dyDescent="0.2">
      <c r="A54" s="41">
        <v>44</v>
      </c>
      <c r="B54" s="42"/>
      <c r="C54" s="42"/>
      <c r="D54" s="43"/>
      <c r="E54" s="42"/>
      <c r="F54" s="45"/>
      <c r="G54" s="41"/>
      <c r="H54" s="46"/>
      <c r="I54" s="41"/>
      <c r="J54" s="45"/>
    </row>
    <row r="55" spans="1:10" x14ac:dyDescent="0.2">
      <c r="A55" s="41">
        <v>45</v>
      </c>
      <c r="B55" s="42"/>
      <c r="C55" s="42"/>
      <c r="D55" s="43"/>
      <c r="E55" s="42"/>
      <c r="F55" s="45"/>
      <c r="G55" s="41"/>
      <c r="H55" s="46"/>
      <c r="I55" s="41"/>
      <c r="J55" s="45"/>
    </row>
    <row r="56" spans="1:10" x14ac:dyDescent="0.2">
      <c r="A56" s="41">
        <v>46</v>
      </c>
      <c r="B56" s="42"/>
      <c r="C56" s="42"/>
      <c r="D56" s="43"/>
      <c r="E56" s="42"/>
      <c r="F56" s="45"/>
      <c r="G56" s="41"/>
      <c r="H56" s="46"/>
      <c r="I56" s="41"/>
      <c r="J56" s="45"/>
    </row>
    <row r="57" spans="1:10" x14ac:dyDescent="0.2">
      <c r="A57" s="41">
        <v>47</v>
      </c>
      <c r="B57" s="42"/>
      <c r="C57" s="42"/>
      <c r="D57" s="43"/>
      <c r="E57" s="42"/>
      <c r="F57" s="45"/>
      <c r="G57" s="41"/>
      <c r="H57" s="46"/>
      <c r="I57" s="41"/>
      <c r="J57" s="45"/>
    </row>
    <row r="58" spans="1:10" x14ac:dyDescent="0.2">
      <c r="A58" s="41">
        <v>48</v>
      </c>
      <c r="B58" s="42"/>
      <c r="C58" s="42"/>
      <c r="D58" s="43"/>
      <c r="E58" s="42"/>
      <c r="F58" s="45"/>
      <c r="G58" s="41"/>
      <c r="H58" s="46"/>
      <c r="I58" s="41"/>
      <c r="J58" s="45"/>
    </row>
    <row r="59" spans="1:10" x14ac:dyDescent="0.2">
      <c r="A59" s="41">
        <v>49</v>
      </c>
      <c r="B59" s="42"/>
      <c r="C59" s="42"/>
      <c r="D59" s="43"/>
      <c r="E59" s="42"/>
      <c r="F59" s="45"/>
      <c r="G59" s="41"/>
      <c r="H59" s="46"/>
      <c r="I59" s="41"/>
      <c r="J59" s="45"/>
    </row>
    <row r="60" spans="1:10" x14ac:dyDescent="0.2">
      <c r="A60" s="41">
        <v>50</v>
      </c>
      <c r="B60" s="42"/>
      <c r="C60" s="42"/>
      <c r="D60" s="43"/>
      <c r="E60" s="42"/>
      <c r="F60" s="45"/>
      <c r="G60" s="41"/>
      <c r="H60" s="46"/>
      <c r="I60" s="41"/>
      <c r="J60" s="45"/>
    </row>
    <row r="61" spans="1:10" x14ac:dyDescent="0.2">
      <c r="A61" s="41">
        <v>51</v>
      </c>
      <c r="B61" s="42"/>
      <c r="C61" s="42"/>
      <c r="D61" s="43"/>
      <c r="E61" s="42"/>
      <c r="F61" s="45"/>
      <c r="G61" s="41"/>
      <c r="H61" s="46"/>
      <c r="I61" s="41"/>
      <c r="J61" s="45"/>
    </row>
    <row r="62" spans="1:10" x14ac:dyDescent="0.2">
      <c r="A62" s="41">
        <v>52</v>
      </c>
      <c r="B62" s="42"/>
      <c r="C62" s="42"/>
      <c r="D62" s="43"/>
      <c r="E62" s="42"/>
      <c r="F62" s="45"/>
      <c r="G62" s="41"/>
      <c r="H62" s="46"/>
      <c r="I62" s="41"/>
      <c r="J62" s="45"/>
    </row>
    <row r="63" spans="1:10" x14ac:dyDescent="0.2">
      <c r="A63" s="41">
        <v>53</v>
      </c>
      <c r="B63" s="42"/>
      <c r="C63" s="42"/>
      <c r="D63" s="43"/>
      <c r="E63" s="42"/>
      <c r="F63" s="45"/>
      <c r="G63" s="41"/>
      <c r="H63" s="46"/>
      <c r="I63" s="41"/>
      <c r="J63" s="45"/>
    </row>
    <row r="64" spans="1:10" x14ac:dyDescent="0.2">
      <c r="A64" s="41">
        <v>54</v>
      </c>
      <c r="B64" s="42"/>
      <c r="C64" s="42"/>
      <c r="D64" s="43"/>
      <c r="E64" s="42"/>
      <c r="F64" s="45"/>
      <c r="G64" s="41"/>
      <c r="H64" s="46"/>
      <c r="I64" s="41"/>
      <c r="J64" s="45"/>
    </row>
    <row r="65" spans="1:10" x14ac:dyDescent="0.2">
      <c r="A65" s="41">
        <v>55</v>
      </c>
      <c r="B65" s="42"/>
      <c r="C65" s="42"/>
      <c r="D65" s="43"/>
      <c r="E65" s="42"/>
      <c r="F65" s="45"/>
      <c r="G65" s="41"/>
      <c r="H65" s="46"/>
      <c r="I65" s="41"/>
      <c r="J65" s="45"/>
    </row>
    <row r="66" spans="1:10" x14ac:dyDescent="0.2">
      <c r="A66" s="41">
        <v>56</v>
      </c>
      <c r="B66" s="42"/>
      <c r="C66" s="42"/>
      <c r="D66" s="43"/>
      <c r="E66" s="42"/>
      <c r="F66" s="45"/>
      <c r="G66" s="41"/>
      <c r="H66" s="46"/>
      <c r="I66" s="41"/>
      <c r="J66" s="45"/>
    </row>
    <row r="67" spans="1:10" x14ac:dyDescent="0.2">
      <c r="A67" s="41">
        <v>57</v>
      </c>
      <c r="B67" s="42"/>
      <c r="C67" s="42"/>
      <c r="D67" s="43"/>
      <c r="E67" s="42"/>
      <c r="F67" s="45"/>
      <c r="G67" s="41"/>
      <c r="H67" s="46"/>
      <c r="I67" s="41"/>
      <c r="J67" s="45"/>
    </row>
    <row r="68" spans="1:10" x14ac:dyDescent="0.2">
      <c r="A68" s="41">
        <v>58</v>
      </c>
      <c r="B68" s="42"/>
      <c r="C68" s="42"/>
      <c r="D68" s="43"/>
      <c r="E68" s="42"/>
      <c r="F68" s="45"/>
      <c r="G68" s="41"/>
      <c r="H68" s="46"/>
      <c r="I68" s="41"/>
      <c r="J68" s="45"/>
    </row>
    <row r="69" spans="1:10" x14ac:dyDescent="0.2">
      <c r="A69" s="41">
        <v>59</v>
      </c>
      <c r="B69" s="42"/>
      <c r="C69" s="42"/>
      <c r="D69" s="43"/>
      <c r="E69" s="42"/>
      <c r="F69" s="45"/>
      <c r="G69" s="41"/>
      <c r="H69" s="46"/>
      <c r="I69" s="41"/>
      <c r="J69" s="45"/>
    </row>
    <row r="70" spans="1:10" x14ac:dyDescent="0.2">
      <c r="A70" s="41">
        <v>60</v>
      </c>
      <c r="B70" s="42"/>
      <c r="C70" s="42"/>
      <c r="D70" s="43"/>
      <c r="E70" s="42"/>
      <c r="F70" s="45"/>
      <c r="G70" s="41"/>
      <c r="H70" s="46"/>
      <c r="I70" s="41"/>
      <c r="J70" s="45"/>
    </row>
    <row r="71" spans="1:10" x14ac:dyDescent="0.2">
      <c r="A71" s="41">
        <v>61</v>
      </c>
      <c r="B71" s="42"/>
      <c r="C71" s="42"/>
      <c r="D71" s="43"/>
      <c r="E71" s="42"/>
      <c r="F71" s="45"/>
      <c r="G71" s="41"/>
      <c r="H71" s="46"/>
      <c r="I71" s="41"/>
      <c r="J71" s="45"/>
    </row>
    <row r="72" spans="1:10" x14ac:dyDescent="0.2">
      <c r="A72" s="41">
        <v>62</v>
      </c>
      <c r="B72" s="42"/>
      <c r="C72" s="42"/>
      <c r="D72" s="43"/>
      <c r="E72" s="42"/>
      <c r="F72" s="45"/>
      <c r="G72" s="41"/>
      <c r="H72" s="46"/>
      <c r="I72" s="41"/>
      <c r="J72" s="45"/>
    </row>
    <row r="73" spans="1:10" x14ac:dyDescent="0.2">
      <c r="A73" s="41">
        <v>63</v>
      </c>
      <c r="B73" s="42"/>
      <c r="C73" s="42"/>
      <c r="D73" s="43"/>
      <c r="E73" s="42"/>
      <c r="F73" s="45"/>
      <c r="G73" s="41"/>
      <c r="H73" s="46"/>
      <c r="I73" s="41"/>
      <c r="J73" s="45"/>
    </row>
    <row r="74" spans="1:10" x14ac:dyDescent="0.2">
      <c r="A74" s="41">
        <v>64</v>
      </c>
      <c r="B74" s="42"/>
      <c r="C74" s="42"/>
      <c r="D74" s="43"/>
      <c r="E74" s="42"/>
      <c r="F74" s="45"/>
      <c r="G74" s="41"/>
      <c r="H74" s="46"/>
      <c r="I74" s="41"/>
      <c r="J74" s="45"/>
    </row>
    <row r="75" spans="1:10" x14ac:dyDescent="0.2">
      <c r="A75" s="41">
        <v>65</v>
      </c>
      <c r="B75" s="42"/>
      <c r="C75" s="42"/>
      <c r="D75" s="43"/>
      <c r="E75" s="42"/>
      <c r="F75" s="45"/>
      <c r="G75" s="41"/>
      <c r="H75" s="46"/>
      <c r="I75" s="41"/>
      <c r="J75" s="45"/>
    </row>
    <row r="76" spans="1:10" x14ac:dyDescent="0.2">
      <c r="A76" s="41">
        <v>66</v>
      </c>
      <c r="B76" s="42"/>
      <c r="C76" s="42"/>
      <c r="D76" s="43"/>
      <c r="E76" s="42"/>
      <c r="F76" s="45"/>
      <c r="G76" s="41"/>
      <c r="H76" s="46"/>
      <c r="I76" s="41"/>
      <c r="J76" s="45"/>
    </row>
    <row r="77" spans="1:10" x14ac:dyDescent="0.2">
      <c r="A77" s="41">
        <v>67</v>
      </c>
      <c r="B77" s="42"/>
      <c r="C77" s="42"/>
      <c r="D77" s="43"/>
      <c r="E77" s="42"/>
      <c r="F77" s="45"/>
      <c r="G77" s="41"/>
      <c r="H77" s="46"/>
      <c r="I77" s="41"/>
      <c r="J77" s="45"/>
    </row>
    <row r="78" spans="1:10" x14ac:dyDescent="0.2">
      <c r="A78" s="41">
        <v>68</v>
      </c>
      <c r="B78" s="42"/>
      <c r="C78" s="42"/>
      <c r="D78" s="43"/>
      <c r="E78" s="42"/>
      <c r="F78" s="45"/>
      <c r="G78" s="41"/>
      <c r="H78" s="46"/>
      <c r="I78" s="41"/>
      <c r="J78" s="45"/>
    </row>
    <row r="79" spans="1:10" x14ac:dyDescent="0.2">
      <c r="A79" s="41">
        <v>69</v>
      </c>
      <c r="B79" s="42"/>
      <c r="C79" s="42"/>
      <c r="D79" s="43"/>
      <c r="E79" s="42"/>
      <c r="F79" s="45"/>
      <c r="G79" s="41"/>
      <c r="H79" s="46"/>
      <c r="I79" s="41"/>
      <c r="J79" s="45"/>
    </row>
    <row r="80" spans="1:10" x14ac:dyDescent="0.2">
      <c r="A80" s="41">
        <v>70</v>
      </c>
      <c r="B80" s="42"/>
      <c r="C80" s="42"/>
      <c r="D80" s="43"/>
      <c r="E80" s="42"/>
      <c r="F80" s="45"/>
      <c r="G80" s="41"/>
      <c r="H80" s="46"/>
      <c r="I80" s="41"/>
      <c r="J80" s="45"/>
    </row>
    <row r="81" spans="1:10" x14ac:dyDescent="0.2">
      <c r="A81" s="41">
        <v>71</v>
      </c>
      <c r="B81" s="42"/>
      <c r="C81" s="42"/>
      <c r="D81" s="43"/>
      <c r="E81" s="42"/>
      <c r="F81" s="45"/>
      <c r="G81" s="41"/>
      <c r="H81" s="46"/>
      <c r="I81" s="41"/>
      <c r="J81" s="45"/>
    </row>
    <row r="82" spans="1:10" x14ac:dyDescent="0.2">
      <c r="A82" s="41">
        <v>72</v>
      </c>
      <c r="B82" s="42"/>
      <c r="C82" s="42"/>
      <c r="D82" s="43"/>
      <c r="E82" s="42"/>
      <c r="F82" s="45"/>
      <c r="G82" s="41"/>
      <c r="H82" s="46"/>
      <c r="I82" s="41"/>
      <c r="J82" s="45"/>
    </row>
    <row r="83" spans="1:10" x14ac:dyDescent="0.2">
      <c r="A83" s="41">
        <v>73</v>
      </c>
      <c r="B83" s="42"/>
      <c r="C83" s="42"/>
      <c r="D83" s="43"/>
      <c r="E83" s="42"/>
      <c r="F83" s="45"/>
      <c r="G83" s="41"/>
      <c r="H83" s="46"/>
      <c r="I83" s="41"/>
      <c r="J83" s="45"/>
    </row>
    <row r="84" spans="1:10" x14ac:dyDescent="0.2">
      <c r="A84" s="41">
        <v>74</v>
      </c>
      <c r="B84" s="42"/>
      <c r="C84" s="42"/>
      <c r="D84" s="43"/>
      <c r="E84" s="42"/>
      <c r="F84" s="45"/>
      <c r="G84" s="41"/>
      <c r="H84" s="46"/>
      <c r="I84" s="41"/>
      <c r="J84" s="45"/>
    </row>
    <row r="85" spans="1:10" x14ac:dyDescent="0.2">
      <c r="A85" s="41">
        <v>75</v>
      </c>
      <c r="B85" s="42"/>
      <c r="C85" s="42"/>
      <c r="D85" s="43"/>
      <c r="E85" s="42"/>
      <c r="F85" s="45"/>
      <c r="G85" s="41"/>
      <c r="H85" s="46"/>
      <c r="I85" s="41"/>
      <c r="J85" s="45"/>
    </row>
    <row r="86" spans="1:10" x14ac:dyDescent="0.2">
      <c r="A86" s="41">
        <v>76</v>
      </c>
      <c r="B86" s="42"/>
      <c r="C86" s="42"/>
      <c r="D86" s="43"/>
      <c r="E86" s="42"/>
      <c r="F86" s="45"/>
      <c r="G86" s="41"/>
      <c r="H86" s="46"/>
      <c r="I86" s="41"/>
      <c r="J86" s="45"/>
    </row>
    <row r="87" spans="1:10" x14ac:dyDescent="0.2">
      <c r="A87" s="41">
        <v>77</v>
      </c>
      <c r="B87" s="42"/>
      <c r="C87" s="42"/>
      <c r="D87" s="43"/>
      <c r="E87" s="42"/>
      <c r="F87" s="45"/>
      <c r="G87" s="41"/>
      <c r="H87" s="46"/>
      <c r="I87" s="41"/>
      <c r="J87" s="45"/>
    </row>
    <row r="88" spans="1:10" x14ac:dyDescent="0.2">
      <c r="A88" s="41">
        <v>78</v>
      </c>
      <c r="B88" s="42"/>
      <c r="C88" s="42"/>
      <c r="D88" s="43"/>
      <c r="E88" s="42"/>
      <c r="F88" s="45"/>
      <c r="G88" s="41"/>
      <c r="H88" s="46"/>
      <c r="I88" s="41"/>
      <c r="J88" s="45"/>
    </row>
    <row r="89" spans="1:10" x14ac:dyDescent="0.2">
      <c r="A89" s="41">
        <v>79</v>
      </c>
      <c r="B89" s="42"/>
      <c r="C89" s="42"/>
      <c r="D89" s="43"/>
      <c r="E89" s="42"/>
      <c r="F89" s="45"/>
      <c r="G89" s="41"/>
      <c r="H89" s="46"/>
      <c r="I89" s="41"/>
      <c r="J89" s="45"/>
    </row>
    <row r="90" spans="1:10" x14ac:dyDescent="0.2">
      <c r="A90" s="41">
        <v>80</v>
      </c>
      <c r="B90" s="42"/>
      <c r="C90" s="42"/>
      <c r="D90" s="43"/>
      <c r="E90" s="42"/>
      <c r="F90" s="45"/>
      <c r="G90" s="41"/>
      <c r="H90" s="46"/>
      <c r="I90" s="41"/>
      <c r="J90" s="45"/>
    </row>
    <row r="91" spans="1:10" x14ac:dyDescent="0.2">
      <c r="A91" s="41">
        <v>81</v>
      </c>
      <c r="B91" s="42"/>
      <c r="C91" s="42"/>
      <c r="D91" s="43"/>
      <c r="E91" s="42"/>
      <c r="F91" s="45"/>
      <c r="G91" s="41"/>
      <c r="H91" s="46"/>
      <c r="I91" s="41"/>
      <c r="J91" s="45"/>
    </row>
    <row r="92" spans="1:10" x14ac:dyDescent="0.2">
      <c r="A92" s="41">
        <v>82</v>
      </c>
      <c r="B92" s="42"/>
      <c r="C92" s="42"/>
      <c r="D92" s="43"/>
      <c r="E92" s="42"/>
      <c r="F92" s="45"/>
      <c r="G92" s="41"/>
      <c r="H92" s="46"/>
      <c r="I92" s="41"/>
      <c r="J92" s="45"/>
    </row>
    <row r="93" spans="1:10" x14ac:dyDescent="0.2">
      <c r="A93" s="41">
        <v>83</v>
      </c>
      <c r="B93" s="42"/>
      <c r="C93" s="42"/>
      <c r="D93" s="43"/>
      <c r="E93" s="42"/>
      <c r="F93" s="45"/>
      <c r="G93" s="41"/>
      <c r="H93" s="46"/>
      <c r="I93" s="41"/>
      <c r="J93" s="45"/>
    </row>
    <row r="94" spans="1:10" x14ac:dyDescent="0.2">
      <c r="A94" s="41">
        <v>84</v>
      </c>
      <c r="B94" s="42"/>
      <c r="C94" s="42"/>
      <c r="D94" s="43"/>
      <c r="E94" s="42"/>
      <c r="F94" s="45"/>
      <c r="G94" s="41"/>
      <c r="H94" s="46"/>
      <c r="I94" s="41"/>
      <c r="J94" s="45"/>
    </row>
    <row r="95" spans="1:10" x14ac:dyDescent="0.2">
      <c r="A95" s="41">
        <v>85</v>
      </c>
      <c r="B95" s="42"/>
      <c r="C95" s="42"/>
      <c r="D95" s="43"/>
      <c r="E95" s="42"/>
      <c r="F95" s="45"/>
      <c r="G95" s="41"/>
      <c r="H95" s="46"/>
      <c r="I95" s="41"/>
      <c r="J95" s="45"/>
    </row>
    <row r="96" spans="1:10" x14ac:dyDescent="0.2">
      <c r="A96" s="41">
        <v>86</v>
      </c>
      <c r="B96" s="42"/>
      <c r="C96" s="42"/>
      <c r="D96" s="43"/>
      <c r="E96" s="42"/>
      <c r="F96" s="45"/>
      <c r="G96" s="41"/>
      <c r="H96" s="46"/>
      <c r="I96" s="41"/>
      <c r="J96" s="45"/>
    </row>
    <row r="97" spans="1:10" x14ac:dyDescent="0.2">
      <c r="A97" s="41">
        <v>87</v>
      </c>
      <c r="B97" s="42"/>
      <c r="C97" s="42"/>
      <c r="D97" s="43"/>
      <c r="E97" s="42"/>
      <c r="F97" s="45"/>
      <c r="G97" s="41"/>
      <c r="H97" s="46"/>
      <c r="I97" s="41"/>
      <c r="J97" s="45"/>
    </row>
    <row r="98" spans="1:10" x14ac:dyDescent="0.2">
      <c r="A98" s="41">
        <v>88</v>
      </c>
      <c r="B98" s="42"/>
      <c r="C98" s="42"/>
      <c r="D98" s="43"/>
      <c r="E98" s="42"/>
      <c r="F98" s="45"/>
      <c r="G98" s="41"/>
      <c r="H98" s="46"/>
      <c r="I98" s="41"/>
      <c r="J98" s="45"/>
    </row>
    <row r="99" spans="1:10" x14ac:dyDescent="0.2">
      <c r="A99" s="41">
        <v>89</v>
      </c>
      <c r="B99" s="42"/>
      <c r="C99" s="42"/>
      <c r="D99" s="43"/>
      <c r="E99" s="42"/>
      <c r="F99" s="45"/>
      <c r="G99" s="41"/>
      <c r="H99" s="46"/>
      <c r="I99" s="41"/>
      <c r="J99" s="45"/>
    </row>
    <row r="100" spans="1:10" x14ac:dyDescent="0.2">
      <c r="A100" s="41">
        <v>90</v>
      </c>
      <c r="B100" s="42"/>
      <c r="C100" s="42"/>
      <c r="D100" s="43"/>
      <c r="E100" s="42"/>
      <c r="F100" s="45"/>
      <c r="G100" s="41"/>
      <c r="H100" s="46"/>
      <c r="I100" s="41"/>
      <c r="J100" s="45"/>
    </row>
    <row r="101" spans="1:10" x14ac:dyDescent="0.2">
      <c r="A101" s="41">
        <v>91</v>
      </c>
      <c r="B101" s="42"/>
      <c r="C101" s="42"/>
      <c r="D101" s="43"/>
      <c r="E101" s="42"/>
      <c r="F101" s="45"/>
      <c r="G101" s="41"/>
      <c r="H101" s="46"/>
      <c r="I101" s="41"/>
      <c r="J101" s="45"/>
    </row>
    <row r="102" spans="1:10" x14ac:dyDescent="0.2">
      <c r="A102" s="41">
        <v>92</v>
      </c>
      <c r="B102" s="42"/>
      <c r="C102" s="42"/>
      <c r="D102" s="43"/>
      <c r="E102" s="42"/>
      <c r="F102" s="45"/>
      <c r="G102" s="41"/>
      <c r="H102" s="46"/>
      <c r="I102" s="41"/>
      <c r="J102" s="45"/>
    </row>
    <row r="103" spans="1:10" x14ac:dyDescent="0.2">
      <c r="A103" s="41">
        <v>93</v>
      </c>
      <c r="B103" s="42"/>
      <c r="C103" s="42"/>
      <c r="D103" s="43"/>
      <c r="E103" s="42"/>
      <c r="F103" s="45"/>
      <c r="G103" s="41"/>
      <c r="H103" s="46"/>
      <c r="I103" s="41"/>
      <c r="J103" s="45"/>
    </row>
    <row r="104" spans="1:10" x14ac:dyDescent="0.2">
      <c r="A104" s="41">
        <v>94</v>
      </c>
      <c r="B104" s="42"/>
      <c r="C104" s="42"/>
      <c r="D104" s="43"/>
      <c r="E104" s="42"/>
      <c r="F104" s="45"/>
      <c r="G104" s="41"/>
      <c r="H104" s="46"/>
      <c r="I104" s="41"/>
      <c r="J104" s="45"/>
    </row>
    <row r="105" spans="1:10" x14ac:dyDescent="0.2">
      <c r="A105" s="41">
        <v>95</v>
      </c>
      <c r="B105" s="42"/>
      <c r="C105" s="42"/>
      <c r="D105" s="43"/>
      <c r="E105" s="42"/>
      <c r="F105" s="45"/>
      <c r="G105" s="41"/>
      <c r="H105" s="46"/>
      <c r="I105" s="41"/>
      <c r="J105" s="45"/>
    </row>
    <row r="106" spans="1:10" x14ac:dyDescent="0.2">
      <c r="A106" s="41">
        <v>96</v>
      </c>
      <c r="B106" s="42"/>
      <c r="C106" s="42"/>
      <c r="D106" s="43"/>
      <c r="E106" s="42"/>
      <c r="F106" s="45"/>
      <c r="G106" s="41"/>
      <c r="H106" s="46"/>
      <c r="I106" s="41"/>
      <c r="J106" s="45"/>
    </row>
    <row r="107" spans="1:10" x14ac:dyDescent="0.2">
      <c r="A107" s="41">
        <v>97</v>
      </c>
      <c r="B107" s="42"/>
      <c r="C107" s="42"/>
      <c r="D107" s="43"/>
      <c r="E107" s="42"/>
      <c r="F107" s="45"/>
      <c r="G107" s="41"/>
      <c r="H107" s="46"/>
      <c r="I107" s="41"/>
      <c r="J107" s="45"/>
    </row>
    <row r="108" spans="1:10" x14ac:dyDescent="0.2">
      <c r="A108" s="41">
        <v>98</v>
      </c>
      <c r="B108" s="42"/>
      <c r="C108" s="42"/>
      <c r="D108" s="43"/>
      <c r="E108" s="42"/>
      <c r="F108" s="45"/>
      <c r="G108" s="41"/>
      <c r="H108" s="46"/>
      <c r="I108" s="41"/>
      <c r="J108" s="45"/>
    </row>
    <row r="109" spans="1:10" x14ac:dyDescent="0.2">
      <c r="A109" s="41">
        <v>99</v>
      </c>
      <c r="B109" s="42"/>
      <c r="C109" s="42"/>
      <c r="D109" s="43"/>
      <c r="E109" s="42"/>
      <c r="F109" s="45"/>
      <c r="G109" s="41"/>
      <c r="H109" s="46"/>
      <c r="I109" s="41"/>
      <c r="J109" s="45"/>
    </row>
    <row r="110" spans="1:10" x14ac:dyDescent="0.2">
      <c r="A110" s="41">
        <v>100</v>
      </c>
      <c r="B110" s="42"/>
      <c r="C110" s="42"/>
      <c r="D110" s="43"/>
      <c r="E110" s="42"/>
      <c r="F110" s="45"/>
      <c r="G110" s="41"/>
      <c r="H110" s="46"/>
      <c r="I110" s="41"/>
      <c r="J110" s="45"/>
    </row>
    <row r="111" spans="1:10" x14ac:dyDescent="0.2">
      <c r="A111" s="41">
        <v>101</v>
      </c>
      <c r="B111" s="42"/>
      <c r="C111" s="42"/>
      <c r="D111" s="43"/>
      <c r="E111" s="42"/>
      <c r="F111" s="45"/>
      <c r="G111" s="41"/>
      <c r="H111" s="46"/>
      <c r="I111" s="41"/>
      <c r="J111" s="45"/>
    </row>
    <row r="112" spans="1:10" x14ac:dyDescent="0.2">
      <c r="A112" s="41">
        <v>102</v>
      </c>
      <c r="B112" s="42"/>
      <c r="C112" s="42"/>
      <c r="D112" s="43"/>
      <c r="E112" s="42"/>
      <c r="F112" s="45"/>
      <c r="G112" s="41"/>
      <c r="H112" s="46"/>
      <c r="I112" s="41"/>
      <c r="J112" s="45"/>
    </row>
    <row r="113" spans="1:14" ht="14.25" x14ac:dyDescent="0.2">
      <c r="A113" s="41">
        <v>103</v>
      </c>
      <c r="B113" s="42"/>
      <c r="C113" s="42"/>
      <c r="D113" s="43"/>
      <c r="E113" s="42"/>
      <c r="F113" s="45"/>
      <c r="G113" s="41"/>
      <c r="H113" s="46"/>
      <c r="I113" s="41"/>
      <c r="J113" s="45"/>
      <c r="K113" s="47"/>
      <c r="L113" s="47"/>
      <c r="M113" s="47"/>
      <c r="N113" s="47"/>
    </row>
    <row r="114" spans="1:14" ht="14.25" x14ac:dyDescent="0.2">
      <c r="A114" s="41">
        <v>104</v>
      </c>
      <c r="B114" s="42"/>
      <c r="C114" s="42"/>
      <c r="D114" s="43"/>
      <c r="E114" s="42"/>
      <c r="F114" s="45"/>
      <c r="G114" s="41"/>
      <c r="H114" s="46"/>
      <c r="I114" s="41"/>
      <c r="J114" s="45"/>
      <c r="K114" s="47"/>
      <c r="L114" s="47"/>
      <c r="M114" s="47"/>
      <c r="N114" s="47"/>
    </row>
    <row r="115" spans="1:14" ht="57" customHeight="1" x14ac:dyDescent="0.2">
      <c r="A115" s="41">
        <v>105</v>
      </c>
      <c r="B115" s="42"/>
      <c r="C115" s="42"/>
      <c r="D115" s="43"/>
      <c r="E115" s="42"/>
      <c r="F115" s="45"/>
      <c r="G115" s="41"/>
      <c r="H115" s="46"/>
      <c r="I115" s="41"/>
      <c r="J115" s="45"/>
    </row>
    <row r="116" spans="1:14" ht="14.25" x14ac:dyDescent="0.2">
      <c r="A116" s="41">
        <v>106</v>
      </c>
      <c r="B116" s="42"/>
      <c r="C116" s="42"/>
      <c r="D116" s="43"/>
      <c r="E116" s="42"/>
      <c r="F116" s="45"/>
      <c r="G116" s="41"/>
      <c r="H116" s="46"/>
      <c r="I116" s="41"/>
      <c r="J116" s="45"/>
      <c r="K116" s="47"/>
      <c r="L116" s="47"/>
      <c r="M116" s="47"/>
      <c r="N116" s="47"/>
    </row>
    <row r="117" spans="1:14" x14ac:dyDescent="0.2">
      <c r="A117" s="41">
        <v>107</v>
      </c>
      <c r="B117" s="42"/>
      <c r="C117" s="42"/>
      <c r="D117" s="43"/>
      <c r="E117" s="42"/>
      <c r="F117" s="45"/>
      <c r="G117" s="41"/>
      <c r="H117" s="46"/>
      <c r="I117" s="41"/>
      <c r="J117" s="45"/>
    </row>
    <row r="118" spans="1:14" x14ac:dyDescent="0.2">
      <c r="A118" s="41">
        <v>108</v>
      </c>
      <c r="B118" s="42"/>
      <c r="C118" s="42"/>
      <c r="D118" s="43"/>
      <c r="E118" s="42"/>
      <c r="F118" s="45"/>
      <c r="G118" s="41"/>
      <c r="H118" s="46"/>
      <c r="I118" s="41"/>
      <c r="J118" s="45"/>
    </row>
    <row r="119" spans="1:14" x14ac:dyDescent="0.2">
      <c r="A119" s="41">
        <v>109</v>
      </c>
      <c r="B119" s="42"/>
      <c r="C119" s="42"/>
      <c r="D119" s="43"/>
      <c r="E119" s="42"/>
      <c r="F119" s="45"/>
      <c r="G119" s="41"/>
      <c r="H119" s="46"/>
      <c r="I119" s="41"/>
      <c r="J119" s="45"/>
    </row>
    <row r="120" spans="1:14" x14ac:dyDescent="0.2">
      <c r="A120" s="41">
        <v>110</v>
      </c>
      <c r="B120" s="42"/>
      <c r="C120" s="42"/>
      <c r="D120" s="43"/>
      <c r="E120" s="42"/>
      <c r="F120" s="45"/>
      <c r="G120" s="41"/>
      <c r="H120" s="46"/>
      <c r="I120" s="41"/>
      <c r="J120" s="45"/>
    </row>
    <row r="121" spans="1:14" x14ac:dyDescent="0.2">
      <c r="A121" s="41">
        <v>111</v>
      </c>
      <c r="B121" s="42"/>
      <c r="C121" s="42"/>
      <c r="D121" s="43"/>
      <c r="E121" s="42"/>
      <c r="F121" s="45"/>
      <c r="G121" s="41"/>
      <c r="H121" s="46"/>
      <c r="I121" s="41"/>
      <c r="J121" s="45"/>
    </row>
    <row r="122" spans="1:14" x14ac:dyDescent="0.2">
      <c r="A122" s="41">
        <v>112</v>
      </c>
      <c r="B122" s="42"/>
      <c r="C122" s="42"/>
      <c r="D122" s="43"/>
      <c r="E122" s="42"/>
      <c r="F122" s="45"/>
      <c r="G122" s="41"/>
      <c r="H122" s="46"/>
      <c r="I122" s="41"/>
      <c r="J122" s="45"/>
    </row>
    <row r="123" spans="1:14" x14ac:dyDescent="0.2">
      <c r="A123" s="41">
        <v>113</v>
      </c>
      <c r="B123" s="42"/>
      <c r="C123" s="42"/>
      <c r="D123" s="43"/>
      <c r="E123" s="42"/>
      <c r="F123" s="45"/>
      <c r="G123" s="41"/>
      <c r="H123" s="46"/>
      <c r="I123" s="41"/>
      <c r="J123" s="45"/>
    </row>
    <row r="124" spans="1:14" x14ac:dyDescent="0.2">
      <c r="A124" s="41">
        <v>114</v>
      </c>
      <c r="B124" s="42"/>
      <c r="C124" s="42"/>
      <c r="D124" s="43"/>
      <c r="E124" s="42"/>
      <c r="F124" s="45"/>
      <c r="G124" s="41"/>
      <c r="H124" s="46"/>
      <c r="I124" s="41"/>
      <c r="J124" s="45"/>
    </row>
    <row r="125" spans="1:14" x14ac:dyDescent="0.2">
      <c r="A125" s="41">
        <v>115</v>
      </c>
      <c r="B125" s="42"/>
      <c r="C125" s="42"/>
      <c r="D125" s="43"/>
      <c r="E125" s="42"/>
      <c r="F125" s="45"/>
      <c r="G125" s="41"/>
      <c r="H125" s="46"/>
      <c r="I125" s="41"/>
      <c r="J125" s="45"/>
    </row>
    <row r="126" spans="1:14" x14ac:dyDescent="0.2">
      <c r="A126" s="41">
        <v>116</v>
      </c>
      <c r="B126" s="42"/>
      <c r="C126" s="42"/>
      <c r="D126" s="43"/>
      <c r="E126" s="42"/>
      <c r="F126" s="45"/>
      <c r="G126" s="41"/>
      <c r="H126" s="46"/>
      <c r="I126" s="41"/>
      <c r="J126" s="45"/>
    </row>
    <row r="127" spans="1:14" x14ac:dyDescent="0.2">
      <c r="A127" s="41">
        <v>117</v>
      </c>
      <c r="B127" s="42"/>
      <c r="C127" s="42"/>
      <c r="D127" s="43"/>
      <c r="E127" s="42"/>
      <c r="F127" s="45"/>
      <c r="G127" s="41"/>
      <c r="H127" s="46"/>
      <c r="I127" s="41"/>
      <c r="J127" s="45"/>
    </row>
    <row r="128" spans="1:14" x14ac:dyDescent="0.2">
      <c r="A128" s="41">
        <v>118</v>
      </c>
      <c r="B128" s="42"/>
      <c r="C128" s="42"/>
      <c r="D128" s="43"/>
      <c r="E128" s="42"/>
      <c r="F128" s="45"/>
      <c r="G128" s="41"/>
      <c r="H128" s="46"/>
      <c r="I128" s="41"/>
      <c r="J128" s="45"/>
    </row>
    <row r="129" spans="1:10" x14ac:dyDescent="0.2">
      <c r="A129" s="41">
        <v>119</v>
      </c>
      <c r="B129" s="42"/>
      <c r="C129" s="42"/>
      <c r="D129" s="43"/>
      <c r="E129" s="42"/>
      <c r="F129" s="45"/>
      <c r="G129" s="41"/>
      <c r="H129" s="46"/>
      <c r="I129" s="41"/>
      <c r="J129" s="45"/>
    </row>
    <row r="130" spans="1:10" x14ac:dyDescent="0.2">
      <c r="A130" s="41">
        <v>120</v>
      </c>
      <c r="B130" s="42"/>
      <c r="C130" s="42"/>
      <c r="D130" s="43"/>
      <c r="E130" s="42"/>
      <c r="F130" s="45"/>
      <c r="G130" s="41"/>
      <c r="H130" s="46"/>
      <c r="I130" s="41"/>
      <c r="J130" s="45"/>
    </row>
    <row r="131" spans="1:10" x14ac:dyDescent="0.2">
      <c r="A131" s="41">
        <v>121</v>
      </c>
      <c r="B131" s="42"/>
      <c r="C131" s="42"/>
      <c r="D131" s="43"/>
      <c r="E131" s="42"/>
      <c r="F131" s="45"/>
      <c r="G131" s="41"/>
      <c r="H131" s="46"/>
      <c r="I131" s="41"/>
      <c r="J131" s="45"/>
    </row>
    <row r="132" spans="1:10" x14ac:dyDescent="0.2">
      <c r="A132" s="41">
        <v>122</v>
      </c>
      <c r="B132" s="42"/>
      <c r="C132" s="42"/>
      <c r="D132" s="43"/>
      <c r="E132" s="42"/>
      <c r="F132" s="45"/>
      <c r="G132" s="41"/>
      <c r="H132" s="46"/>
      <c r="I132" s="41"/>
      <c r="J132" s="45"/>
    </row>
    <row r="133" spans="1:10" x14ac:dyDescent="0.2">
      <c r="A133" s="41">
        <v>123</v>
      </c>
      <c r="B133" s="42"/>
      <c r="C133" s="42"/>
      <c r="D133" s="43"/>
      <c r="E133" s="42"/>
      <c r="F133" s="45"/>
      <c r="G133" s="41"/>
      <c r="H133" s="46"/>
      <c r="I133" s="41"/>
      <c r="J133" s="45"/>
    </row>
    <row r="134" spans="1:10" x14ac:dyDescent="0.2">
      <c r="A134" s="41">
        <v>124</v>
      </c>
      <c r="B134" s="42"/>
      <c r="C134" s="42"/>
      <c r="D134" s="43"/>
      <c r="E134" s="42"/>
      <c r="F134" s="45"/>
      <c r="G134" s="41"/>
      <c r="H134" s="46"/>
      <c r="I134" s="41"/>
      <c r="J134" s="45"/>
    </row>
    <row r="135" spans="1:10" x14ac:dyDescent="0.2">
      <c r="A135" s="41">
        <v>125</v>
      </c>
      <c r="B135" s="42"/>
      <c r="C135" s="42"/>
      <c r="D135" s="43"/>
      <c r="E135" s="42"/>
      <c r="F135" s="45"/>
      <c r="G135" s="41"/>
      <c r="H135" s="46"/>
      <c r="I135" s="41"/>
      <c r="J135" s="45"/>
    </row>
    <row r="136" spans="1:10" x14ac:dyDescent="0.2">
      <c r="A136" s="41">
        <v>126</v>
      </c>
      <c r="B136" s="42"/>
      <c r="C136" s="42"/>
      <c r="D136" s="43"/>
      <c r="E136" s="42"/>
      <c r="F136" s="45"/>
      <c r="G136" s="41"/>
      <c r="H136" s="46"/>
      <c r="I136" s="41"/>
      <c r="J136" s="45"/>
    </row>
    <row r="137" spans="1:10" x14ac:dyDescent="0.2">
      <c r="A137" s="41">
        <v>127</v>
      </c>
      <c r="B137" s="42"/>
      <c r="C137" s="42"/>
      <c r="D137" s="43"/>
      <c r="E137" s="42"/>
      <c r="F137" s="45"/>
      <c r="G137" s="41"/>
      <c r="H137" s="46"/>
      <c r="I137" s="41"/>
      <c r="J137" s="45"/>
    </row>
    <row r="138" spans="1:10" x14ac:dyDescent="0.2">
      <c r="A138" s="41">
        <v>128</v>
      </c>
      <c r="B138" s="42"/>
      <c r="C138" s="42"/>
      <c r="D138" s="43"/>
      <c r="E138" s="42"/>
      <c r="F138" s="45"/>
      <c r="G138" s="41"/>
      <c r="H138" s="46"/>
      <c r="I138" s="41"/>
      <c r="J138" s="45"/>
    </row>
    <row r="139" spans="1:10" x14ac:dyDescent="0.2">
      <c r="A139" s="41">
        <v>129</v>
      </c>
      <c r="B139" s="42"/>
      <c r="C139" s="42"/>
      <c r="D139" s="43"/>
      <c r="E139" s="42"/>
      <c r="F139" s="45"/>
      <c r="G139" s="41"/>
      <c r="H139" s="46"/>
      <c r="I139" s="41"/>
      <c r="J139" s="45"/>
    </row>
    <row r="140" spans="1:10" x14ac:dyDescent="0.2">
      <c r="A140" s="41">
        <v>130</v>
      </c>
      <c r="B140" s="42"/>
      <c r="C140" s="42"/>
      <c r="D140" s="43"/>
      <c r="E140" s="42"/>
      <c r="F140" s="45"/>
      <c r="G140" s="41"/>
      <c r="H140" s="46"/>
      <c r="I140" s="41"/>
      <c r="J140" s="45"/>
    </row>
    <row r="141" spans="1:10" x14ac:dyDescent="0.2">
      <c r="A141" s="41">
        <v>131</v>
      </c>
      <c r="B141" s="42"/>
      <c r="C141" s="42"/>
      <c r="D141" s="43"/>
      <c r="E141" s="42"/>
      <c r="F141" s="45"/>
      <c r="G141" s="41"/>
      <c r="H141" s="46"/>
      <c r="I141" s="41"/>
      <c r="J141" s="45"/>
    </row>
    <row r="142" spans="1:10" x14ac:dyDescent="0.2">
      <c r="A142" s="41">
        <v>132</v>
      </c>
      <c r="B142" s="42"/>
      <c r="C142" s="42"/>
      <c r="D142" s="43"/>
      <c r="E142" s="42"/>
      <c r="F142" s="45"/>
      <c r="G142" s="41"/>
      <c r="H142" s="46"/>
      <c r="I142" s="41"/>
      <c r="J142" s="45"/>
    </row>
    <row r="143" spans="1:10" x14ac:dyDescent="0.2">
      <c r="A143" s="41">
        <v>133</v>
      </c>
      <c r="B143" s="42"/>
      <c r="C143" s="42"/>
      <c r="D143" s="43"/>
      <c r="E143" s="42"/>
      <c r="F143" s="45"/>
      <c r="G143" s="41"/>
      <c r="H143" s="46"/>
      <c r="I143" s="41"/>
      <c r="J143" s="45"/>
    </row>
    <row r="144" spans="1:10" x14ac:dyDescent="0.2">
      <c r="A144" s="41">
        <v>134</v>
      </c>
      <c r="B144" s="42"/>
      <c r="C144" s="42"/>
      <c r="D144" s="43"/>
      <c r="E144" s="42"/>
      <c r="F144" s="45"/>
      <c r="G144" s="41"/>
      <c r="H144" s="46"/>
      <c r="I144" s="41"/>
      <c r="J144" s="45"/>
    </row>
    <row r="145" spans="1:10" x14ac:dyDescent="0.2">
      <c r="A145" s="41">
        <v>135</v>
      </c>
      <c r="B145" s="42"/>
      <c r="C145" s="42"/>
      <c r="D145" s="43"/>
      <c r="E145" s="42"/>
      <c r="F145" s="45"/>
      <c r="G145" s="41"/>
      <c r="H145" s="46"/>
      <c r="I145" s="41"/>
      <c r="J145" s="45"/>
    </row>
    <row r="146" spans="1:10" x14ac:dyDescent="0.2">
      <c r="A146" s="41">
        <v>136</v>
      </c>
      <c r="B146" s="42"/>
      <c r="C146" s="42"/>
      <c r="D146" s="43"/>
      <c r="E146" s="42"/>
      <c r="F146" s="45"/>
      <c r="G146" s="41"/>
      <c r="H146" s="46"/>
      <c r="I146" s="41"/>
      <c r="J146" s="45"/>
    </row>
    <row r="147" spans="1:10" x14ac:dyDescent="0.2">
      <c r="A147" s="41">
        <v>137</v>
      </c>
      <c r="B147" s="42"/>
      <c r="C147" s="42"/>
      <c r="D147" s="43"/>
      <c r="E147" s="42"/>
      <c r="F147" s="45"/>
      <c r="G147" s="41"/>
      <c r="H147" s="46"/>
      <c r="I147" s="41"/>
      <c r="J147" s="45"/>
    </row>
    <row r="148" spans="1:10" x14ac:dyDescent="0.2">
      <c r="A148" s="41">
        <v>138</v>
      </c>
      <c r="B148" s="42"/>
      <c r="C148" s="42"/>
      <c r="D148" s="43"/>
      <c r="E148" s="42"/>
      <c r="F148" s="45"/>
      <c r="G148" s="41"/>
      <c r="H148" s="46"/>
      <c r="I148" s="41"/>
      <c r="J148" s="45"/>
    </row>
    <row r="149" spans="1:10" x14ac:dyDescent="0.2">
      <c r="A149" s="41">
        <v>139</v>
      </c>
      <c r="B149" s="42"/>
      <c r="C149" s="42"/>
      <c r="D149" s="43"/>
      <c r="E149" s="42"/>
      <c r="F149" s="45"/>
      <c r="G149" s="41"/>
      <c r="H149" s="46"/>
      <c r="I149" s="41"/>
      <c r="J149" s="45"/>
    </row>
    <row r="150" spans="1:10" x14ac:dyDescent="0.2">
      <c r="A150" s="41">
        <v>140</v>
      </c>
      <c r="B150" s="42"/>
      <c r="C150" s="42"/>
      <c r="D150" s="43"/>
      <c r="E150" s="42"/>
      <c r="F150" s="45"/>
      <c r="G150" s="41"/>
      <c r="H150" s="46"/>
      <c r="I150" s="41"/>
      <c r="J150" s="45"/>
    </row>
    <row r="151" spans="1:10" x14ac:dyDescent="0.2">
      <c r="A151" s="41">
        <v>141</v>
      </c>
      <c r="B151" s="42"/>
      <c r="C151" s="42"/>
      <c r="D151" s="43"/>
      <c r="E151" s="42"/>
      <c r="F151" s="45"/>
      <c r="G151" s="41"/>
      <c r="H151" s="46"/>
      <c r="I151" s="41"/>
      <c r="J151" s="45"/>
    </row>
    <row r="152" spans="1:10" x14ac:dyDescent="0.2">
      <c r="A152" s="41">
        <v>142</v>
      </c>
      <c r="B152" s="42"/>
      <c r="C152" s="42"/>
      <c r="D152" s="43"/>
      <c r="E152" s="42"/>
      <c r="F152" s="45"/>
      <c r="G152" s="41"/>
      <c r="H152" s="46"/>
      <c r="I152" s="41"/>
      <c r="J152" s="45"/>
    </row>
    <row r="153" spans="1:10" x14ac:dyDescent="0.2">
      <c r="A153" s="41">
        <v>143</v>
      </c>
      <c r="B153" s="42"/>
      <c r="C153" s="42"/>
      <c r="D153" s="43"/>
      <c r="E153" s="42"/>
      <c r="F153" s="45"/>
      <c r="G153" s="41"/>
      <c r="H153" s="46"/>
      <c r="I153" s="41"/>
      <c r="J153" s="45"/>
    </row>
    <row r="154" spans="1:10" x14ac:dyDescent="0.2">
      <c r="A154" s="41">
        <v>144</v>
      </c>
      <c r="B154" s="42"/>
      <c r="C154" s="42"/>
      <c r="D154" s="43"/>
      <c r="E154" s="42"/>
      <c r="F154" s="45"/>
      <c r="G154" s="41"/>
      <c r="H154" s="46"/>
      <c r="I154" s="41"/>
      <c r="J154" s="45"/>
    </row>
    <row r="155" spans="1:10" x14ac:dyDescent="0.2">
      <c r="A155" s="41">
        <v>145</v>
      </c>
      <c r="B155" s="42"/>
      <c r="C155" s="42"/>
      <c r="D155" s="43"/>
      <c r="E155" s="42"/>
      <c r="F155" s="45"/>
      <c r="G155" s="41"/>
      <c r="H155" s="46"/>
      <c r="I155" s="41"/>
      <c r="J155" s="45"/>
    </row>
    <row r="156" spans="1:10" x14ac:dyDescent="0.2">
      <c r="A156" s="41">
        <v>146</v>
      </c>
      <c r="B156" s="42"/>
      <c r="C156" s="42"/>
      <c r="D156" s="43"/>
      <c r="E156" s="42"/>
      <c r="F156" s="45"/>
      <c r="G156" s="41"/>
      <c r="H156" s="46"/>
      <c r="I156" s="41"/>
      <c r="J156" s="45"/>
    </row>
    <row r="157" spans="1:10" x14ac:dyDescent="0.2">
      <c r="A157" s="41">
        <v>147</v>
      </c>
      <c r="B157" s="42"/>
      <c r="C157" s="42"/>
      <c r="D157" s="43"/>
      <c r="E157" s="42"/>
      <c r="F157" s="45"/>
      <c r="G157" s="41"/>
      <c r="H157" s="46"/>
      <c r="I157" s="41"/>
      <c r="J157" s="45"/>
    </row>
    <row r="158" spans="1:10" x14ac:dyDescent="0.2">
      <c r="A158" s="41">
        <v>148</v>
      </c>
      <c r="B158" s="42"/>
      <c r="C158" s="42"/>
      <c r="D158" s="43"/>
      <c r="E158" s="42"/>
      <c r="F158" s="45"/>
      <c r="G158" s="41"/>
      <c r="H158" s="46"/>
      <c r="I158" s="41"/>
      <c r="J158" s="45"/>
    </row>
    <row r="159" spans="1:10" x14ac:dyDescent="0.2">
      <c r="A159" s="41">
        <v>149</v>
      </c>
      <c r="B159" s="42"/>
      <c r="C159" s="42"/>
      <c r="D159" s="43"/>
      <c r="E159" s="42"/>
      <c r="F159" s="45"/>
      <c r="G159" s="41"/>
      <c r="H159" s="46"/>
      <c r="I159" s="41"/>
      <c r="J159" s="45"/>
    </row>
    <row r="160" spans="1:10" x14ac:dyDescent="0.2">
      <c r="A160" s="41">
        <v>150</v>
      </c>
      <c r="B160" s="42"/>
      <c r="C160" s="42"/>
      <c r="D160" s="43"/>
      <c r="E160" s="42"/>
      <c r="F160" s="45"/>
      <c r="G160" s="41"/>
      <c r="H160" s="46"/>
      <c r="I160" s="41"/>
      <c r="J160" s="45"/>
    </row>
    <row r="161" spans="1:10" x14ac:dyDescent="0.2">
      <c r="A161" s="41">
        <v>151</v>
      </c>
      <c r="B161" s="42"/>
      <c r="C161" s="42"/>
      <c r="D161" s="43"/>
      <c r="E161" s="42"/>
      <c r="F161" s="45"/>
      <c r="G161" s="41"/>
      <c r="H161" s="46"/>
      <c r="I161" s="41"/>
      <c r="J161" s="45"/>
    </row>
    <row r="162" spans="1:10" x14ac:dyDescent="0.2">
      <c r="A162" s="41">
        <v>152</v>
      </c>
      <c r="B162" s="42"/>
      <c r="C162" s="42"/>
      <c r="D162" s="43"/>
      <c r="E162" s="42"/>
      <c r="F162" s="45"/>
      <c r="G162" s="41"/>
      <c r="H162" s="46"/>
      <c r="I162" s="41"/>
      <c r="J162" s="45"/>
    </row>
    <row r="163" spans="1:10" x14ac:dyDescent="0.2">
      <c r="A163" s="41">
        <v>153</v>
      </c>
      <c r="B163" s="42"/>
      <c r="C163" s="42"/>
      <c r="D163" s="43"/>
      <c r="E163" s="42"/>
      <c r="F163" s="45"/>
      <c r="G163" s="41"/>
      <c r="H163" s="46"/>
      <c r="I163" s="41"/>
      <c r="J163" s="45"/>
    </row>
    <row r="164" spans="1:10" x14ac:dyDescent="0.2">
      <c r="A164" s="41">
        <v>154</v>
      </c>
      <c r="B164" s="42"/>
      <c r="C164" s="42"/>
      <c r="D164" s="43"/>
      <c r="E164" s="42"/>
      <c r="F164" s="45"/>
      <c r="G164" s="41"/>
      <c r="H164" s="46"/>
      <c r="I164" s="41"/>
      <c r="J164" s="45"/>
    </row>
    <row r="165" spans="1:10" x14ac:dyDescent="0.2">
      <c r="A165" s="41">
        <v>155</v>
      </c>
      <c r="B165" s="42"/>
      <c r="C165" s="42"/>
      <c r="D165" s="43"/>
      <c r="E165" s="42"/>
      <c r="F165" s="45"/>
      <c r="G165" s="41"/>
      <c r="H165" s="46"/>
      <c r="I165" s="41"/>
      <c r="J165" s="45"/>
    </row>
    <row r="166" spans="1:10" x14ac:dyDescent="0.2">
      <c r="A166" s="41">
        <v>156</v>
      </c>
      <c r="B166" s="42"/>
      <c r="C166" s="42"/>
      <c r="D166" s="43"/>
      <c r="E166" s="42"/>
      <c r="F166" s="45"/>
      <c r="G166" s="41"/>
      <c r="H166" s="46"/>
      <c r="I166" s="41"/>
      <c r="J166" s="45"/>
    </row>
    <row r="167" spans="1:10" x14ac:dyDescent="0.2">
      <c r="A167" s="41">
        <v>157</v>
      </c>
      <c r="B167" s="42"/>
      <c r="C167" s="42"/>
      <c r="D167" s="43"/>
      <c r="E167" s="42"/>
      <c r="F167" s="45"/>
      <c r="G167" s="41"/>
      <c r="H167" s="46"/>
      <c r="I167" s="41"/>
      <c r="J167" s="45"/>
    </row>
    <row r="168" spans="1:10" x14ac:dyDescent="0.2">
      <c r="A168" s="41">
        <v>158</v>
      </c>
      <c r="B168" s="42"/>
      <c r="C168" s="42"/>
      <c r="D168" s="43"/>
      <c r="E168" s="42"/>
      <c r="F168" s="45"/>
      <c r="G168" s="41"/>
      <c r="H168" s="46"/>
      <c r="I168" s="41"/>
      <c r="J168" s="45"/>
    </row>
    <row r="169" spans="1:10" x14ac:dyDescent="0.2">
      <c r="A169" s="41">
        <v>159</v>
      </c>
      <c r="B169" s="42"/>
      <c r="C169" s="42"/>
      <c r="D169" s="43"/>
      <c r="E169" s="42"/>
      <c r="F169" s="45"/>
      <c r="G169" s="41"/>
      <c r="H169" s="46"/>
      <c r="I169" s="41"/>
      <c r="J169" s="45"/>
    </row>
    <row r="170" spans="1:10" x14ac:dyDescent="0.2">
      <c r="A170" s="41">
        <v>160</v>
      </c>
      <c r="B170" s="42"/>
      <c r="C170" s="42"/>
      <c r="D170" s="43"/>
      <c r="E170" s="42"/>
      <c r="F170" s="45"/>
      <c r="G170" s="41"/>
      <c r="H170" s="46"/>
      <c r="I170" s="41"/>
      <c r="J170" s="45"/>
    </row>
    <row r="171" spans="1:10" x14ac:dyDescent="0.2">
      <c r="A171" s="41">
        <v>161</v>
      </c>
      <c r="B171" s="42"/>
      <c r="C171" s="42"/>
      <c r="D171" s="43"/>
      <c r="E171" s="42"/>
      <c r="F171" s="45"/>
      <c r="G171" s="41"/>
      <c r="H171" s="46"/>
      <c r="I171" s="41"/>
      <c r="J171" s="45"/>
    </row>
    <row r="172" spans="1:10" x14ac:dyDescent="0.2">
      <c r="A172" s="41">
        <v>162</v>
      </c>
      <c r="B172" s="42"/>
      <c r="C172" s="42"/>
      <c r="D172" s="43"/>
      <c r="E172" s="42"/>
      <c r="F172" s="45"/>
      <c r="G172" s="41"/>
      <c r="H172" s="46"/>
      <c r="I172" s="41"/>
      <c r="J172" s="45"/>
    </row>
    <row r="173" spans="1:10" x14ac:dyDescent="0.2">
      <c r="A173" s="41">
        <v>163</v>
      </c>
      <c r="B173" s="42"/>
      <c r="C173" s="42"/>
      <c r="D173" s="43"/>
      <c r="E173" s="42"/>
      <c r="F173" s="45"/>
      <c r="G173" s="41"/>
      <c r="H173" s="46"/>
      <c r="I173" s="41"/>
      <c r="J173" s="45"/>
    </row>
    <row r="174" spans="1:10" x14ac:dyDescent="0.2">
      <c r="A174" s="41">
        <v>164</v>
      </c>
      <c r="B174" s="42"/>
      <c r="C174" s="42"/>
      <c r="D174" s="43"/>
      <c r="E174" s="42"/>
      <c r="F174" s="45"/>
      <c r="G174" s="41"/>
      <c r="H174" s="46"/>
      <c r="I174" s="41"/>
      <c r="J174" s="45"/>
    </row>
    <row r="175" spans="1:10" x14ac:dyDescent="0.2">
      <c r="A175" s="41">
        <v>165</v>
      </c>
      <c r="B175" s="42"/>
      <c r="C175" s="42"/>
      <c r="D175" s="43"/>
      <c r="E175" s="42"/>
      <c r="F175" s="45"/>
      <c r="G175" s="41"/>
      <c r="H175" s="46"/>
      <c r="I175" s="41"/>
      <c r="J175" s="45"/>
    </row>
    <row r="176" spans="1:10" x14ac:dyDescent="0.2">
      <c r="A176" s="41">
        <v>166</v>
      </c>
      <c r="B176" s="42"/>
      <c r="C176" s="42"/>
      <c r="D176" s="43"/>
      <c r="E176" s="42"/>
      <c r="F176" s="45"/>
      <c r="G176" s="41"/>
      <c r="H176" s="46"/>
      <c r="I176" s="41"/>
      <c r="J176" s="45"/>
    </row>
    <row r="177" spans="1:10" x14ac:dyDescent="0.2">
      <c r="A177" s="41">
        <v>167</v>
      </c>
      <c r="B177" s="42"/>
      <c r="C177" s="42"/>
      <c r="D177" s="43"/>
      <c r="E177" s="42"/>
      <c r="F177" s="45"/>
      <c r="G177" s="41"/>
      <c r="H177" s="46"/>
      <c r="I177" s="41"/>
      <c r="J177" s="45"/>
    </row>
    <row r="178" spans="1:10" x14ac:dyDescent="0.2">
      <c r="A178" s="41">
        <v>168</v>
      </c>
      <c r="B178" s="42"/>
      <c r="C178" s="42"/>
      <c r="D178" s="43"/>
      <c r="E178" s="42"/>
      <c r="F178" s="45"/>
      <c r="G178" s="41"/>
      <c r="H178" s="46"/>
      <c r="I178" s="41"/>
      <c r="J178" s="45"/>
    </row>
    <row r="179" spans="1:10" x14ac:dyDescent="0.2">
      <c r="A179" s="41">
        <v>169</v>
      </c>
      <c r="B179" s="42"/>
      <c r="C179" s="42"/>
      <c r="D179" s="43"/>
      <c r="E179" s="42"/>
      <c r="F179" s="45"/>
      <c r="G179" s="41"/>
      <c r="H179" s="46"/>
      <c r="I179" s="41"/>
      <c r="J179" s="45"/>
    </row>
    <row r="180" spans="1:10" x14ac:dyDescent="0.2">
      <c r="A180" s="41">
        <v>170</v>
      </c>
      <c r="B180" s="42"/>
      <c r="C180" s="42"/>
      <c r="D180" s="43"/>
      <c r="E180" s="42"/>
      <c r="F180" s="45"/>
      <c r="G180" s="41"/>
      <c r="H180" s="46"/>
      <c r="I180" s="41"/>
      <c r="J180" s="45"/>
    </row>
    <row r="181" spans="1:10" x14ac:dyDescent="0.2">
      <c r="A181" s="41">
        <v>171</v>
      </c>
      <c r="B181" s="42"/>
      <c r="C181" s="42"/>
      <c r="D181" s="43"/>
      <c r="E181" s="42"/>
      <c r="F181" s="45"/>
      <c r="G181" s="41"/>
      <c r="H181" s="46"/>
      <c r="I181" s="41"/>
      <c r="J181" s="45"/>
    </row>
    <row r="182" spans="1:10" x14ac:dyDescent="0.2">
      <c r="A182" s="41">
        <v>172</v>
      </c>
      <c r="B182" s="42"/>
      <c r="C182" s="42"/>
      <c r="D182" s="43"/>
      <c r="E182" s="42"/>
      <c r="F182" s="45"/>
      <c r="G182" s="41"/>
      <c r="H182" s="46"/>
      <c r="I182" s="41"/>
      <c r="J182" s="45"/>
    </row>
    <row r="183" spans="1:10" x14ac:dyDescent="0.2">
      <c r="A183" s="41">
        <v>173</v>
      </c>
      <c r="B183" s="42"/>
      <c r="C183" s="42"/>
      <c r="D183" s="43"/>
      <c r="E183" s="42"/>
      <c r="F183" s="45"/>
      <c r="G183" s="41"/>
      <c r="H183" s="46"/>
      <c r="I183" s="41"/>
      <c r="J183" s="45"/>
    </row>
    <row r="184" spans="1:10" x14ac:dyDescent="0.2">
      <c r="A184" s="41">
        <v>174</v>
      </c>
      <c r="B184" s="42"/>
      <c r="C184" s="42"/>
      <c r="D184" s="43"/>
      <c r="E184" s="42"/>
      <c r="F184" s="45"/>
      <c r="G184" s="41"/>
      <c r="H184" s="46"/>
      <c r="I184" s="41"/>
      <c r="J184" s="45"/>
    </row>
    <row r="185" spans="1:10" x14ac:dyDescent="0.2">
      <c r="A185" s="41">
        <v>175</v>
      </c>
      <c r="B185" s="42"/>
      <c r="C185" s="42"/>
      <c r="D185" s="43"/>
      <c r="E185" s="42"/>
      <c r="F185" s="45"/>
      <c r="G185" s="41"/>
      <c r="H185" s="46"/>
      <c r="I185" s="41"/>
      <c r="J185" s="45"/>
    </row>
    <row r="186" spans="1:10" x14ac:dyDescent="0.2">
      <c r="A186" s="41">
        <v>176</v>
      </c>
      <c r="B186" s="42"/>
      <c r="C186" s="42"/>
      <c r="D186" s="43"/>
      <c r="E186" s="42"/>
      <c r="F186" s="45"/>
      <c r="G186" s="41"/>
      <c r="H186" s="46"/>
      <c r="I186" s="41"/>
      <c r="J186" s="45"/>
    </row>
    <row r="187" spans="1:10" x14ac:dyDescent="0.2">
      <c r="A187" s="41">
        <v>177</v>
      </c>
      <c r="B187" s="42"/>
      <c r="C187" s="42"/>
      <c r="D187" s="43"/>
      <c r="E187" s="42"/>
      <c r="F187" s="45"/>
      <c r="G187" s="41"/>
      <c r="H187" s="46"/>
      <c r="I187" s="41"/>
      <c r="J187" s="45"/>
    </row>
    <row r="188" spans="1:10" x14ac:dyDescent="0.2">
      <c r="A188" s="41">
        <v>178</v>
      </c>
      <c r="B188" s="42"/>
      <c r="C188" s="42"/>
      <c r="D188" s="43"/>
      <c r="E188" s="42"/>
      <c r="F188" s="45"/>
      <c r="G188" s="41"/>
      <c r="H188" s="46"/>
      <c r="I188" s="41"/>
      <c r="J188" s="45"/>
    </row>
    <row r="189" spans="1:10" x14ac:dyDescent="0.2">
      <c r="A189" s="41">
        <v>179</v>
      </c>
      <c r="B189" s="42"/>
      <c r="C189" s="42"/>
      <c r="D189" s="43"/>
      <c r="E189" s="42"/>
      <c r="F189" s="45"/>
      <c r="G189" s="41"/>
      <c r="H189" s="46"/>
      <c r="I189" s="41"/>
      <c r="J189" s="45"/>
    </row>
    <row r="190" spans="1:10" x14ac:dyDescent="0.2">
      <c r="A190" s="41">
        <v>180</v>
      </c>
      <c r="B190" s="42"/>
      <c r="C190" s="42"/>
      <c r="D190" s="43"/>
      <c r="E190" s="42"/>
      <c r="F190" s="45"/>
      <c r="G190" s="41"/>
      <c r="H190" s="46"/>
      <c r="I190" s="41"/>
      <c r="J190" s="45"/>
    </row>
    <row r="191" spans="1:10" x14ac:dyDescent="0.2">
      <c r="A191" s="41">
        <v>181</v>
      </c>
      <c r="B191" s="42"/>
      <c r="C191" s="42"/>
      <c r="D191" s="43"/>
      <c r="E191" s="42"/>
      <c r="F191" s="45"/>
      <c r="G191" s="41"/>
      <c r="H191" s="46"/>
      <c r="I191" s="41"/>
      <c r="J191" s="45"/>
    </row>
    <row r="192" spans="1:10" x14ac:dyDescent="0.2">
      <c r="A192" s="41">
        <v>182</v>
      </c>
      <c r="B192" s="42"/>
      <c r="C192" s="42"/>
      <c r="D192" s="43"/>
      <c r="E192" s="42"/>
      <c r="F192" s="45"/>
      <c r="G192" s="41"/>
      <c r="H192" s="46"/>
      <c r="I192" s="41"/>
      <c r="J192" s="45"/>
    </row>
    <row r="193" spans="1:10" x14ac:dyDescent="0.2">
      <c r="A193" s="41">
        <v>183</v>
      </c>
      <c r="B193" s="42"/>
      <c r="C193" s="42"/>
      <c r="D193" s="43"/>
      <c r="E193" s="42"/>
      <c r="F193" s="45"/>
      <c r="G193" s="41"/>
      <c r="H193" s="46"/>
      <c r="I193" s="41"/>
      <c r="J193" s="45"/>
    </row>
    <row r="194" spans="1:10" x14ac:dyDescent="0.2">
      <c r="A194" s="41">
        <v>184</v>
      </c>
      <c r="B194" s="42"/>
      <c r="C194" s="42"/>
      <c r="D194" s="43"/>
      <c r="E194" s="42"/>
      <c r="F194" s="45"/>
      <c r="G194" s="41"/>
      <c r="H194" s="46"/>
      <c r="I194" s="41"/>
      <c r="J194" s="45"/>
    </row>
    <row r="195" spans="1:10" x14ac:dyDescent="0.2">
      <c r="A195" s="41">
        <v>185</v>
      </c>
      <c r="B195" s="42"/>
      <c r="C195" s="42"/>
      <c r="D195" s="43"/>
      <c r="E195" s="42"/>
      <c r="F195" s="45"/>
      <c r="G195" s="41"/>
      <c r="H195" s="46"/>
      <c r="I195" s="41"/>
      <c r="J195" s="45"/>
    </row>
    <row r="196" spans="1:10" x14ac:dyDescent="0.2">
      <c r="A196" s="41">
        <v>186</v>
      </c>
      <c r="B196" s="42"/>
      <c r="C196" s="42"/>
      <c r="D196" s="43"/>
      <c r="E196" s="42"/>
      <c r="F196" s="45"/>
      <c r="G196" s="41"/>
      <c r="H196" s="46"/>
      <c r="I196" s="41"/>
      <c r="J196" s="45"/>
    </row>
    <row r="197" spans="1:10" x14ac:dyDescent="0.2">
      <c r="A197" s="41">
        <v>187</v>
      </c>
      <c r="B197" s="42"/>
      <c r="C197" s="42"/>
      <c r="D197" s="43"/>
      <c r="E197" s="42"/>
      <c r="F197" s="45"/>
      <c r="G197" s="41"/>
      <c r="H197" s="46"/>
      <c r="I197" s="41"/>
      <c r="J197" s="45"/>
    </row>
    <row r="198" spans="1:10" x14ac:dyDescent="0.2">
      <c r="A198" s="41">
        <v>188</v>
      </c>
      <c r="B198" s="42"/>
      <c r="C198" s="42"/>
      <c r="D198" s="43"/>
      <c r="E198" s="42"/>
      <c r="F198" s="45"/>
      <c r="G198" s="41"/>
      <c r="H198" s="46"/>
      <c r="I198" s="41"/>
      <c r="J198" s="45"/>
    </row>
    <row r="199" spans="1:10" x14ac:dyDescent="0.2">
      <c r="A199" s="41">
        <v>189</v>
      </c>
      <c r="B199" s="42"/>
      <c r="C199" s="42"/>
      <c r="D199" s="43"/>
      <c r="E199" s="42"/>
      <c r="F199" s="45"/>
      <c r="G199" s="41"/>
      <c r="H199" s="46"/>
      <c r="I199" s="41"/>
      <c r="J199" s="45"/>
    </row>
    <row r="200" spans="1:10" x14ac:dyDescent="0.2">
      <c r="A200" s="41">
        <v>190</v>
      </c>
      <c r="B200" s="42"/>
      <c r="C200" s="42"/>
      <c r="D200" s="43"/>
      <c r="E200" s="42"/>
      <c r="F200" s="45"/>
      <c r="G200" s="41"/>
      <c r="H200" s="46"/>
      <c r="I200" s="41"/>
      <c r="J200" s="45"/>
    </row>
    <row r="201" spans="1:10" x14ac:dyDescent="0.2">
      <c r="A201" s="41">
        <v>191</v>
      </c>
      <c r="B201" s="42"/>
      <c r="C201" s="42"/>
      <c r="D201" s="43"/>
      <c r="E201" s="42"/>
      <c r="F201" s="45"/>
      <c r="G201" s="41"/>
      <c r="H201" s="46"/>
      <c r="I201" s="41"/>
      <c r="J201" s="45"/>
    </row>
    <row r="202" spans="1:10" x14ac:dyDescent="0.2">
      <c r="A202" s="41">
        <v>192</v>
      </c>
      <c r="B202" s="42"/>
      <c r="C202" s="42"/>
      <c r="D202" s="43"/>
      <c r="E202" s="42"/>
      <c r="F202" s="45"/>
      <c r="G202" s="41"/>
      <c r="H202" s="46"/>
      <c r="I202" s="41"/>
      <c r="J202" s="45"/>
    </row>
    <row r="203" spans="1:10" x14ac:dyDescent="0.2">
      <c r="A203" s="41">
        <v>193</v>
      </c>
      <c r="B203" s="42"/>
      <c r="C203" s="42"/>
      <c r="D203" s="43"/>
      <c r="E203" s="42"/>
      <c r="F203" s="45"/>
      <c r="G203" s="41"/>
      <c r="H203" s="46"/>
      <c r="I203" s="41"/>
      <c r="J203" s="45"/>
    </row>
    <row r="204" spans="1:10" x14ac:dyDescent="0.2">
      <c r="A204" s="41">
        <v>194</v>
      </c>
      <c r="B204" s="42"/>
      <c r="C204" s="42"/>
      <c r="D204" s="43"/>
      <c r="E204" s="42"/>
      <c r="F204" s="45"/>
      <c r="G204" s="41"/>
      <c r="H204" s="46"/>
      <c r="I204" s="41"/>
      <c r="J204" s="45"/>
    </row>
    <row r="205" spans="1:10" x14ac:dyDescent="0.2">
      <c r="A205" s="41">
        <v>195</v>
      </c>
      <c r="B205" s="42"/>
      <c r="C205" s="42"/>
      <c r="D205" s="43"/>
      <c r="E205" s="42"/>
      <c r="F205" s="45"/>
      <c r="G205" s="41"/>
      <c r="H205" s="46"/>
      <c r="I205" s="41"/>
      <c r="J205" s="45"/>
    </row>
    <row r="206" spans="1:10" x14ac:dyDescent="0.2">
      <c r="A206" s="41">
        <v>196</v>
      </c>
      <c r="B206" s="42"/>
      <c r="C206" s="42"/>
      <c r="D206" s="43"/>
      <c r="E206" s="42"/>
      <c r="F206" s="45"/>
      <c r="G206" s="41"/>
      <c r="H206" s="46"/>
      <c r="I206" s="41"/>
      <c r="J206" s="45"/>
    </row>
    <row r="207" spans="1:10" x14ac:dyDescent="0.2">
      <c r="A207" s="41">
        <v>197</v>
      </c>
      <c r="B207" s="42"/>
      <c r="C207" s="42"/>
      <c r="D207" s="43"/>
      <c r="E207" s="42"/>
      <c r="F207" s="45"/>
      <c r="G207" s="41"/>
      <c r="H207" s="46"/>
      <c r="I207" s="41"/>
      <c r="J207" s="45"/>
    </row>
    <row r="208" spans="1:10" x14ac:dyDescent="0.2">
      <c r="A208" s="41">
        <v>198</v>
      </c>
      <c r="B208" s="42"/>
      <c r="C208" s="42"/>
      <c r="D208" s="43"/>
      <c r="E208" s="42"/>
      <c r="F208" s="45"/>
      <c r="G208" s="41"/>
      <c r="H208" s="46"/>
      <c r="I208" s="41"/>
      <c r="J208" s="45"/>
    </row>
    <row r="209" spans="1:10" x14ac:dyDescent="0.2">
      <c r="A209" s="41">
        <v>199</v>
      </c>
      <c r="B209" s="42"/>
      <c r="C209" s="42"/>
      <c r="D209" s="43"/>
      <c r="E209" s="42"/>
      <c r="F209" s="45"/>
      <c r="G209" s="41"/>
      <c r="H209" s="46"/>
      <c r="I209" s="41"/>
      <c r="J209" s="45"/>
    </row>
    <row r="210" spans="1:10" x14ac:dyDescent="0.2">
      <c r="A210" s="41">
        <v>200</v>
      </c>
      <c r="B210" s="42"/>
      <c r="C210" s="42"/>
      <c r="D210" s="43"/>
      <c r="E210" s="42"/>
      <c r="F210" s="45"/>
      <c r="G210" s="41"/>
      <c r="H210" s="46"/>
      <c r="I210" s="41"/>
      <c r="J210" s="45"/>
    </row>
    <row r="211" spans="1:10" x14ac:dyDescent="0.2">
      <c r="A211" s="41">
        <v>201</v>
      </c>
      <c r="B211" s="42"/>
      <c r="C211" s="42"/>
      <c r="D211" s="43"/>
      <c r="E211" s="42"/>
      <c r="F211" s="45"/>
      <c r="G211" s="41"/>
      <c r="H211" s="46"/>
      <c r="I211" s="41"/>
      <c r="J211" s="45"/>
    </row>
    <row r="212" spans="1:10" x14ac:dyDescent="0.2">
      <c r="A212" s="41">
        <v>202</v>
      </c>
      <c r="B212" s="42"/>
      <c r="C212" s="42"/>
      <c r="D212" s="43"/>
      <c r="E212" s="42"/>
      <c r="F212" s="45"/>
      <c r="G212" s="41"/>
      <c r="H212" s="46"/>
      <c r="I212" s="41"/>
      <c r="J212" s="45"/>
    </row>
    <row r="213" spans="1:10" x14ac:dyDescent="0.2">
      <c r="A213" s="41">
        <v>203</v>
      </c>
      <c r="B213" s="42"/>
      <c r="C213" s="42"/>
      <c r="D213" s="43"/>
      <c r="E213" s="42"/>
      <c r="F213" s="45"/>
      <c r="G213" s="41"/>
      <c r="H213" s="46"/>
      <c r="I213" s="41"/>
      <c r="J213" s="45"/>
    </row>
    <row r="214" spans="1:10" x14ac:dyDescent="0.2">
      <c r="A214" s="41">
        <v>204</v>
      </c>
      <c r="B214" s="42"/>
      <c r="C214" s="42"/>
      <c r="D214" s="43"/>
      <c r="E214" s="42"/>
      <c r="F214" s="45"/>
      <c r="G214" s="41"/>
      <c r="H214" s="46"/>
      <c r="I214" s="41"/>
      <c r="J214" s="45"/>
    </row>
    <row r="215" spans="1:10" x14ac:dyDescent="0.2">
      <c r="A215" s="41">
        <v>205</v>
      </c>
      <c r="B215" s="42"/>
      <c r="C215" s="42"/>
      <c r="D215" s="43"/>
      <c r="E215" s="42"/>
      <c r="F215" s="45"/>
      <c r="G215" s="41"/>
      <c r="H215" s="46"/>
      <c r="I215" s="41"/>
      <c r="J215" s="45"/>
    </row>
    <row r="216" spans="1:10" x14ac:dyDescent="0.2">
      <c r="A216" s="41">
        <v>206</v>
      </c>
      <c r="B216" s="42"/>
      <c r="C216" s="42"/>
      <c r="D216" s="43"/>
      <c r="E216" s="42"/>
      <c r="F216" s="45"/>
      <c r="G216" s="41"/>
      <c r="H216" s="46"/>
      <c r="I216" s="41"/>
      <c r="J216" s="45"/>
    </row>
    <row r="217" spans="1:10" x14ac:dyDescent="0.2">
      <c r="A217" s="41">
        <v>207</v>
      </c>
      <c r="B217" s="42"/>
      <c r="C217" s="42"/>
      <c r="D217" s="43"/>
      <c r="E217" s="42"/>
      <c r="F217" s="45"/>
      <c r="G217" s="41"/>
      <c r="H217" s="46"/>
      <c r="I217" s="41"/>
      <c r="J217" s="45"/>
    </row>
    <row r="218" spans="1:10" x14ac:dyDescent="0.2">
      <c r="A218" s="41">
        <v>208</v>
      </c>
      <c r="B218" s="42"/>
      <c r="C218" s="42"/>
      <c r="D218" s="43"/>
      <c r="E218" s="42"/>
      <c r="F218" s="45"/>
      <c r="G218" s="41"/>
      <c r="H218" s="46"/>
      <c r="I218" s="41"/>
      <c r="J218" s="45"/>
    </row>
    <row r="219" spans="1:10" x14ac:dyDescent="0.2">
      <c r="A219" s="41">
        <v>209</v>
      </c>
      <c r="B219" s="42"/>
      <c r="C219" s="42"/>
      <c r="D219" s="43"/>
      <c r="E219" s="42"/>
      <c r="F219" s="45"/>
      <c r="G219" s="41"/>
      <c r="H219" s="46"/>
      <c r="I219" s="41"/>
      <c r="J219" s="45"/>
    </row>
    <row r="220" spans="1:10" x14ac:dyDescent="0.2">
      <c r="A220" s="41">
        <v>210</v>
      </c>
      <c r="B220" s="42"/>
      <c r="C220" s="42"/>
      <c r="D220" s="43"/>
      <c r="E220" s="42"/>
      <c r="F220" s="45"/>
      <c r="G220" s="41"/>
      <c r="H220" s="46"/>
      <c r="I220" s="41"/>
      <c r="J220" s="45"/>
    </row>
    <row r="221" spans="1:10" x14ac:dyDescent="0.2">
      <c r="A221" s="41">
        <v>211</v>
      </c>
      <c r="B221" s="42"/>
      <c r="C221" s="42"/>
      <c r="D221" s="43"/>
      <c r="E221" s="42"/>
      <c r="F221" s="45"/>
      <c r="G221" s="41"/>
      <c r="H221" s="46"/>
      <c r="I221" s="41"/>
      <c r="J221" s="45"/>
    </row>
    <row r="222" spans="1:10" x14ac:dyDescent="0.2">
      <c r="A222" s="41">
        <v>212</v>
      </c>
      <c r="B222" s="42"/>
      <c r="C222" s="42"/>
      <c r="D222" s="43"/>
      <c r="E222" s="42"/>
      <c r="F222" s="45"/>
      <c r="G222" s="41"/>
      <c r="H222" s="46"/>
      <c r="I222" s="41"/>
      <c r="J222" s="45"/>
    </row>
    <row r="223" spans="1:10" x14ac:dyDescent="0.2">
      <c r="A223" s="41">
        <v>213</v>
      </c>
      <c r="B223" s="42"/>
      <c r="C223" s="42"/>
      <c r="D223" s="43"/>
      <c r="E223" s="42"/>
      <c r="F223" s="45"/>
      <c r="G223" s="41"/>
      <c r="H223" s="46"/>
      <c r="I223" s="41"/>
      <c r="J223" s="45"/>
    </row>
    <row r="224" spans="1:10" x14ac:dyDescent="0.2">
      <c r="A224" s="41">
        <v>214</v>
      </c>
      <c r="B224" s="42"/>
      <c r="C224" s="42"/>
      <c r="D224" s="43"/>
      <c r="E224" s="42"/>
      <c r="F224" s="45"/>
      <c r="G224" s="41"/>
      <c r="H224" s="46"/>
      <c r="I224" s="41"/>
      <c r="J224" s="45"/>
    </row>
    <row r="225" spans="1:10" x14ac:dyDescent="0.2">
      <c r="A225" s="41">
        <v>215</v>
      </c>
      <c r="B225" s="42"/>
      <c r="C225" s="42"/>
      <c r="D225" s="43"/>
      <c r="E225" s="42"/>
      <c r="F225" s="45"/>
      <c r="G225" s="41"/>
      <c r="H225" s="46"/>
      <c r="I225" s="41"/>
      <c r="J225" s="45"/>
    </row>
    <row r="226" spans="1:10" x14ac:dyDescent="0.2">
      <c r="A226" s="41">
        <v>216</v>
      </c>
      <c r="B226" s="42"/>
      <c r="C226" s="42"/>
      <c r="D226" s="43"/>
      <c r="E226" s="42"/>
      <c r="F226" s="45"/>
      <c r="G226" s="41"/>
      <c r="H226" s="46"/>
      <c r="I226" s="41"/>
      <c r="J226" s="45"/>
    </row>
    <row r="227" spans="1:10" x14ac:dyDescent="0.2">
      <c r="A227" s="41">
        <v>217</v>
      </c>
      <c r="B227" s="42"/>
      <c r="C227" s="42"/>
      <c r="D227" s="43"/>
      <c r="E227" s="42"/>
      <c r="F227" s="45"/>
      <c r="G227" s="41"/>
      <c r="H227" s="46"/>
      <c r="I227" s="41"/>
      <c r="J227" s="45"/>
    </row>
    <row r="228" spans="1:10" x14ac:dyDescent="0.2">
      <c r="A228" s="41">
        <v>218</v>
      </c>
      <c r="B228" s="42"/>
      <c r="C228" s="42"/>
      <c r="D228" s="43"/>
      <c r="E228" s="42"/>
      <c r="F228" s="45"/>
      <c r="G228" s="41"/>
      <c r="H228" s="46"/>
      <c r="I228" s="41"/>
      <c r="J228" s="45"/>
    </row>
    <row r="229" spans="1:10" x14ac:dyDescent="0.2">
      <c r="A229" s="41">
        <v>219</v>
      </c>
      <c r="B229" s="42"/>
      <c r="C229" s="42"/>
      <c r="D229" s="43"/>
      <c r="E229" s="42"/>
      <c r="F229" s="45"/>
      <c r="G229" s="41"/>
      <c r="H229" s="46"/>
      <c r="I229" s="41"/>
      <c r="J229" s="45"/>
    </row>
    <row r="230" spans="1:10" x14ac:dyDescent="0.2">
      <c r="A230" s="41">
        <v>220</v>
      </c>
      <c r="B230" s="42"/>
      <c r="C230" s="42"/>
      <c r="D230" s="43"/>
      <c r="E230" s="42"/>
      <c r="F230" s="45"/>
      <c r="G230" s="41"/>
      <c r="H230" s="46"/>
      <c r="I230" s="41"/>
      <c r="J230" s="45"/>
    </row>
    <row r="231" spans="1:10" x14ac:dyDescent="0.2">
      <c r="A231" s="41">
        <v>221</v>
      </c>
      <c r="B231" s="42"/>
      <c r="C231" s="42"/>
      <c r="D231" s="43"/>
      <c r="E231" s="42"/>
      <c r="F231" s="45"/>
      <c r="G231" s="41"/>
      <c r="H231" s="46"/>
      <c r="I231" s="41"/>
      <c r="J231" s="45"/>
    </row>
    <row r="232" spans="1:10" x14ac:dyDescent="0.2">
      <c r="A232" s="41">
        <v>222</v>
      </c>
      <c r="B232" s="42"/>
      <c r="C232" s="42"/>
      <c r="D232" s="43"/>
      <c r="E232" s="42"/>
      <c r="F232" s="45"/>
      <c r="G232" s="41"/>
      <c r="H232" s="46"/>
      <c r="I232" s="41"/>
      <c r="J232" s="45"/>
    </row>
    <row r="233" spans="1:10" x14ac:dyDescent="0.2">
      <c r="A233" s="41">
        <v>223</v>
      </c>
      <c r="B233" s="42"/>
      <c r="C233" s="42"/>
      <c r="D233" s="43"/>
      <c r="E233" s="42"/>
      <c r="F233" s="45"/>
      <c r="G233" s="41"/>
      <c r="H233" s="46"/>
      <c r="I233" s="41"/>
      <c r="J233" s="45"/>
    </row>
    <row r="234" spans="1:10" x14ac:dyDescent="0.2">
      <c r="A234" s="41">
        <v>224</v>
      </c>
      <c r="B234" s="42"/>
      <c r="C234" s="42"/>
      <c r="D234" s="43"/>
      <c r="E234" s="42"/>
      <c r="F234" s="45"/>
      <c r="G234" s="41"/>
      <c r="H234" s="46"/>
      <c r="I234" s="41"/>
      <c r="J234" s="45"/>
    </row>
    <row r="235" spans="1:10" x14ac:dyDescent="0.2">
      <c r="A235" s="41">
        <v>225</v>
      </c>
      <c r="B235" s="42"/>
      <c r="C235" s="42"/>
      <c r="D235" s="43"/>
      <c r="E235" s="42"/>
      <c r="F235" s="45"/>
      <c r="G235" s="41"/>
      <c r="H235" s="46"/>
      <c r="I235" s="41"/>
      <c r="J235" s="45"/>
    </row>
    <row r="236" spans="1:10" x14ac:dyDescent="0.2">
      <c r="A236" s="41">
        <v>226</v>
      </c>
      <c r="B236" s="42"/>
      <c r="C236" s="42"/>
      <c r="D236" s="43"/>
      <c r="E236" s="42"/>
      <c r="F236" s="45"/>
      <c r="G236" s="41"/>
      <c r="H236" s="46"/>
      <c r="I236" s="41"/>
      <c r="J236" s="45"/>
    </row>
    <row r="237" spans="1:10" x14ac:dyDescent="0.2">
      <c r="A237" s="41">
        <v>227</v>
      </c>
      <c r="B237" s="42"/>
      <c r="C237" s="42"/>
      <c r="D237" s="43"/>
      <c r="E237" s="42"/>
      <c r="F237" s="45"/>
      <c r="G237" s="41"/>
      <c r="H237" s="46"/>
      <c r="I237" s="41"/>
      <c r="J237" s="45"/>
    </row>
    <row r="238" spans="1:10" x14ac:dyDescent="0.2">
      <c r="A238" s="41">
        <v>228</v>
      </c>
      <c r="B238" s="42"/>
      <c r="C238" s="42"/>
      <c r="D238" s="43"/>
      <c r="E238" s="42"/>
      <c r="F238" s="45"/>
      <c r="G238" s="41"/>
      <c r="H238" s="46"/>
      <c r="I238" s="41"/>
      <c r="J238" s="45"/>
    </row>
    <row r="239" spans="1:10" x14ac:dyDescent="0.2">
      <c r="A239" s="41">
        <v>229</v>
      </c>
      <c r="B239" s="42"/>
      <c r="C239" s="42"/>
      <c r="D239" s="43"/>
      <c r="E239" s="42"/>
      <c r="F239" s="45"/>
      <c r="G239" s="41"/>
      <c r="H239" s="46"/>
      <c r="I239" s="41"/>
      <c r="J239" s="45"/>
    </row>
    <row r="240" spans="1:10" x14ac:dyDescent="0.2">
      <c r="A240" s="41">
        <v>230</v>
      </c>
      <c r="B240" s="42"/>
      <c r="C240" s="42"/>
      <c r="D240" s="43"/>
      <c r="E240" s="42"/>
      <c r="F240" s="45"/>
      <c r="G240" s="41"/>
      <c r="H240" s="46"/>
      <c r="I240" s="41"/>
      <c r="J240" s="45"/>
    </row>
    <row r="241" spans="1:10" x14ac:dyDescent="0.2">
      <c r="A241" s="41">
        <v>231</v>
      </c>
      <c r="B241" s="42"/>
      <c r="C241" s="42"/>
      <c r="D241" s="43"/>
      <c r="E241" s="42"/>
      <c r="F241" s="45"/>
      <c r="G241" s="41"/>
      <c r="H241" s="46"/>
      <c r="I241" s="41"/>
      <c r="J241" s="45"/>
    </row>
    <row r="242" spans="1:10" x14ac:dyDescent="0.2">
      <c r="A242" s="41">
        <v>232</v>
      </c>
      <c r="B242" s="42"/>
      <c r="C242" s="42"/>
      <c r="D242" s="43"/>
      <c r="E242" s="42"/>
      <c r="F242" s="45"/>
      <c r="G242" s="41"/>
      <c r="H242" s="46"/>
      <c r="I242" s="41"/>
      <c r="J242" s="45"/>
    </row>
    <row r="243" spans="1:10" x14ac:dyDescent="0.2">
      <c r="A243" s="41">
        <v>233</v>
      </c>
      <c r="B243" s="42"/>
      <c r="C243" s="42"/>
      <c r="D243" s="43"/>
      <c r="E243" s="42"/>
      <c r="F243" s="45"/>
      <c r="G243" s="41"/>
      <c r="H243" s="46"/>
      <c r="I243" s="41"/>
      <c r="J243" s="45"/>
    </row>
    <row r="244" spans="1:10" x14ac:dyDescent="0.2">
      <c r="A244" s="41">
        <v>234</v>
      </c>
      <c r="B244" s="42"/>
      <c r="C244" s="42"/>
      <c r="D244" s="43"/>
      <c r="E244" s="42"/>
      <c r="F244" s="45"/>
      <c r="G244" s="41"/>
      <c r="H244" s="46"/>
      <c r="I244" s="41"/>
      <c r="J244" s="45"/>
    </row>
    <row r="245" spans="1:10" x14ac:dyDescent="0.2">
      <c r="A245" s="41">
        <v>235</v>
      </c>
      <c r="B245" s="42"/>
      <c r="C245" s="42"/>
      <c r="D245" s="43"/>
      <c r="E245" s="42"/>
      <c r="F245" s="45"/>
      <c r="G245" s="41"/>
      <c r="H245" s="46"/>
      <c r="I245" s="41"/>
      <c r="J245" s="45"/>
    </row>
    <row r="246" spans="1:10" x14ac:dyDescent="0.2">
      <c r="A246" s="41">
        <v>236</v>
      </c>
      <c r="B246" s="42"/>
      <c r="C246" s="42"/>
      <c r="D246" s="43"/>
      <c r="E246" s="42"/>
      <c r="F246" s="45"/>
      <c r="G246" s="41"/>
      <c r="H246" s="46"/>
      <c r="I246" s="41"/>
      <c r="J246" s="45"/>
    </row>
    <row r="247" spans="1:10" x14ac:dyDescent="0.2">
      <c r="A247" s="41">
        <v>237</v>
      </c>
      <c r="B247" s="42"/>
      <c r="C247" s="42"/>
      <c r="D247" s="43"/>
      <c r="E247" s="42"/>
      <c r="F247" s="45"/>
      <c r="G247" s="41"/>
      <c r="H247" s="46"/>
      <c r="I247" s="41"/>
      <c r="J247" s="45"/>
    </row>
    <row r="248" spans="1:10" x14ac:dyDescent="0.2">
      <c r="A248" s="41">
        <v>238</v>
      </c>
      <c r="B248" s="42"/>
      <c r="C248" s="42"/>
      <c r="D248" s="43"/>
      <c r="E248" s="42"/>
      <c r="F248" s="45"/>
      <c r="G248" s="41"/>
      <c r="H248" s="46"/>
      <c r="I248" s="41"/>
      <c r="J248" s="45"/>
    </row>
    <row r="249" spans="1:10" x14ac:dyDescent="0.2">
      <c r="A249" s="41">
        <v>239</v>
      </c>
      <c r="B249" s="42"/>
      <c r="C249" s="42"/>
      <c r="D249" s="43"/>
      <c r="E249" s="42"/>
      <c r="F249" s="45"/>
      <c r="G249" s="41"/>
      <c r="H249" s="46"/>
      <c r="I249" s="41"/>
      <c r="J249" s="45"/>
    </row>
    <row r="250" spans="1:10" x14ac:dyDescent="0.2">
      <c r="A250" s="41">
        <v>240</v>
      </c>
      <c r="B250" s="42"/>
      <c r="C250" s="42"/>
      <c r="D250" s="43"/>
      <c r="E250" s="42"/>
      <c r="F250" s="45"/>
      <c r="G250" s="41"/>
      <c r="H250" s="46"/>
      <c r="I250" s="41"/>
      <c r="J250" s="45"/>
    </row>
    <row r="251" spans="1:10" x14ac:dyDescent="0.2">
      <c r="A251" s="41">
        <v>241</v>
      </c>
      <c r="B251" s="42"/>
      <c r="C251" s="42"/>
      <c r="D251" s="43"/>
      <c r="E251" s="42"/>
      <c r="F251" s="45"/>
      <c r="G251" s="41"/>
      <c r="H251" s="46"/>
      <c r="I251" s="41"/>
      <c r="J251" s="45"/>
    </row>
    <row r="252" spans="1:10" x14ac:dyDescent="0.2">
      <c r="A252" s="41">
        <v>242</v>
      </c>
      <c r="B252" s="42"/>
      <c r="C252" s="42"/>
      <c r="D252" s="43"/>
      <c r="E252" s="42"/>
      <c r="F252" s="45"/>
      <c r="G252" s="41"/>
      <c r="H252" s="46"/>
      <c r="I252" s="41"/>
      <c r="J252" s="45"/>
    </row>
    <row r="253" spans="1:10" x14ac:dyDescent="0.2">
      <c r="A253" s="41">
        <v>243</v>
      </c>
      <c r="B253" s="42"/>
      <c r="C253" s="42"/>
      <c r="D253" s="43"/>
      <c r="E253" s="42"/>
      <c r="F253" s="45"/>
      <c r="G253" s="41"/>
      <c r="H253" s="46"/>
      <c r="I253" s="41"/>
      <c r="J253" s="45"/>
    </row>
    <row r="254" spans="1:10" x14ac:dyDescent="0.2">
      <c r="A254" s="41">
        <v>244</v>
      </c>
      <c r="B254" s="42"/>
      <c r="C254" s="42"/>
      <c r="D254" s="43"/>
      <c r="E254" s="42"/>
      <c r="F254" s="45"/>
      <c r="G254" s="41"/>
      <c r="H254" s="46"/>
      <c r="I254" s="41"/>
      <c r="J254" s="45"/>
    </row>
    <row r="255" spans="1:10" x14ac:dyDescent="0.2">
      <c r="A255" s="41">
        <v>245</v>
      </c>
      <c r="B255" s="42"/>
      <c r="C255" s="42"/>
      <c r="D255" s="43"/>
      <c r="E255" s="42"/>
      <c r="F255" s="45"/>
      <c r="G255" s="41"/>
      <c r="H255" s="46"/>
      <c r="I255" s="41"/>
      <c r="J255" s="45"/>
    </row>
    <row r="256" spans="1:10" x14ac:dyDescent="0.2">
      <c r="A256" s="41">
        <v>246</v>
      </c>
      <c r="B256" s="42"/>
      <c r="C256" s="42"/>
      <c r="D256" s="43"/>
      <c r="E256" s="42"/>
      <c r="F256" s="45"/>
      <c r="G256" s="41"/>
      <c r="H256" s="46"/>
      <c r="I256" s="41"/>
      <c r="J256" s="45"/>
    </row>
    <row r="257" spans="1:10" x14ac:dyDescent="0.2">
      <c r="A257" s="41">
        <v>247</v>
      </c>
      <c r="B257" s="42"/>
      <c r="C257" s="42"/>
      <c r="D257" s="43"/>
      <c r="E257" s="42"/>
      <c r="F257" s="45"/>
      <c r="G257" s="41"/>
      <c r="H257" s="46"/>
      <c r="I257" s="41"/>
      <c r="J257" s="45"/>
    </row>
    <row r="258" spans="1:10" x14ac:dyDescent="0.2">
      <c r="A258" s="41">
        <v>248</v>
      </c>
      <c r="B258" s="42"/>
      <c r="C258" s="42"/>
      <c r="D258" s="43"/>
      <c r="E258" s="42"/>
      <c r="F258" s="45"/>
      <c r="G258" s="41"/>
      <c r="H258" s="46"/>
      <c r="I258" s="41"/>
      <c r="J258" s="45"/>
    </row>
    <row r="259" spans="1:10" x14ac:dyDescent="0.2">
      <c r="A259" s="41">
        <v>249</v>
      </c>
      <c r="B259" s="42"/>
      <c r="C259" s="42"/>
      <c r="D259" s="43"/>
      <c r="E259" s="42"/>
      <c r="F259" s="45"/>
      <c r="G259" s="41"/>
      <c r="H259" s="46"/>
      <c r="I259" s="41"/>
      <c r="J259" s="45"/>
    </row>
    <row r="260" spans="1:10" x14ac:dyDescent="0.2">
      <c r="A260" s="41">
        <v>250</v>
      </c>
      <c r="B260" s="42"/>
      <c r="C260" s="42"/>
      <c r="D260" s="43"/>
      <c r="E260" s="42"/>
      <c r="F260" s="45"/>
      <c r="G260" s="41"/>
      <c r="H260" s="46"/>
      <c r="I260" s="41"/>
      <c r="J260" s="45"/>
    </row>
    <row r="261" spans="1:10" x14ac:dyDescent="0.2">
      <c r="A261" s="41">
        <v>251</v>
      </c>
      <c r="B261" s="42"/>
      <c r="C261" s="42"/>
      <c r="D261" s="43"/>
      <c r="E261" s="42"/>
      <c r="F261" s="45"/>
      <c r="G261" s="41"/>
      <c r="H261" s="46"/>
      <c r="I261" s="41"/>
      <c r="J261" s="45"/>
    </row>
    <row r="262" spans="1:10" x14ac:dyDescent="0.2">
      <c r="A262" s="41">
        <v>252</v>
      </c>
      <c r="B262" s="42"/>
      <c r="C262" s="42"/>
      <c r="D262" s="43"/>
      <c r="E262" s="42"/>
      <c r="F262" s="45"/>
      <c r="G262" s="41"/>
      <c r="H262" s="46"/>
      <c r="I262" s="41"/>
      <c r="J262" s="45"/>
    </row>
    <row r="263" spans="1:10" x14ac:dyDescent="0.2">
      <c r="A263" s="41">
        <v>253</v>
      </c>
      <c r="B263" s="42"/>
      <c r="C263" s="42"/>
      <c r="D263" s="43"/>
      <c r="E263" s="42"/>
      <c r="F263" s="45"/>
      <c r="G263" s="41"/>
      <c r="H263" s="46"/>
      <c r="I263" s="41"/>
      <c r="J263" s="45"/>
    </row>
    <row r="264" spans="1:10" x14ac:dyDescent="0.2">
      <c r="A264" s="41">
        <v>254</v>
      </c>
      <c r="B264" s="42"/>
      <c r="C264" s="42"/>
      <c r="D264" s="43"/>
      <c r="E264" s="42"/>
      <c r="F264" s="45"/>
      <c r="G264" s="41"/>
      <c r="H264" s="46"/>
      <c r="I264" s="41"/>
      <c r="J264" s="45"/>
    </row>
    <row r="265" spans="1:10" x14ac:dyDescent="0.2">
      <c r="A265" s="41">
        <v>255</v>
      </c>
      <c r="B265" s="42"/>
      <c r="C265" s="42"/>
      <c r="D265" s="43"/>
      <c r="E265" s="42"/>
      <c r="F265" s="45"/>
      <c r="G265" s="41"/>
      <c r="H265" s="46"/>
      <c r="I265" s="41"/>
      <c r="J265" s="45"/>
    </row>
    <row r="266" spans="1:10" x14ac:dyDescent="0.2">
      <c r="A266" s="41">
        <v>256</v>
      </c>
      <c r="B266" s="42"/>
      <c r="C266" s="42"/>
      <c r="D266" s="43"/>
      <c r="E266" s="42"/>
      <c r="F266" s="45"/>
      <c r="G266" s="41"/>
      <c r="H266" s="46"/>
      <c r="I266" s="41"/>
      <c r="J266" s="45"/>
    </row>
    <row r="267" spans="1:10" x14ac:dyDescent="0.2">
      <c r="A267" s="41">
        <v>257</v>
      </c>
      <c r="B267" s="42"/>
      <c r="C267" s="42"/>
      <c r="D267" s="43"/>
      <c r="E267" s="42"/>
      <c r="F267" s="45"/>
      <c r="G267" s="41"/>
      <c r="H267" s="46"/>
      <c r="I267" s="41"/>
      <c r="J267" s="45"/>
    </row>
    <row r="268" spans="1:10" x14ac:dyDescent="0.2">
      <c r="A268" s="41">
        <v>258</v>
      </c>
      <c r="B268" s="42"/>
      <c r="C268" s="42"/>
      <c r="D268" s="43"/>
      <c r="E268" s="42"/>
      <c r="F268" s="45"/>
      <c r="G268" s="41"/>
      <c r="H268" s="46"/>
      <c r="I268" s="41"/>
      <c r="J268" s="45"/>
    </row>
    <row r="269" spans="1:10" x14ac:dyDescent="0.2">
      <c r="A269" s="41">
        <v>259</v>
      </c>
      <c r="B269" s="42"/>
      <c r="C269" s="42"/>
      <c r="D269" s="43"/>
      <c r="E269" s="42"/>
      <c r="F269" s="45"/>
      <c r="G269" s="41"/>
      <c r="H269" s="46"/>
      <c r="I269" s="41"/>
      <c r="J269" s="45"/>
    </row>
    <row r="270" spans="1:10" x14ac:dyDescent="0.2">
      <c r="A270" s="41">
        <v>260</v>
      </c>
      <c r="B270" s="42"/>
      <c r="C270" s="42"/>
      <c r="D270" s="43"/>
      <c r="E270" s="42"/>
      <c r="F270" s="45"/>
      <c r="G270" s="41"/>
      <c r="H270" s="46"/>
      <c r="I270" s="41"/>
      <c r="J270" s="45"/>
    </row>
    <row r="271" spans="1:10" x14ac:dyDescent="0.2">
      <c r="A271" s="41">
        <v>261</v>
      </c>
      <c r="B271" s="42"/>
      <c r="C271" s="42"/>
      <c r="D271" s="43"/>
      <c r="E271" s="42"/>
      <c r="F271" s="45"/>
      <c r="G271" s="41"/>
      <c r="H271" s="46"/>
      <c r="I271" s="41"/>
      <c r="J271" s="45"/>
    </row>
    <row r="272" spans="1:10" x14ac:dyDescent="0.2">
      <c r="A272" s="41">
        <v>262</v>
      </c>
      <c r="B272" s="42"/>
      <c r="C272" s="42"/>
      <c r="D272" s="43"/>
      <c r="E272" s="42"/>
      <c r="F272" s="45"/>
      <c r="G272" s="41"/>
      <c r="H272" s="46"/>
      <c r="I272" s="41"/>
      <c r="J272" s="45"/>
    </row>
    <row r="273" spans="1:10" x14ac:dyDescent="0.2">
      <c r="A273" s="41">
        <v>263</v>
      </c>
      <c r="B273" s="42"/>
      <c r="C273" s="42"/>
      <c r="D273" s="43"/>
      <c r="E273" s="42"/>
      <c r="F273" s="45"/>
      <c r="G273" s="41"/>
      <c r="H273" s="46"/>
      <c r="I273" s="41"/>
      <c r="J273" s="45"/>
    </row>
    <row r="274" spans="1:10" x14ac:dyDescent="0.2">
      <c r="A274" s="41">
        <v>264</v>
      </c>
      <c r="B274" s="42"/>
      <c r="C274" s="42"/>
      <c r="D274" s="43"/>
      <c r="E274" s="42"/>
      <c r="F274" s="45"/>
      <c r="G274" s="41"/>
      <c r="H274" s="46"/>
      <c r="I274" s="41"/>
      <c r="J274" s="45"/>
    </row>
    <row r="275" spans="1:10" x14ac:dyDescent="0.2">
      <c r="A275" s="41">
        <v>265</v>
      </c>
      <c r="B275" s="42"/>
      <c r="C275" s="42"/>
      <c r="D275" s="43"/>
      <c r="E275" s="42"/>
      <c r="F275" s="45"/>
      <c r="G275" s="41"/>
      <c r="H275" s="46"/>
      <c r="I275" s="41"/>
      <c r="J275" s="45"/>
    </row>
    <row r="276" spans="1:10" x14ac:dyDescent="0.2">
      <c r="A276" s="41">
        <v>266</v>
      </c>
      <c r="B276" s="42"/>
      <c r="C276" s="42"/>
      <c r="D276" s="43"/>
      <c r="E276" s="42"/>
      <c r="F276" s="45"/>
      <c r="G276" s="41"/>
      <c r="H276" s="46"/>
      <c r="I276" s="41"/>
      <c r="J276" s="45"/>
    </row>
    <row r="277" spans="1:10" x14ac:dyDescent="0.2">
      <c r="A277" s="41">
        <v>267</v>
      </c>
      <c r="B277" s="42"/>
      <c r="C277" s="42"/>
      <c r="D277" s="43"/>
      <c r="E277" s="42"/>
      <c r="F277" s="45"/>
      <c r="G277" s="41"/>
      <c r="H277" s="46"/>
      <c r="I277" s="41"/>
      <c r="J277" s="45"/>
    </row>
    <row r="278" spans="1:10" x14ac:dyDescent="0.2">
      <c r="A278" s="41">
        <v>268</v>
      </c>
      <c r="B278" s="42"/>
      <c r="C278" s="42"/>
      <c r="D278" s="43"/>
      <c r="E278" s="42"/>
      <c r="F278" s="45"/>
      <c r="G278" s="41"/>
      <c r="H278" s="46"/>
      <c r="I278" s="41"/>
      <c r="J278" s="45"/>
    </row>
    <row r="279" spans="1:10" x14ac:dyDescent="0.2">
      <c r="A279" s="41">
        <v>269</v>
      </c>
      <c r="B279" s="42"/>
      <c r="C279" s="42"/>
      <c r="D279" s="43"/>
      <c r="E279" s="42"/>
      <c r="F279" s="45"/>
      <c r="G279" s="41"/>
      <c r="H279" s="46"/>
      <c r="I279" s="41"/>
      <c r="J279" s="45"/>
    </row>
    <row r="280" spans="1:10" x14ac:dyDescent="0.2">
      <c r="A280" s="41">
        <v>270</v>
      </c>
      <c r="B280" s="42"/>
      <c r="C280" s="42"/>
      <c r="D280" s="43"/>
      <c r="E280" s="42"/>
      <c r="F280" s="45"/>
      <c r="G280" s="41"/>
      <c r="H280" s="46"/>
      <c r="I280" s="41"/>
      <c r="J280" s="45"/>
    </row>
    <row r="281" spans="1:10" x14ac:dyDescent="0.2">
      <c r="A281" s="41">
        <v>271</v>
      </c>
      <c r="B281" s="42"/>
      <c r="C281" s="42"/>
      <c r="D281" s="43"/>
      <c r="E281" s="42"/>
      <c r="F281" s="45"/>
      <c r="G281" s="41"/>
      <c r="H281" s="46"/>
      <c r="I281" s="41"/>
      <c r="J281" s="45"/>
    </row>
    <row r="282" spans="1:10" x14ac:dyDescent="0.2">
      <c r="A282" s="41">
        <v>272</v>
      </c>
      <c r="B282" s="42"/>
      <c r="C282" s="42"/>
      <c r="D282" s="43"/>
      <c r="E282" s="42"/>
      <c r="F282" s="45"/>
      <c r="G282" s="41"/>
      <c r="H282" s="46"/>
      <c r="I282" s="41"/>
      <c r="J282" s="45"/>
    </row>
    <row r="283" spans="1:10" x14ac:dyDescent="0.2">
      <c r="A283" s="41">
        <v>273</v>
      </c>
      <c r="B283" s="42"/>
      <c r="C283" s="42"/>
      <c r="D283" s="43"/>
      <c r="E283" s="42"/>
      <c r="F283" s="45"/>
      <c r="G283" s="41"/>
      <c r="H283" s="46"/>
      <c r="I283" s="41"/>
      <c r="J283" s="45"/>
    </row>
    <row r="284" spans="1:10" x14ac:dyDescent="0.2">
      <c r="A284" s="41">
        <v>274</v>
      </c>
      <c r="B284" s="42"/>
      <c r="C284" s="42"/>
      <c r="D284" s="43"/>
      <c r="E284" s="42"/>
      <c r="F284" s="45"/>
      <c r="G284" s="41"/>
      <c r="H284" s="46"/>
      <c r="I284" s="41"/>
      <c r="J284" s="45"/>
    </row>
    <row r="285" spans="1:10" x14ac:dyDescent="0.2">
      <c r="A285" s="41">
        <v>275</v>
      </c>
      <c r="B285" s="42"/>
      <c r="C285" s="42"/>
      <c r="D285" s="43"/>
      <c r="E285" s="42"/>
      <c r="F285" s="45"/>
      <c r="G285" s="41"/>
      <c r="H285" s="46"/>
      <c r="I285" s="41"/>
      <c r="J285" s="45"/>
    </row>
    <row r="286" spans="1:10" x14ac:dyDescent="0.2">
      <c r="A286" s="41">
        <v>276</v>
      </c>
      <c r="B286" s="42"/>
      <c r="C286" s="42"/>
      <c r="D286" s="43"/>
      <c r="E286" s="42"/>
      <c r="F286" s="45"/>
      <c r="G286" s="41"/>
      <c r="H286" s="46"/>
      <c r="I286" s="41"/>
      <c r="J286" s="45"/>
    </row>
    <row r="287" spans="1:10" x14ac:dyDescent="0.2">
      <c r="A287" s="41">
        <v>277</v>
      </c>
      <c r="B287" s="42"/>
      <c r="C287" s="42"/>
      <c r="D287" s="43"/>
      <c r="E287" s="42"/>
      <c r="F287" s="45"/>
      <c r="G287" s="41"/>
      <c r="H287" s="46"/>
      <c r="I287" s="41"/>
      <c r="J287" s="45"/>
    </row>
    <row r="288" spans="1:10" x14ac:dyDescent="0.2">
      <c r="A288" s="41">
        <v>278</v>
      </c>
      <c r="B288" s="42"/>
      <c r="C288" s="42"/>
      <c r="D288" s="43"/>
      <c r="E288" s="42"/>
      <c r="F288" s="45"/>
      <c r="G288" s="41"/>
      <c r="H288" s="46"/>
      <c r="I288" s="41"/>
      <c r="J288" s="45"/>
    </row>
    <row r="289" spans="1:10" x14ac:dyDescent="0.2">
      <c r="A289" s="41">
        <v>279</v>
      </c>
      <c r="B289" s="42"/>
      <c r="C289" s="42"/>
      <c r="D289" s="43"/>
      <c r="E289" s="42"/>
      <c r="F289" s="45"/>
      <c r="G289" s="41"/>
      <c r="H289" s="46"/>
      <c r="I289" s="41"/>
      <c r="J289" s="45"/>
    </row>
    <row r="290" spans="1:10" x14ac:dyDescent="0.2">
      <c r="A290" s="41">
        <v>280</v>
      </c>
      <c r="B290" s="42"/>
      <c r="C290" s="42"/>
      <c r="D290" s="43"/>
      <c r="E290" s="42"/>
      <c r="F290" s="45"/>
      <c r="G290" s="41"/>
      <c r="H290" s="46"/>
      <c r="I290" s="41"/>
      <c r="J290" s="45"/>
    </row>
    <row r="291" spans="1:10" x14ac:dyDescent="0.2">
      <c r="A291" s="41">
        <v>281</v>
      </c>
      <c r="B291" s="42"/>
      <c r="C291" s="42"/>
      <c r="D291" s="43"/>
      <c r="E291" s="42"/>
      <c r="F291" s="45"/>
      <c r="G291" s="41"/>
      <c r="H291" s="46"/>
      <c r="I291" s="41"/>
      <c r="J291" s="45"/>
    </row>
    <row r="292" spans="1:10" x14ac:dyDescent="0.2">
      <c r="A292" s="41">
        <v>282</v>
      </c>
      <c r="B292" s="42"/>
      <c r="C292" s="42"/>
      <c r="D292" s="43"/>
      <c r="E292" s="42"/>
      <c r="F292" s="45"/>
      <c r="G292" s="41"/>
      <c r="H292" s="46"/>
      <c r="I292" s="41"/>
      <c r="J292" s="45"/>
    </row>
    <row r="293" spans="1:10" x14ac:dyDescent="0.2">
      <c r="A293" s="41">
        <v>283</v>
      </c>
      <c r="B293" s="42"/>
      <c r="C293" s="42"/>
      <c r="D293" s="43"/>
      <c r="E293" s="42"/>
      <c r="F293" s="45"/>
      <c r="G293" s="41"/>
      <c r="H293" s="46"/>
      <c r="I293" s="41"/>
      <c r="J293" s="45"/>
    </row>
    <row r="294" spans="1:10" x14ac:dyDescent="0.2">
      <c r="A294" s="41">
        <v>284</v>
      </c>
      <c r="B294" s="42"/>
      <c r="C294" s="42"/>
      <c r="D294" s="43"/>
      <c r="E294" s="42"/>
      <c r="F294" s="45"/>
      <c r="G294" s="41"/>
      <c r="H294" s="46"/>
      <c r="I294" s="41"/>
      <c r="J294" s="45"/>
    </row>
    <row r="295" spans="1:10" x14ac:dyDescent="0.2">
      <c r="A295" s="41">
        <v>285</v>
      </c>
      <c r="B295" s="42"/>
      <c r="C295" s="42"/>
      <c r="D295" s="43"/>
      <c r="E295" s="42"/>
      <c r="F295" s="45"/>
      <c r="G295" s="41"/>
      <c r="H295" s="46"/>
      <c r="I295" s="41"/>
      <c r="J295" s="45"/>
    </row>
    <row r="296" spans="1:10" x14ac:dyDescent="0.2">
      <c r="A296" s="41">
        <v>286</v>
      </c>
      <c r="B296" s="42"/>
      <c r="C296" s="42"/>
      <c r="D296" s="43"/>
      <c r="E296" s="42"/>
      <c r="F296" s="45"/>
      <c r="G296" s="41"/>
      <c r="H296" s="46"/>
      <c r="I296" s="41"/>
      <c r="J296" s="45"/>
    </row>
    <row r="297" spans="1:10" x14ac:dyDescent="0.2">
      <c r="A297" s="41">
        <v>287</v>
      </c>
      <c r="B297" s="42"/>
      <c r="C297" s="42"/>
      <c r="D297" s="43"/>
      <c r="E297" s="42"/>
      <c r="F297" s="45"/>
      <c r="G297" s="41"/>
      <c r="H297" s="46"/>
      <c r="I297" s="41"/>
      <c r="J297" s="45"/>
    </row>
    <row r="298" spans="1:10" x14ac:dyDescent="0.2">
      <c r="A298" s="41">
        <v>288</v>
      </c>
      <c r="B298" s="42"/>
      <c r="C298" s="42"/>
      <c r="D298" s="43"/>
      <c r="E298" s="42"/>
      <c r="F298" s="45"/>
      <c r="G298" s="41"/>
      <c r="H298" s="46"/>
      <c r="I298" s="41"/>
      <c r="J298" s="45"/>
    </row>
    <row r="299" spans="1:10" x14ac:dyDescent="0.2">
      <c r="A299" s="41">
        <v>289</v>
      </c>
      <c r="B299" s="42"/>
      <c r="C299" s="42"/>
      <c r="D299" s="43"/>
      <c r="E299" s="42"/>
      <c r="F299" s="45"/>
      <c r="G299" s="41"/>
      <c r="H299" s="46"/>
      <c r="I299" s="41"/>
      <c r="J299" s="45"/>
    </row>
    <row r="300" spans="1:10" x14ac:dyDescent="0.2">
      <c r="A300" s="41">
        <v>290</v>
      </c>
      <c r="B300" s="42"/>
      <c r="C300" s="42"/>
      <c r="D300" s="43"/>
      <c r="E300" s="42"/>
      <c r="F300" s="45"/>
      <c r="G300" s="41"/>
      <c r="H300" s="46"/>
      <c r="I300" s="41"/>
      <c r="J300" s="45"/>
    </row>
    <row r="301" spans="1:10" x14ac:dyDescent="0.2">
      <c r="A301" s="41">
        <v>291</v>
      </c>
      <c r="B301" s="42"/>
      <c r="C301" s="42"/>
      <c r="D301" s="43"/>
      <c r="E301" s="42"/>
      <c r="F301" s="45"/>
      <c r="G301" s="41"/>
      <c r="H301" s="46"/>
      <c r="I301" s="41"/>
      <c r="J301" s="45"/>
    </row>
    <row r="302" spans="1:10" x14ac:dyDescent="0.2">
      <c r="A302" s="41">
        <v>292</v>
      </c>
      <c r="B302" s="42"/>
      <c r="C302" s="42"/>
      <c r="D302" s="43"/>
      <c r="E302" s="42"/>
      <c r="F302" s="45"/>
      <c r="G302" s="41"/>
      <c r="H302" s="46"/>
      <c r="I302" s="41"/>
      <c r="J302" s="45"/>
    </row>
    <row r="303" spans="1:10" x14ac:dyDescent="0.2">
      <c r="A303" s="41">
        <v>293</v>
      </c>
      <c r="B303" s="42"/>
      <c r="C303" s="42"/>
      <c r="D303" s="43"/>
      <c r="E303" s="42"/>
      <c r="F303" s="45"/>
      <c r="G303" s="41"/>
      <c r="H303" s="46"/>
      <c r="I303" s="41"/>
      <c r="J303" s="45"/>
    </row>
    <row r="304" spans="1:10" x14ac:dyDescent="0.2">
      <c r="A304" s="41">
        <v>294</v>
      </c>
      <c r="B304" s="42"/>
      <c r="C304" s="42"/>
      <c r="D304" s="43"/>
      <c r="E304" s="42"/>
      <c r="F304" s="45"/>
      <c r="G304" s="41"/>
      <c r="H304" s="46"/>
      <c r="I304" s="41"/>
      <c r="J304" s="45"/>
    </row>
    <row r="305" spans="1:10" x14ac:dyDescent="0.2">
      <c r="A305" s="41">
        <v>295</v>
      </c>
      <c r="B305" s="42"/>
      <c r="C305" s="42"/>
      <c r="D305" s="43"/>
      <c r="E305" s="42"/>
      <c r="F305" s="45"/>
      <c r="G305" s="41"/>
      <c r="H305" s="46"/>
      <c r="I305" s="41"/>
      <c r="J305" s="45"/>
    </row>
    <row r="306" spans="1:10" x14ac:dyDescent="0.2">
      <c r="A306" s="41">
        <v>296</v>
      </c>
      <c r="B306" s="42"/>
      <c r="C306" s="42"/>
      <c r="D306" s="43"/>
      <c r="E306" s="42"/>
      <c r="F306" s="45"/>
      <c r="G306" s="41"/>
      <c r="H306" s="46"/>
      <c r="I306" s="41"/>
      <c r="J306" s="45"/>
    </row>
    <row r="307" spans="1:10" x14ac:dyDescent="0.2">
      <c r="A307" s="41">
        <v>297</v>
      </c>
      <c r="B307" s="42"/>
      <c r="C307" s="42"/>
      <c r="D307" s="43"/>
      <c r="E307" s="42"/>
      <c r="F307" s="45"/>
      <c r="G307" s="41"/>
      <c r="H307" s="46"/>
      <c r="I307" s="41"/>
      <c r="J307" s="45"/>
    </row>
    <row r="308" spans="1:10" x14ac:dyDescent="0.2">
      <c r="A308" s="41">
        <v>298</v>
      </c>
      <c r="B308" s="42"/>
      <c r="C308" s="42"/>
      <c r="D308" s="43"/>
      <c r="E308" s="42"/>
      <c r="F308" s="45"/>
      <c r="G308" s="41"/>
      <c r="H308" s="46"/>
      <c r="I308" s="41"/>
      <c r="J308" s="45"/>
    </row>
    <row r="309" spans="1:10" x14ac:dyDescent="0.2">
      <c r="A309" s="41">
        <v>299</v>
      </c>
      <c r="B309" s="42"/>
      <c r="C309" s="42"/>
      <c r="D309" s="43"/>
      <c r="E309" s="42"/>
      <c r="F309" s="45"/>
      <c r="G309" s="41"/>
      <c r="H309" s="46"/>
      <c r="I309" s="41"/>
      <c r="J309" s="45"/>
    </row>
    <row r="310" spans="1:10" x14ac:dyDescent="0.2">
      <c r="A310" s="41">
        <v>300</v>
      </c>
      <c r="B310" s="42"/>
      <c r="C310" s="42"/>
      <c r="D310" s="43"/>
      <c r="E310" s="42"/>
      <c r="F310" s="45"/>
      <c r="G310" s="41"/>
      <c r="H310" s="46"/>
      <c r="I310" s="41"/>
      <c r="J310" s="45"/>
    </row>
    <row r="311" spans="1:10" x14ac:dyDescent="0.2">
      <c r="A311" s="41">
        <v>301</v>
      </c>
      <c r="B311" s="42"/>
      <c r="C311" s="42"/>
      <c r="D311" s="43"/>
      <c r="E311" s="42"/>
      <c r="F311" s="45"/>
      <c r="G311" s="41"/>
      <c r="H311" s="46"/>
      <c r="I311" s="41"/>
      <c r="J311" s="45"/>
    </row>
    <row r="312" spans="1:10" x14ac:dyDescent="0.2">
      <c r="A312" s="41">
        <v>302</v>
      </c>
      <c r="B312" s="42"/>
      <c r="C312" s="42"/>
      <c r="D312" s="43"/>
      <c r="E312" s="42"/>
      <c r="F312" s="45"/>
      <c r="G312" s="41"/>
      <c r="H312" s="46"/>
      <c r="I312" s="41"/>
      <c r="J312" s="45"/>
    </row>
    <row r="313" spans="1:10" x14ac:dyDescent="0.2">
      <c r="A313" s="41">
        <v>303</v>
      </c>
      <c r="B313" s="42"/>
      <c r="C313" s="42"/>
      <c r="D313" s="43"/>
      <c r="E313" s="42"/>
      <c r="F313" s="45"/>
      <c r="G313" s="41"/>
      <c r="H313" s="46"/>
      <c r="I313" s="41"/>
      <c r="J313" s="45"/>
    </row>
    <row r="314" spans="1:10" x14ac:dyDescent="0.2">
      <c r="A314" s="41">
        <v>304</v>
      </c>
      <c r="B314" s="42"/>
      <c r="C314" s="42"/>
      <c r="D314" s="43"/>
      <c r="E314" s="42"/>
      <c r="F314" s="45"/>
      <c r="G314" s="41"/>
      <c r="H314" s="46"/>
      <c r="I314" s="41"/>
      <c r="J314" s="45"/>
    </row>
    <row r="315" spans="1:10" x14ac:dyDescent="0.2">
      <c r="A315" s="41">
        <v>305</v>
      </c>
      <c r="B315" s="42"/>
      <c r="C315" s="42"/>
      <c r="D315" s="43"/>
      <c r="E315" s="42"/>
      <c r="F315" s="45"/>
      <c r="G315" s="41"/>
      <c r="H315" s="46"/>
      <c r="I315" s="41"/>
      <c r="J315" s="45"/>
    </row>
    <row r="316" spans="1:10" x14ac:dyDescent="0.2">
      <c r="A316" s="41">
        <v>306</v>
      </c>
      <c r="B316" s="42"/>
      <c r="C316" s="42"/>
      <c r="D316" s="43"/>
      <c r="E316" s="42"/>
      <c r="F316" s="45"/>
      <c r="G316" s="41"/>
      <c r="H316" s="46"/>
      <c r="I316" s="41"/>
      <c r="J316" s="45"/>
    </row>
    <row r="317" spans="1:10" x14ac:dyDescent="0.2">
      <c r="A317" s="41">
        <v>307</v>
      </c>
      <c r="B317" s="42"/>
      <c r="C317" s="42"/>
      <c r="D317" s="43"/>
      <c r="E317" s="42"/>
      <c r="F317" s="45"/>
      <c r="G317" s="41"/>
      <c r="H317" s="46"/>
      <c r="I317" s="41"/>
      <c r="J317" s="45"/>
    </row>
    <row r="318" spans="1:10" x14ac:dyDescent="0.2">
      <c r="A318" s="41">
        <v>308</v>
      </c>
      <c r="B318" s="42"/>
      <c r="C318" s="42"/>
      <c r="D318" s="43"/>
      <c r="E318" s="42"/>
      <c r="F318" s="45"/>
      <c r="G318" s="41"/>
      <c r="H318" s="46"/>
      <c r="I318" s="41"/>
      <c r="J318" s="45"/>
    </row>
    <row r="319" spans="1:10" x14ac:dyDescent="0.2">
      <c r="A319" s="41">
        <v>309</v>
      </c>
      <c r="B319" s="42"/>
      <c r="C319" s="42"/>
      <c r="D319" s="43"/>
      <c r="E319" s="42"/>
      <c r="F319" s="45"/>
      <c r="G319" s="41"/>
      <c r="H319" s="46"/>
      <c r="I319" s="41"/>
      <c r="J319" s="45"/>
    </row>
    <row r="320" spans="1:10" x14ac:dyDescent="0.2">
      <c r="A320" s="41">
        <v>310</v>
      </c>
      <c r="B320" s="42"/>
      <c r="C320" s="42"/>
      <c r="D320" s="43"/>
      <c r="E320" s="42"/>
      <c r="F320" s="45"/>
      <c r="G320" s="41"/>
      <c r="H320" s="46"/>
      <c r="I320" s="41"/>
      <c r="J320" s="45"/>
    </row>
    <row r="321" spans="1:10" x14ac:dyDescent="0.2">
      <c r="A321" s="41">
        <v>311</v>
      </c>
      <c r="B321" s="42"/>
      <c r="C321" s="42"/>
      <c r="D321" s="43"/>
      <c r="E321" s="42"/>
      <c r="F321" s="45"/>
      <c r="G321" s="41"/>
      <c r="H321" s="46"/>
      <c r="I321" s="41"/>
      <c r="J321" s="45"/>
    </row>
    <row r="322" spans="1:10" x14ac:dyDescent="0.2">
      <c r="A322" s="41">
        <v>312</v>
      </c>
      <c r="B322" s="42"/>
      <c r="C322" s="42"/>
      <c r="D322" s="43"/>
      <c r="E322" s="42"/>
      <c r="F322" s="45"/>
      <c r="G322" s="41"/>
      <c r="H322" s="46"/>
      <c r="I322" s="41"/>
      <c r="J322" s="45"/>
    </row>
    <row r="323" spans="1:10" x14ac:dyDescent="0.2">
      <c r="A323" s="41">
        <v>313</v>
      </c>
      <c r="B323" s="42"/>
      <c r="C323" s="42"/>
      <c r="D323" s="43"/>
      <c r="E323" s="42"/>
      <c r="F323" s="45"/>
      <c r="G323" s="41"/>
      <c r="H323" s="46"/>
      <c r="I323" s="41"/>
      <c r="J323" s="45"/>
    </row>
    <row r="324" spans="1:10" x14ac:dyDescent="0.2">
      <c r="A324" s="41">
        <v>314</v>
      </c>
      <c r="B324" s="42"/>
      <c r="C324" s="42"/>
      <c r="D324" s="43"/>
      <c r="E324" s="42"/>
      <c r="F324" s="45"/>
      <c r="G324" s="41"/>
      <c r="H324" s="46"/>
      <c r="I324" s="41"/>
      <c r="J324" s="45"/>
    </row>
    <row r="325" spans="1:10" x14ac:dyDescent="0.2">
      <c r="A325" s="41">
        <v>315</v>
      </c>
      <c r="B325" s="42"/>
      <c r="C325" s="42"/>
      <c r="D325" s="43"/>
      <c r="E325" s="42"/>
      <c r="F325" s="45"/>
      <c r="G325" s="41"/>
      <c r="H325" s="46"/>
      <c r="I325" s="41"/>
      <c r="J325" s="45"/>
    </row>
    <row r="326" spans="1:10" x14ac:dyDescent="0.2">
      <c r="A326" s="41">
        <v>316</v>
      </c>
      <c r="B326" s="42"/>
      <c r="C326" s="42"/>
      <c r="D326" s="43"/>
      <c r="E326" s="42"/>
      <c r="F326" s="45"/>
      <c r="G326" s="41"/>
      <c r="H326" s="46"/>
      <c r="I326" s="41"/>
      <c r="J326" s="45"/>
    </row>
    <row r="327" spans="1:10" x14ac:dyDescent="0.2">
      <c r="A327" s="41">
        <v>317</v>
      </c>
      <c r="B327" s="42"/>
      <c r="C327" s="42"/>
      <c r="D327" s="43"/>
      <c r="E327" s="42"/>
      <c r="F327" s="45"/>
      <c r="G327" s="41"/>
      <c r="H327" s="46"/>
      <c r="I327" s="41"/>
      <c r="J327" s="45"/>
    </row>
    <row r="328" spans="1:10" x14ac:dyDescent="0.2">
      <c r="A328" s="41">
        <v>318</v>
      </c>
      <c r="B328" s="42"/>
      <c r="C328" s="42"/>
      <c r="D328" s="43"/>
      <c r="E328" s="42"/>
      <c r="F328" s="45"/>
      <c r="G328" s="41"/>
      <c r="H328" s="46"/>
      <c r="I328" s="41"/>
      <c r="J328" s="45"/>
    </row>
    <row r="329" spans="1:10" x14ac:dyDescent="0.2">
      <c r="A329" s="41">
        <v>319</v>
      </c>
      <c r="B329" s="42"/>
      <c r="C329" s="42"/>
      <c r="D329" s="43"/>
      <c r="E329" s="42"/>
      <c r="F329" s="45"/>
      <c r="G329" s="41"/>
      <c r="H329" s="46"/>
      <c r="I329" s="41"/>
      <c r="J329" s="45"/>
    </row>
    <row r="330" spans="1:10" x14ac:dyDescent="0.2">
      <c r="A330" s="41">
        <v>320</v>
      </c>
      <c r="B330" s="42"/>
      <c r="C330" s="42"/>
      <c r="D330" s="43"/>
      <c r="E330" s="42"/>
      <c r="F330" s="45"/>
      <c r="G330" s="41"/>
      <c r="H330" s="46"/>
      <c r="I330" s="41"/>
      <c r="J330" s="45"/>
    </row>
    <row r="331" spans="1:10" x14ac:dyDescent="0.2">
      <c r="A331" s="41">
        <v>321</v>
      </c>
      <c r="B331" s="42"/>
      <c r="C331" s="42"/>
      <c r="D331" s="43"/>
      <c r="E331" s="42"/>
      <c r="F331" s="45"/>
      <c r="G331" s="41"/>
      <c r="H331" s="46"/>
      <c r="I331" s="41"/>
      <c r="J331" s="45"/>
    </row>
    <row r="332" spans="1:10" x14ac:dyDescent="0.2">
      <c r="A332" s="41">
        <v>322</v>
      </c>
      <c r="B332" s="42"/>
      <c r="C332" s="42"/>
      <c r="D332" s="43"/>
      <c r="E332" s="42"/>
      <c r="F332" s="45"/>
      <c r="G332" s="41"/>
      <c r="H332" s="46"/>
      <c r="I332" s="41"/>
      <c r="J332" s="45"/>
    </row>
    <row r="333" spans="1:10" x14ac:dyDescent="0.2">
      <c r="A333" s="41">
        <v>323</v>
      </c>
      <c r="B333" s="42"/>
      <c r="C333" s="42"/>
      <c r="D333" s="43"/>
      <c r="E333" s="42"/>
      <c r="F333" s="45"/>
      <c r="G333" s="41"/>
      <c r="H333" s="46"/>
      <c r="I333" s="41"/>
      <c r="J333" s="45"/>
    </row>
    <row r="334" spans="1:10" x14ac:dyDescent="0.2">
      <c r="A334" s="41">
        <v>324</v>
      </c>
      <c r="B334" s="42"/>
      <c r="C334" s="42"/>
      <c r="D334" s="43"/>
      <c r="E334" s="42"/>
      <c r="F334" s="45"/>
      <c r="G334" s="41"/>
      <c r="H334" s="46"/>
      <c r="I334" s="41"/>
      <c r="J334" s="45"/>
    </row>
    <row r="335" spans="1:10" x14ac:dyDescent="0.2">
      <c r="A335" s="41">
        <v>325</v>
      </c>
      <c r="B335" s="42"/>
      <c r="C335" s="42"/>
      <c r="D335" s="43"/>
      <c r="E335" s="42"/>
      <c r="F335" s="45"/>
      <c r="G335" s="41"/>
      <c r="H335" s="46"/>
      <c r="I335" s="41"/>
      <c r="J335" s="45"/>
    </row>
    <row r="336" spans="1:10" x14ac:dyDescent="0.2">
      <c r="A336" s="41">
        <v>326</v>
      </c>
      <c r="B336" s="42"/>
      <c r="C336" s="42"/>
      <c r="D336" s="43"/>
      <c r="E336" s="42"/>
      <c r="F336" s="45"/>
      <c r="G336" s="41"/>
      <c r="H336" s="46"/>
      <c r="I336" s="41"/>
      <c r="J336" s="45"/>
    </row>
    <row r="337" spans="1:10" x14ac:dyDescent="0.2">
      <c r="A337" s="41">
        <v>327</v>
      </c>
      <c r="B337" s="42"/>
      <c r="C337" s="42"/>
      <c r="D337" s="43"/>
      <c r="E337" s="42"/>
      <c r="F337" s="45"/>
      <c r="G337" s="41"/>
      <c r="H337" s="46"/>
      <c r="I337" s="41"/>
      <c r="J337" s="45"/>
    </row>
    <row r="338" spans="1:10" x14ac:dyDescent="0.2">
      <c r="A338" s="41">
        <v>328</v>
      </c>
      <c r="B338" s="42"/>
      <c r="C338" s="42"/>
      <c r="D338" s="43"/>
      <c r="E338" s="42"/>
      <c r="F338" s="45"/>
      <c r="G338" s="41"/>
      <c r="H338" s="46"/>
      <c r="I338" s="41"/>
      <c r="J338" s="45"/>
    </row>
    <row r="339" spans="1:10" x14ac:dyDescent="0.2">
      <c r="A339" s="41">
        <v>329</v>
      </c>
      <c r="B339" s="42"/>
      <c r="C339" s="42"/>
      <c r="D339" s="43"/>
      <c r="E339" s="42"/>
      <c r="F339" s="45"/>
      <c r="G339" s="41"/>
      <c r="H339" s="46"/>
      <c r="I339" s="41"/>
      <c r="J339" s="45"/>
    </row>
    <row r="340" spans="1:10" x14ac:dyDescent="0.2">
      <c r="A340" s="41">
        <v>330</v>
      </c>
      <c r="B340" s="42"/>
      <c r="C340" s="42"/>
      <c r="D340" s="43"/>
      <c r="E340" s="42"/>
      <c r="F340" s="45"/>
      <c r="G340" s="41"/>
      <c r="H340" s="46"/>
      <c r="I340" s="41"/>
      <c r="J340" s="45"/>
    </row>
    <row r="341" spans="1:10" x14ac:dyDescent="0.2">
      <c r="A341" s="41">
        <v>331</v>
      </c>
      <c r="B341" s="42"/>
      <c r="C341" s="42"/>
      <c r="D341" s="43"/>
      <c r="E341" s="42"/>
      <c r="F341" s="45"/>
      <c r="G341" s="41"/>
      <c r="H341" s="46"/>
      <c r="I341" s="41"/>
      <c r="J341" s="45"/>
    </row>
    <row r="342" spans="1:10" x14ac:dyDescent="0.2">
      <c r="A342" s="41">
        <v>332</v>
      </c>
      <c r="B342" s="42"/>
      <c r="C342" s="42"/>
      <c r="D342" s="43"/>
      <c r="E342" s="42"/>
      <c r="F342" s="45"/>
      <c r="G342" s="41"/>
      <c r="H342" s="46"/>
      <c r="I342" s="41"/>
      <c r="J342" s="45"/>
    </row>
    <row r="343" spans="1:10" x14ac:dyDescent="0.2">
      <c r="A343" s="41">
        <v>333</v>
      </c>
      <c r="B343" s="42"/>
      <c r="C343" s="42"/>
      <c r="D343" s="43"/>
      <c r="E343" s="42"/>
      <c r="F343" s="45"/>
      <c r="G343" s="41"/>
      <c r="H343" s="46"/>
      <c r="I343" s="41"/>
      <c r="J343" s="45"/>
    </row>
    <row r="344" spans="1:10" x14ac:dyDescent="0.2">
      <c r="A344" s="41">
        <v>334</v>
      </c>
      <c r="B344" s="42"/>
      <c r="C344" s="42"/>
      <c r="D344" s="43"/>
      <c r="E344" s="42"/>
      <c r="F344" s="45"/>
      <c r="G344" s="41"/>
      <c r="H344" s="46"/>
      <c r="I344" s="41"/>
      <c r="J344" s="45"/>
    </row>
    <row r="345" spans="1:10" x14ac:dyDescent="0.2">
      <c r="A345" s="41">
        <v>335</v>
      </c>
      <c r="B345" s="42"/>
      <c r="C345" s="42"/>
      <c r="D345" s="43"/>
      <c r="E345" s="42"/>
      <c r="F345" s="45"/>
      <c r="G345" s="41"/>
      <c r="H345" s="46"/>
      <c r="I345" s="41"/>
      <c r="J345" s="45"/>
    </row>
    <row r="346" spans="1:10" x14ac:dyDescent="0.2">
      <c r="A346" s="41">
        <v>336</v>
      </c>
      <c r="B346" s="42"/>
      <c r="C346" s="42"/>
      <c r="D346" s="43"/>
      <c r="E346" s="42"/>
      <c r="F346" s="45"/>
      <c r="G346" s="41"/>
      <c r="H346" s="46"/>
      <c r="I346" s="41"/>
      <c r="J346" s="45"/>
    </row>
    <row r="347" spans="1:10" x14ac:dyDescent="0.2">
      <c r="A347" s="41">
        <v>337</v>
      </c>
      <c r="B347" s="42"/>
      <c r="C347" s="42"/>
      <c r="D347" s="43"/>
      <c r="E347" s="42"/>
      <c r="F347" s="45"/>
      <c r="G347" s="41"/>
      <c r="H347" s="46"/>
      <c r="I347" s="41"/>
      <c r="J347" s="45"/>
    </row>
    <row r="348" spans="1:10" x14ac:dyDescent="0.2">
      <c r="A348" s="41">
        <v>338</v>
      </c>
      <c r="B348" s="42"/>
      <c r="C348" s="42"/>
      <c r="D348" s="43"/>
      <c r="E348" s="42"/>
      <c r="F348" s="45"/>
      <c r="G348" s="41"/>
      <c r="H348" s="46"/>
      <c r="I348" s="41"/>
      <c r="J348" s="45"/>
    </row>
    <row r="349" spans="1:10" x14ac:dyDescent="0.2">
      <c r="A349" s="41">
        <v>339</v>
      </c>
      <c r="B349" s="42"/>
      <c r="C349" s="42"/>
      <c r="D349" s="43"/>
      <c r="E349" s="42"/>
      <c r="F349" s="45"/>
      <c r="G349" s="41"/>
      <c r="H349" s="46"/>
      <c r="I349" s="41"/>
      <c r="J349" s="45"/>
    </row>
    <row r="350" spans="1:10" x14ac:dyDescent="0.2">
      <c r="A350" s="41">
        <v>340</v>
      </c>
      <c r="B350" s="42"/>
      <c r="C350" s="42"/>
      <c r="D350" s="43"/>
      <c r="E350" s="42"/>
      <c r="F350" s="45"/>
      <c r="G350" s="41"/>
      <c r="H350" s="46"/>
      <c r="I350" s="41"/>
      <c r="J350" s="45"/>
    </row>
    <row r="351" spans="1:10" x14ac:dyDescent="0.2">
      <c r="A351" s="41">
        <v>341</v>
      </c>
      <c r="B351" s="42"/>
      <c r="C351" s="42"/>
      <c r="D351" s="43"/>
      <c r="E351" s="42"/>
      <c r="F351" s="45"/>
      <c r="G351" s="41"/>
      <c r="H351" s="46"/>
      <c r="I351" s="41"/>
      <c r="J351" s="45"/>
    </row>
    <row r="352" spans="1:10" x14ac:dyDescent="0.2">
      <c r="A352" s="41">
        <v>342</v>
      </c>
      <c r="B352" s="42"/>
      <c r="C352" s="42"/>
      <c r="D352" s="43"/>
      <c r="E352" s="42"/>
      <c r="F352" s="45"/>
      <c r="G352" s="41"/>
      <c r="H352" s="46"/>
      <c r="I352" s="41"/>
      <c r="J352" s="45"/>
    </row>
    <row r="353" spans="1:10" x14ac:dyDescent="0.2">
      <c r="A353" s="41">
        <v>343</v>
      </c>
      <c r="B353" s="42"/>
      <c r="C353" s="42"/>
      <c r="D353" s="43"/>
      <c r="E353" s="42"/>
      <c r="F353" s="45"/>
      <c r="G353" s="41"/>
      <c r="H353" s="46"/>
      <c r="I353" s="41"/>
      <c r="J353" s="45"/>
    </row>
    <row r="354" spans="1:10" x14ac:dyDescent="0.2">
      <c r="A354" s="41">
        <v>344</v>
      </c>
      <c r="B354" s="42"/>
      <c r="C354" s="42"/>
      <c r="D354" s="43"/>
      <c r="E354" s="42"/>
      <c r="F354" s="45"/>
      <c r="G354" s="41"/>
      <c r="H354" s="46"/>
      <c r="I354" s="41"/>
      <c r="J354" s="45"/>
    </row>
    <row r="355" spans="1:10" x14ac:dyDescent="0.2">
      <c r="A355" s="41">
        <v>345</v>
      </c>
      <c r="B355" s="42"/>
      <c r="C355" s="42"/>
      <c r="D355" s="43"/>
      <c r="E355" s="42"/>
      <c r="F355" s="45"/>
      <c r="G355" s="41"/>
      <c r="H355" s="46"/>
      <c r="I355" s="41"/>
      <c r="J355" s="45"/>
    </row>
    <row r="356" spans="1:10" x14ac:dyDescent="0.2">
      <c r="A356" s="41">
        <v>346</v>
      </c>
      <c r="B356" s="42"/>
      <c r="C356" s="42"/>
      <c r="D356" s="43"/>
      <c r="E356" s="42"/>
      <c r="F356" s="45"/>
      <c r="G356" s="41"/>
      <c r="H356" s="46"/>
      <c r="I356" s="41"/>
      <c r="J356" s="45"/>
    </row>
    <row r="357" spans="1:10" x14ac:dyDescent="0.2">
      <c r="A357" s="41">
        <v>347</v>
      </c>
      <c r="B357" s="42"/>
      <c r="C357" s="42"/>
      <c r="D357" s="43"/>
      <c r="E357" s="42"/>
      <c r="F357" s="45"/>
      <c r="G357" s="41"/>
      <c r="H357" s="46"/>
      <c r="I357" s="41"/>
      <c r="J357" s="45"/>
    </row>
    <row r="358" spans="1:10" x14ac:dyDescent="0.2">
      <c r="A358" s="41">
        <v>348</v>
      </c>
      <c r="B358" s="42"/>
      <c r="C358" s="42"/>
      <c r="D358" s="43"/>
      <c r="E358" s="42"/>
      <c r="F358" s="45"/>
      <c r="G358" s="41"/>
      <c r="H358" s="46"/>
      <c r="I358" s="41"/>
      <c r="J358" s="45"/>
    </row>
    <row r="359" spans="1:10" x14ac:dyDescent="0.2">
      <c r="A359" s="41">
        <v>349</v>
      </c>
      <c r="B359" s="42"/>
      <c r="C359" s="42"/>
      <c r="D359" s="43"/>
      <c r="E359" s="42"/>
      <c r="F359" s="45"/>
      <c r="G359" s="41"/>
      <c r="H359" s="46"/>
      <c r="I359" s="41"/>
      <c r="J359" s="45"/>
    </row>
    <row r="360" spans="1:10" x14ac:dyDescent="0.2">
      <c r="A360" s="41">
        <v>350</v>
      </c>
      <c r="B360" s="42"/>
      <c r="C360" s="42"/>
      <c r="D360" s="43"/>
      <c r="E360" s="42"/>
      <c r="F360" s="45"/>
      <c r="G360" s="41"/>
      <c r="H360" s="46"/>
      <c r="I360" s="41"/>
      <c r="J360" s="45"/>
    </row>
    <row r="361" spans="1:10" x14ac:dyDescent="0.2">
      <c r="A361" s="41">
        <v>351</v>
      </c>
      <c r="B361" s="42"/>
      <c r="C361" s="42"/>
      <c r="D361" s="43"/>
      <c r="E361" s="42"/>
      <c r="F361" s="45"/>
      <c r="G361" s="41"/>
      <c r="H361" s="46"/>
      <c r="I361" s="41"/>
      <c r="J361" s="45"/>
    </row>
    <row r="362" spans="1:10" x14ac:dyDescent="0.2">
      <c r="A362" s="41">
        <v>352</v>
      </c>
      <c r="B362" s="42"/>
      <c r="C362" s="42"/>
      <c r="D362" s="43"/>
      <c r="E362" s="42"/>
      <c r="F362" s="45"/>
      <c r="G362" s="41"/>
      <c r="H362" s="46"/>
      <c r="I362" s="41"/>
      <c r="J362" s="45"/>
    </row>
    <row r="363" spans="1:10" x14ac:dyDescent="0.2">
      <c r="A363" s="41">
        <v>353</v>
      </c>
      <c r="B363" s="42"/>
      <c r="C363" s="42"/>
      <c r="D363" s="43"/>
      <c r="E363" s="42"/>
      <c r="F363" s="45"/>
      <c r="G363" s="41"/>
      <c r="H363" s="46"/>
      <c r="I363" s="41"/>
      <c r="J363" s="45"/>
    </row>
    <row r="364" spans="1:10" x14ac:dyDescent="0.2">
      <c r="A364" s="41">
        <v>354</v>
      </c>
      <c r="B364" s="42"/>
      <c r="C364" s="42"/>
      <c r="D364" s="43"/>
      <c r="E364" s="42"/>
      <c r="F364" s="45"/>
      <c r="G364" s="41"/>
      <c r="H364" s="46"/>
      <c r="I364" s="41"/>
      <c r="J364" s="45"/>
    </row>
    <row r="365" spans="1:10" x14ac:dyDescent="0.2">
      <c r="A365" s="41">
        <v>355</v>
      </c>
      <c r="B365" s="42"/>
      <c r="C365" s="42"/>
      <c r="D365" s="43"/>
      <c r="E365" s="42"/>
      <c r="F365" s="45"/>
      <c r="G365" s="41"/>
      <c r="H365" s="46"/>
      <c r="I365" s="41"/>
      <c r="J365" s="45"/>
    </row>
    <row r="366" spans="1:10" x14ac:dyDescent="0.2">
      <c r="A366" s="41">
        <v>356</v>
      </c>
      <c r="B366" s="42"/>
      <c r="C366" s="42"/>
      <c r="D366" s="43"/>
      <c r="E366" s="42"/>
      <c r="F366" s="45"/>
      <c r="G366" s="41"/>
      <c r="H366" s="46"/>
      <c r="I366" s="41"/>
      <c r="J366" s="45"/>
    </row>
    <row r="367" spans="1:10" x14ac:dyDescent="0.2">
      <c r="A367" s="41">
        <v>357</v>
      </c>
      <c r="B367" s="42"/>
      <c r="C367" s="42"/>
      <c r="D367" s="43"/>
      <c r="E367" s="42"/>
      <c r="F367" s="45"/>
      <c r="G367" s="41"/>
      <c r="H367" s="46"/>
      <c r="I367" s="41"/>
      <c r="J367" s="45"/>
    </row>
    <row r="368" spans="1:10" x14ac:dyDescent="0.2">
      <c r="A368" s="41">
        <v>358</v>
      </c>
      <c r="B368" s="42"/>
      <c r="C368" s="42"/>
      <c r="D368" s="43"/>
      <c r="E368" s="42"/>
      <c r="F368" s="45"/>
      <c r="G368" s="41"/>
      <c r="H368" s="46"/>
      <c r="I368" s="41"/>
      <c r="J368" s="45"/>
    </row>
    <row r="369" spans="1:10" x14ac:dyDescent="0.2">
      <c r="A369" s="41">
        <v>359</v>
      </c>
      <c r="B369" s="42"/>
      <c r="C369" s="42"/>
      <c r="D369" s="43"/>
      <c r="E369" s="42"/>
      <c r="F369" s="45"/>
      <c r="G369" s="41"/>
      <c r="H369" s="46"/>
      <c r="I369" s="41"/>
      <c r="J369" s="45"/>
    </row>
    <row r="370" spans="1:10" x14ac:dyDescent="0.2">
      <c r="A370" s="41">
        <v>360</v>
      </c>
      <c r="B370" s="42"/>
      <c r="C370" s="42"/>
      <c r="D370" s="43"/>
      <c r="E370" s="42"/>
      <c r="F370" s="45"/>
      <c r="G370" s="41"/>
      <c r="H370" s="46"/>
      <c r="I370" s="41"/>
      <c r="J370" s="45"/>
    </row>
    <row r="371" spans="1:10" x14ac:dyDescent="0.2">
      <c r="A371" s="41">
        <v>361</v>
      </c>
      <c r="B371" s="42"/>
      <c r="C371" s="42"/>
      <c r="D371" s="43"/>
      <c r="E371" s="42"/>
      <c r="F371" s="45"/>
      <c r="G371" s="41"/>
      <c r="H371" s="46"/>
      <c r="I371" s="41"/>
      <c r="J371" s="45"/>
    </row>
    <row r="372" spans="1:10" x14ac:dyDescent="0.2">
      <c r="A372" s="41">
        <v>362</v>
      </c>
      <c r="B372" s="42"/>
      <c r="C372" s="42"/>
      <c r="D372" s="43"/>
      <c r="E372" s="42"/>
      <c r="F372" s="45"/>
      <c r="G372" s="41"/>
      <c r="H372" s="46"/>
      <c r="I372" s="41"/>
      <c r="J372" s="45"/>
    </row>
    <row r="373" spans="1:10" x14ac:dyDescent="0.2">
      <c r="A373" s="41">
        <v>363</v>
      </c>
      <c r="B373" s="42"/>
      <c r="C373" s="42"/>
      <c r="D373" s="43"/>
      <c r="E373" s="42"/>
      <c r="F373" s="45"/>
      <c r="G373" s="41"/>
      <c r="H373" s="46"/>
      <c r="I373" s="41"/>
      <c r="J373" s="45"/>
    </row>
    <row r="374" spans="1:10" x14ac:dyDescent="0.2">
      <c r="A374" s="41">
        <v>364</v>
      </c>
      <c r="B374" s="42"/>
      <c r="C374" s="42"/>
      <c r="D374" s="43"/>
      <c r="E374" s="42"/>
      <c r="F374" s="45"/>
      <c r="G374" s="41"/>
      <c r="H374" s="46"/>
      <c r="I374" s="41"/>
      <c r="J374" s="45"/>
    </row>
    <row r="375" spans="1:10" x14ac:dyDescent="0.2">
      <c r="A375" s="41">
        <v>365</v>
      </c>
      <c r="B375" s="42"/>
      <c r="C375" s="42"/>
      <c r="D375" s="43"/>
      <c r="E375" s="42"/>
      <c r="F375" s="45"/>
      <c r="G375" s="41"/>
      <c r="H375" s="46"/>
      <c r="I375" s="41"/>
      <c r="J375" s="45"/>
    </row>
    <row r="376" spans="1:10" x14ac:dyDescent="0.2">
      <c r="A376" s="41">
        <v>366</v>
      </c>
      <c r="B376" s="42"/>
      <c r="C376" s="42"/>
      <c r="D376" s="43"/>
      <c r="E376" s="42"/>
      <c r="F376" s="45"/>
      <c r="G376" s="41"/>
      <c r="H376" s="46"/>
      <c r="I376" s="41"/>
      <c r="J376" s="45"/>
    </row>
    <row r="377" spans="1:10" x14ac:dyDescent="0.2">
      <c r="A377" s="41">
        <v>367</v>
      </c>
      <c r="B377" s="42"/>
      <c r="C377" s="42"/>
      <c r="D377" s="43"/>
      <c r="E377" s="42"/>
      <c r="F377" s="45"/>
      <c r="G377" s="41"/>
      <c r="H377" s="46"/>
      <c r="I377" s="41"/>
      <c r="J377" s="45"/>
    </row>
    <row r="378" spans="1:10" x14ac:dyDescent="0.2">
      <c r="A378" s="41">
        <v>368</v>
      </c>
      <c r="B378" s="42"/>
      <c r="C378" s="42"/>
      <c r="D378" s="43"/>
      <c r="E378" s="42"/>
      <c r="F378" s="45"/>
      <c r="G378" s="41"/>
      <c r="H378" s="46"/>
      <c r="I378" s="41"/>
      <c r="J378" s="45"/>
    </row>
    <row r="379" spans="1:10" x14ac:dyDescent="0.2">
      <c r="A379" s="41">
        <v>369</v>
      </c>
      <c r="B379" s="42"/>
      <c r="C379" s="42"/>
      <c r="D379" s="43"/>
      <c r="E379" s="42"/>
      <c r="F379" s="45"/>
      <c r="G379" s="41"/>
      <c r="H379" s="46"/>
      <c r="I379" s="41"/>
      <c r="J379" s="45"/>
    </row>
    <row r="380" spans="1:10" x14ac:dyDescent="0.2">
      <c r="A380" s="41">
        <v>370</v>
      </c>
      <c r="B380" s="42"/>
      <c r="C380" s="42"/>
      <c r="D380" s="43"/>
      <c r="E380" s="42"/>
      <c r="F380" s="45"/>
      <c r="G380" s="41"/>
      <c r="H380" s="46"/>
      <c r="I380" s="41"/>
      <c r="J380" s="45"/>
    </row>
    <row r="381" spans="1:10" x14ac:dyDescent="0.2">
      <c r="A381" s="41">
        <v>371</v>
      </c>
      <c r="B381" s="42"/>
      <c r="C381" s="42"/>
      <c r="D381" s="43"/>
      <c r="E381" s="42"/>
      <c r="F381" s="45"/>
      <c r="G381" s="41"/>
      <c r="H381" s="46"/>
      <c r="I381" s="41"/>
      <c r="J381" s="45"/>
    </row>
    <row r="382" spans="1:10" x14ac:dyDescent="0.2">
      <c r="A382" s="41">
        <v>372</v>
      </c>
      <c r="B382" s="42"/>
      <c r="C382" s="42"/>
      <c r="D382" s="43"/>
      <c r="E382" s="42"/>
      <c r="F382" s="45"/>
      <c r="G382" s="41"/>
      <c r="H382" s="46"/>
      <c r="I382" s="41"/>
      <c r="J382" s="45"/>
    </row>
    <row r="383" spans="1:10" x14ac:dyDescent="0.2">
      <c r="A383" s="41">
        <v>373</v>
      </c>
      <c r="B383" s="42"/>
      <c r="C383" s="42"/>
      <c r="D383" s="43"/>
      <c r="E383" s="42"/>
      <c r="F383" s="45"/>
      <c r="G383" s="41"/>
      <c r="H383" s="46"/>
      <c r="I383" s="41"/>
      <c r="J383" s="45"/>
    </row>
    <row r="384" spans="1:10" x14ac:dyDescent="0.2">
      <c r="A384" s="41">
        <v>374</v>
      </c>
      <c r="B384" s="42"/>
      <c r="C384" s="42"/>
      <c r="D384" s="43"/>
      <c r="E384" s="42"/>
      <c r="F384" s="45"/>
      <c r="G384" s="41"/>
      <c r="H384" s="46"/>
      <c r="I384" s="41"/>
      <c r="J384" s="45"/>
    </row>
    <row r="385" spans="1:10" x14ac:dyDescent="0.2">
      <c r="A385" s="41">
        <v>375</v>
      </c>
      <c r="B385" s="42"/>
      <c r="C385" s="42"/>
      <c r="D385" s="43"/>
      <c r="E385" s="42"/>
      <c r="F385" s="45"/>
      <c r="G385" s="41"/>
      <c r="H385" s="46"/>
      <c r="I385" s="41"/>
      <c r="J385" s="45"/>
    </row>
    <row r="386" spans="1:10" x14ac:dyDescent="0.2">
      <c r="A386" s="41">
        <v>376</v>
      </c>
      <c r="B386" s="42"/>
      <c r="C386" s="42"/>
      <c r="D386" s="43"/>
      <c r="E386" s="42"/>
      <c r="F386" s="45"/>
      <c r="G386" s="41"/>
      <c r="H386" s="46"/>
      <c r="I386" s="41"/>
      <c r="J386" s="45"/>
    </row>
    <row r="387" spans="1:10" x14ac:dyDescent="0.2">
      <c r="A387" s="41">
        <v>377</v>
      </c>
      <c r="B387" s="42"/>
      <c r="C387" s="42"/>
      <c r="D387" s="43"/>
      <c r="E387" s="42"/>
      <c r="F387" s="45"/>
      <c r="G387" s="41"/>
      <c r="H387" s="46"/>
      <c r="I387" s="41"/>
      <c r="J387" s="45"/>
    </row>
    <row r="388" spans="1:10" x14ac:dyDescent="0.2">
      <c r="A388" s="41">
        <v>378</v>
      </c>
      <c r="B388" s="42"/>
      <c r="C388" s="42"/>
      <c r="D388" s="43"/>
      <c r="E388" s="42"/>
      <c r="F388" s="45"/>
      <c r="G388" s="41"/>
      <c r="H388" s="46"/>
      <c r="I388" s="41"/>
      <c r="J388" s="45"/>
    </row>
    <row r="389" spans="1:10" x14ac:dyDescent="0.2">
      <c r="A389" s="41">
        <v>379</v>
      </c>
      <c r="B389" s="42"/>
      <c r="C389" s="42"/>
      <c r="D389" s="43"/>
      <c r="E389" s="42"/>
      <c r="F389" s="45"/>
      <c r="G389" s="41"/>
      <c r="H389" s="46"/>
      <c r="I389" s="41"/>
      <c r="J389" s="45"/>
    </row>
    <row r="390" spans="1:10" x14ac:dyDescent="0.2">
      <c r="A390" s="41">
        <v>380</v>
      </c>
      <c r="B390" s="42"/>
      <c r="C390" s="42"/>
      <c r="D390" s="43"/>
      <c r="E390" s="42"/>
      <c r="F390" s="45"/>
      <c r="G390" s="41"/>
      <c r="H390" s="46"/>
      <c r="I390" s="41"/>
      <c r="J390" s="45"/>
    </row>
    <row r="391" spans="1:10" x14ac:dyDescent="0.2">
      <c r="A391" s="41">
        <v>381</v>
      </c>
      <c r="B391" s="42"/>
      <c r="C391" s="42"/>
      <c r="D391" s="43"/>
      <c r="E391" s="42"/>
      <c r="F391" s="45"/>
      <c r="G391" s="41"/>
      <c r="H391" s="46"/>
      <c r="I391" s="41"/>
      <c r="J391" s="45"/>
    </row>
    <row r="392" spans="1:10" x14ac:dyDescent="0.2">
      <c r="A392" s="41">
        <v>382</v>
      </c>
      <c r="B392" s="42"/>
      <c r="C392" s="42"/>
      <c r="D392" s="43"/>
      <c r="E392" s="42"/>
      <c r="F392" s="45"/>
      <c r="G392" s="41"/>
      <c r="H392" s="46"/>
      <c r="I392" s="41"/>
      <c r="J392" s="45"/>
    </row>
    <row r="393" spans="1:10" x14ac:dyDescent="0.2">
      <c r="A393" s="41">
        <v>383</v>
      </c>
      <c r="B393" s="42"/>
      <c r="C393" s="42"/>
      <c r="D393" s="43"/>
      <c r="E393" s="42"/>
      <c r="F393" s="45"/>
      <c r="G393" s="41"/>
      <c r="H393" s="46"/>
      <c r="I393" s="41"/>
      <c r="J393" s="45"/>
    </row>
    <row r="394" spans="1:10" x14ac:dyDescent="0.2">
      <c r="A394" s="41">
        <v>384</v>
      </c>
      <c r="B394" s="42"/>
      <c r="C394" s="42"/>
      <c r="D394" s="43"/>
      <c r="E394" s="42"/>
      <c r="F394" s="45"/>
      <c r="G394" s="41"/>
      <c r="H394" s="46"/>
      <c r="I394" s="41"/>
      <c r="J394" s="45"/>
    </row>
    <row r="395" spans="1:10" x14ac:dyDescent="0.2">
      <c r="A395" s="41">
        <v>385</v>
      </c>
      <c r="B395" s="42"/>
      <c r="C395" s="42"/>
      <c r="D395" s="43"/>
      <c r="E395" s="42"/>
      <c r="F395" s="45"/>
      <c r="G395" s="41"/>
      <c r="H395" s="46"/>
      <c r="I395" s="41"/>
      <c r="J395" s="45"/>
    </row>
    <row r="396" spans="1:10" x14ac:dyDescent="0.2">
      <c r="A396" s="41">
        <v>386</v>
      </c>
      <c r="B396" s="42"/>
      <c r="C396" s="42"/>
      <c r="D396" s="43"/>
      <c r="E396" s="42"/>
      <c r="F396" s="45"/>
      <c r="G396" s="41"/>
      <c r="H396" s="46"/>
      <c r="I396" s="41"/>
      <c r="J396" s="45"/>
    </row>
    <row r="397" spans="1:10" x14ac:dyDescent="0.2">
      <c r="A397" s="41">
        <v>387</v>
      </c>
      <c r="B397" s="42"/>
      <c r="C397" s="42"/>
      <c r="D397" s="43"/>
      <c r="E397" s="42"/>
      <c r="F397" s="45"/>
      <c r="G397" s="41"/>
      <c r="H397" s="46"/>
      <c r="I397" s="41"/>
      <c r="J397" s="45"/>
    </row>
    <row r="398" spans="1:10" x14ac:dyDescent="0.2">
      <c r="A398" s="41">
        <v>388</v>
      </c>
      <c r="B398" s="42"/>
      <c r="C398" s="42"/>
      <c r="D398" s="43"/>
      <c r="E398" s="42"/>
      <c r="F398" s="45"/>
      <c r="G398" s="41"/>
      <c r="H398" s="46"/>
      <c r="I398" s="41"/>
      <c r="J398" s="45"/>
    </row>
    <row r="399" spans="1:10" x14ac:dyDescent="0.2">
      <c r="A399" s="41">
        <v>389</v>
      </c>
      <c r="B399" s="42"/>
      <c r="C399" s="42"/>
      <c r="D399" s="43"/>
      <c r="E399" s="42"/>
      <c r="F399" s="45"/>
      <c r="G399" s="41"/>
      <c r="H399" s="46"/>
      <c r="I399" s="41"/>
      <c r="J399" s="45"/>
    </row>
    <row r="400" spans="1:10" x14ac:dyDescent="0.2">
      <c r="A400" s="41">
        <v>390</v>
      </c>
      <c r="B400" s="42"/>
      <c r="C400" s="42"/>
      <c r="D400" s="43"/>
      <c r="E400" s="42"/>
      <c r="F400" s="45"/>
      <c r="G400" s="41"/>
      <c r="H400" s="46"/>
      <c r="I400" s="41"/>
      <c r="J400" s="45"/>
    </row>
    <row r="401" spans="1:10" x14ac:dyDescent="0.2">
      <c r="A401" s="41">
        <v>391</v>
      </c>
      <c r="B401" s="42"/>
      <c r="C401" s="42"/>
      <c r="D401" s="43"/>
      <c r="E401" s="42"/>
      <c r="F401" s="45"/>
      <c r="G401" s="41"/>
      <c r="H401" s="46"/>
      <c r="I401" s="41"/>
      <c r="J401" s="45"/>
    </row>
    <row r="402" spans="1:10" x14ac:dyDescent="0.2">
      <c r="A402" s="41">
        <v>392</v>
      </c>
      <c r="B402" s="42"/>
      <c r="C402" s="42"/>
      <c r="D402" s="43"/>
      <c r="E402" s="42"/>
      <c r="F402" s="45"/>
      <c r="G402" s="41"/>
      <c r="H402" s="46"/>
      <c r="I402" s="41"/>
      <c r="J402" s="45"/>
    </row>
    <row r="403" spans="1:10" x14ac:dyDescent="0.2">
      <c r="A403" s="41">
        <v>393</v>
      </c>
      <c r="B403" s="42"/>
      <c r="C403" s="42"/>
      <c r="D403" s="43"/>
      <c r="E403" s="42"/>
      <c r="F403" s="45"/>
      <c r="G403" s="41"/>
      <c r="H403" s="46"/>
      <c r="I403" s="41"/>
      <c r="J403" s="45"/>
    </row>
    <row r="404" spans="1:10" x14ac:dyDescent="0.2">
      <c r="A404" s="41">
        <v>394</v>
      </c>
      <c r="B404" s="42"/>
      <c r="C404" s="42"/>
      <c r="D404" s="43"/>
      <c r="E404" s="42"/>
      <c r="F404" s="45"/>
      <c r="G404" s="41"/>
      <c r="H404" s="46"/>
      <c r="I404" s="41"/>
      <c r="J404" s="45"/>
    </row>
    <row r="405" spans="1:10" x14ac:dyDescent="0.2">
      <c r="A405" s="41">
        <v>395</v>
      </c>
      <c r="B405" s="42"/>
      <c r="C405" s="42"/>
      <c r="D405" s="43"/>
      <c r="E405" s="42"/>
      <c r="F405" s="45"/>
      <c r="G405" s="41"/>
      <c r="H405" s="46"/>
      <c r="I405" s="41"/>
      <c r="J405" s="45"/>
    </row>
    <row r="406" spans="1:10" x14ac:dyDescent="0.2">
      <c r="A406" s="41">
        <v>396</v>
      </c>
      <c r="B406" s="42"/>
      <c r="C406" s="42"/>
      <c r="D406" s="43"/>
      <c r="E406" s="42"/>
      <c r="F406" s="45"/>
      <c r="G406" s="41"/>
      <c r="H406" s="46"/>
      <c r="I406" s="41"/>
      <c r="J406" s="45"/>
    </row>
    <row r="407" spans="1:10" x14ac:dyDescent="0.2">
      <c r="A407" s="41">
        <v>397</v>
      </c>
      <c r="B407" s="42"/>
      <c r="C407" s="42"/>
      <c r="D407" s="43"/>
      <c r="E407" s="42"/>
      <c r="F407" s="45"/>
      <c r="G407" s="41"/>
      <c r="H407" s="46"/>
      <c r="I407" s="41"/>
      <c r="J407" s="45"/>
    </row>
    <row r="408" spans="1:10" x14ac:dyDescent="0.2">
      <c r="A408" s="41">
        <v>398</v>
      </c>
      <c r="B408" s="42"/>
      <c r="C408" s="42"/>
      <c r="D408" s="43"/>
      <c r="E408" s="42"/>
      <c r="F408" s="45"/>
      <c r="G408" s="41"/>
      <c r="H408" s="46"/>
      <c r="I408" s="41"/>
      <c r="J408" s="45"/>
    </row>
    <row r="409" spans="1:10" x14ac:dyDescent="0.2">
      <c r="A409" s="41">
        <v>399</v>
      </c>
      <c r="B409" s="42"/>
      <c r="C409" s="42"/>
      <c r="D409" s="43"/>
      <c r="E409" s="42"/>
      <c r="F409" s="45"/>
      <c r="G409" s="41"/>
      <c r="H409" s="46"/>
      <c r="I409" s="41"/>
      <c r="J409" s="45"/>
    </row>
    <row r="410" spans="1:10" x14ac:dyDescent="0.2">
      <c r="A410" s="41">
        <v>400</v>
      </c>
      <c r="B410" s="42"/>
      <c r="C410" s="42"/>
      <c r="D410" s="43"/>
      <c r="E410" s="42"/>
      <c r="F410" s="45"/>
      <c r="G410" s="41"/>
      <c r="H410" s="46"/>
      <c r="I410" s="41"/>
      <c r="J410" s="45"/>
    </row>
    <row r="411" spans="1:10" x14ac:dyDescent="0.2">
      <c r="A411" s="41">
        <v>401</v>
      </c>
      <c r="B411" s="42"/>
      <c r="C411" s="42"/>
      <c r="D411" s="43"/>
      <c r="E411" s="42"/>
      <c r="F411" s="45"/>
      <c r="G411" s="41"/>
      <c r="H411" s="46"/>
      <c r="I411" s="41"/>
      <c r="J411" s="45"/>
    </row>
    <row r="412" spans="1:10" x14ac:dyDescent="0.2">
      <c r="A412" s="41">
        <v>402</v>
      </c>
      <c r="B412" s="42"/>
      <c r="C412" s="42"/>
      <c r="D412" s="43"/>
      <c r="E412" s="42"/>
      <c r="F412" s="45"/>
      <c r="G412" s="41"/>
      <c r="H412" s="46"/>
      <c r="I412" s="41"/>
      <c r="J412" s="45"/>
    </row>
    <row r="413" spans="1:10" x14ac:dyDescent="0.2">
      <c r="A413" s="41">
        <v>403</v>
      </c>
      <c r="B413" s="42"/>
      <c r="C413" s="42"/>
      <c r="D413" s="43"/>
      <c r="E413" s="42"/>
      <c r="F413" s="45"/>
      <c r="G413" s="41"/>
      <c r="H413" s="46"/>
      <c r="I413" s="41"/>
      <c r="J413" s="45"/>
    </row>
    <row r="414" spans="1:10" x14ac:dyDescent="0.2">
      <c r="A414" s="41">
        <v>404</v>
      </c>
      <c r="B414" s="42"/>
      <c r="C414" s="42"/>
      <c r="D414" s="43"/>
      <c r="E414" s="42"/>
      <c r="F414" s="45"/>
      <c r="G414" s="41"/>
      <c r="H414" s="46"/>
      <c r="I414" s="41"/>
      <c r="J414" s="45"/>
    </row>
    <row r="415" spans="1:10" x14ac:dyDescent="0.2">
      <c r="A415" s="41">
        <v>405</v>
      </c>
      <c r="B415" s="42"/>
      <c r="C415" s="42"/>
      <c r="D415" s="43"/>
      <c r="E415" s="42"/>
      <c r="F415" s="45"/>
      <c r="G415" s="41"/>
      <c r="H415" s="46"/>
      <c r="I415" s="41"/>
      <c r="J415" s="45"/>
    </row>
    <row r="416" spans="1:10" x14ac:dyDescent="0.2">
      <c r="A416" s="41">
        <v>406</v>
      </c>
      <c r="B416" s="42"/>
      <c r="C416" s="42"/>
      <c r="D416" s="43"/>
      <c r="E416" s="42"/>
      <c r="F416" s="45"/>
      <c r="G416" s="41"/>
      <c r="H416" s="46"/>
      <c r="I416" s="41"/>
      <c r="J416" s="45"/>
    </row>
    <row r="417" spans="1:10" x14ac:dyDescent="0.2">
      <c r="A417" s="41">
        <v>407</v>
      </c>
      <c r="B417" s="42"/>
      <c r="C417" s="42"/>
      <c r="D417" s="43"/>
      <c r="E417" s="42"/>
      <c r="F417" s="45"/>
      <c r="G417" s="41"/>
      <c r="H417" s="46"/>
      <c r="I417" s="41"/>
      <c r="J417" s="45"/>
    </row>
    <row r="418" spans="1:10" x14ac:dyDescent="0.2">
      <c r="A418" s="41">
        <v>408</v>
      </c>
      <c r="B418" s="42"/>
      <c r="C418" s="42"/>
      <c r="D418" s="43"/>
      <c r="E418" s="42"/>
      <c r="F418" s="45"/>
      <c r="G418" s="41"/>
      <c r="H418" s="46"/>
      <c r="I418" s="41"/>
      <c r="J418" s="45"/>
    </row>
    <row r="419" spans="1:10" x14ac:dyDescent="0.2">
      <c r="A419" s="41">
        <v>409</v>
      </c>
      <c r="B419" s="42"/>
      <c r="C419" s="42"/>
      <c r="D419" s="43"/>
      <c r="E419" s="42"/>
      <c r="F419" s="45"/>
      <c r="G419" s="41"/>
      <c r="H419" s="46"/>
      <c r="I419" s="41"/>
      <c r="J419" s="45"/>
    </row>
    <row r="420" spans="1:10" x14ac:dyDescent="0.2">
      <c r="A420" s="41">
        <v>410</v>
      </c>
      <c r="B420" s="42"/>
      <c r="C420" s="42"/>
      <c r="D420" s="43"/>
      <c r="E420" s="42"/>
      <c r="F420" s="45"/>
      <c r="G420" s="41"/>
      <c r="H420" s="46"/>
      <c r="I420" s="41"/>
      <c r="J420" s="45"/>
    </row>
    <row r="421" spans="1:10" x14ac:dyDescent="0.2">
      <c r="A421" s="41">
        <v>411</v>
      </c>
      <c r="B421" s="42"/>
      <c r="C421" s="42"/>
      <c r="D421" s="43"/>
      <c r="E421" s="42"/>
      <c r="F421" s="45"/>
      <c r="G421" s="41"/>
      <c r="H421" s="46"/>
      <c r="I421" s="41"/>
      <c r="J421" s="45"/>
    </row>
    <row r="422" spans="1:10" x14ac:dyDescent="0.2">
      <c r="A422" s="41">
        <v>412</v>
      </c>
      <c r="B422" s="42"/>
      <c r="C422" s="42"/>
      <c r="D422" s="43"/>
      <c r="E422" s="42"/>
      <c r="F422" s="45"/>
      <c r="G422" s="41"/>
      <c r="H422" s="46"/>
      <c r="I422" s="41"/>
      <c r="J422" s="45"/>
    </row>
    <row r="423" spans="1:10" x14ac:dyDescent="0.2">
      <c r="A423" s="41">
        <v>413</v>
      </c>
      <c r="B423" s="42"/>
      <c r="C423" s="42"/>
      <c r="D423" s="43"/>
      <c r="E423" s="42"/>
      <c r="F423" s="45"/>
      <c r="G423" s="41"/>
      <c r="H423" s="46"/>
      <c r="I423" s="41"/>
      <c r="J423" s="45"/>
    </row>
    <row r="424" spans="1:10" x14ac:dyDescent="0.2">
      <c r="A424" s="41">
        <v>414</v>
      </c>
      <c r="B424" s="42"/>
      <c r="C424" s="42"/>
      <c r="D424" s="43"/>
      <c r="E424" s="42"/>
      <c r="F424" s="45"/>
      <c r="G424" s="41"/>
      <c r="H424" s="46"/>
      <c r="I424" s="41"/>
      <c r="J424" s="45"/>
    </row>
    <row r="425" spans="1:10" x14ac:dyDescent="0.2">
      <c r="A425" s="41">
        <v>415</v>
      </c>
      <c r="B425" s="42"/>
      <c r="C425" s="42"/>
      <c r="D425" s="43"/>
      <c r="E425" s="42"/>
      <c r="F425" s="45"/>
      <c r="G425" s="41"/>
      <c r="H425" s="46"/>
      <c r="I425" s="41"/>
      <c r="J425" s="45"/>
    </row>
    <row r="426" spans="1:10" x14ac:dyDescent="0.2">
      <c r="A426" s="41">
        <v>416</v>
      </c>
      <c r="B426" s="42"/>
      <c r="C426" s="42"/>
      <c r="D426" s="43"/>
      <c r="E426" s="42"/>
      <c r="F426" s="45"/>
      <c r="G426" s="41"/>
      <c r="H426" s="46"/>
      <c r="I426" s="41"/>
      <c r="J426" s="45"/>
    </row>
    <row r="427" spans="1:10" x14ac:dyDescent="0.2">
      <c r="A427" s="41">
        <v>417</v>
      </c>
      <c r="B427" s="42"/>
      <c r="C427" s="42"/>
      <c r="D427" s="43"/>
      <c r="E427" s="42"/>
      <c r="F427" s="45"/>
      <c r="G427" s="41"/>
      <c r="H427" s="46"/>
      <c r="I427" s="41"/>
      <c r="J427" s="45"/>
    </row>
    <row r="428" spans="1:10" x14ac:dyDescent="0.2">
      <c r="A428" s="41">
        <v>418</v>
      </c>
      <c r="B428" s="42"/>
      <c r="C428" s="42"/>
      <c r="D428" s="43"/>
      <c r="E428" s="42"/>
      <c r="F428" s="45"/>
      <c r="G428" s="41"/>
      <c r="H428" s="46"/>
      <c r="I428" s="41"/>
      <c r="J428" s="45"/>
    </row>
    <row r="429" spans="1:10" x14ac:dyDescent="0.2">
      <c r="A429" s="41">
        <v>419</v>
      </c>
      <c r="B429" s="42"/>
      <c r="C429" s="42"/>
      <c r="D429" s="43"/>
      <c r="E429" s="42"/>
      <c r="F429" s="45"/>
      <c r="G429" s="41"/>
      <c r="H429" s="46"/>
      <c r="I429" s="41"/>
      <c r="J429" s="45"/>
    </row>
    <row r="430" spans="1:10" x14ac:dyDescent="0.2">
      <c r="A430" s="41">
        <v>420</v>
      </c>
      <c r="B430" s="42"/>
      <c r="C430" s="42"/>
      <c r="D430" s="43"/>
      <c r="E430" s="42"/>
      <c r="F430" s="45"/>
      <c r="G430" s="41"/>
      <c r="H430" s="46"/>
      <c r="I430" s="41"/>
      <c r="J430" s="45"/>
    </row>
    <row r="431" spans="1:10" x14ac:dyDescent="0.2">
      <c r="A431" s="41">
        <v>421</v>
      </c>
      <c r="B431" s="42"/>
      <c r="C431" s="42"/>
      <c r="D431" s="43"/>
      <c r="E431" s="42"/>
      <c r="F431" s="45"/>
      <c r="G431" s="41"/>
      <c r="H431" s="46"/>
      <c r="I431" s="41"/>
      <c r="J431" s="45"/>
    </row>
    <row r="432" spans="1:10" x14ac:dyDescent="0.2">
      <c r="A432" s="41">
        <v>422</v>
      </c>
      <c r="B432" s="42"/>
      <c r="C432" s="42"/>
      <c r="D432" s="43"/>
      <c r="E432" s="42"/>
      <c r="F432" s="45"/>
      <c r="G432" s="41"/>
      <c r="H432" s="46"/>
      <c r="I432" s="41"/>
      <c r="J432" s="45"/>
    </row>
    <row r="433" spans="1:10" x14ac:dyDescent="0.2">
      <c r="A433" s="41">
        <v>423</v>
      </c>
      <c r="B433" s="42"/>
      <c r="C433" s="42"/>
      <c r="D433" s="43"/>
      <c r="E433" s="42"/>
      <c r="F433" s="45"/>
      <c r="G433" s="41"/>
      <c r="H433" s="46"/>
      <c r="I433" s="41"/>
      <c r="J433" s="45"/>
    </row>
    <row r="434" spans="1:10" x14ac:dyDescent="0.2">
      <c r="A434" s="41">
        <v>424</v>
      </c>
      <c r="B434" s="42"/>
      <c r="C434" s="42"/>
      <c r="D434" s="43"/>
      <c r="E434" s="42"/>
      <c r="F434" s="45"/>
      <c r="G434" s="41"/>
      <c r="H434" s="46"/>
      <c r="I434" s="41"/>
      <c r="J434" s="45"/>
    </row>
    <row r="435" spans="1:10" x14ac:dyDescent="0.2">
      <c r="A435" s="41">
        <v>425</v>
      </c>
      <c r="B435" s="42"/>
      <c r="C435" s="42"/>
      <c r="D435" s="43"/>
      <c r="E435" s="42"/>
      <c r="F435" s="45"/>
      <c r="G435" s="41"/>
      <c r="H435" s="46"/>
      <c r="I435" s="41"/>
      <c r="J435" s="45"/>
    </row>
    <row r="436" spans="1:10" x14ac:dyDescent="0.2">
      <c r="A436" s="41">
        <v>426</v>
      </c>
      <c r="B436" s="42"/>
      <c r="C436" s="42"/>
      <c r="D436" s="43"/>
      <c r="E436" s="42"/>
      <c r="F436" s="45"/>
      <c r="G436" s="41"/>
      <c r="H436" s="46"/>
      <c r="I436" s="41"/>
      <c r="J436" s="45"/>
    </row>
    <row r="437" spans="1:10" x14ac:dyDescent="0.2">
      <c r="A437" s="41">
        <v>427</v>
      </c>
      <c r="B437" s="42"/>
      <c r="C437" s="42"/>
      <c r="D437" s="43"/>
      <c r="E437" s="42"/>
      <c r="F437" s="45"/>
      <c r="G437" s="41"/>
      <c r="H437" s="46"/>
      <c r="I437" s="41"/>
      <c r="J437" s="45"/>
    </row>
    <row r="438" spans="1:10" x14ac:dyDescent="0.2">
      <c r="A438" s="41">
        <v>428</v>
      </c>
      <c r="B438" s="42"/>
      <c r="C438" s="42"/>
      <c r="D438" s="43"/>
      <c r="E438" s="42"/>
      <c r="F438" s="45"/>
      <c r="G438" s="41"/>
      <c r="H438" s="46"/>
      <c r="I438" s="41"/>
      <c r="J438" s="45"/>
    </row>
    <row r="439" spans="1:10" x14ac:dyDescent="0.2">
      <c r="A439" s="41">
        <v>429</v>
      </c>
      <c r="B439" s="42"/>
      <c r="C439" s="42"/>
      <c r="D439" s="43"/>
      <c r="E439" s="42"/>
      <c r="F439" s="45"/>
      <c r="G439" s="41"/>
      <c r="H439" s="46"/>
      <c r="I439" s="41"/>
      <c r="J439" s="45"/>
    </row>
    <row r="440" spans="1:10" x14ac:dyDescent="0.2">
      <c r="A440" s="41">
        <v>430</v>
      </c>
      <c r="B440" s="42"/>
      <c r="C440" s="42"/>
      <c r="D440" s="43"/>
      <c r="E440" s="42"/>
      <c r="F440" s="45"/>
      <c r="G440" s="41"/>
      <c r="H440" s="46"/>
      <c r="I440" s="41"/>
      <c r="J440" s="45"/>
    </row>
    <row r="441" spans="1:10" x14ac:dyDescent="0.2">
      <c r="A441" s="41">
        <v>431</v>
      </c>
      <c r="B441" s="42"/>
      <c r="C441" s="42"/>
      <c r="D441" s="43"/>
      <c r="E441" s="42"/>
      <c r="F441" s="45"/>
      <c r="G441" s="41"/>
      <c r="H441" s="46"/>
      <c r="I441" s="41"/>
      <c r="J441" s="45"/>
    </row>
    <row r="442" spans="1:10" x14ac:dyDescent="0.2">
      <c r="A442" s="41">
        <v>432</v>
      </c>
      <c r="B442" s="42"/>
      <c r="C442" s="42"/>
      <c r="D442" s="43"/>
      <c r="E442" s="42"/>
      <c r="F442" s="45"/>
      <c r="G442" s="41"/>
      <c r="H442" s="46"/>
      <c r="I442" s="41"/>
      <c r="J442" s="45"/>
    </row>
    <row r="443" spans="1:10" x14ac:dyDescent="0.2">
      <c r="A443" s="41">
        <v>433</v>
      </c>
      <c r="B443" s="42"/>
      <c r="C443" s="42"/>
      <c r="D443" s="43"/>
      <c r="E443" s="42"/>
      <c r="F443" s="45"/>
      <c r="G443" s="41"/>
      <c r="H443" s="46"/>
      <c r="I443" s="41"/>
      <c r="J443" s="45"/>
    </row>
    <row r="444" spans="1:10" x14ac:dyDescent="0.2">
      <c r="A444" s="41">
        <v>434</v>
      </c>
      <c r="B444" s="42"/>
      <c r="C444" s="42"/>
      <c r="D444" s="43"/>
      <c r="E444" s="42"/>
      <c r="F444" s="45"/>
      <c r="G444" s="41"/>
      <c r="H444" s="46"/>
      <c r="I444" s="41"/>
      <c r="J444" s="45"/>
    </row>
    <row r="445" spans="1:10" x14ac:dyDescent="0.2">
      <c r="A445" s="41">
        <v>435</v>
      </c>
      <c r="B445" s="42"/>
      <c r="C445" s="42"/>
      <c r="D445" s="43"/>
      <c r="E445" s="42"/>
      <c r="F445" s="45"/>
      <c r="G445" s="41"/>
      <c r="H445" s="46"/>
      <c r="I445" s="41"/>
      <c r="J445" s="45"/>
    </row>
    <row r="446" spans="1:10" x14ac:dyDescent="0.2">
      <c r="A446" s="41">
        <v>436</v>
      </c>
      <c r="B446" s="42"/>
      <c r="C446" s="42"/>
      <c r="D446" s="43"/>
      <c r="E446" s="42"/>
      <c r="F446" s="45"/>
      <c r="G446" s="41"/>
      <c r="H446" s="46"/>
      <c r="I446" s="41"/>
      <c r="J446" s="45"/>
    </row>
    <row r="447" spans="1:10" x14ac:dyDescent="0.2">
      <c r="A447" s="41">
        <v>437</v>
      </c>
      <c r="B447" s="42"/>
      <c r="C447" s="42"/>
      <c r="D447" s="43"/>
      <c r="E447" s="42"/>
      <c r="F447" s="45"/>
      <c r="G447" s="41"/>
      <c r="H447" s="46"/>
      <c r="I447" s="41"/>
      <c r="J447" s="45"/>
    </row>
    <row r="448" spans="1:10" x14ac:dyDescent="0.2">
      <c r="A448" s="41">
        <v>438</v>
      </c>
      <c r="B448" s="42"/>
      <c r="C448" s="42"/>
      <c r="D448" s="43"/>
      <c r="E448" s="42"/>
      <c r="F448" s="45"/>
      <c r="G448" s="41"/>
      <c r="H448" s="46"/>
      <c r="I448" s="41"/>
      <c r="J448" s="45"/>
    </row>
    <row r="449" spans="1:10" x14ac:dyDescent="0.2">
      <c r="A449" s="41">
        <v>439</v>
      </c>
      <c r="B449" s="42"/>
      <c r="C449" s="42"/>
      <c r="D449" s="43"/>
      <c r="E449" s="42"/>
      <c r="F449" s="45"/>
      <c r="G449" s="41"/>
      <c r="H449" s="46"/>
      <c r="I449" s="41"/>
      <c r="J449" s="45"/>
    </row>
    <row r="450" spans="1:10" x14ac:dyDescent="0.2">
      <c r="A450" s="41">
        <v>440</v>
      </c>
      <c r="B450" s="42"/>
      <c r="C450" s="42"/>
      <c r="D450" s="43"/>
      <c r="E450" s="42"/>
      <c r="F450" s="45"/>
      <c r="G450" s="41"/>
      <c r="H450" s="46"/>
      <c r="I450" s="41"/>
      <c r="J450" s="45"/>
    </row>
    <row r="451" spans="1:10" x14ac:dyDescent="0.2">
      <c r="A451" s="41">
        <v>441</v>
      </c>
      <c r="B451" s="42"/>
      <c r="C451" s="42"/>
      <c r="D451" s="43"/>
      <c r="E451" s="42"/>
      <c r="F451" s="45"/>
      <c r="G451" s="41"/>
      <c r="H451" s="46"/>
      <c r="I451" s="41"/>
      <c r="J451" s="45"/>
    </row>
    <row r="452" spans="1:10" x14ac:dyDescent="0.2">
      <c r="A452" s="41">
        <v>442</v>
      </c>
      <c r="B452" s="42"/>
      <c r="C452" s="42"/>
      <c r="D452" s="43"/>
      <c r="E452" s="42"/>
      <c r="F452" s="45"/>
      <c r="G452" s="41"/>
      <c r="H452" s="46"/>
      <c r="I452" s="41"/>
      <c r="J452" s="45"/>
    </row>
    <row r="453" spans="1:10" x14ac:dyDescent="0.2">
      <c r="A453" s="41">
        <v>443</v>
      </c>
      <c r="B453" s="42"/>
      <c r="C453" s="42"/>
      <c r="D453" s="43"/>
      <c r="E453" s="42"/>
      <c r="F453" s="45"/>
      <c r="G453" s="41"/>
      <c r="H453" s="46"/>
      <c r="I453" s="41"/>
      <c r="J453" s="45"/>
    </row>
    <row r="454" spans="1:10" x14ac:dyDescent="0.2">
      <c r="A454" s="41">
        <v>444</v>
      </c>
      <c r="B454" s="42"/>
      <c r="C454" s="42"/>
      <c r="D454" s="43"/>
      <c r="E454" s="42"/>
      <c r="F454" s="45"/>
      <c r="G454" s="41"/>
      <c r="H454" s="46"/>
      <c r="I454" s="41"/>
      <c r="J454" s="45"/>
    </row>
    <row r="455" spans="1:10" x14ac:dyDescent="0.2">
      <c r="A455" s="41">
        <v>445</v>
      </c>
      <c r="B455" s="42"/>
      <c r="C455" s="42"/>
      <c r="D455" s="43"/>
      <c r="E455" s="42"/>
      <c r="F455" s="45"/>
      <c r="G455" s="41"/>
      <c r="H455" s="46"/>
      <c r="I455" s="41"/>
      <c r="J455" s="45"/>
    </row>
    <row r="456" spans="1:10" x14ac:dyDescent="0.2">
      <c r="A456" s="41">
        <v>446</v>
      </c>
      <c r="B456" s="42"/>
      <c r="C456" s="42"/>
      <c r="D456" s="43"/>
      <c r="E456" s="42"/>
      <c r="F456" s="45"/>
      <c r="G456" s="41"/>
      <c r="H456" s="46"/>
      <c r="I456" s="41"/>
      <c r="J456" s="45"/>
    </row>
    <row r="457" spans="1:10" x14ac:dyDescent="0.2">
      <c r="A457" s="41">
        <v>447</v>
      </c>
      <c r="B457" s="42"/>
      <c r="C457" s="42"/>
      <c r="D457" s="43"/>
      <c r="E457" s="42"/>
      <c r="F457" s="45"/>
      <c r="G457" s="41"/>
      <c r="H457" s="46"/>
      <c r="I457" s="41"/>
      <c r="J457" s="45"/>
    </row>
    <row r="458" spans="1:10" x14ac:dyDescent="0.2">
      <c r="A458" s="41">
        <v>448</v>
      </c>
      <c r="B458" s="42"/>
      <c r="C458" s="42"/>
      <c r="D458" s="43"/>
      <c r="E458" s="42"/>
      <c r="F458" s="45"/>
      <c r="G458" s="41"/>
      <c r="H458" s="46"/>
      <c r="I458" s="41"/>
      <c r="J458" s="45"/>
    </row>
    <row r="459" spans="1:10" x14ac:dyDescent="0.2">
      <c r="A459" s="41">
        <v>449</v>
      </c>
      <c r="B459" s="42"/>
      <c r="C459" s="42"/>
      <c r="D459" s="43"/>
      <c r="E459" s="42"/>
      <c r="F459" s="45"/>
      <c r="G459" s="41"/>
      <c r="H459" s="46"/>
      <c r="I459" s="41"/>
      <c r="J459" s="45"/>
    </row>
    <row r="460" spans="1:10" x14ac:dyDescent="0.2">
      <c r="A460" s="41">
        <v>450</v>
      </c>
      <c r="B460" s="42"/>
      <c r="C460" s="42"/>
      <c r="D460" s="43"/>
      <c r="E460" s="42"/>
      <c r="F460" s="45"/>
      <c r="G460" s="41"/>
      <c r="H460" s="46"/>
      <c r="I460" s="41"/>
      <c r="J460" s="45"/>
    </row>
    <row r="461" spans="1:10" x14ac:dyDescent="0.2">
      <c r="A461" s="41">
        <v>451</v>
      </c>
      <c r="B461" s="42"/>
      <c r="C461" s="42"/>
      <c r="D461" s="43"/>
      <c r="E461" s="42"/>
      <c r="F461" s="45"/>
      <c r="G461" s="41"/>
      <c r="H461" s="46"/>
      <c r="I461" s="41"/>
      <c r="J461" s="45"/>
    </row>
    <row r="462" spans="1:10" x14ac:dyDescent="0.2">
      <c r="A462" s="41">
        <v>452</v>
      </c>
      <c r="B462" s="42"/>
      <c r="C462" s="42"/>
      <c r="D462" s="43"/>
      <c r="E462" s="42"/>
      <c r="F462" s="45"/>
      <c r="G462" s="41"/>
      <c r="H462" s="46"/>
      <c r="I462" s="41"/>
      <c r="J462" s="45"/>
    </row>
    <row r="463" spans="1:10" x14ac:dyDescent="0.2">
      <c r="A463" s="41">
        <v>453</v>
      </c>
      <c r="B463" s="42"/>
      <c r="C463" s="42"/>
      <c r="D463" s="43"/>
      <c r="E463" s="42"/>
      <c r="F463" s="45"/>
      <c r="G463" s="41"/>
      <c r="H463" s="46"/>
      <c r="I463" s="41"/>
      <c r="J463" s="45"/>
    </row>
    <row r="464" spans="1:10" x14ac:dyDescent="0.2">
      <c r="A464" s="41">
        <v>454</v>
      </c>
      <c r="B464" s="42"/>
      <c r="C464" s="42"/>
      <c r="D464" s="43"/>
      <c r="E464" s="42"/>
      <c r="F464" s="45"/>
      <c r="G464" s="41"/>
      <c r="H464" s="46"/>
      <c r="I464" s="41"/>
      <c r="J464" s="45"/>
    </row>
    <row r="465" spans="1:10" x14ac:dyDescent="0.2">
      <c r="A465" s="41">
        <v>455</v>
      </c>
      <c r="B465" s="42"/>
      <c r="C465" s="42"/>
      <c r="D465" s="43"/>
      <c r="E465" s="42"/>
      <c r="F465" s="45"/>
      <c r="G465" s="41"/>
      <c r="H465" s="46"/>
      <c r="I465" s="41"/>
      <c r="J465" s="45"/>
    </row>
    <row r="466" spans="1:10" x14ac:dyDescent="0.2">
      <c r="A466" s="41">
        <v>456</v>
      </c>
      <c r="B466" s="42"/>
      <c r="C466" s="42"/>
      <c r="D466" s="43"/>
      <c r="E466" s="42"/>
      <c r="F466" s="45"/>
      <c r="G466" s="41"/>
      <c r="H466" s="46"/>
      <c r="I466" s="41"/>
      <c r="J466" s="45"/>
    </row>
    <row r="467" spans="1:10" x14ac:dyDescent="0.2">
      <c r="A467" s="41">
        <v>457</v>
      </c>
      <c r="B467" s="42"/>
      <c r="C467" s="42"/>
      <c r="D467" s="43"/>
      <c r="E467" s="42"/>
      <c r="F467" s="45"/>
      <c r="G467" s="41"/>
      <c r="H467" s="46"/>
      <c r="I467" s="41"/>
      <c r="J467" s="45"/>
    </row>
    <row r="468" spans="1:10" x14ac:dyDescent="0.2">
      <c r="A468" s="41">
        <v>458</v>
      </c>
      <c r="B468" s="42"/>
      <c r="C468" s="42"/>
      <c r="D468" s="43"/>
      <c r="E468" s="42"/>
      <c r="F468" s="45"/>
      <c r="G468" s="41"/>
      <c r="H468" s="46"/>
      <c r="I468" s="41"/>
      <c r="J468" s="45"/>
    </row>
    <row r="469" spans="1:10" x14ac:dyDescent="0.2">
      <c r="A469" s="41">
        <v>459</v>
      </c>
      <c r="B469" s="42"/>
      <c r="C469" s="42"/>
      <c r="D469" s="43"/>
      <c r="E469" s="42"/>
      <c r="F469" s="45"/>
      <c r="G469" s="41"/>
      <c r="H469" s="46"/>
      <c r="I469" s="41"/>
      <c r="J469" s="45"/>
    </row>
    <row r="470" spans="1:10" x14ac:dyDescent="0.2">
      <c r="A470" s="41">
        <v>460</v>
      </c>
      <c r="B470" s="42"/>
      <c r="C470" s="42"/>
      <c r="D470" s="43"/>
      <c r="E470" s="42"/>
      <c r="F470" s="45"/>
      <c r="G470" s="41"/>
      <c r="H470" s="46"/>
      <c r="I470" s="41"/>
      <c r="J470" s="45"/>
    </row>
    <row r="471" spans="1:10" x14ac:dyDescent="0.2">
      <c r="A471" s="41">
        <v>461</v>
      </c>
      <c r="B471" s="42"/>
      <c r="C471" s="42"/>
      <c r="D471" s="43"/>
      <c r="E471" s="42"/>
      <c r="F471" s="45"/>
      <c r="G471" s="41"/>
      <c r="H471" s="46"/>
      <c r="I471" s="41"/>
      <c r="J471" s="45"/>
    </row>
    <row r="472" spans="1:10" x14ac:dyDescent="0.2">
      <c r="A472" s="41">
        <v>462</v>
      </c>
      <c r="B472" s="42"/>
      <c r="C472" s="42"/>
      <c r="D472" s="43"/>
      <c r="E472" s="42"/>
      <c r="F472" s="45"/>
      <c r="G472" s="41"/>
      <c r="H472" s="46"/>
      <c r="I472" s="41"/>
      <c r="J472" s="45"/>
    </row>
    <row r="473" spans="1:10" x14ac:dyDescent="0.2">
      <c r="A473" s="41">
        <v>463</v>
      </c>
      <c r="B473" s="42"/>
      <c r="C473" s="42"/>
      <c r="D473" s="43"/>
      <c r="E473" s="42"/>
      <c r="F473" s="45"/>
      <c r="G473" s="41"/>
      <c r="H473" s="46"/>
      <c r="I473" s="41"/>
      <c r="J473" s="45"/>
    </row>
    <row r="474" spans="1:10" x14ac:dyDescent="0.2">
      <c r="A474" s="41">
        <v>464</v>
      </c>
      <c r="B474" s="42"/>
      <c r="C474" s="42"/>
      <c r="D474" s="43"/>
      <c r="E474" s="42"/>
      <c r="F474" s="45"/>
      <c r="G474" s="41"/>
      <c r="H474" s="46"/>
      <c r="I474" s="41"/>
      <c r="J474" s="45"/>
    </row>
    <row r="475" spans="1:10" x14ac:dyDescent="0.2">
      <c r="A475" s="41">
        <v>465</v>
      </c>
      <c r="B475" s="42"/>
      <c r="C475" s="42"/>
      <c r="D475" s="43"/>
      <c r="E475" s="42"/>
      <c r="F475" s="45"/>
      <c r="G475" s="41"/>
      <c r="H475" s="46"/>
      <c r="I475" s="41"/>
      <c r="J475" s="45"/>
    </row>
    <row r="476" spans="1:10" x14ac:dyDescent="0.2">
      <c r="A476" s="41">
        <v>466</v>
      </c>
      <c r="B476" s="42"/>
      <c r="C476" s="42"/>
      <c r="D476" s="43"/>
      <c r="E476" s="42"/>
      <c r="F476" s="45"/>
      <c r="G476" s="41"/>
      <c r="H476" s="46"/>
      <c r="I476" s="41"/>
      <c r="J476" s="45"/>
    </row>
    <row r="477" spans="1:10" x14ac:dyDescent="0.2">
      <c r="A477" s="41">
        <v>467</v>
      </c>
      <c r="B477" s="42"/>
      <c r="C477" s="42"/>
      <c r="D477" s="43"/>
      <c r="E477" s="42"/>
      <c r="F477" s="45"/>
      <c r="G477" s="41"/>
      <c r="H477" s="46"/>
      <c r="I477" s="41"/>
      <c r="J477" s="45"/>
    </row>
    <row r="478" spans="1:10" x14ac:dyDescent="0.2">
      <c r="A478" s="41">
        <v>468</v>
      </c>
      <c r="B478" s="42"/>
      <c r="C478" s="42"/>
      <c r="D478" s="43"/>
      <c r="E478" s="42"/>
      <c r="F478" s="45"/>
      <c r="G478" s="41"/>
      <c r="H478" s="46"/>
      <c r="I478" s="41"/>
      <c r="J478" s="45"/>
    </row>
    <row r="479" spans="1:10" x14ac:dyDescent="0.2">
      <c r="A479" s="41">
        <v>469</v>
      </c>
      <c r="B479" s="42"/>
      <c r="C479" s="42"/>
      <c r="D479" s="43"/>
      <c r="E479" s="42"/>
      <c r="F479" s="45"/>
      <c r="G479" s="41"/>
      <c r="H479" s="46"/>
      <c r="I479" s="41"/>
      <c r="J479" s="45"/>
    </row>
    <row r="480" spans="1:10" x14ac:dyDescent="0.2">
      <c r="A480" s="41">
        <v>470</v>
      </c>
      <c r="B480" s="42"/>
      <c r="C480" s="42"/>
      <c r="D480" s="43"/>
      <c r="E480" s="42"/>
      <c r="F480" s="45"/>
      <c r="G480" s="41"/>
      <c r="H480" s="46"/>
      <c r="I480" s="41"/>
      <c r="J480" s="45"/>
    </row>
    <row r="481" spans="1:10" x14ac:dyDescent="0.2">
      <c r="A481" s="41">
        <v>471</v>
      </c>
      <c r="B481" s="42"/>
      <c r="C481" s="42"/>
      <c r="D481" s="43"/>
      <c r="E481" s="42"/>
      <c r="F481" s="45"/>
      <c r="G481" s="41"/>
      <c r="H481" s="46"/>
      <c r="I481" s="41"/>
      <c r="J481" s="45"/>
    </row>
    <row r="482" spans="1:10" x14ac:dyDescent="0.2">
      <c r="A482" s="41">
        <v>472</v>
      </c>
      <c r="B482" s="42"/>
      <c r="C482" s="42"/>
      <c r="D482" s="43"/>
      <c r="E482" s="42"/>
      <c r="F482" s="45"/>
      <c r="G482" s="41"/>
      <c r="H482" s="46"/>
      <c r="I482" s="41"/>
      <c r="J482" s="45"/>
    </row>
    <row r="483" spans="1:10" x14ac:dyDescent="0.2">
      <c r="A483" s="41">
        <v>473</v>
      </c>
      <c r="B483" s="42"/>
      <c r="C483" s="42"/>
      <c r="D483" s="43"/>
      <c r="E483" s="42"/>
      <c r="F483" s="45"/>
      <c r="G483" s="41"/>
      <c r="H483" s="46"/>
      <c r="I483" s="41"/>
      <c r="J483" s="45"/>
    </row>
    <row r="484" spans="1:10" x14ac:dyDescent="0.2">
      <c r="A484" s="41">
        <v>474</v>
      </c>
      <c r="B484" s="42"/>
      <c r="C484" s="42"/>
      <c r="D484" s="43"/>
      <c r="E484" s="42"/>
      <c r="F484" s="45"/>
      <c r="G484" s="41"/>
      <c r="H484" s="46"/>
      <c r="I484" s="41"/>
      <c r="J484" s="45"/>
    </row>
    <row r="485" spans="1:10" x14ac:dyDescent="0.2">
      <c r="A485" s="41">
        <v>475</v>
      </c>
      <c r="B485" s="42"/>
      <c r="C485" s="42"/>
      <c r="D485" s="43"/>
      <c r="E485" s="42"/>
      <c r="F485" s="45"/>
      <c r="G485" s="41"/>
      <c r="H485" s="46"/>
      <c r="I485" s="41"/>
      <c r="J485" s="45"/>
    </row>
    <row r="486" spans="1:10" x14ac:dyDescent="0.2">
      <c r="A486" s="41">
        <v>476</v>
      </c>
      <c r="B486" s="42"/>
      <c r="C486" s="42"/>
      <c r="D486" s="43"/>
      <c r="E486" s="42"/>
      <c r="F486" s="45"/>
      <c r="G486" s="41"/>
      <c r="H486" s="46"/>
      <c r="I486" s="41"/>
      <c r="J486" s="45"/>
    </row>
    <row r="487" spans="1:10" x14ac:dyDescent="0.2">
      <c r="A487" s="41">
        <v>477</v>
      </c>
      <c r="B487" s="42"/>
      <c r="C487" s="42"/>
      <c r="D487" s="43"/>
      <c r="E487" s="42"/>
      <c r="F487" s="45"/>
      <c r="G487" s="41"/>
      <c r="H487" s="46"/>
      <c r="I487" s="41"/>
      <c r="J487" s="45"/>
    </row>
    <row r="488" spans="1:10" x14ac:dyDescent="0.2">
      <c r="A488" s="41">
        <v>478</v>
      </c>
      <c r="B488" s="42"/>
      <c r="C488" s="42"/>
      <c r="D488" s="43"/>
      <c r="E488" s="42"/>
      <c r="F488" s="45"/>
      <c r="G488" s="41"/>
      <c r="H488" s="46"/>
      <c r="I488" s="41"/>
      <c r="J488" s="45"/>
    </row>
    <row r="489" spans="1:10" x14ac:dyDescent="0.2">
      <c r="A489" s="41">
        <v>479</v>
      </c>
      <c r="B489" s="42"/>
      <c r="C489" s="42"/>
      <c r="D489" s="43"/>
      <c r="E489" s="42"/>
      <c r="F489" s="45"/>
      <c r="G489" s="41"/>
      <c r="H489" s="46"/>
      <c r="I489" s="41"/>
      <c r="J489" s="45"/>
    </row>
    <row r="490" spans="1:10" x14ac:dyDescent="0.2">
      <c r="A490" s="41">
        <v>480</v>
      </c>
      <c r="B490" s="42"/>
      <c r="C490" s="42"/>
      <c r="D490" s="43"/>
      <c r="E490" s="42"/>
      <c r="F490" s="45"/>
      <c r="G490" s="41"/>
      <c r="H490" s="46"/>
      <c r="I490" s="41"/>
      <c r="J490" s="45"/>
    </row>
    <row r="491" spans="1:10" x14ac:dyDescent="0.2">
      <c r="A491" s="41">
        <v>481</v>
      </c>
      <c r="B491" s="42"/>
      <c r="C491" s="42"/>
      <c r="D491" s="43"/>
      <c r="E491" s="42"/>
      <c r="F491" s="45"/>
      <c r="G491" s="41"/>
      <c r="H491" s="46"/>
      <c r="I491" s="41"/>
      <c r="J491" s="45"/>
    </row>
    <row r="492" spans="1:10" x14ac:dyDescent="0.2">
      <c r="A492" s="41">
        <v>482</v>
      </c>
      <c r="B492" s="42"/>
      <c r="C492" s="42"/>
      <c r="D492" s="43"/>
      <c r="E492" s="42"/>
      <c r="F492" s="45"/>
      <c r="G492" s="41"/>
      <c r="H492" s="46"/>
      <c r="I492" s="41"/>
      <c r="J492" s="45"/>
    </row>
    <row r="493" spans="1:10" x14ac:dyDescent="0.2">
      <c r="A493" s="41">
        <v>483</v>
      </c>
      <c r="B493" s="42"/>
      <c r="C493" s="42"/>
      <c r="D493" s="43"/>
      <c r="E493" s="42"/>
      <c r="F493" s="45"/>
      <c r="G493" s="41"/>
      <c r="H493" s="46"/>
      <c r="I493" s="41"/>
      <c r="J493" s="45"/>
    </row>
    <row r="494" spans="1:10" x14ac:dyDescent="0.2">
      <c r="A494" s="41">
        <v>484</v>
      </c>
      <c r="B494" s="42"/>
      <c r="C494" s="42"/>
      <c r="D494" s="43"/>
      <c r="E494" s="42"/>
      <c r="F494" s="45"/>
      <c r="G494" s="41"/>
      <c r="H494" s="46"/>
      <c r="I494" s="41"/>
      <c r="J494" s="45"/>
    </row>
    <row r="495" spans="1:10" x14ac:dyDescent="0.2">
      <c r="A495" s="41">
        <v>485</v>
      </c>
      <c r="B495" s="42"/>
      <c r="C495" s="42"/>
      <c r="D495" s="43"/>
      <c r="E495" s="42"/>
      <c r="F495" s="45"/>
      <c r="G495" s="41"/>
      <c r="H495" s="46"/>
      <c r="I495" s="41"/>
      <c r="J495" s="45"/>
    </row>
    <row r="496" spans="1:10" x14ac:dyDescent="0.2">
      <c r="A496" s="41">
        <v>486</v>
      </c>
      <c r="B496" s="42"/>
      <c r="C496" s="42"/>
      <c r="D496" s="43"/>
      <c r="E496" s="42"/>
      <c r="F496" s="45"/>
      <c r="G496" s="41"/>
      <c r="H496" s="46"/>
      <c r="I496" s="41"/>
      <c r="J496" s="45"/>
    </row>
    <row r="497" spans="1:10" x14ac:dyDescent="0.2">
      <c r="A497" s="41">
        <v>487</v>
      </c>
      <c r="B497" s="42"/>
      <c r="C497" s="42"/>
      <c r="D497" s="43"/>
      <c r="E497" s="42"/>
      <c r="F497" s="45"/>
      <c r="G497" s="41"/>
      <c r="H497" s="46"/>
      <c r="I497" s="41"/>
      <c r="J497" s="45"/>
    </row>
    <row r="498" spans="1:10" x14ac:dyDescent="0.2">
      <c r="A498" s="41">
        <v>488</v>
      </c>
      <c r="B498" s="42"/>
      <c r="C498" s="42"/>
      <c r="D498" s="43"/>
      <c r="E498" s="42"/>
      <c r="F498" s="45"/>
      <c r="G498" s="41"/>
      <c r="H498" s="46"/>
      <c r="I498" s="41"/>
      <c r="J498" s="45"/>
    </row>
    <row r="499" spans="1:10" x14ac:dyDescent="0.2">
      <c r="A499" s="41">
        <v>489</v>
      </c>
      <c r="B499" s="42"/>
      <c r="C499" s="42"/>
      <c r="D499" s="43"/>
      <c r="E499" s="42"/>
      <c r="F499" s="45"/>
      <c r="G499" s="41"/>
      <c r="H499" s="46"/>
      <c r="I499" s="41"/>
      <c r="J499" s="45"/>
    </row>
    <row r="500" spans="1:10" x14ac:dyDescent="0.2">
      <c r="A500" s="41">
        <v>490</v>
      </c>
      <c r="B500" s="42"/>
      <c r="C500" s="42"/>
      <c r="D500" s="43"/>
      <c r="E500" s="42"/>
      <c r="F500" s="45"/>
      <c r="G500" s="41"/>
      <c r="H500" s="46"/>
      <c r="I500" s="41"/>
      <c r="J500" s="45"/>
    </row>
    <row r="501" spans="1:10" x14ac:dyDescent="0.2">
      <c r="A501" s="41">
        <v>491</v>
      </c>
      <c r="B501" s="42"/>
      <c r="C501" s="42"/>
      <c r="D501" s="43"/>
      <c r="E501" s="42"/>
      <c r="F501" s="45"/>
      <c r="G501" s="41"/>
      <c r="H501" s="46"/>
      <c r="I501" s="41"/>
      <c r="J501" s="45"/>
    </row>
    <row r="502" spans="1:10" x14ac:dyDescent="0.2">
      <c r="A502" s="41">
        <v>492</v>
      </c>
      <c r="B502" s="42"/>
      <c r="C502" s="42"/>
      <c r="D502" s="43"/>
      <c r="E502" s="42"/>
      <c r="F502" s="45"/>
      <c r="G502" s="41"/>
      <c r="H502" s="46"/>
      <c r="I502" s="41"/>
      <c r="J502" s="45"/>
    </row>
    <row r="503" spans="1:10" x14ac:dyDescent="0.2">
      <c r="A503" s="41">
        <v>493</v>
      </c>
      <c r="B503" s="42"/>
      <c r="C503" s="42"/>
      <c r="D503" s="43"/>
      <c r="E503" s="42"/>
      <c r="F503" s="45"/>
      <c r="G503" s="41"/>
      <c r="H503" s="46"/>
      <c r="I503" s="41"/>
      <c r="J503" s="45"/>
    </row>
    <row r="504" spans="1:10" x14ac:dyDescent="0.2">
      <c r="A504" s="41">
        <v>494</v>
      </c>
      <c r="B504" s="42"/>
      <c r="C504" s="42"/>
      <c r="D504" s="43"/>
      <c r="E504" s="42"/>
      <c r="F504" s="45"/>
      <c r="G504" s="41"/>
      <c r="H504" s="46"/>
      <c r="I504" s="41"/>
      <c r="J504" s="45"/>
    </row>
    <row r="505" spans="1:10" x14ac:dyDescent="0.2">
      <c r="A505" s="41">
        <v>495</v>
      </c>
      <c r="B505" s="42"/>
      <c r="C505" s="42"/>
      <c r="D505" s="43"/>
      <c r="E505" s="42"/>
      <c r="F505" s="45"/>
      <c r="G505" s="41"/>
      <c r="H505" s="46"/>
      <c r="I505" s="41"/>
      <c r="J505" s="45"/>
    </row>
    <row r="506" spans="1:10" x14ac:dyDescent="0.2">
      <c r="A506" s="41">
        <v>496</v>
      </c>
      <c r="B506" s="42"/>
      <c r="C506" s="42"/>
      <c r="D506" s="43"/>
      <c r="E506" s="42"/>
      <c r="F506" s="45"/>
      <c r="G506" s="41"/>
      <c r="H506" s="46"/>
      <c r="I506" s="41"/>
      <c r="J506" s="45"/>
    </row>
    <row r="507" spans="1:10" x14ac:dyDescent="0.2">
      <c r="A507" s="41">
        <v>497</v>
      </c>
      <c r="B507" s="42"/>
      <c r="C507" s="42"/>
      <c r="D507" s="43"/>
      <c r="E507" s="42"/>
      <c r="F507" s="45"/>
      <c r="G507" s="41"/>
      <c r="H507" s="46"/>
      <c r="I507" s="41"/>
      <c r="J507" s="45"/>
    </row>
    <row r="508" spans="1:10" x14ac:dyDescent="0.2">
      <c r="A508" s="41">
        <v>498</v>
      </c>
      <c r="B508" s="42"/>
      <c r="C508" s="42"/>
      <c r="D508" s="43"/>
      <c r="E508" s="42"/>
      <c r="F508" s="45"/>
      <c r="G508" s="41"/>
      <c r="H508" s="46"/>
      <c r="I508" s="41"/>
      <c r="J508" s="45"/>
    </row>
    <row r="509" spans="1:10" x14ac:dyDescent="0.2">
      <c r="A509" s="41">
        <v>499</v>
      </c>
      <c r="B509" s="42"/>
      <c r="C509" s="42"/>
      <c r="D509" s="43"/>
      <c r="E509" s="42"/>
      <c r="F509" s="45"/>
      <c r="G509" s="41"/>
      <c r="H509" s="46"/>
      <c r="I509" s="41"/>
      <c r="J509" s="45"/>
    </row>
    <row r="510" spans="1:10" x14ac:dyDescent="0.2">
      <c r="A510" s="41">
        <v>500</v>
      </c>
      <c r="B510" s="42"/>
      <c r="C510" s="42"/>
      <c r="D510" s="43"/>
      <c r="E510" s="42"/>
      <c r="F510" s="45"/>
      <c r="G510" s="41"/>
      <c r="H510" s="46"/>
      <c r="I510" s="41"/>
      <c r="J510" s="45"/>
    </row>
    <row r="511" spans="1:10" x14ac:dyDescent="0.2">
      <c r="A511" s="41">
        <v>501</v>
      </c>
      <c r="B511" s="42"/>
      <c r="C511" s="42"/>
      <c r="D511" s="43"/>
      <c r="E511" s="42"/>
      <c r="F511" s="45"/>
      <c r="G511" s="41"/>
      <c r="H511" s="46"/>
      <c r="I511" s="41"/>
      <c r="J511" s="45"/>
    </row>
    <row r="512" spans="1:10" x14ac:dyDescent="0.2">
      <c r="A512" s="41">
        <v>502</v>
      </c>
      <c r="B512" s="42"/>
      <c r="C512" s="42"/>
      <c r="D512" s="43"/>
      <c r="E512" s="42"/>
      <c r="F512" s="45"/>
      <c r="G512" s="41"/>
      <c r="H512" s="46"/>
      <c r="I512" s="41"/>
      <c r="J512" s="45"/>
    </row>
    <row r="513" spans="1:10" x14ac:dyDescent="0.2">
      <c r="A513" s="41">
        <v>503</v>
      </c>
      <c r="B513" s="42"/>
      <c r="C513" s="42"/>
      <c r="D513" s="43"/>
      <c r="E513" s="42"/>
      <c r="F513" s="45"/>
      <c r="G513" s="41"/>
      <c r="H513" s="46"/>
      <c r="I513" s="41"/>
      <c r="J513" s="45"/>
    </row>
    <row r="514" spans="1:10" x14ac:dyDescent="0.2">
      <c r="A514" s="41">
        <v>504</v>
      </c>
      <c r="B514" s="42"/>
      <c r="C514" s="42"/>
      <c r="D514" s="43"/>
      <c r="E514" s="42"/>
      <c r="F514" s="45"/>
      <c r="G514" s="41"/>
      <c r="H514" s="46"/>
      <c r="I514" s="41"/>
      <c r="J514" s="45"/>
    </row>
    <row r="515" spans="1:10" x14ac:dyDescent="0.2">
      <c r="A515" s="41">
        <v>505</v>
      </c>
      <c r="B515" s="42"/>
      <c r="C515" s="42"/>
      <c r="D515" s="43"/>
      <c r="E515" s="42"/>
      <c r="F515" s="45"/>
      <c r="G515" s="41"/>
      <c r="H515" s="46"/>
      <c r="I515" s="41"/>
      <c r="J515" s="45"/>
    </row>
    <row r="516" spans="1:10" x14ac:dyDescent="0.2">
      <c r="A516" s="41">
        <v>506</v>
      </c>
      <c r="B516" s="42"/>
      <c r="C516" s="42"/>
      <c r="D516" s="43"/>
      <c r="E516" s="42"/>
      <c r="F516" s="45"/>
      <c r="G516" s="41"/>
      <c r="H516" s="46"/>
      <c r="I516" s="41"/>
      <c r="J516" s="45"/>
    </row>
    <row r="517" spans="1:10" x14ac:dyDescent="0.2">
      <c r="A517" s="41">
        <v>507</v>
      </c>
      <c r="B517" s="42"/>
      <c r="C517" s="42"/>
      <c r="D517" s="43"/>
      <c r="E517" s="42"/>
      <c r="F517" s="45"/>
      <c r="G517" s="41"/>
      <c r="H517" s="46"/>
      <c r="I517" s="41"/>
      <c r="J517" s="45"/>
    </row>
    <row r="518" spans="1:10" x14ac:dyDescent="0.2">
      <c r="A518" s="41">
        <v>508</v>
      </c>
      <c r="B518" s="42"/>
      <c r="C518" s="42"/>
      <c r="D518" s="43"/>
      <c r="E518" s="42"/>
      <c r="F518" s="45"/>
      <c r="G518" s="41"/>
      <c r="H518" s="46"/>
      <c r="I518" s="41"/>
      <c r="J518" s="45"/>
    </row>
    <row r="519" spans="1:10" x14ac:dyDescent="0.2">
      <c r="A519" s="41">
        <v>509</v>
      </c>
      <c r="B519" s="42"/>
      <c r="C519" s="42"/>
      <c r="D519" s="43"/>
      <c r="E519" s="42"/>
      <c r="F519" s="45"/>
      <c r="G519" s="41"/>
      <c r="H519" s="46"/>
      <c r="I519" s="41"/>
      <c r="J519" s="45"/>
    </row>
    <row r="520" spans="1:10" x14ac:dyDescent="0.2">
      <c r="A520" s="41">
        <v>510</v>
      </c>
      <c r="B520" s="42"/>
      <c r="C520" s="42"/>
      <c r="D520" s="43"/>
      <c r="E520" s="42"/>
      <c r="F520" s="45"/>
      <c r="G520" s="41"/>
      <c r="H520" s="46"/>
      <c r="I520" s="41"/>
      <c r="J520" s="45"/>
    </row>
    <row r="521" spans="1:10" x14ac:dyDescent="0.2">
      <c r="A521" s="41">
        <v>511</v>
      </c>
      <c r="B521" s="42"/>
      <c r="C521" s="42"/>
      <c r="D521" s="43"/>
      <c r="E521" s="42"/>
      <c r="F521" s="45"/>
      <c r="G521" s="41"/>
      <c r="H521" s="46"/>
      <c r="I521" s="41"/>
      <c r="J521" s="45"/>
    </row>
    <row r="522" spans="1:10" x14ac:dyDescent="0.2">
      <c r="A522" s="41">
        <v>512</v>
      </c>
      <c r="B522" s="42"/>
      <c r="C522" s="42"/>
      <c r="D522" s="43"/>
      <c r="E522" s="42"/>
      <c r="F522" s="45"/>
      <c r="G522" s="41"/>
      <c r="H522" s="46"/>
      <c r="I522" s="41"/>
      <c r="J522" s="45"/>
    </row>
    <row r="523" spans="1:10" x14ac:dyDescent="0.2">
      <c r="A523" s="41">
        <v>513</v>
      </c>
      <c r="B523" s="42"/>
      <c r="C523" s="42"/>
      <c r="D523" s="43"/>
      <c r="E523" s="42"/>
      <c r="F523" s="45"/>
      <c r="G523" s="41"/>
      <c r="H523" s="46"/>
      <c r="I523" s="41"/>
      <c r="J523" s="45"/>
    </row>
    <row r="524" spans="1:10" x14ac:dyDescent="0.2">
      <c r="A524" s="41">
        <v>514</v>
      </c>
      <c r="B524" s="42"/>
      <c r="C524" s="42"/>
      <c r="D524" s="43"/>
      <c r="E524" s="42"/>
      <c r="F524" s="45"/>
      <c r="G524" s="41"/>
      <c r="H524" s="46"/>
      <c r="I524" s="41"/>
      <c r="J524" s="45"/>
    </row>
    <row r="525" spans="1:10" x14ac:dyDescent="0.2">
      <c r="A525" s="41">
        <v>515</v>
      </c>
      <c r="B525" s="42"/>
      <c r="C525" s="42"/>
      <c r="D525" s="43"/>
      <c r="E525" s="42"/>
      <c r="F525" s="45"/>
      <c r="G525" s="41"/>
      <c r="H525" s="46"/>
      <c r="I525" s="41"/>
      <c r="J525" s="45"/>
    </row>
    <row r="526" spans="1:10" x14ac:dyDescent="0.2">
      <c r="A526" s="41">
        <v>516</v>
      </c>
      <c r="B526" s="42"/>
      <c r="C526" s="42"/>
      <c r="D526" s="43"/>
      <c r="E526" s="42"/>
      <c r="F526" s="45"/>
      <c r="G526" s="41"/>
      <c r="H526" s="46"/>
      <c r="I526" s="41"/>
      <c r="J526" s="45"/>
    </row>
    <row r="527" spans="1:10" x14ac:dyDescent="0.2">
      <c r="A527" s="41">
        <v>517</v>
      </c>
      <c r="B527" s="42"/>
      <c r="C527" s="42"/>
      <c r="D527" s="43"/>
      <c r="E527" s="42"/>
      <c r="F527" s="45"/>
      <c r="G527" s="41"/>
      <c r="H527" s="46"/>
      <c r="I527" s="41"/>
      <c r="J527" s="45"/>
    </row>
    <row r="528" spans="1:10" x14ac:dyDescent="0.2">
      <c r="A528" s="41">
        <v>518</v>
      </c>
      <c r="B528" s="42"/>
      <c r="C528" s="42"/>
      <c r="D528" s="43"/>
      <c r="E528" s="42"/>
      <c r="F528" s="45"/>
      <c r="G528" s="41"/>
      <c r="H528" s="46"/>
      <c r="I528" s="41"/>
      <c r="J528" s="45"/>
    </row>
    <row r="529" spans="1:10" x14ac:dyDescent="0.2">
      <c r="A529" s="41">
        <v>519</v>
      </c>
      <c r="B529" s="42"/>
      <c r="C529" s="42"/>
      <c r="D529" s="43"/>
      <c r="E529" s="42"/>
      <c r="F529" s="45"/>
      <c r="G529" s="41"/>
      <c r="H529" s="46"/>
      <c r="I529" s="41"/>
      <c r="J529" s="45"/>
    </row>
    <row r="530" spans="1:10" x14ac:dyDescent="0.2">
      <c r="A530" s="41">
        <v>520</v>
      </c>
      <c r="B530" s="42"/>
      <c r="C530" s="42"/>
      <c r="D530" s="43"/>
      <c r="E530" s="42"/>
      <c r="F530" s="45"/>
      <c r="G530" s="41"/>
      <c r="H530" s="46"/>
      <c r="I530" s="41"/>
      <c r="J530" s="45"/>
    </row>
    <row r="531" spans="1:10" x14ac:dyDescent="0.2">
      <c r="A531" s="41">
        <v>521</v>
      </c>
      <c r="B531" s="42"/>
      <c r="C531" s="42"/>
      <c r="D531" s="43"/>
      <c r="E531" s="42"/>
      <c r="F531" s="45"/>
      <c r="G531" s="41"/>
      <c r="H531" s="46"/>
      <c r="I531" s="41"/>
      <c r="J531" s="45"/>
    </row>
    <row r="532" spans="1:10" x14ac:dyDescent="0.2">
      <c r="A532" s="41">
        <v>522</v>
      </c>
      <c r="B532" s="42"/>
      <c r="C532" s="42"/>
      <c r="D532" s="43"/>
      <c r="E532" s="42"/>
      <c r="F532" s="45"/>
      <c r="G532" s="41"/>
      <c r="H532" s="46"/>
      <c r="I532" s="41"/>
      <c r="J532" s="45"/>
    </row>
    <row r="533" spans="1:10" x14ac:dyDescent="0.2">
      <c r="A533" s="41">
        <v>523</v>
      </c>
      <c r="B533" s="42"/>
      <c r="C533" s="42"/>
      <c r="D533" s="43"/>
      <c r="E533" s="42"/>
      <c r="F533" s="45"/>
      <c r="G533" s="41"/>
      <c r="H533" s="46"/>
      <c r="I533" s="41"/>
      <c r="J533" s="45"/>
    </row>
    <row r="534" spans="1:10" x14ac:dyDescent="0.2">
      <c r="A534" s="41">
        <v>524</v>
      </c>
      <c r="B534" s="42"/>
      <c r="C534" s="42"/>
      <c r="D534" s="43"/>
      <c r="E534" s="42"/>
      <c r="F534" s="45"/>
      <c r="G534" s="41"/>
      <c r="H534" s="46"/>
      <c r="I534" s="41"/>
      <c r="J534" s="45"/>
    </row>
    <row r="535" spans="1:10" x14ac:dyDescent="0.2">
      <c r="A535" s="41">
        <v>525</v>
      </c>
      <c r="B535" s="42"/>
      <c r="C535" s="42"/>
      <c r="D535" s="43"/>
      <c r="E535" s="42"/>
      <c r="F535" s="45"/>
      <c r="G535" s="41"/>
      <c r="H535" s="46"/>
      <c r="I535" s="41"/>
      <c r="J535" s="45"/>
    </row>
    <row r="536" spans="1:10" x14ac:dyDescent="0.2">
      <c r="A536" s="41">
        <v>526</v>
      </c>
      <c r="B536" s="42"/>
      <c r="C536" s="42"/>
      <c r="D536" s="43"/>
      <c r="E536" s="42"/>
      <c r="F536" s="45"/>
      <c r="G536" s="41"/>
      <c r="H536" s="46"/>
      <c r="I536" s="41"/>
      <c r="J536" s="45"/>
    </row>
    <row r="537" spans="1:10" x14ac:dyDescent="0.2">
      <c r="A537" s="41">
        <v>527</v>
      </c>
      <c r="B537" s="42"/>
      <c r="C537" s="42"/>
      <c r="D537" s="43"/>
      <c r="E537" s="42"/>
      <c r="F537" s="45"/>
      <c r="G537" s="41"/>
      <c r="H537" s="46"/>
      <c r="I537" s="41"/>
      <c r="J537" s="45"/>
    </row>
    <row r="538" spans="1:10" x14ac:dyDescent="0.2">
      <c r="A538" s="41">
        <v>528</v>
      </c>
      <c r="B538" s="42"/>
      <c r="C538" s="42"/>
      <c r="D538" s="43"/>
      <c r="E538" s="42"/>
      <c r="F538" s="45"/>
      <c r="G538" s="41"/>
      <c r="H538" s="46"/>
      <c r="I538" s="41"/>
      <c r="J538" s="45"/>
    </row>
    <row r="539" spans="1:10" x14ac:dyDescent="0.2">
      <c r="A539" s="41">
        <v>529</v>
      </c>
      <c r="B539" s="42"/>
      <c r="C539" s="42"/>
      <c r="D539" s="43"/>
      <c r="E539" s="42"/>
      <c r="F539" s="45"/>
      <c r="G539" s="41"/>
      <c r="H539" s="46"/>
      <c r="I539" s="41"/>
      <c r="J539" s="45"/>
    </row>
    <row r="540" spans="1:10" x14ac:dyDescent="0.2">
      <c r="A540" s="41">
        <v>530</v>
      </c>
      <c r="B540" s="42"/>
      <c r="C540" s="42"/>
      <c r="D540" s="43"/>
      <c r="E540" s="42"/>
      <c r="F540" s="45"/>
      <c r="G540" s="41"/>
      <c r="H540" s="46"/>
      <c r="I540" s="41"/>
      <c r="J540" s="45"/>
    </row>
    <row r="541" spans="1:10" x14ac:dyDescent="0.2">
      <c r="A541" s="41">
        <v>531</v>
      </c>
      <c r="B541" s="42"/>
      <c r="C541" s="42"/>
      <c r="D541" s="43"/>
      <c r="E541" s="42"/>
      <c r="F541" s="45"/>
      <c r="G541" s="41"/>
      <c r="H541" s="46"/>
      <c r="I541" s="41"/>
      <c r="J541" s="45"/>
    </row>
    <row r="542" spans="1:10" x14ac:dyDescent="0.2">
      <c r="A542" s="41">
        <v>532</v>
      </c>
      <c r="B542" s="42"/>
      <c r="C542" s="42"/>
      <c r="D542" s="43"/>
      <c r="E542" s="42"/>
      <c r="F542" s="45"/>
      <c r="G542" s="41"/>
      <c r="H542" s="46"/>
      <c r="I542" s="41"/>
      <c r="J542" s="45"/>
    </row>
    <row r="543" spans="1:10" x14ac:dyDescent="0.2">
      <c r="A543" s="41">
        <v>533</v>
      </c>
      <c r="B543" s="42"/>
      <c r="C543" s="42"/>
      <c r="D543" s="43"/>
      <c r="E543" s="42"/>
      <c r="F543" s="45"/>
      <c r="G543" s="41"/>
      <c r="H543" s="46"/>
      <c r="I543" s="41"/>
      <c r="J543" s="45"/>
    </row>
    <row r="544" spans="1:10" x14ac:dyDescent="0.2">
      <c r="A544" s="41">
        <v>534</v>
      </c>
      <c r="B544" s="42"/>
      <c r="C544" s="42"/>
      <c r="D544" s="43"/>
      <c r="E544" s="42"/>
      <c r="F544" s="45"/>
      <c r="G544" s="41"/>
      <c r="H544" s="46"/>
      <c r="I544" s="41"/>
      <c r="J544" s="45"/>
    </row>
    <row r="545" spans="1:10" x14ac:dyDescent="0.2">
      <c r="A545" s="41">
        <v>535</v>
      </c>
      <c r="B545" s="42"/>
      <c r="C545" s="42"/>
      <c r="D545" s="43"/>
      <c r="E545" s="42"/>
      <c r="F545" s="45"/>
      <c r="G545" s="41"/>
      <c r="H545" s="46"/>
      <c r="I545" s="41"/>
      <c r="J545" s="45"/>
    </row>
    <row r="546" spans="1:10" x14ac:dyDescent="0.2">
      <c r="A546" s="41">
        <v>536</v>
      </c>
      <c r="B546" s="42"/>
      <c r="C546" s="42"/>
      <c r="D546" s="43"/>
      <c r="E546" s="42"/>
      <c r="F546" s="45"/>
      <c r="G546" s="41"/>
      <c r="H546" s="46"/>
      <c r="I546" s="41"/>
      <c r="J546" s="45"/>
    </row>
    <row r="547" spans="1:10" x14ac:dyDescent="0.2">
      <c r="A547" s="41">
        <v>537</v>
      </c>
      <c r="B547" s="42"/>
      <c r="C547" s="42"/>
      <c r="D547" s="43"/>
      <c r="E547" s="42"/>
      <c r="F547" s="45"/>
      <c r="G547" s="41"/>
      <c r="H547" s="46"/>
      <c r="I547" s="41"/>
      <c r="J547" s="45"/>
    </row>
    <row r="548" spans="1:10" x14ac:dyDescent="0.2">
      <c r="A548" s="41">
        <v>538</v>
      </c>
      <c r="B548" s="42"/>
      <c r="C548" s="42"/>
      <c r="D548" s="43"/>
      <c r="E548" s="42"/>
      <c r="F548" s="45"/>
      <c r="G548" s="41"/>
      <c r="H548" s="46"/>
      <c r="I548" s="41"/>
      <c r="J548" s="45"/>
    </row>
    <row r="549" spans="1:10" x14ac:dyDescent="0.2">
      <c r="A549" s="41">
        <v>539</v>
      </c>
      <c r="B549" s="42"/>
      <c r="C549" s="42"/>
      <c r="D549" s="43"/>
      <c r="E549" s="42"/>
      <c r="F549" s="45"/>
      <c r="G549" s="41"/>
      <c r="H549" s="46"/>
      <c r="I549" s="41"/>
      <c r="J549" s="45"/>
    </row>
    <row r="550" spans="1:10" x14ac:dyDescent="0.2">
      <c r="A550" s="41">
        <v>540</v>
      </c>
      <c r="B550" s="42"/>
      <c r="C550" s="42"/>
      <c r="D550" s="43"/>
      <c r="E550" s="42"/>
      <c r="F550" s="45"/>
      <c r="G550" s="41"/>
      <c r="H550" s="46"/>
      <c r="I550" s="41"/>
      <c r="J550" s="45"/>
    </row>
    <row r="551" spans="1:10" x14ac:dyDescent="0.2">
      <c r="A551" s="41">
        <v>541</v>
      </c>
      <c r="B551" s="42"/>
      <c r="C551" s="42"/>
      <c r="D551" s="43"/>
      <c r="E551" s="42"/>
      <c r="F551" s="45"/>
      <c r="G551" s="41"/>
      <c r="H551" s="46"/>
      <c r="I551" s="41"/>
      <c r="J551" s="45"/>
    </row>
    <row r="552" spans="1:10" x14ac:dyDescent="0.2">
      <c r="A552" s="41">
        <v>542</v>
      </c>
      <c r="B552" s="42"/>
      <c r="C552" s="42"/>
      <c r="D552" s="43"/>
      <c r="E552" s="42"/>
      <c r="F552" s="45"/>
      <c r="G552" s="41"/>
      <c r="H552" s="46"/>
      <c r="I552" s="41"/>
      <c r="J552" s="45"/>
    </row>
    <row r="553" spans="1:10" x14ac:dyDescent="0.2">
      <c r="A553" s="41">
        <v>543</v>
      </c>
      <c r="B553" s="42"/>
      <c r="C553" s="42"/>
      <c r="D553" s="43"/>
      <c r="E553" s="42"/>
      <c r="F553" s="45"/>
      <c r="G553" s="41"/>
      <c r="H553" s="46"/>
      <c r="I553" s="41"/>
      <c r="J553" s="45"/>
    </row>
    <row r="554" spans="1:10" x14ac:dyDescent="0.2">
      <c r="A554" s="41">
        <v>544</v>
      </c>
      <c r="B554" s="42"/>
      <c r="C554" s="42"/>
      <c r="D554" s="43"/>
      <c r="E554" s="42"/>
      <c r="F554" s="45"/>
      <c r="G554" s="41"/>
      <c r="H554" s="46"/>
      <c r="I554" s="41"/>
      <c r="J554" s="45"/>
    </row>
    <row r="555" spans="1:10" x14ac:dyDescent="0.2">
      <c r="A555" s="41">
        <v>545</v>
      </c>
      <c r="B555" s="42"/>
      <c r="C555" s="42"/>
      <c r="D555" s="43"/>
      <c r="E555" s="42"/>
      <c r="F555" s="45"/>
      <c r="G555" s="41"/>
      <c r="H555" s="46"/>
      <c r="I555" s="41"/>
      <c r="J555" s="45"/>
    </row>
    <row r="556" spans="1:10" x14ac:dyDescent="0.2">
      <c r="A556" s="41">
        <v>546</v>
      </c>
      <c r="B556" s="42"/>
      <c r="C556" s="42"/>
      <c r="D556" s="43"/>
      <c r="E556" s="42"/>
      <c r="F556" s="45"/>
      <c r="G556" s="41"/>
      <c r="H556" s="46"/>
      <c r="I556" s="41"/>
      <c r="J556" s="45"/>
    </row>
    <row r="557" spans="1:10" x14ac:dyDescent="0.2">
      <c r="A557" s="41">
        <v>547</v>
      </c>
      <c r="B557" s="42"/>
      <c r="C557" s="42"/>
      <c r="D557" s="43"/>
      <c r="E557" s="42"/>
      <c r="F557" s="45"/>
      <c r="G557" s="41"/>
      <c r="H557" s="46"/>
      <c r="I557" s="41"/>
      <c r="J557" s="45"/>
    </row>
    <row r="558" spans="1:10" x14ac:dyDescent="0.2">
      <c r="A558" s="41">
        <v>548</v>
      </c>
      <c r="B558" s="42"/>
      <c r="C558" s="42"/>
      <c r="D558" s="43"/>
      <c r="E558" s="42"/>
      <c r="F558" s="45"/>
      <c r="G558" s="41"/>
      <c r="H558" s="46"/>
      <c r="I558" s="41"/>
      <c r="J558" s="45"/>
    </row>
    <row r="559" spans="1:10" x14ac:dyDescent="0.2">
      <c r="A559" s="41">
        <v>549</v>
      </c>
      <c r="B559" s="42"/>
      <c r="C559" s="42"/>
      <c r="D559" s="43"/>
      <c r="E559" s="42"/>
      <c r="F559" s="45"/>
      <c r="G559" s="41"/>
      <c r="H559" s="46"/>
      <c r="I559" s="41"/>
      <c r="J559" s="45"/>
    </row>
    <row r="560" spans="1:10" x14ac:dyDescent="0.2">
      <c r="A560" s="41">
        <v>550</v>
      </c>
      <c r="B560" s="42"/>
      <c r="C560" s="42"/>
      <c r="D560" s="43"/>
      <c r="E560" s="42"/>
      <c r="F560" s="45"/>
      <c r="G560" s="41"/>
      <c r="H560" s="46"/>
      <c r="I560" s="41"/>
      <c r="J560" s="45"/>
    </row>
    <row r="561" spans="1:10" x14ac:dyDescent="0.2">
      <c r="A561" s="41">
        <v>551</v>
      </c>
      <c r="B561" s="42"/>
      <c r="C561" s="42"/>
      <c r="D561" s="43"/>
      <c r="E561" s="42"/>
      <c r="F561" s="45"/>
      <c r="G561" s="41"/>
      <c r="H561" s="46"/>
      <c r="I561" s="41"/>
      <c r="J561" s="45"/>
    </row>
    <row r="562" spans="1:10" x14ac:dyDescent="0.2">
      <c r="A562" s="41">
        <v>552</v>
      </c>
      <c r="B562" s="42"/>
      <c r="C562" s="42"/>
      <c r="D562" s="43"/>
      <c r="E562" s="42"/>
      <c r="F562" s="45"/>
      <c r="G562" s="41"/>
      <c r="H562" s="46"/>
      <c r="I562" s="41"/>
      <c r="J562" s="45"/>
    </row>
    <row r="563" spans="1:10" x14ac:dyDescent="0.2">
      <c r="A563" s="41">
        <v>553</v>
      </c>
      <c r="B563" s="42"/>
      <c r="C563" s="42"/>
      <c r="D563" s="43"/>
      <c r="E563" s="42"/>
      <c r="F563" s="45"/>
      <c r="G563" s="41"/>
      <c r="H563" s="46"/>
      <c r="I563" s="41"/>
      <c r="J563" s="45"/>
    </row>
    <row r="564" spans="1:10" x14ac:dyDescent="0.2">
      <c r="A564" s="41">
        <v>554</v>
      </c>
      <c r="B564" s="42"/>
      <c r="C564" s="42"/>
      <c r="D564" s="43"/>
      <c r="E564" s="42"/>
      <c r="F564" s="45"/>
      <c r="G564" s="41"/>
      <c r="H564" s="46"/>
      <c r="I564" s="41"/>
      <c r="J564" s="45"/>
    </row>
    <row r="565" spans="1:10" x14ac:dyDescent="0.2">
      <c r="A565" s="41">
        <v>555</v>
      </c>
      <c r="B565" s="42"/>
      <c r="C565" s="42"/>
      <c r="D565" s="43"/>
      <c r="E565" s="42"/>
      <c r="F565" s="45"/>
      <c r="G565" s="41"/>
      <c r="H565" s="46"/>
      <c r="I565" s="41"/>
      <c r="J565" s="45"/>
    </row>
    <row r="566" spans="1:10" x14ac:dyDescent="0.2">
      <c r="A566" s="41">
        <v>556</v>
      </c>
      <c r="B566" s="42"/>
      <c r="C566" s="42"/>
      <c r="D566" s="43"/>
      <c r="E566" s="42"/>
      <c r="F566" s="45"/>
      <c r="G566" s="41"/>
      <c r="H566" s="46"/>
      <c r="I566" s="41"/>
      <c r="J566" s="45"/>
    </row>
    <row r="567" spans="1:10" x14ac:dyDescent="0.2">
      <c r="A567" s="41">
        <v>557</v>
      </c>
      <c r="B567" s="42"/>
      <c r="C567" s="42"/>
      <c r="D567" s="43"/>
      <c r="E567" s="42"/>
      <c r="F567" s="45"/>
      <c r="G567" s="41"/>
      <c r="H567" s="46"/>
      <c r="I567" s="41"/>
      <c r="J567" s="45"/>
    </row>
    <row r="568" spans="1:10" x14ac:dyDescent="0.2">
      <c r="A568" s="41">
        <v>558</v>
      </c>
      <c r="B568" s="42"/>
      <c r="C568" s="42"/>
      <c r="D568" s="43"/>
      <c r="E568" s="42"/>
      <c r="F568" s="45"/>
      <c r="G568" s="41"/>
      <c r="H568" s="46"/>
      <c r="I568" s="41"/>
      <c r="J568" s="45"/>
    </row>
    <row r="569" spans="1:10" x14ac:dyDescent="0.2">
      <c r="A569" s="41">
        <v>559</v>
      </c>
      <c r="B569" s="42"/>
      <c r="C569" s="42"/>
      <c r="D569" s="43"/>
      <c r="E569" s="42"/>
      <c r="F569" s="45"/>
      <c r="G569" s="41"/>
      <c r="H569" s="46"/>
      <c r="I569" s="41"/>
      <c r="J569" s="45"/>
    </row>
    <row r="570" spans="1:10" x14ac:dyDescent="0.2">
      <c r="A570" s="41">
        <v>560</v>
      </c>
      <c r="B570" s="42"/>
      <c r="C570" s="42"/>
      <c r="D570" s="43"/>
      <c r="E570" s="42"/>
      <c r="F570" s="45"/>
      <c r="G570" s="41"/>
      <c r="H570" s="46"/>
      <c r="I570" s="41"/>
      <c r="J570" s="45"/>
    </row>
    <row r="571" spans="1:10" x14ac:dyDescent="0.2">
      <c r="A571" s="41">
        <v>561</v>
      </c>
      <c r="B571" s="42"/>
      <c r="C571" s="42"/>
      <c r="D571" s="43"/>
      <c r="E571" s="42"/>
      <c r="F571" s="45"/>
      <c r="G571" s="41"/>
      <c r="H571" s="46"/>
      <c r="I571" s="41"/>
      <c r="J571" s="45"/>
    </row>
    <row r="572" spans="1:10" x14ac:dyDescent="0.2">
      <c r="A572" s="41">
        <v>562</v>
      </c>
      <c r="B572" s="42"/>
      <c r="C572" s="42"/>
      <c r="D572" s="43"/>
      <c r="E572" s="42"/>
      <c r="F572" s="45"/>
      <c r="G572" s="41"/>
      <c r="H572" s="46"/>
      <c r="I572" s="41"/>
      <c r="J572" s="45"/>
    </row>
    <row r="573" spans="1:10" x14ac:dyDescent="0.2">
      <c r="A573" s="41">
        <v>563</v>
      </c>
      <c r="B573" s="42"/>
      <c r="C573" s="42"/>
      <c r="D573" s="43"/>
      <c r="E573" s="42"/>
      <c r="F573" s="45"/>
      <c r="G573" s="41"/>
      <c r="H573" s="46"/>
      <c r="I573" s="41"/>
      <c r="J573" s="45"/>
    </row>
    <row r="574" spans="1:10" x14ac:dyDescent="0.2">
      <c r="A574" s="41">
        <v>564</v>
      </c>
      <c r="B574" s="42"/>
      <c r="C574" s="42"/>
      <c r="D574" s="43"/>
      <c r="E574" s="42"/>
      <c r="F574" s="45"/>
      <c r="G574" s="41"/>
      <c r="H574" s="46"/>
      <c r="I574" s="41"/>
      <c r="J574" s="45"/>
    </row>
    <row r="575" spans="1:10" x14ac:dyDescent="0.2">
      <c r="A575" s="41">
        <v>565</v>
      </c>
      <c r="B575" s="42"/>
      <c r="C575" s="42"/>
      <c r="D575" s="43"/>
      <c r="E575" s="42"/>
      <c r="F575" s="45"/>
      <c r="G575" s="41"/>
      <c r="H575" s="46"/>
      <c r="I575" s="41"/>
      <c r="J575" s="45"/>
    </row>
    <row r="576" spans="1:10" x14ac:dyDescent="0.2">
      <c r="A576" s="41">
        <v>566</v>
      </c>
      <c r="B576" s="42"/>
      <c r="C576" s="42"/>
      <c r="D576" s="43"/>
      <c r="E576" s="42"/>
      <c r="F576" s="45"/>
      <c r="G576" s="41"/>
      <c r="H576" s="46"/>
      <c r="I576" s="41"/>
      <c r="J576" s="45"/>
    </row>
    <row r="577" spans="1:10" x14ac:dyDescent="0.2">
      <c r="A577" s="41">
        <v>567</v>
      </c>
      <c r="B577" s="42"/>
      <c r="C577" s="42"/>
      <c r="D577" s="43"/>
      <c r="E577" s="42"/>
      <c r="F577" s="45"/>
      <c r="G577" s="41"/>
      <c r="H577" s="46"/>
      <c r="I577" s="41"/>
      <c r="J577" s="45"/>
    </row>
    <row r="578" spans="1:10" x14ac:dyDescent="0.2">
      <c r="A578" s="41">
        <v>568</v>
      </c>
      <c r="B578" s="42"/>
      <c r="C578" s="42"/>
      <c r="D578" s="43"/>
      <c r="E578" s="42"/>
      <c r="F578" s="45"/>
      <c r="G578" s="41"/>
      <c r="H578" s="46"/>
      <c r="I578" s="41"/>
      <c r="J578" s="45"/>
    </row>
    <row r="579" spans="1:10" x14ac:dyDescent="0.2">
      <c r="A579" s="41">
        <v>569</v>
      </c>
      <c r="B579" s="42"/>
      <c r="C579" s="42"/>
      <c r="D579" s="43"/>
      <c r="E579" s="42"/>
      <c r="F579" s="45"/>
      <c r="G579" s="41"/>
      <c r="H579" s="46"/>
      <c r="I579" s="41"/>
      <c r="J579" s="45"/>
    </row>
    <row r="580" spans="1:10" x14ac:dyDescent="0.2">
      <c r="A580" s="41">
        <v>570</v>
      </c>
      <c r="B580" s="42"/>
      <c r="C580" s="42"/>
      <c r="D580" s="43"/>
      <c r="E580" s="42"/>
      <c r="F580" s="45"/>
      <c r="G580" s="41"/>
      <c r="H580" s="46"/>
      <c r="I580" s="41"/>
      <c r="J580" s="45"/>
    </row>
    <row r="581" spans="1:10" x14ac:dyDescent="0.2">
      <c r="A581" s="41">
        <v>571</v>
      </c>
      <c r="B581" s="42"/>
      <c r="C581" s="42"/>
      <c r="D581" s="43"/>
      <c r="E581" s="42"/>
      <c r="F581" s="45"/>
      <c r="G581" s="41"/>
      <c r="H581" s="46"/>
      <c r="I581" s="41"/>
      <c r="J581" s="45"/>
    </row>
    <row r="582" spans="1:10" x14ac:dyDescent="0.2">
      <c r="A582" s="41">
        <v>572</v>
      </c>
      <c r="B582" s="42"/>
      <c r="C582" s="42"/>
      <c r="D582" s="43"/>
      <c r="E582" s="42"/>
      <c r="F582" s="45"/>
      <c r="G582" s="41"/>
      <c r="H582" s="46"/>
      <c r="I582" s="41"/>
      <c r="J582" s="45"/>
    </row>
    <row r="583" spans="1:10" x14ac:dyDescent="0.2">
      <c r="A583" s="41">
        <v>573</v>
      </c>
      <c r="B583" s="42"/>
      <c r="C583" s="42"/>
      <c r="D583" s="43"/>
      <c r="E583" s="42"/>
      <c r="F583" s="45"/>
      <c r="G583" s="41"/>
      <c r="H583" s="46"/>
      <c r="I583" s="41"/>
      <c r="J583" s="45"/>
    </row>
    <row r="584" spans="1:10" x14ac:dyDescent="0.2">
      <c r="A584" s="41">
        <v>574</v>
      </c>
      <c r="B584" s="42"/>
      <c r="C584" s="42"/>
      <c r="D584" s="43"/>
      <c r="E584" s="42"/>
      <c r="F584" s="45"/>
      <c r="G584" s="41"/>
      <c r="H584" s="46"/>
      <c r="I584" s="41"/>
      <c r="J584" s="45"/>
    </row>
    <row r="585" spans="1:10" x14ac:dyDescent="0.2">
      <c r="A585" s="41">
        <v>575</v>
      </c>
      <c r="B585" s="42"/>
      <c r="C585" s="42"/>
      <c r="D585" s="43"/>
      <c r="E585" s="42"/>
      <c r="F585" s="45"/>
      <c r="G585" s="41"/>
      <c r="H585" s="46"/>
      <c r="I585" s="41"/>
      <c r="J585" s="45"/>
    </row>
    <row r="586" spans="1:10" x14ac:dyDescent="0.2">
      <c r="A586" s="41">
        <v>576</v>
      </c>
      <c r="B586" s="42"/>
      <c r="C586" s="42"/>
      <c r="D586" s="43"/>
      <c r="E586" s="42"/>
      <c r="F586" s="45"/>
      <c r="G586" s="41"/>
      <c r="H586" s="46"/>
      <c r="I586" s="41"/>
      <c r="J586" s="45"/>
    </row>
    <row r="587" spans="1:10" x14ac:dyDescent="0.2">
      <c r="A587" s="41">
        <v>577</v>
      </c>
      <c r="B587" s="42"/>
      <c r="C587" s="42"/>
      <c r="D587" s="43"/>
      <c r="E587" s="42"/>
      <c r="F587" s="45"/>
      <c r="G587" s="41"/>
      <c r="H587" s="46"/>
      <c r="I587" s="41"/>
      <c r="J587" s="45"/>
    </row>
    <row r="588" spans="1:10" x14ac:dyDescent="0.2">
      <c r="A588" s="41">
        <v>578</v>
      </c>
      <c r="B588" s="42"/>
      <c r="C588" s="42"/>
      <c r="D588" s="43"/>
      <c r="E588" s="42"/>
      <c r="F588" s="45"/>
      <c r="G588" s="41"/>
      <c r="H588" s="46"/>
      <c r="I588" s="41"/>
      <c r="J588" s="45"/>
    </row>
    <row r="589" spans="1:10" x14ac:dyDescent="0.2">
      <c r="A589" s="41">
        <v>579</v>
      </c>
      <c r="B589" s="42"/>
      <c r="C589" s="42"/>
      <c r="D589" s="43"/>
      <c r="E589" s="42"/>
      <c r="F589" s="45"/>
      <c r="G589" s="41"/>
      <c r="H589" s="46"/>
      <c r="I589" s="41"/>
      <c r="J589" s="45"/>
    </row>
    <row r="590" spans="1:10" x14ac:dyDescent="0.2">
      <c r="A590" s="41">
        <v>580</v>
      </c>
      <c r="B590" s="42"/>
      <c r="C590" s="42"/>
      <c r="D590" s="43"/>
      <c r="E590" s="42"/>
      <c r="F590" s="45"/>
      <c r="G590" s="41"/>
      <c r="H590" s="46"/>
      <c r="I590" s="41"/>
      <c r="J590" s="45"/>
    </row>
    <row r="591" spans="1:10" x14ac:dyDescent="0.2">
      <c r="A591" s="41">
        <v>581</v>
      </c>
      <c r="B591" s="42"/>
      <c r="C591" s="42"/>
      <c r="D591" s="43"/>
      <c r="E591" s="42"/>
      <c r="F591" s="45"/>
      <c r="G591" s="41"/>
      <c r="H591" s="46"/>
      <c r="I591" s="41"/>
      <c r="J591" s="45"/>
    </row>
    <row r="592" spans="1:10" x14ac:dyDescent="0.2">
      <c r="A592" s="41">
        <v>582</v>
      </c>
      <c r="B592" s="42"/>
      <c r="C592" s="42"/>
      <c r="D592" s="43"/>
      <c r="E592" s="42"/>
      <c r="F592" s="45"/>
      <c r="G592" s="41"/>
      <c r="H592" s="46"/>
      <c r="I592" s="41"/>
      <c r="J592" s="45"/>
    </row>
    <row r="593" spans="1:10" x14ac:dyDescent="0.2">
      <c r="A593" s="41">
        <v>583</v>
      </c>
      <c r="B593" s="42"/>
      <c r="C593" s="42"/>
      <c r="D593" s="43"/>
      <c r="E593" s="42"/>
      <c r="F593" s="45"/>
      <c r="G593" s="41"/>
      <c r="H593" s="46"/>
      <c r="I593" s="41"/>
      <c r="J593" s="45"/>
    </row>
    <row r="594" spans="1:10" x14ac:dyDescent="0.2">
      <c r="A594" s="41">
        <v>584</v>
      </c>
      <c r="B594" s="42"/>
      <c r="C594" s="42"/>
      <c r="D594" s="43"/>
      <c r="E594" s="42"/>
      <c r="F594" s="45"/>
      <c r="G594" s="41"/>
      <c r="H594" s="46"/>
      <c r="I594" s="41"/>
      <c r="J594" s="45"/>
    </row>
    <row r="595" spans="1:10" x14ac:dyDescent="0.2">
      <c r="A595" s="41">
        <v>585</v>
      </c>
      <c r="B595" s="42"/>
      <c r="C595" s="42"/>
      <c r="D595" s="43"/>
      <c r="E595" s="42"/>
      <c r="F595" s="45"/>
      <c r="G595" s="41"/>
      <c r="H595" s="46"/>
      <c r="I595" s="41"/>
      <c r="J595" s="45"/>
    </row>
    <row r="596" spans="1:10" x14ac:dyDescent="0.2">
      <c r="A596" s="41">
        <v>586</v>
      </c>
      <c r="B596" s="42"/>
      <c r="C596" s="42"/>
      <c r="D596" s="43"/>
      <c r="E596" s="42"/>
      <c r="F596" s="45"/>
      <c r="G596" s="41"/>
      <c r="H596" s="46"/>
      <c r="I596" s="41"/>
      <c r="J596" s="45"/>
    </row>
    <row r="597" spans="1:10" x14ac:dyDescent="0.2">
      <c r="A597" s="41">
        <v>587</v>
      </c>
      <c r="B597" s="42"/>
      <c r="C597" s="42"/>
      <c r="D597" s="43"/>
      <c r="E597" s="42"/>
      <c r="F597" s="45"/>
      <c r="G597" s="41"/>
      <c r="H597" s="46"/>
      <c r="I597" s="41"/>
      <c r="J597" s="45"/>
    </row>
    <row r="598" spans="1:10" x14ac:dyDescent="0.2">
      <c r="A598" s="41">
        <v>588</v>
      </c>
      <c r="B598" s="42"/>
      <c r="C598" s="42"/>
      <c r="D598" s="43"/>
      <c r="E598" s="42"/>
      <c r="F598" s="45"/>
      <c r="G598" s="41"/>
      <c r="H598" s="46"/>
      <c r="I598" s="41"/>
      <c r="J598" s="45"/>
    </row>
    <row r="599" spans="1:10" x14ac:dyDescent="0.2">
      <c r="A599" s="41">
        <v>589</v>
      </c>
      <c r="B599" s="42"/>
      <c r="C599" s="42"/>
      <c r="D599" s="43"/>
      <c r="E599" s="42"/>
      <c r="F599" s="45"/>
      <c r="G599" s="41"/>
      <c r="H599" s="46"/>
      <c r="I599" s="41"/>
      <c r="J599" s="45"/>
    </row>
    <row r="600" spans="1:10" x14ac:dyDescent="0.2">
      <c r="A600" s="41">
        <v>590</v>
      </c>
      <c r="B600" s="42"/>
      <c r="C600" s="42"/>
      <c r="D600" s="43"/>
      <c r="E600" s="42"/>
      <c r="F600" s="45"/>
      <c r="G600" s="41"/>
      <c r="H600" s="46"/>
      <c r="I600" s="41"/>
      <c r="J600" s="45"/>
    </row>
    <row r="601" spans="1:10" x14ac:dyDescent="0.2">
      <c r="A601" s="41">
        <v>591</v>
      </c>
      <c r="B601" s="42"/>
      <c r="C601" s="42"/>
      <c r="D601" s="43"/>
      <c r="E601" s="42"/>
      <c r="F601" s="45"/>
      <c r="G601" s="41"/>
      <c r="H601" s="46"/>
      <c r="I601" s="41"/>
      <c r="J601" s="45"/>
    </row>
    <row r="602" spans="1:10" x14ac:dyDescent="0.2">
      <c r="A602" s="41">
        <v>592</v>
      </c>
      <c r="B602" s="42"/>
      <c r="C602" s="42"/>
      <c r="D602" s="43"/>
      <c r="E602" s="42"/>
      <c r="F602" s="45"/>
      <c r="G602" s="41"/>
      <c r="H602" s="46"/>
      <c r="I602" s="41"/>
      <c r="J602" s="45"/>
    </row>
    <row r="603" spans="1:10" x14ac:dyDescent="0.2">
      <c r="A603" s="41">
        <v>593</v>
      </c>
      <c r="B603" s="42"/>
      <c r="C603" s="42"/>
      <c r="D603" s="43"/>
      <c r="E603" s="42"/>
      <c r="F603" s="45"/>
      <c r="G603" s="41"/>
      <c r="H603" s="46"/>
      <c r="I603" s="41"/>
      <c r="J603" s="45"/>
    </row>
    <row r="604" spans="1:10" x14ac:dyDescent="0.2">
      <c r="A604" s="41">
        <v>594</v>
      </c>
      <c r="B604" s="42"/>
      <c r="C604" s="42"/>
      <c r="D604" s="43"/>
      <c r="E604" s="42"/>
      <c r="F604" s="45"/>
      <c r="G604" s="41"/>
      <c r="H604" s="46"/>
      <c r="I604" s="41"/>
      <c r="J604" s="45"/>
    </row>
    <row r="605" spans="1:10" x14ac:dyDescent="0.2">
      <c r="A605" s="41">
        <v>595</v>
      </c>
      <c r="B605" s="42"/>
      <c r="C605" s="42"/>
      <c r="D605" s="43"/>
      <c r="E605" s="42"/>
      <c r="F605" s="45"/>
      <c r="G605" s="41"/>
      <c r="H605" s="46"/>
      <c r="I605" s="41"/>
      <c r="J605" s="45"/>
    </row>
    <row r="606" spans="1:10" x14ac:dyDescent="0.2">
      <c r="A606" s="41">
        <v>596</v>
      </c>
      <c r="B606" s="42"/>
      <c r="C606" s="42"/>
      <c r="D606" s="43"/>
      <c r="E606" s="42"/>
      <c r="F606" s="45"/>
      <c r="G606" s="41"/>
      <c r="H606" s="46"/>
      <c r="I606" s="41"/>
      <c r="J606" s="45"/>
    </row>
    <row r="607" spans="1:10" x14ac:dyDescent="0.2">
      <c r="A607" s="41">
        <v>597</v>
      </c>
      <c r="B607" s="42"/>
      <c r="C607" s="42"/>
      <c r="D607" s="43"/>
      <c r="E607" s="42"/>
      <c r="F607" s="45"/>
      <c r="G607" s="41"/>
      <c r="H607" s="46"/>
      <c r="I607" s="41"/>
      <c r="J607" s="45"/>
    </row>
    <row r="608" spans="1:10" x14ac:dyDescent="0.2">
      <c r="A608" s="41">
        <v>598</v>
      </c>
      <c r="B608" s="42"/>
      <c r="C608" s="42"/>
      <c r="D608" s="43"/>
      <c r="E608" s="42"/>
      <c r="F608" s="45"/>
      <c r="G608" s="41"/>
      <c r="H608" s="46"/>
      <c r="I608" s="41"/>
      <c r="J608" s="45"/>
    </row>
    <row r="609" spans="1:10" x14ac:dyDescent="0.2">
      <c r="A609" s="41">
        <v>599</v>
      </c>
      <c r="B609" s="42"/>
      <c r="C609" s="42"/>
      <c r="D609" s="43"/>
      <c r="E609" s="42"/>
      <c r="F609" s="45"/>
      <c r="G609" s="41"/>
      <c r="H609" s="46"/>
      <c r="I609" s="41"/>
      <c r="J609" s="45"/>
    </row>
    <row r="610" spans="1:10" x14ac:dyDescent="0.2">
      <c r="A610" s="41">
        <v>600</v>
      </c>
      <c r="B610" s="42"/>
      <c r="C610" s="42"/>
      <c r="D610" s="43"/>
      <c r="E610" s="42"/>
      <c r="F610" s="45"/>
      <c r="G610" s="41"/>
      <c r="H610" s="46"/>
      <c r="I610" s="41"/>
      <c r="J610" s="45"/>
    </row>
    <row r="611" spans="1:10" x14ac:dyDescent="0.2">
      <c r="A611" s="41">
        <v>601</v>
      </c>
      <c r="B611" s="42"/>
      <c r="C611" s="42"/>
      <c r="D611" s="43"/>
      <c r="E611" s="42"/>
      <c r="F611" s="45"/>
      <c r="G611" s="41"/>
      <c r="H611" s="46"/>
      <c r="I611" s="41"/>
      <c r="J611" s="45"/>
    </row>
    <row r="612" spans="1:10" x14ac:dyDescent="0.2">
      <c r="A612" s="41">
        <v>602</v>
      </c>
      <c r="B612" s="42"/>
      <c r="C612" s="42"/>
      <c r="D612" s="43"/>
      <c r="E612" s="42"/>
      <c r="F612" s="45"/>
      <c r="G612" s="41"/>
      <c r="H612" s="46"/>
      <c r="I612" s="41"/>
      <c r="J612" s="45"/>
    </row>
    <row r="613" spans="1:10" x14ac:dyDescent="0.2">
      <c r="A613" s="41">
        <v>603</v>
      </c>
      <c r="B613" s="42"/>
      <c r="C613" s="42"/>
      <c r="D613" s="43"/>
      <c r="E613" s="42"/>
      <c r="F613" s="45"/>
      <c r="G613" s="41"/>
      <c r="H613" s="46"/>
      <c r="I613" s="41"/>
      <c r="J613" s="45"/>
    </row>
    <row r="614" spans="1:10" x14ac:dyDescent="0.2">
      <c r="A614" s="41">
        <v>604</v>
      </c>
      <c r="B614" s="42"/>
      <c r="C614" s="42"/>
      <c r="D614" s="43"/>
      <c r="E614" s="42"/>
      <c r="F614" s="45"/>
      <c r="G614" s="41"/>
      <c r="H614" s="46"/>
      <c r="I614" s="41"/>
      <c r="J614" s="45"/>
    </row>
    <row r="615" spans="1:10" x14ac:dyDescent="0.2">
      <c r="A615" s="41">
        <v>605</v>
      </c>
      <c r="B615" s="42"/>
      <c r="C615" s="42"/>
      <c r="D615" s="43"/>
      <c r="E615" s="42"/>
      <c r="F615" s="45"/>
      <c r="G615" s="41"/>
      <c r="H615" s="46"/>
      <c r="I615" s="41"/>
      <c r="J615" s="45"/>
    </row>
    <row r="616" spans="1:10" x14ac:dyDescent="0.2">
      <c r="A616" s="41">
        <v>606</v>
      </c>
      <c r="B616" s="42"/>
      <c r="C616" s="42"/>
      <c r="D616" s="43"/>
      <c r="E616" s="42"/>
      <c r="F616" s="45"/>
      <c r="G616" s="41"/>
      <c r="H616" s="46"/>
      <c r="I616" s="41"/>
      <c r="J616" s="45"/>
    </row>
    <row r="617" spans="1:10" x14ac:dyDescent="0.2">
      <c r="A617" s="41">
        <v>607</v>
      </c>
      <c r="B617" s="42"/>
      <c r="C617" s="42"/>
      <c r="D617" s="43"/>
      <c r="E617" s="42"/>
      <c r="F617" s="45"/>
      <c r="G617" s="41"/>
      <c r="H617" s="46"/>
      <c r="I617" s="41"/>
      <c r="J617" s="45"/>
    </row>
    <row r="618" spans="1:10" x14ac:dyDescent="0.2">
      <c r="A618" s="41">
        <v>608</v>
      </c>
      <c r="B618" s="42"/>
      <c r="C618" s="42"/>
      <c r="D618" s="43"/>
      <c r="E618" s="42"/>
      <c r="F618" s="45"/>
      <c r="G618" s="41"/>
      <c r="H618" s="46"/>
      <c r="I618" s="41"/>
      <c r="J618" s="45"/>
    </row>
    <row r="619" spans="1:10" x14ac:dyDescent="0.2">
      <c r="A619" s="41">
        <v>609</v>
      </c>
      <c r="B619" s="42"/>
      <c r="C619" s="42"/>
      <c r="D619" s="43"/>
      <c r="E619" s="42"/>
      <c r="F619" s="45"/>
      <c r="G619" s="41"/>
      <c r="H619" s="46"/>
      <c r="I619" s="41"/>
      <c r="J619" s="45"/>
    </row>
    <row r="620" spans="1:10" x14ac:dyDescent="0.2">
      <c r="A620" s="41">
        <v>610</v>
      </c>
      <c r="B620" s="42"/>
      <c r="C620" s="42"/>
      <c r="D620" s="43"/>
      <c r="E620" s="42"/>
      <c r="F620" s="45"/>
      <c r="G620" s="41"/>
      <c r="H620" s="46"/>
      <c r="I620" s="41"/>
      <c r="J620" s="45"/>
    </row>
    <row r="621" spans="1:10" x14ac:dyDescent="0.2">
      <c r="A621" s="41">
        <v>611</v>
      </c>
      <c r="B621" s="42"/>
      <c r="C621" s="42"/>
      <c r="D621" s="43"/>
      <c r="E621" s="42"/>
      <c r="F621" s="45"/>
      <c r="G621" s="41"/>
      <c r="H621" s="46"/>
      <c r="I621" s="41"/>
      <c r="J621" s="45"/>
    </row>
    <row r="622" spans="1:10" x14ac:dyDescent="0.2">
      <c r="A622" s="41">
        <v>612</v>
      </c>
      <c r="B622" s="42"/>
      <c r="C622" s="42"/>
      <c r="D622" s="43"/>
      <c r="E622" s="42"/>
      <c r="F622" s="45"/>
      <c r="G622" s="41"/>
      <c r="H622" s="46"/>
      <c r="I622" s="41"/>
      <c r="J622" s="45"/>
    </row>
    <row r="623" spans="1:10" x14ac:dyDescent="0.2">
      <c r="A623" s="41">
        <v>613</v>
      </c>
      <c r="B623" s="42"/>
      <c r="C623" s="42"/>
      <c r="D623" s="43"/>
      <c r="E623" s="42"/>
      <c r="F623" s="45"/>
      <c r="G623" s="41"/>
      <c r="H623" s="46"/>
      <c r="I623" s="41"/>
      <c r="J623" s="45"/>
    </row>
    <row r="624" spans="1:10" x14ac:dyDescent="0.2">
      <c r="A624" s="41">
        <v>614</v>
      </c>
      <c r="B624" s="42"/>
      <c r="C624" s="42"/>
      <c r="D624" s="43"/>
      <c r="E624" s="42"/>
      <c r="F624" s="45"/>
      <c r="G624" s="41"/>
      <c r="H624" s="46"/>
      <c r="I624" s="41"/>
      <c r="J624" s="45"/>
    </row>
    <row r="625" spans="1:10" x14ac:dyDescent="0.2">
      <c r="A625" s="41">
        <v>615</v>
      </c>
      <c r="B625" s="42"/>
      <c r="C625" s="42"/>
      <c r="D625" s="43"/>
      <c r="E625" s="42"/>
      <c r="F625" s="45"/>
      <c r="G625" s="41"/>
      <c r="H625" s="46"/>
      <c r="I625" s="41"/>
      <c r="J625" s="45"/>
    </row>
    <row r="626" spans="1:10" x14ac:dyDescent="0.2">
      <c r="A626" s="41">
        <v>616</v>
      </c>
      <c r="B626" s="42"/>
      <c r="C626" s="42"/>
      <c r="D626" s="43"/>
      <c r="E626" s="42"/>
      <c r="F626" s="45"/>
      <c r="G626" s="41"/>
      <c r="H626" s="46"/>
      <c r="I626" s="41"/>
      <c r="J626" s="45"/>
    </row>
    <row r="627" spans="1:10" x14ac:dyDescent="0.2">
      <c r="A627" s="41">
        <v>617</v>
      </c>
      <c r="B627" s="42"/>
      <c r="C627" s="42"/>
      <c r="D627" s="43"/>
      <c r="E627" s="42"/>
      <c r="F627" s="45"/>
      <c r="G627" s="41"/>
      <c r="H627" s="46"/>
      <c r="I627" s="41"/>
      <c r="J627" s="45"/>
    </row>
    <row r="628" spans="1:10" x14ac:dyDescent="0.2">
      <c r="A628" s="41">
        <v>618</v>
      </c>
      <c r="B628" s="42"/>
      <c r="C628" s="42"/>
      <c r="D628" s="43"/>
      <c r="E628" s="42"/>
      <c r="F628" s="45"/>
      <c r="G628" s="41"/>
      <c r="H628" s="46"/>
      <c r="I628" s="41"/>
      <c r="J628" s="45"/>
    </row>
    <row r="629" spans="1:10" x14ac:dyDescent="0.2">
      <c r="A629" s="41">
        <v>619</v>
      </c>
      <c r="B629" s="42"/>
      <c r="C629" s="42"/>
      <c r="D629" s="43"/>
      <c r="E629" s="42"/>
      <c r="F629" s="45"/>
      <c r="G629" s="41"/>
      <c r="H629" s="46"/>
      <c r="I629" s="41"/>
      <c r="J629" s="45"/>
    </row>
    <row r="630" spans="1:10" x14ac:dyDescent="0.2">
      <c r="A630" s="41">
        <v>620</v>
      </c>
      <c r="B630" s="42"/>
      <c r="C630" s="42"/>
      <c r="D630" s="43"/>
      <c r="E630" s="42"/>
      <c r="F630" s="45"/>
      <c r="G630" s="41"/>
      <c r="H630" s="46"/>
      <c r="I630" s="41"/>
      <c r="J630" s="45"/>
    </row>
    <row r="631" spans="1:10" x14ac:dyDescent="0.2">
      <c r="A631" s="41">
        <v>621</v>
      </c>
      <c r="B631" s="42"/>
      <c r="C631" s="42"/>
      <c r="D631" s="43"/>
      <c r="E631" s="42"/>
      <c r="F631" s="45"/>
      <c r="G631" s="41"/>
      <c r="H631" s="46"/>
      <c r="I631" s="41"/>
      <c r="J631" s="45"/>
    </row>
    <row r="632" spans="1:10" x14ac:dyDescent="0.2">
      <c r="A632" s="41">
        <v>622</v>
      </c>
      <c r="B632" s="42"/>
      <c r="C632" s="42"/>
      <c r="D632" s="43"/>
      <c r="E632" s="42"/>
      <c r="F632" s="45"/>
      <c r="G632" s="41"/>
      <c r="H632" s="46"/>
      <c r="I632" s="41"/>
      <c r="J632" s="45"/>
    </row>
    <row r="633" spans="1:10" x14ac:dyDescent="0.2">
      <c r="A633" s="41">
        <v>623</v>
      </c>
      <c r="B633" s="42"/>
      <c r="C633" s="42"/>
      <c r="D633" s="43"/>
      <c r="E633" s="42"/>
      <c r="F633" s="45"/>
      <c r="G633" s="41"/>
      <c r="H633" s="46"/>
      <c r="I633" s="41"/>
      <c r="J633" s="45"/>
    </row>
    <row r="634" spans="1:10" x14ac:dyDescent="0.2">
      <c r="A634" s="41">
        <v>624</v>
      </c>
      <c r="B634" s="42"/>
      <c r="C634" s="42"/>
      <c r="D634" s="43"/>
      <c r="E634" s="42"/>
      <c r="F634" s="45"/>
      <c r="G634" s="41"/>
      <c r="H634" s="46"/>
      <c r="I634" s="41"/>
      <c r="J634" s="45"/>
    </row>
    <row r="635" spans="1:10" x14ac:dyDescent="0.2">
      <c r="A635" s="41">
        <v>625</v>
      </c>
      <c r="B635" s="42"/>
      <c r="C635" s="42"/>
      <c r="D635" s="43"/>
      <c r="E635" s="42"/>
      <c r="F635" s="45"/>
      <c r="G635" s="41"/>
      <c r="H635" s="46"/>
      <c r="I635" s="41"/>
      <c r="J635" s="45"/>
    </row>
    <row r="636" spans="1:10" x14ac:dyDescent="0.2">
      <c r="A636" s="41">
        <v>626</v>
      </c>
      <c r="B636" s="42"/>
      <c r="C636" s="42"/>
      <c r="D636" s="43"/>
      <c r="E636" s="42"/>
      <c r="F636" s="45"/>
      <c r="G636" s="41"/>
      <c r="H636" s="46"/>
      <c r="I636" s="41"/>
      <c r="J636" s="45"/>
    </row>
    <row r="637" spans="1:10" x14ac:dyDescent="0.2">
      <c r="A637" s="41">
        <v>627</v>
      </c>
      <c r="B637" s="42"/>
      <c r="C637" s="42"/>
      <c r="D637" s="43"/>
      <c r="E637" s="42"/>
      <c r="F637" s="45"/>
      <c r="G637" s="41"/>
      <c r="H637" s="46"/>
      <c r="I637" s="41"/>
      <c r="J637" s="45"/>
    </row>
    <row r="638" spans="1:10" x14ac:dyDescent="0.2">
      <c r="A638" s="41">
        <v>628</v>
      </c>
      <c r="B638" s="42"/>
      <c r="C638" s="42"/>
      <c r="D638" s="43"/>
      <c r="E638" s="42"/>
      <c r="F638" s="45"/>
      <c r="G638" s="41"/>
      <c r="H638" s="46"/>
      <c r="I638" s="41"/>
      <c r="J638" s="45"/>
    </row>
    <row r="639" spans="1:10" x14ac:dyDescent="0.2">
      <c r="A639" s="41">
        <v>629</v>
      </c>
      <c r="B639" s="42"/>
      <c r="C639" s="42"/>
      <c r="D639" s="43"/>
      <c r="E639" s="42"/>
      <c r="F639" s="45"/>
      <c r="G639" s="41"/>
      <c r="H639" s="46"/>
      <c r="I639" s="41"/>
      <c r="J639" s="45"/>
    </row>
    <row r="640" spans="1:10" x14ac:dyDescent="0.2">
      <c r="A640" s="41">
        <v>630</v>
      </c>
      <c r="B640" s="42"/>
      <c r="C640" s="42"/>
      <c r="D640" s="43"/>
      <c r="E640" s="42"/>
      <c r="F640" s="45"/>
      <c r="G640" s="41"/>
      <c r="H640" s="46"/>
      <c r="I640" s="41"/>
      <c r="J640" s="45"/>
    </row>
    <row r="641" spans="1:10" x14ac:dyDescent="0.2">
      <c r="A641" s="41">
        <v>631</v>
      </c>
      <c r="B641" s="42"/>
      <c r="C641" s="42"/>
      <c r="D641" s="43"/>
      <c r="E641" s="42"/>
      <c r="F641" s="45"/>
      <c r="G641" s="41"/>
      <c r="H641" s="46"/>
      <c r="I641" s="41"/>
      <c r="J641" s="45"/>
    </row>
    <row r="642" spans="1:10" x14ac:dyDescent="0.2">
      <c r="A642" s="41">
        <v>632</v>
      </c>
      <c r="B642" s="42"/>
      <c r="C642" s="42"/>
      <c r="D642" s="43"/>
      <c r="E642" s="42"/>
      <c r="F642" s="45"/>
      <c r="G642" s="41"/>
      <c r="H642" s="46"/>
      <c r="I642" s="41"/>
      <c r="J642" s="45"/>
    </row>
    <row r="643" spans="1:10" x14ac:dyDescent="0.2">
      <c r="A643" s="41">
        <v>633</v>
      </c>
      <c r="B643" s="42"/>
      <c r="C643" s="42"/>
      <c r="D643" s="43"/>
      <c r="E643" s="42"/>
      <c r="F643" s="45"/>
      <c r="G643" s="41"/>
      <c r="H643" s="46"/>
      <c r="I643" s="41"/>
      <c r="J643" s="45"/>
    </row>
    <row r="644" spans="1:10" x14ac:dyDescent="0.2">
      <c r="A644" s="41">
        <v>634</v>
      </c>
      <c r="B644" s="42"/>
      <c r="C644" s="42"/>
      <c r="D644" s="43"/>
      <c r="E644" s="42"/>
      <c r="F644" s="45"/>
      <c r="G644" s="41"/>
      <c r="H644" s="46"/>
      <c r="I644" s="41"/>
      <c r="J644" s="45"/>
    </row>
    <row r="645" spans="1:10" x14ac:dyDescent="0.2">
      <c r="A645" s="41">
        <v>635</v>
      </c>
      <c r="B645" s="42"/>
      <c r="C645" s="42"/>
      <c r="D645" s="43"/>
      <c r="E645" s="42"/>
      <c r="F645" s="45"/>
      <c r="G645" s="41"/>
      <c r="H645" s="46"/>
      <c r="I645" s="41"/>
      <c r="J645" s="45"/>
    </row>
    <row r="646" spans="1:10" x14ac:dyDescent="0.2">
      <c r="A646" s="41">
        <v>636</v>
      </c>
      <c r="B646" s="42"/>
      <c r="C646" s="42"/>
      <c r="D646" s="43"/>
      <c r="E646" s="42"/>
      <c r="F646" s="45"/>
      <c r="G646" s="41"/>
      <c r="H646" s="46"/>
      <c r="I646" s="41"/>
      <c r="J646" s="45"/>
    </row>
    <row r="647" spans="1:10" x14ac:dyDescent="0.2">
      <c r="A647" s="41">
        <v>637</v>
      </c>
      <c r="B647" s="42"/>
      <c r="C647" s="42"/>
      <c r="D647" s="43"/>
      <c r="E647" s="42"/>
      <c r="F647" s="45"/>
      <c r="G647" s="41"/>
      <c r="H647" s="46"/>
      <c r="I647" s="41"/>
      <c r="J647" s="45"/>
    </row>
    <row r="648" spans="1:10" x14ac:dyDescent="0.2">
      <c r="A648" s="41">
        <v>638</v>
      </c>
      <c r="B648" s="42"/>
      <c r="C648" s="42"/>
      <c r="D648" s="43"/>
      <c r="E648" s="42"/>
      <c r="F648" s="45"/>
      <c r="G648" s="41"/>
      <c r="H648" s="46"/>
      <c r="I648" s="41"/>
      <c r="J648" s="45"/>
    </row>
    <row r="649" spans="1:10" x14ac:dyDescent="0.2">
      <c r="A649" s="41">
        <v>639</v>
      </c>
      <c r="B649" s="42"/>
      <c r="C649" s="42"/>
      <c r="D649" s="43"/>
      <c r="E649" s="42"/>
      <c r="F649" s="45"/>
      <c r="G649" s="41"/>
      <c r="H649" s="46"/>
      <c r="I649" s="41"/>
      <c r="J649" s="45"/>
    </row>
    <row r="650" spans="1:10" x14ac:dyDescent="0.2">
      <c r="A650" s="41">
        <v>640</v>
      </c>
      <c r="B650" s="42"/>
      <c r="C650" s="42"/>
      <c r="D650" s="43"/>
      <c r="E650" s="42"/>
      <c r="F650" s="45"/>
      <c r="G650" s="41"/>
      <c r="H650" s="46"/>
      <c r="I650" s="41"/>
      <c r="J650" s="45"/>
    </row>
    <row r="651" spans="1:10" x14ac:dyDescent="0.2">
      <c r="A651" s="41">
        <v>641</v>
      </c>
      <c r="B651" s="42"/>
      <c r="C651" s="42"/>
      <c r="D651" s="43"/>
      <c r="E651" s="42"/>
      <c r="F651" s="45"/>
      <c r="G651" s="41"/>
      <c r="H651" s="46"/>
      <c r="I651" s="41"/>
      <c r="J651" s="45"/>
    </row>
    <row r="652" spans="1:10" x14ac:dyDescent="0.2">
      <c r="A652" s="41">
        <v>642</v>
      </c>
      <c r="B652" s="42"/>
      <c r="C652" s="42"/>
      <c r="D652" s="43"/>
      <c r="E652" s="42"/>
      <c r="F652" s="45"/>
      <c r="G652" s="41"/>
      <c r="H652" s="46"/>
      <c r="I652" s="41"/>
      <c r="J652" s="45"/>
    </row>
    <row r="653" spans="1:10" x14ac:dyDescent="0.2">
      <c r="A653" s="41">
        <v>643</v>
      </c>
      <c r="B653" s="42"/>
      <c r="C653" s="42"/>
      <c r="D653" s="43"/>
      <c r="E653" s="42"/>
      <c r="F653" s="45"/>
      <c r="G653" s="41"/>
      <c r="H653" s="46"/>
      <c r="I653" s="41"/>
      <c r="J653" s="45"/>
    </row>
    <row r="654" spans="1:10" x14ac:dyDescent="0.2">
      <c r="A654" s="41">
        <v>644</v>
      </c>
      <c r="B654" s="42"/>
      <c r="C654" s="42"/>
      <c r="D654" s="43"/>
      <c r="E654" s="42"/>
      <c r="F654" s="45"/>
      <c r="G654" s="41"/>
      <c r="H654" s="46"/>
      <c r="I654" s="41"/>
      <c r="J654" s="45"/>
    </row>
    <row r="655" spans="1:10" x14ac:dyDescent="0.2">
      <c r="A655" s="41">
        <v>645</v>
      </c>
      <c r="B655" s="42"/>
      <c r="C655" s="42"/>
      <c r="D655" s="43"/>
      <c r="E655" s="42"/>
      <c r="F655" s="45"/>
      <c r="G655" s="41"/>
      <c r="H655" s="46"/>
      <c r="I655" s="41"/>
      <c r="J655" s="45"/>
    </row>
    <row r="656" spans="1:10" x14ac:dyDescent="0.2">
      <c r="A656" s="41">
        <v>646</v>
      </c>
      <c r="B656" s="42"/>
      <c r="C656" s="42"/>
      <c r="D656" s="43"/>
      <c r="E656" s="42"/>
      <c r="F656" s="45"/>
      <c r="G656" s="41"/>
      <c r="H656" s="46"/>
      <c r="I656" s="41"/>
      <c r="J656" s="45"/>
    </row>
    <row r="657" spans="1:10" x14ac:dyDescent="0.2">
      <c r="A657" s="41">
        <v>647</v>
      </c>
      <c r="B657" s="42"/>
      <c r="C657" s="42"/>
      <c r="D657" s="43"/>
      <c r="E657" s="42"/>
      <c r="F657" s="45"/>
      <c r="G657" s="41"/>
      <c r="H657" s="46"/>
      <c r="I657" s="41"/>
      <c r="J657" s="45"/>
    </row>
    <row r="658" spans="1:10" x14ac:dyDescent="0.2">
      <c r="A658" s="41">
        <v>648</v>
      </c>
      <c r="B658" s="42"/>
      <c r="C658" s="42"/>
      <c r="D658" s="43"/>
      <c r="E658" s="42"/>
      <c r="F658" s="45"/>
      <c r="G658" s="41"/>
      <c r="H658" s="46"/>
      <c r="I658" s="41"/>
      <c r="J658" s="45"/>
    </row>
    <row r="659" spans="1:10" x14ac:dyDescent="0.2">
      <c r="A659" s="41">
        <v>649</v>
      </c>
      <c r="B659" s="42"/>
      <c r="C659" s="42"/>
      <c r="D659" s="43"/>
      <c r="E659" s="42"/>
      <c r="F659" s="45"/>
      <c r="G659" s="41"/>
      <c r="H659" s="46"/>
      <c r="I659" s="41"/>
      <c r="J659" s="45"/>
    </row>
    <row r="660" spans="1:10" x14ac:dyDescent="0.2">
      <c r="A660" s="41">
        <v>650</v>
      </c>
      <c r="B660" s="42"/>
      <c r="C660" s="42"/>
      <c r="D660" s="43"/>
      <c r="E660" s="42"/>
      <c r="F660" s="45"/>
      <c r="G660" s="41"/>
      <c r="H660" s="46"/>
      <c r="I660" s="41"/>
      <c r="J660" s="45"/>
    </row>
    <row r="661" spans="1:10" x14ac:dyDescent="0.2">
      <c r="A661" s="41">
        <v>651</v>
      </c>
      <c r="B661" s="42"/>
      <c r="C661" s="42"/>
      <c r="D661" s="43"/>
      <c r="E661" s="42"/>
      <c r="F661" s="45"/>
      <c r="G661" s="41"/>
      <c r="H661" s="46"/>
      <c r="I661" s="41"/>
      <c r="J661" s="45"/>
    </row>
    <row r="662" spans="1:10" x14ac:dyDescent="0.2">
      <c r="A662" s="41">
        <v>652</v>
      </c>
      <c r="B662" s="42"/>
      <c r="C662" s="42"/>
      <c r="D662" s="43"/>
      <c r="E662" s="42"/>
      <c r="F662" s="45"/>
      <c r="G662" s="41"/>
      <c r="H662" s="46"/>
      <c r="I662" s="41"/>
      <c r="J662" s="45"/>
    </row>
    <row r="663" spans="1:10" x14ac:dyDescent="0.2">
      <c r="A663" s="41">
        <v>653</v>
      </c>
      <c r="B663" s="42"/>
      <c r="C663" s="42"/>
      <c r="D663" s="43"/>
      <c r="E663" s="42"/>
      <c r="F663" s="45"/>
      <c r="G663" s="41"/>
      <c r="H663" s="46"/>
      <c r="I663" s="41"/>
      <c r="J663" s="45"/>
    </row>
    <row r="664" spans="1:10" x14ac:dyDescent="0.2">
      <c r="A664" s="41">
        <v>654</v>
      </c>
      <c r="B664" s="42"/>
      <c r="C664" s="42"/>
      <c r="D664" s="43"/>
      <c r="E664" s="42"/>
      <c r="F664" s="45"/>
      <c r="G664" s="41"/>
      <c r="H664" s="46"/>
      <c r="I664" s="41"/>
      <c r="J664" s="45"/>
    </row>
    <row r="665" spans="1:10" x14ac:dyDescent="0.2">
      <c r="A665" s="41">
        <v>655</v>
      </c>
      <c r="B665" s="42"/>
      <c r="C665" s="42"/>
      <c r="D665" s="43"/>
      <c r="E665" s="42"/>
      <c r="F665" s="45"/>
      <c r="G665" s="41"/>
      <c r="H665" s="46"/>
      <c r="I665" s="41"/>
      <c r="J665" s="45"/>
    </row>
    <row r="666" spans="1:10" x14ac:dyDescent="0.2">
      <c r="A666" s="41">
        <v>656</v>
      </c>
      <c r="B666" s="42"/>
      <c r="C666" s="42"/>
      <c r="D666" s="43"/>
      <c r="E666" s="42"/>
      <c r="F666" s="45"/>
      <c r="G666" s="41"/>
      <c r="H666" s="46"/>
      <c r="I666" s="41"/>
      <c r="J666" s="45"/>
    </row>
    <row r="667" spans="1:10" x14ac:dyDescent="0.2">
      <c r="A667" s="41">
        <v>657</v>
      </c>
      <c r="B667" s="42"/>
      <c r="C667" s="42"/>
      <c r="D667" s="43"/>
      <c r="E667" s="42"/>
      <c r="F667" s="45"/>
      <c r="G667" s="41"/>
      <c r="H667" s="46"/>
      <c r="I667" s="41"/>
      <c r="J667" s="45"/>
    </row>
    <row r="668" spans="1:10" x14ac:dyDescent="0.2">
      <c r="A668" s="41">
        <v>658</v>
      </c>
      <c r="B668" s="42"/>
      <c r="C668" s="42"/>
      <c r="D668" s="43"/>
      <c r="E668" s="42"/>
      <c r="F668" s="45"/>
      <c r="G668" s="41"/>
      <c r="H668" s="46"/>
      <c r="I668" s="41"/>
      <c r="J668" s="45"/>
    </row>
    <row r="669" spans="1:10" x14ac:dyDescent="0.2">
      <c r="A669" s="41">
        <v>659</v>
      </c>
      <c r="B669" s="42"/>
      <c r="C669" s="42"/>
      <c r="D669" s="43"/>
      <c r="E669" s="42"/>
      <c r="F669" s="45"/>
      <c r="G669" s="41"/>
      <c r="H669" s="46"/>
      <c r="I669" s="41"/>
      <c r="J669" s="45"/>
    </row>
    <row r="670" spans="1:10" x14ac:dyDescent="0.2">
      <c r="A670" s="41">
        <v>660</v>
      </c>
      <c r="B670" s="42"/>
      <c r="C670" s="42"/>
      <c r="D670" s="43"/>
      <c r="E670" s="42"/>
      <c r="F670" s="45"/>
      <c r="G670" s="41"/>
      <c r="H670" s="46"/>
      <c r="I670" s="41"/>
      <c r="J670" s="45"/>
    </row>
    <row r="671" spans="1:10" x14ac:dyDescent="0.2">
      <c r="A671" s="41">
        <v>661</v>
      </c>
      <c r="B671" s="42"/>
      <c r="C671" s="42"/>
      <c r="D671" s="43"/>
      <c r="E671" s="42"/>
      <c r="F671" s="45"/>
      <c r="G671" s="41"/>
      <c r="H671" s="46"/>
      <c r="I671" s="41"/>
      <c r="J671" s="45"/>
    </row>
    <row r="672" spans="1:10" x14ac:dyDescent="0.2">
      <c r="A672" s="41">
        <v>662</v>
      </c>
      <c r="B672" s="42"/>
      <c r="C672" s="42"/>
      <c r="D672" s="43"/>
      <c r="E672" s="42"/>
      <c r="F672" s="45"/>
      <c r="G672" s="41"/>
      <c r="H672" s="46"/>
      <c r="I672" s="41"/>
      <c r="J672" s="45"/>
    </row>
    <row r="673" spans="1:10" x14ac:dyDescent="0.2">
      <c r="A673" s="41">
        <v>663</v>
      </c>
      <c r="B673" s="42"/>
      <c r="C673" s="42"/>
      <c r="D673" s="43"/>
      <c r="E673" s="42"/>
      <c r="F673" s="45"/>
      <c r="G673" s="41"/>
      <c r="H673" s="46"/>
      <c r="I673" s="41"/>
      <c r="J673" s="45"/>
    </row>
    <row r="674" spans="1:10" x14ac:dyDescent="0.2">
      <c r="A674" s="41">
        <v>664</v>
      </c>
      <c r="B674" s="42"/>
      <c r="C674" s="42"/>
      <c r="D674" s="43"/>
      <c r="E674" s="42"/>
      <c r="F674" s="45"/>
      <c r="G674" s="41"/>
      <c r="H674" s="46"/>
      <c r="I674" s="41"/>
      <c r="J674" s="45"/>
    </row>
    <row r="675" spans="1:10" x14ac:dyDescent="0.2">
      <c r="A675" s="41">
        <v>665</v>
      </c>
      <c r="B675" s="42"/>
      <c r="C675" s="42"/>
      <c r="D675" s="43"/>
      <c r="E675" s="42"/>
      <c r="F675" s="45"/>
      <c r="G675" s="41"/>
      <c r="H675" s="46"/>
      <c r="I675" s="41"/>
      <c r="J675" s="45"/>
    </row>
    <row r="676" spans="1:10" x14ac:dyDescent="0.2">
      <c r="A676" s="41">
        <v>666</v>
      </c>
      <c r="B676" s="42"/>
      <c r="C676" s="42"/>
      <c r="D676" s="43"/>
      <c r="E676" s="42"/>
      <c r="F676" s="45"/>
      <c r="G676" s="41"/>
      <c r="H676" s="46"/>
      <c r="I676" s="41"/>
      <c r="J676" s="45"/>
    </row>
    <row r="677" spans="1:10" x14ac:dyDescent="0.2">
      <c r="A677" s="41">
        <v>667</v>
      </c>
      <c r="B677" s="42"/>
      <c r="C677" s="42"/>
      <c r="D677" s="43"/>
      <c r="E677" s="42"/>
      <c r="F677" s="45"/>
      <c r="G677" s="41"/>
      <c r="H677" s="46"/>
      <c r="I677" s="41"/>
      <c r="J677" s="45"/>
    </row>
    <row r="678" spans="1:10" x14ac:dyDescent="0.2">
      <c r="A678" s="41">
        <v>668</v>
      </c>
      <c r="B678" s="42"/>
      <c r="C678" s="42"/>
      <c r="D678" s="43"/>
      <c r="E678" s="42"/>
      <c r="F678" s="45"/>
      <c r="G678" s="41"/>
      <c r="H678" s="46"/>
      <c r="I678" s="41"/>
      <c r="J678" s="45"/>
    </row>
    <row r="679" spans="1:10" x14ac:dyDescent="0.2">
      <c r="A679" s="41">
        <v>669</v>
      </c>
      <c r="B679" s="42"/>
      <c r="C679" s="42"/>
      <c r="D679" s="43"/>
      <c r="E679" s="42"/>
      <c r="F679" s="45"/>
      <c r="G679" s="41"/>
      <c r="H679" s="46"/>
      <c r="I679" s="41"/>
      <c r="J679" s="45"/>
    </row>
    <row r="680" spans="1:10" x14ac:dyDescent="0.2">
      <c r="A680" s="41">
        <v>670</v>
      </c>
      <c r="B680" s="42"/>
      <c r="C680" s="42"/>
      <c r="D680" s="43"/>
      <c r="E680" s="42"/>
      <c r="F680" s="45"/>
      <c r="G680" s="41"/>
      <c r="H680" s="46"/>
      <c r="I680" s="41"/>
      <c r="J680" s="45"/>
    </row>
    <row r="681" spans="1:10" x14ac:dyDescent="0.2">
      <c r="A681" s="41">
        <v>671</v>
      </c>
      <c r="B681" s="42"/>
      <c r="C681" s="42"/>
      <c r="D681" s="43"/>
      <c r="E681" s="42"/>
      <c r="F681" s="45"/>
      <c r="G681" s="41"/>
      <c r="H681" s="46"/>
      <c r="I681" s="41"/>
      <c r="J681" s="45"/>
    </row>
    <row r="682" spans="1:10" x14ac:dyDescent="0.2">
      <c r="A682" s="41">
        <v>672</v>
      </c>
      <c r="B682" s="42"/>
      <c r="C682" s="42"/>
      <c r="D682" s="43"/>
      <c r="E682" s="42"/>
      <c r="F682" s="45"/>
      <c r="G682" s="41"/>
      <c r="H682" s="46"/>
      <c r="I682" s="41"/>
      <c r="J682" s="45"/>
    </row>
    <row r="683" spans="1:10" x14ac:dyDescent="0.2">
      <c r="A683" s="41">
        <v>673</v>
      </c>
      <c r="B683" s="42"/>
      <c r="C683" s="42"/>
      <c r="D683" s="43"/>
      <c r="E683" s="42"/>
      <c r="F683" s="45"/>
      <c r="G683" s="41"/>
      <c r="H683" s="46"/>
      <c r="I683" s="41"/>
      <c r="J683" s="45"/>
    </row>
    <row r="684" spans="1:10" x14ac:dyDescent="0.2">
      <c r="A684" s="41">
        <v>674</v>
      </c>
      <c r="B684" s="42"/>
      <c r="C684" s="42"/>
      <c r="D684" s="43"/>
      <c r="E684" s="42"/>
      <c r="F684" s="45"/>
      <c r="G684" s="41"/>
      <c r="H684" s="46"/>
      <c r="I684" s="41"/>
      <c r="J684" s="45"/>
    </row>
    <row r="685" spans="1:10" x14ac:dyDescent="0.2">
      <c r="A685" s="41">
        <v>675</v>
      </c>
      <c r="B685" s="42"/>
      <c r="C685" s="42"/>
      <c r="D685" s="43"/>
      <c r="E685" s="42"/>
      <c r="F685" s="45"/>
      <c r="G685" s="41"/>
      <c r="H685" s="46"/>
      <c r="I685" s="41"/>
      <c r="J685" s="45"/>
    </row>
    <row r="686" spans="1:10" x14ac:dyDescent="0.2">
      <c r="A686" s="41">
        <v>676</v>
      </c>
      <c r="B686" s="42"/>
      <c r="C686" s="42"/>
      <c r="D686" s="43"/>
      <c r="E686" s="42"/>
      <c r="F686" s="45"/>
      <c r="G686" s="41"/>
      <c r="H686" s="46"/>
      <c r="I686" s="41"/>
      <c r="J686" s="45"/>
    </row>
    <row r="687" spans="1:10" x14ac:dyDescent="0.2">
      <c r="A687" s="41">
        <v>677</v>
      </c>
      <c r="B687" s="42"/>
      <c r="C687" s="42"/>
      <c r="D687" s="43"/>
      <c r="E687" s="42"/>
      <c r="F687" s="45"/>
      <c r="G687" s="41"/>
      <c r="H687" s="46"/>
      <c r="I687" s="41"/>
      <c r="J687" s="45"/>
    </row>
    <row r="688" spans="1:10" x14ac:dyDescent="0.2">
      <c r="A688" s="41">
        <v>678</v>
      </c>
      <c r="B688" s="42"/>
      <c r="C688" s="42"/>
      <c r="D688" s="43"/>
      <c r="E688" s="42"/>
      <c r="F688" s="45"/>
      <c r="G688" s="41"/>
      <c r="H688" s="46"/>
      <c r="I688" s="41"/>
      <c r="J688" s="45"/>
    </row>
    <row r="689" spans="1:10" x14ac:dyDescent="0.2">
      <c r="A689" s="41">
        <v>679</v>
      </c>
      <c r="B689" s="42"/>
      <c r="C689" s="42"/>
      <c r="D689" s="43"/>
      <c r="E689" s="42"/>
      <c r="F689" s="45"/>
      <c r="G689" s="41"/>
      <c r="H689" s="46"/>
      <c r="I689" s="41"/>
      <c r="J689" s="45"/>
    </row>
    <row r="690" spans="1:10" x14ac:dyDescent="0.2">
      <c r="A690" s="41">
        <v>680</v>
      </c>
      <c r="B690" s="42"/>
      <c r="C690" s="42"/>
      <c r="D690" s="43"/>
      <c r="E690" s="42"/>
      <c r="F690" s="45"/>
      <c r="G690" s="41"/>
      <c r="H690" s="46"/>
      <c r="I690" s="41"/>
      <c r="J690" s="45"/>
    </row>
    <row r="691" spans="1:10" x14ac:dyDescent="0.2">
      <c r="A691" s="41">
        <v>681</v>
      </c>
      <c r="B691" s="42"/>
      <c r="C691" s="42"/>
      <c r="D691" s="43"/>
      <c r="E691" s="42"/>
      <c r="F691" s="45"/>
      <c r="G691" s="41"/>
      <c r="H691" s="46"/>
      <c r="I691" s="41"/>
      <c r="J691" s="45"/>
    </row>
    <row r="692" spans="1:10" x14ac:dyDescent="0.2">
      <c r="A692" s="41">
        <v>682</v>
      </c>
      <c r="B692" s="42"/>
      <c r="C692" s="42"/>
      <c r="D692" s="43"/>
      <c r="E692" s="42"/>
      <c r="F692" s="45"/>
      <c r="G692" s="41"/>
      <c r="H692" s="46"/>
      <c r="I692" s="41"/>
      <c r="J692" s="45"/>
    </row>
    <row r="693" spans="1:10" x14ac:dyDescent="0.2">
      <c r="A693" s="41">
        <v>683</v>
      </c>
      <c r="B693" s="42"/>
      <c r="C693" s="42"/>
      <c r="D693" s="43"/>
      <c r="E693" s="42"/>
      <c r="F693" s="45"/>
      <c r="G693" s="41"/>
      <c r="H693" s="46"/>
      <c r="I693" s="41"/>
      <c r="J693" s="45"/>
    </row>
    <row r="694" spans="1:10" x14ac:dyDescent="0.2">
      <c r="A694" s="41">
        <v>684</v>
      </c>
      <c r="B694" s="42"/>
      <c r="C694" s="42"/>
      <c r="D694" s="43"/>
      <c r="E694" s="42"/>
      <c r="F694" s="45"/>
      <c r="G694" s="41"/>
      <c r="H694" s="46"/>
      <c r="I694" s="41"/>
      <c r="J694" s="45"/>
    </row>
    <row r="695" spans="1:10" x14ac:dyDescent="0.2">
      <c r="A695" s="41">
        <v>685</v>
      </c>
      <c r="B695" s="42"/>
      <c r="C695" s="42"/>
      <c r="D695" s="43"/>
      <c r="E695" s="42"/>
      <c r="F695" s="45"/>
      <c r="G695" s="41"/>
      <c r="H695" s="46"/>
      <c r="I695" s="41"/>
      <c r="J695" s="45"/>
    </row>
    <row r="696" spans="1:10" x14ac:dyDescent="0.2">
      <c r="A696" s="41">
        <v>686</v>
      </c>
      <c r="B696" s="42"/>
      <c r="C696" s="42"/>
      <c r="D696" s="43"/>
      <c r="E696" s="42"/>
      <c r="F696" s="45"/>
      <c r="G696" s="41"/>
      <c r="H696" s="46"/>
      <c r="I696" s="41"/>
      <c r="J696" s="45"/>
    </row>
    <row r="697" spans="1:10" x14ac:dyDescent="0.2">
      <c r="A697" s="41">
        <v>687</v>
      </c>
      <c r="B697" s="42"/>
      <c r="C697" s="42"/>
      <c r="D697" s="43"/>
      <c r="E697" s="42"/>
      <c r="F697" s="45"/>
      <c r="G697" s="41"/>
      <c r="H697" s="46"/>
      <c r="I697" s="41"/>
      <c r="J697" s="45"/>
    </row>
    <row r="698" spans="1:10" x14ac:dyDescent="0.2">
      <c r="A698" s="41">
        <v>688</v>
      </c>
      <c r="B698" s="42"/>
      <c r="C698" s="42"/>
      <c r="D698" s="43"/>
      <c r="E698" s="42"/>
      <c r="F698" s="45"/>
      <c r="G698" s="41"/>
      <c r="H698" s="46"/>
      <c r="I698" s="41"/>
      <c r="J698" s="45"/>
    </row>
    <row r="699" spans="1:10" x14ac:dyDescent="0.2">
      <c r="A699" s="41">
        <v>689</v>
      </c>
      <c r="B699" s="42"/>
      <c r="C699" s="42"/>
      <c r="D699" s="43"/>
      <c r="E699" s="42"/>
      <c r="F699" s="45"/>
      <c r="G699" s="41"/>
      <c r="H699" s="46"/>
      <c r="I699" s="41"/>
      <c r="J699" s="45"/>
    </row>
    <row r="700" spans="1:10" x14ac:dyDescent="0.2">
      <c r="A700" s="41">
        <v>690</v>
      </c>
      <c r="B700" s="42"/>
      <c r="C700" s="42"/>
      <c r="D700" s="43"/>
      <c r="E700" s="42"/>
      <c r="F700" s="45"/>
      <c r="G700" s="41"/>
      <c r="H700" s="46"/>
      <c r="I700" s="41"/>
      <c r="J700" s="45"/>
    </row>
    <row r="701" spans="1:10" x14ac:dyDescent="0.2">
      <c r="A701" s="41">
        <v>691</v>
      </c>
      <c r="B701" s="42"/>
      <c r="C701" s="42"/>
      <c r="D701" s="43"/>
      <c r="E701" s="42"/>
      <c r="F701" s="45"/>
      <c r="G701" s="41"/>
      <c r="H701" s="46"/>
      <c r="I701" s="41"/>
      <c r="J701" s="45"/>
    </row>
    <row r="702" spans="1:10" x14ac:dyDescent="0.2">
      <c r="A702" s="41">
        <v>692</v>
      </c>
      <c r="B702" s="42"/>
      <c r="C702" s="42"/>
      <c r="D702" s="43"/>
      <c r="E702" s="42"/>
      <c r="F702" s="45"/>
      <c r="G702" s="41"/>
      <c r="H702" s="46"/>
      <c r="I702" s="41"/>
      <c r="J702" s="45"/>
    </row>
    <row r="703" spans="1:10" x14ac:dyDescent="0.2">
      <c r="A703" s="41">
        <v>693</v>
      </c>
      <c r="B703" s="42"/>
      <c r="C703" s="42"/>
      <c r="D703" s="43"/>
      <c r="E703" s="42"/>
      <c r="F703" s="45"/>
      <c r="G703" s="41"/>
      <c r="H703" s="46"/>
      <c r="I703" s="41"/>
      <c r="J703" s="45"/>
    </row>
    <row r="704" spans="1:10" x14ac:dyDescent="0.2">
      <c r="A704" s="41">
        <v>694</v>
      </c>
      <c r="B704" s="42"/>
      <c r="C704" s="42"/>
      <c r="D704" s="43"/>
      <c r="E704" s="42"/>
      <c r="F704" s="45"/>
      <c r="G704" s="41"/>
      <c r="H704" s="46"/>
      <c r="I704" s="41"/>
      <c r="J704" s="45"/>
    </row>
    <row r="705" spans="1:10" x14ac:dyDescent="0.2">
      <c r="A705" s="41">
        <v>695</v>
      </c>
      <c r="B705" s="42"/>
      <c r="C705" s="42"/>
      <c r="D705" s="43"/>
      <c r="E705" s="42"/>
      <c r="F705" s="45"/>
      <c r="G705" s="41"/>
      <c r="H705" s="46"/>
      <c r="I705" s="41"/>
      <c r="J705" s="45"/>
    </row>
    <row r="706" spans="1:10" x14ac:dyDescent="0.2">
      <c r="A706" s="41">
        <v>696</v>
      </c>
      <c r="B706" s="42"/>
      <c r="C706" s="42"/>
      <c r="D706" s="43"/>
      <c r="E706" s="42"/>
      <c r="F706" s="45"/>
      <c r="G706" s="41"/>
      <c r="H706" s="46"/>
      <c r="I706" s="41"/>
      <c r="J706" s="45"/>
    </row>
    <row r="707" spans="1:10" x14ac:dyDescent="0.2">
      <c r="A707" s="41">
        <v>697</v>
      </c>
      <c r="B707" s="42"/>
      <c r="C707" s="42"/>
      <c r="D707" s="43"/>
      <c r="E707" s="42"/>
      <c r="F707" s="45"/>
      <c r="G707" s="41"/>
      <c r="H707" s="46"/>
      <c r="I707" s="41"/>
      <c r="J707" s="45"/>
    </row>
    <row r="708" spans="1:10" x14ac:dyDescent="0.2">
      <c r="A708" s="41">
        <v>698</v>
      </c>
      <c r="B708" s="42"/>
      <c r="C708" s="42"/>
      <c r="D708" s="43"/>
      <c r="E708" s="42"/>
      <c r="F708" s="45"/>
      <c r="G708" s="41"/>
      <c r="H708" s="46"/>
      <c r="I708" s="41"/>
      <c r="J708" s="45"/>
    </row>
    <row r="709" spans="1:10" x14ac:dyDescent="0.2">
      <c r="A709" s="41">
        <v>699</v>
      </c>
      <c r="B709" s="42"/>
      <c r="C709" s="42"/>
      <c r="D709" s="43"/>
      <c r="E709" s="42"/>
      <c r="F709" s="45"/>
      <c r="G709" s="41"/>
      <c r="H709" s="46"/>
      <c r="I709" s="41"/>
      <c r="J709" s="45"/>
    </row>
    <row r="710" spans="1:10" x14ac:dyDescent="0.2">
      <c r="A710" s="41">
        <v>700</v>
      </c>
      <c r="B710" s="42"/>
      <c r="C710" s="42"/>
      <c r="D710" s="43"/>
      <c r="E710" s="42"/>
      <c r="F710" s="45"/>
      <c r="G710" s="41"/>
      <c r="H710" s="46"/>
      <c r="I710" s="41"/>
      <c r="J710" s="45"/>
    </row>
    <row r="711" spans="1:10" x14ac:dyDescent="0.2">
      <c r="A711" s="41">
        <v>701</v>
      </c>
      <c r="B711" s="42"/>
      <c r="C711" s="42"/>
      <c r="D711" s="43"/>
      <c r="E711" s="42"/>
      <c r="F711" s="45"/>
      <c r="G711" s="41"/>
      <c r="H711" s="46"/>
      <c r="I711" s="41"/>
      <c r="J711" s="45"/>
    </row>
    <row r="712" spans="1:10" x14ac:dyDescent="0.2">
      <c r="A712" s="41">
        <v>702</v>
      </c>
      <c r="B712" s="42"/>
      <c r="C712" s="42"/>
      <c r="D712" s="43"/>
      <c r="E712" s="42"/>
      <c r="F712" s="45"/>
      <c r="G712" s="41"/>
      <c r="H712" s="46"/>
      <c r="I712" s="41"/>
      <c r="J712" s="45"/>
    </row>
    <row r="713" spans="1:10" x14ac:dyDescent="0.2">
      <c r="A713" s="41">
        <v>703</v>
      </c>
      <c r="B713" s="42"/>
      <c r="C713" s="42"/>
      <c r="D713" s="43"/>
      <c r="E713" s="42"/>
      <c r="F713" s="45"/>
      <c r="G713" s="41"/>
      <c r="H713" s="46"/>
      <c r="I713" s="41"/>
      <c r="J713" s="45"/>
    </row>
    <row r="714" spans="1:10" x14ac:dyDescent="0.2">
      <c r="A714" s="41">
        <v>704</v>
      </c>
      <c r="B714" s="42"/>
      <c r="C714" s="42"/>
      <c r="D714" s="43"/>
      <c r="E714" s="42"/>
      <c r="F714" s="45"/>
      <c r="G714" s="41"/>
      <c r="H714" s="46"/>
      <c r="I714" s="41"/>
      <c r="J714" s="45"/>
    </row>
    <row r="715" spans="1:10" x14ac:dyDescent="0.2">
      <c r="A715" s="41">
        <v>705</v>
      </c>
      <c r="B715" s="42"/>
      <c r="C715" s="42"/>
      <c r="D715" s="43"/>
      <c r="E715" s="42"/>
      <c r="F715" s="45"/>
      <c r="G715" s="41"/>
      <c r="H715" s="46"/>
      <c r="I715" s="41"/>
      <c r="J715" s="45"/>
    </row>
    <row r="716" spans="1:10" x14ac:dyDescent="0.2">
      <c r="A716" s="41">
        <v>706</v>
      </c>
      <c r="B716" s="42"/>
      <c r="C716" s="42"/>
      <c r="D716" s="43"/>
      <c r="E716" s="42"/>
      <c r="F716" s="45"/>
      <c r="G716" s="41"/>
      <c r="H716" s="46"/>
      <c r="I716" s="41"/>
      <c r="J716" s="45"/>
    </row>
    <row r="717" spans="1:10" x14ac:dyDescent="0.2">
      <c r="A717" s="41">
        <v>707</v>
      </c>
      <c r="B717" s="42"/>
      <c r="C717" s="42"/>
      <c r="D717" s="43"/>
      <c r="E717" s="42"/>
      <c r="F717" s="45"/>
      <c r="G717" s="41"/>
      <c r="H717" s="46"/>
      <c r="I717" s="41"/>
      <c r="J717" s="45"/>
    </row>
    <row r="718" spans="1:10" x14ac:dyDescent="0.2">
      <c r="A718" s="41">
        <v>708</v>
      </c>
      <c r="B718" s="42"/>
      <c r="C718" s="42"/>
      <c r="D718" s="43"/>
      <c r="E718" s="42"/>
      <c r="F718" s="45"/>
      <c r="G718" s="41"/>
      <c r="H718" s="46"/>
      <c r="I718" s="41"/>
      <c r="J718" s="45"/>
    </row>
    <row r="719" spans="1:10" x14ac:dyDescent="0.2">
      <c r="A719" s="41">
        <v>709</v>
      </c>
      <c r="B719" s="42"/>
      <c r="C719" s="42"/>
      <c r="D719" s="43"/>
      <c r="E719" s="42"/>
      <c r="F719" s="45"/>
      <c r="G719" s="41"/>
      <c r="H719" s="46"/>
      <c r="I719" s="41"/>
      <c r="J719" s="45"/>
    </row>
    <row r="720" spans="1:10" x14ac:dyDescent="0.2">
      <c r="A720" s="41">
        <v>710</v>
      </c>
      <c r="B720" s="42"/>
      <c r="C720" s="42"/>
      <c r="D720" s="43"/>
      <c r="E720" s="42"/>
      <c r="F720" s="45"/>
      <c r="G720" s="41"/>
      <c r="H720" s="46"/>
      <c r="I720" s="41"/>
      <c r="J720" s="45"/>
    </row>
    <row r="721" spans="1:10" x14ac:dyDescent="0.2">
      <c r="A721" s="41">
        <v>711</v>
      </c>
      <c r="B721" s="42"/>
      <c r="C721" s="42"/>
      <c r="D721" s="43"/>
      <c r="E721" s="42"/>
      <c r="F721" s="45"/>
      <c r="G721" s="41"/>
      <c r="H721" s="46"/>
      <c r="I721" s="41"/>
      <c r="J721" s="45"/>
    </row>
    <row r="722" spans="1:10" x14ac:dyDescent="0.2">
      <c r="A722" s="41">
        <v>712</v>
      </c>
      <c r="B722" s="42"/>
      <c r="C722" s="42"/>
      <c r="D722" s="43"/>
      <c r="E722" s="42"/>
      <c r="F722" s="45"/>
      <c r="G722" s="41"/>
      <c r="H722" s="46"/>
      <c r="I722" s="41"/>
      <c r="J722" s="45"/>
    </row>
    <row r="723" spans="1:10" x14ac:dyDescent="0.2">
      <c r="A723" s="41">
        <v>713</v>
      </c>
      <c r="B723" s="42"/>
      <c r="C723" s="42"/>
      <c r="D723" s="43"/>
      <c r="E723" s="42"/>
      <c r="F723" s="45"/>
      <c r="G723" s="41"/>
      <c r="H723" s="46"/>
      <c r="I723" s="41"/>
      <c r="J723" s="45"/>
    </row>
    <row r="724" spans="1:10" x14ac:dyDescent="0.2">
      <c r="A724" s="41">
        <v>714</v>
      </c>
      <c r="B724" s="42"/>
      <c r="C724" s="42"/>
      <c r="D724" s="43"/>
      <c r="E724" s="42"/>
      <c r="F724" s="45"/>
      <c r="G724" s="41"/>
      <c r="H724" s="46"/>
      <c r="I724" s="41"/>
      <c r="J724" s="45"/>
    </row>
    <row r="725" spans="1:10" x14ac:dyDescent="0.2">
      <c r="A725" s="41">
        <v>715</v>
      </c>
      <c r="B725" s="42"/>
      <c r="C725" s="42"/>
      <c r="D725" s="43"/>
      <c r="E725" s="42"/>
      <c r="F725" s="45"/>
      <c r="G725" s="41"/>
      <c r="H725" s="46"/>
      <c r="I725" s="41"/>
      <c r="J725" s="45"/>
    </row>
    <row r="726" spans="1:10" x14ac:dyDescent="0.2">
      <c r="A726" s="41">
        <v>716</v>
      </c>
      <c r="B726" s="42"/>
      <c r="C726" s="42"/>
      <c r="D726" s="43"/>
      <c r="E726" s="42"/>
      <c r="F726" s="45"/>
      <c r="G726" s="41"/>
      <c r="H726" s="46"/>
      <c r="I726" s="41"/>
      <c r="J726" s="45"/>
    </row>
    <row r="727" spans="1:10" x14ac:dyDescent="0.2">
      <c r="A727" s="41">
        <v>717</v>
      </c>
      <c r="B727" s="42"/>
      <c r="C727" s="42"/>
      <c r="D727" s="43"/>
      <c r="E727" s="42"/>
      <c r="F727" s="45"/>
      <c r="G727" s="41"/>
      <c r="H727" s="46"/>
      <c r="I727" s="41"/>
      <c r="J727" s="45"/>
    </row>
    <row r="728" spans="1:10" x14ac:dyDescent="0.2">
      <c r="A728" s="41">
        <v>718</v>
      </c>
      <c r="B728" s="42"/>
      <c r="C728" s="42"/>
      <c r="D728" s="43"/>
      <c r="E728" s="42"/>
      <c r="F728" s="45"/>
      <c r="G728" s="41"/>
      <c r="H728" s="46"/>
      <c r="I728" s="41"/>
      <c r="J728" s="45"/>
    </row>
    <row r="729" spans="1:10" x14ac:dyDescent="0.2">
      <c r="A729" s="41">
        <v>719</v>
      </c>
      <c r="B729" s="42"/>
      <c r="C729" s="42"/>
      <c r="D729" s="43"/>
      <c r="E729" s="42"/>
      <c r="F729" s="45"/>
      <c r="G729" s="41"/>
      <c r="H729" s="46"/>
      <c r="I729" s="41"/>
      <c r="J729" s="45"/>
    </row>
    <row r="730" spans="1:10" x14ac:dyDescent="0.2">
      <c r="A730" s="41">
        <v>720</v>
      </c>
      <c r="B730" s="42"/>
      <c r="C730" s="42"/>
      <c r="D730" s="43"/>
      <c r="E730" s="42"/>
      <c r="F730" s="45"/>
      <c r="G730" s="41"/>
      <c r="H730" s="46"/>
      <c r="I730" s="41"/>
      <c r="J730" s="45"/>
    </row>
    <row r="731" spans="1:10" x14ac:dyDescent="0.2">
      <c r="A731" s="41">
        <v>721</v>
      </c>
      <c r="B731" s="42"/>
      <c r="C731" s="42"/>
      <c r="D731" s="43"/>
      <c r="E731" s="42"/>
      <c r="F731" s="45"/>
      <c r="G731" s="41"/>
      <c r="H731" s="46"/>
      <c r="I731" s="41"/>
      <c r="J731" s="45"/>
    </row>
    <row r="732" spans="1:10" x14ac:dyDescent="0.2">
      <c r="A732" s="41">
        <v>722</v>
      </c>
      <c r="B732" s="42"/>
      <c r="C732" s="42"/>
      <c r="D732" s="43"/>
      <c r="E732" s="42"/>
      <c r="F732" s="45"/>
      <c r="G732" s="41"/>
      <c r="H732" s="46"/>
      <c r="I732" s="41"/>
      <c r="J732" s="45"/>
    </row>
    <row r="733" spans="1:10" x14ac:dyDescent="0.2">
      <c r="A733" s="41">
        <v>723</v>
      </c>
      <c r="B733" s="42"/>
      <c r="C733" s="42"/>
      <c r="D733" s="43"/>
      <c r="E733" s="42"/>
      <c r="F733" s="45"/>
      <c r="G733" s="41"/>
      <c r="H733" s="46"/>
      <c r="I733" s="41"/>
      <c r="J733" s="45"/>
    </row>
    <row r="734" spans="1:10" x14ac:dyDescent="0.2">
      <c r="A734" s="41">
        <v>724</v>
      </c>
      <c r="B734" s="42"/>
      <c r="C734" s="42"/>
      <c r="D734" s="43"/>
      <c r="E734" s="42"/>
      <c r="F734" s="45"/>
      <c r="G734" s="41"/>
      <c r="H734" s="46"/>
      <c r="I734" s="41"/>
      <c r="J734" s="45"/>
    </row>
    <row r="735" spans="1:10" x14ac:dyDescent="0.2">
      <c r="A735" s="41">
        <v>725</v>
      </c>
      <c r="B735" s="42"/>
      <c r="C735" s="42"/>
      <c r="D735" s="43"/>
      <c r="E735" s="42"/>
      <c r="F735" s="45"/>
      <c r="G735" s="41"/>
      <c r="H735" s="46"/>
      <c r="I735" s="41"/>
      <c r="J735" s="45"/>
    </row>
    <row r="736" spans="1:10" x14ac:dyDescent="0.2">
      <c r="A736" s="41">
        <v>726</v>
      </c>
      <c r="B736" s="42"/>
      <c r="C736" s="42"/>
      <c r="D736" s="43"/>
      <c r="E736" s="42"/>
      <c r="F736" s="45"/>
      <c r="G736" s="41"/>
      <c r="H736" s="46"/>
      <c r="I736" s="41"/>
      <c r="J736" s="45"/>
    </row>
    <row r="737" spans="1:10" x14ac:dyDescent="0.2">
      <c r="A737" s="41">
        <v>727</v>
      </c>
      <c r="B737" s="42"/>
      <c r="C737" s="42"/>
      <c r="D737" s="43"/>
      <c r="E737" s="42"/>
      <c r="F737" s="45"/>
      <c r="G737" s="41"/>
      <c r="H737" s="46"/>
      <c r="I737" s="41"/>
      <c r="J737" s="45"/>
    </row>
    <row r="738" spans="1:10" x14ac:dyDescent="0.2">
      <c r="A738" s="41">
        <v>728</v>
      </c>
      <c r="B738" s="42"/>
      <c r="C738" s="42"/>
      <c r="D738" s="43"/>
      <c r="E738" s="42"/>
      <c r="F738" s="45"/>
      <c r="G738" s="41"/>
      <c r="H738" s="46"/>
      <c r="I738" s="41"/>
      <c r="J738" s="45"/>
    </row>
    <row r="739" spans="1:10" x14ac:dyDescent="0.2">
      <c r="A739" s="41">
        <v>729</v>
      </c>
      <c r="B739" s="42"/>
      <c r="C739" s="42"/>
      <c r="D739" s="43"/>
      <c r="E739" s="42"/>
      <c r="F739" s="45"/>
      <c r="G739" s="41"/>
      <c r="H739" s="46"/>
      <c r="I739" s="41"/>
      <c r="J739" s="45"/>
    </row>
    <row r="740" spans="1:10" x14ac:dyDescent="0.2">
      <c r="A740" s="41">
        <v>730</v>
      </c>
      <c r="B740" s="42"/>
      <c r="C740" s="42"/>
      <c r="D740" s="43"/>
      <c r="E740" s="42"/>
      <c r="F740" s="45"/>
      <c r="G740" s="41"/>
      <c r="H740" s="46"/>
      <c r="I740" s="41"/>
      <c r="J740" s="45"/>
    </row>
    <row r="741" spans="1:10" x14ac:dyDescent="0.2">
      <c r="A741" s="41">
        <v>731</v>
      </c>
      <c r="B741" s="42"/>
      <c r="C741" s="42"/>
      <c r="D741" s="43"/>
      <c r="E741" s="42"/>
      <c r="F741" s="45"/>
      <c r="G741" s="41"/>
      <c r="H741" s="46"/>
      <c r="I741" s="41"/>
      <c r="J741" s="45"/>
    </row>
    <row r="742" spans="1:10" x14ac:dyDescent="0.2">
      <c r="A742" s="41">
        <v>732</v>
      </c>
      <c r="B742" s="42"/>
      <c r="C742" s="42"/>
      <c r="D742" s="43"/>
      <c r="E742" s="42"/>
      <c r="F742" s="45"/>
      <c r="G742" s="41"/>
      <c r="H742" s="46"/>
      <c r="I742" s="41"/>
      <c r="J742" s="45"/>
    </row>
    <row r="743" spans="1:10" x14ac:dyDescent="0.2">
      <c r="A743" s="41">
        <v>733</v>
      </c>
      <c r="B743" s="42"/>
      <c r="C743" s="42"/>
      <c r="D743" s="43"/>
      <c r="E743" s="42"/>
      <c r="F743" s="45"/>
      <c r="G743" s="41"/>
      <c r="H743" s="46"/>
      <c r="I743" s="41"/>
      <c r="J743" s="45"/>
    </row>
    <row r="744" spans="1:10" x14ac:dyDescent="0.2">
      <c r="A744" s="41">
        <v>734</v>
      </c>
      <c r="B744" s="42"/>
      <c r="C744" s="42"/>
      <c r="D744" s="43"/>
      <c r="E744" s="42"/>
      <c r="F744" s="45"/>
      <c r="G744" s="41"/>
      <c r="H744" s="46"/>
      <c r="I744" s="41"/>
      <c r="J744" s="45"/>
    </row>
    <row r="745" spans="1:10" x14ac:dyDescent="0.2">
      <c r="A745" s="41">
        <v>735</v>
      </c>
      <c r="B745" s="42"/>
      <c r="C745" s="42"/>
      <c r="D745" s="43"/>
      <c r="E745" s="42"/>
      <c r="F745" s="45"/>
      <c r="G745" s="41"/>
      <c r="H745" s="46"/>
      <c r="I745" s="41"/>
      <c r="J745" s="45"/>
    </row>
    <row r="746" spans="1:10" x14ac:dyDescent="0.2">
      <c r="A746" s="41">
        <v>736</v>
      </c>
      <c r="B746" s="42"/>
      <c r="C746" s="42"/>
      <c r="D746" s="43"/>
      <c r="E746" s="42"/>
      <c r="F746" s="45"/>
      <c r="G746" s="41"/>
      <c r="H746" s="46"/>
      <c r="I746" s="41"/>
      <c r="J746" s="45"/>
    </row>
    <row r="747" spans="1:10" x14ac:dyDescent="0.2">
      <c r="A747" s="41">
        <v>737</v>
      </c>
      <c r="B747" s="42"/>
      <c r="C747" s="42"/>
      <c r="D747" s="43"/>
      <c r="E747" s="42"/>
      <c r="F747" s="45"/>
      <c r="G747" s="41"/>
      <c r="H747" s="46"/>
      <c r="I747" s="41"/>
      <c r="J747" s="45"/>
    </row>
    <row r="748" spans="1:10" x14ac:dyDescent="0.2">
      <c r="A748" s="41">
        <v>738</v>
      </c>
      <c r="B748" s="42"/>
      <c r="C748" s="42"/>
      <c r="D748" s="43"/>
      <c r="E748" s="42"/>
      <c r="F748" s="45"/>
      <c r="G748" s="41"/>
      <c r="H748" s="46"/>
      <c r="I748" s="41"/>
      <c r="J748" s="45"/>
    </row>
    <row r="749" spans="1:10" x14ac:dyDescent="0.2">
      <c r="A749" s="41">
        <v>739</v>
      </c>
      <c r="B749" s="42"/>
      <c r="C749" s="42"/>
      <c r="D749" s="43"/>
      <c r="E749" s="42"/>
      <c r="F749" s="45"/>
      <c r="G749" s="41"/>
      <c r="H749" s="46"/>
      <c r="I749" s="41"/>
      <c r="J749" s="45"/>
    </row>
    <row r="750" spans="1:10" x14ac:dyDescent="0.2">
      <c r="A750" s="41">
        <v>740</v>
      </c>
      <c r="B750" s="42"/>
      <c r="C750" s="42"/>
      <c r="D750" s="43"/>
      <c r="E750" s="42"/>
      <c r="F750" s="45"/>
      <c r="G750" s="41"/>
      <c r="H750" s="46"/>
      <c r="I750" s="41"/>
      <c r="J750" s="45"/>
    </row>
    <row r="751" spans="1:10" x14ac:dyDescent="0.2">
      <c r="A751" s="41">
        <v>741</v>
      </c>
      <c r="B751" s="42"/>
      <c r="C751" s="42"/>
      <c r="D751" s="43"/>
      <c r="E751" s="42"/>
      <c r="F751" s="45"/>
      <c r="G751" s="41"/>
      <c r="H751" s="46"/>
      <c r="I751" s="41"/>
      <c r="J751" s="45"/>
    </row>
    <row r="752" spans="1:10" x14ac:dyDescent="0.2">
      <c r="A752" s="41">
        <v>742</v>
      </c>
      <c r="B752" s="42"/>
      <c r="C752" s="42"/>
      <c r="D752" s="43"/>
      <c r="E752" s="42"/>
      <c r="F752" s="45"/>
      <c r="G752" s="41"/>
      <c r="H752" s="46"/>
      <c r="I752" s="41"/>
      <c r="J752" s="45"/>
    </row>
    <row r="753" spans="1:10" x14ac:dyDescent="0.2">
      <c r="A753" s="41">
        <v>743</v>
      </c>
      <c r="B753" s="42"/>
      <c r="C753" s="42"/>
      <c r="D753" s="43"/>
      <c r="E753" s="42"/>
      <c r="F753" s="45"/>
      <c r="G753" s="41"/>
      <c r="H753" s="46"/>
      <c r="I753" s="41"/>
      <c r="J753" s="45"/>
    </row>
    <row r="754" spans="1:10" x14ac:dyDescent="0.2">
      <c r="A754" s="41">
        <v>744</v>
      </c>
      <c r="B754" s="42"/>
      <c r="C754" s="42"/>
      <c r="D754" s="43"/>
      <c r="E754" s="42"/>
      <c r="F754" s="45"/>
      <c r="G754" s="41"/>
      <c r="H754" s="46"/>
      <c r="I754" s="41"/>
      <c r="J754" s="45"/>
    </row>
    <row r="755" spans="1:10" x14ac:dyDescent="0.2">
      <c r="A755" s="41">
        <v>745</v>
      </c>
      <c r="B755" s="42"/>
      <c r="C755" s="42"/>
      <c r="D755" s="43"/>
      <c r="E755" s="42"/>
      <c r="F755" s="45"/>
      <c r="G755" s="41"/>
      <c r="H755" s="46"/>
      <c r="I755" s="41"/>
      <c r="J755" s="45"/>
    </row>
    <row r="756" spans="1:10" x14ac:dyDescent="0.2">
      <c r="A756" s="41">
        <v>746</v>
      </c>
      <c r="B756" s="42"/>
      <c r="C756" s="42"/>
      <c r="D756" s="43"/>
      <c r="E756" s="42"/>
      <c r="F756" s="45"/>
      <c r="G756" s="41"/>
      <c r="H756" s="46"/>
      <c r="I756" s="41"/>
      <c r="J756" s="45"/>
    </row>
    <row r="757" spans="1:10" x14ac:dyDescent="0.2">
      <c r="A757" s="41">
        <v>747</v>
      </c>
      <c r="B757" s="42"/>
      <c r="C757" s="42"/>
      <c r="D757" s="43"/>
      <c r="E757" s="42"/>
      <c r="F757" s="45"/>
      <c r="G757" s="41"/>
      <c r="H757" s="46"/>
      <c r="I757" s="41"/>
      <c r="J757" s="45"/>
    </row>
    <row r="758" spans="1:10" x14ac:dyDescent="0.2">
      <c r="A758" s="41">
        <v>748</v>
      </c>
      <c r="B758" s="42"/>
      <c r="C758" s="42"/>
      <c r="D758" s="43"/>
      <c r="E758" s="42"/>
      <c r="F758" s="45"/>
      <c r="G758" s="41"/>
      <c r="H758" s="46"/>
      <c r="I758" s="41"/>
      <c r="J758" s="45"/>
    </row>
    <row r="759" spans="1:10" x14ac:dyDescent="0.2">
      <c r="A759" s="41">
        <v>749</v>
      </c>
      <c r="B759" s="42"/>
      <c r="C759" s="42"/>
      <c r="D759" s="43"/>
      <c r="E759" s="42"/>
      <c r="F759" s="45"/>
      <c r="G759" s="41"/>
      <c r="H759" s="46"/>
      <c r="I759" s="41"/>
      <c r="J759" s="45"/>
    </row>
    <row r="760" spans="1:10" x14ac:dyDescent="0.2">
      <c r="A760" s="41">
        <v>750</v>
      </c>
      <c r="B760" s="42"/>
      <c r="C760" s="42"/>
      <c r="D760" s="43"/>
      <c r="E760" s="42"/>
      <c r="F760" s="45"/>
      <c r="G760" s="41"/>
      <c r="H760" s="46"/>
      <c r="I760" s="41"/>
      <c r="J760" s="45"/>
    </row>
    <row r="761" spans="1:10" x14ac:dyDescent="0.2">
      <c r="A761" s="41">
        <v>751</v>
      </c>
      <c r="B761" s="42"/>
      <c r="C761" s="42"/>
      <c r="D761" s="43"/>
      <c r="E761" s="42"/>
      <c r="F761" s="45"/>
      <c r="G761" s="41"/>
      <c r="H761" s="46"/>
      <c r="I761" s="41"/>
      <c r="J761" s="45"/>
    </row>
    <row r="762" spans="1:10" x14ac:dyDescent="0.2">
      <c r="A762" s="41">
        <v>752</v>
      </c>
      <c r="B762" s="42"/>
      <c r="C762" s="42"/>
      <c r="D762" s="43"/>
      <c r="E762" s="42"/>
      <c r="F762" s="45"/>
      <c r="G762" s="41"/>
      <c r="H762" s="46"/>
      <c r="I762" s="41"/>
      <c r="J762" s="45"/>
    </row>
    <row r="763" spans="1:10" x14ac:dyDescent="0.2">
      <c r="A763" s="41">
        <v>753</v>
      </c>
      <c r="B763" s="42"/>
      <c r="C763" s="42"/>
      <c r="D763" s="43"/>
      <c r="E763" s="42"/>
      <c r="F763" s="45"/>
      <c r="G763" s="41"/>
      <c r="H763" s="46"/>
      <c r="I763" s="41"/>
      <c r="J763" s="45"/>
    </row>
    <row r="764" spans="1:10" x14ac:dyDescent="0.2">
      <c r="A764" s="41">
        <v>754</v>
      </c>
      <c r="B764" s="42"/>
      <c r="C764" s="42"/>
      <c r="D764" s="43"/>
      <c r="E764" s="42"/>
      <c r="F764" s="45"/>
      <c r="G764" s="41"/>
      <c r="H764" s="46"/>
      <c r="I764" s="41"/>
      <c r="J764" s="45"/>
    </row>
    <row r="765" spans="1:10" x14ac:dyDescent="0.2">
      <c r="A765" s="41">
        <v>755</v>
      </c>
      <c r="B765" s="42"/>
      <c r="C765" s="42"/>
      <c r="D765" s="43"/>
      <c r="E765" s="42"/>
      <c r="F765" s="45"/>
      <c r="G765" s="41"/>
      <c r="H765" s="46"/>
      <c r="I765" s="41"/>
      <c r="J765" s="45"/>
    </row>
    <row r="766" spans="1:10" x14ac:dyDescent="0.2">
      <c r="A766" s="41">
        <v>756</v>
      </c>
      <c r="B766" s="42"/>
      <c r="C766" s="42"/>
      <c r="D766" s="43"/>
      <c r="E766" s="42"/>
      <c r="F766" s="45"/>
      <c r="G766" s="41"/>
      <c r="H766" s="46"/>
      <c r="I766" s="41"/>
      <c r="J766" s="45"/>
    </row>
    <row r="767" spans="1:10" x14ac:dyDescent="0.2">
      <c r="A767" s="41">
        <v>757</v>
      </c>
      <c r="B767" s="42"/>
      <c r="C767" s="42"/>
      <c r="D767" s="43"/>
      <c r="E767" s="42"/>
      <c r="F767" s="45"/>
      <c r="G767" s="41"/>
      <c r="H767" s="46"/>
      <c r="I767" s="41"/>
      <c r="J767" s="45"/>
    </row>
    <row r="768" spans="1:10" x14ac:dyDescent="0.2">
      <c r="A768" s="41">
        <v>758</v>
      </c>
      <c r="B768" s="42"/>
      <c r="C768" s="42"/>
      <c r="D768" s="43"/>
      <c r="E768" s="42"/>
      <c r="F768" s="45"/>
      <c r="G768" s="41"/>
      <c r="H768" s="46"/>
      <c r="I768" s="41"/>
      <c r="J768" s="45"/>
    </row>
    <row r="769" spans="1:10" x14ac:dyDescent="0.2">
      <c r="A769" s="41">
        <v>759</v>
      </c>
      <c r="B769" s="42"/>
      <c r="C769" s="42"/>
      <c r="D769" s="43"/>
      <c r="E769" s="42"/>
      <c r="F769" s="45"/>
      <c r="G769" s="41"/>
      <c r="H769" s="46"/>
      <c r="I769" s="41"/>
      <c r="J769" s="45"/>
    </row>
    <row r="770" spans="1:10" x14ac:dyDescent="0.2">
      <c r="A770" s="41">
        <v>760</v>
      </c>
      <c r="B770" s="42"/>
      <c r="C770" s="42"/>
      <c r="D770" s="43"/>
      <c r="E770" s="42"/>
      <c r="F770" s="45"/>
      <c r="G770" s="41"/>
      <c r="H770" s="46"/>
      <c r="I770" s="41"/>
      <c r="J770" s="45"/>
    </row>
    <row r="771" spans="1:10" x14ac:dyDescent="0.2">
      <c r="A771" s="41">
        <v>761</v>
      </c>
      <c r="B771" s="42"/>
      <c r="C771" s="42"/>
      <c r="D771" s="43"/>
      <c r="E771" s="42"/>
      <c r="F771" s="45"/>
      <c r="G771" s="41"/>
      <c r="H771" s="46"/>
      <c r="I771" s="41"/>
      <c r="J771" s="45"/>
    </row>
    <row r="772" spans="1:10" x14ac:dyDescent="0.2">
      <c r="A772" s="41">
        <v>762</v>
      </c>
      <c r="B772" s="42"/>
      <c r="C772" s="42"/>
      <c r="D772" s="43"/>
      <c r="E772" s="42"/>
      <c r="F772" s="45"/>
      <c r="G772" s="41"/>
      <c r="H772" s="46"/>
      <c r="I772" s="41"/>
      <c r="J772" s="45"/>
    </row>
    <row r="773" spans="1:10" x14ac:dyDescent="0.2">
      <c r="A773" s="41">
        <v>763</v>
      </c>
      <c r="B773" s="42"/>
      <c r="C773" s="42"/>
      <c r="D773" s="43"/>
      <c r="E773" s="42"/>
      <c r="F773" s="45"/>
      <c r="G773" s="41"/>
      <c r="H773" s="46"/>
      <c r="I773" s="41"/>
      <c r="J773" s="45"/>
    </row>
    <row r="774" spans="1:10" x14ac:dyDescent="0.2">
      <c r="A774" s="41">
        <v>764</v>
      </c>
      <c r="B774" s="42"/>
      <c r="C774" s="42"/>
      <c r="D774" s="43"/>
      <c r="E774" s="42"/>
      <c r="F774" s="45"/>
      <c r="G774" s="41"/>
      <c r="H774" s="46"/>
      <c r="I774" s="41"/>
      <c r="J774" s="45"/>
    </row>
    <row r="775" spans="1:10" x14ac:dyDescent="0.2">
      <c r="A775" s="41">
        <v>765</v>
      </c>
      <c r="B775" s="42"/>
      <c r="C775" s="42"/>
      <c r="D775" s="43"/>
      <c r="E775" s="42"/>
      <c r="F775" s="45"/>
      <c r="G775" s="41"/>
      <c r="H775" s="46"/>
      <c r="I775" s="41"/>
      <c r="J775" s="45"/>
    </row>
    <row r="776" spans="1:10" x14ac:dyDescent="0.2">
      <c r="A776" s="41">
        <v>766</v>
      </c>
      <c r="B776" s="42"/>
      <c r="C776" s="42"/>
      <c r="D776" s="43"/>
      <c r="E776" s="42"/>
      <c r="F776" s="45"/>
      <c r="G776" s="41"/>
      <c r="H776" s="46"/>
      <c r="I776" s="41"/>
      <c r="J776" s="45"/>
    </row>
    <row r="777" spans="1:10" x14ac:dyDescent="0.2">
      <c r="A777" s="41">
        <v>767</v>
      </c>
      <c r="B777" s="42"/>
      <c r="C777" s="42"/>
      <c r="D777" s="43"/>
      <c r="E777" s="42"/>
      <c r="F777" s="45"/>
      <c r="G777" s="41"/>
      <c r="H777" s="46"/>
      <c r="I777" s="41"/>
      <c r="J777" s="45"/>
    </row>
    <row r="778" spans="1:10" x14ac:dyDescent="0.2">
      <c r="A778" s="41">
        <v>768</v>
      </c>
      <c r="B778" s="42"/>
      <c r="C778" s="42"/>
      <c r="D778" s="43"/>
      <c r="E778" s="42"/>
      <c r="F778" s="45"/>
      <c r="G778" s="41"/>
      <c r="H778" s="46"/>
      <c r="I778" s="41"/>
      <c r="J778" s="45"/>
    </row>
    <row r="779" spans="1:10" x14ac:dyDescent="0.2">
      <c r="A779" s="41">
        <v>769</v>
      </c>
      <c r="B779" s="42"/>
      <c r="C779" s="42"/>
      <c r="D779" s="43"/>
      <c r="E779" s="42"/>
      <c r="F779" s="45"/>
      <c r="G779" s="41"/>
      <c r="H779" s="46"/>
      <c r="I779" s="41"/>
      <c r="J779" s="45"/>
    </row>
    <row r="780" spans="1:10" x14ac:dyDescent="0.2">
      <c r="A780" s="41">
        <v>770</v>
      </c>
      <c r="B780" s="42"/>
      <c r="C780" s="42"/>
      <c r="D780" s="43"/>
      <c r="E780" s="42"/>
      <c r="F780" s="45"/>
      <c r="G780" s="41"/>
      <c r="H780" s="46"/>
      <c r="I780" s="41"/>
      <c r="J780" s="45"/>
    </row>
    <row r="781" spans="1:10" x14ac:dyDescent="0.2">
      <c r="A781" s="41">
        <v>771</v>
      </c>
      <c r="B781" s="42"/>
      <c r="C781" s="42"/>
      <c r="D781" s="43"/>
      <c r="E781" s="42"/>
      <c r="F781" s="45"/>
      <c r="G781" s="41"/>
      <c r="H781" s="46"/>
      <c r="I781" s="41"/>
      <c r="J781" s="45"/>
    </row>
    <row r="782" spans="1:10" x14ac:dyDescent="0.2">
      <c r="A782" s="41">
        <v>772</v>
      </c>
      <c r="B782" s="42"/>
      <c r="C782" s="42"/>
      <c r="D782" s="43"/>
      <c r="E782" s="42"/>
      <c r="F782" s="45"/>
      <c r="G782" s="41"/>
      <c r="H782" s="46"/>
      <c r="I782" s="41"/>
      <c r="J782" s="45"/>
    </row>
    <row r="783" spans="1:10" x14ac:dyDescent="0.2">
      <c r="A783" s="41">
        <v>773</v>
      </c>
      <c r="B783" s="42"/>
      <c r="C783" s="42"/>
      <c r="D783" s="43"/>
      <c r="E783" s="42"/>
      <c r="F783" s="45"/>
      <c r="G783" s="41"/>
      <c r="H783" s="46"/>
      <c r="I783" s="41"/>
      <c r="J783" s="45"/>
    </row>
    <row r="784" spans="1:10" x14ac:dyDescent="0.2">
      <c r="A784" s="41">
        <v>774</v>
      </c>
      <c r="B784" s="42"/>
      <c r="C784" s="42"/>
      <c r="D784" s="43"/>
      <c r="E784" s="42"/>
      <c r="F784" s="45"/>
      <c r="G784" s="41"/>
      <c r="H784" s="46"/>
      <c r="I784" s="41"/>
      <c r="J784" s="45"/>
    </row>
    <row r="785" spans="1:10" x14ac:dyDescent="0.2">
      <c r="A785" s="41">
        <v>775</v>
      </c>
      <c r="B785" s="42"/>
      <c r="C785" s="42"/>
      <c r="D785" s="43"/>
      <c r="E785" s="42"/>
      <c r="F785" s="45"/>
      <c r="G785" s="41"/>
      <c r="H785" s="46"/>
      <c r="I785" s="41"/>
      <c r="J785" s="45"/>
    </row>
    <row r="786" spans="1:10" x14ac:dyDescent="0.2">
      <c r="A786" s="41">
        <v>776</v>
      </c>
      <c r="B786" s="42"/>
      <c r="C786" s="42"/>
      <c r="D786" s="43"/>
      <c r="E786" s="42"/>
      <c r="F786" s="45"/>
      <c r="G786" s="41"/>
      <c r="H786" s="46"/>
      <c r="I786" s="41"/>
      <c r="J786" s="45"/>
    </row>
    <row r="787" spans="1:10" x14ac:dyDescent="0.2">
      <c r="A787" s="41">
        <v>777</v>
      </c>
      <c r="B787" s="42"/>
      <c r="C787" s="42"/>
      <c r="D787" s="43"/>
      <c r="E787" s="42"/>
      <c r="F787" s="45"/>
      <c r="G787" s="41"/>
      <c r="H787" s="46"/>
      <c r="I787" s="41"/>
      <c r="J787" s="45"/>
    </row>
    <row r="788" spans="1:10" x14ac:dyDescent="0.2">
      <c r="A788" s="41">
        <v>778</v>
      </c>
      <c r="B788" s="42"/>
      <c r="C788" s="42"/>
      <c r="D788" s="43"/>
      <c r="E788" s="42"/>
      <c r="F788" s="45"/>
      <c r="G788" s="41"/>
      <c r="H788" s="46"/>
      <c r="I788" s="41"/>
      <c r="J788" s="45"/>
    </row>
    <row r="789" spans="1:10" x14ac:dyDescent="0.2">
      <c r="A789" s="41">
        <v>779</v>
      </c>
      <c r="B789" s="42"/>
      <c r="C789" s="42"/>
      <c r="D789" s="43"/>
      <c r="E789" s="42"/>
      <c r="F789" s="45"/>
      <c r="G789" s="41"/>
      <c r="H789" s="46"/>
      <c r="I789" s="41"/>
      <c r="J789" s="45"/>
    </row>
    <row r="790" spans="1:10" x14ac:dyDescent="0.2">
      <c r="A790" s="41">
        <v>780</v>
      </c>
      <c r="B790" s="42"/>
      <c r="C790" s="42"/>
      <c r="D790" s="43"/>
      <c r="E790" s="42"/>
      <c r="F790" s="45"/>
      <c r="G790" s="41"/>
      <c r="H790" s="46"/>
      <c r="I790" s="41"/>
      <c r="J790" s="45"/>
    </row>
    <row r="791" spans="1:10" x14ac:dyDescent="0.2">
      <c r="A791" s="41">
        <v>781</v>
      </c>
      <c r="B791" s="42"/>
      <c r="C791" s="42"/>
      <c r="D791" s="43"/>
      <c r="E791" s="42"/>
      <c r="F791" s="45"/>
      <c r="G791" s="41"/>
      <c r="H791" s="46"/>
      <c r="I791" s="41"/>
      <c r="J791" s="45"/>
    </row>
    <row r="792" spans="1:10" x14ac:dyDescent="0.2">
      <c r="A792" s="41">
        <v>782</v>
      </c>
      <c r="B792" s="42"/>
      <c r="C792" s="42"/>
      <c r="D792" s="43"/>
      <c r="E792" s="42"/>
      <c r="F792" s="45"/>
      <c r="G792" s="41"/>
      <c r="H792" s="46"/>
      <c r="I792" s="41"/>
      <c r="J792" s="45"/>
    </row>
    <row r="793" spans="1:10" x14ac:dyDescent="0.2">
      <c r="A793" s="41">
        <v>783</v>
      </c>
      <c r="B793" s="42"/>
      <c r="C793" s="42"/>
      <c r="D793" s="43"/>
      <c r="E793" s="42"/>
      <c r="F793" s="45"/>
      <c r="G793" s="41"/>
      <c r="H793" s="46"/>
      <c r="I793" s="41"/>
      <c r="J793" s="45"/>
    </row>
    <row r="794" spans="1:10" x14ac:dyDescent="0.2">
      <c r="A794" s="41">
        <v>784</v>
      </c>
      <c r="B794" s="42"/>
      <c r="C794" s="42"/>
      <c r="D794" s="43"/>
      <c r="E794" s="42"/>
      <c r="F794" s="45"/>
      <c r="G794" s="41"/>
      <c r="H794" s="46"/>
      <c r="I794" s="41"/>
      <c r="J794" s="45"/>
    </row>
    <row r="795" spans="1:10" x14ac:dyDescent="0.2">
      <c r="A795" s="41">
        <v>785</v>
      </c>
      <c r="B795" s="42"/>
      <c r="C795" s="42"/>
      <c r="D795" s="43"/>
      <c r="E795" s="42"/>
      <c r="F795" s="45"/>
      <c r="G795" s="41"/>
      <c r="H795" s="46"/>
      <c r="I795" s="41"/>
      <c r="J795" s="45"/>
    </row>
    <row r="796" spans="1:10" x14ac:dyDescent="0.2">
      <c r="A796" s="41">
        <v>786</v>
      </c>
      <c r="B796" s="42"/>
      <c r="C796" s="42"/>
      <c r="D796" s="43"/>
      <c r="E796" s="42"/>
      <c r="F796" s="45"/>
      <c r="G796" s="41"/>
      <c r="H796" s="46"/>
      <c r="I796" s="41"/>
      <c r="J796" s="45"/>
    </row>
    <row r="797" spans="1:10" x14ac:dyDescent="0.2">
      <c r="A797" s="41">
        <v>787</v>
      </c>
      <c r="B797" s="42"/>
      <c r="C797" s="42"/>
      <c r="D797" s="43"/>
      <c r="E797" s="42"/>
      <c r="F797" s="45"/>
      <c r="G797" s="41"/>
      <c r="H797" s="46"/>
      <c r="I797" s="41"/>
      <c r="J797" s="45"/>
    </row>
    <row r="798" spans="1:10" x14ac:dyDescent="0.2">
      <c r="A798" s="41">
        <v>788</v>
      </c>
      <c r="B798" s="42"/>
      <c r="C798" s="42"/>
      <c r="D798" s="43"/>
      <c r="E798" s="42"/>
      <c r="F798" s="45"/>
      <c r="G798" s="41"/>
      <c r="H798" s="46"/>
      <c r="I798" s="41"/>
      <c r="J798" s="45"/>
    </row>
    <row r="799" spans="1:10" x14ac:dyDescent="0.2">
      <c r="A799" s="41">
        <v>789</v>
      </c>
      <c r="B799" s="42"/>
      <c r="C799" s="42"/>
      <c r="D799" s="43"/>
      <c r="E799" s="42"/>
      <c r="F799" s="45"/>
      <c r="G799" s="41"/>
      <c r="H799" s="46"/>
      <c r="I799" s="41"/>
      <c r="J799" s="45"/>
    </row>
    <row r="800" spans="1:10" x14ac:dyDescent="0.2">
      <c r="A800" s="41">
        <v>790</v>
      </c>
      <c r="B800" s="42"/>
      <c r="C800" s="42"/>
      <c r="D800" s="43"/>
      <c r="E800" s="42"/>
      <c r="F800" s="45"/>
      <c r="G800" s="41"/>
      <c r="H800" s="46"/>
      <c r="I800" s="41"/>
      <c r="J800" s="45"/>
    </row>
    <row r="801" spans="1:10" x14ac:dyDescent="0.2">
      <c r="A801" s="41">
        <v>791</v>
      </c>
      <c r="B801" s="42"/>
      <c r="C801" s="42"/>
      <c r="D801" s="43"/>
      <c r="E801" s="42"/>
      <c r="F801" s="45"/>
      <c r="G801" s="41"/>
      <c r="H801" s="46"/>
      <c r="I801" s="41"/>
      <c r="J801" s="45"/>
    </row>
    <row r="802" spans="1:10" x14ac:dyDescent="0.2">
      <c r="A802" s="41">
        <v>792</v>
      </c>
      <c r="B802" s="42"/>
      <c r="C802" s="42"/>
      <c r="D802" s="43"/>
      <c r="E802" s="42"/>
      <c r="F802" s="45"/>
      <c r="G802" s="41"/>
      <c r="H802" s="46"/>
      <c r="I802" s="41"/>
      <c r="J802" s="45"/>
    </row>
    <row r="803" spans="1:10" x14ac:dyDescent="0.2">
      <c r="A803" s="41">
        <v>793</v>
      </c>
      <c r="B803" s="42"/>
      <c r="C803" s="42"/>
      <c r="D803" s="43"/>
      <c r="E803" s="42"/>
      <c r="F803" s="45"/>
      <c r="G803" s="41"/>
      <c r="H803" s="46"/>
      <c r="I803" s="41"/>
      <c r="J803" s="45"/>
    </row>
    <row r="804" spans="1:10" x14ac:dyDescent="0.2">
      <c r="A804" s="41">
        <v>794</v>
      </c>
      <c r="B804" s="42"/>
      <c r="C804" s="42"/>
      <c r="D804" s="43"/>
      <c r="E804" s="42"/>
      <c r="F804" s="45"/>
      <c r="G804" s="41"/>
      <c r="H804" s="46"/>
      <c r="I804" s="41"/>
      <c r="J804" s="45"/>
    </row>
    <row r="805" spans="1:10" x14ac:dyDescent="0.2">
      <c r="A805" s="41">
        <v>795</v>
      </c>
      <c r="B805" s="42"/>
      <c r="C805" s="42"/>
      <c r="D805" s="43"/>
      <c r="E805" s="42"/>
      <c r="F805" s="45"/>
      <c r="G805" s="41"/>
      <c r="H805" s="46"/>
      <c r="I805" s="41"/>
      <c r="J805" s="45"/>
    </row>
    <row r="806" spans="1:10" x14ac:dyDescent="0.2">
      <c r="A806" s="41">
        <v>796</v>
      </c>
      <c r="B806" s="42"/>
      <c r="C806" s="42"/>
      <c r="D806" s="43"/>
      <c r="E806" s="42"/>
      <c r="F806" s="45"/>
      <c r="G806" s="41"/>
      <c r="H806" s="46"/>
      <c r="I806" s="41"/>
      <c r="J806" s="45"/>
    </row>
    <row r="807" spans="1:10" x14ac:dyDescent="0.2">
      <c r="A807" s="41">
        <v>797</v>
      </c>
      <c r="B807" s="42"/>
      <c r="C807" s="42"/>
      <c r="D807" s="43"/>
      <c r="E807" s="42"/>
      <c r="F807" s="45"/>
      <c r="G807" s="41"/>
      <c r="H807" s="46"/>
      <c r="I807" s="41"/>
      <c r="J807" s="45"/>
    </row>
    <row r="808" spans="1:10" x14ac:dyDescent="0.2">
      <c r="A808" s="41">
        <v>798</v>
      </c>
      <c r="B808" s="42"/>
      <c r="C808" s="42"/>
      <c r="D808" s="43"/>
      <c r="E808" s="42"/>
      <c r="F808" s="45"/>
      <c r="G808" s="41"/>
      <c r="H808" s="46"/>
      <c r="I808" s="41"/>
      <c r="J808" s="45"/>
    </row>
    <row r="809" spans="1:10" x14ac:dyDescent="0.2">
      <c r="A809" s="41">
        <v>799</v>
      </c>
      <c r="B809" s="42"/>
      <c r="C809" s="42"/>
      <c r="D809" s="43"/>
      <c r="E809" s="42"/>
      <c r="F809" s="45"/>
      <c r="G809" s="41"/>
      <c r="H809" s="46"/>
      <c r="I809" s="41"/>
      <c r="J809" s="45"/>
    </row>
    <row r="810" spans="1:10" x14ac:dyDescent="0.2">
      <c r="A810" s="41">
        <v>800</v>
      </c>
      <c r="B810" s="42"/>
      <c r="C810" s="42"/>
      <c r="D810" s="43"/>
      <c r="E810" s="42"/>
      <c r="F810" s="45"/>
      <c r="G810" s="41"/>
      <c r="H810" s="46"/>
      <c r="I810" s="41"/>
      <c r="J810" s="45"/>
    </row>
    <row r="811" spans="1:10" x14ac:dyDescent="0.2">
      <c r="A811" s="41">
        <v>801</v>
      </c>
      <c r="B811" s="42"/>
      <c r="C811" s="42"/>
      <c r="D811" s="43"/>
      <c r="E811" s="42"/>
      <c r="F811" s="45"/>
      <c r="G811" s="41"/>
      <c r="H811" s="46"/>
      <c r="I811" s="41"/>
      <c r="J811" s="45"/>
    </row>
    <row r="812" spans="1:10" x14ac:dyDescent="0.2">
      <c r="A812" s="41">
        <v>802</v>
      </c>
      <c r="B812" s="42"/>
      <c r="C812" s="42"/>
      <c r="D812" s="43"/>
      <c r="E812" s="42"/>
      <c r="F812" s="45"/>
      <c r="G812" s="41"/>
      <c r="H812" s="46"/>
      <c r="I812" s="41"/>
      <c r="J812" s="45"/>
    </row>
    <row r="813" spans="1:10" x14ac:dyDescent="0.2">
      <c r="A813" s="41">
        <v>803</v>
      </c>
      <c r="B813" s="42"/>
      <c r="C813" s="42"/>
      <c r="D813" s="43"/>
      <c r="E813" s="42"/>
      <c r="F813" s="45"/>
      <c r="G813" s="41"/>
      <c r="H813" s="46"/>
      <c r="I813" s="41"/>
      <c r="J813" s="45"/>
    </row>
    <row r="814" spans="1:10" x14ac:dyDescent="0.2">
      <c r="A814" s="41">
        <v>804</v>
      </c>
      <c r="B814" s="42"/>
      <c r="C814" s="42"/>
      <c r="D814" s="43"/>
      <c r="E814" s="42"/>
      <c r="F814" s="45"/>
      <c r="G814" s="41"/>
      <c r="H814" s="46"/>
      <c r="I814" s="41"/>
      <c r="J814" s="45"/>
    </row>
    <row r="815" spans="1:10" x14ac:dyDescent="0.2">
      <c r="A815" s="41">
        <v>805</v>
      </c>
      <c r="B815" s="42"/>
      <c r="C815" s="42"/>
      <c r="D815" s="43"/>
      <c r="E815" s="42"/>
      <c r="F815" s="45"/>
      <c r="G815" s="41"/>
      <c r="H815" s="46"/>
      <c r="I815" s="41"/>
      <c r="J815" s="45"/>
    </row>
    <row r="816" spans="1:10" x14ac:dyDescent="0.2">
      <c r="A816" s="41">
        <v>806</v>
      </c>
      <c r="B816" s="42"/>
      <c r="C816" s="42"/>
      <c r="D816" s="43"/>
      <c r="E816" s="42"/>
      <c r="F816" s="45"/>
      <c r="G816" s="41"/>
      <c r="H816" s="46"/>
      <c r="I816" s="41"/>
      <c r="J816" s="45"/>
    </row>
    <row r="817" spans="1:10" x14ac:dyDescent="0.2">
      <c r="A817" s="41">
        <v>807</v>
      </c>
      <c r="B817" s="42"/>
      <c r="C817" s="42"/>
      <c r="D817" s="43"/>
      <c r="E817" s="42"/>
      <c r="F817" s="45"/>
      <c r="G817" s="41"/>
      <c r="H817" s="46"/>
      <c r="I817" s="41"/>
      <c r="J817" s="45"/>
    </row>
    <row r="818" spans="1:10" x14ac:dyDescent="0.2">
      <c r="A818" s="41">
        <v>808</v>
      </c>
      <c r="B818" s="42"/>
      <c r="C818" s="42"/>
      <c r="D818" s="43"/>
      <c r="E818" s="42"/>
      <c r="F818" s="45"/>
      <c r="G818" s="41"/>
      <c r="H818" s="46"/>
      <c r="I818" s="41"/>
      <c r="J818" s="45"/>
    </row>
    <row r="819" spans="1:10" x14ac:dyDescent="0.2">
      <c r="A819" s="41">
        <v>809</v>
      </c>
      <c r="B819" s="42"/>
      <c r="C819" s="42"/>
      <c r="D819" s="43"/>
      <c r="E819" s="42"/>
      <c r="F819" s="45"/>
      <c r="G819" s="41"/>
      <c r="H819" s="46"/>
      <c r="I819" s="41"/>
      <c r="J819" s="45"/>
    </row>
    <row r="820" spans="1:10" x14ac:dyDescent="0.2">
      <c r="A820" s="41">
        <v>810</v>
      </c>
      <c r="B820" s="42"/>
      <c r="C820" s="42"/>
      <c r="D820" s="43"/>
      <c r="E820" s="42"/>
      <c r="F820" s="45"/>
      <c r="G820" s="41"/>
      <c r="H820" s="46"/>
      <c r="I820" s="41"/>
      <c r="J820" s="45"/>
    </row>
    <row r="821" spans="1:10" x14ac:dyDescent="0.2">
      <c r="A821" s="41">
        <v>811</v>
      </c>
      <c r="B821" s="42"/>
      <c r="C821" s="42"/>
      <c r="D821" s="43"/>
      <c r="E821" s="42"/>
      <c r="F821" s="45"/>
      <c r="G821" s="41"/>
      <c r="H821" s="46"/>
      <c r="I821" s="41"/>
      <c r="J821" s="45"/>
    </row>
    <row r="822" spans="1:10" x14ac:dyDescent="0.2">
      <c r="A822" s="41">
        <v>812</v>
      </c>
      <c r="B822" s="42"/>
      <c r="C822" s="42"/>
      <c r="D822" s="43"/>
      <c r="E822" s="42"/>
      <c r="F822" s="45"/>
      <c r="G822" s="41"/>
      <c r="H822" s="46"/>
      <c r="I822" s="41"/>
      <c r="J822" s="45"/>
    </row>
    <row r="823" spans="1:10" x14ac:dyDescent="0.2">
      <c r="A823" s="41">
        <v>813</v>
      </c>
      <c r="B823" s="42"/>
      <c r="C823" s="42"/>
      <c r="D823" s="43"/>
      <c r="E823" s="42"/>
      <c r="F823" s="45"/>
      <c r="G823" s="41"/>
      <c r="H823" s="46"/>
      <c r="I823" s="41"/>
      <c r="J823" s="45"/>
    </row>
    <row r="824" spans="1:10" x14ac:dyDescent="0.2">
      <c r="A824" s="41">
        <v>814</v>
      </c>
      <c r="B824" s="42"/>
      <c r="C824" s="42"/>
      <c r="D824" s="43"/>
      <c r="E824" s="42"/>
      <c r="F824" s="45"/>
      <c r="G824" s="41"/>
      <c r="H824" s="46"/>
      <c r="I824" s="41"/>
      <c r="J824" s="45"/>
    </row>
    <row r="825" spans="1:10" x14ac:dyDescent="0.2">
      <c r="A825" s="41">
        <v>815</v>
      </c>
      <c r="B825" s="42"/>
      <c r="C825" s="42"/>
      <c r="D825" s="43"/>
      <c r="E825" s="42"/>
      <c r="F825" s="45"/>
      <c r="G825" s="41"/>
      <c r="H825" s="46"/>
      <c r="I825" s="41"/>
      <c r="J825" s="45"/>
    </row>
    <row r="826" spans="1:10" x14ac:dyDescent="0.2">
      <c r="A826" s="41">
        <v>816</v>
      </c>
      <c r="B826" s="42"/>
      <c r="C826" s="42"/>
      <c r="D826" s="43"/>
      <c r="E826" s="42"/>
      <c r="F826" s="45"/>
      <c r="G826" s="41"/>
      <c r="H826" s="46"/>
      <c r="I826" s="41"/>
      <c r="J826" s="45"/>
    </row>
    <row r="827" spans="1:10" x14ac:dyDescent="0.2">
      <c r="A827" s="41">
        <v>817</v>
      </c>
      <c r="B827" s="42"/>
      <c r="C827" s="42"/>
      <c r="D827" s="43"/>
      <c r="E827" s="42"/>
      <c r="F827" s="45"/>
      <c r="G827" s="41"/>
      <c r="H827" s="46"/>
      <c r="I827" s="41"/>
      <c r="J827" s="45"/>
    </row>
    <row r="828" spans="1:10" x14ac:dyDescent="0.2">
      <c r="A828" s="41">
        <v>818</v>
      </c>
      <c r="B828" s="42"/>
      <c r="C828" s="42"/>
      <c r="D828" s="43"/>
      <c r="E828" s="42"/>
      <c r="F828" s="45"/>
      <c r="G828" s="41"/>
      <c r="H828" s="46"/>
      <c r="I828" s="41"/>
      <c r="J828" s="45"/>
    </row>
    <row r="829" spans="1:10" x14ac:dyDescent="0.2">
      <c r="A829" s="41">
        <v>819</v>
      </c>
      <c r="B829" s="42"/>
      <c r="C829" s="42"/>
      <c r="D829" s="43"/>
      <c r="E829" s="42"/>
      <c r="F829" s="45"/>
      <c r="G829" s="41"/>
      <c r="H829" s="46"/>
      <c r="I829" s="41"/>
      <c r="J829" s="45"/>
    </row>
    <row r="830" spans="1:10" x14ac:dyDescent="0.2">
      <c r="A830" s="41">
        <v>820</v>
      </c>
      <c r="B830" s="42"/>
      <c r="C830" s="42"/>
      <c r="D830" s="43"/>
      <c r="E830" s="42"/>
      <c r="F830" s="45"/>
      <c r="G830" s="41"/>
      <c r="H830" s="46"/>
      <c r="I830" s="41"/>
      <c r="J830" s="45"/>
    </row>
    <row r="831" spans="1:10" x14ac:dyDescent="0.2">
      <c r="A831" s="41">
        <v>821</v>
      </c>
      <c r="B831" s="42"/>
      <c r="C831" s="42"/>
      <c r="D831" s="43"/>
      <c r="E831" s="42"/>
      <c r="F831" s="45"/>
      <c r="G831" s="41"/>
      <c r="H831" s="46"/>
      <c r="I831" s="41"/>
      <c r="J831" s="45"/>
    </row>
    <row r="832" spans="1:10" x14ac:dyDescent="0.2">
      <c r="A832" s="41">
        <v>822</v>
      </c>
      <c r="B832" s="42"/>
      <c r="C832" s="42"/>
      <c r="D832" s="43"/>
      <c r="E832" s="42"/>
      <c r="F832" s="45"/>
      <c r="G832" s="41"/>
      <c r="H832" s="46"/>
      <c r="I832" s="41"/>
      <c r="J832" s="45"/>
    </row>
    <row r="833" spans="1:10" x14ac:dyDescent="0.2">
      <c r="A833" s="41">
        <v>823</v>
      </c>
      <c r="B833" s="42"/>
      <c r="C833" s="42"/>
      <c r="D833" s="43"/>
      <c r="E833" s="42"/>
      <c r="F833" s="45"/>
      <c r="G833" s="41"/>
      <c r="H833" s="46"/>
      <c r="I833" s="41"/>
      <c r="J833" s="45"/>
    </row>
    <row r="834" spans="1:10" x14ac:dyDescent="0.2">
      <c r="A834" s="41">
        <v>824</v>
      </c>
      <c r="B834" s="42"/>
      <c r="C834" s="42"/>
      <c r="D834" s="43"/>
      <c r="E834" s="42"/>
      <c r="F834" s="45"/>
      <c r="G834" s="41"/>
      <c r="H834" s="46"/>
      <c r="I834" s="41"/>
      <c r="J834" s="45"/>
    </row>
    <row r="835" spans="1:10" x14ac:dyDescent="0.2">
      <c r="A835" s="41">
        <v>825</v>
      </c>
      <c r="B835" s="42"/>
      <c r="C835" s="42"/>
      <c r="D835" s="43"/>
      <c r="E835" s="42"/>
      <c r="F835" s="45"/>
      <c r="G835" s="41"/>
      <c r="H835" s="46"/>
      <c r="I835" s="41"/>
      <c r="J835" s="45"/>
    </row>
    <row r="836" spans="1:10" x14ac:dyDescent="0.2">
      <c r="A836" s="41">
        <v>826</v>
      </c>
      <c r="B836" s="42"/>
      <c r="C836" s="42"/>
      <c r="D836" s="43"/>
      <c r="E836" s="42"/>
      <c r="F836" s="45"/>
      <c r="G836" s="41"/>
      <c r="H836" s="46"/>
      <c r="I836" s="41"/>
      <c r="J836" s="45"/>
    </row>
    <row r="837" spans="1:10" x14ac:dyDescent="0.2">
      <c r="A837" s="41">
        <v>827</v>
      </c>
      <c r="B837" s="42"/>
      <c r="C837" s="42"/>
      <c r="D837" s="43"/>
      <c r="E837" s="42"/>
      <c r="F837" s="45"/>
      <c r="G837" s="41"/>
      <c r="H837" s="46"/>
      <c r="I837" s="41"/>
      <c r="J837" s="45"/>
    </row>
    <row r="838" spans="1:10" x14ac:dyDescent="0.2">
      <c r="A838" s="41">
        <v>828</v>
      </c>
      <c r="B838" s="42"/>
      <c r="C838" s="42"/>
      <c r="D838" s="43"/>
      <c r="E838" s="42"/>
      <c r="F838" s="45"/>
      <c r="G838" s="41"/>
      <c r="H838" s="46"/>
      <c r="I838" s="41"/>
      <c r="J838" s="45"/>
    </row>
    <row r="839" spans="1:10" x14ac:dyDescent="0.2">
      <c r="A839" s="41">
        <v>829</v>
      </c>
      <c r="B839" s="42"/>
      <c r="C839" s="42"/>
      <c r="D839" s="43"/>
      <c r="E839" s="42"/>
      <c r="F839" s="45"/>
      <c r="G839" s="41"/>
      <c r="H839" s="46"/>
      <c r="I839" s="41"/>
      <c r="J839" s="45"/>
    </row>
    <row r="840" spans="1:10" x14ac:dyDescent="0.2">
      <c r="A840" s="41">
        <v>830</v>
      </c>
      <c r="B840" s="42"/>
      <c r="C840" s="42"/>
      <c r="D840" s="43"/>
      <c r="E840" s="42"/>
      <c r="F840" s="45"/>
      <c r="G840" s="41"/>
      <c r="H840" s="46"/>
      <c r="I840" s="41"/>
      <c r="J840" s="45"/>
    </row>
    <row r="841" spans="1:10" x14ac:dyDescent="0.2">
      <c r="A841" s="41">
        <v>831</v>
      </c>
      <c r="B841" s="42"/>
      <c r="C841" s="42"/>
      <c r="D841" s="43"/>
      <c r="E841" s="42"/>
      <c r="F841" s="45"/>
      <c r="G841" s="41"/>
      <c r="H841" s="46"/>
      <c r="I841" s="41"/>
      <c r="J841" s="45"/>
    </row>
    <row r="842" spans="1:10" x14ac:dyDescent="0.2">
      <c r="A842" s="41">
        <v>832</v>
      </c>
      <c r="B842" s="42"/>
      <c r="C842" s="42"/>
      <c r="D842" s="43"/>
      <c r="E842" s="42"/>
      <c r="F842" s="45"/>
      <c r="G842" s="41"/>
      <c r="H842" s="46"/>
      <c r="I842" s="41"/>
      <c r="J842" s="45"/>
    </row>
    <row r="843" spans="1:10" x14ac:dyDescent="0.2">
      <c r="A843" s="41">
        <v>833</v>
      </c>
      <c r="B843" s="42"/>
      <c r="C843" s="42"/>
      <c r="D843" s="43"/>
      <c r="E843" s="42"/>
      <c r="F843" s="45"/>
      <c r="G843" s="41"/>
      <c r="H843" s="46"/>
      <c r="I843" s="41"/>
      <c r="J843" s="45"/>
    </row>
    <row r="844" spans="1:10" x14ac:dyDescent="0.2">
      <c r="A844" s="41">
        <v>834</v>
      </c>
      <c r="B844" s="42"/>
      <c r="C844" s="42"/>
      <c r="D844" s="43"/>
      <c r="E844" s="42"/>
      <c r="F844" s="45"/>
      <c r="G844" s="41"/>
      <c r="H844" s="46"/>
      <c r="I844" s="41"/>
      <c r="J844" s="45"/>
    </row>
    <row r="845" spans="1:10" x14ac:dyDescent="0.2">
      <c r="A845" s="41">
        <v>835</v>
      </c>
      <c r="B845" s="42"/>
      <c r="C845" s="42"/>
      <c r="D845" s="43"/>
      <c r="E845" s="42"/>
      <c r="F845" s="45"/>
      <c r="G845" s="41"/>
      <c r="H845" s="46"/>
      <c r="I845" s="41"/>
      <c r="J845" s="45"/>
    </row>
    <row r="846" spans="1:10" x14ac:dyDescent="0.2">
      <c r="A846" s="41">
        <v>836</v>
      </c>
      <c r="B846" s="42"/>
      <c r="C846" s="42"/>
      <c r="D846" s="43"/>
      <c r="E846" s="42"/>
      <c r="F846" s="45"/>
      <c r="G846" s="41"/>
      <c r="H846" s="46"/>
      <c r="I846" s="41"/>
      <c r="J846" s="45"/>
    </row>
    <row r="847" spans="1:10" x14ac:dyDescent="0.2">
      <c r="A847" s="41">
        <v>837</v>
      </c>
      <c r="B847" s="42"/>
      <c r="C847" s="42"/>
      <c r="D847" s="43"/>
      <c r="E847" s="42"/>
      <c r="F847" s="45"/>
      <c r="G847" s="41"/>
      <c r="H847" s="46"/>
      <c r="I847" s="41"/>
      <c r="J847" s="45"/>
    </row>
    <row r="848" spans="1:10" x14ac:dyDescent="0.2">
      <c r="A848" s="41">
        <v>838</v>
      </c>
      <c r="B848" s="42"/>
      <c r="C848" s="42"/>
      <c r="D848" s="43"/>
      <c r="E848" s="42"/>
      <c r="F848" s="45"/>
      <c r="G848" s="41"/>
      <c r="H848" s="46"/>
      <c r="I848" s="41"/>
      <c r="J848" s="45"/>
    </row>
    <row r="849" spans="1:10" x14ac:dyDescent="0.2">
      <c r="A849" s="41">
        <v>839</v>
      </c>
      <c r="B849" s="42"/>
      <c r="C849" s="42"/>
      <c r="D849" s="43"/>
      <c r="E849" s="42"/>
      <c r="F849" s="45"/>
      <c r="G849" s="41"/>
      <c r="H849" s="46"/>
      <c r="I849" s="41"/>
      <c r="J849" s="45"/>
    </row>
    <row r="850" spans="1:10" x14ac:dyDescent="0.2">
      <c r="A850" s="41">
        <v>840</v>
      </c>
      <c r="B850" s="42"/>
      <c r="C850" s="42"/>
      <c r="D850" s="43"/>
      <c r="E850" s="42"/>
      <c r="F850" s="45"/>
      <c r="G850" s="41"/>
      <c r="H850" s="46"/>
      <c r="I850" s="41"/>
      <c r="J850" s="45"/>
    </row>
    <row r="851" spans="1:10" x14ac:dyDescent="0.2">
      <c r="A851" s="41">
        <v>841</v>
      </c>
      <c r="B851" s="42"/>
      <c r="C851" s="42"/>
      <c r="D851" s="43"/>
      <c r="E851" s="42"/>
      <c r="F851" s="45"/>
      <c r="G851" s="41"/>
      <c r="H851" s="46"/>
      <c r="I851" s="41"/>
      <c r="J851" s="45"/>
    </row>
    <row r="852" spans="1:10" x14ac:dyDescent="0.2">
      <c r="A852" s="41">
        <v>842</v>
      </c>
      <c r="B852" s="42"/>
      <c r="C852" s="42"/>
      <c r="D852" s="43"/>
      <c r="E852" s="42"/>
      <c r="F852" s="45"/>
      <c r="G852" s="41"/>
      <c r="H852" s="46"/>
      <c r="I852" s="41"/>
      <c r="J852" s="45"/>
    </row>
    <row r="853" spans="1:10" x14ac:dyDescent="0.2">
      <c r="A853" s="41">
        <v>843</v>
      </c>
      <c r="B853" s="42"/>
      <c r="C853" s="42"/>
      <c r="D853" s="43"/>
      <c r="E853" s="42"/>
      <c r="F853" s="45"/>
      <c r="G853" s="41"/>
      <c r="H853" s="46"/>
      <c r="I853" s="41"/>
      <c r="J853" s="45"/>
    </row>
    <row r="854" spans="1:10" x14ac:dyDescent="0.2">
      <c r="A854" s="41">
        <v>844</v>
      </c>
      <c r="B854" s="42"/>
      <c r="C854" s="42"/>
      <c r="D854" s="43"/>
      <c r="E854" s="42"/>
      <c r="F854" s="45"/>
      <c r="G854" s="41"/>
      <c r="H854" s="46"/>
      <c r="I854" s="41"/>
      <c r="J854" s="45"/>
    </row>
    <row r="855" spans="1:10" x14ac:dyDescent="0.2">
      <c r="A855" s="41">
        <v>845</v>
      </c>
      <c r="B855" s="42"/>
      <c r="C855" s="42"/>
      <c r="D855" s="43"/>
      <c r="E855" s="42"/>
      <c r="F855" s="45"/>
      <c r="G855" s="41"/>
      <c r="H855" s="46"/>
      <c r="I855" s="41"/>
      <c r="J855" s="45"/>
    </row>
    <row r="856" spans="1:10" x14ac:dyDescent="0.2">
      <c r="A856" s="41">
        <v>846</v>
      </c>
      <c r="B856" s="42"/>
      <c r="C856" s="42"/>
      <c r="D856" s="43"/>
      <c r="E856" s="42"/>
      <c r="F856" s="45"/>
      <c r="G856" s="41"/>
      <c r="H856" s="46"/>
      <c r="I856" s="41"/>
      <c r="J856" s="45"/>
    </row>
    <row r="857" spans="1:10" x14ac:dyDescent="0.2">
      <c r="A857" s="41">
        <v>847</v>
      </c>
      <c r="B857" s="42"/>
      <c r="C857" s="42"/>
      <c r="D857" s="43"/>
      <c r="E857" s="42"/>
      <c r="F857" s="45"/>
      <c r="G857" s="41"/>
      <c r="H857" s="46"/>
      <c r="I857" s="41"/>
      <c r="J857" s="45"/>
    </row>
    <row r="858" spans="1:10" x14ac:dyDescent="0.2">
      <c r="A858" s="41">
        <v>848</v>
      </c>
      <c r="B858" s="42"/>
      <c r="C858" s="42"/>
      <c r="D858" s="43"/>
      <c r="E858" s="42"/>
      <c r="F858" s="45"/>
      <c r="G858" s="41"/>
      <c r="H858" s="46"/>
      <c r="I858" s="41"/>
      <c r="J858" s="45"/>
    </row>
    <row r="859" spans="1:10" x14ac:dyDescent="0.2">
      <c r="A859" s="41">
        <v>849</v>
      </c>
      <c r="B859" s="42"/>
      <c r="C859" s="42"/>
      <c r="D859" s="43"/>
      <c r="E859" s="42"/>
      <c r="F859" s="45"/>
      <c r="G859" s="41"/>
      <c r="H859" s="46"/>
      <c r="I859" s="41"/>
      <c r="J859" s="45"/>
    </row>
    <row r="860" spans="1:10" x14ac:dyDescent="0.2">
      <c r="A860" s="41">
        <v>850</v>
      </c>
      <c r="B860" s="42"/>
      <c r="C860" s="42"/>
      <c r="D860" s="43"/>
      <c r="E860" s="42"/>
      <c r="F860" s="45"/>
      <c r="G860" s="41"/>
      <c r="H860" s="46"/>
      <c r="I860" s="41"/>
      <c r="J860" s="45"/>
    </row>
    <row r="861" spans="1:10" x14ac:dyDescent="0.2">
      <c r="A861" s="41">
        <v>851</v>
      </c>
      <c r="B861" s="42"/>
      <c r="C861" s="42"/>
      <c r="D861" s="43"/>
      <c r="E861" s="42"/>
      <c r="F861" s="45"/>
      <c r="G861" s="41"/>
      <c r="H861" s="46"/>
      <c r="I861" s="41"/>
      <c r="J861" s="45"/>
    </row>
    <row r="862" spans="1:10" x14ac:dyDescent="0.2">
      <c r="A862" s="41">
        <v>852</v>
      </c>
      <c r="B862" s="42"/>
      <c r="C862" s="42"/>
      <c r="D862" s="43"/>
      <c r="E862" s="42"/>
      <c r="F862" s="45"/>
      <c r="G862" s="41"/>
      <c r="H862" s="46"/>
      <c r="I862" s="41"/>
      <c r="J862" s="45"/>
    </row>
    <row r="863" spans="1:10" x14ac:dyDescent="0.2">
      <c r="A863" s="41">
        <v>853</v>
      </c>
      <c r="B863" s="42"/>
      <c r="C863" s="42"/>
      <c r="D863" s="43"/>
      <c r="E863" s="42"/>
      <c r="F863" s="45"/>
      <c r="G863" s="41"/>
      <c r="H863" s="46"/>
      <c r="I863" s="41"/>
      <c r="J863" s="45"/>
    </row>
    <row r="864" spans="1:10" x14ac:dyDescent="0.2">
      <c r="A864" s="41">
        <v>854</v>
      </c>
      <c r="B864" s="42"/>
      <c r="C864" s="42"/>
      <c r="D864" s="43"/>
      <c r="E864" s="42"/>
      <c r="F864" s="45"/>
      <c r="G864" s="41"/>
      <c r="H864" s="46"/>
      <c r="I864" s="41"/>
      <c r="J864" s="45"/>
    </row>
    <row r="865" spans="1:10" x14ac:dyDescent="0.2">
      <c r="A865" s="41">
        <v>855</v>
      </c>
      <c r="B865" s="42"/>
      <c r="C865" s="42"/>
      <c r="D865" s="43"/>
      <c r="E865" s="42"/>
      <c r="F865" s="45"/>
      <c r="G865" s="41"/>
      <c r="H865" s="46"/>
      <c r="I865" s="41"/>
      <c r="J865" s="45"/>
    </row>
    <row r="866" spans="1:10" x14ac:dyDescent="0.2">
      <c r="A866" s="41">
        <v>856</v>
      </c>
      <c r="B866" s="42"/>
      <c r="C866" s="42"/>
      <c r="D866" s="43"/>
      <c r="E866" s="42"/>
      <c r="F866" s="45"/>
      <c r="G866" s="41"/>
      <c r="H866" s="46"/>
      <c r="I866" s="41"/>
      <c r="J866" s="45"/>
    </row>
    <row r="867" spans="1:10" x14ac:dyDescent="0.2">
      <c r="A867" s="41">
        <v>857</v>
      </c>
      <c r="B867" s="42"/>
      <c r="C867" s="42"/>
      <c r="D867" s="43"/>
      <c r="E867" s="42"/>
      <c r="F867" s="45"/>
      <c r="G867" s="41"/>
      <c r="H867" s="46"/>
      <c r="I867" s="41"/>
      <c r="J867" s="45"/>
    </row>
    <row r="868" spans="1:10" x14ac:dyDescent="0.2">
      <c r="A868" s="41">
        <v>858</v>
      </c>
      <c r="B868" s="42"/>
      <c r="C868" s="42"/>
      <c r="D868" s="43"/>
      <c r="E868" s="42"/>
      <c r="F868" s="45"/>
      <c r="G868" s="41"/>
      <c r="H868" s="46"/>
      <c r="I868" s="41"/>
      <c r="J868" s="45"/>
    </row>
    <row r="869" spans="1:10" x14ac:dyDescent="0.2">
      <c r="A869" s="41">
        <v>859</v>
      </c>
      <c r="B869" s="42"/>
      <c r="C869" s="42"/>
      <c r="D869" s="43"/>
      <c r="E869" s="42"/>
      <c r="F869" s="45"/>
      <c r="G869" s="41"/>
      <c r="H869" s="46"/>
      <c r="I869" s="41"/>
      <c r="J869" s="45"/>
    </row>
    <row r="870" spans="1:10" x14ac:dyDescent="0.2">
      <c r="A870" s="41">
        <v>860</v>
      </c>
      <c r="B870" s="42"/>
      <c r="C870" s="42"/>
      <c r="D870" s="43"/>
      <c r="E870" s="42"/>
      <c r="F870" s="45"/>
      <c r="G870" s="41"/>
      <c r="H870" s="46"/>
      <c r="I870" s="41"/>
      <c r="J870" s="45"/>
    </row>
    <row r="871" spans="1:10" x14ac:dyDescent="0.2">
      <c r="A871" s="41">
        <v>861</v>
      </c>
      <c r="B871" s="42"/>
      <c r="C871" s="42"/>
      <c r="D871" s="43"/>
      <c r="E871" s="42"/>
      <c r="F871" s="45"/>
      <c r="G871" s="41"/>
      <c r="H871" s="46"/>
      <c r="I871" s="41"/>
      <c r="J871" s="45"/>
    </row>
    <row r="872" spans="1:10" x14ac:dyDescent="0.2">
      <c r="A872" s="41">
        <v>862</v>
      </c>
      <c r="B872" s="42"/>
      <c r="C872" s="42"/>
      <c r="D872" s="43"/>
      <c r="E872" s="42"/>
      <c r="F872" s="45"/>
      <c r="G872" s="41"/>
      <c r="H872" s="46"/>
      <c r="I872" s="41"/>
      <c r="J872" s="45"/>
    </row>
    <row r="873" spans="1:10" x14ac:dyDescent="0.2">
      <c r="A873" s="41">
        <v>863</v>
      </c>
      <c r="B873" s="42"/>
      <c r="C873" s="42"/>
      <c r="D873" s="43"/>
      <c r="E873" s="42"/>
      <c r="F873" s="45"/>
      <c r="G873" s="41"/>
      <c r="H873" s="46"/>
      <c r="I873" s="41"/>
      <c r="J873" s="45"/>
    </row>
    <row r="874" spans="1:10" x14ac:dyDescent="0.2">
      <c r="A874" s="41">
        <v>864</v>
      </c>
      <c r="B874" s="42"/>
      <c r="C874" s="42"/>
      <c r="D874" s="43"/>
      <c r="E874" s="42"/>
      <c r="F874" s="45"/>
      <c r="G874" s="41"/>
      <c r="H874" s="46"/>
      <c r="I874" s="41"/>
      <c r="J874" s="45"/>
    </row>
    <row r="875" spans="1:10" x14ac:dyDescent="0.2">
      <c r="A875" s="41">
        <v>865</v>
      </c>
      <c r="B875" s="42"/>
      <c r="C875" s="42"/>
      <c r="D875" s="43"/>
      <c r="E875" s="42"/>
      <c r="F875" s="45"/>
      <c r="G875" s="41"/>
      <c r="H875" s="46"/>
      <c r="I875" s="41"/>
      <c r="J875" s="45"/>
    </row>
    <row r="876" spans="1:10" x14ac:dyDescent="0.2">
      <c r="A876" s="41">
        <v>866</v>
      </c>
      <c r="B876" s="42"/>
      <c r="C876" s="42"/>
      <c r="D876" s="43"/>
      <c r="E876" s="42"/>
      <c r="F876" s="45"/>
      <c r="G876" s="41"/>
      <c r="H876" s="46"/>
      <c r="I876" s="41"/>
      <c r="J876" s="45"/>
    </row>
    <row r="877" spans="1:10" x14ac:dyDescent="0.2">
      <c r="A877" s="41">
        <v>867</v>
      </c>
      <c r="B877" s="42"/>
      <c r="C877" s="42"/>
      <c r="D877" s="43"/>
      <c r="E877" s="42"/>
      <c r="F877" s="45"/>
      <c r="G877" s="41"/>
      <c r="H877" s="46"/>
      <c r="I877" s="41"/>
      <c r="J877" s="45"/>
    </row>
    <row r="878" spans="1:10" x14ac:dyDescent="0.2">
      <c r="A878" s="41">
        <v>868</v>
      </c>
      <c r="B878" s="42"/>
      <c r="C878" s="42"/>
      <c r="D878" s="43"/>
      <c r="E878" s="42"/>
      <c r="F878" s="45"/>
      <c r="G878" s="41"/>
      <c r="H878" s="46"/>
      <c r="I878" s="41"/>
      <c r="J878" s="45"/>
    </row>
    <row r="879" spans="1:10" x14ac:dyDescent="0.2">
      <c r="A879" s="41">
        <v>869</v>
      </c>
      <c r="B879" s="42"/>
      <c r="C879" s="42"/>
      <c r="D879" s="43"/>
      <c r="E879" s="42"/>
      <c r="F879" s="45"/>
      <c r="G879" s="41"/>
      <c r="H879" s="46"/>
      <c r="I879" s="41"/>
      <c r="J879" s="45"/>
    </row>
    <row r="880" spans="1:10" x14ac:dyDescent="0.2">
      <c r="A880" s="41">
        <v>870</v>
      </c>
      <c r="B880" s="42"/>
      <c r="C880" s="42"/>
      <c r="D880" s="43"/>
      <c r="E880" s="42"/>
      <c r="F880" s="45"/>
      <c r="G880" s="41"/>
      <c r="H880" s="46"/>
      <c r="I880" s="41"/>
      <c r="J880" s="45"/>
    </row>
    <row r="881" spans="1:10" x14ac:dyDescent="0.2">
      <c r="A881" s="41">
        <v>871</v>
      </c>
      <c r="B881" s="42"/>
      <c r="C881" s="42"/>
      <c r="D881" s="43"/>
      <c r="E881" s="42"/>
      <c r="F881" s="45"/>
      <c r="G881" s="41"/>
      <c r="H881" s="46"/>
      <c r="I881" s="41"/>
      <c r="J881" s="45"/>
    </row>
    <row r="882" spans="1:10" x14ac:dyDescent="0.2">
      <c r="A882" s="41">
        <v>872</v>
      </c>
      <c r="B882" s="42"/>
      <c r="C882" s="42"/>
      <c r="D882" s="43"/>
      <c r="E882" s="42"/>
      <c r="F882" s="45"/>
      <c r="G882" s="41"/>
      <c r="H882" s="46"/>
      <c r="I882" s="41"/>
      <c r="J882" s="45"/>
    </row>
    <row r="883" spans="1:10" x14ac:dyDescent="0.2">
      <c r="A883" s="41">
        <v>873</v>
      </c>
      <c r="B883" s="42"/>
      <c r="C883" s="42"/>
      <c r="D883" s="43"/>
      <c r="E883" s="42"/>
      <c r="F883" s="45"/>
      <c r="G883" s="41"/>
      <c r="H883" s="46"/>
      <c r="I883" s="41"/>
      <c r="J883" s="45"/>
    </row>
    <row r="884" spans="1:10" x14ac:dyDescent="0.2">
      <c r="A884" s="41">
        <v>874</v>
      </c>
      <c r="B884" s="42"/>
      <c r="C884" s="42"/>
      <c r="D884" s="43"/>
      <c r="E884" s="42"/>
      <c r="F884" s="45"/>
      <c r="G884" s="41"/>
      <c r="H884" s="46"/>
      <c r="I884" s="41"/>
      <c r="J884" s="45"/>
    </row>
    <row r="885" spans="1:10" x14ac:dyDescent="0.2">
      <c r="A885" s="41">
        <v>875</v>
      </c>
      <c r="B885" s="42"/>
      <c r="C885" s="42"/>
      <c r="D885" s="43"/>
      <c r="E885" s="42"/>
      <c r="F885" s="45"/>
      <c r="G885" s="41"/>
      <c r="H885" s="46"/>
      <c r="I885" s="41"/>
      <c r="J885" s="45"/>
    </row>
    <row r="886" spans="1:10" x14ac:dyDescent="0.2">
      <c r="A886" s="41">
        <v>876</v>
      </c>
      <c r="B886" s="42"/>
      <c r="C886" s="42"/>
      <c r="D886" s="43"/>
      <c r="E886" s="42"/>
      <c r="F886" s="45"/>
      <c r="G886" s="41"/>
      <c r="H886" s="46"/>
      <c r="I886" s="41"/>
      <c r="J886" s="45"/>
    </row>
    <row r="887" spans="1:10" x14ac:dyDescent="0.2">
      <c r="A887" s="41">
        <v>877</v>
      </c>
      <c r="B887" s="42"/>
      <c r="C887" s="42"/>
      <c r="D887" s="43"/>
      <c r="E887" s="42"/>
      <c r="F887" s="45"/>
      <c r="G887" s="41"/>
      <c r="H887" s="46"/>
      <c r="I887" s="41"/>
      <c r="J887" s="45"/>
    </row>
    <row r="888" spans="1:10" x14ac:dyDescent="0.2">
      <c r="A888" s="41">
        <v>878</v>
      </c>
      <c r="B888" s="42"/>
      <c r="C888" s="42"/>
      <c r="D888" s="43"/>
      <c r="E888" s="42"/>
      <c r="F888" s="45"/>
      <c r="G888" s="41"/>
      <c r="H888" s="46"/>
      <c r="I888" s="41"/>
      <c r="J888" s="45"/>
    </row>
    <row r="889" spans="1:10" x14ac:dyDescent="0.2">
      <c r="A889" s="41">
        <v>879</v>
      </c>
      <c r="B889" s="42"/>
      <c r="C889" s="42"/>
      <c r="D889" s="43"/>
      <c r="E889" s="42"/>
      <c r="F889" s="45"/>
      <c r="G889" s="41"/>
      <c r="H889" s="46"/>
      <c r="I889" s="41"/>
      <c r="J889" s="45"/>
    </row>
    <row r="890" spans="1:10" x14ac:dyDescent="0.2">
      <c r="A890" s="41">
        <v>880</v>
      </c>
      <c r="B890" s="42"/>
      <c r="C890" s="42"/>
      <c r="D890" s="43"/>
      <c r="E890" s="42"/>
      <c r="F890" s="45"/>
      <c r="G890" s="41"/>
      <c r="H890" s="46"/>
      <c r="I890" s="41"/>
      <c r="J890" s="45"/>
    </row>
    <row r="891" spans="1:10" x14ac:dyDescent="0.2">
      <c r="A891" s="41">
        <v>881</v>
      </c>
      <c r="B891" s="42"/>
      <c r="C891" s="42"/>
      <c r="D891" s="43"/>
      <c r="E891" s="42"/>
      <c r="F891" s="45"/>
      <c r="G891" s="41"/>
      <c r="H891" s="46"/>
      <c r="I891" s="41"/>
      <c r="J891" s="45"/>
    </row>
    <row r="892" spans="1:10" x14ac:dyDescent="0.2">
      <c r="A892" s="41">
        <v>882</v>
      </c>
      <c r="B892" s="42"/>
      <c r="C892" s="42"/>
      <c r="D892" s="43"/>
      <c r="E892" s="42"/>
      <c r="F892" s="45"/>
      <c r="G892" s="41"/>
      <c r="H892" s="46"/>
      <c r="I892" s="41"/>
      <c r="J892" s="45"/>
    </row>
    <row r="893" spans="1:10" x14ac:dyDescent="0.2">
      <c r="A893" s="41">
        <v>883</v>
      </c>
      <c r="B893" s="42"/>
      <c r="C893" s="42"/>
      <c r="D893" s="43"/>
      <c r="E893" s="42"/>
      <c r="F893" s="45"/>
      <c r="G893" s="41"/>
      <c r="H893" s="46"/>
      <c r="I893" s="41"/>
      <c r="J893" s="45"/>
    </row>
    <row r="894" spans="1:10" x14ac:dyDescent="0.2">
      <c r="A894" s="41">
        <v>884</v>
      </c>
      <c r="B894" s="42"/>
      <c r="C894" s="42"/>
      <c r="D894" s="43"/>
      <c r="E894" s="42"/>
      <c r="F894" s="45"/>
      <c r="G894" s="41"/>
      <c r="H894" s="46"/>
      <c r="I894" s="41"/>
      <c r="J894" s="45"/>
    </row>
    <row r="895" spans="1:10" x14ac:dyDescent="0.2">
      <c r="A895" s="41">
        <v>885</v>
      </c>
      <c r="B895" s="42"/>
      <c r="C895" s="42"/>
      <c r="D895" s="43"/>
      <c r="E895" s="42"/>
      <c r="F895" s="45"/>
      <c r="G895" s="41"/>
      <c r="H895" s="46"/>
      <c r="I895" s="41"/>
      <c r="J895" s="45"/>
    </row>
    <row r="896" spans="1:10" x14ac:dyDescent="0.2">
      <c r="A896" s="41">
        <v>886</v>
      </c>
      <c r="B896" s="42"/>
      <c r="C896" s="42"/>
      <c r="D896" s="43"/>
      <c r="E896" s="42"/>
      <c r="F896" s="45"/>
      <c r="G896" s="41"/>
      <c r="H896" s="46"/>
      <c r="I896" s="41"/>
      <c r="J896" s="45"/>
    </row>
    <row r="897" spans="1:10" x14ac:dyDescent="0.2">
      <c r="A897" s="41">
        <v>887</v>
      </c>
      <c r="B897" s="42"/>
      <c r="C897" s="42"/>
      <c r="D897" s="43"/>
      <c r="E897" s="42"/>
      <c r="F897" s="45"/>
      <c r="G897" s="41"/>
      <c r="H897" s="46"/>
      <c r="I897" s="41"/>
      <c r="J897" s="45"/>
    </row>
    <row r="898" spans="1:10" x14ac:dyDescent="0.2">
      <c r="A898" s="41">
        <v>888</v>
      </c>
      <c r="B898" s="42"/>
      <c r="C898" s="42"/>
      <c r="D898" s="43"/>
      <c r="E898" s="42"/>
      <c r="F898" s="45"/>
      <c r="G898" s="41"/>
      <c r="H898" s="46"/>
      <c r="I898" s="41"/>
      <c r="J898" s="45"/>
    </row>
    <row r="899" spans="1:10" x14ac:dyDescent="0.2">
      <c r="A899" s="41">
        <v>889</v>
      </c>
      <c r="B899" s="42"/>
      <c r="C899" s="42"/>
      <c r="D899" s="43"/>
      <c r="E899" s="42"/>
      <c r="F899" s="45"/>
      <c r="G899" s="41"/>
      <c r="H899" s="46"/>
      <c r="I899" s="41"/>
      <c r="J899" s="45"/>
    </row>
    <row r="900" spans="1:10" x14ac:dyDescent="0.2">
      <c r="A900" s="41">
        <v>890</v>
      </c>
      <c r="B900" s="42"/>
      <c r="C900" s="42"/>
      <c r="D900" s="43"/>
      <c r="E900" s="42"/>
      <c r="F900" s="45"/>
      <c r="G900" s="41"/>
      <c r="H900" s="46"/>
      <c r="I900" s="41"/>
      <c r="J900" s="45"/>
    </row>
    <row r="901" spans="1:10" x14ac:dyDescent="0.2">
      <c r="A901" s="41">
        <v>891</v>
      </c>
      <c r="B901" s="42"/>
      <c r="C901" s="42"/>
      <c r="D901" s="43"/>
      <c r="E901" s="42"/>
      <c r="F901" s="45"/>
      <c r="G901" s="41"/>
      <c r="H901" s="46"/>
      <c r="I901" s="41"/>
      <c r="J901" s="45"/>
    </row>
    <row r="902" spans="1:10" x14ac:dyDescent="0.2">
      <c r="A902" s="41">
        <v>892</v>
      </c>
      <c r="B902" s="42"/>
      <c r="C902" s="42"/>
      <c r="D902" s="43"/>
      <c r="E902" s="42"/>
      <c r="F902" s="45"/>
      <c r="G902" s="41"/>
      <c r="H902" s="46"/>
      <c r="I902" s="41"/>
      <c r="J902" s="45"/>
    </row>
    <row r="903" spans="1:10" x14ac:dyDescent="0.2">
      <c r="A903" s="41">
        <v>893</v>
      </c>
      <c r="B903" s="42"/>
      <c r="C903" s="42"/>
      <c r="D903" s="43"/>
      <c r="E903" s="42"/>
      <c r="F903" s="45"/>
      <c r="G903" s="41"/>
      <c r="H903" s="46"/>
      <c r="I903" s="41"/>
      <c r="J903" s="45"/>
    </row>
    <row r="904" spans="1:10" x14ac:dyDescent="0.2">
      <c r="A904" s="41">
        <v>894</v>
      </c>
      <c r="B904" s="42"/>
      <c r="C904" s="42"/>
      <c r="D904" s="43"/>
      <c r="E904" s="42"/>
      <c r="F904" s="45"/>
      <c r="G904" s="41"/>
      <c r="H904" s="46"/>
      <c r="I904" s="41"/>
      <c r="J904" s="45"/>
    </row>
    <row r="905" spans="1:10" x14ac:dyDescent="0.2">
      <c r="A905" s="41">
        <v>895</v>
      </c>
      <c r="B905" s="42"/>
      <c r="C905" s="42"/>
      <c r="D905" s="43"/>
      <c r="E905" s="42"/>
      <c r="F905" s="45"/>
      <c r="G905" s="41"/>
      <c r="H905" s="46"/>
      <c r="I905" s="41"/>
      <c r="J905" s="45"/>
    </row>
    <row r="906" spans="1:10" x14ac:dyDescent="0.2">
      <c r="A906" s="41">
        <v>896</v>
      </c>
      <c r="B906" s="42"/>
      <c r="C906" s="42"/>
      <c r="D906" s="43"/>
      <c r="E906" s="42"/>
      <c r="F906" s="45"/>
      <c r="G906" s="41"/>
      <c r="H906" s="46"/>
      <c r="I906" s="41"/>
      <c r="J906" s="45"/>
    </row>
    <row r="907" spans="1:10" x14ac:dyDescent="0.2">
      <c r="A907" s="41">
        <v>897</v>
      </c>
      <c r="B907" s="42"/>
      <c r="C907" s="42"/>
      <c r="D907" s="43"/>
      <c r="E907" s="42"/>
      <c r="F907" s="45"/>
      <c r="G907" s="41"/>
      <c r="H907" s="46"/>
      <c r="I907" s="41"/>
      <c r="J907" s="45"/>
    </row>
    <row r="908" spans="1:10" x14ac:dyDescent="0.2">
      <c r="A908" s="41">
        <v>898</v>
      </c>
      <c r="B908" s="42"/>
      <c r="C908" s="42"/>
      <c r="D908" s="43"/>
      <c r="E908" s="42"/>
      <c r="F908" s="45"/>
      <c r="G908" s="41"/>
      <c r="H908" s="46"/>
      <c r="I908" s="41"/>
      <c r="J908" s="45"/>
    </row>
    <row r="909" spans="1:10" x14ac:dyDescent="0.2">
      <c r="A909" s="41">
        <v>899</v>
      </c>
      <c r="B909" s="42"/>
      <c r="C909" s="42"/>
      <c r="D909" s="43"/>
      <c r="E909" s="42"/>
      <c r="F909" s="45"/>
      <c r="G909" s="41"/>
      <c r="H909" s="46"/>
      <c r="I909" s="41"/>
      <c r="J909" s="45"/>
    </row>
    <row r="910" spans="1:10" x14ac:dyDescent="0.2">
      <c r="A910" s="41">
        <v>900</v>
      </c>
      <c r="B910" s="42"/>
      <c r="C910" s="42"/>
      <c r="D910" s="43"/>
      <c r="E910" s="42"/>
      <c r="F910" s="45"/>
      <c r="G910" s="41"/>
      <c r="H910" s="46"/>
      <c r="I910" s="41"/>
      <c r="J910" s="45"/>
    </row>
    <row r="911" spans="1:10" x14ac:dyDescent="0.2">
      <c r="A911" s="41">
        <v>901</v>
      </c>
      <c r="B911" s="42"/>
      <c r="C911" s="42"/>
      <c r="D911" s="43"/>
      <c r="E911" s="42"/>
      <c r="F911" s="45"/>
      <c r="G911" s="41"/>
      <c r="H911" s="46"/>
      <c r="I911" s="41"/>
      <c r="J911" s="45"/>
    </row>
    <row r="912" spans="1:10" x14ac:dyDescent="0.2">
      <c r="A912" s="41">
        <v>902</v>
      </c>
      <c r="B912" s="42"/>
      <c r="C912" s="42"/>
      <c r="D912" s="43"/>
      <c r="E912" s="42"/>
      <c r="F912" s="45"/>
      <c r="G912" s="41"/>
      <c r="H912" s="46"/>
      <c r="I912" s="41"/>
      <c r="J912" s="45"/>
    </row>
    <row r="913" spans="1:10" x14ac:dyDescent="0.2">
      <c r="A913" s="41">
        <v>903</v>
      </c>
      <c r="B913" s="42"/>
      <c r="C913" s="42"/>
      <c r="D913" s="43"/>
      <c r="E913" s="42"/>
      <c r="F913" s="45"/>
      <c r="G913" s="41"/>
      <c r="H913" s="46"/>
      <c r="I913" s="41"/>
      <c r="J913" s="45"/>
    </row>
    <row r="914" spans="1:10" x14ac:dyDescent="0.2">
      <c r="A914" s="41">
        <v>904</v>
      </c>
      <c r="B914" s="42"/>
      <c r="C914" s="42"/>
      <c r="D914" s="43"/>
      <c r="E914" s="42"/>
      <c r="F914" s="45"/>
      <c r="G914" s="41"/>
      <c r="H914" s="46"/>
      <c r="I914" s="41"/>
      <c r="J914" s="45"/>
    </row>
    <row r="915" spans="1:10" x14ac:dyDescent="0.2">
      <c r="A915" s="41">
        <v>905</v>
      </c>
      <c r="B915" s="42"/>
      <c r="C915" s="42"/>
      <c r="D915" s="43"/>
      <c r="E915" s="42"/>
      <c r="F915" s="45"/>
      <c r="G915" s="41"/>
      <c r="H915" s="46"/>
      <c r="I915" s="41"/>
      <c r="J915" s="45"/>
    </row>
    <row r="916" spans="1:10" x14ac:dyDescent="0.2">
      <c r="A916" s="41">
        <v>906</v>
      </c>
      <c r="B916" s="42"/>
      <c r="C916" s="42"/>
      <c r="D916" s="43"/>
      <c r="E916" s="42"/>
      <c r="F916" s="45"/>
      <c r="G916" s="41"/>
      <c r="H916" s="46"/>
      <c r="I916" s="41"/>
      <c r="J916" s="45"/>
    </row>
    <row r="917" spans="1:10" x14ac:dyDescent="0.2">
      <c r="A917" s="41">
        <v>907</v>
      </c>
      <c r="B917" s="42"/>
      <c r="C917" s="42"/>
      <c r="D917" s="43"/>
      <c r="E917" s="42"/>
      <c r="F917" s="45"/>
      <c r="G917" s="41"/>
      <c r="H917" s="46"/>
      <c r="I917" s="41"/>
      <c r="J917" s="45"/>
    </row>
    <row r="918" spans="1:10" x14ac:dyDescent="0.2">
      <c r="A918" s="41">
        <v>908</v>
      </c>
      <c r="B918" s="42"/>
      <c r="C918" s="42"/>
      <c r="D918" s="43"/>
      <c r="E918" s="42"/>
      <c r="F918" s="45"/>
      <c r="G918" s="41"/>
      <c r="H918" s="46"/>
      <c r="I918" s="41"/>
      <c r="J918" s="45"/>
    </row>
    <row r="919" spans="1:10" x14ac:dyDescent="0.2">
      <c r="A919" s="41">
        <v>909</v>
      </c>
      <c r="B919" s="42"/>
      <c r="C919" s="42"/>
      <c r="D919" s="43"/>
      <c r="E919" s="42"/>
      <c r="F919" s="45"/>
      <c r="G919" s="41"/>
      <c r="H919" s="46"/>
      <c r="I919" s="41"/>
      <c r="J919" s="45"/>
    </row>
    <row r="920" spans="1:10" x14ac:dyDescent="0.2">
      <c r="A920" s="41">
        <v>910</v>
      </c>
      <c r="B920" s="42"/>
      <c r="C920" s="42"/>
      <c r="D920" s="43"/>
      <c r="E920" s="42"/>
      <c r="F920" s="45"/>
      <c r="G920" s="41"/>
      <c r="H920" s="46"/>
      <c r="I920" s="41"/>
      <c r="J920" s="45"/>
    </row>
    <row r="921" spans="1:10" x14ac:dyDescent="0.2">
      <c r="A921" s="41">
        <v>911</v>
      </c>
      <c r="B921" s="42"/>
      <c r="C921" s="42"/>
      <c r="D921" s="43"/>
      <c r="E921" s="42"/>
      <c r="F921" s="45"/>
      <c r="G921" s="41"/>
      <c r="H921" s="46"/>
      <c r="I921" s="41"/>
      <c r="J921" s="45"/>
    </row>
    <row r="922" spans="1:10" x14ac:dyDescent="0.2">
      <c r="A922" s="41">
        <v>912</v>
      </c>
      <c r="B922" s="42"/>
      <c r="C922" s="42"/>
      <c r="D922" s="43"/>
      <c r="E922" s="42"/>
      <c r="F922" s="45"/>
      <c r="G922" s="41"/>
      <c r="H922" s="46"/>
      <c r="I922" s="41"/>
      <c r="J922" s="45"/>
    </row>
    <row r="923" spans="1:10" x14ac:dyDescent="0.2">
      <c r="A923" s="41">
        <v>913</v>
      </c>
      <c r="B923" s="42"/>
      <c r="C923" s="42"/>
      <c r="D923" s="43"/>
      <c r="E923" s="42"/>
      <c r="F923" s="45"/>
      <c r="G923" s="41"/>
      <c r="H923" s="46"/>
      <c r="I923" s="41"/>
      <c r="J923" s="45"/>
    </row>
    <row r="924" spans="1:10" x14ac:dyDescent="0.2">
      <c r="A924" s="41">
        <v>914</v>
      </c>
      <c r="B924" s="42"/>
      <c r="C924" s="42"/>
      <c r="D924" s="43"/>
      <c r="E924" s="42"/>
      <c r="F924" s="45"/>
      <c r="G924" s="41"/>
      <c r="H924" s="46"/>
      <c r="I924" s="41"/>
      <c r="J924" s="45"/>
    </row>
    <row r="925" spans="1:10" x14ac:dyDescent="0.2">
      <c r="A925" s="41">
        <v>915</v>
      </c>
      <c r="B925" s="42"/>
      <c r="C925" s="42"/>
      <c r="D925" s="43"/>
      <c r="E925" s="42"/>
      <c r="F925" s="45"/>
      <c r="G925" s="41"/>
      <c r="H925" s="46"/>
      <c r="I925" s="41"/>
      <c r="J925" s="45"/>
    </row>
    <row r="926" spans="1:10" x14ac:dyDescent="0.2">
      <c r="A926" s="41">
        <v>916</v>
      </c>
      <c r="B926" s="42"/>
      <c r="C926" s="42"/>
      <c r="D926" s="43"/>
      <c r="E926" s="42"/>
      <c r="F926" s="45"/>
      <c r="G926" s="41"/>
      <c r="H926" s="46"/>
      <c r="I926" s="41"/>
      <c r="J926" s="45"/>
    </row>
    <row r="927" spans="1:10" x14ac:dyDescent="0.2">
      <c r="A927" s="41">
        <v>917</v>
      </c>
      <c r="B927" s="42"/>
      <c r="C927" s="42"/>
      <c r="D927" s="43"/>
      <c r="E927" s="42"/>
      <c r="F927" s="45"/>
      <c r="G927" s="41"/>
      <c r="H927" s="46"/>
      <c r="I927" s="41"/>
      <c r="J927" s="45"/>
    </row>
    <row r="928" spans="1:10" x14ac:dyDescent="0.2">
      <c r="A928" s="41">
        <v>918</v>
      </c>
      <c r="B928" s="42"/>
      <c r="C928" s="42"/>
      <c r="D928" s="43"/>
      <c r="E928" s="42"/>
      <c r="F928" s="45"/>
      <c r="G928" s="41"/>
      <c r="H928" s="46"/>
      <c r="I928" s="41"/>
      <c r="J928" s="45"/>
    </row>
    <row r="929" spans="1:10" x14ac:dyDescent="0.2">
      <c r="A929" s="41">
        <v>919</v>
      </c>
      <c r="B929" s="42"/>
      <c r="C929" s="42"/>
      <c r="D929" s="43"/>
      <c r="E929" s="42"/>
      <c r="F929" s="45"/>
      <c r="G929" s="41"/>
      <c r="H929" s="46"/>
      <c r="I929" s="41"/>
      <c r="J929" s="45"/>
    </row>
    <row r="930" spans="1:10" x14ac:dyDescent="0.2">
      <c r="A930" s="41">
        <v>920</v>
      </c>
      <c r="B930" s="42"/>
      <c r="C930" s="42"/>
      <c r="D930" s="43"/>
      <c r="E930" s="42"/>
      <c r="F930" s="45"/>
      <c r="G930" s="41"/>
      <c r="H930" s="46"/>
      <c r="I930" s="41"/>
      <c r="J930" s="45"/>
    </row>
    <row r="931" spans="1:10" x14ac:dyDescent="0.2">
      <c r="A931" s="41">
        <v>921</v>
      </c>
      <c r="B931" s="42"/>
      <c r="C931" s="42"/>
      <c r="D931" s="43"/>
      <c r="E931" s="42"/>
      <c r="F931" s="45"/>
      <c r="G931" s="41"/>
      <c r="H931" s="46"/>
      <c r="I931" s="41"/>
      <c r="J931" s="45"/>
    </row>
    <row r="932" spans="1:10" x14ac:dyDescent="0.2">
      <c r="A932" s="41">
        <v>922</v>
      </c>
      <c r="B932" s="42"/>
      <c r="C932" s="42"/>
      <c r="D932" s="43"/>
      <c r="E932" s="42"/>
      <c r="F932" s="45"/>
      <c r="G932" s="41"/>
      <c r="H932" s="46"/>
      <c r="I932" s="41"/>
      <c r="J932" s="45"/>
    </row>
    <row r="933" spans="1:10" x14ac:dyDescent="0.2">
      <c r="A933" s="41">
        <v>923</v>
      </c>
      <c r="B933" s="42"/>
      <c r="C933" s="42"/>
      <c r="D933" s="43"/>
      <c r="E933" s="42"/>
      <c r="F933" s="45"/>
      <c r="G933" s="41"/>
      <c r="H933" s="46"/>
      <c r="I933" s="41"/>
      <c r="J933" s="45"/>
    </row>
    <row r="934" spans="1:10" x14ac:dyDescent="0.2">
      <c r="A934" s="41">
        <v>924</v>
      </c>
      <c r="B934" s="42"/>
      <c r="C934" s="42"/>
      <c r="D934" s="43"/>
      <c r="E934" s="42"/>
      <c r="F934" s="45"/>
      <c r="G934" s="41"/>
      <c r="H934" s="46"/>
      <c r="I934" s="41"/>
      <c r="J934" s="45"/>
    </row>
    <row r="935" spans="1:10" x14ac:dyDescent="0.2">
      <c r="A935" s="41">
        <v>925</v>
      </c>
      <c r="B935" s="42"/>
      <c r="C935" s="42"/>
      <c r="D935" s="43"/>
      <c r="E935" s="42"/>
      <c r="F935" s="45"/>
      <c r="G935" s="41"/>
      <c r="H935" s="46"/>
      <c r="I935" s="41"/>
      <c r="J935" s="45"/>
    </row>
    <row r="936" spans="1:10" x14ac:dyDescent="0.2">
      <c r="A936" s="41">
        <v>926</v>
      </c>
      <c r="B936" s="42"/>
      <c r="C936" s="42"/>
      <c r="D936" s="43"/>
      <c r="E936" s="42"/>
      <c r="F936" s="45"/>
      <c r="G936" s="41"/>
      <c r="H936" s="46"/>
      <c r="I936" s="41"/>
      <c r="J936" s="45"/>
    </row>
    <row r="937" spans="1:10" x14ac:dyDescent="0.2">
      <c r="A937" s="41">
        <v>927</v>
      </c>
      <c r="B937" s="42"/>
      <c r="C937" s="42"/>
      <c r="D937" s="43"/>
      <c r="E937" s="42"/>
      <c r="F937" s="45"/>
      <c r="G937" s="41"/>
      <c r="H937" s="46"/>
      <c r="I937" s="41"/>
      <c r="J937" s="45"/>
    </row>
    <row r="938" spans="1:10" x14ac:dyDescent="0.2">
      <c r="A938" s="41">
        <v>928</v>
      </c>
      <c r="B938" s="42"/>
      <c r="C938" s="42"/>
      <c r="D938" s="43"/>
      <c r="E938" s="42"/>
      <c r="F938" s="45"/>
      <c r="G938" s="41"/>
      <c r="H938" s="46"/>
      <c r="I938" s="41"/>
      <c r="J938" s="45"/>
    </row>
    <row r="939" spans="1:10" x14ac:dyDescent="0.2">
      <c r="A939" s="41">
        <v>929</v>
      </c>
      <c r="B939" s="42"/>
      <c r="C939" s="42"/>
      <c r="D939" s="43"/>
      <c r="E939" s="42"/>
      <c r="F939" s="45"/>
      <c r="G939" s="41"/>
      <c r="H939" s="46"/>
      <c r="I939" s="41"/>
      <c r="J939" s="45"/>
    </row>
    <row r="940" spans="1:10" x14ac:dyDescent="0.2">
      <c r="A940" s="41">
        <v>930</v>
      </c>
      <c r="B940" s="42"/>
      <c r="C940" s="42"/>
      <c r="D940" s="43"/>
      <c r="E940" s="42"/>
      <c r="F940" s="45"/>
      <c r="G940" s="41"/>
      <c r="H940" s="46"/>
      <c r="I940" s="41"/>
      <c r="J940" s="45"/>
    </row>
    <row r="941" spans="1:10" x14ac:dyDescent="0.2">
      <c r="A941" s="41">
        <v>931</v>
      </c>
      <c r="B941" s="42"/>
      <c r="C941" s="42"/>
      <c r="D941" s="43"/>
      <c r="E941" s="42"/>
      <c r="F941" s="45"/>
      <c r="G941" s="41"/>
      <c r="H941" s="46"/>
      <c r="I941" s="41"/>
      <c r="J941" s="45"/>
    </row>
    <row r="942" spans="1:10" x14ac:dyDescent="0.2">
      <c r="A942" s="41">
        <v>932</v>
      </c>
      <c r="B942" s="42"/>
      <c r="C942" s="42"/>
      <c r="D942" s="43"/>
      <c r="E942" s="42"/>
      <c r="F942" s="45"/>
      <c r="G942" s="41"/>
      <c r="H942" s="46"/>
      <c r="I942" s="41"/>
      <c r="J942" s="45"/>
    </row>
    <row r="943" spans="1:10" x14ac:dyDescent="0.2">
      <c r="A943" s="41">
        <v>933</v>
      </c>
      <c r="B943" s="42"/>
      <c r="C943" s="42"/>
      <c r="D943" s="43"/>
      <c r="E943" s="42"/>
      <c r="F943" s="45"/>
      <c r="G943" s="41"/>
      <c r="H943" s="46"/>
      <c r="I943" s="41"/>
      <c r="J943" s="45"/>
    </row>
    <row r="944" spans="1:10" x14ac:dyDescent="0.2">
      <c r="A944" s="41">
        <v>934</v>
      </c>
      <c r="B944" s="42"/>
      <c r="C944" s="42"/>
      <c r="D944" s="43"/>
      <c r="E944" s="42"/>
      <c r="F944" s="45"/>
      <c r="G944" s="41"/>
      <c r="H944" s="46"/>
      <c r="I944" s="41"/>
      <c r="J944" s="45"/>
    </row>
    <row r="945" spans="1:10" x14ac:dyDescent="0.2">
      <c r="A945" s="41">
        <v>935</v>
      </c>
      <c r="B945" s="42"/>
      <c r="C945" s="42"/>
      <c r="D945" s="43"/>
      <c r="E945" s="42"/>
      <c r="F945" s="45"/>
      <c r="G945" s="41"/>
      <c r="H945" s="46"/>
      <c r="I945" s="41"/>
      <c r="J945" s="45"/>
    </row>
    <row r="946" spans="1:10" x14ac:dyDescent="0.2">
      <c r="A946" s="41">
        <v>936</v>
      </c>
      <c r="B946" s="42"/>
      <c r="C946" s="42"/>
      <c r="D946" s="43"/>
      <c r="E946" s="42"/>
      <c r="F946" s="45"/>
      <c r="G946" s="41"/>
      <c r="H946" s="46"/>
      <c r="I946" s="41"/>
      <c r="J946" s="45"/>
    </row>
    <row r="947" spans="1:10" x14ac:dyDescent="0.2">
      <c r="A947" s="41">
        <v>937</v>
      </c>
      <c r="B947" s="42"/>
      <c r="C947" s="42"/>
      <c r="D947" s="43"/>
      <c r="E947" s="42"/>
      <c r="F947" s="45"/>
      <c r="G947" s="41"/>
      <c r="H947" s="46"/>
      <c r="I947" s="41"/>
      <c r="J947" s="45"/>
    </row>
    <row r="948" spans="1:10" x14ac:dyDescent="0.2">
      <c r="A948" s="41">
        <v>938</v>
      </c>
      <c r="B948" s="42"/>
      <c r="C948" s="42"/>
      <c r="D948" s="43"/>
      <c r="E948" s="42"/>
      <c r="F948" s="45"/>
      <c r="G948" s="41"/>
      <c r="H948" s="46"/>
      <c r="I948" s="41"/>
      <c r="J948" s="45"/>
    </row>
    <row r="949" spans="1:10" x14ac:dyDescent="0.2">
      <c r="A949" s="41">
        <v>939</v>
      </c>
      <c r="B949" s="42"/>
      <c r="C949" s="42"/>
      <c r="D949" s="43"/>
      <c r="E949" s="42"/>
      <c r="F949" s="45"/>
      <c r="G949" s="41"/>
      <c r="H949" s="46"/>
      <c r="I949" s="41"/>
      <c r="J949" s="45"/>
    </row>
    <row r="950" spans="1:10" x14ac:dyDescent="0.2">
      <c r="A950" s="41">
        <v>940</v>
      </c>
      <c r="B950" s="42"/>
      <c r="C950" s="42"/>
      <c r="D950" s="43"/>
      <c r="E950" s="42"/>
      <c r="F950" s="45"/>
      <c r="G950" s="41"/>
      <c r="H950" s="46"/>
      <c r="I950" s="41"/>
      <c r="J950" s="45"/>
    </row>
    <row r="951" spans="1:10" x14ac:dyDescent="0.2">
      <c r="A951" s="41">
        <v>941</v>
      </c>
      <c r="B951" s="42"/>
      <c r="C951" s="42"/>
      <c r="D951" s="43"/>
      <c r="E951" s="42"/>
      <c r="F951" s="45"/>
      <c r="G951" s="41"/>
      <c r="H951" s="46"/>
      <c r="I951" s="41"/>
      <c r="J951" s="45"/>
    </row>
    <row r="952" spans="1:10" x14ac:dyDescent="0.2">
      <c r="A952" s="41">
        <v>942</v>
      </c>
      <c r="B952" s="42"/>
      <c r="C952" s="42"/>
      <c r="D952" s="43"/>
      <c r="E952" s="42"/>
      <c r="F952" s="45"/>
      <c r="G952" s="41"/>
      <c r="H952" s="46"/>
      <c r="I952" s="41"/>
      <c r="J952" s="45"/>
    </row>
    <row r="953" spans="1:10" x14ac:dyDescent="0.2">
      <c r="A953" s="41">
        <v>943</v>
      </c>
      <c r="B953" s="42"/>
      <c r="C953" s="42"/>
      <c r="D953" s="43"/>
      <c r="E953" s="42"/>
      <c r="F953" s="45"/>
      <c r="G953" s="41"/>
      <c r="H953" s="46"/>
      <c r="I953" s="41"/>
      <c r="J953" s="45"/>
    </row>
    <row r="954" spans="1:10" x14ac:dyDescent="0.2">
      <c r="A954" s="41">
        <v>944</v>
      </c>
      <c r="B954" s="42"/>
      <c r="C954" s="42"/>
      <c r="D954" s="43"/>
      <c r="E954" s="42"/>
      <c r="F954" s="45"/>
      <c r="G954" s="41"/>
      <c r="H954" s="46"/>
      <c r="I954" s="41"/>
      <c r="J954" s="45"/>
    </row>
    <row r="955" spans="1:10" x14ac:dyDescent="0.2">
      <c r="A955" s="41">
        <v>945</v>
      </c>
      <c r="B955" s="42"/>
      <c r="C955" s="42"/>
      <c r="D955" s="43"/>
      <c r="E955" s="42"/>
      <c r="F955" s="45"/>
      <c r="G955" s="41"/>
      <c r="H955" s="46"/>
      <c r="I955" s="41"/>
      <c r="J955" s="45"/>
    </row>
    <row r="956" spans="1:10" x14ac:dyDescent="0.2">
      <c r="A956" s="41">
        <v>946</v>
      </c>
      <c r="B956" s="42"/>
      <c r="C956" s="42"/>
      <c r="D956" s="43"/>
      <c r="E956" s="42"/>
      <c r="F956" s="45"/>
      <c r="G956" s="41"/>
      <c r="H956" s="46"/>
      <c r="I956" s="41"/>
      <c r="J956" s="45"/>
    </row>
    <row r="957" spans="1:10" x14ac:dyDescent="0.2">
      <c r="A957" s="41">
        <v>947</v>
      </c>
      <c r="B957" s="42"/>
      <c r="C957" s="42"/>
      <c r="D957" s="43"/>
      <c r="E957" s="42"/>
      <c r="F957" s="45"/>
      <c r="G957" s="41"/>
      <c r="H957" s="46"/>
      <c r="I957" s="41"/>
      <c r="J957" s="45"/>
    </row>
    <row r="958" spans="1:10" x14ac:dyDescent="0.2">
      <c r="A958" s="41">
        <v>948</v>
      </c>
      <c r="B958" s="42"/>
      <c r="C958" s="42"/>
      <c r="D958" s="43"/>
      <c r="E958" s="42"/>
      <c r="F958" s="45"/>
      <c r="G958" s="41"/>
      <c r="H958" s="46"/>
      <c r="I958" s="41"/>
      <c r="J958" s="45"/>
    </row>
    <row r="959" spans="1:10" x14ac:dyDescent="0.2">
      <c r="A959" s="41">
        <v>949</v>
      </c>
      <c r="B959" s="42"/>
      <c r="C959" s="42"/>
      <c r="D959" s="43"/>
      <c r="E959" s="42"/>
      <c r="F959" s="45"/>
      <c r="G959" s="41"/>
      <c r="H959" s="46"/>
      <c r="I959" s="41"/>
      <c r="J959" s="45"/>
    </row>
    <row r="960" spans="1:10" x14ac:dyDescent="0.2">
      <c r="A960" s="41">
        <v>950</v>
      </c>
      <c r="B960" s="42"/>
      <c r="C960" s="42"/>
      <c r="D960" s="43"/>
      <c r="E960" s="42"/>
      <c r="F960" s="45"/>
      <c r="G960" s="41"/>
      <c r="H960" s="46"/>
      <c r="I960" s="41"/>
      <c r="J960" s="45"/>
    </row>
    <row r="961" spans="1:10" x14ac:dyDescent="0.2">
      <c r="A961" s="41">
        <v>951</v>
      </c>
      <c r="B961" s="42"/>
      <c r="C961" s="42"/>
      <c r="D961" s="43"/>
      <c r="E961" s="42"/>
      <c r="F961" s="45"/>
      <c r="G961" s="41"/>
      <c r="H961" s="46"/>
      <c r="I961" s="41"/>
      <c r="J961" s="45"/>
    </row>
    <row r="962" spans="1:10" x14ac:dyDescent="0.2">
      <c r="A962" s="41">
        <v>952</v>
      </c>
      <c r="B962" s="42"/>
      <c r="C962" s="42"/>
      <c r="D962" s="43"/>
      <c r="E962" s="42"/>
      <c r="F962" s="45"/>
      <c r="G962" s="41"/>
      <c r="H962" s="46"/>
      <c r="I962" s="41"/>
      <c r="J962" s="45"/>
    </row>
    <row r="963" spans="1:10" x14ac:dyDescent="0.2">
      <c r="A963" s="41">
        <v>953</v>
      </c>
      <c r="B963" s="42"/>
      <c r="C963" s="42"/>
      <c r="D963" s="43"/>
      <c r="E963" s="42"/>
      <c r="F963" s="45"/>
      <c r="G963" s="41"/>
      <c r="H963" s="46"/>
      <c r="I963" s="41"/>
      <c r="J963" s="45"/>
    </row>
    <row r="964" spans="1:10" x14ac:dyDescent="0.2">
      <c r="A964" s="41">
        <v>954</v>
      </c>
      <c r="B964" s="42"/>
      <c r="C964" s="42"/>
      <c r="D964" s="43"/>
      <c r="E964" s="42"/>
      <c r="F964" s="45"/>
      <c r="G964" s="41"/>
      <c r="H964" s="46"/>
      <c r="I964" s="41"/>
      <c r="J964" s="45"/>
    </row>
    <row r="965" spans="1:10" x14ac:dyDescent="0.2">
      <c r="A965" s="41">
        <v>955</v>
      </c>
      <c r="B965" s="42"/>
      <c r="C965" s="42"/>
      <c r="D965" s="43"/>
      <c r="E965" s="42"/>
      <c r="F965" s="45"/>
      <c r="G965" s="41"/>
      <c r="H965" s="46"/>
      <c r="I965" s="41"/>
      <c r="J965" s="45"/>
    </row>
    <row r="966" spans="1:10" x14ac:dyDescent="0.2">
      <c r="A966" s="41">
        <v>956</v>
      </c>
      <c r="B966" s="42"/>
      <c r="C966" s="42"/>
      <c r="D966" s="43"/>
      <c r="E966" s="42"/>
      <c r="F966" s="45"/>
      <c r="G966" s="41"/>
      <c r="H966" s="46"/>
      <c r="I966" s="41"/>
      <c r="J966" s="45"/>
    </row>
    <row r="967" spans="1:10" x14ac:dyDescent="0.2">
      <c r="A967" s="41">
        <v>957</v>
      </c>
      <c r="B967" s="42"/>
      <c r="C967" s="42"/>
      <c r="D967" s="43"/>
      <c r="E967" s="42"/>
      <c r="F967" s="45"/>
      <c r="G967" s="41"/>
      <c r="H967" s="46"/>
      <c r="I967" s="41"/>
      <c r="J967" s="45"/>
    </row>
    <row r="968" spans="1:10" x14ac:dyDescent="0.2">
      <c r="A968" s="41">
        <v>958</v>
      </c>
      <c r="B968" s="42"/>
      <c r="C968" s="42"/>
      <c r="D968" s="43"/>
      <c r="E968" s="42"/>
      <c r="F968" s="45"/>
      <c r="G968" s="41"/>
      <c r="H968" s="46"/>
      <c r="I968" s="41"/>
      <c r="J968" s="45"/>
    </row>
    <row r="969" spans="1:10" x14ac:dyDescent="0.2">
      <c r="A969" s="41">
        <v>959</v>
      </c>
      <c r="B969" s="42"/>
      <c r="C969" s="42"/>
      <c r="D969" s="43"/>
      <c r="E969" s="42"/>
      <c r="F969" s="45"/>
      <c r="G969" s="41"/>
      <c r="H969" s="46"/>
      <c r="I969" s="41"/>
      <c r="J969" s="45"/>
    </row>
    <row r="970" spans="1:10" x14ac:dyDescent="0.2">
      <c r="A970" s="41">
        <v>960</v>
      </c>
      <c r="B970" s="42"/>
      <c r="C970" s="42"/>
      <c r="D970" s="43"/>
      <c r="E970" s="42"/>
      <c r="F970" s="45"/>
      <c r="G970" s="41"/>
      <c r="H970" s="46"/>
      <c r="I970" s="41"/>
      <c r="J970" s="45"/>
    </row>
    <row r="971" spans="1:10" x14ac:dyDescent="0.2">
      <c r="A971" s="41">
        <v>961</v>
      </c>
      <c r="B971" s="42"/>
      <c r="C971" s="42"/>
      <c r="D971" s="43"/>
      <c r="E971" s="42"/>
      <c r="F971" s="45"/>
      <c r="G971" s="41"/>
      <c r="H971" s="46"/>
      <c r="I971" s="41"/>
      <c r="J971" s="45"/>
    </row>
    <row r="972" spans="1:10" x14ac:dyDescent="0.2">
      <c r="A972" s="41">
        <v>962</v>
      </c>
      <c r="B972" s="42"/>
      <c r="C972" s="42"/>
      <c r="D972" s="43"/>
      <c r="E972" s="42"/>
      <c r="F972" s="45"/>
      <c r="G972" s="41"/>
      <c r="H972" s="46"/>
      <c r="I972" s="41"/>
      <c r="J972" s="45"/>
    </row>
    <row r="973" spans="1:10" x14ac:dyDescent="0.2">
      <c r="A973" s="41">
        <v>963</v>
      </c>
      <c r="B973" s="42"/>
      <c r="C973" s="42"/>
      <c r="D973" s="43"/>
      <c r="E973" s="42"/>
      <c r="F973" s="45"/>
      <c r="G973" s="41"/>
      <c r="H973" s="46"/>
      <c r="I973" s="41"/>
      <c r="J973" s="45"/>
    </row>
    <row r="974" spans="1:10" x14ac:dyDescent="0.2">
      <c r="A974" s="41">
        <v>964</v>
      </c>
      <c r="B974" s="42"/>
      <c r="C974" s="42"/>
      <c r="D974" s="43"/>
      <c r="E974" s="42"/>
      <c r="F974" s="45"/>
      <c r="G974" s="41"/>
      <c r="H974" s="46"/>
      <c r="I974" s="41"/>
      <c r="J974" s="45"/>
    </row>
    <row r="975" spans="1:10" x14ac:dyDescent="0.2">
      <c r="A975" s="41">
        <v>965</v>
      </c>
      <c r="B975" s="42"/>
      <c r="C975" s="42"/>
      <c r="D975" s="43"/>
      <c r="E975" s="42"/>
      <c r="F975" s="45"/>
      <c r="G975" s="41"/>
      <c r="H975" s="46"/>
      <c r="I975" s="41"/>
      <c r="J975" s="45"/>
    </row>
    <row r="976" spans="1:10" x14ac:dyDescent="0.2">
      <c r="A976" s="41">
        <v>966</v>
      </c>
      <c r="B976" s="42"/>
      <c r="C976" s="42"/>
      <c r="D976" s="43"/>
      <c r="E976" s="42"/>
      <c r="F976" s="45"/>
      <c r="G976" s="41"/>
      <c r="H976" s="46"/>
      <c r="I976" s="41"/>
      <c r="J976" s="45"/>
    </row>
    <row r="977" spans="1:10" x14ac:dyDescent="0.2">
      <c r="A977" s="41">
        <v>967</v>
      </c>
      <c r="B977" s="42"/>
      <c r="C977" s="42"/>
      <c r="D977" s="43"/>
      <c r="E977" s="42"/>
      <c r="F977" s="45"/>
      <c r="G977" s="41"/>
      <c r="H977" s="46"/>
      <c r="I977" s="41"/>
      <c r="J977" s="45"/>
    </row>
    <row r="978" spans="1:10" x14ac:dyDescent="0.2">
      <c r="A978" s="41">
        <v>968</v>
      </c>
      <c r="B978" s="42"/>
      <c r="C978" s="42"/>
      <c r="D978" s="43"/>
      <c r="E978" s="42"/>
      <c r="F978" s="45"/>
      <c r="G978" s="41"/>
      <c r="H978" s="46"/>
      <c r="I978" s="41"/>
      <c r="J978" s="45"/>
    </row>
    <row r="979" spans="1:10" x14ac:dyDescent="0.2">
      <c r="A979" s="41">
        <v>969</v>
      </c>
      <c r="B979" s="42"/>
      <c r="C979" s="42"/>
      <c r="D979" s="43"/>
      <c r="E979" s="42"/>
      <c r="F979" s="45"/>
      <c r="G979" s="41"/>
      <c r="H979" s="46"/>
      <c r="I979" s="41"/>
      <c r="J979" s="45"/>
    </row>
    <row r="980" spans="1:10" x14ac:dyDescent="0.2">
      <c r="A980" s="41">
        <v>970</v>
      </c>
      <c r="B980" s="42"/>
      <c r="C980" s="42"/>
      <c r="D980" s="43"/>
      <c r="E980" s="42"/>
      <c r="F980" s="45"/>
      <c r="G980" s="41"/>
      <c r="H980" s="46"/>
      <c r="I980" s="41"/>
      <c r="J980" s="45"/>
    </row>
    <row r="981" spans="1:10" x14ac:dyDescent="0.2">
      <c r="A981" s="41">
        <v>971</v>
      </c>
      <c r="B981" s="42"/>
      <c r="C981" s="42"/>
      <c r="D981" s="43"/>
      <c r="E981" s="42"/>
      <c r="F981" s="45"/>
      <c r="G981" s="41"/>
      <c r="H981" s="46"/>
      <c r="I981" s="41"/>
      <c r="J981" s="45"/>
    </row>
    <row r="982" spans="1:10" x14ac:dyDescent="0.2">
      <c r="A982" s="41">
        <v>972</v>
      </c>
      <c r="B982" s="42"/>
      <c r="C982" s="42"/>
      <c r="D982" s="43"/>
      <c r="E982" s="42"/>
      <c r="F982" s="45"/>
      <c r="G982" s="41"/>
      <c r="H982" s="46"/>
      <c r="I982" s="41"/>
      <c r="J982" s="45"/>
    </row>
    <row r="983" spans="1:10" x14ac:dyDescent="0.2">
      <c r="A983" s="41">
        <v>973</v>
      </c>
      <c r="B983" s="42"/>
      <c r="C983" s="42"/>
      <c r="D983" s="43"/>
      <c r="E983" s="42"/>
      <c r="F983" s="45"/>
      <c r="G983" s="41"/>
      <c r="H983" s="46"/>
      <c r="I983" s="41"/>
      <c r="J983" s="45"/>
    </row>
    <row r="984" spans="1:10" x14ac:dyDescent="0.2">
      <c r="A984" s="41">
        <v>974</v>
      </c>
      <c r="B984" s="42"/>
      <c r="C984" s="42"/>
      <c r="D984" s="43"/>
      <c r="E984" s="42"/>
      <c r="F984" s="45"/>
      <c r="G984" s="41"/>
      <c r="H984" s="46"/>
      <c r="I984" s="41"/>
      <c r="J984" s="45"/>
    </row>
    <row r="985" spans="1:10" x14ac:dyDescent="0.2">
      <c r="A985" s="41">
        <v>975</v>
      </c>
      <c r="B985" s="42"/>
      <c r="C985" s="42"/>
      <c r="D985" s="43"/>
      <c r="E985" s="42"/>
      <c r="F985" s="45"/>
      <c r="G985" s="41"/>
      <c r="H985" s="46"/>
      <c r="I985" s="41"/>
      <c r="J985" s="45"/>
    </row>
    <row r="986" spans="1:10" x14ac:dyDescent="0.2">
      <c r="A986" s="41">
        <v>976</v>
      </c>
      <c r="B986" s="42"/>
      <c r="C986" s="42"/>
      <c r="D986" s="43"/>
      <c r="E986" s="42"/>
      <c r="F986" s="45"/>
      <c r="G986" s="41"/>
      <c r="H986" s="46"/>
      <c r="I986" s="41"/>
      <c r="J986" s="45"/>
    </row>
    <row r="987" spans="1:10" x14ac:dyDescent="0.2">
      <c r="A987" s="41">
        <v>977</v>
      </c>
      <c r="B987" s="42"/>
      <c r="C987" s="42"/>
      <c r="D987" s="43"/>
      <c r="E987" s="42"/>
      <c r="F987" s="45"/>
      <c r="G987" s="41"/>
      <c r="H987" s="46"/>
      <c r="I987" s="41"/>
      <c r="J987" s="45"/>
    </row>
    <row r="988" spans="1:10" x14ac:dyDescent="0.2">
      <c r="A988" s="41">
        <v>978</v>
      </c>
      <c r="B988" s="42"/>
      <c r="C988" s="42"/>
      <c r="D988" s="43"/>
      <c r="E988" s="42"/>
      <c r="F988" s="45"/>
      <c r="G988" s="41"/>
      <c r="H988" s="46"/>
      <c r="I988" s="41"/>
      <c r="J988" s="45"/>
    </row>
    <row r="989" spans="1:10" x14ac:dyDescent="0.2">
      <c r="A989" s="41">
        <v>979</v>
      </c>
      <c r="B989" s="42"/>
      <c r="C989" s="42"/>
      <c r="D989" s="43"/>
      <c r="E989" s="42"/>
      <c r="F989" s="45"/>
      <c r="G989" s="41"/>
      <c r="H989" s="46"/>
      <c r="I989" s="41"/>
      <c r="J989" s="45"/>
    </row>
    <row r="990" spans="1:10" x14ac:dyDescent="0.2">
      <c r="A990" s="41">
        <v>980</v>
      </c>
      <c r="B990" s="42"/>
      <c r="C990" s="42"/>
      <c r="D990" s="43"/>
      <c r="E990" s="42"/>
      <c r="F990" s="45"/>
      <c r="G990" s="41"/>
      <c r="H990" s="46"/>
      <c r="I990" s="41"/>
      <c r="J990" s="45"/>
    </row>
    <row r="991" spans="1:10" x14ac:dyDescent="0.2">
      <c r="A991" s="41">
        <v>981</v>
      </c>
      <c r="B991" s="42"/>
      <c r="C991" s="42"/>
      <c r="D991" s="43"/>
      <c r="E991" s="42"/>
      <c r="F991" s="45"/>
      <c r="G991" s="41"/>
      <c r="H991" s="46"/>
      <c r="I991" s="41"/>
      <c r="J991" s="45"/>
    </row>
    <row r="992" spans="1:10" x14ac:dyDescent="0.2">
      <c r="A992" s="41">
        <v>982</v>
      </c>
      <c r="B992" s="42"/>
      <c r="C992" s="42"/>
      <c r="D992" s="43"/>
      <c r="E992" s="42"/>
      <c r="F992" s="45"/>
      <c r="G992" s="41"/>
      <c r="H992" s="46"/>
      <c r="I992" s="41"/>
      <c r="J992" s="45"/>
    </row>
    <row r="993" spans="1:10" x14ac:dyDescent="0.2">
      <c r="A993" s="41">
        <v>983</v>
      </c>
      <c r="B993" s="42"/>
      <c r="C993" s="42"/>
      <c r="D993" s="43"/>
      <c r="E993" s="42"/>
      <c r="F993" s="45"/>
      <c r="G993" s="41"/>
      <c r="H993" s="46"/>
      <c r="I993" s="41"/>
      <c r="J993" s="45"/>
    </row>
    <row r="994" spans="1:10" x14ac:dyDescent="0.2">
      <c r="A994" s="41">
        <v>984</v>
      </c>
      <c r="B994" s="42"/>
      <c r="C994" s="42"/>
      <c r="D994" s="43"/>
      <c r="E994" s="42"/>
      <c r="F994" s="45"/>
      <c r="G994" s="41"/>
      <c r="H994" s="46"/>
      <c r="I994" s="41"/>
      <c r="J994" s="45"/>
    </row>
    <row r="995" spans="1:10" x14ac:dyDescent="0.2">
      <c r="A995" s="41">
        <v>985</v>
      </c>
      <c r="B995" s="42"/>
      <c r="C995" s="42"/>
      <c r="D995" s="43"/>
      <c r="E995" s="42"/>
      <c r="F995" s="45"/>
      <c r="G995" s="41"/>
      <c r="H995" s="46"/>
      <c r="I995" s="41"/>
      <c r="J995" s="45"/>
    </row>
    <row r="996" spans="1:10" x14ac:dyDescent="0.2">
      <c r="A996" s="41">
        <v>986</v>
      </c>
      <c r="B996" s="42"/>
      <c r="C996" s="42"/>
      <c r="D996" s="43"/>
      <c r="E996" s="42"/>
      <c r="F996" s="45"/>
      <c r="G996" s="41"/>
      <c r="H996" s="46"/>
      <c r="I996" s="41"/>
      <c r="J996" s="45"/>
    </row>
    <row r="997" spans="1:10" x14ac:dyDescent="0.2">
      <c r="A997" s="41">
        <v>987</v>
      </c>
      <c r="B997" s="42"/>
      <c r="C997" s="42"/>
      <c r="D997" s="43"/>
      <c r="E997" s="42"/>
      <c r="F997" s="45"/>
      <c r="G997" s="41"/>
      <c r="H997" s="46"/>
      <c r="I997" s="41"/>
      <c r="J997" s="45"/>
    </row>
    <row r="998" spans="1:10" x14ac:dyDescent="0.2">
      <c r="A998" s="41">
        <v>988</v>
      </c>
      <c r="B998" s="42"/>
      <c r="C998" s="42"/>
      <c r="D998" s="43"/>
      <c r="E998" s="42"/>
      <c r="F998" s="45"/>
      <c r="G998" s="41"/>
      <c r="H998" s="46"/>
      <c r="I998" s="41"/>
      <c r="J998" s="45"/>
    </row>
    <row r="999" spans="1:10" x14ac:dyDescent="0.2">
      <c r="A999" s="41">
        <v>989</v>
      </c>
      <c r="B999" s="42"/>
      <c r="C999" s="42"/>
      <c r="D999" s="43"/>
      <c r="E999" s="42"/>
      <c r="F999" s="45"/>
      <c r="G999" s="41"/>
      <c r="H999" s="46"/>
      <c r="I999" s="41"/>
      <c r="J999" s="45"/>
    </row>
    <row r="1000" spans="1:10" x14ac:dyDescent="0.2">
      <c r="A1000" s="41">
        <v>990</v>
      </c>
      <c r="B1000" s="42"/>
      <c r="C1000" s="42"/>
      <c r="D1000" s="43"/>
      <c r="E1000" s="42"/>
      <c r="F1000" s="45"/>
      <c r="G1000" s="41"/>
      <c r="H1000" s="46"/>
      <c r="I1000" s="41"/>
      <c r="J1000" s="45"/>
    </row>
    <row r="1001" spans="1:10" x14ac:dyDescent="0.2">
      <c r="A1001" s="41">
        <v>991</v>
      </c>
      <c r="B1001" s="42"/>
      <c r="C1001" s="42"/>
      <c r="D1001" s="43"/>
      <c r="E1001" s="42"/>
      <c r="F1001" s="45"/>
      <c r="G1001" s="41"/>
      <c r="H1001" s="46"/>
      <c r="I1001" s="41"/>
      <c r="J1001" s="45"/>
    </row>
    <row r="1002" spans="1:10" x14ac:dyDescent="0.2">
      <c r="A1002" s="41">
        <v>992</v>
      </c>
      <c r="B1002" s="42"/>
      <c r="C1002" s="42"/>
      <c r="D1002" s="43"/>
      <c r="E1002" s="42"/>
      <c r="F1002" s="45"/>
      <c r="G1002" s="41"/>
      <c r="H1002" s="46"/>
      <c r="I1002" s="41"/>
      <c r="J1002" s="45"/>
    </row>
    <row r="1003" spans="1:10" x14ac:dyDescent="0.2">
      <c r="A1003" s="41">
        <v>993</v>
      </c>
      <c r="B1003" s="42"/>
      <c r="C1003" s="42"/>
      <c r="D1003" s="43"/>
      <c r="E1003" s="42"/>
      <c r="F1003" s="45"/>
      <c r="G1003" s="41"/>
      <c r="H1003" s="46"/>
      <c r="I1003" s="41"/>
      <c r="J1003" s="45"/>
    </row>
    <row r="1004" spans="1:10" x14ac:dyDescent="0.2">
      <c r="A1004" s="41">
        <v>994</v>
      </c>
      <c r="B1004" s="42"/>
      <c r="C1004" s="42"/>
      <c r="D1004" s="43"/>
      <c r="E1004" s="42"/>
      <c r="F1004" s="45"/>
      <c r="G1004" s="41"/>
      <c r="H1004" s="46"/>
      <c r="I1004" s="41"/>
      <c r="J1004" s="45"/>
    </row>
    <row r="1005" spans="1:10" x14ac:dyDescent="0.2">
      <c r="A1005" s="41">
        <v>995</v>
      </c>
      <c r="B1005" s="42"/>
      <c r="C1005" s="42"/>
      <c r="D1005" s="43"/>
      <c r="E1005" s="42"/>
      <c r="F1005" s="45"/>
      <c r="G1005" s="41"/>
      <c r="H1005" s="46"/>
      <c r="I1005" s="41"/>
      <c r="J1005" s="45"/>
    </row>
    <row r="1006" spans="1:10" x14ac:dyDescent="0.2">
      <c r="A1006" s="41">
        <v>996</v>
      </c>
      <c r="B1006" s="42"/>
      <c r="C1006" s="42"/>
      <c r="D1006" s="43"/>
      <c r="E1006" s="42"/>
      <c r="F1006" s="45"/>
      <c r="G1006" s="41"/>
      <c r="H1006" s="46"/>
      <c r="I1006" s="41"/>
      <c r="J1006" s="45"/>
    </row>
    <row r="1007" spans="1:10" x14ac:dyDescent="0.2">
      <c r="A1007" s="41">
        <v>997</v>
      </c>
      <c r="B1007" s="42"/>
      <c r="C1007" s="42"/>
      <c r="D1007" s="43"/>
      <c r="E1007" s="42"/>
      <c r="F1007" s="45"/>
      <c r="G1007" s="41"/>
      <c r="H1007" s="46"/>
      <c r="I1007" s="41"/>
      <c r="J1007" s="45"/>
    </row>
    <row r="1008" spans="1:10" x14ac:dyDescent="0.2">
      <c r="A1008" s="41">
        <v>998</v>
      </c>
      <c r="B1008" s="42"/>
      <c r="C1008" s="42"/>
      <c r="D1008" s="43"/>
      <c r="E1008" s="42"/>
      <c r="F1008" s="45"/>
      <c r="G1008" s="41"/>
      <c r="H1008" s="46"/>
      <c r="I1008" s="41"/>
      <c r="J1008" s="45"/>
    </row>
    <row r="1009" spans="1:10" x14ac:dyDescent="0.2">
      <c r="A1009" s="41">
        <v>999</v>
      </c>
      <c r="B1009" s="42"/>
      <c r="C1009" s="42"/>
      <c r="D1009" s="43"/>
      <c r="E1009" s="42"/>
      <c r="F1009" s="45"/>
      <c r="G1009" s="41"/>
      <c r="H1009" s="46"/>
      <c r="I1009" s="41"/>
      <c r="J1009" s="45"/>
    </row>
    <row r="1010" spans="1:10" x14ac:dyDescent="0.2">
      <c r="A1010" s="41">
        <v>1000</v>
      </c>
      <c r="B1010" s="42"/>
      <c r="C1010" s="42"/>
      <c r="D1010" s="43"/>
      <c r="E1010" s="42"/>
      <c r="F1010" s="45"/>
      <c r="G1010" s="41"/>
      <c r="H1010" s="46"/>
      <c r="I1010" s="41"/>
      <c r="J1010" s="45"/>
    </row>
    <row r="1011" spans="1:10" x14ac:dyDescent="0.2">
      <c r="A1011" s="41">
        <v>1001</v>
      </c>
      <c r="B1011" s="42"/>
      <c r="C1011" s="42"/>
      <c r="D1011" s="43"/>
      <c r="E1011" s="42"/>
      <c r="F1011" s="45"/>
      <c r="G1011" s="41"/>
      <c r="H1011" s="46"/>
      <c r="I1011" s="41"/>
      <c r="J1011" s="45"/>
    </row>
    <row r="1012" spans="1:10" x14ac:dyDescent="0.2">
      <c r="A1012" s="41">
        <v>1002</v>
      </c>
      <c r="B1012" s="42"/>
      <c r="C1012" s="42"/>
      <c r="D1012" s="43"/>
      <c r="E1012" s="42"/>
      <c r="F1012" s="45"/>
      <c r="G1012" s="41"/>
      <c r="H1012" s="46"/>
      <c r="I1012" s="41"/>
      <c r="J1012" s="45"/>
    </row>
    <row r="1013" spans="1:10" x14ac:dyDescent="0.2">
      <c r="A1013" s="41">
        <v>1003</v>
      </c>
      <c r="B1013" s="42"/>
      <c r="C1013" s="42"/>
      <c r="D1013" s="43"/>
      <c r="E1013" s="42"/>
      <c r="F1013" s="45"/>
      <c r="G1013" s="41"/>
      <c r="H1013" s="46"/>
      <c r="I1013" s="41"/>
      <c r="J1013" s="45"/>
    </row>
    <row r="1014" spans="1:10" x14ac:dyDescent="0.2">
      <c r="A1014" s="41">
        <v>1004</v>
      </c>
      <c r="B1014" s="42"/>
      <c r="C1014" s="42"/>
      <c r="D1014" s="43"/>
      <c r="E1014" s="42"/>
      <c r="F1014" s="45"/>
      <c r="G1014" s="41"/>
      <c r="H1014" s="46"/>
      <c r="I1014" s="41"/>
      <c r="J1014" s="45"/>
    </row>
    <row r="1015" spans="1:10" x14ac:dyDescent="0.2">
      <c r="A1015" s="41">
        <v>1005</v>
      </c>
      <c r="B1015" s="42"/>
      <c r="C1015" s="42"/>
      <c r="D1015" s="43"/>
      <c r="E1015" s="42"/>
      <c r="F1015" s="45"/>
      <c r="G1015" s="41"/>
      <c r="H1015" s="46"/>
      <c r="I1015" s="41"/>
      <c r="J1015" s="45"/>
    </row>
    <row r="1016" spans="1:10" x14ac:dyDescent="0.2">
      <c r="A1016" s="41">
        <v>1006</v>
      </c>
      <c r="B1016" s="42"/>
      <c r="C1016" s="42"/>
      <c r="D1016" s="43"/>
      <c r="E1016" s="42"/>
      <c r="F1016" s="45"/>
      <c r="G1016" s="41"/>
      <c r="H1016" s="46"/>
      <c r="I1016" s="41"/>
      <c r="J1016" s="45"/>
    </row>
    <row r="1017" spans="1:10" x14ac:dyDescent="0.2">
      <c r="A1017" s="41">
        <v>1007</v>
      </c>
      <c r="B1017" s="42"/>
      <c r="C1017" s="42"/>
      <c r="D1017" s="43"/>
      <c r="E1017" s="42"/>
      <c r="F1017" s="45"/>
      <c r="G1017" s="41"/>
      <c r="H1017" s="46"/>
      <c r="I1017" s="41"/>
      <c r="J1017" s="45"/>
    </row>
    <row r="1018" spans="1:10" x14ac:dyDescent="0.2">
      <c r="A1018" s="41">
        <v>1008</v>
      </c>
      <c r="B1018" s="42"/>
      <c r="C1018" s="42"/>
      <c r="D1018" s="43"/>
      <c r="E1018" s="42"/>
      <c r="F1018" s="45"/>
      <c r="G1018" s="41"/>
      <c r="H1018" s="46"/>
      <c r="I1018" s="41"/>
      <c r="J1018" s="45"/>
    </row>
    <row r="1019" spans="1:10" x14ac:dyDescent="0.2">
      <c r="A1019" s="41">
        <v>1009</v>
      </c>
      <c r="B1019" s="42"/>
      <c r="C1019" s="42"/>
      <c r="D1019" s="43"/>
      <c r="E1019" s="42"/>
      <c r="F1019" s="45"/>
      <c r="G1019" s="41"/>
      <c r="H1019" s="46"/>
      <c r="I1019" s="41"/>
      <c r="J1019" s="45"/>
    </row>
    <row r="1020" spans="1:10" x14ac:dyDescent="0.2">
      <c r="A1020" s="41">
        <v>1010</v>
      </c>
      <c r="B1020" s="42"/>
      <c r="C1020" s="42"/>
      <c r="D1020" s="43"/>
      <c r="E1020" s="42"/>
      <c r="F1020" s="45"/>
      <c r="G1020" s="41"/>
      <c r="H1020" s="46"/>
      <c r="I1020" s="41"/>
      <c r="J1020" s="45"/>
    </row>
    <row r="1021" spans="1:10" x14ac:dyDescent="0.2">
      <c r="A1021" s="41">
        <v>1011</v>
      </c>
      <c r="B1021" s="42"/>
      <c r="C1021" s="42"/>
      <c r="D1021" s="43"/>
      <c r="E1021" s="42"/>
      <c r="F1021" s="45"/>
      <c r="G1021" s="41"/>
      <c r="H1021" s="46"/>
      <c r="I1021" s="41"/>
      <c r="J1021" s="45"/>
    </row>
    <row r="1022" spans="1:10" x14ac:dyDescent="0.2">
      <c r="A1022" s="41">
        <v>1012</v>
      </c>
      <c r="B1022" s="42"/>
      <c r="C1022" s="42"/>
      <c r="D1022" s="43"/>
      <c r="E1022" s="42"/>
      <c r="F1022" s="45"/>
      <c r="G1022" s="41"/>
      <c r="H1022" s="46"/>
      <c r="I1022" s="41"/>
      <c r="J1022" s="45"/>
    </row>
    <row r="1023" spans="1:10" x14ac:dyDescent="0.2">
      <c r="A1023" s="41">
        <v>1013</v>
      </c>
      <c r="B1023" s="42"/>
      <c r="C1023" s="42"/>
      <c r="D1023" s="43"/>
      <c r="E1023" s="42"/>
      <c r="F1023" s="45"/>
      <c r="G1023" s="41"/>
      <c r="H1023" s="46"/>
      <c r="I1023" s="41"/>
      <c r="J1023" s="45"/>
    </row>
    <row r="1024" spans="1:10" x14ac:dyDescent="0.2">
      <c r="A1024" s="41">
        <v>1014</v>
      </c>
      <c r="B1024" s="42"/>
      <c r="C1024" s="42"/>
      <c r="D1024" s="43"/>
      <c r="E1024" s="42"/>
      <c r="F1024" s="45"/>
      <c r="G1024" s="41"/>
      <c r="H1024" s="46"/>
      <c r="I1024" s="41"/>
      <c r="J1024" s="45"/>
    </row>
    <row r="1025" spans="1:10" x14ac:dyDescent="0.2">
      <c r="A1025" s="41">
        <v>1015</v>
      </c>
      <c r="B1025" s="42"/>
      <c r="C1025" s="42"/>
      <c r="D1025" s="43"/>
      <c r="E1025" s="42"/>
      <c r="F1025" s="45"/>
      <c r="G1025" s="41"/>
      <c r="H1025" s="46"/>
      <c r="I1025" s="41"/>
      <c r="J1025" s="45"/>
    </row>
    <row r="1026" spans="1:10" x14ac:dyDescent="0.2">
      <c r="A1026" s="41">
        <v>1016</v>
      </c>
      <c r="B1026" s="42"/>
      <c r="C1026" s="42"/>
      <c r="D1026" s="43"/>
      <c r="E1026" s="42"/>
      <c r="F1026" s="45"/>
      <c r="G1026" s="41"/>
      <c r="H1026" s="46"/>
      <c r="I1026" s="41"/>
      <c r="J1026" s="45"/>
    </row>
    <row r="1027" spans="1:10" x14ac:dyDescent="0.2">
      <c r="A1027" s="41">
        <v>1017</v>
      </c>
      <c r="B1027" s="42"/>
      <c r="C1027" s="42"/>
      <c r="D1027" s="43"/>
      <c r="E1027" s="42"/>
      <c r="F1027" s="45"/>
      <c r="G1027" s="41"/>
      <c r="H1027" s="46"/>
      <c r="I1027" s="41"/>
      <c r="J1027" s="45"/>
    </row>
    <row r="1028" spans="1:10" x14ac:dyDescent="0.2">
      <c r="A1028" s="41">
        <v>1018</v>
      </c>
      <c r="B1028" s="42"/>
      <c r="C1028" s="42"/>
      <c r="D1028" s="43"/>
      <c r="E1028" s="42"/>
      <c r="F1028" s="45"/>
      <c r="G1028" s="41"/>
      <c r="H1028" s="46"/>
      <c r="I1028" s="41"/>
      <c r="J1028" s="45"/>
    </row>
    <row r="1029" spans="1:10" x14ac:dyDescent="0.2">
      <c r="A1029" s="41">
        <v>1019</v>
      </c>
      <c r="B1029" s="42"/>
      <c r="C1029" s="42"/>
      <c r="D1029" s="43"/>
      <c r="E1029" s="42"/>
      <c r="F1029" s="45"/>
      <c r="G1029" s="41"/>
      <c r="H1029" s="46"/>
      <c r="I1029" s="41"/>
      <c r="J1029" s="45"/>
    </row>
    <row r="1030" spans="1:10" x14ac:dyDescent="0.2">
      <c r="A1030" s="41">
        <v>1020</v>
      </c>
      <c r="B1030" s="42"/>
      <c r="C1030" s="42"/>
      <c r="D1030" s="43"/>
      <c r="E1030" s="42"/>
      <c r="F1030" s="45"/>
      <c r="G1030" s="41"/>
      <c r="H1030" s="46"/>
      <c r="I1030" s="41"/>
      <c r="J1030" s="45"/>
    </row>
    <row r="1031" spans="1:10" x14ac:dyDescent="0.2">
      <c r="A1031" s="41">
        <v>1021</v>
      </c>
      <c r="B1031" s="42"/>
      <c r="C1031" s="42"/>
      <c r="D1031" s="43"/>
      <c r="E1031" s="42"/>
      <c r="F1031" s="45"/>
      <c r="G1031" s="41"/>
      <c r="H1031" s="46"/>
      <c r="I1031" s="41"/>
      <c r="J1031" s="45"/>
    </row>
    <row r="1032" spans="1:10" x14ac:dyDescent="0.2">
      <c r="A1032" s="41">
        <v>1022</v>
      </c>
      <c r="B1032" s="42"/>
      <c r="C1032" s="42"/>
      <c r="D1032" s="43"/>
      <c r="E1032" s="42"/>
      <c r="F1032" s="45"/>
      <c r="G1032" s="41"/>
      <c r="H1032" s="46"/>
      <c r="I1032" s="41"/>
      <c r="J1032" s="45"/>
    </row>
    <row r="1033" spans="1:10" x14ac:dyDescent="0.2">
      <c r="A1033" s="41">
        <v>1023</v>
      </c>
      <c r="B1033" s="42"/>
      <c r="C1033" s="42"/>
      <c r="D1033" s="43"/>
      <c r="E1033" s="42"/>
      <c r="F1033" s="45"/>
      <c r="G1033" s="41"/>
      <c r="H1033" s="46"/>
      <c r="I1033" s="41"/>
      <c r="J1033" s="45"/>
    </row>
    <row r="1034" spans="1:10" x14ac:dyDescent="0.2">
      <c r="A1034" s="41">
        <v>1024</v>
      </c>
      <c r="B1034" s="42"/>
      <c r="C1034" s="42"/>
      <c r="D1034" s="43"/>
      <c r="E1034" s="42"/>
      <c r="F1034" s="45"/>
      <c r="G1034" s="41"/>
      <c r="H1034" s="46"/>
      <c r="I1034" s="41"/>
      <c r="J1034" s="45"/>
    </row>
    <row r="1035" spans="1:10" x14ac:dyDescent="0.2">
      <c r="A1035" s="41">
        <v>1025</v>
      </c>
      <c r="B1035" s="42"/>
      <c r="C1035" s="42"/>
      <c r="D1035" s="43"/>
      <c r="E1035" s="42"/>
      <c r="F1035" s="45"/>
      <c r="G1035" s="41"/>
      <c r="H1035" s="46"/>
      <c r="I1035" s="41"/>
      <c r="J1035" s="45"/>
    </row>
    <row r="1036" spans="1:10" x14ac:dyDescent="0.2">
      <c r="A1036" s="41">
        <v>1026</v>
      </c>
      <c r="B1036" s="42"/>
      <c r="C1036" s="42"/>
      <c r="D1036" s="43"/>
      <c r="E1036" s="42"/>
      <c r="F1036" s="45"/>
      <c r="G1036" s="41"/>
      <c r="H1036" s="46"/>
      <c r="I1036" s="41"/>
      <c r="J1036" s="45"/>
    </row>
    <row r="1037" spans="1:10" x14ac:dyDescent="0.2">
      <c r="A1037" s="41">
        <v>1027</v>
      </c>
      <c r="B1037" s="42"/>
      <c r="C1037" s="42"/>
      <c r="D1037" s="43"/>
      <c r="E1037" s="42"/>
      <c r="F1037" s="45"/>
      <c r="G1037" s="41"/>
      <c r="H1037" s="46"/>
      <c r="I1037" s="41"/>
      <c r="J1037" s="45"/>
    </row>
    <row r="1038" spans="1:10" x14ac:dyDescent="0.2">
      <c r="A1038" s="41">
        <v>1028</v>
      </c>
      <c r="B1038" s="42"/>
      <c r="C1038" s="42"/>
      <c r="D1038" s="43"/>
      <c r="E1038" s="42"/>
      <c r="F1038" s="45"/>
      <c r="G1038" s="41"/>
      <c r="H1038" s="46"/>
      <c r="I1038" s="41"/>
      <c r="J1038" s="45"/>
    </row>
    <row r="1039" spans="1:10" x14ac:dyDescent="0.2">
      <c r="A1039" s="41">
        <v>1029</v>
      </c>
      <c r="B1039" s="42"/>
      <c r="C1039" s="42"/>
      <c r="D1039" s="43"/>
      <c r="E1039" s="42"/>
      <c r="F1039" s="45"/>
      <c r="G1039" s="41"/>
      <c r="H1039" s="46"/>
      <c r="I1039" s="41"/>
      <c r="J1039" s="45"/>
    </row>
    <row r="1040" spans="1:10" x14ac:dyDescent="0.2">
      <c r="A1040" s="41">
        <v>1030</v>
      </c>
      <c r="B1040" s="42"/>
      <c r="C1040" s="42"/>
      <c r="D1040" s="43"/>
      <c r="E1040" s="42"/>
      <c r="F1040" s="45"/>
      <c r="G1040" s="41"/>
      <c r="H1040" s="46"/>
      <c r="I1040" s="41"/>
      <c r="J1040" s="45"/>
    </row>
    <row r="1041" spans="1:10" x14ac:dyDescent="0.2">
      <c r="A1041" s="41">
        <v>1031</v>
      </c>
      <c r="B1041" s="42"/>
      <c r="C1041" s="42"/>
      <c r="D1041" s="43"/>
      <c r="E1041" s="42"/>
      <c r="F1041" s="45"/>
      <c r="G1041" s="41"/>
      <c r="H1041" s="46"/>
      <c r="I1041" s="41"/>
      <c r="J1041" s="45"/>
    </row>
    <row r="1042" spans="1:10" x14ac:dyDescent="0.2">
      <c r="A1042" s="41">
        <v>1032</v>
      </c>
      <c r="B1042" s="42"/>
      <c r="C1042" s="42"/>
      <c r="D1042" s="43"/>
      <c r="E1042" s="42"/>
      <c r="F1042" s="45"/>
      <c r="G1042" s="41"/>
      <c r="H1042" s="46"/>
      <c r="I1042" s="41"/>
      <c r="J1042" s="45"/>
    </row>
    <row r="1043" spans="1:10" x14ac:dyDescent="0.2">
      <c r="A1043" s="41">
        <v>1033</v>
      </c>
      <c r="B1043" s="42"/>
      <c r="C1043" s="42"/>
      <c r="D1043" s="43"/>
      <c r="E1043" s="42"/>
      <c r="F1043" s="45"/>
      <c r="G1043" s="41"/>
      <c r="H1043" s="46"/>
      <c r="I1043" s="41"/>
      <c r="J1043" s="45"/>
    </row>
    <row r="1044" spans="1:10" x14ac:dyDescent="0.2">
      <c r="A1044" s="41">
        <v>1034</v>
      </c>
      <c r="B1044" s="42"/>
      <c r="C1044" s="42"/>
      <c r="D1044" s="43"/>
      <c r="E1044" s="42"/>
      <c r="F1044" s="45"/>
      <c r="G1044" s="41"/>
      <c r="H1044" s="46"/>
      <c r="I1044" s="41"/>
      <c r="J1044" s="45"/>
    </row>
    <row r="1045" spans="1:10" x14ac:dyDescent="0.2">
      <c r="A1045" s="41">
        <v>1035</v>
      </c>
      <c r="B1045" s="42"/>
      <c r="C1045" s="42"/>
      <c r="D1045" s="43"/>
      <c r="E1045" s="42"/>
      <c r="F1045" s="45"/>
      <c r="G1045" s="41"/>
      <c r="H1045" s="46"/>
      <c r="I1045" s="41"/>
      <c r="J1045" s="45"/>
    </row>
    <row r="1046" spans="1:10" x14ac:dyDescent="0.2">
      <c r="A1046" s="41">
        <v>1036</v>
      </c>
      <c r="B1046" s="42"/>
      <c r="C1046" s="42"/>
      <c r="D1046" s="43"/>
      <c r="E1046" s="42"/>
      <c r="F1046" s="45"/>
      <c r="G1046" s="41"/>
      <c r="H1046" s="46"/>
      <c r="I1046" s="41"/>
      <c r="J1046" s="45"/>
    </row>
    <row r="1047" spans="1:10" x14ac:dyDescent="0.2">
      <c r="A1047" s="41">
        <v>1037</v>
      </c>
      <c r="B1047" s="42"/>
      <c r="C1047" s="42"/>
      <c r="D1047" s="43"/>
      <c r="E1047" s="42"/>
      <c r="F1047" s="45"/>
      <c r="G1047" s="41"/>
      <c r="H1047" s="46"/>
      <c r="I1047" s="41"/>
      <c r="J1047" s="45"/>
    </row>
    <row r="1048" spans="1:10" x14ac:dyDescent="0.2">
      <c r="A1048" s="41">
        <v>1038</v>
      </c>
      <c r="B1048" s="42"/>
      <c r="C1048" s="42"/>
      <c r="D1048" s="43"/>
      <c r="E1048" s="42"/>
      <c r="F1048" s="45"/>
      <c r="G1048" s="41"/>
      <c r="H1048" s="46"/>
      <c r="I1048" s="41"/>
      <c r="J1048" s="45"/>
    </row>
    <row r="1049" spans="1:10" x14ac:dyDescent="0.2">
      <c r="A1049" s="41">
        <v>1039</v>
      </c>
      <c r="B1049" s="42"/>
      <c r="C1049" s="42"/>
      <c r="D1049" s="43"/>
      <c r="E1049" s="42"/>
      <c r="F1049" s="45"/>
      <c r="G1049" s="41"/>
      <c r="H1049" s="46"/>
      <c r="I1049" s="41"/>
      <c r="J1049" s="45"/>
    </row>
    <row r="1050" spans="1:10" x14ac:dyDescent="0.2">
      <c r="A1050" s="41">
        <v>1040</v>
      </c>
      <c r="B1050" s="42"/>
      <c r="C1050" s="42"/>
      <c r="D1050" s="43"/>
      <c r="E1050" s="42"/>
      <c r="F1050" s="45"/>
      <c r="G1050" s="41"/>
      <c r="H1050" s="46"/>
      <c r="I1050" s="41"/>
      <c r="J1050" s="45"/>
    </row>
    <row r="1051" spans="1:10" x14ac:dyDescent="0.2">
      <c r="A1051" s="41">
        <v>1041</v>
      </c>
      <c r="B1051" s="42"/>
      <c r="C1051" s="42"/>
      <c r="D1051" s="43"/>
      <c r="E1051" s="42"/>
      <c r="F1051" s="45"/>
      <c r="G1051" s="41"/>
      <c r="H1051" s="46"/>
      <c r="I1051" s="41"/>
      <c r="J1051" s="45"/>
    </row>
    <row r="1052" spans="1:10" x14ac:dyDescent="0.2">
      <c r="A1052" s="41">
        <v>1042</v>
      </c>
      <c r="B1052" s="42"/>
      <c r="C1052" s="42"/>
      <c r="D1052" s="43"/>
      <c r="E1052" s="42"/>
      <c r="F1052" s="45"/>
      <c r="G1052" s="41"/>
      <c r="H1052" s="46"/>
      <c r="I1052" s="41"/>
      <c r="J1052" s="45"/>
    </row>
    <row r="1053" spans="1:10" x14ac:dyDescent="0.2">
      <c r="A1053" s="41">
        <v>1043</v>
      </c>
      <c r="B1053" s="42"/>
      <c r="C1053" s="42"/>
      <c r="D1053" s="43"/>
      <c r="E1053" s="42"/>
      <c r="F1053" s="45"/>
      <c r="G1053" s="41"/>
      <c r="H1053" s="46"/>
      <c r="I1053" s="41"/>
      <c r="J1053" s="45"/>
    </row>
    <row r="1054" spans="1:10" x14ac:dyDescent="0.2">
      <c r="A1054" s="41">
        <v>1044</v>
      </c>
      <c r="B1054" s="42"/>
      <c r="C1054" s="42"/>
      <c r="D1054" s="43"/>
      <c r="E1054" s="42"/>
      <c r="F1054" s="45"/>
      <c r="G1054" s="41"/>
      <c r="H1054" s="46"/>
      <c r="I1054" s="41"/>
      <c r="J1054" s="45"/>
    </row>
    <row r="1055" spans="1:10" x14ac:dyDescent="0.2">
      <c r="A1055" s="41">
        <v>1045</v>
      </c>
      <c r="B1055" s="42"/>
      <c r="C1055" s="42"/>
      <c r="D1055" s="43"/>
      <c r="E1055" s="42"/>
      <c r="F1055" s="45"/>
      <c r="G1055" s="41"/>
      <c r="H1055" s="46"/>
      <c r="I1055" s="41"/>
      <c r="J1055" s="45"/>
    </row>
    <row r="1056" spans="1:10" x14ac:dyDescent="0.2">
      <c r="A1056" s="41">
        <v>1046</v>
      </c>
      <c r="B1056" s="42"/>
      <c r="C1056" s="42"/>
      <c r="D1056" s="43"/>
      <c r="E1056" s="42"/>
      <c r="F1056" s="45"/>
      <c r="G1056" s="41"/>
      <c r="H1056" s="46"/>
      <c r="I1056" s="41"/>
      <c r="J1056" s="45"/>
    </row>
    <row r="1057" spans="1:10" x14ac:dyDescent="0.2">
      <c r="A1057" s="41">
        <v>1047</v>
      </c>
      <c r="B1057" s="42"/>
      <c r="C1057" s="42"/>
      <c r="D1057" s="43"/>
      <c r="E1057" s="42"/>
      <c r="F1057" s="45"/>
      <c r="G1057" s="41"/>
      <c r="H1057" s="46"/>
      <c r="I1057" s="41"/>
      <c r="J1057" s="45"/>
    </row>
    <row r="1058" spans="1:10" x14ac:dyDescent="0.2">
      <c r="A1058" s="41">
        <v>1048</v>
      </c>
      <c r="B1058" s="42"/>
      <c r="C1058" s="42"/>
      <c r="D1058" s="43"/>
      <c r="E1058" s="42"/>
      <c r="F1058" s="45"/>
      <c r="G1058" s="41"/>
      <c r="H1058" s="46"/>
      <c r="I1058" s="41"/>
      <c r="J1058" s="45"/>
    </row>
    <row r="1059" spans="1:10" x14ac:dyDescent="0.2">
      <c r="A1059" s="41">
        <v>1049</v>
      </c>
      <c r="B1059" s="42"/>
      <c r="C1059" s="42"/>
      <c r="D1059" s="43"/>
      <c r="E1059" s="42"/>
      <c r="F1059" s="45"/>
      <c r="G1059" s="41"/>
      <c r="H1059" s="46"/>
      <c r="I1059" s="41"/>
      <c r="J1059" s="45"/>
    </row>
    <row r="1060" spans="1:10" x14ac:dyDescent="0.2">
      <c r="A1060" s="41">
        <v>1050</v>
      </c>
      <c r="B1060" s="42"/>
      <c r="C1060" s="42"/>
      <c r="D1060" s="43"/>
      <c r="E1060" s="42"/>
      <c r="F1060" s="45"/>
      <c r="G1060" s="41"/>
      <c r="H1060" s="46"/>
      <c r="I1060" s="41"/>
      <c r="J1060" s="45"/>
    </row>
    <row r="1061" spans="1:10" x14ac:dyDescent="0.2">
      <c r="A1061" s="41">
        <v>1051</v>
      </c>
      <c r="B1061" s="42"/>
      <c r="C1061" s="42"/>
      <c r="D1061" s="43"/>
      <c r="E1061" s="42"/>
      <c r="F1061" s="45"/>
      <c r="G1061" s="41"/>
      <c r="H1061" s="46"/>
      <c r="I1061" s="41"/>
      <c r="J1061" s="45"/>
    </row>
    <row r="1062" spans="1:10" x14ac:dyDescent="0.2">
      <c r="A1062" s="41">
        <v>1052</v>
      </c>
      <c r="B1062" s="42"/>
      <c r="C1062" s="42"/>
      <c r="D1062" s="43"/>
      <c r="E1062" s="42"/>
      <c r="F1062" s="45"/>
      <c r="G1062" s="41"/>
      <c r="H1062" s="46"/>
      <c r="I1062" s="41"/>
      <c r="J1062" s="45"/>
    </row>
    <row r="1063" spans="1:10" x14ac:dyDescent="0.2">
      <c r="A1063" s="41">
        <v>1053</v>
      </c>
      <c r="B1063" s="42"/>
      <c r="C1063" s="42"/>
      <c r="D1063" s="43"/>
      <c r="E1063" s="42"/>
      <c r="F1063" s="45"/>
      <c r="G1063" s="41"/>
      <c r="H1063" s="46"/>
      <c r="I1063" s="41"/>
      <c r="J1063" s="45"/>
    </row>
    <row r="1064" spans="1:10" x14ac:dyDescent="0.2">
      <c r="A1064" s="41">
        <v>1054</v>
      </c>
      <c r="B1064" s="42"/>
      <c r="C1064" s="42"/>
      <c r="D1064" s="43"/>
      <c r="E1064" s="42"/>
      <c r="F1064" s="45"/>
      <c r="G1064" s="41"/>
      <c r="H1064" s="46"/>
      <c r="I1064" s="41"/>
      <c r="J1064" s="45"/>
    </row>
    <row r="1065" spans="1:10" x14ac:dyDescent="0.2">
      <c r="A1065" s="41">
        <v>1055</v>
      </c>
      <c r="B1065" s="42"/>
      <c r="C1065" s="42"/>
      <c r="D1065" s="43"/>
      <c r="E1065" s="42"/>
      <c r="F1065" s="45"/>
      <c r="G1065" s="41"/>
      <c r="H1065" s="46"/>
      <c r="I1065" s="41"/>
      <c r="J1065" s="45"/>
    </row>
    <row r="1066" spans="1:10" x14ac:dyDescent="0.2">
      <c r="A1066" s="41">
        <v>1056</v>
      </c>
      <c r="B1066" s="42"/>
      <c r="C1066" s="42"/>
      <c r="D1066" s="43"/>
      <c r="E1066" s="42"/>
      <c r="F1066" s="45"/>
      <c r="G1066" s="41"/>
      <c r="H1066" s="46"/>
      <c r="I1066" s="41"/>
      <c r="J1066" s="45"/>
    </row>
    <row r="1067" spans="1:10" x14ac:dyDescent="0.2">
      <c r="A1067" s="41">
        <v>1057</v>
      </c>
      <c r="B1067" s="42"/>
      <c r="C1067" s="42"/>
      <c r="D1067" s="43"/>
      <c r="E1067" s="42"/>
      <c r="F1067" s="45"/>
      <c r="G1067" s="41"/>
      <c r="H1067" s="46"/>
      <c r="I1067" s="41"/>
      <c r="J1067" s="45"/>
    </row>
    <row r="1068" spans="1:10" x14ac:dyDescent="0.2">
      <c r="A1068" s="41">
        <v>1058</v>
      </c>
      <c r="B1068" s="42"/>
      <c r="C1068" s="42"/>
      <c r="D1068" s="43"/>
      <c r="E1068" s="42"/>
      <c r="F1068" s="45"/>
      <c r="G1068" s="41"/>
      <c r="H1068" s="46"/>
      <c r="I1068" s="41"/>
      <c r="J1068" s="45"/>
    </row>
    <row r="1069" spans="1:10" x14ac:dyDescent="0.2">
      <c r="A1069" s="41">
        <v>1059</v>
      </c>
      <c r="B1069" s="42"/>
      <c r="C1069" s="42"/>
      <c r="D1069" s="43"/>
      <c r="E1069" s="42"/>
      <c r="F1069" s="45"/>
      <c r="G1069" s="41"/>
      <c r="H1069" s="46"/>
      <c r="I1069" s="41"/>
      <c r="J1069" s="45"/>
    </row>
    <row r="1070" spans="1:10" x14ac:dyDescent="0.2">
      <c r="A1070" s="41">
        <v>1060</v>
      </c>
      <c r="B1070" s="42"/>
      <c r="C1070" s="42"/>
      <c r="D1070" s="43"/>
      <c r="E1070" s="42"/>
      <c r="F1070" s="45"/>
      <c r="G1070" s="41"/>
      <c r="H1070" s="46"/>
      <c r="I1070" s="41"/>
      <c r="J1070" s="45"/>
    </row>
    <row r="1071" spans="1:10" x14ac:dyDescent="0.2">
      <c r="A1071" s="41">
        <v>1061</v>
      </c>
      <c r="B1071" s="42"/>
      <c r="C1071" s="42"/>
      <c r="D1071" s="43"/>
      <c r="E1071" s="42"/>
      <c r="F1071" s="45"/>
      <c r="G1071" s="41"/>
      <c r="H1071" s="46"/>
      <c r="I1071" s="41"/>
      <c r="J1071" s="45"/>
    </row>
    <row r="1072" spans="1:10" x14ac:dyDescent="0.2">
      <c r="A1072" s="41">
        <v>1062</v>
      </c>
      <c r="B1072" s="42"/>
      <c r="C1072" s="42"/>
      <c r="D1072" s="43"/>
      <c r="E1072" s="42"/>
      <c r="F1072" s="45"/>
      <c r="G1072" s="41"/>
      <c r="H1072" s="46"/>
      <c r="I1072" s="41"/>
      <c r="J1072" s="45"/>
    </row>
    <row r="1073" spans="1:10" x14ac:dyDescent="0.2">
      <c r="A1073" s="41">
        <v>1063</v>
      </c>
      <c r="B1073" s="42"/>
      <c r="C1073" s="42"/>
      <c r="D1073" s="43"/>
      <c r="E1073" s="42"/>
      <c r="F1073" s="45"/>
      <c r="G1073" s="41"/>
      <c r="H1073" s="46"/>
      <c r="I1073" s="41"/>
      <c r="J1073" s="45"/>
    </row>
    <row r="1074" spans="1:10" x14ac:dyDescent="0.2">
      <c r="A1074" s="41">
        <v>1064</v>
      </c>
      <c r="B1074" s="42"/>
      <c r="C1074" s="42"/>
      <c r="D1074" s="43"/>
      <c r="E1074" s="42"/>
      <c r="F1074" s="45"/>
      <c r="G1074" s="41"/>
      <c r="H1074" s="46"/>
      <c r="I1074" s="41"/>
      <c r="J1074" s="45"/>
    </row>
    <row r="1075" spans="1:10" x14ac:dyDescent="0.2">
      <c r="A1075" s="41">
        <v>1065</v>
      </c>
      <c r="B1075" s="42"/>
      <c r="C1075" s="42"/>
      <c r="D1075" s="43"/>
      <c r="E1075" s="42"/>
      <c r="F1075" s="45"/>
      <c r="G1075" s="41"/>
      <c r="H1075" s="46"/>
      <c r="I1075" s="41"/>
      <c r="J1075" s="45"/>
    </row>
    <row r="1076" spans="1:10" x14ac:dyDescent="0.2">
      <c r="A1076" s="41">
        <v>1066</v>
      </c>
      <c r="B1076" s="42"/>
      <c r="C1076" s="42"/>
      <c r="D1076" s="43"/>
      <c r="E1076" s="42"/>
      <c r="F1076" s="45"/>
      <c r="G1076" s="41"/>
      <c r="H1076" s="46"/>
      <c r="I1076" s="41"/>
      <c r="J1076" s="45"/>
    </row>
    <row r="1077" spans="1:10" x14ac:dyDescent="0.2">
      <c r="A1077" s="41">
        <v>1067</v>
      </c>
      <c r="B1077" s="42"/>
      <c r="C1077" s="42"/>
      <c r="D1077" s="43"/>
      <c r="E1077" s="42"/>
      <c r="F1077" s="45"/>
      <c r="G1077" s="41"/>
      <c r="H1077" s="46"/>
      <c r="I1077" s="41"/>
      <c r="J1077" s="45"/>
    </row>
    <row r="1078" spans="1:10" x14ac:dyDescent="0.2">
      <c r="A1078" s="41">
        <v>1068</v>
      </c>
      <c r="B1078" s="42"/>
      <c r="C1078" s="42"/>
      <c r="D1078" s="43"/>
      <c r="E1078" s="42"/>
      <c r="F1078" s="45"/>
      <c r="G1078" s="41"/>
      <c r="H1078" s="46"/>
      <c r="I1078" s="41"/>
      <c r="J1078" s="45"/>
    </row>
  </sheetData>
  <mergeCells count="14">
    <mergeCell ref="A8:C8"/>
    <mergeCell ref="D8:J8"/>
    <mergeCell ref="A5:C5"/>
    <mergeCell ref="D5:J5"/>
    <mergeCell ref="A6:C6"/>
    <mergeCell ref="D6:J6"/>
    <mergeCell ref="A7:C7"/>
    <mergeCell ref="D7:J7"/>
    <mergeCell ref="D1:J1"/>
    <mergeCell ref="D2:G2"/>
    <mergeCell ref="I2:J2"/>
    <mergeCell ref="D3:J3"/>
    <mergeCell ref="A4:C4"/>
    <mergeCell ref="D4:J4"/>
  </mergeCells>
  <dataValidations count="1">
    <dataValidation operator="equal" allowBlank="1" showInputMessage="1" showErrorMessage="1" promptTitle="Panduan Pengisian Tanggal" prompt="Input tanggal sesuai dengan format komputer masing-masing, bisa dengan format tanggal/bulan/tahun atau bulan/tanggal/tahun._x000a__x000a_Setelah tanggal diinput, maka tanggal akan memunculkan nama hari dan nama bulan. Pastikan sama dengan yang diinput." sqref="D11:D1078">
      <formula1>0</formula1>
      <formula2>0</formula2>
    </dataValidation>
  </dataValidation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drawing r:id="rId1"/>
  <extLst>
    <ext xmlns:x14="http://schemas.microsoft.com/office/spreadsheetml/2009/9/main" uri="{CCE6A557-97BC-4b89-ADB6-D9C93CAAB3DF}">
      <x14:dataValidations xmlns:xm="http://schemas.microsoft.com/office/excel/2006/main" count="7">
        <x14:dataValidation type="list" operator="equal" allowBlank="1" showErrorMessage="1">
          <x14:formula1>
            <xm:f>Matakuliah!$A$2:$A$863</xm:f>
          </x14:formula1>
          <x14:formula2>
            <xm:f>0</xm:f>
          </x14:formula2>
          <xm:sqref>D4</xm:sqref>
        </x14:dataValidation>
        <x14:dataValidation type="list" operator="equal" allowBlank="1" showErrorMessage="1">
          <x14:formula1>
            <xm:f>'Jenis Matakuliah'!$A$2:$A$10</xm:f>
          </x14:formula1>
          <x14:formula2>
            <xm:f>0</xm:f>
          </x14:formula2>
          <xm:sqref>D5</xm:sqref>
        </x14:dataValidation>
        <x14:dataValidation type="list" operator="equal" allowBlank="1" showInputMessage="1" showErrorMessage="1" promptTitle="Panduan Pengisian Jam" prompt="Pilih pada Jam yang akan digunakan atau salin dari Jam lain">
          <x14:formula1>
            <xm:f>Slot!$A$2:$A$20</xm:f>
          </x14:formula1>
          <x14:formula2>
            <xm:f>0</xm:f>
          </x14:formula2>
          <xm:sqref>E11:E1078</xm:sqref>
        </x14:dataValidation>
        <x14:dataValidation type="list" operator="equal" allowBlank="1" showInputMessage="1" showErrorMessage="1" promptTitle="Panduan Pengisian Ruang" prompt="Pilih pada Ruang yang akan digunakan atau salin dari Ruang lain">
          <x14:formula1>
            <xm:f>Ruang!$A$2:$A$1001</xm:f>
          </x14:formula1>
          <x14:formula2>
            <xm:f>0</xm:f>
          </x14:formula2>
          <xm:sqref>F11:F1078</xm:sqref>
        </x14:dataValidation>
        <x14:dataValidation type="list" operator="equal" allowBlank="1" showErrorMessage="1">
          <x14:formula1>
            <xm:f>'Metode Pembelajaran'!$A$2:$A$13</xm:f>
          </x14:formula1>
          <x14:formula2>
            <xm:f>0</xm:f>
          </x14:formula2>
          <xm:sqref>H11:H1078</xm:sqref>
        </x14:dataValidation>
        <x14:dataValidation type="list" operator="equal" allowBlank="1" showInputMessage="1" showErrorMessage="1" promptTitle="Panduan Pengisian Dosen" prompt="Pilih pada Dosen yang akan digunakan atau salin dari Dosen lain">
          <x14:formula1>
            <xm:f>Dosen!$A$2:$A$2000</xm:f>
          </x14:formula1>
          <x14:formula2>
            <xm:f>0</xm:f>
          </x14:formula2>
          <xm:sqref>I11:I1078</xm:sqref>
        </x14:dataValidation>
        <x14:dataValidation type="list" operator="equal" allowBlank="1" showInputMessage="1" showErrorMessage="1" promptTitle="Panduan Pengisian Jenis Kuliah" prompt="Pilih pada Jenis Kuliah yang akan digunakan atau salin dari Jenis Kuliah lain">
          <x14:formula1>
            <xm:f>'Jenis Kuliah'!$A$2:$A$16</xm:f>
          </x14:formula1>
          <x14:formula2>
            <xm:f>0</xm:f>
          </x14:formula2>
          <xm:sqref>J11:J1078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sheetPr>
  <dimension ref="A1:P115"/>
  <sheetViews>
    <sheetView zoomScale="110" zoomScaleNormal="110" workbookViewId="0">
      <selection activeCell="D5" sqref="D5"/>
    </sheetView>
  </sheetViews>
  <sheetFormatPr defaultRowHeight="12.75" x14ac:dyDescent="0.2"/>
  <cols>
    <col min="1" max="1" width="4.42578125" customWidth="1"/>
    <col min="2" max="2" width="10.7109375" customWidth="1"/>
    <col min="3" max="3" width="15" customWidth="1"/>
    <col min="4" max="4" width="13.7109375" customWidth="1"/>
    <col min="5" max="5" width="16" customWidth="1"/>
    <col min="6" max="6" width="38.7109375" customWidth="1"/>
    <col min="7" max="7" width="28.42578125" customWidth="1"/>
    <col min="8" max="8" width="29.42578125" customWidth="1"/>
    <col min="9" max="9" width="45.42578125" customWidth="1"/>
    <col min="10" max="10" width="35.7109375" customWidth="1"/>
    <col min="11" max="1025" width="11.42578125" customWidth="1"/>
  </cols>
  <sheetData>
    <row r="1" spans="1:16" ht="27.75" x14ac:dyDescent="0.4">
      <c r="C1" s="48"/>
      <c r="D1" s="89" t="s">
        <v>111</v>
      </c>
      <c r="E1" s="89"/>
      <c r="F1" s="89"/>
      <c r="G1" s="89"/>
      <c r="H1" s="89"/>
      <c r="I1" s="89"/>
      <c r="J1" s="89"/>
      <c r="K1" s="33"/>
      <c r="L1" s="33"/>
      <c r="M1" s="33"/>
      <c r="N1" s="33"/>
      <c r="O1" s="33"/>
      <c r="P1" s="33"/>
    </row>
    <row r="2" spans="1:16" ht="26.25" x14ac:dyDescent="0.4">
      <c r="C2" s="48"/>
      <c r="D2" s="90" t="s">
        <v>112</v>
      </c>
      <c r="E2" s="90"/>
      <c r="F2" s="90"/>
      <c r="G2" s="90"/>
      <c r="H2" s="34" t="s">
        <v>138</v>
      </c>
      <c r="I2" s="84"/>
      <c r="J2" s="84"/>
      <c r="K2" s="36"/>
      <c r="L2" s="36"/>
      <c r="M2" s="36"/>
      <c r="N2" s="36"/>
      <c r="O2" s="36"/>
      <c r="P2" s="36"/>
    </row>
    <row r="3" spans="1:16" x14ac:dyDescent="0.2">
      <c r="E3" s="30"/>
      <c r="F3" s="30"/>
      <c r="G3" s="30"/>
      <c r="H3" s="30"/>
      <c r="I3" s="30"/>
      <c r="J3" s="30"/>
    </row>
    <row r="4" spans="1:16" ht="14.25" x14ac:dyDescent="0.2">
      <c r="A4" s="86" t="s">
        <v>114</v>
      </c>
      <c r="B4" s="86"/>
      <c r="C4" s="86"/>
      <c r="D4" s="87" t="s">
        <v>139</v>
      </c>
      <c r="E4" s="87"/>
      <c r="F4" s="87"/>
      <c r="G4" s="87"/>
      <c r="H4" s="87"/>
      <c r="I4" s="87"/>
      <c r="J4" s="87"/>
      <c r="K4" s="37"/>
      <c r="L4" s="37"/>
      <c r="M4" s="37"/>
      <c r="N4" s="37"/>
      <c r="O4" s="37"/>
      <c r="P4" s="37"/>
    </row>
    <row r="5" spans="1:16" ht="14.25" x14ac:dyDescent="0.2">
      <c r="A5" s="86" t="s">
        <v>118</v>
      </c>
      <c r="B5" s="86"/>
      <c r="C5" s="86"/>
      <c r="D5" s="87" t="s">
        <v>140</v>
      </c>
      <c r="E5" s="87"/>
      <c r="F5" s="87"/>
      <c r="G5" s="87"/>
      <c r="H5" s="87"/>
      <c r="I5" s="87"/>
      <c r="J5" s="87"/>
      <c r="K5" s="37"/>
      <c r="L5" s="37"/>
      <c r="M5" s="37"/>
      <c r="N5" s="37"/>
      <c r="O5" s="37"/>
      <c r="P5" s="37"/>
    </row>
    <row r="6" spans="1:16" ht="14.25" x14ac:dyDescent="0.2">
      <c r="A6" s="86" t="s">
        <v>120</v>
      </c>
      <c r="B6" s="86"/>
      <c r="C6" s="86"/>
      <c r="D6" s="91" t="s">
        <v>121</v>
      </c>
      <c r="E6" s="91"/>
      <c r="F6" s="91"/>
      <c r="G6" s="91"/>
      <c r="H6" s="91"/>
      <c r="I6" s="91"/>
      <c r="J6" s="91"/>
      <c r="K6" s="37"/>
      <c r="L6" s="37"/>
      <c r="M6" s="37"/>
      <c r="N6" s="37"/>
      <c r="O6" s="37"/>
      <c r="P6" s="37"/>
    </row>
    <row r="7" spans="1:16" ht="14.25" x14ac:dyDescent="0.2">
      <c r="A7" s="86" t="s">
        <v>122</v>
      </c>
      <c r="B7" s="86"/>
      <c r="C7" s="86"/>
      <c r="D7" s="87"/>
      <c r="E7" s="87"/>
      <c r="F7" s="87"/>
      <c r="G7" s="87"/>
      <c r="H7" s="87"/>
      <c r="I7" s="87"/>
      <c r="J7" s="87"/>
      <c r="K7" s="37"/>
      <c r="L7" s="37"/>
      <c r="M7" s="37"/>
      <c r="N7" s="37"/>
      <c r="O7" s="37"/>
      <c r="P7" s="37"/>
    </row>
    <row r="9" spans="1:16" x14ac:dyDescent="0.2">
      <c r="A9" s="38" t="s">
        <v>37</v>
      </c>
      <c r="B9" s="38" t="s">
        <v>141</v>
      </c>
      <c r="C9" s="38" t="s">
        <v>124</v>
      </c>
      <c r="D9" s="49" t="s">
        <v>125</v>
      </c>
      <c r="E9" s="38" t="s">
        <v>126</v>
      </c>
      <c r="F9" s="38" t="s">
        <v>127</v>
      </c>
      <c r="G9" s="38" t="s">
        <v>128</v>
      </c>
      <c r="H9" s="40" t="s">
        <v>129</v>
      </c>
      <c r="I9" s="38" t="s">
        <v>130</v>
      </c>
      <c r="J9" s="38" t="s">
        <v>131</v>
      </c>
    </row>
    <row r="10" spans="1:16" x14ac:dyDescent="0.2">
      <c r="A10" s="41">
        <v>1</v>
      </c>
      <c r="B10" s="41">
        <v>1</v>
      </c>
      <c r="C10" s="41" t="s">
        <v>132</v>
      </c>
      <c r="D10" s="50">
        <v>43522</v>
      </c>
      <c r="E10" s="45" t="s">
        <v>142</v>
      </c>
      <c r="F10" s="45" t="s">
        <v>143</v>
      </c>
      <c r="G10" s="41" t="s">
        <v>144</v>
      </c>
      <c r="H10" s="51" t="s">
        <v>145</v>
      </c>
      <c r="I10" s="45" t="s">
        <v>146</v>
      </c>
      <c r="J10" s="45" t="s">
        <v>147</v>
      </c>
    </row>
    <row r="11" spans="1:16" x14ac:dyDescent="0.2">
      <c r="A11" s="41">
        <v>2</v>
      </c>
      <c r="B11" s="41">
        <v>1</v>
      </c>
      <c r="C11" s="41" t="s">
        <v>148</v>
      </c>
      <c r="D11" s="50">
        <v>43522</v>
      </c>
      <c r="E11" s="45" t="s">
        <v>149</v>
      </c>
      <c r="F11" s="45" t="s">
        <v>143</v>
      </c>
      <c r="G11" s="41" t="s">
        <v>150</v>
      </c>
      <c r="H11" s="51" t="s">
        <v>151</v>
      </c>
      <c r="I11" s="45" t="s">
        <v>146</v>
      </c>
      <c r="J11" s="45" t="s">
        <v>147</v>
      </c>
    </row>
    <row r="12" spans="1:16" x14ac:dyDescent="0.2">
      <c r="A12" s="41">
        <v>3</v>
      </c>
      <c r="B12" s="41">
        <v>1</v>
      </c>
      <c r="C12" s="41" t="s">
        <v>152</v>
      </c>
      <c r="D12" s="50">
        <v>43522</v>
      </c>
      <c r="E12" s="45" t="s">
        <v>153</v>
      </c>
      <c r="F12" s="45" t="s">
        <v>143</v>
      </c>
      <c r="G12" s="41" t="s">
        <v>154</v>
      </c>
      <c r="H12" s="51" t="s">
        <v>151</v>
      </c>
      <c r="I12" s="45" t="s">
        <v>146</v>
      </c>
      <c r="J12" s="45" t="s">
        <v>147</v>
      </c>
    </row>
    <row r="13" spans="1:16" x14ac:dyDescent="0.2">
      <c r="A13" s="41">
        <v>4</v>
      </c>
      <c r="B13" s="41">
        <v>1</v>
      </c>
      <c r="C13" s="41" t="s">
        <v>155</v>
      </c>
      <c r="D13" s="50">
        <v>43523</v>
      </c>
      <c r="E13" s="45" t="s">
        <v>142</v>
      </c>
      <c r="F13" s="45" t="s">
        <v>156</v>
      </c>
      <c r="G13" s="41" t="s">
        <v>154</v>
      </c>
      <c r="H13" s="51" t="s">
        <v>151</v>
      </c>
      <c r="I13" s="45" t="s">
        <v>146</v>
      </c>
      <c r="J13" s="45" t="s">
        <v>157</v>
      </c>
    </row>
    <row r="14" spans="1:16" x14ac:dyDescent="0.2">
      <c r="A14" s="41">
        <v>5</v>
      </c>
      <c r="B14" s="41">
        <v>1</v>
      </c>
      <c r="C14" s="41" t="s">
        <v>158</v>
      </c>
      <c r="D14" s="50">
        <v>43523</v>
      </c>
      <c r="E14" s="45" t="s">
        <v>142</v>
      </c>
      <c r="F14" s="45" t="s">
        <v>159</v>
      </c>
      <c r="G14" s="41" t="s">
        <v>160</v>
      </c>
      <c r="H14" s="51" t="s">
        <v>151</v>
      </c>
      <c r="I14" s="45" t="s">
        <v>161</v>
      </c>
      <c r="J14" s="45" t="s">
        <v>157</v>
      </c>
    </row>
    <row r="15" spans="1:16" x14ac:dyDescent="0.2">
      <c r="A15" s="41">
        <v>6</v>
      </c>
      <c r="B15" s="41">
        <v>1</v>
      </c>
      <c r="C15" s="41" t="s">
        <v>162</v>
      </c>
      <c r="D15" s="50">
        <v>43523</v>
      </c>
      <c r="E15" s="45" t="s">
        <v>142</v>
      </c>
      <c r="F15" s="45" t="s">
        <v>163</v>
      </c>
      <c r="G15" s="41" t="s">
        <v>164</v>
      </c>
      <c r="H15" s="51" t="s">
        <v>151</v>
      </c>
      <c r="I15" s="45" t="s">
        <v>165</v>
      </c>
      <c r="J15" s="45" t="s">
        <v>157</v>
      </c>
    </row>
    <row r="16" spans="1:16" x14ac:dyDescent="0.2">
      <c r="A16" s="41">
        <v>7</v>
      </c>
      <c r="B16" s="41"/>
      <c r="C16" s="41" t="s">
        <v>166</v>
      </c>
      <c r="D16" s="50"/>
      <c r="E16" s="45"/>
      <c r="F16" s="45"/>
      <c r="G16" s="41"/>
      <c r="H16" s="51"/>
      <c r="I16" s="45"/>
      <c r="J16" s="45"/>
    </row>
    <row r="17" spans="1:10" x14ac:dyDescent="0.2">
      <c r="A17" s="41">
        <v>8</v>
      </c>
      <c r="B17" s="41"/>
      <c r="C17" s="41"/>
      <c r="D17" s="50"/>
      <c r="E17" s="45"/>
      <c r="F17" s="45"/>
      <c r="G17" s="41"/>
      <c r="H17" s="51"/>
      <c r="I17" s="45"/>
      <c r="J17" s="45"/>
    </row>
    <row r="18" spans="1:10" x14ac:dyDescent="0.2">
      <c r="A18" s="41">
        <v>9</v>
      </c>
      <c r="B18" s="41"/>
      <c r="C18" s="41"/>
      <c r="D18" s="50"/>
      <c r="E18" s="45"/>
      <c r="F18" s="45"/>
      <c r="G18" s="41"/>
      <c r="H18" s="51"/>
      <c r="I18" s="45"/>
      <c r="J18" s="45"/>
    </row>
    <row r="19" spans="1:10" x14ac:dyDescent="0.2">
      <c r="A19" s="41">
        <v>10</v>
      </c>
      <c r="B19" s="41"/>
      <c r="C19" s="41"/>
      <c r="D19" s="50"/>
      <c r="E19" s="45"/>
      <c r="F19" s="45"/>
      <c r="G19" s="41"/>
      <c r="H19" s="51"/>
      <c r="I19" s="45"/>
      <c r="J19" s="45"/>
    </row>
    <row r="20" spans="1:10" x14ac:dyDescent="0.2">
      <c r="A20" s="41">
        <v>11</v>
      </c>
      <c r="B20" s="41"/>
      <c r="C20" s="41"/>
      <c r="D20" s="50"/>
      <c r="E20" s="45"/>
      <c r="F20" s="45"/>
      <c r="G20" s="41"/>
      <c r="H20" s="51"/>
      <c r="I20" s="45"/>
      <c r="J20" s="45"/>
    </row>
    <row r="21" spans="1:10" x14ac:dyDescent="0.2">
      <c r="A21" s="41">
        <v>12</v>
      </c>
      <c r="B21" s="41"/>
      <c r="C21" s="41"/>
      <c r="D21" s="50"/>
      <c r="E21" s="45"/>
      <c r="F21" s="45"/>
      <c r="G21" s="41"/>
      <c r="H21" s="51"/>
      <c r="I21" s="45"/>
      <c r="J21" s="45"/>
    </row>
    <row r="22" spans="1:10" x14ac:dyDescent="0.2">
      <c r="A22" s="41">
        <v>13</v>
      </c>
      <c r="B22" s="41"/>
      <c r="C22" s="41"/>
      <c r="D22" s="50"/>
      <c r="E22" s="45"/>
      <c r="F22" s="45"/>
      <c r="G22" s="41"/>
      <c r="H22" s="51"/>
      <c r="I22" s="45"/>
      <c r="J22" s="45"/>
    </row>
    <row r="23" spans="1:10" x14ac:dyDescent="0.2">
      <c r="A23" s="41">
        <v>14</v>
      </c>
      <c r="B23" s="41"/>
      <c r="C23" s="41"/>
      <c r="D23" s="50"/>
      <c r="E23" s="45"/>
      <c r="F23" s="45"/>
      <c r="G23" s="41"/>
      <c r="H23" s="51"/>
      <c r="I23" s="45"/>
      <c r="J23" s="45"/>
    </row>
    <row r="24" spans="1:10" x14ac:dyDescent="0.2">
      <c r="A24" s="41">
        <v>15</v>
      </c>
      <c r="B24" s="41"/>
      <c r="C24" s="41"/>
      <c r="D24" s="50"/>
      <c r="E24" s="45"/>
      <c r="F24" s="45"/>
      <c r="G24" s="41"/>
      <c r="H24" s="51"/>
      <c r="I24" s="45"/>
      <c r="J24" s="45"/>
    </row>
    <row r="25" spans="1:10" x14ac:dyDescent="0.2">
      <c r="A25" s="41">
        <v>16</v>
      </c>
      <c r="B25" s="41"/>
      <c r="C25" s="41"/>
      <c r="D25" s="50"/>
      <c r="E25" s="45"/>
      <c r="F25" s="45"/>
      <c r="G25" s="41"/>
      <c r="H25" s="51"/>
      <c r="I25" s="45"/>
      <c r="J25" s="45"/>
    </row>
    <row r="26" spans="1:10" x14ac:dyDescent="0.2">
      <c r="A26" s="41">
        <v>17</v>
      </c>
      <c r="B26" s="41"/>
      <c r="C26" s="41"/>
      <c r="D26" s="50"/>
      <c r="E26" s="45"/>
      <c r="F26" s="45"/>
      <c r="G26" s="41"/>
      <c r="H26" s="51"/>
      <c r="I26" s="45"/>
      <c r="J26" s="45"/>
    </row>
    <row r="27" spans="1:10" x14ac:dyDescent="0.2">
      <c r="A27" s="41">
        <v>18</v>
      </c>
      <c r="B27" s="41"/>
      <c r="C27" s="41"/>
      <c r="D27" s="50"/>
      <c r="E27" s="45"/>
      <c r="F27" s="45"/>
      <c r="G27" s="41"/>
      <c r="H27" s="51"/>
      <c r="I27" s="45"/>
      <c r="J27" s="45"/>
    </row>
    <row r="28" spans="1:10" x14ac:dyDescent="0.2">
      <c r="A28" s="41">
        <v>19</v>
      </c>
      <c r="B28" s="41"/>
      <c r="C28" s="41"/>
      <c r="D28" s="50"/>
      <c r="E28" s="45"/>
      <c r="F28" s="45"/>
      <c r="G28" s="41"/>
      <c r="H28" s="51"/>
      <c r="I28" s="45"/>
      <c r="J28" s="45"/>
    </row>
    <row r="29" spans="1:10" x14ac:dyDescent="0.2">
      <c r="A29" s="41">
        <v>20</v>
      </c>
      <c r="B29" s="41"/>
      <c r="C29" s="41"/>
      <c r="D29" s="50"/>
      <c r="E29" s="45"/>
      <c r="F29" s="45"/>
      <c r="G29" s="41"/>
      <c r="H29" s="51"/>
      <c r="I29" s="45"/>
      <c r="J29" s="45"/>
    </row>
    <row r="30" spans="1:10" x14ac:dyDescent="0.2">
      <c r="A30" s="41">
        <v>21</v>
      </c>
      <c r="B30" s="41"/>
      <c r="C30" s="41"/>
      <c r="D30" s="50"/>
      <c r="E30" s="45"/>
      <c r="F30" s="45"/>
      <c r="G30" s="41"/>
      <c r="H30" s="41"/>
      <c r="I30" s="45"/>
      <c r="J30" s="45"/>
    </row>
    <row r="31" spans="1:10" x14ac:dyDescent="0.2">
      <c r="A31" s="41">
        <v>22</v>
      </c>
      <c r="B31" s="41"/>
      <c r="C31" s="41"/>
      <c r="D31" s="50"/>
      <c r="E31" s="45"/>
      <c r="F31" s="45"/>
      <c r="G31" s="41"/>
      <c r="H31" s="45"/>
      <c r="I31" s="45"/>
      <c r="J31" s="45"/>
    </row>
    <row r="32" spans="1:10" x14ac:dyDescent="0.2">
      <c r="A32" s="41">
        <v>23</v>
      </c>
      <c r="B32" s="41"/>
      <c r="C32" s="41"/>
      <c r="D32" s="50"/>
      <c r="E32" s="45"/>
      <c r="F32" s="45"/>
      <c r="G32" s="41"/>
      <c r="H32" s="45"/>
      <c r="I32" s="45"/>
      <c r="J32" s="45"/>
    </row>
    <row r="33" spans="1:10" x14ac:dyDescent="0.2">
      <c r="A33" s="41">
        <v>24</v>
      </c>
      <c r="B33" s="41"/>
      <c r="C33" s="41"/>
      <c r="D33" s="50"/>
      <c r="E33" s="45"/>
      <c r="F33" s="45"/>
      <c r="G33" s="41"/>
      <c r="H33" s="45"/>
      <c r="I33" s="45"/>
      <c r="J33" s="45"/>
    </row>
    <row r="34" spans="1:10" x14ac:dyDescent="0.2">
      <c r="A34" s="41">
        <v>25</v>
      </c>
      <c r="B34" s="41"/>
      <c r="C34" s="41"/>
      <c r="D34" s="50"/>
      <c r="E34" s="45"/>
      <c r="F34" s="45"/>
      <c r="G34" s="41"/>
      <c r="H34" s="45"/>
      <c r="I34" s="45"/>
      <c r="J34" s="45"/>
    </row>
    <row r="35" spans="1:10" x14ac:dyDescent="0.2">
      <c r="A35" s="41">
        <v>26</v>
      </c>
      <c r="B35" s="41"/>
      <c r="C35" s="41"/>
      <c r="D35" s="50"/>
      <c r="E35" s="45"/>
      <c r="F35" s="45"/>
      <c r="G35" s="41"/>
      <c r="H35" s="45"/>
      <c r="I35" s="45"/>
      <c r="J35" s="45"/>
    </row>
    <row r="36" spans="1:10" x14ac:dyDescent="0.2">
      <c r="A36" s="41">
        <v>27</v>
      </c>
      <c r="B36" s="41"/>
      <c r="C36" s="41"/>
      <c r="D36" s="50"/>
      <c r="E36" s="45"/>
      <c r="F36" s="45"/>
      <c r="G36" s="41"/>
      <c r="H36" s="45"/>
      <c r="I36" s="45"/>
      <c r="J36" s="45"/>
    </row>
    <row r="37" spans="1:10" x14ac:dyDescent="0.2">
      <c r="A37" s="41">
        <v>28</v>
      </c>
      <c r="B37" s="41"/>
      <c r="C37" s="41"/>
      <c r="D37" s="50"/>
      <c r="E37" s="45"/>
      <c r="F37" s="45"/>
      <c r="G37" s="41"/>
      <c r="H37" s="41"/>
      <c r="I37" s="45"/>
      <c r="J37" s="45"/>
    </row>
    <row r="38" spans="1:10" x14ac:dyDescent="0.2">
      <c r="A38" s="41">
        <v>29</v>
      </c>
      <c r="B38" s="41"/>
      <c r="C38" s="41"/>
      <c r="D38" s="50"/>
      <c r="E38" s="45"/>
      <c r="F38" s="45"/>
      <c r="G38" s="41"/>
      <c r="H38" s="41"/>
      <c r="I38" s="45"/>
      <c r="J38" s="45"/>
    </row>
    <row r="39" spans="1:10" x14ac:dyDescent="0.2">
      <c r="A39" s="41">
        <v>30</v>
      </c>
      <c r="B39" s="41"/>
      <c r="C39" s="41"/>
      <c r="D39" s="50"/>
      <c r="E39" s="45"/>
      <c r="F39" s="45"/>
      <c r="G39" s="41"/>
      <c r="H39" s="41"/>
      <c r="I39" s="45"/>
      <c r="J39" s="45"/>
    </row>
    <row r="40" spans="1:10" x14ac:dyDescent="0.2">
      <c r="A40" s="41">
        <v>31</v>
      </c>
      <c r="B40" s="41"/>
      <c r="C40" s="41"/>
      <c r="D40" s="50"/>
      <c r="E40" s="45"/>
      <c r="F40" s="45"/>
      <c r="G40" s="41"/>
      <c r="H40" s="41"/>
      <c r="I40" s="45"/>
      <c r="J40" s="45"/>
    </row>
    <row r="41" spans="1:10" x14ac:dyDescent="0.2">
      <c r="A41" s="41">
        <v>32</v>
      </c>
      <c r="B41" s="41"/>
      <c r="C41" s="41"/>
      <c r="D41" s="50"/>
      <c r="E41" s="45"/>
      <c r="F41" s="45"/>
      <c r="G41" s="41"/>
      <c r="H41" s="41"/>
      <c r="I41" s="45"/>
      <c r="J41" s="45"/>
    </row>
    <row r="42" spans="1:10" x14ac:dyDescent="0.2">
      <c r="A42" s="41">
        <v>33</v>
      </c>
      <c r="B42" s="41"/>
      <c r="C42" s="41"/>
      <c r="D42" s="50"/>
      <c r="E42" s="45"/>
      <c r="F42" s="45"/>
      <c r="G42" s="41"/>
      <c r="H42" s="41"/>
      <c r="I42" s="45"/>
      <c r="J42" s="45"/>
    </row>
    <row r="43" spans="1:10" x14ac:dyDescent="0.2">
      <c r="A43" s="41">
        <v>34</v>
      </c>
      <c r="B43" s="41"/>
      <c r="C43" s="41"/>
      <c r="D43" s="50"/>
      <c r="E43" s="45"/>
      <c r="F43" s="45"/>
      <c r="G43" s="41"/>
      <c r="H43" s="41"/>
      <c r="I43" s="45"/>
      <c r="J43" s="45"/>
    </row>
    <row r="44" spans="1:10" x14ac:dyDescent="0.2">
      <c r="A44" s="41">
        <v>35</v>
      </c>
      <c r="B44" s="41"/>
      <c r="C44" s="41"/>
      <c r="D44" s="50"/>
      <c r="E44" s="45"/>
      <c r="F44" s="45"/>
      <c r="G44" s="41"/>
      <c r="H44" s="41"/>
      <c r="I44" s="45"/>
      <c r="J44" s="45"/>
    </row>
    <row r="45" spans="1:10" x14ac:dyDescent="0.2">
      <c r="A45" s="41">
        <v>36</v>
      </c>
      <c r="B45" s="41"/>
      <c r="C45" s="41"/>
      <c r="D45" s="50"/>
      <c r="E45" s="45"/>
      <c r="F45" s="45"/>
      <c r="G45" s="41"/>
      <c r="H45" s="41"/>
      <c r="I45" s="45"/>
      <c r="J45" s="45"/>
    </row>
    <row r="46" spans="1:10" x14ac:dyDescent="0.2">
      <c r="A46" s="41">
        <v>37</v>
      </c>
      <c r="B46" s="41"/>
      <c r="C46" s="41"/>
      <c r="D46" s="50"/>
      <c r="E46" s="45"/>
      <c r="F46" s="45"/>
      <c r="G46" s="41"/>
      <c r="H46" s="41"/>
      <c r="I46" s="45"/>
      <c r="J46" s="45"/>
    </row>
    <row r="47" spans="1:10" x14ac:dyDescent="0.2">
      <c r="A47" s="41">
        <v>38</v>
      </c>
      <c r="B47" s="41"/>
      <c r="C47" s="41"/>
      <c r="D47" s="50"/>
      <c r="E47" s="45"/>
      <c r="F47" s="45"/>
      <c r="G47" s="41"/>
      <c r="H47" s="41"/>
      <c r="I47" s="45"/>
      <c r="J47" s="45"/>
    </row>
    <row r="48" spans="1:10" x14ac:dyDescent="0.2">
      <c r="A48" s="41">
        <v>39</v>
      </c>
      <c r="B48" s="41"/>
      <c r="C48" s="41"/>
      <c r="D48" s="50"/>
      <c r="E48" s="45"/>
      <c r="F48" s="45"/>
      <c r="G48" s="41"/>
      <c r="H48" s="41"/>
      <c r="I48" s="45"/>
      <c r="J48" s="45"/>
    </row>
    <row r="49" spans="1:10" x14ac:dyDescent="0.2">
      <c r="A49" s="41">
        <v>40</v>
      </c>
      <c r="B49" s="41"/>
      <c r="C49" s="41"/>
      <c r="D49" s="50"/>
      <c r="E49" s="45"/>
      <c r="F49" s="45"/>
      <c r="G49" s="41"/>
      <c r="H49" s="41"/>
      <c r="I49" s="45"/>
      <c r="J49" s="45"/>
    </row>
    <row r="50" spans="1:10" x14ac:dyDescent="0.2">
      <c r="A50" s="41">
        <v>41</v>
      </c>
      <c r="B50" s="41"/>
      <c r="C50" s="41"/>
      <c r="D50" s="50"/>
      <c r="E50" s="45"/>
      <c r="F50" s="45"/>
      <c r="G50" s="41"/>
      <c r="H50" s="41"/>
      <c r="I50" s="45"/>
      <c r="J50" s="45"/>
    </row>
    <row r="51" spans="1:10" x14ac:dyDescent="0.2">
      <c r="A51" s="41">
        <v>42</v>
      </c>
      <c r="B51" s="41"/>
      <c r="C51" s="41"/>
      <c r="D51" s="50"/>
      <c r="E51" s="45"/>
      <c r="F51" s="45"/>
      <c r="G51" s="41"/>
      <c r="H51" s="41"/>
      <c r="I51" s="45"/>
      <c r="J51" s="45"/>
    </row>
    <row r="52" spans="1:10" x14ac:dyDescent="0.2">
      <c r="A52" s="41">
        <v>43</v>
      </c>
      <c r="B52" s="41"/>
      <c r="C52" s="41"/>
      <c r="D52" s="50"/>
      <c r="E52" s="45"/>
      <c r="F52" s="45"/>
      <c r="G52" s="41"/>
      <c r="H52" s="41"/>
      <c r="I52" s="45"/>
      <c r="J52" s="45"/>
    </row>
    <row r="53" spans="1:10" x14ac:dyDescent="0.2">
      <c r="A53" s="41">
        <v>44</v>
      </c>
      <c r="B53" s="41"/>
      <c r="C53" s="41"/>
      <c r="D53" s="50"/>
      <c r="E53" s="45"/>
      <c r="F53" s="45"/>
      <c r="G53" s="41"/>
      <c r="H53" s="41"/>
      <c r="I53" s="45"/>
      <c r="J53" s="45"/>
    </row>
    <row r="54" spans="1:10" x14ac:dyDescent="0.2">
      <c r="A54" s="41">
        <v>45</v>
      </c>
      <c r="B54" s="41"/>
      <c r="C54" s="41"/>
      <c r="D54" s="50"/>
      <c r="E54" s="45"/>
      <c r="F54" s="45"/>
      <c r="G54" s="41"/>
      <c r="H54" s="41"/>
      <c r="I54" s="45"/>
      <c r="J54" s="45"/>
    </row>
    <row r="55" spans="1:10" x14ac:dyDescent="0.2">
      <c r="A55" s="41">
        <v>46</v>
      </c>
      <c r="B55" s="41"/>
      <c r="C55" s="41"/>
      <c r="D55" s="50"/>
      <c r="E55" s="45"/>
      <c r="F55" s="45"/>
      <c r="G55" s="41"/>
      <c r="H55" s="41"/>
      <c r="I55" s="45"/>
      <c r="J55" s="45"/>
    </row>
    <row r="56" spans="1:10" x14ac:dyDescent="0.2">
      <c r="A56" s="41">
        <v>47</v>
      </c>
      <c r="B56" s="41"/>
      <c r="C56" s="41"/>
      <c r="D56" s="50"/>
      <c r="E56" s="45"/>
      <c r="F56" s="45"/>
      <c r="G56" s="41"/>
      <c r="H56" s="41"/>
      <c r="I56" s="45"/>
      <c r="J56" s="45"/>
    </row>
    <row r="57" spans="1:10" x14ac:dyDescent="0.2">
      <c r="A57" s="41">
        <v>48</v>
      </c>
      <c r="B57" s="41"/>
      <c r="C57" s="41"/>
      <c r="D57" s="50"/>
      <c r="E57" s="45"/>
      <c r="F57" s="45"/>
      <c r="G57" s="41"/>
      <c r="H57" s="41"/>
      <c r="I57" s="45"/>
      <c r="J57" s="45"/>
    </row>
    <row r="58" spans="1:10" x14ac:dyDescent="0.2">
      <c r="A58" s="41">
        <v>49</v>
      </c>
      <c r="B58" s="41"/>
      <c r="C58" s="41"/>
      <c r="D58" s="50"/>
      <c r="E58" s="45"/>
      <c r="F58" s="45"/>
      <c r="G58" s="41"/>
      <c r="H58" s="41"/>
      <c r="I58" s="45"/>
      <c r="J58" s="45"/>
    </row>
    <row r="59" spans="1:10" x14ac:dyDescent="0.2">
      <c r="A59" s="41">
        <v>50</v>
      </c>
      <c r="B59" s="41"/>
      <c r="C59" s="41"/>
      <c r="D59" s="50"/>
      <c r="E59" s="45"/>
      <c r="F59" s="45"/>
      <c r="G59" s="41"/>
      <c r="H59" s="41"/>
      <c r="I59" s="45"/>
      <c r="J59" s="45"/>
    </row>
    <row r="60" spans="1:10" x14ac:dyDescent="0.2">
      <c r="A60" s="41">
        <v>51</v>
      </c>
      <c r="B60" s="41"/>
      <c r="C60" s="41"/>
      <c r="D60" s="50"/>
      <c r="E60" s="45"/>
      <c r="F60" s="45"/>
      <c r="G60" s="41"/>
      <c r="H60" s="41"/>
      <c r="I60" s="45"/>
      <c r="J60" s="45"/>
    </row>
    <row r="61" spans="1:10" x14ac:dyDescent="0.2">
      <c r="A61" s="41">
        <v>52</v>
      </c>
      <c r="B61" s="41"/>
      <c r="C61" s="41"/>
      <c r="D61" s="50"/>
      <c r="E61" s="45"/>
      <c r="F61" s="45"/>
      <c r="G61" s="41"/>
      <c r="H61" s="41"/>
      <c r="I61" s="45"/>
      <c r="J61" s="45"/>
    </row>
    <row r="62" spans="1:10" x14ac:dyDescent="0.2">
      <c r="A62" s="41">
        <v>53</v>
      </c>
      <c r="B62" s="41"/>
      <c r="C62" s="41"/>
      <c r="D62" s="50"/>
      <c r="E62" s="45"/>
      <c r="F62" s="45"/>
      <c r="G62" s="41"/>
      <c r="H62" s="41"/>
      <c r="I62" s="45"/>
      <c r="J62" s="45"/>
    </row>
    <row r="63" spans="1:10" x14ac:dyDescent="0.2">
      <c r="A63" s="41">
        <v>54</v>
      </c>
      <c r="B63" s="41"/>
      <c r="C63" s="41"/>
      <c r="D63" s="50"/>
      <c r="E63" s="45"/>
      <c r="F63" s="45"/>
      <c r="G63" s="41"/>
      <c r="H63" s="41"/>
      <c r="I63" s="45"/>
      <c r="J63" s="45"/>
    </row>
    <row r="64" spans="1:10" x14ac:dyDescent="0.2">
      <c r="A64" s="41">
        <v>55</v>
      </c>
      <c r="B64" s="41"/>
      <c r="C64" s="41"/>
      <c r="D64" s="50"/>
      <c r="E64" s="45"/>
      <c r="F64" s="45"/>
      <c r="G64" s="41"/>
      <c r="H64" s="41"/>
      <c r="I64" s="45"/>
      <c r="J64" s="45"/>
    </row>
    <row r="65" spans="1:10" x14ac:dyDescent="0.2">
      <c r="A65" s="41">
        <v>56</v>
      </c>
      <c r="B65" s="41"/>
      <c r="C65" s="41"/>
      <c r="D65" s="50"/>
      <c r="E65" s="45"/>
      <c r="F65" s="45"/>
      <c r="G65" s="41"/>
      <c r="H65" s="41"/>
      <c r="I65" s="45"/>
      <c r="J65" s="45"/>
    </row>
    <row r="66" spans="1:10" x14ac:dyDescent="0.2">
      <c r="A66" s="41">
        <v>57</v>
      </c>
      <c r="B66" s="41"/>
      <c r="C66" s="41"/>
      <c r="D66" s="50"/>
      <c r="E66" s="45"/>
      <c r="F66" s="45"/>
      <c r="G66" s="41"/>
      <c r="H66" s="41"/>
      <c r="I66" s="45"/>
      <c r="J66" s="45"/>
    </row>
    <row r="67" spans="1:10" x14ac:dyDescent="0.2">
      <c r="A67" s="41">
        <v>58</v>
      </c>
      <c r="B67" s="41"/>
      <c r="C67" s="41"/>
      <c r="D67" s="50"/>
      <c r="E67" s="45"/>
      <c r="F67" s="45"/>
      <c r="G67" s="41"/>
      <c r="H67" s="41"/>
      <c r="I67" s="45"/>
      <c r="J67" s="45"/>
    </row>
    <row r="68" spans="1:10" x14ac:dyDescent="0.2">
      <c r="A68" s="41">
        <v>59</v>
      </c>
      <c r="B68" s="41"/>
      <c r="C68" s="41"/>
      <c r="D68" s="50"/>
      <c r="E68" s="45"/>
      <c r="F68" s="45"/>
      <c r="G68" s="41"/>
      <c r="H68" s="41"/>
      <c r="I68" s="45"/>
      <c r="J68" s="45"/>
    </row>
    <row r="69" spans="1:10" x14ac:dyDescent="0.2">
      <c r="A69" s="41">
        <v>60</v>
      </c>
      <c r="B69" s="41"/>
      <c r="C69" s="41"/>
      <c r="D69" s="50"/>
      <c r="E69" s="45"/>
      <c r="F69" s="45"/>
      <c r="G69" s="41"/>
      <c r="H69" s="41"/>
      <c r="I69" s="45"/>
      <c r="J69" s="45"/>
    </row>
    <row r="70" spans="1:10" x14ac:dyDescent="0.2">
      <c r="A70" s="41">
        <v>61</v>
      </c>
      <c r="B70" s="41"/>
      <c r="C70" s="41"/>
      <c r="D70" s="50"/>
      <c r="E70" s="45"/>
      <c r="F70" s="45"/>
      <c r="G70" s="41"/>
      <c r="H70" s="41"/>
      <c r="I70" s="45"/>
      <c r="J70" s="45"/>
    </row>
    <row r="71" spans="1:10" x14ac:dyDescent="0.2">
      <c r="A71" s="41">
        <v>62</v>
      </c>
      <c r="B71" s="41"/>
      <c r="C71" s="41"/>
      <c r="D71" s="50"/>
      <c r="E71" s="45"/>
      <c r="F71" s="45"/>
      <c r="G71" s="41"/>
      <c r="H71" s="41"/>
      <c r="I71" s="45"/>
      <c r="J71" s="45"/>
    </row>
    <row r="72" spans="1:10" x14ac:dyDescent="0.2">
      <c r="A72" s="41">
        <v>63</v>
      </c>
      <c r="B72" s="41"/>
      <c r="C72" s="41"/>
      <c r="D72" s="50"/>
      <c r="E72" s="45"/>
      <c r="F72" s="45"/>
      <c r="G72" s="41"/>
      <c r="H72" s="41"/>
      <c r="I72" s="45"/>
      <c r="J72" s="45"/>
    </row>
    <row r="73" spans="1:10" x14ac:dyDescent="0.2">
      <c r="A73" s="41">
        <v>64</v>
      </c>
      <c r="B73" s="41"/>
      <c r="C73" s="41"/>
      <c r="D73" s="50"/>
      <c r="E73" s="45"/>
      <c r="F73" s="45"/>
      <c r="G73" s="41"/>
      <c r="H73" s="41"/>
      <c r="I73" s="45"/>
      <c r="J73" s="45"/>
    </row>
    <row r="74" spans="1:10" x14ac:dyDescent="0.2">
      <c r="A74" s="41">
        <v>65</v>
      </c>
      <c r="B74" s="41"/>
      <c r="C74" s="41"/>
      <c r="D74" s="50"/>
      <c r="E74" s="45"/>
      <c r="F74" s="45"/>
      <c r="G74" s="41"/>
      <c r="H74" s="41"/>
      <c r="I74" s="45"/>
      <c r="J74" s="45"/>
    </row>
    <row r="75" spans="1:10" x14ac:dyDescent="0.2">
      <c r="A75" s="41">
        <v>66</v>
      </c>
      <c r="B75" s="41"/>
      <c r="C75" s="41"/>
      <c r="D75" s="50"/>
      <c r="E75" s="45"/>
      <c r="F75" s="45"/>
      <c r="G75" s="41"/>
      <c r="H75" s="41"/>
      <c r="I75" s="45"/>
      <c r="J75" s="45"/>
    </row>
    <row r="76" spans="1:10" x14ac:dyDescent="0.2">
      <c r="A76" s="41">
        <v>67</v>
      </c>
      <c r="B76" s="41"/>
      <c r="C76" s="41"/>
      <c r="D76" s="50"/>
      <c r="E76" s="45"/>
      <c r="F76" s="45"/>
      <c r="G76" s="41"/>
      <c r="H76" s="41"/>
      <c r="I76" s="45"/>
      <c r="J76" s="45"/>
    </row>
    <row r="77" spans="1:10" x14ac:dyDescent="0.2">
      <c r="A77" s="41">
        <v>68</v>
      </c>
      <c r="B77" s="41"/>
      <c r="C77" s="41"/>
      <c r="D77" s="50"/>
      <c r="E77" s="45"/>
      <c r="F77" s="45"/>
      <c r="G77" s="41"/>
      <c r="H77" s="41"/>
      <c r="I77" s="45"/>
      <c r="J77" s="45"/>
    </row>
    <row r="78" spans="1:10" x14ac:dyDescent="0.2">
      <c r="A78" s="41">
        <v>69</v>
      </c>
      <c r="B78" s="41"/>
      <c r="C78" s="41"/>
      <c r="D78" s="50"/>
      <c r="E78" s="45"/>
      <c r="F78" s="45"/>
      <c r="G78" s="41"/>
      <c r="H78" s="41"/>
      <c r="I78" s="45"/>
      <c r="J78" s="45"/>
    </row>
    <row r="79" spans="1:10" x14ac:dyDescent="0.2">
      <c r="A79" s="41">
        <v>70</v>
      </c>
      <c r="B79" s="41"/>
      <c r="C79" s="41"/>
      <c r="D79" s="50"/>
      <c r="E79" s="45"/>
      <c r="F79" s="45"/>
      <c r="G79" s="41"/>
      <c r="H79" s="41"/>
      <c r="I79" s="45"/>
      <c r="J79" s="45"/>
    </row>
    <row r="80" spans="1:10" x14ac:dyDescent="0.2">
      <c r="A80" s="41">
        <v>71</v>
      </c>
      <c r="B80" s="41"/>
      <c r="C80" s="41"/>
      <c r="D80" s="50"/>
      <c r="E80" s="45"/>
      <c r="F80" s="45"/>
      <c r="G80" s="41"/>
      <c r="H80" s="41"/>
      <c r="I80" s="45"/>
      <c r="J80" s="45"/>
    </row>
    <row r="81" spans="1:10" x14ac:dyDescent="0.2">
      <c r="A81" s="41">
        <v>72</v>
      </c>
      <c r="B81" s="41"/>
      <c r="C81" s="41"/>
      <c r="D81" s="50"/>
      <c r="E81" s="45"/>
      <c r="F81" s="45"/>
      <c r="G81" s="41"/>
      <c r="H81" s="41"/>
      <c r="I81" s="45"/>
      <c r="J81" s="45"/>
    </row>
    <row r="82" spans="1:10" x14ac:dyDescent="0.2">
      <c r="A82" s="41">
        <v>73</v>
      </c>
      <c r="B82" s="41"/>
      <c r="C82" s="41"/>
      <c r="D82" s="50"/>
      <c r="E82" s="45"/>
      <c r="F82" s="45"/>
      <c r="G82" s="41"/>
      <c r="H82" s="41"/>
      <c r="I82" s="45"/>
      <c r="J82" s="45"/>
    </row>
    <row r="83" spans="1:10" x14ac:dyDescent="0.2">
      <c r="A83" s="41">
        <v>74</v>
      </c>
      <c r="B83" s="41"/>
      <c r="C83" s="41"/>
      <c r="D83" s="50"/>
      <c r="E83" s="45"/>
      <c r="F83" s="45"/>
      <c r="G83" s="41"/>
      <c r="H83" s="41"/>
      <c r="I83" s="45"/>
      <c r="J83" s="45"/>
    </row>
    <row r="84" spans="1:10" x14ac:dyDescent="0.2">
      <c r="A84" s="41">
        <v>75</v>
      </c>
      <c r="B84" s="41"/>
      <c r="C84" s="41"/>
      <c r="D84" s="50"/>
      <c r="E84" s="45"/>
      <c r="F84" s="45"/>
      <c r="G84" s="41"/>
      <c r="H84" s="41"/>
      <c r="I84" s="45"/>
      <c r="J84" s="45"/>
    </row>
    <row r="85" spans="1:10" x14ac:dyDescent="0.2">
      <c r="A85" s="41">
        <v>76</v>
      </c>
      <c r="B85" s="41"/>
      <c r="C85" s="41"/>
      <c r="D85" s="50"/>
      <c r="E85" s="45"/>
      <c r="F85" s="45"/>
      <c r="G85" s="41"/>
      <c r="H85" s="41"/>
      <c r="I85" s="45"/>
      <c r="J85" s="45"/>
    </row>
    <row r="86" spans="1:10" x14ac:dyDescent="0.2">
      <c r="A86" s="41">
        <v>77</v>
      </c>
      <c r="B86" s="41"/>
      <c r="C86" s="41"/>
      <c r="D86" s="50"/>
      <c r="E86" s="45"/>
      <c r="F86" s="45"/>
      <c r="G86" s="41"/>
      <c r="H86" s="41"/>
      <c r="I86" s="45"/>
      <c r="J86" s="45"/>
    </row>
    <row r="87" spans="1:10" x14ac:dyDescent="0.2">
      <c r="A87" s="41">
        <v>78</v>
      </c>
      <c r="B87" s="41"/>
      <c r="C87" s="41"/>
      <c r="D87" s="50"/>
      <c r="E87" s="45"/>
      <c r="F87" s="45"/>
      <c r="G87" s="41"/>
      <c r="H87" s="41"/>
      <c r="I87" s="45"/>
      <c r="J87" s="45"/>
    </row>
    <row r="88" spans="1:10" x14ac:dyDescent="0.2">
      <c r="A88" s="41">
        <v>79</v>
      </c>
      <c r="B88" s="41"/>
      <c r="C88" s="41"/>
      <c r="D88" s="50"/>
      <c r="E88" s="45"/>
      <c r="F88" s="45"/>
      <c r="G88" s="41"/>
      <c r="H88" s="41"/>
      <c r="I88" s="45"/>
      <c r="J88" s="45"/>
    </row>
    <row r="89" spans="1:10" x14ac:dyDescent="0.2">
      <c r="A89" s="41">
        <v>80</v>
      </c>
      <c r="B89" s="41"/>
      <c r="C89" s="41"/>
      <c r="D89" s="50"/>
      <c r="E89" s="45"/>
      <c r="F89" s="45"/>
      <c r="G89" s="41"/>
      <c r="H89" s="41"/>
      <c r="I89" s="45"/>
      <c r="J89" s="45"/>
    </row>
    <row r="90" spans="1:10" x14ac:dyDescent="0.2">
      <c r="A90" s="41">
        <v>81</v>
      </c>
      <c r="B90" s="41"/>
      <c r="C90" s="41"/>
      <c r="D90" s="50"/>
      <c r="E90" s="45"/>
      <c r="F90" s="45"/>
      <c r="G90" s="41"/>
      <c r="H90" s="41"/>
      <c r="I90" s="45"/>
      <c r="J90" s="45"/>
    </row>
    <row r="91" spans="1:10" x14ac:dyDescent="0.2">
      <c r="A91" s="41">
        <v>82</v>
      </c>
      <c r="B91" s="41"/>
      <c r="C91" s="41"/>
      <c r="D91" s="50"/>
      <c r="E91" s="45"/>
      <c r="F91" s="45"/>
      <c r="G91" s="41"/>
      <c r="H91" s="41"/>
      <c r="I91" s="45"/>
      <c r="J91" s="45"/>
    </row>
    <row r="92" spans="1:10" x14ac:dyDescent="0.2">
      <c r="A92" s="41">
        <v>83</v>
      </c>
      <c r="B92" s="41"/>
      <c r="C92" s="41"/>
      <c r="D92" s="50"/>
      <c r="E92" s="45"/>
      <c r="F92" s="45"/>
      <c r="G92" s="41"/>
      <c r="H92" s="41"/>
      <c r="I92" s="45"/>
      <c r="J92" s="45"/>
    </row>
    <row r="93" spans="1:10" x14ac:dyDescent="0.2">
      <c r="A93" s="41">
        <v>84</v>
      </c>
      <c r="B93" s="41"/>
      <c r="C93" s="41"/>
      <c r="D93" s="50"/>
      <c r="E93" s="45"/>
      <c r="F93" s="45"/>
      <c r="G93" s="41"/>
      <c r="H93" s="41"/>
      <c r="I93" s="45"/>
      <c r="J93" s="45"/>
    </row>
    <row r="94" spans="1:10" x14ac:dyDescent="0.2">
      <c r="A94" s="41">
        <v>85</v>
      </c>
      <c r="B94" s="41"/>
      <c r="C94" s="41"/>
      <c r="D94" s="50"/>
      <c r="E94" s="45"/>
      <c r="F94" s="45"/>
      <c r="G94" s="41"/>
      <c r="H94" s="41"/>
      <c r="I94" s="45"/>
      <c r="J94" s="45"/>
    </row>
    <row r="95" spans="1:10" x14ac:dyDescent="0.2">
      <c r="A95" s="41">
        <v>86</v>
      </c>
      <c r="B95" s="41"/>
      <c r="C95" s="41"/>
      <c r="D95" s="50"/>
      <c r="E95" s="45"/>
      <c r="F95" s="45"/>
      <c r="G95" s="41"/>
      <c r="H95" s="41"/>
      <c r="I95" s="45"/>
      <c r="J95" s="45"/>
    </row>
    <row r="96" spans="1:10" x14ac:dyDescent="0.2">
      <c r="A96" s="41">
        <v>87</v>
      </c>
      <c r="B96" s="41"/>
      <c r="C96" s="41"/>
      <c r="D96" s="50"/>
      <c r="E96" s="45"/>
      <c r="F96" s="45"/>
      <c r="G96" s="41"/>
      <c r="H96" s="41"/>
      <c r="I96" s="45"/>
      <c r="J96" s="45"/>
    </row>
    <row r="97" spans="1:14" x14ac:dyDescent="0.2">
      <c r="A97" s="41">
        <v>88</v>
      </c>
      <c r="B97" s="41"/>
      <c r="C97" s="41"/>
      <c r="D97" s="50"/>
      <c r="E97" s="45"/>
      <c r="F97" s="45"/>
      <c r="G97" s="41"/>
      <c r="H97" s="41"/>
      <c r="I97" s="45"/>
      <c r="J97" s="45"/>
    </row>
    <row r="98" spans="1:14" x14ac:dyDescent="0.2">
      <c r="A98" s="41">
        <v>89</v>
      </c>
      <c r="B98" s="41"/>
      <c r="C98" s="41"/>
      <c r="D98" s="50"/>
      <c r="E98" s="45"/>
      <c r="F98" s="45"/>
      <c r="G98" s="41"/>
      <c r="H98" s="41"/>
      <c r="I98" s="45"/>
      <c r="J98" s="45"/>
    </row>
    <row r="99" spans="1:14" x14ac:dyDescent="0.2">
      <c r="A99" s="41">
        <v>90</v>
      </c>
      <c r="B99" s="41"/>
      <c r="C99" s="41"/>
      <c r="D99" s="50"/>
      <c r="E99" s="45"/>
      <c r="F99" s="45"/>
      <c r="G99" s="41"/>
      <c r="H99" s="41"/>
      <c r="I99" s="45"/>
      <c r="J99" s="45"/>
    </row>
    <row r="100" spans="1:14" x14ac:dyDescent="0.2">
      <c r="A100" s="41">
        <v>91</v>
      </c>
      <c r="B100" s="41"/>
      <c r="C100" s="41"/>
      <c r="D100" s="50"/>
      <c r="E100" s="45"/>
      <c r="F100" s="45"/>
      <c r="G100" s="41"/>
      <c r="H100" s="41"/>
      <c r="I100" s="45"/>
      <c r="J100" s="45"/>
    </row>
    <row r="101" spans="1:14" x14ac:dyDescent="0.2">
      <c r="A101" s="41">
        <v>92</v>
      </c>
      <c r="B101" s="41"/>
      <c r="C101" s="41"/>
      <c r="D101" s="50"/>
      <c r="E101" s="45"/>
      <c r="F101" s="45"/>
      <c r="G101" s="41"/>
      <c r="H101" s="41"/>
      <c r="I101" s="45"/>
      <c r="J101" s="45"/>
    </row>
    <row r="102" spans="1:14" x14ac:dyDescent="0.2">
      <c r="A102" s="41">
        <v>93</v>
      </c>
      <c r="B102" s="41"/>
      <c r="C102" s="41"/>
      <c r="D102" s="50"/>
      <c r="E102" s="45"/>
      <c r="F102" s="45"/>
      <c r="G102" s="41"/>
      <c r="H102" s="41"/>
      <c r="I102" s="45"/>
      <c r="J102" s="45"/>
    </row>
    <row r="103" spans="1:14" x14ac:dyDescent="0.2">
      <c r="A103" s="41">
        <v>94</v>
      </c>
      <c r="B103" s="41"/>
      <c r="C103" s="41"/>
      <c r="D103" s="50"/>
      <c r="E103" s="45"/>
      <c r="F103" s="45"/>
      <c r="G103" s="41"/>
      <c r="H103" s="41"/>
      <c r="I103" s="45"/>
      <c r="J103" s="45"/>
    </row>
    <row r="104" spans="1:14" x14ac:dyDescent="0.2">
      <c r="A104" s="41">
        <v>95</v>
      </c>
      <c r="B104" s="41"/>
      <c r="C104" s="41"/>
      <c r="D104" s="50"/>
      <c r="E104" s="45"/>
      <c r="F104" s="45"/>
      <c r="G104" s="41"/>
      <c r="H104" s="41"/>
      <c r="I104" s="45"/>
      <c r="J104" s="45"/>
    </row>
    <row r="105" spans="1:14" x14ac:dyDescent="0.2">
      <c r="A105" s="41">
        <v>96</v>
      </c>
      <c r="B105" s="41"/>
      <c r="C105" s="41"/>
      <c r="D105" s="50"/>
      <c r="E105" s="45"/>
      <c r="F105" s="45"/>
      <c r="G105" s="41"/>
      <c r="H105" s="41"/>
      <c r="I105" s="45"/>
      <c r="J105" s="45"/>
    </row>
    <row r="106" spans="1:14" x14ac:dyDescent="0.2">
      <c r="A106" s="41">
        <v>97</v>
      </c>
      <c r="B106" s="41"/>
      <c r="C106" s="41"/>
      <c r="D106" s="50"/>
      <c r="E106" s="45"/>
      <c r="F106" s="45"/>
      <c r="G106" s="41"/>
      <c r="H106" s="41"/>
      <c r="I106" s="45"/>
      <c r="J106" s="45"/>
    </row>
    <row r="107" spans="1:14" x14ac:dyDescent="0.2">
      <c r="A107" s="41">
        <v>98</v>
      </c>
      <c r="B107" s="41"/>
      <c r="C107" s="41"/>
      <c r="D107" s="50"/>
      <c r="E107" s="45"/>
      <c r="F107" s="45"/>
      <c r="G107" s="41"/>
      <c r="H107" s="41"/>
      <c r="I107" s="45"/>
      <c r="J107" s="45"/>
    </row>
    <row r="108" spans="1:14" x14ac:dyDescent="0.2">
      <c r="A108" s="41">
        <v>99</v>
      </c>
      <c r="B108" s="41"/>
      <c r="C108" s="41"/>
      <c r="D108" s="50"/>
      <c r="E108" s="45"/>
      <c r="F108" s="45"/>
      <c r="G108" s="41"/>
      <c r="H108" s="41"/>
      <c r="I108" s="45"/>
      <c r="J108" s="45"/>
    </row>
    <row r="109" spans="1:14" x14ac:dyDescent="0.2">
      <c r="A109" s="41">
        <v>100</v>
      </c>
      <c r="B109" s="41"/>
      <c r="C109" s="41"/>
      <c r="D109" s="50"/>
      <c r="E109" s="45"/>
      <c r="F109" s="45"/>
      <c r="G109" s="41"/>
      <c r="H109" s="41"/>
      <c r="I109" s="45"/>
      <c r="J109" s="45"/>
    </row>
    <row r="110" spans="1:14" x14ac:dyDescent="0.2">
      <c r="H110" s="41"/>
    </row>
    <row r="111" spans="1:14" x14ac:dyDescent="0.2">
      <c r="E111" s="30"/>
      <c r="F111" s="30"/>
      <c r="G111" s="30"/>
      <c r="H111" s="41"/>
      <c r="I111" s="30"/>
      <c r="J111" s="30" t="s">
        <v>167</v>
      </c>
    </row>
    <row r="112" spans="1:14" ht="14.25" x14ac:dyDescent="0.2">
      <c r="C112" s="92" t="s">
        <v>168</v>
      </c>
      <c r="D112" s="92"/>
      <c r="E112" s="92"/>
      <c r="F112" s="92"/>
      <c r="G112" s="93" t="s">
        <v>169</v>
      </c>
      <c r="H112" s="93"/>
      <c r="I112" s="93"/>
      <c r="J112" s="93"/>
      <c r="K112" s="47"/>
      <c r="L112" s="47"/>
      <c r="M112" s="47"/>
      <c r="N112" s="47"/>
    </row>
    <row r="113" spans="3:14" ht="14.25" x14ac:dyDescent="0.2">
      <c r="C113" s="92" t="str">
        <f>D5</f>
        <v>Kebidanan-D3</v>
      </c>
      <c r="D113" s="92"/>
      <c r="E113" s="92"/>
      <c r="F113" s="92"/>
      <c r="G113" s="93" t="s">
        <v>170</v>
      </c>
      <c r="H113" s="93"/>
      <c r="I113" s="93"/>
      <c r="J113" s="93"/>
      <c r="K113" s="47"/>
      <c r="L113" s="47"/>
      <c r="M113" s="47"/>
      <c r="N113" s="47"/>
    </row>
    <row r="114" spans="3:14" ht="57" customHeight="1" x14ac:dyDescent="0.2">
      <c r="E114" s="30"/>
      <c r="F114" s="30"/>
      <c r="G114" s="30"/>
      <c r="H114" s="41"/>
    </row>
    <row r="115" spans="3:14" ht="14.25" x14ac:dyDescent="0.2">
      <c r="C115" s="92" t="s">
        <v>170</v>
      </c>
      <c r="D115" s="92"/>
      <c r="E115" s="92"/>
      <c r="F115" s="92"/>
      <c r="G115" s="93" t="s">
        <v>170</v>
      </c>
      <c r="H115" s="93"/>
      <c r="I115" s="93"/>
      <c r="J115" s="93"/>
      <c r="K115" s="47"/>
      <c r="L115" s="47"/>
      <c r="M115" s="47"/>
      <c r="N115" s="47"/>
    </row>
  </sheetData>
  <mergeCells count="17">
    <mergeCell ref="C112:F112"/>
    <mergeCell ref="G112:J112"/>
    <mergeCell ref="C113:F113"/>
    <mergeCell ref="G113:J113"/>
    <mergeCell ref="C115:F115"/>
    <mergeCell ref="G115:J115"/>
    <mergeCell ref="A5:C5"/>
    <mergeCell ref="D5:J5"/>
    <mergeCell ref="A6:C6"/>
    <mergeCell ref="D6:J6"/>
    <mergeCell ref="A7:C7"/>
    <mergeCell ref="D7:J7"/>
    <mergeCell ref="D1:J1"/>
    <mergeCell ref="D2:G2"/>
    <mergeCell ref="I2:J2"/>
    <mergeCell ref="A4:C4"/>
    <mergeCell ref="D4:J4"/>
  </mergeCells>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sheetPr>
  <dimension ref="A1:J1429"/>
  <sheetViews>
    <sheetView zoomScale="110" zoomScaleNormal="110" workbookViewId="0">
      <selection activeCell="J2" sqref="J2"/>
    </sheetView>
  </sheetViews>
  <sheetFormatPr defaultRowHeight="12.75" x14ac:dyDescent="0.2"/>
  <cols>
    <col min="1" max="1" width="11.7109375" customWidth="1"/>
    <col min="2" max="2" width="15.85546875" customWidth="1"/>
    <col min="3" max="3" width="6" customWidth="1"/>
    <col min="4" max="4" width="12.7109375" customWidth="1"/>
    <col min="5" max="5" width="14.42578125" customWidth="1"/>
    <col min="6" max="6" width="9.7109375" customWidth="1"/>
    <col min="7" max="7" width="15.7109375" customWidth="1"/>
    <col min="8" max="8" width="11.42578125" customWidth="1"/>
    <col min="9" max="9" width="11.7109375" customWidth="1"/>
    <col min="10" max="10" width="20" customWidth="1"/>
    <col min="11" max="1025" width="11.42578125" customWidth="1"/>
  </cols>
  <sheetData>
    <row r="1" spans="1:10" x14ac:dyDescent="0.2">
      <c r="A1" t="s">
        <v>171</v>
      </c>
      <c r="B1" t="s">
        <v>172</v>
      </c>
      <c r="C1" t="s">
        <v>173</v>
      </c>
      <c r="D1" t="s">
        <v>174</v>
      </c>
      <c r="E1" t="s">
        <v>175</v>
      </c>
      <c r="F1" t="s">
        <v>176</v>
      </c>
      <c r="G1" t="s">
        <v>177</v>
      </c>
      <c r="H1" t="s">
        <v>178</v>
      </c>
      <c r="I1" t="s">
        <v>179</v>
      </c>
      <c r="J1" t="s">
        <v>180</v>
      </c>
    </row>
    <row r="2" spans="1:10" x14ac:dyDescent="0.2">
      <c r="A2" t="str">
        <f>IF('ISIAN TIME LINE DOSEN'!C11="","",CONCATENATE(YEAR('ISIAN TIME LINE DOSEN'!D11),"-",MONTH('ISIAN TIME LINE DOSEN'!D11),"-",DAY('ISIAN TIME LINE DOSEN'!D11)))</f>
        <v>2022-3-14</v>
      </c>
      <c r="B2" t="str">
        <f>IF('ISIAN TIME LINE DOSEN'!C11="","",VLOOKUP(CONCATENATE(LEFT('ISIAN TIME LINE DOSEN'!E11,8)," ",IF('ISIAN TIME LINE DOSEN'!C11="","",VLOOKUP('ISIAN TIME LINE DOSEN'!J11,'Jenis Kuliah'!$A$2:$C$16,2,0))),Slot!$C$2:$F$1001,4,0))</f>
        <v>7</v>
      </c>
      <c r="C2">
        <f>IF('ISIAN TIME LINE DOSEN'!C11="","",VLOOKUP('ISIAN TIME LINE DOSEN'!F11,Ruang!$A$2:$B$1001,2,0))</f>
        <v>914</v>
      </c>
      <c r="D2" t="e">
        <f>IF('ISIAN TIME LINE DOSEN'!C11="","",VLOOKUP(CONCATENATE(TRIM(RIGHT('ISIAN TIME LINE DOSEN'!$D$4,LEN('ISIAN TIME LINE DOSEN'!$D$4)-FIND("@",SUBSTITUTE('ISIAN TIME LINE DOSEN'!$D$4,"-","@",LEN('ISIAN TIME LINE DOSEN'!$D$4)-LEN(SUBSTITUTE('ISIAN TIME LINE DOSEN'!$D$4,"-",""))),1))),"-",VLOOKUP('ISIAN TIME LINE DOSEN'!I11,Dosen!$A$2:$B$15001,2,0),"-",'ISIAN TIME LINE DOSEN'!C11,"-",IF('ISIAN TIME LINE DOSEN'!C11="","",VLOOKUP('ISIAN TIME LINE DOSEN'!J11,'Jenis Kuliah'!$A$2:$C$16,2,0))),Timteaching!$A$2:$B$15001,2,0))</f>
        <v>#N/A</v>
      </c>
      <c r="E2" t="str">
        <f>IF('ISIAN TIME LINE DOSEN'!C11="","",'ISIAN TIME LINE DOSEN'!G11)</f>
        <v>TEORI 1 : Konsep Penelitian
a. Pengertian Penelitian
b. Tujuan Penelitian
c. Implikasi Penelitian dan Ilmu Pengetahuan Kaitannya Dengan Perkembangan Iptek
d. Ruang Lingkup Penelitian Kebidanan</v>
      </c>
      <c r="F2">
        <f>IF('ISIAN TIME LINE DOSEN'!C11="","",VLOOKUP('ISIAN TIME LINE DOSEN'!J11,'Jenis Kuliah'!$A$2:$C$16,3,0))</f>
        <v>0</v>
      </c>
      <c r="G2">
        <f>IF('ISIAN TIME LINE DOSEN'!C11="","",'ISIAN TIME LINE DOSEN'!$I$2)</f>
        <v>20212</v>
      </c>
      <c r="H2">
        <f>IF('ISIAN TIME LINE DOSEN'!C11="","",VLOOKUP('ISIAN TIME LINE DOSEN'!J11,'Jenis Kuliah'!$A$2:$D$16,4,0))</f>
        <v>2</v>
      </c>
      <c r="I2">
        <f>IF('ISIAN TIME LINE DOSEN'!C11="","",'ISIAN TIME LINE DOSEN'!B11)</f>
        <v>0</v>
      </c>
      <c r="J2">
        <f>IF('ISIAN TIME LINE DOSEN'!C11="","",VLOOKUP('ISIAN TIME LINE DOSEN'!H11,'Metode Pembelajaran'!$A$2:$B$16,2,0))</f>
        <v>9</v>
      </c>
    </row>
    <row r="3" spans="1:10" x14ac:dyDescent="0.2">
      <c r="A3" t="str">
        <f>IF('ISIAN TIME LINE DOSEN'!C12="","",CONCATENATE(YEAR('ISIAN TIME LINE DOSEN'!D12),"-",MONTH('ISIAN TIME LINE DOSEN'!D12),"-",DAY('ISIAN TIME LINE DOSEN'!D12)))</f>
        <v>2022-3-21</v>
      </c>
      <c r="B3" t="str">
        <f>IF('ISIAN TIME LINE DOSEN'!C12="","",VLOOKUP(CONCATENATE(LEFT('ISIAN TIME LINE DOSEN'!E12,8)," ",IF('ISIAN TIME LINE DOSEN'!C12="","",VLOOKUP('ISIAN TIME LINE DOSEN'!J12,'Jenis Kuliah'!$A$2:$C$16,2,0))),Slot!$C$2:$F$1001,4,0))</f>
        <v>7</v>
      </c>
      <c r="C3">
        <f>IF('ISIAN TIME LINE DOSEN'!C12="","",VLOOKUP('ISIAN TIME LINE DOSEN'!F12,Ruang!$A$2:$B$1001,2,0))</f>
        <v>914</v>
      </c>
      <c r="D3" t="e">
        <f>IF('ISIAN TIME LINE DOSEN'!C12="","",VLOOKUP(CONCATENATE(TRIM(RIGHT('ISIAN TIME LINE DOSEN'!$D$4,LEN('ISIAN TIME LINE DOSEN'!$D$4)-FIND("@",SUBSTITUTE('ISIAN TIME LINE DOSEN'!$D$4,"-","@",LEN('ISIAN TIME LINE DOSEN'!$D$4)-LEN(SUBSTITUTE('ISIAN TIME LINE DOSEN'!$D$4,"-",""))),1))),"-",VLOOKUP('ISIAN TIME LINE DOSEN'!I12,Dosen!$A$2:$B$15001,2,0),"-",'ISIAN TIME LINE DOSEN'!C12,"-",IF('ISIAN TIME LINE DOSEN'!C12="","",VLOOKUP('ISIAN TIME LINE DOSEN'!J12,'Jenis Kuliah'!$A$2:$C$16,2,0))),Timteaching!$A$2:$B$15001,2,0))</f>
        <v>#N/A</v>
      </c>
      <c r="E3" t="str">
        <f>IF('ISIAN TIME LINE DOSEN'!C12="","",'ISIAN TIME LINE DOSEN'!G12)</f>
        <v>TEORI 2 : Masalah Penelitian
a. Pengertian Masalah Penelitian
b. Merumuskan Masalah Penelitian
c. Latar Belakang Penelitian</v>
      </c>
      <c r="F3">
        <f>IF('ISIAN TIME LINE DOSEN'!C12="","",VLOOKUP('ISIAN TIME LINE DOSEN'!J12,'Jenis Kuliah'!$A$2:$C$16,3,0))</f>
        <v>0</v>
      </c>
      <c r="G3">
        <f>IF('ISIAN TIME LINE DOSEN'!C12="","",'ISIAN TIME LINE DOSEN'!$I$2)</f>
        <v>20212</v>
      </c>
      <c r="H3">
        <f>IF('ISIAN TIME LINE DOSEN'!C12="","",VLOOKUP('ISIAN TIME LINE DOSEN'!J12,'Jenis Kuliah'!$A$2:$D$16,4,0))</f>
        <v>2</v>
      </c>
      <c r="I3">
        <f>IF('ISIAN TIME LINE DOSEN'!C12="","",'ISIAN TIME LINE DOSEN'!B12)</f>
        <v>0</v>
      </c>
      <c r="J3">
        <f>IF('ISIAN TIME LINE DOSEN'!C12="","",VLOOKUP('ISIAN TIME LINE DOSEN'!H12,'Metode Pembelajaran'!$A$2:$B$16,2,0))</f>
        <v>9</v>
      </c>
    </row>
    <row r="4" spans="1:10" x14ac:dyDescent="0.2">
      <c r="A4" t="str">
        <f>IF('ISIAN TIME LINE DOSEN'!C13="","",CONCATENATE(YEAR('ISIAN TIME LINE DOSEN'!D13),"-",MONTH('ISIAN TIME LINE DOSEN'!D13),"-",DAY('ISIAN TIME LINE DOSEN'!D13)))</f>
        <v>2022-3-28</v>
      </c>
      <c r="B4" t="str">
        <f>IF('ISIAN TIME LINE DOSEN'!C13="","",VLOOKUP(CONCATENATE(LEFT('ISIAN TIME LINE DOSEN'!E13,8)," ",IF('ISIAN TIME LINE DOSEN'!C13="","",VLOOKUP('ISIAN TIME LINE DOSEN'!J13,'Jenis Kuliah'!$A$2:$C$16,2,0))),Slot!$C$2:$F$1001,4,0))</f>
        <v>7</v>
      </c>
      <c r="C4">
        <f>IF('ISIAN TIME LINE DOSEN'!C13="","",VLOOKUP('ISIAN TIME LINE DOSEN'!F13,Ruang!$A$2:$B$1001,2,0))</f>
        <v>914</v>
      </c>
      <c r="D4" t="e">
        <f>IF('ISIAN TIME LINE DOSEN'!C13="","",VLOOKUP(CONCATENATE(TRIM(RIGHT('ISIAN TIME LINE DOSEN'!$D$4,LEN('ISIAN TIME LINE DOSEN'!$D$4)-FIND("@",SUBSTITUTE('ISIAN TIME LINE DOSEN'!$D$4,"-","@",LEN('ISIAN TIME LINE DOSEN'!$D$4)-LEN(SUBSTITUTE('ISIAN TIME LINE DOSEN'!$D$4,"-",""))),1))),"-",VLOOKUP('ISIAN TIME LINE DOSEN'!I13,Dosen!$A$2:$B$15001,2,0),"-",'ISIAN TIME LINE DOSEN'!C13,"-",IF('ISIAN TIME LINE DOSEN'!C13="","",VLOOKUP('ISIAN TIME LINE DOSEN'!J13,'Jenis Kuliah'!$A$2:$C$16,2,0))),Timteaching!$A$2:$B$15001,2,0))</f>
        <v>#N/A</v>
      </c>
      <c r="E4" t="str">
        <f>IF('ISIAN TIME LINE DOSEN'!C13="","",'ISIAN TIME LINE DOSEN'!G13)</f>
        <v>TEORI 3 : Tujuan Penelitian
a. Manfaat Penelitian
b. Ruang Lingkup
c. Keaslian Penelitian</v>
      </c>
      <c r="F4">
        <f>IF('ISIAN TIME LINE DOSEN'!C13="","",VLOOKUP('ISIAN TIME LINE DOSEN'!J13,'Jenis Kuliah'!$A$2:$C$16,3,0))</f>
        <v>0</v>
      </c>
      <c r="G4">
        <f>IF('ISIAN TIME LINE DOSEN'!C13="","",'ISIAN TIME LINE DOSEN'!$I$2)</f>
        <v>20212</v>
      </c>
      <c r="H4">
        <f>IF('ISIAN TIME LINE DOSEN'!C13="","",VLOOKUP('ISIAN TIME LINE DOSEN'!J13,'Jenis Kuliah'!$A$2:$D$16,4,0))</f>
        <v>2</v>
      </c>
      <c r="I4">
        <f>IF('ISIAN TIME LINE DOSEN'!C13="","",'ISIAN TIME LINE DOSEN'!B13)</f>
        <v>0</v>
      </c>
      <c r="J4">
        <f>IF('ISIAN TIME LINE DOSEN'!C13="","",VLOOKUP('ISIAN TIME LINE DOSEN'!H13,'Metode Pembelajaran'!$A$2:$B$16,2,0))</f>
        <v>9</v>
      </c>
    </row>
    <row r="5" spans="1:10" x14ac:dyDescent="0.2">
      <c r="A5" t="str">
        <f>IF('ISIAN TIME LINE DOSEN'!C14="","",CONCATENATE(YEAR('ISIAN TIME LINE DOSEN'!D14),"-",MONTH('ISIAN TIME LINE DOSEN'!D14),"-",DAY('ISIAN TIME LINE DOSEN'!D14)))</f>
        <v>2022-4-4</v>
      </c>
      <c r="B5" t="str">
        <f>IF('ISIAN TIME LINE DOSEN'!C14="","",VLOOKUP(CONCATENATE(LEFT('ISIAN TIME LINE DOSEN'!E14,8)," ",IF('ISIAN TIME LINE DOSEN'!C14="","",VLOOKUP('ISIAN TIME LINE DOSEN'!J14,'Jenis Kuliah'!$A$2:$C$16,2,0))),Slot!$C$2:$F$1001,4,0))</f>
        <v>7</v>
      </c>
      <c r="C5">
        <f>IF('ISIAN TIME LINE DOSEN'!C14="","",VLOOKUP('ISIAN TIME LINE DOSEN'!F14,Ruang!$A$2:$B$1001,2,0))</f>
        <v>914</v>
      </c>
      <c r="D5" t="e">
        <f>IF('ISIAN TIME LINE DOSEN'!C14="","",VLOOKUP(CONCATENATE(TRIM(RIGHT('ISIAN TIME LINE DOSEN'!$D$4,LEN('ISIAN TIME LINE DOSEN'!$D$4)-FIND("@",SUBSTITUTE('ISIAN TIME LINE DOSEN'!$D$4,"-","@",LEN('ISIAN TIME LINE DOSEN'!$D$4)-LEN(SUBSTITUTE('ISIAN TIME LINE DOSEN'!$D$4,"-",""))),1))),"-",VLOOKUP('ISIAN TIME LINE DOSEN'!I14,Dosen!$A$2:$B$15001,2,0),"-",'ISIAN TIME LINE DOSEN'!C14,"-",IF('ISIAN TIME LINE DOSEN'!C14="","",VLOOKUP('ISIAN TIME LINE DOSEN'!J14,'Jenis Kuliah'!$A$2:$C$16,2,0))),Timteaching!$A$2:$B$15001,2,0))</f>
        <v>#N/A</v>
      </c>
      <c r="E5" t="str">
        <f>IF('ISIAN TIME LINE DOSEN'!C14="","",'ISIAN TIME LINE DOSEN'!G14)</f>
        <v>TEORI 4 : Hipotesis
a. Pengertian hipotesis
b. Ciri hipotesis yang baik
c. Jenis-jenis hipotesis
d. Kerangka Teoritis
e. Kerangka Konsep</v>
      </c>
      <c r="F5">
        <f>IF('ISIAN TIME LINE DOSEN'!C14="","",VLOOKUP('ISIAN TIME LINE DOSEN'!J14,'Jenis Kuliah'!$A$2:$C$16,3,0))</f>
        <v>0</v>
      </c>
      <c r="G5">
        <f>IF('ISIAN TIME LINE DOSEN'!C14="","",'ISIAN TIME LINE DOSEN'!$I$2)</f>
        <v>20212</v>
      </c>
      <c r="H5">
        <f>IF('ISIAN TIME LINE DOSEN'!C14="","",VLOOKUP('ISIAN TIME LINE DOSEN'!J14,'Jenis Kuliah'!$A$2:$D$16,4,0))</f>
        <v>2</v>
      </c>
      <c r="I5">
        <f>IF('ISIAN TIME LINE DOSEN'!C14="","",'ISIAN TIME LINE DOSEN'!B14)</f>
        <v>0</v>
      </c>
      <c r="J5">
        <f>IF('ISIAN TIME LINE DOSEN'!C14="","",VLOOKUP('ISIAN TIME LINE DOSEN'!H14,'Metode Pembelajaran'!$A$2:$B$16,2,0))</f>
        <v>9</v>
      </c>
    </row>
    <row r="6" spans="1:10" x14ac:dyDescent="0.2">
      <c r="A6" t="str">
        <f>IF('ISIAN TIME LINE DOSEN'!C15="","",CONCATENATE(YEAR('ISIAN TIME LINE DOSEN'!D15),"-",MONTH('ISIAN TIME LINE DOSEN'!D15),"-",DAY('ISIAN TIME LINE DOSEN'!D15)))</f>
        <v>2022-4-11</v>
      </c>
      <c r="B6" t="str">
        <f>IF('ISIAN TIME LINE DOSEN'!C15="","",VLOOKUP(CONCATENATE(LEFT('ISIAN TIME LINE DOSEN'!E15,8)," ",IF('ISIAN TIME LINE DOSEN'!C15="","",VLOOKUP('ISIAN TIME LINE DOSEN'!J15,'Jenis Kuliah'!$A$2:$C$16,2,0))),Slot!$C$2:$F$1001,4,0))</f>
        <v>7</v>
      </c>
      <c r="C6">
        <f>IF('ISIAN TIME LINE DOSEN'!C15="","",VLOOKUP('ISIAN TIME LINE DOSEN'!F15,Ruang!$A$2:$B$1001,2,0))</f>
        <v>914</v>
      </c>
      <c r="D6" t="e">
        <f>IF('ISIAN TIME LINE DOSEN'!C15="","",VLOOKUP(CONCATENATE(TRIM(RIGHT('ISIAN TIME LINE DOSEN'!$D$4,LEN('ISIAN TIME LINE DOSEN'!$D$4)-FIND("@",SUBSTITUTE('ISIAN TIME LINE DOSEN'!$D$4,"-","@",LEN('ISIAN TIME LINE DOSEN'!$D$4)-LEN(SUBSTITUTE('ISIAN TIME LINE DOSEN'!$D$4,"-",""))),1))),"-",VLOOKUP('ISIAN TIME LINE DOSEN'!I15,Dosen!$A$2:$B$15001,2,0),"-",'ISIAN TIME LINE DOSEN'!C15,"-",IF('ISIAN TIME LINE DOSEN'!C15="","",VLOOKUP('ISIAN TIME LINE DOSEN'!J15,'Jenis Kuliah'!$A$2:$C$16,2,0))),Timteaching!$A$2:$B$15001,2,0))</f>
        <v>#N/A</v>
      </c>
      <c r="E6" t="str">
        <f>IF('ISIAN TIME LINE DOSEN'!C15="","",'ISIAN TIME LINE DOSEN'!G15)</f>
        <v>TEORI 5 : Jenis Penelitian
a. Jenis Penelitian
i. Pengertian Rancangan Penelitian
ii. Hubungan Rancangan Penelitian Dengan Pembuktian Hipotesis 
b. Rancangan Penelitian Survey
i. Rancangan Penelitian Percobaan
ii. Rancangan Quasi Eksperimental
c. Rancangan Penelitian Klinik</v>
      </c>
      <c r="F6">
        <f>IF('ISIAN TIME LINE DOSEN'!C15="","",VLOOKUP('ISIAN TIME LINE DOSEN'!J15,'Jenis Kuliah'!$A$2:$C$16,3,0))</f>
        <v>0</v>
      </c>
      <c r="G6">
        <f>IF('ISIAN TIME LINE DOSEN'!C15="","",'ISIAN TIME LINE DOSEN'!$I$2)</f>
        <v>20212</v>
      </c>
      <c r="H6">
        <f>IF('ISIAN TIME LINE DOSEN'!C15="","",VLOOKUP('ISIAN TIME LINE DOSEN'!J15,'Jenis Kuliah'!$A$2:$D$16,4,0))</f>
        <v>2</v>
      </c>
      <c r="I6">
        <f>IF('ISIAN TIME LINE DOSEN'!C15="","",'ISIAN TIME LINE DOSEN'!B15)</f>
        <v>0</v>
      </c>
      <c r="J6">
        <f>IF('ISIAN TIME LINE DOSEN'!C15="","",VLOOKUP('ISIAN TIME LINE DOSEN'!H15,'Metode Pembelajaran'!$A$2:$B$16,2,0))</f>
        <v>9</v>
      </c>
    </row>
    <row r="7" spans="1:10" x14ac:dyDescent="0.2">
      <c r="A7" t="str">
        <f>IF('ISIAN TIME LINE DOSEN'!C16="","",CONCATENATE(YEAR('ISIAN TIME LINE DOSEN'!D16),"-",MONTH('ISIAN TIME LINE DOSEN'!D16),"-",DAY('ISIAN TIME LINE DOSEN'!D16)))</f>
        <v>2022-4-18</v>
      </c>
      <c r="B7" t="str">
        <f>IF('ISIAN TIME LINE DOSEN'!C16="","",VLOOKUP(CONCATENATE(LEFT('ISIAN TIME LINE DOSEN'!E16,8)," ",IF('ISIAN TIME LINE DOSEN'!C16="","",VLOOKUP('ISIAN TIME LINE DOSEN'!J16,'Jenis Kuliah'!$A$2:$C$16,2,0))),Slot!$C$2:$F$1001,4,0))</f>
        <v>7</v>
      </c>
      <c r="C7">
        <f>IF('ISIAN TIME LINE DOSEN'!C16="","",VLOOKUP('ISIAN TIME LINE DOSEN'!F16,Ruang!$A$2:$B$1001,2,0))</f>
        <v>914</v>
      </c>
      <c r="D7" t="e">
        <f>IF('ISIAN TIME LINE DOSEN'!C16="","",VLOOKUP(CONCATENATE(TRIM(RIGHT('ISIAN TIME LINE DOSEN'!$D$4,LEN('ISIAN TIME LINE DOSEN'!$D$4)-FIND("@",SUBSTITUTE('ISIAN TIME LINE DOSEN'!$D$4,"-","@",LEN('ISIAN TIME LINE DOSEN'!$D$4)-LEN(SUBSTITUTE('ISIAN TIME LINE DOSEN'!$D$4,"-",""))),1))),"-",VLOOKUP('ISIAN TIME LINE DOSEN'!I16,Dosen!$A$2:$B$15001,2,0),"-",'ISIAN TIME LINE DOSEN'!C16,"-",IF('ISIAN TIME LINE DOSEN'!C16="","",VLOOKUP('ISIAN TIME LINE DOSEN'!J16,'Jenis Kuliah'!$A$2:$C$16,2,0))),Timteaching!$A$2:$B$15001,2,0))</f>
        <v>#N/A</v>
      </c>
      <c r="E7" t="str">
        <f>IF('ISIAN TIME LINE DOSEN'!C16="","",'ISIAN TIME LINE DOSEN'!G16)</f>
        <v>TEORI 6 : Variabel Penelitian
a. Pengertian Variabel dan Konsep
b. Jenis-jenis Variabel
c. Definisi Operasional Variabel</v>
      </c>
      <c r="F7">
        <f>IF('ISIAN TIME LINE DOSEN'!C16="","",VLOOKUP('ISIAN TIME LINE DOSEN'!J16,'Jenis Kuliah'!$A$2:$C$16,3,0))</f>
        <v>0</v>
      </c>
      <c r="G7">
        <f>IF('ISIAN TIME LINE DOSEN'!C16="","",'ISIAN TIME LINE DOSEN'!$I$2)</f>
        <v>20212</v>
      </c>
      <c r="H7">
        <f>IF('ISIAN TIME LINE DOSEN'!C16="","",VLOOKUP('ISIAN TIME LINE DOSEN'!J16,'Jenis Kuliah'!$A$2:$D$16,4,0))</f>
        <v>2</v>
      </c>
      <c r="I7">
        <f>IF('ISIAN TIME LINE DOSEN'!C16="","",'ISIAN TIME LINE DOSEN'!B16)</f>
        <v>0</v>
      </c>
      <c r="J7">
        <f>IF('ISIAN TIME LINE DOSEN'!C16="","",VLOOKUP('ISIAN TIME LINE DOSEN'!H16,'Metode Pembelajaran'!$A$2:$B$16,2,0))</f>
        <v>9</v>
      </c>
    </row>
    <row r="8" spans="1:10" x14ac:dyDescent="0.2">
      <c r="A8" t="str">
        <f>IF('ISIAN TIME LINE DOSEN'!C17="","",CONCATENATE(YEAR('ISIAN TIME LINE DOSEN'!D17),"-",MONTH('ISIAN TIME LINE DOSEN'!D17),"-",DAY('ISIAN TIME LINE DOSEN'!D17)))</f>
        <v>2022-5-9</v>
      </c>
      <c r="B8" t="str">
        <f>IF('ISIAN TIME LINE DOSEN'!C17="","",VLOOKUP(CONCATENATE(LEFT('ISIAN TIME LINE DOSEN'!E17,8)," ",IF('ISIAN TIME LINE DOSEN'!C17="","",VLOOKUP('ISIAN TIME LINE DOSEN'!J17,'Jenis Kuliah'!$A$2:$C$16,2,0))),Slot!$C$2:$F$1001,4,0))</f>
        <v>7</v>
      </c>
      <c r="C8">
        <f>IF('ISIAN TIME LINE DOSEN'!C17="","",VLOOKUP('ISIAN TIME LINE DOSEN'!F17,Ruang!$A$2:$B$1001,2,0))</f>
        <v>914</v>
      </c>
      <c r="D8" t="e">
        <f>IF('ISIAN TIME LINE DOSEN'!C17="","",VLOOKUP(CONCATENATE(TRIM(RIGHT('ISIAN TIME LINE DOSEN'!$D$4,LEN('ISIAN TIME LINE DOSEN'!$D$4)-FIND("@",SUBSTITUTE('ISIAN TIME LINE DOSEN'!$D$4,"-","@",LEN('ISIAN TIME LINE DOSEN'!$D$4)-LEN(SUBSTITUTE('ISIAN TIME LINE DOSEN'!$D$4,"-",""))),1))),"-",VLOOKUP('ISIAN TIME LINE DOSEN'!I17,Dosen!$A$2:$B$15001,2,0),"-",'ISIAN TIME LINE DOSEN'!C17,"-",IF('ISIAN TIME LINE DOSEN'!C17="","",VLOOKUP('ISIAN TIME LINE DOSEN'!J17,'Jenis Kuliah'!$A$2:$C$16,2,0))),Timteaching!$A$2:$B$15001,2,0))</f>
        <v>#N/A</v>
      </c>
      <c r="E8" t="str">
        <f>IF('ISIAN TIME LINE DOSEN'!C17="","",'ISIAN TIME LINE DOSEN'!G17)</f>
        <v>TEORI 7 : Populasi, sampel, dan teknik sampling
a. Populasi
b. Sampel
     i. kriteria inkusi 
    ii. kriteria eksklusi
c. Teknik Sampling
d. Perhitungan Besar Sampel</v>
      </c>
      <c r="F8">
        <f>IF('ISIAN TIME LINE DOSEN'!C17="","",VLOOKUP('ISIAN TIME LINE DOSEN'!J17,'Jenis Kuliah'!$A$2:$C$16,3,0))</f>
        <v>0</v>
      </c>
      <c r="G8">
        <f>IF('ISIAN TIME LINE DOSEN'!C17="","",'ISIAN TIME LINE DOSEN'!$I$2)</f>
        <v>20212</v>
      </c>
      <c r="H8">
        <f>IF('ISIAN TIME LINE DOSEN'!C17="","",VLOOKUP('ISIAN TIME LINE DOSEN'!J17,'Jenis Kuliah'!$A$2:$D$16,4,0))</f>
        <v>2</v>
      </c>
      <c r="I8">
        <f>IF('ISIAN TIME LINE DOSEN'!C17="","",'ISIAN TIME LINE DOSEN'!B17)</f>
        <v>0</v>
      </c>
      <c r="J8">
        <f>IF('ISIAN TIME LINE DOSEN'!C17="","",VLOOKUP('ISIAN TIME LINE DOSEN'!H17,'Metode Pembelajaran'!$A$2:$B$16,2,0))</f>
        <v>9</v>
      </c>
    </row>
    <row r="9" spans="1:10" x14ac:dyDescent="0.2">
      <c r="A9" t="str">
        <f>IF('ISIAN TIME LINE DOSEN'!C18="","",CONCATENATE(YEAR('ISIAN TIME LINE DOSEN'!D18),"-",MONTH('ISIAN TIME LINE DOSEN'!D18),"-",DAY('ISIAN TIME LINE DOSEN'!D18)))</f>
        <v>2022-5-16</v>
      </c>
      <c r="B9" t="str">
        <f>IF('ISIAN TIME LINE DOSEN'!C18="","",VLOOKUP(CONCATENATE(LEFT('ISIAN TIME LINE DOSEN'!E18,8)," ",IF('ISIAN TIME LINE DOSEN'!C18="","",VLOOKUP('ISIAN TIME LINE DOSEN'!J18,'Jenis Kuliah'!$A$2:$C$16,2,0))),Slot!$C$2:$F$1001,4,0))</f>
        <v>7</v>
      </c>
      <c r="C9">
        <f>IF('ISIAN TIME LINE DOSEN'!C18="","",VLOOKUP('ISIAN TIME LINE DOSEN'!F18,Ruang!$A$2:$B$1001,2,0))</f>
        <v>914</v>
      </c>
      <c r="D9" t="e">
        <f>IF('ISIAN TIME LINE DOSEN'!C18="","",VLOOKUP(CONCATENATE(TRIM(RIGHT('ISIAN TIME LINE DOSEN'!$D$4,LEN('ISIAN TIME LINE DOSEN'!$D$4)-FIND("@",SUBSTITUTE('ISIAN TIME LINE DOSEN'!$D$4,"-","@",LEN('ISIAN TIME LINE DOSEN'!$D$4)-LEN(SUBSTITUTE('ISIAN TIME LINE DOSEN'!$D$4,"-",""))),1))),"-",VLOOKUP('ISIAN TIME LINE DOSEN'!I18,Dosen!$A$2:$B$15001,2,0),"-",'ISIAN TIME LINE DOSEN'!C18,"-",IF('ISIAN TIME LINE DOSEN'!C18="","",VLOOKUP('ISIAN TIME LINE DOSEN'!J18,'Jenis Kuliah'!$A$2:$C$16,2,0))),Timteaching!$A$2:$B$15001,2,0))</f>
        <v>#N/A</v>
      </c>
      <c r="E9" t="str">
        <f>IF('ISIAN TIME LINE DOSEN'!C18="","",'ISIAN TIME LINE DOSEN'!G18)</f>
        <v>TEORI 8 : Pengumpulan Data
a. Metode Pengumpulan Data
b. Teknik Pengumpulan Data
c. Pengembangan Instrumen Penelitian
d. Jalannya Penelitian</v>
      </c>
      <c r="F9">
        <f>IF('ISIAN TIME LINE DOSEN'!C18="","",VLOOKUP('ISIAN TIME LINE DOSEN'!J18,'Jenis Kuliah'!$A$2:$C$16,3,0))</f>
        <v>0</v>
      </c>
      <c r="G9">
        <f>IF('ISIAN TIME LINE DOSEN'!C18="","",'ISIAN TIME LINE DOSEN'!$I$2)</f>
        <v>20212</v>
      </c>
      <c r="H9">
        <f>IF('ISIAN TIME LINE DOSEN'!C18="","",VLOOKUP('ISIAN TIME LINE DOSEN'!J18,'Jenis Kuliah'!$A$2:$D$16,4,0))</f>
        <v>2</v>
      </c>
      <c r="I9">
        <f>IF('ISIAN TIME LINE DOSEN'!C18="","",'ISIAN TIME LINE DOSEN'!B18)</f>
        <v>0</v>
      </c>
      <c r="J9">
        <f>IF('ISIAN TIME LINE DOSEN'!C18="","",VLOOKUP('ISIAN TIME LINE DOSEN'!H18,'Metode Pembelajaran'!$A$2:$B$16,2,0))</f>
        <v>9</v>
      </c>
    </row>
    <row r="10" spans="1:10" x14ac:dyDescent="0.2">
      <c r="A10" t="str">
        <f>IF('ISIAN TIME LINE DOSEN'!C19="","",CONCATENATE(YEAR('ISIAN TIME LINE DOSEN'!D19),"-",MONTH('ISIAN TIME LINE DOSEN'!D19),"-",DAY('ISIAN TIME LINE DOSEN'!D19)))</f>
        <v>2022-5-23</v>
      </c>
      <c r="B10" t="str">
        <f>IF('ISIAN TIME LINE DOSEN'!C19="","",VLOOKUP(CONCATENATE(LEFT('ISIAN TIME LINE DOSEN'!E19,8)," ",IF('ISIAN TIME LINE DOSEN'!C19="","",VLOOKUP('ISIAN TIME LINE DOSEN'!J19,'Jenis Kuliah'!$A$2:$C$16,2,0))),Slot!$C$2:$F$1001,4,0))</f>
        <v>7</v>
      </c>
      <c r="C10">
        <f>IF('ISIAN TIME LINE DOSEN'!C19="","",VLOOKUP('ISIAN TIME LINE DOSEN'!F19,Ruang!$A$2:$B$1001,2,0))</f>
        <v>914</v>
      </c>
      <c r="D10" t="e">
        <f>IF('ISIAN TIME LINE DOSEN'!C19="","",VLOOKUP(CONCATENATE(TRIM(RIGHT('ISIAN TIME LINE DOSEN'!$D$4,LEN('ISIAN TIME LINE DOSEN'!$D$4)-FIND("@",SUBSTITUTE('ISIAN TIME LINE DOSEN'!$D$4,"-","@",LEN('ISIAN TIME LINE DOSEN'!$D$4)-LEN(SUBSTITUTE('ISIAN TIME LINE DOSEN'!$D$4,"-",""))),1))),"-",VLOOKUP('ISIAN TIME LINE DOSEN'!I19,Dosen!$A$2:$B$15001,2,0),"-",'ISIAN TIME LINE DOSEN'!C19,"-",IF('ISIAN TIME LINE DOSEN'!C19="","",VLOOKUP('ISIAN TIME LINE DOSEN'!J19,'Jenis Kuliah'!$A$2:$C$16,2,0))),Timteaching!$A$2:$B$15001,2,0))</f>
        <v>#N/A</v>
      </c>
      <c r="E10" t="str">
        <f>IF('ISIAN TIME LINE DOSEN'!C19="","",'ISIAN TIME LINE DOSEN'!G19)</f>
        <v>TEORI 9 : Pengolahan Data
a. Pengertian Pengolahan Data
b. Tahap-Tahap Pengolahan Data</v>
      </c>
      <c r="F10">
        <f>IF('ISIAN TIME LINE DOSEN'!C19="","",VLOOKUP('ISIAN TIME LINE DOSEN'!J19,'Jenis Kuliah'!$A$2:$C$16,3,0))</f>
        <v>0</v>
      </c>
      <c r="G10">
        <f>IF('ISIAN TIME LINE DOSEN'!C19="","",'ISIAN TIME LINE DOSEN'!$I$2)</f>
        <v>20212</v>
      </c>
      <c r="H10">
        <f>IF('ISIAN TIME LINE DOSEN'!C19="","",VLOOKUP('ISIAN TIME LINE DOSEN'!J19,'Jenis Kuliah'!$A$2:$D$16,4,0))</f>
        <v>2</v>
      </c>
      <c r="I10">
        <f>IF('ISIAN TIME LINE DOSEN'!C19="","",'ISIAN TIME LINE DOSEN'!B19)</f>
        <v>0</v>
      </c>
      <c r="J10">
        <f>IF('ISIAN TIME LINE DOSEN'!C19="","",VLOOKUP('ISIAN TIME LINE DOSEN'!H19,'Metode Pembelajaran'!$A$2:$B$16,2,0))</f>
        <v>9</v>
      </c>
    </row>
    <row r="11" spans="1:10" x14ac:dyDescent="0.2">
      <c r="A11" t="str">
        <f>IF('ISIAN TIME LINE DOSEN'!C20="","",CONCATENATE(YEAR('ISIAN TIME LINE DOSEN'!D20),"-",MONTH('ISIAN TIME LINE DOSEN'!D20),"-",DAY('ISIAN TIME LINE DOSEN'!D20)))</f>
        <v>2022-5-30</v>
      </c>
      <c r="B11" t="str">
        <f>IF('ISIAN TIME LINE DOSEN'!C20="","",VLOOKUP(CONCATENATE(LEFT('ISIAN TIME LINE DOSEN'!E20,8)," ",IF('ISIAN TIME LINE DOSEN'!C20="","",VLOOKUP('ISIAN TIME LINE DOSEN'!J20,'Jenis Kuliah'!$A$2:$C$16,2,0))),Slot!$C$2:$F$1001,4,0))</f>
        <v>7</v>
      </c>
      <c r="C11">
        <f>IF('ISIAN TIME LINE DOSEN'!C20="","",VLOOKUP('ISIAN TIME LINE DOSEN'!F20,Ruang!$A$2:$B$1001,2,0))</f>
        <v>914</v>
      </c>
      <c r="D11" t="e">
        <f>IF('ISIAN TIME LINE DOSEN'!C20="","",VLOOKUP(CONCATENATE(TRIM(RIGHT('ISIAN TIME LINE DOSEN'!$D$4,LEN('ISIAN TIME LINE DOSEN'!$D$4)-FIND("@",SUBSTITUTE('ISIAN TIME LINE DOSEN'!$D$4,"-","@",LEN('ISIAN TIME LINE DOSEN'!$D$4)-LEN(SUBSTITUTE('ISIAN TIME LINE DOSEN'!$D$4,"-",""))),1))),"-",VLOOKUP('ISIAN TIME LINE DOSEN'!I20,Dosen!$A$2:$B$15001,2,0),"-",'ISIAN TIME LINE DOSEN'!C20,"-",IF('ISIAN TIME LINE DOSEN'!C20="","",VLOOKUP('ISIAN TIME LINE DOSEN'!J20,'Jenis Kuliah'!$A$2:$C$16,2,0))),Timteaching!$A$2:$B$15001,2,0))</f>
        <v>#N/A</v>
      </c>
      <c r="E11" t="str">
        <f>IF('ISIAN TIME LINE DOSEN'!C20="","",'ISIAN TIME LINE DOSEN'!G20)</f>
        <v>TEORI 10 : Etika Penelitian
a. Pentingnya etika penelitian
b. SIM-EPK
c. Pembuatan Protokol
d. Informed consent
e. Plagiasi</v>
      </c>
      <c r="F11">
        <f>IF('ISIAN TIME LINE DOSEN'!C20="","",VLOOKUP('ISIAN TIME LINE DOSEN'!J20,'Jenis Kuliah'!$A$2:$C$16,3,0))</f>
        <v>0</v>
      </c>
      <c r="G11">
        <f>IF('ISIAN TIME LINE DOSEN'!C20="","",'ISIAN TIME LINE DOSEN'!$I$2)</f>
        <v>20212</v>
      </c>
      <c r="H11">
        <f>IF('ISIAN TIME LINE DOSEN'!C20="","",VLOOKUP('ISIAN TIME LINE DOSEN'!J20,'Jenis Kuliah'!$A$2:$D$16,4,0))</f>
        <v>2</v>
      </c>
      <c r="I11">
        <f>IF('ISIAN TIME LINE DOSEN'!C20="","",'ISIAN TIME LINE DOSEN'!B20)</f>
        <v>0</v>
      </c>
      <c r="J11">
        <f>IF('ISIAN TIME LINE DOSEN'!C20="","",VLOOKUP('ISIAN TIME LINE DOSEN'!H20,'Metode Pembelajaran'!$A$2:$B$16,2,0))</f>
        <v>9</v>
      </c>
    </row>
    <row r="12" spans="1:10" x14ac:dyDescent="0.2">
      <c r="A12" t="str">
        <f>IF('ISIAN TIME LINE DOSEN'!C21="","",CONCATENATE(YEAR('ISIAN TIME LINE DOSEN'!D21),"-",MONTH('ISIAN TIME LINE DOSEN'!D21),"-",DAY('ISIAN TIME LINE DOSEN'!D21)))</f>
        <v>2022-6-6</v>
      </c>
      <c r="B12" t="str">
        <f>IF('ISIAN TIME LINE DOSEN'!C21="","",VLOOKUP(CONCATENATE(LEFT('ISIAN TIME LINE DOSEN'!E21,8)," ",IF('ISIAN TIME LINE DOSEN'!C21="","",VLOOKUP('ISIAN TIME LINE DOSEN'!J21,'Jenis Kuliah'!$A$2:$C$16,2,0))),Slot!$C$2:$F$1001,4,0))</f>
        <v>7</v>
      </c>
      <c r="C12">
        <f>IF('ISIAN TIME LINE DOSEN'!C21="","",VLOOKUP('ISIAN TIME LINE DOSEN'!F21,Ruang!$A$2:$B$1001,2,0))</f>
        <v>914</v>
      </c>
      <c r="D12" t="e">
        <f>IF('ISIAN TIME LINE DOSEN'!C21="","",VLOOKUP(CONCATENATE(TRIM(RIGHT('ISIAN TIME LINE DOSEN'!$D$4,LEN('ISIAN TIME LINE DOSEN'!$D$4)-FIND("@",SUBSTITUTE('ISIAN TIME LINE DOSEN'!$D$4,"-","@",LEN('ISIAN TIME LINE DOSEN'!$D$4)-LEN(SUBSTITUTE('ISIAN TIME LINE DOSEN'!$D$4,"-",""))),1))),"-",VLOOKUP('ISIAN TIME LINE DOSEN'!I21,Dosen!$A$2:$B$15001,2,0),"-",'ISIAN TIME LINE DOSEN'!C21,"-",IF('ISIAN TIME LINE DOSEN'!C21="","",VLOOKUP('ISIAN TIME LINE DOSEN'!J21,'Jenis Kuliah'!$A$2:$C$16,2,0))),Timteaching!$A$2:$B$15001,2,0))</f>
        <v>#N/A</v>
      </c>
      <c r="E12" t="str">
        <f>IF('ISIAN TIME LINE DOSEN'!C21="","",'ISIAN TIME LINE DOSEN'!G21)</f>
        <v>TEORI 11 : Penelitian Kualitatif
a. Introduction penelitian kualitatif
b. Pengertian penelitian kualitatif
c. Perbedaan dengan penelitian kuantitatif</v>
      </c>
      <c r="F12">
        <f>IF('ISIAN TIME LINE DOSEN'!C21="","",VLOOKUP('ISIAN TIME LINE DOSEN'!J21,'Jenis Kuliah'!$A$2:$C$16,3,0))</f>
        <v>0</v>
      </c>
      <c r="G12">
        <f>IF('ISIAN TIME LINE DOSEN'!C21="","",'ISIAN TIME LINE DOSEN'!$I$2)</f>
        <v>20212</v>
      </c>
      <c r="H12">
        <f>IF('ISIAN TIME LINE DOSEN'!C21="","",VLOOKUP('ISIAN TIME LINE DOSEN'!J21,'Jenis Kuliah'!$A$2:$D$16,4,0))</f>
        <v>2</v>
      </c>
      <c r="I12">
        <f>IF('ISIAN TIME LINE DOSEN'!C21="","",'ISIAN TIME LINE DOSEN'!B21)</f>
        <v>0</v>
      </c>
      <c r="J12">
        <f>IF('ISIAN TIME LINE DOSEN'!C21="","",VLOOKUP('ISIAN TIME LINE DOSEN'!H21,'Metode Pembelajaran'!$A$2:$B$16,2,0))</f>
        <v>9</v>
      </c>
    </row>
    <row r="13" spans="1:10" x14ac:dyDescent="0.2">
      <c r="A13" t="str">
        <f>IF('ISIAN TIME LINE DOSEN'!C22="","",CONCATENATE(YEAR('ISIAN TIME LINE DOSEN'!D22),"-",MONTH('ISIAN TIME LINE DOSEN'!D22),"-",DAY('ISIAN TIME LINE DOSEN'!D22)))</f>
        <v>2022-6-27</v>
      </c>
      <c r="B13" t="str">
        <f>IF('ISIAN TIME LINE DOSEN'!C22="","",VLOOKUP(CONCATENATE(LEFT('ISIAN TIME LINE DOSEN'!E22,8)," ",IF('ISIAN TIME LINE DOSEN'!C22="","",VLOOKUP('ISIAN TIME LINE DOSEN'!J22,'Jenis Kuliah'!$A$2:$C$16,2,0))),Slot!$C$2:$F$1001,4,0))</f>
        <v>7</v>
      </c>
      <c r="C13">
        <f>IF('ISIAN TIME LINE DOSEN'!C22="","",VLOOKUP('ISIAN TIME LINE DOSEN'!F22,Ruang!$A$2:$B$1001,2,0))</f>
        <v>914</v>
      </c>
      <c r="D13" t="e">
        <f>IF('ISIAN TIME LINE DOSEN'!C22="","",VLOOKUP(CONCATENATE(TRIM(RIGHT('ISIAN TIME LINE DOSEN'!$D$4,LEN('ISIAN TIME LINE DOSEN'!$D$4)-FIND("@",SUBSTITUTE('ISIAN TIME LINE DOSEN'!$D$4,"-","@",LEN('ISIAN TIME LINE DOSEN'!$D$4)-LEN(SUBSTITUTE('ISIAN TIME LINE DOSEN'!$D$4,"-",""))),1))),"-",VLOOKUP('ISIAN TIME LINE DOSEN'!I22,Dosen!$A$2:$B$15001,2,0),"-",'ISIAN TIME LINE DOSEN'!C22,"-",IF('ISIAN TIME LINE DOSEN'!C22="","",VLOOKUP('ISIAN TIME LINE DOSEN'!J22,'Jenis Kuliah'!$A$2:$C$16,2,0))),Timteaching!$A$2:$B$15001,2,0))</f>
        <v>#N/A</v>
      </c>
      <c r="E13" t="str">
        <f>IF('ISIAN TIME LINE DOSEN'!C22="","",'ISIAN TIME LINE DOSEN'!G22)</f>
        <v>TEORI 12 : Penelitian Kualitatif
a. Perspektif penelitian kualitatif
b. Cara penyusunan penelitian Kualitatif
c. Langkah-langkah analisis data kualitatif</v>
      </c>
      <c r="F13">
        <f>IF('ISIAN TIME LINE DOSEN'!C22="","",VLOOKUP('ISIAN TIME LINE DOSEN'!J22,'Jenis Kuliah'!$A$2:$C$16,3,0))</f>
        <v>0</v>
      </c>
      <c r="G13">
        <f>IF('ISIAN TIME LINE DOSEN'!C22="","",'ISIAN TIME LINE DOSEN'!$I$2)</f>
        <v>20212</v>
      </c>
      <c r="H13">
        <f>IF('ISIAN TIME LINE DOSEN'!C22="","",VLOOKUP('ISIAN TIME LINE DOSEN'!J22,'Jenis Kuliah'!$A$2:$D$16,4,0))</f>
        <v>2</v>
      </c>
      <c r="I13">
        <f>IF('ISIAN TIME LINE DOSEN'!C22="","",'ISIAN TIME LINE DOSEN'!B22)</f>
        <v>0</v>
      </c>
      <c r="J13">
        <f>IF('ISIAN TIME LINE DOSEN'!C22="","",VLOOKUP('ISIAN TIME LINE DOSEN'!H22,'Metode Pembelajaran'!$A$2:$B$16,2,0))</f>
        <v>9</v>
      </c>
    </row>
    <row r="14" spans="1:10" x14ac:dyDescent="0.2">
      <c r="A14" t="str">
        <f>IF('ISIAN TIME LINE DOSEN'!C23="","",CONCATENATE(YEAR('ISIAN TIME LINE DOSEN'!D23),"-",MONTH('ISIAN TIME LINE DOSEN'!D23),"-",DAY('ISIAN TIME LINE DOSEN'!D23)))</f>
        <v>2022-7-4</v>
      </c>
      <c r="B14" t="str">
        <f>IF('ISIAN TIME LINE DOSEN'!C23="","",VLOOKUP(CONCATENATE(LEFT('ISIAN TIME LINE DOSEN'!E23,8)," ",IF('ISIAN TIME LINE DOSEN'!C23="","",VLOOKUP('ISIAN TIME LINE DOSEN'!J23,'Jenis Kuliah'!$A$2:$C$16,2,0))),Slot!$C$2:$F$1001,4,0))</f>
        <v>7</v>
      </c>
      <c r="C14">
        <f>IF('ISIAN TIME LINE DOSEN'!C23="","",VLOOKUP('ISIAN TIME LINE DOSEN'!F23,Ruang!$A$2:$B$1001,2,0))</f>
        <v>914</v>
      </c>
      <c r="D14" t="e">
        <f>IF('ISIAN TIME LINE DOSEN'!C23="","",VLOOKUP(CONCATENATE(TRIM(RIGHT('ISIAN TIME LINE DOSEN'!$D$4,LEN('ISIAN TIME LINE DOSEN'!$D$4)-FIND("@",SUBSTITUTE('ISIAN TIME LINE DOSEN'!$D$4,"-","@",LEN('ISIAN TIME LINE DOSEN'!$D$4)-LEN(SUBSTITUTE('ISIAN TIME LINE DOSEN'!$D$4,"-",""))),1))),"-",VLOOKUP('ISIAN TIME LINE DOSEN'!I23,Dosen!$A$2:$B$15001,2,0),"-",'ISIAN TIME LINE DOSEN'!C23,"-",IF('ISIAN TIME LINE DOSEN'!C23="","",VLOOKUP('ISIAN TIME LINE DOSEN'!J23,'Jenis Kuliah'!$A$2:$C$16,2,0))),Timteaching!$A$2:$B$15001,2,0))</f>
        <v>#N/A</v>
      </c>
      <c r="E14" t="str">
        <f>IF('ISIAN TIME LINE DOSEN'!C23="","",'ISIAN TIME LINE DOSEN'!G23)</f>
        <v>TEORI 13 : Scopping Review
a. Introduction Scopping Review
b. Pengertian Scopping Review
c. Perbedaan dengan penelitian kuantitatif dan kualitatif
d. Critical Appraisal</v>
      </c>
      <c r="F14">
        <f>IF('ISIAN TIME LINE DOSEN'!C23="","",VLOOKUP('ISIAN TIME LINE DOSEN'!J23,'Jenis Kuliah'!$A$2:$C$16,3,0))</f>
        <v>0</v>
      </c>
      <c r="G14">
        <f>IF('ISIAN TIME LINE DOSEN'!C23="","",'ISIAN TIME LINE DOSEN'!$I$2)</f>
        <v>20212</v>
      </c>
      <c r="H14">
        <f>IF('ISIAN TIME LINE DOSEN'!C23="","",VLOOKUP('ISIAN TIME LINE DOSEN'!J23,'Jenis Kuliah'!$A$2:$D$16,4,0))</f>
        <v>2</v>
      </c>
      <c r="I14">
        <f>IF('ISIAN TIME LINE DOSEN'!C23="","",'ISIAN TIME LINE DOSEN'!B23)</f>
        <v>0</v>
      </c>
      <c r="J14">
        <f>IF('ISIAN TIME LINE DOSEN'!C23="","",VLOOKUP('ISIAN TIME LINE DOSEN'!H23,'Metode Pembelajaran'!$A$2:$B$16,2,0))</f>
        <v>9</v>
      </c>
    </row>
    <row r="15" spans="1:10" x14ac:dyDescent="0.2">
      <c r="A15" t="str">
        <f>IF('ISIAN TIME LINE DOSEN'!C24="","",CONCATENATE(YEAR('ISIAN TIME LINE DOSEN'!D24),"-",MONTH('ISIAN TIME LINE DOSEN'!D24),"-",DAY('ISIAN TIME LINE DOSEN'!D24)))</f>
        <v>2022-7-12</v>
      </c>
      <c r="B15">
        <f>IF('ISIAN TIME LINE DOSEN'!C24="","",VLOOKUP(CONCATENATE(LEFT('ISIAN TIME LINE DOSEN'!E24,8)," ",IF('ISIAN TIME LINE DOSEN'!C24="","",VLOOKUP('ISIAN TIME LINE DOSEN'!J24,'Jenis Kuliah'!$A$2:$C$16,2,0))),Slot!$C$2:$F$1001,4,0))</f>
        <v>201</v>
      </c>
      <c r="C15">
        <f>IF('ISIAN TIME LINE DOSEN'!C24="","",VLOOKUP('ISIAN TIME LINE DOSEN'!F24,Ruang!$A$2:$B$1001,2,0))</f>
        <v>966</v>
      </c>
      <c r="D15" t="e">
        <f>IF('ISIAN TIME LINE DOSEN'!C24="","",VLOOKUP(CONCATENATE(TRIM(RIGHT('ISIAN TIME LINE DOSEN'!$D$4,LEN('ISIAN TIME LINE DOSEN'!$D$4)-FIND("@",SUBSTITUTE('ISIAN TIME LINE DOSEN'!$D$4,"-","@",LEN('ISIAN TIME LINE DOSEN'!$D$4)-LEN(SUBSTITUTE('ISIAN TIME LINE DOSEN'!$D$4,"-",""))),1))),"-",VLOOKUP('ISIAN TIME LINE DOSEN'!I24,Dosen!$A$2:$B$15001,2,0),"-",'ISIAN TIME LINE DOSEN'!C24,"-",IF('ISIAN TIME LINE DOSEN'!C24="","",VLOOKUP('ISIAN TIME LINE DOSEN'!J24,'Jenis Kuliah'!$A$2:$C$16,2,0))),Timteaching!$A$2:$B$15001,2,0))</f>
        <v>#N/A</v>
      </c>
      <c r="E15" t="str">
        <f>IF('ISIAN TIME LINE DOSEN'!C24="","",'ISIAN TIME LINE DOSEN'!G24)</f>
        <v>TEORI 14 : Scopping Review
a. Cara penyusunan penelitian Scopping Review
b. Langkah-langkah Scopping Review</v>
      </c>
      <c r="F15">
        <f>IF('ISIAN TIME LINE DOSEN'!C24="","",VLOOKUP('ISIAN TIME LINE DOSEN'!J24,'Jenis Kuliah'!$A$2:$C$16,3,0))</f>
        <v>0</v>
      </c>
      <c r="G15">
        <f>IF('ISIAN TIME LINE DOSEN'!C24="","",'ISIAN TIME LINE DOSEN'!$I$2)</f>
        <v>20212</v>
      </c>
      <c r="H15">
        <f>IF('ISIAN TIME LINE DOSEN'!C24="","",VLOOKUP('ISIAN TIME LINE DOSEN'!J24,'Jenis Kuliah'!$A$2:$D$16,4,0))</f>
        <v>2</v>
      </c>
      <c r="I15">
        <f>IF('ISIAN TIME LINE DOSEN'!C24="","",'ISIAN TIME LINE DOSEN'!B24)</f>
        <v>0</v>
      </c>
      <c r="J15">
        <f>IF('ISIAN TIME LINE DOSEN'!C24="","",VLOOKUP('ISIAN TIME LINE DOSEN'!H24,'Metode Pembelajaran'!$A$2:$B$16,2,0))</f>
        <v>9</v>
      </c>
    </row>
    <row r="16" spans="1:10" x14ac:dyDescent="0.2">
      <c r="A16" t="str">
        <f>IF('ISIAN TIME LINE DOSEN'!C25="","",CONCATENATE(YEAR('ISIAN TIME LINE DOSEN'!D25),"-",MONTH('ISIAN TIME LINE DOSEN'!D25),"-",DAY('ISIAN TIME LINE DOSEN'!D25)))</f>
        <v/>
      </c>
      <c r="B16" t="str">
        <f>IF('ISIAN TIME LINE DOSEN'!C25="","",VLOOKUP(CONCATENATE(LEFT('ISIAN TIME LINE DOSEN'!E25,8)," ",IF('ISIAN TIME LINE DOSEN'!C25="","",VLOOKUP('ISIAN TIME LINE DOSEN'!J25,'Jenis Kuliah'!$A$2:$C$16,2,0))),Slot!$C$2:$F$1001,4,0))</f>
        <v/>
      </c>
      <c r="C16" t="str">
        <f>IF('ISIAN TIME LINE DOSEN'!C25="","",VLOOKUP('ISIAN TIME LINE DOSEN'!F25,Ruang!$A$2:$B$1001,2,0))</f>
        <v/>
      </c>
      <c r="D16" t="str">
        <f>IF('ISIAN TIME LINE DOSEN'!C25="","",VLOOKUP(CONCATENATE(TRIM(RIGHT('ISIAN TIME LINE DOSEN'!$D$4,LEN('ISIAN TIME LINE DOSEN'!$D$4)-FIND("@",SUBSTITUTE('ISIAN TIME LINE DOSEN'!$D$4,"-","@",LEN('ISIAN TIME LINE DOSEN'!$D$4)-LEN(SUBSTITUTE('ISIAN TIME LINE DOSEN'!$D$4,"-",""))),1))),"-",VLOOKUP('ISIAN TIME LINE DOSEN'!I25,Dosen!$A$2:$B$15001,2,0),"-",'ISIAN TIME LINE DOSEN'!C25,"-",IF('ISIAN TIME LINE DOSEN'!C25="","",VLOOKUP('ISIAN TIME LINE DOSEN'!J25,'Jenis Kuliah'!$A$2:$C$16,2,0))),Timteaching!$A$2:$B$15001,2,0))</f>
        <v/>
      </c>
      <c r="E16" t="str">
        <f>IF('ISIAN TIME LINE DOSEN'!C25="","",'ISIAN TIME LINE DOSEN'!G25)</f>
        <v/>
      </c>
      <c r="F16" t="str">
        <f>IF('ISIAN TIME LINE DOSEN'!C25="","",VLOOKUP('ISIAN TIME LINE DOSEN'!J25,'Jenis Kuliah'!$A$2:$C$16,3,0))</f>
        <v/>
      </c>
      <c r="G16" t="str">
        <f>IF('ISIAN TIME LINE DOSEN'!C25="","",'ISIAN TIME LINE DOSEN'!$I$2)</f>
        <v/>
      </c>
      <c r="H16" t="str">
        <f>IF('ISIAN TIME LINE DOSEN'!C25="","",VLOOKUP('ISIAN TIME LINE DOSEN'!J25,'Jenis Kuliah'!$A$2:$D$16,4,0))</f>
        <v/>
      </c>
      <c r="I16" t="str">
        <f>IF('ISIAN TIME LINE DOSEN'!C25="","",'ISIAN TIME LINE DOSEN'!B25)</f>
        <v/>
      </c>
      <c r="J16" t="str">
        <f>IF('ISIAN TIME LINE DOSEN'!C25="","",VLOOKUP('ISIAN TIME LINE DOSEN'!H25,'Metode Pembelajaran'!$A$2:$B$16,2,0))</f>
        <v/>
      </c>
    </row>
    <row r="17" spans="1:10" x14ac:dyDescent="0.2">
      <c r="A17" t="str">
        <f>IF('ISIAN TIME LINE DOSEN'!C26="","",CONCATENATE(YEAR('ISIAN TIME LINE DOSEN'!D26),"-",MONTH('ISIAN TIME LINE DOSEN'!D26),"-",DAY('ISIAN TIME LINE DOSEN'!D26)))</f>
        <v/>
      </c>
      <c r="B17" t="str">
        <f>IF('ISIAN TIME LINE DOSEN'!C26="","",VLOOKUP(CONCATENATE(LEFT('ISIAN TIME LINE DOSEN'!E26,8)," ",IF('ISIAN TIME LINE DOSEN'!C26="","",VLOOKUP('ISIAN TIME LINE DOSEN'!J26,'Jenis Kuliah'!$A$2:$C$16,2,0))),Slot!$C$2:$F$1001,4,0))</f>
        <v/>
      </c>
      <c r="C17" t="str">
        <f>IF('ISIAN TIME LINE DOSEN'!C26="","",VLOOKUP('ISIAN TIME LINE DOSEN'!F26,Ruang!$A$2:$B$1001,2,0))</f>
        <v/>
      </c>
      <c r="D17" t="str">
        <f>IF('ISIAN TIME LINE DOSEN'!C26="","",VLOOKUP(CONCATENATE(TRIM(RIGHT('ISIAN TIME LINE DOSEN'!$D$4,LEN('ISIAN TIME LINE DOSEN'!$D$4)-FIND("@",SUBSTITUTE('ISIAN TIME LINE DOSEN'!$D$4,"-","@",LEN('ISIAN TIME LINE DOSEN'!$D$4)-LEN(SUBSTITUTE('ISIAN TIME LINE DOSEN'!$D$4,"-",""))),1))),"-",VLOOKUP('ISIAN TIME LINE DOSEN'!I26,Dosen!$A$2:$B$15001,2,0),"-",'ISIAN TIME LINE DOSEN'!C26,"-",IF('ISIAN TIME LINE DOSEN'!C26="","",VLOOKUP('ISIAN TIME LINE DOSEN'!J26,'Jenis Kuliah'!$A$2:$C$16,2,0))),Timteaching!$A$2:$B$15001,2,0))</f>
        <v/>
      </c>
      <c r="E17" t="str">
        <f>IF('ISIAN TIME LINE DOSEN'!C26="","",'ISIAN TIME LINE DOSEN'!G26)</f>
        <v/>
      </c>
      <c r="F17" t="str">
        <f>IF('ISIAN TIME LINE DOSEN'!C26="","",VLOOKUP('ISIAN TIME LINE DOSEN'!J26,'Jenis Kuliah'!$A$2:$C$16,3,0))</f>
        <v/>
      </c>
      <c r="G17" t="str">
        <f>IF('ISIAN TIME LINE DOSEN'!C26="","",'ISIAN TIME LINE DOSEN'!$I$2)</f>
        <v/>
      </c>
      <c r="H17" t="str">
        <f>IF('ISIAN TIME LINE DOSEN'!C26="","",VLOOKUP('ISIAN TIME LINE DOSEN'!J26,'Jenis Kuliah'!$A$2:$D$16,4,0))</f>
        <v/>
      </c>
      <c r="I17" t="str">
        <f>IF('ISIAN TIME LINE DOSEN'!C26="","",'ISIAN TIME LINE DOSEN'!B26)</f>
        <v/>
      </c>
      <c r="J17" t="str">
        <f>IF('ISIAN TIME LINE DOSEN'!C26="","",VLOOKUP('ISIAN TIME LINE DOSEN'!H26,'Metode Pembelajaran'!$A$2:$B$16,2,0))</f>
        <v/>
      </c>
    </row>
    <row r="18" spans="1:10" x14ac:dyDescent="0.2">
      <c r="A18" t="str">
        <f>IF('ISIAN TIME LINE DOSEN'!C27="","",CONCATENATE(YEAR('ISIAN TIME LINE DOSEN'!D27),"-",MONTH('ISIAN TIME LINE DOSEN'!D27),"-",DAY('ISIAN TIME LINE DOSEN'!D27)))</f>
        <v/>
      </c>
      <c r="B18" t="str">
        <f>IF('ISIAN TIME LINE DOSEN'!C27="","",VLOOKUP(CONCATENATE(LEFT('ISIAN TIME LINE DOSEN'!E27,8)," ",IF('ISIAN TIME LINE DOSEN'!C27="","",VLOOKUP('ISIAN TIME LINE DOSEN'!J27,'Jenis Kuliah'!$A$2:$C$16,2,0))),Slot!$C$2:$F$1001,4,0))</f>
        <v/>
      </c>
      <c r="C18" t="str">
        <f>IF('ISIAN TIME LINE DOSEN'!C27="","",VLOOKUP('ISIAN TIME LINE DOSEN'!F27,Ruang!$A$2:$B$1001,2,0))</f>
        <v/>
      </c>
      <c r="D18" t="str">
        <f>IF('ISIAN TIME LINE DOSEN'!C27="","",VLOOKUP(CONCATENATE(TRIM(RIGHT('ISIAN TIME LINE DOSEN'!$D$4,LEN('ISIAN TIME LINE DOSEN'!$D$4)-FIND("@",SUBSTITUTE('ISIAN TIME LINE DOSEN'!$D$4,"-","@",LEN('ISIAN TIME LINE DOSEN'!$D$4)-LEN(SUBSTITUTE('ISIAN TIME LINE DOSEN'!$D$4,"-",""))),1))),"-",VLOOKUP('ISIAN TIME LINE DOSEN'!I27,Dosen!$A$2:$B$15001,2,0),"-",'ISIAN TIME LINE DOSEN'!C27,"-",IF('ISIAN TIME LINE DOSEN'!C27="","",VLOOKUP('ISIAN TIME LINE DOSEN'!J27,'Jenis Kuliah'!$A$2:$C$16,2,0))),Timteaching!$A$2:$B$15001,2,0))</f>
        <v/>
      </c>
      <c r="E18" t="str">
        <f>IF('ISIAN TIME LINE DOSEN'!C27="","",'ISIAN TIME LINE DOSEN'!G27)</f>
        <v/>
      </c>
      <c r="F18" t="str">
        <f>IF('ISIAN TIME LINE DOSEN'!C27="","",VLOOKUP('ISIAN TIME LINE DOSEN'!J27,'Jenis Kuliah'!$A$2:$C$16,3,0))</f>
        <v/>
      </c>
      <c r="G18" t="str">
        <f>IF('ISIAN TIME LINE DOSEN'!C27="","",'ISIAN TIME LINE DOSEN'!$I$2)</f>
        <v/>
      </c>
      <c r="H18" t="str">
        <f>IF('ISIAN TIME LINE DOSEN'!C27="","",VLOOKUP('ISIAN TIME LINE DOSEN'!J27,'Jenis Kuliah'!$A$2:$D$16,4,0))</f>
        <v/>
      </c>
      <c r="I18" t="str">
        <f>IF('ISIAN TIME LINE DOSEN'!C27="","",'ISIAN TIME LINE DOSEN'!B27)</f>
        <v/>
      </c>
      <c r="J18" t="str">
        <f>IF('ISIAN TIME LINE DOSEN'!C27="","",VLOOKUP('ISIAN TIME LINE DOSEN'!H27,'Metode Pembelajaran'!$A$2:$B$16,2,0))</f>
        <v/>
      </c>
    </row>
    <row r="19" spans="1:10" x14ac:dyDescent="0.2">
      <c r="A19" t="str">
        <f>IF('ISIAN TIME LINE DOSEN'!C28="","",CONCATENATE(YEAR('ISIAN TIME LINE DOSEN'!D28),"-",MONTH('ISIAN TIME LINE DOSEN'!D28),"-",DAY('ISIAN TIME LINE DOSEN'!D28)))</f>
        <v/>
      </c>
      <c r="B19" t="str">
        <f>IF('ISIAN TIME LINE DOSEN'!C28="","",VLOOKUP(CONCATENATE(LEFT('ISIAN TIME LINE DOSEN'!E28,8)," ",IF('ISIAN TIME LINE DOSEN'!C28="","",VLOOKUP('ISIAN TIME LINE DOSEN'!J28,'Jenis Kuliah'!$A$2:$C$16,2,0))),Slot!$C$2:$F$1001,4,0))</f>
        <v/>
      </c>
      <c r="C19" t="str">
        <f>IF('ISIAN TIME LINE DOSEN'!C28="","",VLOOKUP('ISIAN TIME LINE DOSEN'!F28,Ruang!$A$2:$B$1001,2,0))</f>
        <v/>
      </c>
      <c r="D19" t="str">
        <f>IF('ISIAN TIME LINE DOSEN'!C28="","",VLOOKUP(CONCATENATE(TRIM(RIGHT('ISIAN TIME LINE DOSEN'!$D$4,LEN('ISIAN TIME LINE DOSEN'!$D$4)-FIND("@",SUBSTITUTE('ISIAN TIME LINE DOSEN'!$D$4,"-","@",LEN('ISIAN TIME LINE DOSEN'!$D$4)-LEN(SUBSTITUTE('ISIAN TIME LINE DOSEN'!$D$4,"-",""))),1))),"-",VLOOKUP('ISIAN TIME LINE DOSEN'!I28,Dosen!$A$2:$B$15001,2,0),"-",'ISIAN TIME LINE DOSEN'!C28,"-",IF('ISIAN TIME LINE DOSEN'!C28="","",VLOOKUP('ISIAN TIME LINE DOSEN'!J28,'Jenis Kuliah'!$A$2:$C$16,2,0))),Timteaching!$A$2:$B$15001,2,0))</f>
        <v/>
      </c>
      <c r="E19" t="str">
        <f>IF('ISIAN TIME LINE DOSEN'!C28="","",'ISIAN TIME LINE DOSEN'!G28)</f>
        <v/>
      </c>
      <c r="F19" t="str">
        <f>IF('ISIAN TIME LINE DOSEN'!C28="","",VLOOKUP('ISIAN TIME LINE DOSEN'!J28,'Jenis Kuliah'!$A$2:$C$16,3,0))</f>
        <v/>
      </c>
      <c r="G19" t="str">
        <f>IF('ISIAN TIME LINE DOSEN'!C28="","",'ISIAN TIME LINE DOSEN'!$I$2)</f>
        <v/>
      </c>
      <c r="H19" t="str">
        <f>IF('ISIAN TIME LINE DOSEN'!C28="","",VLOOKUP('ISIAN TIME LINE DOSEN'!J28,'Jenis Kuliah'!$A$2:$D$16,4,0))</f>
        <v/>
      </c>
      <c r="I19" t="str">
        <f>IF('ISIAN TIME LINE DOSEN'!C28="","",'ISIAN TIME LINE DOSEN'!B28)</f>
        <v/>
      </c>
      <c r="J19" t="str">
        <f>IF('ISIAN TIME LINE DOSEN'!C28="","",VLOOKUP('ISIAN TIME LINE DOSEN'!H28,'Metode Pembelajaran'!$A$2:$B$16,2,0))</f>
        <v/>
      </c>
    </row>
    <row r="20" spans="1:10" x14ac:dyDescent="0.2">
      <c r="A20" t="str">
        <f>IF('ISIAN TIME LINE DOSEN'!C29="","",CONCATENATE(YEAR('ISIAN TIME LINE DOSEN'!D29),"-",MONTH('ISIAN TIME LINE DOSEN'!D29),"-",DAY('ISIAN TIME LINE DOSEN'!D29)))</f>
        <v/>
      </c>
      <c r="B20" t="str">
        <f>IF('ISIAN TIME LINE DOSEN'!C29="","",VLOOKUP(CONCATENATE(LEFT('ISIAN TIME LINE DOSEN'!E29,8)," ",IF('ISIAN TIME LINE DOSEN'!C29="","",VLOOKUP('ISIAN TIME LINE DOSEN'!J29,'Jenis Kuliah'!$A$2:$C$16,2,0))),Slot!$C$2:$F$1001,4,0))</f>
        <v/>
      </c>
      <c r="C20" t="str">
        <f>IF('ISIAN TIME LINE DOSEN'!C29="","",VLOOKUP('ISIAN TIME LINE DOSEN'!F29,Ruang!$A$2:$B$1001,2,0))</f>
        <v/>
      </c>
      <c r="D20" t="str">
        <f>IF('ISIAN TIME LINE DOSEN'!C29="","",VLOOKUP(CONCATENATE(TRIM(RIGHT('ISIAN TIME LINE DOSEN'!$D$4,LEN('ISIAN TIME LINE DOSEN'!$D$4)-FIND("@",SUBSTITUTE('ISIAN TIME LINE DOSEN'!$D$4,"-","@",LEN('ISIAN TIME LINE DOSEN'!$D$4)-LEN(SUBSTITUTE('ISIAN TIME LINE DOSEN'!$D$4,"-",""))),1))),"-",VLOOKUP('ISIAN TIME LINE DOSEN'!I29,Dosen!$A$2:$B$15001,2,0),"-",'ISIAN TIME LINE DOSEN'!C29,"-",IF('ISIAN TIME LINE DOSEN'!C29="","",VLOOKUP('ISIAN TIME LINE DOSEN'!J29,'Jenis Kuliah'!$A$2:$C$16,2,0))),Timteaching!$A$2:$B$15001,2,0))</f>
        <v/>
      </c>
      <c r="E20" t="str">
        <f>IF('ISIAN TIME LINE DOSEN'!C29="","",'ISIAN TIME LINE DOSEN'!G29)</f>
        <v/>
      </c>
      <c r="F20" t="str">
        <f>IF('ISIAN TIME LINE DOSEN'!C29="","",VLOOKUP('ISIAN TIME LINE DOSEN'!J29,'Jenis Kuliah'!$A$2:$C$16,3,0))</f>
        <v/>
      </c>
      <c r="G20" t="str">
        <f>IF('ISIAN TIME LINE DOSEN'!C29="","",'ISIAN TIME LINE DOSEN'!$I$2)</f>
        <v/>
      </c>
      <c r="H20" t="str">
        <f>IF('ISIAN TIME LINE DOSEN'!C29="","",VLOOKUP('ISIAN TIME LINE DOSEN'!J29,'Jenis Kuliah'!$A$2:$D$16,4,0))</f>
        <v/>
      </c>
      <c r="I20" t="str">
        <f>IF('ISIAN TIME LINE DOSEN'!C29="","",'ISIAN TIME LINE DOSEN'!B29)</f>
        <v/>
      </c>
      <c r="J20" t="str">
        <f>IF('ISIAN TIME LINE DOSEN'!C29="","",VLOOKUP('ISIAN TIME LINE DOSEN'!H29,'Metode Pembelajaran'!$A$2:$B$16,2,0))</f>
        <v/>
      </c>
    </row>
    <row r="21" spans="1:10" x14ac:dyDescent="0.2">
      <c r="A21" t="str">
        <f>IF('ISIAN TIME LINE DOSEN'!C30="","",CONCATENATE(YEAR('ISIAN TIME LINE DOSEN'!D30),"-",MONTH('ISIAN TIME LINE DOSEN'!D30),"-",DAY('ISIAN TIME LINE DOSEN'!D30)))</f>
        <v/>
      </c>
      <c r="B21" t="str">
        <f>IF('ISIAN TIME LINE DOSEN'!C30="","",VLOOKUP(CONCATENATE(LEFT('ISIAN TIME LINE DOSEN'!E30,8)," ",IF('ISIAN TIME LINE DOSEN'!C30="","",VLOOKUP('ISIAN TIME LINE DOSEN'!J30,'Jenis Kuliah'!$A$2:$C$16,2,0))),Slot!$C$2:$F$1001,4,0))</f>
        <v/>
      </c>
      <c r="C21" t="str">
        <f>IF('ISIAN TIME LINE DOSEN'!C30="","",VLOOKUP('ISIAN TIME LINE DOSEN'!F30,Ruang!$A$2:$B$1001,2,0))</f>
        <v/>
      </c>
      <c r="D21" t="str">
        <f>IF('ISIAN TIME LINE DOSEN'!C30="","",VLOOKUP(CONCATENATE(TRIM(RIGHT('ISIAN TIME LINE DOSEN'!$D$4,LEN('ISIAN TIME LINE DOSEN'!$D$4)-FIND("@",SUBSTITUTE('ISIAN TIME LINE DOSEN'!$D$4,"-","@",LEN('ISIAN TIME LINE DOSEN'!$D$4)-LEN(SUBSTITUTE('ISIAN TIME LINE DOSEN'!$D$4,"-",""))),1))),"-",VLOOKUP('ISIAN TIME LINE DOSEN'!I30,Dosen!$A$2:$B$15001,2,0),"-",'ISIAN TIME LINE DOSEN'!C30,"-",IF('ISIAN TIME LINE DOSEN'!C30="","",VLOOKUP('ISIAN TIME LINE DOSEN'!J30,'Jenis Kuliah'!$A$2:$C$16,2,0))),Timteaching!$A$2:$B$15001,2,0))</f>
        <v/>
      </c>
      <c r="E21" t="str">
        <f>IF('ISIAN TIME LINE DOSEN'!C30="","",'ISIAN TIME LINE DOSEN'!G30)</f>
        <v/>
      </c>
      <c r="F21" t="str">
        <f>IF('ISIAN TIME LINE DOSEN'!C30="","",VLOOKUP('ISIAN TIME LINE DOSEN'!J30,'Jenis Kuliah'!$A$2:$C$16,3,0))</f>
        <v/>
      </c>
      <c r="G21" t="str">
        <f>IF('ISIAN TIME LINE DOSEN'!C30="","",'ISIAN TIME LINE DOSEN'!$I$2)</f>
        <v/>
      </c>
      <c r="H21" t="str">
        <f>IF('ISIAN TIME LINE DOSEN'!C30="","",VLOOKUP('ISIAN TIME LINE DOSEN'!J30,'Jenis Kuliah'!$A$2:$D$16,4,0))</f>
        <v/>
      </c>
      <c r="I21" t="str">
        <f>IF('ISIAN TIME LINE DOSEN'!C30="","",'ISIAN TIME LINE DOSEN'!B30)</f>
        <v/>
      </c>
      <c r="J21" t="str">
        <f>IF('ISIAN TIME LINE DOSEN'!C30="","",VLOOKUP('ISIAN TIME LINE DOSEN'!H30,'Metode Pembelajaran'!$A$2:$B$16,2,0))</f>
        <v/>
      </c>
    </row>
    <row r="22" spans="1:10" x14ac:dyDescent="0.2">
      <c r="A22" t="str">
        <f>IF('ISIAN TIME LINE DOSEN'!C31="","",CONCATENATE(YEAR('ISIAN TIME LINE DOSEN'!D31),"-",MONTH('ISIAN TIME LINE DOSEN'!D31),"-",DAY('ISIAN TIME LINE DOSEN'!D31)))</f>
        <v/>
      </c>
      <c r="B22" t="str">
        <f>IF('ISIAN TIME LINE DOSEN'!C31="","",VLOOKUP(CONCATENATE(LEFT('ISIAN TIME LINE DOSEN'!E31,8)," ",IF('ISIAN TIME LINE DOSEN'!C31="","",VLOOKUP('ISIAN TIME LINE DOSEN'!J31,'Jenis Kuliah'!$A$2:$C$16,2,0))),Slot!$C$2:$F$1001,4,0))</f>
        <v/>
      </c>
      <c r="C22" t="str">
        <f>IF('ISIAN TIME LINE DOSEN'!C31="","",VLOOKUP('ISIAN TIME LINE DOSEN'!F31,Ruang!$A$2:$B$1001,2,0))</f>
        <v/>
      </c>
      <c r="D22" t="str">
        <f>IF('ISIAN TIME LINE DOSEN'!C31="","",VLOOKUP(CONCATENATE(TRIM(RIGHT('ISIAN TIME LINE DOSEN'!$D$4,LEN('ISIAN TIME LINE DOSEN'!$D$4)-FIND("@",SUBSTITUTE('ISIAN TIME LINE DOSEN'!$D$4,"-","@",LEN('ISIAN TIME LINE DOSEN'!$D$4)-LEN(SUBSTITUTE('ISIAN TIME LINE DOSEN'!$D$4,"-",""))),1))),"-",VLOOKUP('ISIAN TIME LINE DOSEN'!I31,Dosen!$A$2:$B$15001,2,0),"-",'ISIAN TIME LINE DOSEN'!C31,"-",IF('ISIAN TIME LINE DOSEN'!C31="","",VLOOKUP('ISIAN TIME LINE DOSEN'!J31,'Jenis Kuliah'!$A$2:$C$16,2,0))),Timteaching!$A$2:$B$15001,2,0))</f>
        <v/>
      </c>
      <c r="E22" t="str">
        <f>IF('ISIAN TIME LINE DOSEN'!C31="","",'ISIAN TIME LINE DOSEN'!G31)</f>
        <v/>
      </c>
      <c r="F22" t="str">
        <f>IF('ISIAN TIME LINE DOSEN'!C31="","",VLOOKUP('ISIAN TIME LINE DOSEN'!J31,'Jenis Kuliah'!$A$2:$C$16,3,0))</f>
        <v/>
      </c>
      <c r="G22" t="str">
        <f>IF('ISIAN TIME LINE DOSEN'!C31="","",'ISIAN TIME LINE DOSEN'!$I$2)</f>
        <v/>
      </c>
      <c r="H22" t="str">
        <f>IF('ISIAN TIME LINE DOSEN'!C31="","",VLOOKUP('ISIAN TIME LINE DOSEN'!J31,'Jenis Kuliah'!$A$2:$D$16,4,0))</f>
        <v/>
      </c>
      <c r="I22" t="str">
        <f>IF('ISIAN TIME LINE DOSEN'!C31="","",'ISIAN TIME LINE DOSEN'!B31)</f>
        <v/>
      </c>
      <c r="J22" t="str">
        <f>IF('ISIAN TIME LINE DOSEN'!C31="","",VLOOKUP('ISIAN TIME LINE DOSEN'!H31,'Metode Pembelajaran'!$A$2:$B$16,2,0))</f>
        <v/>
      </c>
    </row>
    <row r="23" spans="1:10" x14ac:dyDescent="0.2">
      <c r="A23" t="str">
        <f>IF('ISIAN TIME LINE DOSEN'!C32="","",CONCATENATE(YEAR('ISIAN TIME LINE DOSEN'!D32),"-",MONTH('ISIAN TIME LINE DOSEN'!D32),"-",DAY('ISIAN TIME LINE DOSEN'!D32)))</f>
        <v/>
      </c>
      <c r="B23" t="str">
        <f>IF('ISIAN TIME LINE DOSEN'!C32="","",VLOOKUP(CONCATENATE(LEFT('ISIAN TIME LINE DOSEN'!E32,8)," ",IF('ISIAN TIME LINE DOSEN'!C32="","",VLOOKUP('ISIAN TIME LINE DOSEN'!J32,'Jenis Kuliah'!$A$2:$C$16,2,0))),Slot!$C$2:$F$1001,4,0))</f>
        <v/>
      </c>
      <c r="C23" t="str">
        <f>IF('ISIAN TIME LINE DOSEN'!C32="","",VLOOKUP('ISIAN TIME LINE DOSEN'!F32,Ruang!$A$2:$B$1001,2,0))</f>
        <v/>
      </c>
      <c r="D23" t="str">
        <f>IF('ISIAN TIME LINE DOSEN'!C32="","",VLOOKUP(CONCATENATE(TRIM(RIGHT('ISIAN TIME LINE DOSEN'!$D$4,LEN('ISIAN TIME LINE DOSEN'!$D$4)-FIND("@",SUBSTITUTE('ISIAN TIME LINE DOSEN'!$D$4,"-","@",LEN('ISIAN TIME LINE DOSEN'!$D$4)-LEN(SUBSTITUTE('ISIAN TIME LINE DOSEN'!$D$4,"-",""))),1))),"-",VLOOKUP('ISIAN TIME LINE DOSEN'!I32,Dosen!$A$2:$B$15001,2,0),"-",'ISIAN TIME LINE DOSEN'!C32,"-",IF('ISIAN TIME LINE DOSEN'!C32="","",VLOOKUP('ISIAN TIME LINE DOSEN'!J32,'Jenis Kuliah'!$A$2:$C$16,2,0))),Timteaching!$A$2:$B$15001,2,0))</f>
        <v/>
      </c>
      <c r="E23" t="str">
        <f>IF('ISIAN TIME LINE DOSEN'!C32="","",'ISIAN TIME LINE DOSEN'!G32)</f>
        <v/>
      </c>
      <c r="F23" t="str">
        <f>IF('ISIAN TIME LINE DOSEN'!C32="","",VLOOKUP('ISIAN TIME LINE DOSEN'!J32,'Jenis Kuliah'!$A$2:$C$16,3,0))</f>
        <v/>
      </c>
      <c r="G23" t="str">
        <f>IF('ISIAN TIME LINE DOSEN'!C32="","",'ISIAN TIME LINE DOSEN'!$I$2)</f>
        <v/>
      </c>
      <c r="H23" t="str">
        <f>IF('ISIAN TIME LINE DOSEN'!C32="","",VLOOKUP('ISIAN TIME LINE DOSEN'!J32,'Jenis Kuliah'!$A$2:$D$16,4,0))</f>
        <v/>
      </c>
      <c r="I23" t="str">
        <f>IF('ISIAN TIME LINE DOSEN'!C32="","",'ISIAN TIME LINE DOSEN'!B32)</f>
        <v/>
      </c>
      <c r="J23" t="str">
        <f>IF('ISIAN TIME LINE DOSEN'!C32="","",VLOOKUP('ISIAN TIME LINE DOSEN'!H32,'Metode Pembelajaran'!$A$2:$B$16,2,0))</f>
        <v/>
      </c>
    </row>
    <row r="24" spans="1:10" x14ac:dyDescent="0.2">
      <c r="A24" t="str">
        <f>IF('ISIAN TIME LINE DOSEN'!C33="","",CONCATENATE(YEAR('ISIAN TIME LINE DOSEN'!D33),"-",MONTH('ISIAN TIME LINE DOSEN'!D33),"-",DAY('ISIAN TIME LINE DOSEN'!D33)))</f>
        <v/>
      </c>
      <c r="B24" t="str">
        <f>IF('ISIAN TIME LINE DOSEN'!C33="","",VLOOKUP(CONCATENATE(LEFT('ISIAN TIME LINE DOSEN'!E33,8)," ",IF('ISIAN TIME LINE DOSEN'!C33="","",VLOOKUP('ISIAN TIME LINE DOSEN'!J33,'Jenis Kuliah'!$A$2:$C$16,2,0))),Slot!$C$2:$F$1001,4,0))</f>
        <v/>
      </c>
      <c r="C24" t="str">
        <f>IF('ISIAN TIME LINE DOSEN'!C33="","",VLOOKUP('ISIAN TIME LINE DOSEN'!F33,Ruang!$A$2:$B$1001,2,0))</f>
        <v/>
      </c>
      <c r="D24" t="str">
        <f>IF('ISIAN TIME LINE DOSEN'!C33="","",VLOOKUP(CONCATENATE(TRIM(RIGHT('ISIAN TIME LINE DOSEN'!$D$4,LEN('ISIAN TIME LINE DOSEN'!$D$4)-FIND("@",SUBSTITUTE('ISIAN TIME LINE DOSEN'!$D$4,"-","@",LEN('ISIAN TIME LINE DOSEN'!$D$4)-LEN(SUBSTITUTE('ISIAN TIME LINE DOSEN'!$D$4,"-",""))),1))),"-",VLOOKUP('ISIAN TIME LINE DOSEN'!I33,Dosen!$A$2:$B$15001,2,0),"-",'ISIAN TIME LINE DOSEN'!C33,"-",IF('ISIAN TIME LINE DOSEN'!C33="","",VLOOKUP('ISIAN TIME LINE DOSEN'!J33,'Jenis Kuliah'!$A$2:$C$16,2,0))),Timteaching!$A$2:$B$15001,2,0))</f>
        <v/>
      </c>
      <c r="E24" t="str">
        <f>IF('ISIAN TIME LINE DOSEN'!C33="","",'ISIAN TIME LINE DOSEN'!G33)</f>
        <v/>
      </c>
      <c r="F24" t="str">
        <f>IF('ISIAN TIME LINE DOSEN'!C33="","",VLOOKUP('ISIAN TIME LINE DOSEN'!J33,'Jenis Kuliah'!$A$2:$C$16,3,0))</f>
        <v/>
      </c>
      <c r="G24" t="str">
        <f>IF('ISIAN TIME LINE DOSEN'!C33="","",'ISIAN TIME LINE DOSEN'!$I$2)</f>
        <v/>
      </c>
      <c r="H24" t="str">
        <f>IF('ISIAN TIME LINE DOSEN'!C33="","",VLOOKUP('ISIAN TIME LINE DOSEN'!J33,'Jenis Kuliah'!$A$2:$D$16,4,0))</f>
        <v/>
      </c>
      <c r="I24" t="str">
        <f>IF('ISIAN TIME LINE DOSEN'!C33="","",'ISIAN TIME LINE DOSEN'!B33)</f>
        <v/>
      </c>
      <c r="J24" t="str">
        <f>IF('ISIAN TIME LINE DOSEN'!C33="","",VLOOKUP('ISIAN TIME LINE DOSEN'!H33,'Metode Pembelajaran'!$A$2:$B$16,2,0))</f>
        <v/>
      </c>
    </row>
    <row r="25" spans="1:10" x14ac:dyDescent="0.2">
      <c r="A25" t="str">
        <f>IF('ISIAN TIME LINE DOSEN'!C34="","",CONCATENATE(YEAR('ISIAN TIME LINE DOSEN'!D34),"-",MONTH('ISIAN TIME LINE DOSEN'!D34),"-",DAY('ISIAN TIME LINE DOSEN'!D34)))</f>
        <v/>
      </c>
      <c r="B25" t="str">
        <f>IF('ISIAN TIME LINE DOSEN'!C34="","",VLOOKUP(CONCATENATE(LEFT('ISIAN TIME LINE DOSEN'!E34,8)," ",IF('ISIAN TIME LINE DOSEN'!C34="","",VLOOKUP('ISIAN TIME LINE DOSEN'!J34,'Jenis Kuliah'!$A$2:$C$16,2,0))),Slot!$C$2:$F$1001,4,0))</f>
        <v/>
      </c>
      <c r="C25" t="str">
        <f>IF('ISIAN TIME LINE DOSEN'!C34="","",VLOOKUP('ISIAN TIME LINE DOSEN'!F34,Ruang!$A$2:$B$1001,2,0))</f>
        <v/>
      </c>
      <c r="D25" t="str">
        <f>IF('ISIAN TIME LINE DOSEN'!C34="","",VLOOKUP(CONCATENATE(TRIM(RIGHT('ISIAN TIME LINE DOSEN'!$D$4,LEN('ISIAN TIME LINE DOSEN'!$D$4)-FIND("@",SUBSTITUTE('ISIAN TIME LINE DOSEN'!$D$4,"-","@",LEN('ISIAN TIME LINE DOSEN'!$D$4)-LEN(SUBSTITUTE('ISIAN TIME LINE DOSEN'!$D$4,"-",""))),1))),"-",VLOOKUP('ISIAN TIME LINE DOSEN'!I34,Dosen!$A$2:$B$15001,2,0),"-",'ISIAN TIME LINE DOSEN'!C34,"-",IF('ISIAN TIME LINE DOSEN'!C34="","",VLOOKUP('ISIAN TIME LINE DOSEN'!J34,'Jenis Kuliah'!$A$2:$C$16,2,0))),Timteaching!$A$2:$B$15001,2,0))</f>
        <v/>
      </c>
      <c r="E25" t="str">
        <f>IF('ISIAN TIME LINE DOSEN'!C34="","",'ISIAN TIME LINE DOSEN'!G34)</f>
        <v/>
      </c>
      <c r="F25" t="str">
        <f>IF('ISIAN TIME LINE DOSEN'!C34="","",VLOOKUP('ISIAN TIME LINE DOSEN'!J34,'Jenis Kuliah'!$A$2:$C$16,3,0))</f>
        <v/>
      </c>
      <c r="G25" t="str">
        <f>IF('ISIAN TIME LINE DOSEN'!C34="","",'ISIAN TIME LINE DOSEN'!$I$2)</f>
        <v/>
      </c>
      <c r="H25" t="str">
        <f>IF('ISIAN TIME LINE DOSEN'!C34="","",VLOOKUP('ISIAN TIME LINE DOSEN'!J34,'Jenis Kuliah'!$A$2:$D$16,4,0))</f>
        <v/>
      </c>
      <c r="I25" t="str">
        <f>IF('ISIAN TIME LINE DOSEN'!C34="","",'ISIAN TIME LINE DOSEN'!B34)</f>
        <v/>
      </c>
      <c r="J25" t="str">
        <f>IF('ISIAN TIME LINE DOSEN'!C34="","",VLOOKUP('ISIAN TIME LINE DOSEN'!H34,'Metode Pembelajaran'!$A$2:$B$16,2,0))</f>
        <v/>
      </c>
    </row>
    <row r="26" spans="1:10" x14ac:dyDescent="0.2">
      <c r="A26" t="str">
        <f>IF('ISIAN TIME LINE DOSEN'!C35="","",CONCATENATE(YEAR('ISIAN TIME LINE DOSEN'!D35),"-",MONTH('ISIAN TIME LINE DOSEN'!D35),"-",DAY('ISIAN TIME LINE DOSEN'!D35)))</f>
        <v/>
      </c>
      <c r="B26" t="str">
        <f>IF('ISIAN TIME LINE DOSEN'!C35="","",VLOOKUP(CONCATENATE(LEFT('ISIAN TIME LINE DOSEN'!E35,8)," ",IF('ISIAN TIME LINE DOSEN'!C35="","",VLOOKUP('ISIAN TIME LINE DOSEN'!J35,'Jenis Kuliah'!$A$2:$C$16,2,0))),Slot!$C$2:$F$1001,4,0))</f>
        <v/>
      </c>
      <c r="C26" t="str">
        <f>IF('ISIAN TIME LINE DOSEN'!C35="","",VLOOKUP('ISIAN TIME LINE DOSEN'!F35,Ruang!$A$2:$B$1001,2,0))</f>
        <v/>
      </c>
      <c r="D26" t="str">
        <f>IF('ISIAN TIME LINE DOSEN'!C35="","",VLOOKUP(CONCATENATE(TRIM(RIGHT('ISIAN TIME LINE DOSEN'!$D$4,LEN('ISIAN TIME LINE DOSEN'!$D$4)-FIND("@",SUBSTITUTE('ISIAN TIME LINE DOSEN'!$D$4,"-","@",LEN('ISIAN TIME LINE DOSEN'!$D$4)-LEN(SUBSTITUTE('ISIAN TIME LINE DOSEN'!$D$4,"-",""))),1))),"-",VLOOKUP('ISIAN TIME LINE DOSEN'!I35,Dosen!$A$2:$B$15001,2,0),"-",'ISIAN TIME LINE DOSEN'!C35,"-",IF('ISIAN TIME LINE DOSEN'!C35="","",VLOOKUP('ISIAN TIME LINE DOSEN'!J35,'Jenis Kuliah'!$A$2:$C$16,2,0))),Timteaching!$A$2:$B$15001,2,0))</f>
        <v/>
      </c>
      <c r="E26" t="str">
        <f>IF('ISIAN TIME LINE DOSEN'!C35="","",'ISIAN TIME LINE DOSEN'!G35)</f>
        <v/>
      </c>
      <c r="F26" t="str">
        <f>IF('ISIAN TIME LINE DOSEN'!C35="","",VLOOKUP('ISIAN TIME LINE DOSEN'!J35,'Jenis Kuliah'!$A$2:$C$16,3,0))</f>
        <v/>
      </c>
      <c r="G26" t="str">
        <f>IF('ISIAN TIME LINE DOSEN'!C35="","",'ISIAN TIME LINE DOSEN'!$I$2)</f>
        <v/>
      </c>
      <c r="H26" t="str">
        <f>IF('ISIAN TIME LINE DOSEN'!C35="","",VLOOKUP('ISIAN TIME LINE DOSEN'!J35,'Jenis Kuliah'!$A$2:$D$16,4,0))</f>
        <v/>
      </c>
      <c r="I26" t="str">
        <f>IF('ISIAN TIME LINE DOSEN'!C35="","",'ISIAN TIME LINE DOSEN'!B35)</f>
        <v/>
      </c>
      <c r="J26" t="str">
        <f>IF('ISIAN TIME LINE DOSEN'!C35="","",VLOOKUP('ISIAN TIME LINE DOSEN'!H35,'Metode Pembelajaran'!$A$2:$B$16,2,0))</f>
        <v/>
      </c>
    </row>
    <row r="27" spans="1:10" x14ac:dyDescent="0.2">
      <c r="A27" t="str">
        <f>IF('ISIAN TIME LINE DOSEN'!C36="","",CONCATENATE(YEAR('ISIAN TIME LINE DOSEN'!D36),"-",MONTH('ISIAN TIME LINE DOSEN'!D36),"-",DAY('ISIAN TIME LINE DOSEN'!D36)))</f>
        <v/>
      </c>
      <c r="B27" t="str">
        <f>IF('ISIAN TIME LINE DOSEN'!C36="","",VLOOKUP(CONCATENATE(LEFT('ISIAN TIME LINE DOSEN'!E36,8)," ",IF('ISIAN TIME LINE DOSEN'!C36="","",VLOOKUP('ISIAN TIME LINE DOSEN'!J36,'Jenis Kuliah'!$A$2:$C$16,2,0))),Slot!$C$2:$F$1001,4,0))</f>
        <v/>
      </c>
      <c r="C27" t="str">
        <f>IF('ISIAN TIME LINE DOSEN'!C36="","",VLOOKUP('ISIAN TIME LINE DOSEN'!F36,Ruang!$A$2:$B$1001,2,0))</f>
        <v/>
      </c>
      <c r="D27" t="str">
        <f>IF('ISIAN TIME LINE DOSEN'!C36="","",VLOOKUP(CONCATENATE(TRIM(RIGHT('ISIAN TIME LINE DOSEN'!$D$4,LEN('ISIAN TIME LINE DOSEN'!$D$4)-FIND("@",SUBSTITUTE('ISIAN TIME LINE DOSEN'!$D$4,"-","@",LEN('ISIAN TIME LINE DOSEN'!$D$4)-LEN(SUBSTITUTE('ISIAN TIME LINE DOSEN'!$D$4,"-",""))),1))),"-",VLOOKUP('ISIAN TIME LINE DOSEN'!I36,Dosen!$A$2:$B$15001,2,0),"-",'ISIAN TIME LINE DOSEN'!C36,"-",IF('ISIAN TIME LINE DOSEN'!C36="","",VLOOKUP('ISIAN TIME LINE DOSEN'!J36,'Jenis Kuliah'!$A$2:$C$16,2,0))),Timteaching!$A$2:$B$15001,2,0))</f>
        <v/>
      </c>
      <c r="E27" t="str">
        <f>IF('ISIAN TIME LINE DOSEN'!C36="","",'ISIAN TIME LINE DOSEN'!G36)</f>
        <v/>
      </c>
      <c r="F27" t="str">
        <f>IF('ISIAN TIME LINE DOSEN'!C36="","",VLOOKUP('ISIAN TIME LINE DOSEN'!J36,'Jenis Kuliah'!$A$2:$C$16,3,0))</f>
        <v/>
      </c>
      <c r="G27" t="str">
        <f>IF('ISIAN TIME LINE DOSEN'!C36="","",'ISIAN TIME LINE DOSEN'!$I$2)</f>
        <v/>
      </c>
      <c r="H27" t="str">
        <f>IF('ISIAN TIME LINE DOSEN'!C36="","",VLOOKUP('ISIAN TIME LINE DOSEN'!J36,'Jenis Kuliah'!$A$2:$D$16,4,0))</f>
        <v/>
      </c>
      <c r="I27" t="str">
        <f>IF('ISIAN TIME LINE DOSEN'!C36="","",'ISIAN TIME LINE DOSEN'!B36)</f>
        <v/>
      </c>
      <c r="J27" t="str">
        <f>IF('ISIAN TIME LINE DOSEN'!C36="","",VLOOKUP('ISIAN TIME LINE DOSEN'!H36,'Metode Pembelajaran'!$A$2:$B$16,2,0))</f>
        <v/>
      </c>
    </row>
    <row r="28" spans="1:10" x14ac:dyDescent="0.2">
      <c r="A28" t="str">
        <f>IF('ISIAN TIME LINE DOSEN'!C37="","",CONCATENATE(YEAR('ISIAN TIME LINE DOSEN'!D37),"-",MONTH('ISIAN TIME LINE DOSEN'!D37),"-",DAY('ISIAN TIME LINE DOSEN'!D37)))</f>
        <v/>
      </c>
      <c r="B28" t="str">
        <f>IF('ISIAN TIME LINE DOSEN'!C37="","",VLOOKUP(CONCATENATE(LEFT('ISIAN TIME LINE DOSEN'!E37,8)," ",IF('ISIAN TIME LINE DOSEN'!C37="","",VLOOKUP('ISIAN TIME LINE DOSEN'!J37,'Jenis Kuliah'!$A$2:$C$16,2,0))),Slot!$C$2:$F$1001,4,0))</f>
        <v/>
      </c>
      <c r="C28" t="str">
        <f>IF('ISIAN TIME LINE DOSEN'!C37="","",VLOOKUP('ISIAN TIME LINE DOSEN'!F37,Ruang!$A$2:$B$1001,2,0))</f>
        <v/>
      </c>
      <c r="D28" t="str">
        <f>IF('ISIAN TIME LINE DOSEN'!C37="","",VLOOKUP(CONCATENATE(TRIM(RIGHT('ISIAN TIME LINE DOSEN'!$D$4,LEN('ISIAN TIME LINE DOSEN'!$D$4)-FIND("@",SUBSTITUTE('ISIAN TIME LINE DOSEN'!$D$4,"-","@",LEN('ISIAN TIME LINE DOSEN'!$D$4)-LEN(SUBSTITUTE('ISIAN TIME LINE DOSEN'!$D$4,"-",""))),1))),"-",VLOOKUP('ISIAN TIME LINE DOSEN'!I37,Dosen!$A$2:$B$15001,2,0),"-",'ISIAN TIME LINE DOSEN'!C37,"-",IF('ISIAN TIME LINE DOSEN'!C37="","",VLOOKUP('ISIAN TIME LINE DOSEN'!J37,'Jenis Kuliah'!$A$2:$C$16,2,0))),Timteaching!$A$2:$B$15001,2,0))</f>
        <v/>
      </c>
      <c r="E28" t="str">
        <f>IF('ISIAN TIME LINE DOSEN'!C37="","",'ISIAN TIME LINE DOSEN'!G37)</f>
        <v/>
      </c>
      <c r="F28" t="str">
        <f>IF('ISIAN TIME LINE DOSEN'!C37="","",VLOOKUP('ISIAN TIME LINE DOSEN'!J37,'Jenis Kuliah'!$A$2:$C$16,3,0))</f>
        <v/>
      </c>
      <c r="G28" t="str">
        <f>IF('ISIAN TIME LINE DOSEN'!C37="","",'ISIAN TIME LINE DOSEN'!$I$2)</f>
        <v/>
      </c>
      <c r="H28" t="str">
        <f>IF('ISIAN TIME LINE DOSEN'!C37="","",VLOOKUP('ISIAN TIME LINE DOSEN'!J37,'Jenis Kuliah'!$A$2:$D$16,4,0))</f>
        <v/>
      </c>
      <c r="I28" t="str">
        <f>IF('ISIAN TIME LINE DOSEN'!C37="","",'ISIAN TIME LINE DOSEN'!B37)</f>
        <v/>
      </c>
      <c r="J28" t="str">
        <f>IF('ISIAN TIME LINE DOSEN'!C37="","",VLOOKUP('ISIAN TIME LINE DOSEN'!H37,'Metode Pembelajaran'!$A$2:$B$16,2,0))</f>
        <v/>
      </c>
    </row>
    <row r="29" spans="1:10" x14ac:dyDescent="0.2">
      <c r="A29" t="str">
        <f>IF('ISIAN TIME LINE DOSEN'!C38="","",CONCATENATE(YEAR('ISIAN TIME LINE DOSEN'!D38),"-",MONTH('ISIAN TIME LINE DOSEN'!D38),"-",DAY('ISIAN TIME LINE DOSEN'!D38)))</f>
        <v/>
      </c>
      <c r="B29" t="str">
        <f>IF('ISIAN TIME LINE DOSEN'!C38="","",VLOOKUP(CONCATENATE(LEFT('ISIAN TIME LINE DOSEN'!E38,8)," ",IF('ISIAN TIME LINE DOSEN'!C38="","",VLOOKUP('ISIAN TIME LINE DOSEN'!J38,'Jenis Kuliah'!$A$2:$C$16,2,0))),Slot!$C$2:$F$1001,4,0))</f>
        <v/>
      </c>
      <c r="C29" t="str">
        <f>IF('ISIAN TIME LINE DOSEN'!C38="","",VLOOKUP('ISIAN TIME LINE DOSEN'!F38,Ruang!$A$2:$B$1001,2,0))</f>
        <v/>
      </c>
      <c r="D29" t="str">
        <f>IF('ISIAN TIME LINE DOSEN'!C38="","",VLOOKUP(CONCATENATE(TRIM(RIGHT('ISIAN TIME LINE DOSEN'!$D$4,LEN('ISIAN TIME LINE DOSEN'!$D$4)-FIND("@",SUBSTITUTE('ISIAN TIME LINE DOSEN'!$D$4,"-","@",LEN('ISIAN TIME LINE DOSEN'!$D$4)-LEN(SUBSTITUTE('ISIAN TIME LINE DOSEN'!$D$4,"-",""))),1))),"-",VLOOKUP('ISIAN TIME LINE DOSEN'!I38,Dosen!$A$2:$B$15001,2,0),"-",'ISIAN TIME LINE DOSEN'!C38,"-",IF('ISIAN TIME LINE DOSEN'!C38="","",VLOOKUP('ISIAN TIME LINE DOSEN'!J38,'Jenis Kuliah'!$A$2:$C$16,2,0))),Timteaching!$A$2:$B$15001,2,0))</f>
        <v/>
      </c>
      <c r="E29" t="str">
        <f>IF('ISIAN TIME LINE DOSEN'!C38="","",'ISIAN TIME LINE DOSEN'!G38)</f>
        <v/>
      </c>
      <c r="F29" t="str">
        <f>IF('ISIAN TIME LINE DOSEN'!C38="","",VLOOKUP('ISIAN TIME LINE DOSEN'!J38,'Jenis Kuliah'!$A$2:$C$16,3,0))</f>
        <v/>
      </c>
      <c r="G29" t="str">
        <f>IF('ISIAN TIME LINE DOSEN'!C38="","",'ISIAN TIME LINE DOSEN'!$I$2)</f>
        <v/>
      </c>
      <c r="H29" t="str">
        <f>IF('ISIAN TIME LINE DOSEN'!C38="","",VLOOKUP('ISIAN TIME LINE DOSEN'!J38,'Jenis Kuliah'!$A$2:$D$16,4,0))</f>
        <v/>
      </c>
      <c r="I29" t="str">
        <f>IF('ISIAN TIME LINE DOSEN'!C38="","",'ISIAN TIME LINE DOSEN'!B38)</f>
        <v/>
      </c>
      <c r="J29" t="str">
        <f>IF('ISIAN TIME LINE DOSEN'!C38="","",VLOOKUP('ISIAN TIME LINE DOSEN'!H38,'Metode Pembelajaran'!$A$2:$B$16,2,0))</f>
        <v/>
      </c>
    </row>
    <row r="30" spans="1:10" x14ac:dyDescent="0.2">
      <c r="A30" t="str">
        <f>IF('ISIAN TIME LINE DOSEN'!C39="","",CONCATENATE(YEAR('ISIAN TIME LINE DOSEN'!D39),"-",MONTH('ISIAN TIME LINE DOSEN'!D39),"-",DAY('ISIAN TIME LINE DOSEN'!D39)))</f>
        <v/>
      </c>
      <c r="B30" t="str">
        <f>IF('ISIAN TIME LINE DOSEN'!C39="","",VLOOKUP(CONCATENATE(LEFT('ISIAN TIME LINE DOSEN'!E39,8)," ",IF('ISIAN TIME LINE DOSEN'!C39="","",VLOOKUP('ISIAN TIME LINE DOSEN'!J39,'Jenis Kuliah'!$A$2:$C$16,2,0))),Slot!$C$2:$F$1001,4,0))</f>
        <v/>
      </c>
      <c r="C30" t="str">
        <f>IF('ISIAN TIME LINE DOSEN'!C39="","",VLOOKUP('ISIAN TIME LINE DOSEN'!F39,Ruang!$A$2:$B$1001,2,0))</f>
        <v/>
      </c>
      <c r="D30" t="str">
        <f>IF('ISIAN TIME LINE DOSEN'!C39="","",VLOOKUP(CONCATENATE(TRIM(RIGHT('ISIAN TIME LINE DOSEN'!$D$4,LEN('ISIAN TIME LINE DOSEN'!$D$4)-FIND("@",SUBSTITUTE('ISIAN TIME LINE DOSEN'!$D$4,"-","@",LEN('ISIAN TIME LINE DOSEN'!$D$4)-LEN(SUBSTITUTE('ISIAN TIME LINE DOSEN'!$D$4,"-",""))),1))),"-",VLOOKUP('ISIAN TIME LINE DOSEN'!I39,Dosen!$A$2:$B$15001,2,0),"-",'ISIAN TIME LINE DOSEN'!C39,"-",IF('ISIAN TIME LINE DOSEN'!C39="","",VLOOKUP('ISIAN TIME LINE DOSEN'!J39,'Jenis Kuliah'!$A$2:$C$16,2,0))),Timteaching!$A$2:$B$15001,2,0))</f>
        <v/>
      </c>
      <c r="E30" t="str">
        <f>IF('ISIAN TIME LINE DOSEN'!C39="","",'ISIAN TIME LINE DOSEN'!G39)</f>
        <v/>
      </c>
      <c r="F30" t="str">
        <f>IF('ISIAN TIME LINE DOSEN'!C39="","",VLOOKUP('ISIAN TIME LINE DOSEN'!J39,'Jenis Kuliah'!$A$2:$C$16,3,0))</f>
        <v/>
      </c>
      <c r="G30" t="str">
        <f>IF('ISIAN TIME LINE DOSEN'!C39="","",'ISIAN TIME LINE DOSEN'!$I$2)</f>
        <v/>
      </c>
      <c r="H30" t="str">
        <f>IF('ISIAN TIME LINE DOSEN'!C39="","",VLOOKUP('ISIAN TIME LINE DOSEN'!J39,'Jenis Kuliah'!$A$2:$D$16,4,0))</f>
        <v/>
      </c>
      <c r="I30" t="str">
        <f>IF('ISIAN TIME LINE DOSEN'!C39="","",'ISIAN TIME LINE DOSEN'!B39)</f>
        <v/>
      </c>
      <c r="J30" t="str">
        <f>IF('ISIAN TIME LINE DOSEN'!C39="","",VLOOKUP('ISIAN TIME LINE DOSEN'!H39,'Metode Pembelajaran'!$A$2:$B$16,2,0))</f>
        <v/>
      </c>
    </row>
    <row r="31" spans="1:10" x14ac:dyDescent="0.2">
      <c r="A31" t="str">
        <f>IF('ISIAN TIME LINE DOSEN'!C40="","",CONCATENATE(YEAR('ISIAN TIME LINE DOSEN'!D40),"-",MONTH('ISIAN TIME LINE DOSEN'!D40),"-",DAY('ISIAN TIME LINE DOSEN'!D40)))</f>
        <v/>
      </c>
      <c r="B31" t="str">
        <f>IF('ISIAN TIME LINE DOSEN'!C40="","",VLOOKUP(CONCATENATE(LEFT('ISIAN TIME LINE DOSEN'!E40,8)," ",IF('ISIAN TIME LINE DOSEN'!C40="","",VLOOKUP('ISIAN TIME LINE DOSEN'!J40,'Jenis Kuliah'!$A$2:$C$16,2,0))),Slot!$C$2:$F$1001,4,0))</f>
        <v/>
      </c>
      <c r="C31" t="str">
        <f>IF('ISIAN TIME LINE DOSEN'!C40="","",VLOOKUP('ISIAN TIME LINE DOSEN'!F40,Ruang!$A$2:$B$1001,2,0))</f>
        <v/>
      </c>
      <c r="D31" t="str">
        <f>IF('ISIAN TIME LINE DOSEN'!C40="","",VLOOKUP(CONCATENATE(TRIM(RIGHT('ISIAN TIME LINE DOSEN'!$D$4,LEN('ISIAN TIME LINE DOSEN'!$D$4)-FIND("@",SUBSTITUTE('ISIAN TIME LINE DOSEN'!$D$4,"-","@",LEN('ISIAN TIME LINE DOSEN'!$D$4)-LEN(SUBSTITUTE('ISIAN TIME LINE DOSEN'!$D$4,"-",""))),1))),"-",VLOOKUP('ISIAN TIME LINE DOSEN'!I40,Dosen!$A$2:$B$15001,2,0),"-",'ISIAN TIME LINE DOSEN'!C40,"-",IF('ISIAN TIME LINE DOSEN'!C40="","",VLOOKUP('ISIAN TIME LINE DOSEN'!J40,'Jenis Kuliah'!$A$2:$C$16,2,0))),Timteaching!$A$2:$B$15001,2,0))</f>
        <v/>
      </c>
      <c r="E31" t="str">
        <f>IF('ISIAN TIME LINE DOSEN'!C40="","",'ISIAN TIME LINE DOSEN'!G40)</f>
        <v/>
      </c>
      <c r="F31" t="str">
        <f>IF('ISIAN TIME LINE DOSEN'!C40="","",VLOOKUP('ISIAN TIME LINE DOSEN'!J40,'Jenis Kuliah'!$A$2:$C$16,3,0))</f>
        <v/>
      </c>
      <c r="G31" t="str">
        <f>IF('ISIAN TIME LINE DOSEN'!C40="","",'ISIAN TIME LINE DOSEN'!$I$2)</f>
        <v/>
      </c>
      <c r="H31" t="str">
        <f>IF('ISIAN TIME LINE DOSEN'!C40="","",VLOOKUP('ISIAN TIME LINE DOSEN'!J40,'Jenis Kuliah'!$A$2:$D$16,4,0))</f>
        <v/>
      </c>
      <c r="I31" t="str">
        <f>IF('ISIAN TIME LINE DOSEN'!C40="","",'ISIAN TIME LINE DOSEN'!B40)</f>
        <v/>
      </c>
      <c r="J31" t="str">
        <f>IF('ISIAN TIME LINE DOSEN'!C40="","",VLOOKUP('ISIAN TIME LINE DOSEN'!H40,'Metode Pembelajaran'!$A$2:$B$16,2,0))</f>
        <v/>
      </c>
    </row>
    <row r="32" spans="1:10" x14ac:dyDescent="0.2">
      <c r="A32" t="str">
        <f>IF('ISIAN TIME LINE DOSEN'!C41="","",CONCATENATE(YEAR('ISIAN TIME LINE DOSEN'!D41),"-",MONTH('ISIAN TIME LINE DOSEN'!D41),"-",DAY('ISIAN TIME LINE DOSEN'!D41)))</f>
        <v/>
      </c>
      <c r="B32" t="str">
        <f>IF('ISIAN TIME LINE DOSEN'!C41="","",VLOOKUP(CONCATENATE(LEFT('ISIAN TIME LINE DOSEN'!E41,8)," ",IF('ISIAN TIME LINE DOSEN'!C41="","",VLOOKUP('ISIAN TIME LINE DOSEN'!J41,'Jenis Kuliah'!$A$2:$C$16,2,0))),Slot!$C$2:$F$1001,4,0))</f>
        <v/>
      </c>
      <c r="C32" t="str">
        <f>IF('ISIAN TIME LINE DOSEN'!C41="","",VLOOKUP('ISIAN TIME LINE DOSEN'!F41,Ruang!$A$2:$B$1001,2,0))</f>
        <v/>
      </c>
      <c r="D32" t="str">
        <f>IF('ISIAN TIME LINE DOSEN'!C41="","",VLOOKUP(CONCATENATE(TRIM(RIGHT('ISIAN TIME LINE DOSEN'!$D$4,LEN('ISIAN TIME LINE DOSEN'!$D$4)-FIND("@",SUBSTITUTE('ISIAN TIME LINE DOSEN'!$D$4,"-","@",LEN('ISIAN TIME LINE DOSEN'!$D$4)-LEN(SUBSTITUTE('ISIAN TIME LINE DOSEN'!$D$4,"-",""))),1))),"-",VLOOKUP('ISIAN TIME LINE DOSEN'!I41,Dosen!$A$2:$B$15001,2,0),"-",'ISIAN TIME LINE DOSEN'!C41,"-",IF('ISIAN TIME LINE DOSEN'!C41="","",VLOOKUP('ISIAN TIME LINE DOSEN'!J41,'Jenis Kuliah'!$A$2:$C$16,2,0))),Timteaching!$A$2:$B$15001,2,0))</f>
        <v/>
      </c>
      <c r="E32" t="str">
        <f>IF('ISIAN TIME LINE DOSEN'!C41="","",'ISIAN TIME LINE DOSEN'!G41)</f>
        <v/>
      </c>
      <c r="F32" t="str">
        <f>IF('ISIAN TIME LINE DOSEN'!C41="","",VLOOKUP('ISIAN TIME LINE DOSEN'!J41,'Jenis Kuliah'!$A$2:$C$16,3,0))</f>
        <v/>
      </c>
      <c r="G32" t="str">
        <f>IF('ISIAN TIME LINE DOSEN'!C41="","",'ISIAN TIME LINE DOSEN'!$I$2)</f>
        <v/>
      </c>
      <c r="H32" t="str">
        <f>IF('ISIAN TIME LINE DOSEN'!C41="","",VLOOKUP('ISIAN TIME LINE DOSEN'!J41,'Jenis Kuliah'!$A$2:$D$16,4,0))</f>
        <v/>
      </c>
      <c r="I32" t="str">
        <f>IF('ISIAN TIME LINE DOSEN'!C41="","",'ISIAN TIME LINE DOSEN'!B41)</f>
        <v/>
      </c>
      <c r="J32" t="str">
        <f>IF('ISIAN TIME LINE DOSEN'!C41="","",VLOOKUP('ISIAN TIME LINE DOSEN'!H41,'Metode Pembelajaran'!$A$2:$B$16,2,0))</f>
        <v/>
      </c>
    </row>
    <row r="33" spans="1:10" x14ac:dyDescent="0.2">
      <c r="A33" t="str">
        <f>IF('ISIAN TIME LINE DOSEN'!C42="","",CONCATENATE(YEAR('ISIAN TIME LINE DOSEN'!D42),"-",MONTH('ISIAN TIME LINE DOSEN'!D42),"-",DAY('ISIAN TIME LINE DOSEN'!D42)))</f>
        <v/>
      </c>
      <c r="B33" t="str">
        <f>IF('ISIAN TIME LINE DOSEN'!C42="","",VLOOKUP(CONCATENATE(LEFT('ISIAN TIME LINE DOSEN'!E42,8)," ",IF('ISIAN TIME LINE DOSEN'!C42="","",VLOOKUP('ISIAN TIME LINE DOSEN'!J42,'Jenis Kuliah'!$A$2:$C$16,2,0))),Slot!$C$2:$F$1001,4,0))</f>
        <v/>
      </c>
      <c r="C33" t="str">
        <f>IF('ISIAN TIME LINE DOSEN'!C42="","",VLOOKUP('ISIAN TIME LINE DOSEN'!F42,Ruang!$A$2:$B$1001,2,0))</f>
        <v/>
      </c>
      <c r="D33" t="str">
        <f>IF('ISIAN TIME LINE DOSEN'!C42="","",VLOOKUP(CONCATENATE(TRIM(RIGHT('ISIAN TIME LINE DOSEN'!$D$4,LEN('ISIAN TIME LINE DOSEN'!$D$4)-FIND("@",SUBSTITUTE('ISIAN TIME LINE DOSEN'!$D$4,"-","@",LEN('ISIAN TIME LINE DOSEN'!$D$4)-LEN(SUBSTITUTE('ISIAN TIME LINE DOSEN'!$D$4,"-",""))),1))),"-",VLOOKUP('ISIAN TIME LINE DOSEN'!I42,Dosen!$A$2:$B$15001,2,0),"-",'ISIAN TIME LINE DOSEN'!C42,"-",IF('ISIAN TIME LINE DOSEN'!C42="","",VLOOKUP('ISIAN TIME LINE DOSEN'!J42,'Jenis Kuliah'!$A$2:$C$16,2,0))),Timteaching!$A$2:$B$15001,2,0))</f>
        <v/>
      </c>
      <c r="E33" t="str">
        <f>IF('ISIAN TIME LINE DOSEN'!C42="","",'ISIAN TIME LINE DOSEN'!G42)</f>
        <v/>
      </c>
      <c r="F33" t="str">
        <f>IF('ISIAN TIME LINE DOSEN'!C42="","",VLOOKUP('ISIAN TIME LINE DOSEN'!J42,'Jenis Kuliah'!$A$2:$C$16,3,0))</f>
        <v/>
      </c>
      <c r="G33" t="str">
        <f>IF('ISIAN TIME LINE DOSEN'!C42="","",'ISIAN TIME LINE DOSEN'!$I$2)</f>
        <v/>
      </c>
      <c r="H33" t="str">
        <f>IF('ISIAN TIME LINE DOSEN'!C42="","",VLOOKUP('ISIAN TIME LINE DOSEN'!J42,'Jenis Kuliah'!$A$2:$D$16,4,0))</f>
        <v/>
      </c>
      <c r="I33" t="str">
        <f>IF('ISIAN TIME LINE DOSEN'!C42="","",'ISIAN TIME LINE DOSEN'!B42)</f>
        <v/>
      </c>
      <c r="J33" t="str">
        <f>IF('ISIAN TIME LINE DOSEN'!C42="","",VLOOKUP('ISIAN TIME LINE DOSEN'!H42,'Metode Pembelajaran'!$A$2:$B$16,2,0))</f>
        <v/>
      </c>
    </row>
    <row r="34" spans="1:10" x14ac:dyDescent="0.2">
      <c r="A34" t="str">
        <f>IF('ISIAN TIME LINE DOSEN'!C43="","",CONCATENATE(YEAR('ISIAN TIME LINE DOSEN'!D43),"-",MONTH('ISIAN TIME LINE DOSEN'!D43),"-",DAY('ISIAN TIME LINE DOSEN'!D43)))</f>
        <v/>
      </c>
      <c r="B34" t="str">
        <f>IF('ISIAN TIME LINE DOSEN'!C43="","",VLOOKUP(CONCATENATE(LEFT('ISIAN TIME LINE DOSEN'!E43,8)," ",IF('ISIAN TIME LINE DOSEN'!C43="","",VLOOKUP('ISIAN TIME LINE DOSEN'!J43,'Jenis Kuliah'!$A$2:$C$16,2,0))),Slot!$C$2:$F$1001,4,0))</f>
        <v/>
      </c>
      <c r="C34" t="str">
        <f>IF('ISIAN TIME LINE DOSEN'!C43="","",VLOOKUP('ISIAN TIME LINE DOSEN'!F43,Ruang!$A$2:$B$1001,2,0))</f>
        <v/>
      </c>
      <c r="D34" t="str">
        <f>IF('ISIAN TIME LINE DOSEN'!C43="","",VLOOKUP(CONCATENATE(TRIM(RIGHT('ISIAN TIME LINE DOSEN'!$D$4,LEN('ISIAN TIME LINE DOSEN'!$D$4)-FIND("@",SUBSTITUTE('ISIAN TIME LINE DOSEN'!$D$4,"-","@",LEN('ISIAN TIME LINE DOSEN'!$D$4)-LEN(SUBSTITUTE('ISIAN TIME LINE DOSEN'!$D$4,"-",""))),1))),"-",VLOOKUP('ISIAN TIME LINE DOSEN'!I43,Dosen!$A$2:$B$15001,2,0),"-",'ISIAN TIME LINE DOSEN'!C43,"-",IF('ISIAN TIME LINE DOSEN'!C43="","",VLOOKUP('ISIAN TIME LINE DOSEN'!J43,'Jenis Kuliah'!$A$2:$C$16,2,0))),Timteaching!$A$2:$B$15001,2,0))</f>
        <v/>
      </c>
      <c r="E34" t="str">
        <f>IF('ISIAN TIME LINE DOSEN'!C43="","",'ISIAN TIME LINE DOSEN'!G43)</f>
        <v/>
      </c>
      <c r="F34" t="str">
        <f>IF('ISIAN TIME LINE DOSEN'!C43="","",VLOOKUP('ISIAN TIME LINE DOSEN'!J43,'Jenis Kuliah'!$A$2:$C$16,3,0))</f>
        <v/>
      </c>
      <c r="G34" t="str">
        <f>IF('ISIAN TIME LINE DOSEN'!C43="","",'ISIAN TIME LINE DOSEN'!$I$2)</f>
        <v/>
      </c>
      <c r="H34" t="str">
        <f>IF('ISIAN TIME LINE DOSEN'!C43="","",VLOOKUP('ISIAN TIME LINE DOSEN'!J43,'Jenis Kuliah'!$A$2:$D$16,4,0))</f>
        <v/>
      </c>
      <c r="I34" t="str">
        <f>IF('ISIAN TIME LINE DOSEN'!C43="","",'ISIAN TIME LINE DOSEN'!B43)</f>
        <v/>
      </c>
      <c r="J34" t="str">
        <f>IF('ISIAN TIME LINE DOSEN'!C43="","",VLOOKUP('ISIAN TIME LINE DOSEN'!H43,'Metode Pembelajaran'!$A$2:$B$16,2,0))</f>
        <v/>
      </c>
    </row>
    <row r="35" spans="1:10" x14ac:dyDescent="0.2">
      <c r="A35" t="str">
        <f>IF('ISIAN TIME LINE DOSEN'!C44="","",CONCATENATE(YEAR('ISIAN TIME LINE DOSEN'!D44),"-",MONTH('ISIAN TIME LINE DOSEN'!D44),"-",DAY('ISIAN TIME LINE DOSEN'!D44)))</f>
        <v/>
      </c>
      <c r="B35" t="str">
        <f>IF('ISIAN TIME LINE DOSEN'!C44="","",VLOOKUP(CONCATENATE(LEFT('ISIAN TIME LINE DOSEN'!E44,8)," ",IF('ISIAN TIME LINE DOSEN'!C44="","",VLOOKUP('ISIAN TIME LINE DOSEN'!J44,'Jenis Kuliah'!$A$2:$C$16,2,0))),Slot!$C$2:$F$1001,4,0))</f>
        <v/>
      </c>
      <c r="C35" t="str">
        <f>IF('ISIAN TIME LINE DOSEN'!C44="","",VLOOKUP('ISIAN TIME LINE DOSEN'!F44,Ruang!$A$2:$B$1001,2,0))</f>
        <v/>
      </c>
      <c r="D35" t="str">
        <f>IF('ISIAN TIME LINE DOSEN'!C44="","",VLOOKUP(CONCATENATE(TRIM(RIGHT('ISIAN TIME LINE DOSEN'!$D$4,LEN('ISIAN TIME LINE DOSEN'!$D$4)-FIND("@",SUBSTITUTE('ISIAN TIME LINE DOSEN'!$D$4,"-","@",LEN('ISIAN TIME LINE DOSEN'!$D$4)-LEN(SUBSTITUTE('ISIAN TIME LINE DOSEN'!$D$4,"-",""))),1))),"-",VLOOKUP('ISIAN TIME LINE DOSEN'!I44,Dosen!$A$2:$B$15001,2,0),"-",'ISIAN TIME LINE DOSEN'!C44,"-",IF('ISIAN TIME LINE DOSEN'!C44="","",VLOOKUP('ISIAN TIME LINE DOSEN'!J44,'Jenis Kuliah'!$A$2:$C$16,2,0))),Timteaching!$A$2:$B$15001,2,0))</f>
        <v/>
      </c>
      <c r="E35" t="str">
        <f>IF('ISIAN TIME LINE DOSEN'!C44="","",'ISIAN TIME LINE DOSEN'!G44)</f>
        <v/>
      </c>
      <c r="F35" t="str">
        <f>IF('ISIAN TIME LINE DOSEN'!C44="","",VLOOKUP('ISIAN TIME LINE DOSEN'!J44,'Jenis Kuliah'!$A$2:$C$16,3,0))</f>
        <v/>
      </c>
      <c r="G35" t="str">
        <f>IF('ISIAN TIME LINE DOSEN'!C44="","",'ISIAN TIME LINE DOSEN'!$I$2)</f>
        <v/>
      </c>
      <c r="H35" t="str">
        <f>IF('ISIAN TIME LINE DOSEN'!C44="","",VLOOKUP('ISIAN TIME LINE DOSEN'!J44,'Jenis Kuliah'!$A$2:$D$16,4,0))</f>
        <v/>
      </c>
      <c r="I35" t="str">
        <f>IF('ISIAN TIME LINE DOSEN'!C44="","",'ISIAN TIME LINE DOSEN'!B44)</f>
        <v/>
      </c>
      <c r="J35" t="str">
        <f>IF('ISIAN TIME LINE DOSEN'!C44="","",VLOOKUP('ISIAN TIME LINE DOSEN'!H44,'Metode Pembelajaran'!$A$2:$B$16,2,0))</f>
        <v/>
      </c>
    </row>
    <row r="36" spans="1:10" x14ac:dyDescent="0.2">
      <c r="A36" t="str">
        <f>IF('ISIAN TIME LINE DOSEN'!C45="","",CONCATENATE(YEAR('ISIAN TIME LINE DOSEN'!D45),"-",MONTH('ISIAN TIME LINE DOSEN'!D45),"-",DAY('ISIAN TIME LINE DOSEN'!D45)))</f>
        <v/>
      </c>
      <c r="B36" t="str">
        <f>IF('ISIAN TIME LINE DOSEN'!C45="","",VLOOKUP(CONCATENATE(LEFT('ISIAN TIME LINE DOSEN'!E45,8)," ",IF('ISIAN TIME LINE DOSEN'!C45="","",VLOOKUP('ISIAN TIME LINE DOSEN'!J45,'Jenis Kuliah'!$A$2:$C$16,2,0))),Slot!$C$2:$F$1001,4,0))</f>
        <v/>
      </c>
      <c r="C36" t="str">
        <f>IF('ISIAN TIME LINE DOSEN'!C45="","",VLOOKUP('ISIAN TIME LINE DOSEN'!F45,Ruang!$A$2:$B$1001,2,0))</f>
        <v/>
      </c>
      <c r="D36" t="str">
        <f>IF('ISIAN TIME LINE DOSEN'!C45="","",VLOOKUP(CONCATENATE(TRIM(RIGHT('ISIAN TIME LINE DOSEN'!$D$4,LEN('ISIAN TIME LINE DOSEN'!$D$4)-FIND("@",SUBSTITUTE('ISIAN TIME LINE DOSEN'!$D$4,"-","@",LEN('ISIAN TIME LINE DOSEN'!$D$4)-LEN(SUBSTITUTE('ISIAN TIME LINE DOSEN'!$D$4,"-",""))),1))),"-",VLOOKUP('ISIAN TIME LINE DOSEN'!I45,Dosen!$A$2:$B$15001,2,0),"-",'ISIAN TIME LINE DOSEN'!C45,"-",IF('ISIAN TIME LINE DOSEN'!C45="","",VLOOKUP('ISIAN TIME LINE DOSEN'!J45,'Jenis Kuliah'!$A$2:$C$16,2,0))),Timteaching!$A$2:$B$15001,2,0))</f>
        <v/>
      </c>
      <c r="E36" t="str">
        <f>IF('ISIAN TIME LINE DOSEN'!C45="","",'ISIAN TIME LINE DOSEN'!G45)</f>
        <v/>
      </c>
      <c r="F36" t="str">
        <f>IF('ISIAN TIME LINE DOSEN'!C45="","",VLOOKUP('ISIAN TIME LINE DOSEN'!J45,'Jenis Kuliah'!$A$2:$C$16,3,0))</f>
        <v/>
      </c>
      <c r="G36" t="str">
        <f>IF('ISIAN TIME LINE DOSEN'!C45="","",'ISIAN TIME LINE DOSEN'!$I$2)</f>
        <v/>
      </c>
      <c r="H36" t="str">
        <f>IF('ISIAN TIME LINE DOSEN'!C45="","",VLOOKUP('ISIAN TIME LINE DOSEN'!J45,'Jenis Kuliah'!$A$2:$D$16,4,0))</f>
        <v/>
      </c>
      <c r="I36" t="str">
        <f>IF('ISIAN TIME LINE DOSEN'!C45="","",'ISIAN TIME LINE DOSEN'!B45)</f>
        <v/>
      </c>
      <c r="J36" t="str">
        <f>IF('ISIAN TIME LINE DOSEN'!C45="","",VLOOKUP('ISIAN TIME LINE DOSEN'!H45,'Metode Pembelajaran'!$A$2:$B$16,2,0))</f>
        <v/>
      </c>
    </row>
    <row r="37" spans="1:10" x14ac:dyDescent="0.2">
      <c r="A37" t="str">
        <f>IF('ISIAN TIME LINE DOSEN'!C46="","",CONCATENATE(YEAR('ISIAN TIME LINE DOSEN'!D46),"-",MONTH('ISIAN TIME LINE DOSEN'!D46),"-",DAY('ISIAN TIME LINE DOSEN'!D46)))</f>
        <v/>
      </c>
      <c r="B37" t="str">
        <f>IF('ISIAN TIME LINE DOSEN'!C46="","",VLOOKUP(CONCATENATE(LEFT('ISIAN TIME LINE DOSEN'!E46,8)," ",IF('ISIAN TIME LINE DOSEN'!C46="","",VLOOKUP('ISIAN TIME LINE DOSEN'!J46,'Jenis Kuliah'!$A$2:$C$16,2,0))),Slot!$C$2:$F$1001,4,0))</f>
        <v/>
      </c>
      <c r="C37" t="str">
        <f>IF('ISIAN TIME LINE DOSEN'!C46="","",VLOOKUP('ISIAN TIME LINE DOSEN'!F46,Ruang!$A$2:$B$1001,2,0))</f>
        <v/>
      </c>
      <c r="D37" t="str">
        <f>IF('ISIAN TIME LINE DOSEN'!C46="","",VLOOKUP(CONCATENATE(TRIM(RIGHT('ISIAN TIME LINE DOSEN'!$D$4,LEN('ISIAN TIME LINE DOSEN'!$D$4)-FIND("@",SUBSTITUTE('ISIAN TIME LINE DOSEN'!$D$4,"-","@",LEN('ISIAN TIME LINE DOSEN'!$D$4)-LEN(SUBSTITUTE('ISIAN TIME LINE DOSEN'!$D$4,"-",""))),1))),"-",VLOOKUP('ISIAN TIME LINE DOSEN'!I46,Dosen!$A$2:$B$15001,2,0),"-",'ISIAN TIME LINE DOSEN'!C46,"-",IF('ISIAN TIME LINE DOSEN'!C46="","",VLOOKUP('ISIAN TIME LINE DOSEN'!J46,'Jenis Kuliah'!$A$2:$C$16,2,0))),Timteaching!$A$2:$B$15001,2,0))</f>
        <v/>
      </c>
      <c r="E37" t="str">
        <f>IF('ISIAN TIME LINE DOSEN'!C46="","",'ISIAN TIME LINE DOSEN'!G46)</f>
        <v/>
      </c>
      <c r="F37" t="str">
        <f>IF('ISIAN TIME LINE DOSEN'!C46="","",VLOOKUP('ISIAN TIME LINE DOSEN'!J46,'Jenis Kuliah'!$A$2:$C$16,3,0))</f>
        <v/>
      </c>
      <c r="G37" t="str">
        <f>IF('ISIAN TIME LINE DOSEN'!C46="","",'ISIAN TIME LINE DOSEN'!$I$2)</f>
        <v/>
      </c>
      <c r="H37" t="str">
        <f>IF('ISIAN TIME LINE DOSEN'!C46="","",VLOOKUP('ISIAN TIME LINE DOSEN'!J46,'Jenis Kuliah'!$A$2:$D$16,4,0))</f>
        <v/>
      </c>
      <c r="I37" t="str">
        <f>IF('ISIAN TIME LINE DOSEN'!C46="","",'ISIAN TIME LINE DOSEN'!B46)</f>
        <v/>
      </c>
      <c r="J37" t="str">
        <f>IF('ISIAN TIME LINE DOSEN'!C46="","",VLOOKUP('ISIAN TIME LINE DOSEN'!H46,'Metode Pembelajaran'!$A$2:$B$16,2,0))</f>
        <v/>
      </c>
    </row>
    <row r="38" spans="1:10" x14ac:dyDescent="0.2">
      <c r="A38" t="str">
        <f>IF('ISIAN TIME LINE DOSEN'!C47="","",CONCATENATE(YEAR('ISIAN TIME LINE DOSEN'!D47),"-",MONTH('ISIAN TIME LINE DOSEN'!D47),"-",DAY('ISIAN TIME LINE DOSEN'!D47)))</f>
        <v/>
      </c>
      <c r="B38" t="str">
        <f>IF('ISIAN TIME LINE DOSEN'!C47="","",VLOOKUP(CONCATENATE(LEFT('ISIAN TIME LINE DOSEN'!E47,8)," ",IF('ISIAN TIME LINE DOSEN'!C47="","",VLOOKUP('ISIAN TIME LINE DOSEN'!J47,'Jenis Kuliah'!$A$2:$C$16,2,0))),Slot!$C$2:$F$1001,4,0))</f>
        <v/>
      </c>
      <c r="C38" t="str">
        <f>IF('ISIAN TIME LINE DOSEN'!C47="","",VLOOKUP('ISIAN TIME LINE DOSEN'!F47,Ruang!$A$2:$B$1001,2,0))</f>
        <v/>
      </c>
      <c r="D38" t="str">
        <f>IF('ISIAN TIME LINE DOSEN'!C47="","",VLOOKUP(CONCATENATE(TRIM(RIGHT('ISIAN TIME LINE DOSEN'!$D$4,LEN('ISIAN TIME LINE DOSEN'!$D$4)-FIND("@",SUBSTITUTE('ISIAN TIME LINE DOSEN'!$D$4,"-","@",LEN('ISIAN TIME LINE DOSEN'!$D$4)-LEN(SUBSTITUTE('ISIAN TIME LINE DOSEN'!$D$4,"-",""))),1))),"-",VLOOKUP('ISIAN TIME LINE DOSEN'!I47,Dosen!$A$2:$B$15001,2,0),"-",'ISIAN TIME LINE DOSEN'!C47,"-",IF('ISIAN TIME LINE DOSEN'!C47="","",VLOOKUP('ISIAN TIME LINE DOSEN'!J47,'Jenis Kuliah'!$A$2:$C$16,2,0))),Timteaching!$A$2:$B$15001,2,0))</f>
        <v/>
      </c>
      <c r="E38" t="str">
        <f>IF('ISIAN TIME LINE DOSEN'!C47="","",'ISIAN TIME LINE DOSEN'!G47)</f>
        <v/>
      </c>
      <c r="F38" t="str">
        <f>IF('ISIAN TIME LINE DOSEN'!C47="","",VLOOKUP('ISIAN TIME LINE DOSEN'!J47,'Jenis Kuliah'!$A$2:$C$16,3,0))</f>
        <v/>
      </c>
      <c r="G38" t="str">
        <f>IF('ISIAN TIME LINE DOSEN'!C47="","",'ISIAN TIME LINE DOSEN'!$I$2)</f>
        <v/>
      </c>
      <c r="H38" t="str">
        <f>IF('ISIAN TIME LINE DOSEN'!C47="","",VLOOKUP('ISIAN TIME LINE DOSEN'!J47,'Jenis Kuliah'!$A$2:$D$16,4,0))</f>
        <v/>
      </c>
      <c r="I38" t="str">
        <f>IF('ISIAN TIME LINE DOSEN'!C47="","",'ISIAN TIME LINE DOSEN'!B47)</f>
        <v/>
      </c>
      <c r="J38" t="str">
        <f>IF('ISIAN TIME LINE DOSEN'!C47="","",VLOOKUP('ISIAN TIME LINE DOSEN'!H47,'Metode Pembelajaran'!$A$2:$B$16,2,0))</f>
        <v/>
      </c>
    </row>
    <row r="39" spans="1:10" x14ac:dyDescent="0.2">
      <c r="A39" t="str">
        <f>IF('ISIAN TIME LINE DOSEN'!C48="","",CONCATENATE(YEAR('ISIAN TIME LINE DOSEN'!D48),"-",MONTH('ISIAN TIME LINE DOSEN'!D48),"-",DAY('ISIAN TIME LINE DOSEN'!D48)))</f>
        <v/>
      </c>
      <c r="B39" t="str">
        <f>IF('ISIAN TIME LINE DOSEN'!C48="","",VLOOKUP(CONCATENATE(LEFT('ISIAN TIME LINE DOSEN'!E48,8)," ",IF('ISIAN TIME LINE DOSEN'!C48="","",VLOOKUP('ISIAN TIME LINE DOSEN'!J48,'Jenis Kuliah'!$A$2:$C$16,2,0))),Slot!$C$2:$F$1001,4,0))</f>
        <v/>
      </c>
      <c r="C39" t="str">
        <f>IF('ISIAN TIME LINE DOSEN'!C48="","",VLOOKUP('ISIAN TIME LINE DOSEN'!F48,Ruang!$A$2:$B$1001,2,0))</f>
        <v/>
      </c>
      <c r="D39" t="str">
        <f>IF('ISIAN TIME LINE DOSEN'!C48="","",VLOOKUP(CONCATENATE(TRIM(RIGHT('ISIAN TIME LINE DOSEN'!$D$4,LEN('ISIAN TIME LINE DOSEN'!$D$4)-FIND("@",SUBSTITUTE('ISIAN TIME LINE DOSEN'!$D$4,"-","@",LEN('ISIAN TIME LINE DOSEN'!$D$4)-LEN(SUBSTITUTE('ISIAN TIME LINE DOSEN'!$D$4,"-",""))),1))),"-",VLOOKUP('ISIAN TIME LINE DOSEN'!I48,Dosen!$A$2:$B$15001,2,0),"-",'ISIAN TIME LINE DOSEN'!C48,"-",IF('ISIAN TIME LINE DOSEN'!C48="","",VLOOKUP('ISIAN TIME LINE DOSEN'!J48,'Jenis Kuliah'!$A$2:$C$16,2,0))),Timteaching!$A$2:$B$15001,2,0))</f>
        <v/>
      </c>
      <c r="E39" t="str">
        <f>IF('ISIAN TIME LINE DOSEN'!C48="","",'ISIAN TIME LINE DOSEN'!G48)</f>
        <v/>
      </c>
      <c r="F39" t="str">
        <f>IF('ISIAN TIME LINE DOSEN'!C48="","",VLOOKUP('ISIAN TIME LINE DOSEN'!J48,'Jenis Kuliah'!$A$2:$C$16,3,0))</f>
        <v/>
      </c>
      <c r="G39" t="str">
        <f>IF('ISIAN TIME LINE DOSEN'!C48="","",'ISIAN TIME LINE DOSEN'!$I$2)</f>
        <v/>
      </c>
      <c r="H39" t="str">
        <f>IF('ISIAN TIME LINE DOSEN'!C48="","",VLOOKUP('ISIAN TIME LINE DOSEN'!J48,'Jenis Kuliah'!$A$2:$D$16,4,0))</f>
        <v/>
      </c>
      <c r="I39" t="str">
        <f>IF('ISIAN TIME LINE DOSEN'!C48="","",'ISIAN TIME LINE DOSEN'!B48)</f>
        <v/>
      </c>
      <c r="J39" t="str">
        <f>IF('ISIAN TIME LINE DOSEN'!C48="","",VLOOKUP('ISIAN TIME LINE DOSEN'!H48,'Metode Pembelajaran'!$A$2:$B$16,2,0))</f>
        <v/>
      </c>
    </row>
    <row r="40" spans="1:10" x14ac:dyDescent="0.2">
      <c r="A40" t="str">
        <f>IF('ISIAN TIME LINE DOSEN'!C49="","",CONCATENATE(YEAR('ISIAN TIME LINE DOSEN'!D49),"-",MONTH('ISIAN TIME LINE DOSEN'!D49),"-",DAY('ISIAN TIME LINE DOSEN'!D49)))</f>
        <v/>
      </c>
      <c r="B40" t="str">
        <f>IF('ISIAN TIME LINE DOSEN'!C49="","",VLOOKUP(CONCATENATE(LEFT('ISIAN TIME LINE DOSEN'!E49,8)," ",IF('ISIAN TIME LINE DOSEN'!C49="","",VLOOKUP('ISIAN TIME LINE DOSEN'!J49,'Jenis Kuliah'!$A$2:$C$16,2,0))),Slot!$C$2:$F$1001,4,0))</f>
        <v/>
      </c>
      <c r="C40" t="str">
        <f>IF('ISIAN TIME LINE DOSEN'!C49="","",VLOOKUP('ISIAN TIME LINE DOSEN'!F49,Ruang!$A$2:$B$1001,2,0))</f>
        <v/>
      </c>
      <c r="D40" t="str">
        <f>IF('ISIAN TIME LINE DOSEN'!C49="","",VLOOKUP(CONCATENATE(TRIM(RIGHT('ISIAN TIME LINE DOSEN'!$D$4,LEN('ISIAN TIME LINE DOSEN'!$D$4)-FIND("@",SUBSTITUTE('ISIAN TIME LINE DOSEN'!$D$4,"-","@",LEN('ISIAN TIME LINE DOSEN'!$D$4)-LEN(SUBSTITUTE('ISIAN TIME LINE DOSEN'!$D$4,"-",""))),1))),"-",VLOOKUP('ISIAN TIME LINE DOSEN'!I49,Dosen!$A$2:$B$15001,2,0),"-",'ISIAN TIME LINE DOSEN'!C49,"-",IF('ISIAN TIME LINE DOSEN'!C49="","",VLOOKUP('ISIAN TIME LINE DOSEN'!J49,'Jenis Kuliah'!$A$2:$C$16,2,0))),Timteaching!$A$2:$B$15001,2,0))</f>
        <v/>
      </c>
      <c r="E40" t="str">
        <f>IF('ISIAN TIME LINE DOSEN'!C49="","",'ISIAN TIME LINE DOSEN'!G49)</f>
        <v/>
      </c>
      <c r="F40" t="str">
        <f>IF('ISIAN TIME LINE DOSEN'!C49="","",VLOOKUP('ISIAN TIME LINE DOSEN'!J49,'Jenis Kuliah'!$A$2:$C$16,3,0))</f>
        <v/>
      </c>
      <c r="G40" t="str">
        <f>IF('ISIAN TIME LINE DOSEN'!C49="","",'ISIAN TIME LINE DOSEN'!$I$2)</f>
        <v/>
      </c>
      <c r="H40" t="str">
        <f>IF('ISIAN TIME LINE DOSEN'!C49="","",VLOOKUP('ISIAN TIME LINE DOSEN'!J49,'Jenis Kuliah'!$A$2:$D$16,4,0))</f>
        <v/>
      </c>
      <c r="I40" t="str">
        <f>IF('ISIAN TIME LINE DOSEN'!C49="","",'ISIAN TIME LINE DOSEN'!B49)</f>
        <v/>
      </c>
      <c r="J40" t="str">
        <f>IF('ISIAN TIME LINE DOSEN'!C49="","",VLOOKUP('ISIAN TIME LINE DOSEN'!H49,'Metode Pembelajaran'!$A$2:$B$16,2,0))</f>
        <v/>
      </c>
    </row>
    <row r="41" spans="1:10" x14ac:dyDescent="0.2">
      <c r="A41" t="str">
        <f>IF('ISIAN TIME LINE DOSEN'!C50="","",CONCATENATE(YEAR('ISIAN TIME LINE DOSEN'!D50),"-",MONTH('ISIAN TIME LINE DOSEN'!D50),"-",DAY('ISIAN TIME LINE DOSEN'!D50)))</f>
        <v/>
      </c>
      <c r="B41" t="str">
        <f>IF('ISIAN TIME LINE DOSEN'!C50="","",VLOOKUP(CONCATENATE(LEFT('ISIAN TIME LINE DOSEN'!E50,8)," ",IF('ISIAN TIME LINE DOSEN'!C50="","",VLOOKUP('ISIAN TIME LINE DOSEN'!J50,'Jenis Kuliah'!$A$2:$C$16,2,0))),Slot!$C$2:$F$1001,4,0))</f>
        <v/>
      </c>
      <c r="C41" t="str">
        <f>IF('ISIAN TIME LINE DOSEN'!C50="","",VLOOKUP('ISIAN TIME LINE DOSEN'!F50,Ruang!$A$2:$B$1001,2,0))</f>
        <v/>
      </c>
      <c r="D41" t="str">
        <f>IF('ISIAN TIME LINE DOSEN'!C50="","",VLOOKUP(CONCATENATE(TRIM(RIGHT('ISIAN TIME LINE DOSEN'!$D$4,LEN('ISIAN TIME LINE DOSEN'!$D$4)-FIND("@",SUBSTITUTE('ISIAN TIME LINE DOSEN'!$D$4,"-","@",LEN('ISIAN TIME LINE DOSEN'!$D$4)-LEN(SUBSTITUTE('ISIAN TIME LINE DOSEN'!$D$4,"-",""))),1))),"-",VLOOKUP('ISIAN TIME LINE DOSEN'!I50,Dosen!$A$2:$B$15001,2,0),"-",'ISIAN TIME LINE DOSEN'!C50,"-",IF('ISIAN TIME LINE DOSEN'!C50="","",VLOOKUP('ISIAN TIME LINE DOSEN'!J50,'Jenis Kuliah'!$A$2:$C$16,2,0))),Timteaching!$A$2:$B$15001,2,0))</f>
        <v/>
      </c>
      <c r="E41" t="str">
        <f>IF('ISIAN TIME LINE DOSEN'!C50="","",'ISIAN TIME LINE DOSEN'!G50)</f>
        <v/>
      </c>
      <c r="F41" t="str">
        <f>IF('ISIAN TIME LINE DOSEN'!C50="","",VLOOKUP('ISIAN TIME LINE DOSEN'!J50,'Jenis Kuliah'!$A$2:$C$16,3,0))</f>
        <v/>
      </c>
      <c r="G41" t="str">
        <f>IF('ISIAN TIME LINE DOSEN'!C50="","",'ISIAN TIME LINE DOSEN'!$I$2)</f>
        <v/>
      </c>
      <c r="H41" t="str">
        <f>IF('ISIAN TIME LINE DOSEN'!C50="","",VLOOKUP('ISIAN TIME LINE DOSEN'!J50,'Jenis Kuliah'!$A$2:$D$16,4,0))</f>
        <v/>
      </c>
      <c r="I41" t="str">
        <f>IF('ISIAN TIME LINE DOSEN'!C50="","",'ISIAN TIME LINE DOSEN'!B50)</f>
        <v/>
      </c>
      <c r="J41" t="str">
        <f>IF('ISIAN TIME LINE DOSEN'!C50="","",VLOOKUP('ISIAN TIME LINE DOSEN'!H50,'Metode Pembelajaran'!$A$2:$B$16,2,0))</f>
        <v/>
      </c>
    </row>
    <row r="42" spans="1:10" x14ac:dyDescent="0.2">
      <c r="A42" t="str">
        <f>IF('ISIAN TIME LINE DOSEN'!C51="","",CONCATENATE(YEAR('ISIAN TIME LINE DOSEN'!D51),"-",MONTH('ISIAN TIME LINE DOSEN'!D51),"-",DAY('ISIAN TIME LINE DOSEN'!D51)))</f>
        <v/>
      </c>
      <c r="B42" t="str">
        <f>IF('ISIAN TIME LINE DOSEN'!C51="","",VLOOKUP(CONCATENATE(LEFT('ISIAN TIME LINE DOSEN'!E51,8)," ",IF('ISIAN TIME LINE DOSEN'!C51="","",VLOOKUP('ISIAN TIME LINE DOSEN'!J51,'Jenis Kuliah'!$A$2:$C$16,2,0))),Slot!$C$2:$F$1001,4,0))</f>
        <v/>
      </c>
      <c r="C42" t="str">
        <f>IF('ISIAN TIME LINE DOSEN'!C51="","",VLOOKUP('ISIAN TIME LINE DOSEN'!F51,Ruang!$A$2:$B$1001,2,0))</f>
        <v/>
      </c>
      <c r="D42" t="str">
        <f>IF('ISIAN TIME LINE DOSEN'!C51="","",VLOOKUP(CONCATENATE(TRIM(RIGHT('ISIAN TIME LINE DOSEN'!$D$4,LEN('ISIAN TIME LINE DOSEN'!$D$4)-FIND("@",SUBSTITUTE('ISIAN TIME LINE DOSEN'!$D$4,"-","@",LEN('ISIAN TIME LINE DOSEN'!$D$4)-LEN(SUBSTITUTE('ISIAN TIME LINE DOSEN'!$D$4,"-",""))),1))),"-",VLOOKUP('ISIAN TIME LINE DOSEN'!I51,Dosen!$A$2:$B$15001,2,0),"-",'ISIAN TIME LINE DOSEN'!C51,"-",IF('ISIAN TIME LINE DOSEN'!C51="","",VLOOKUP('ISIAN TIME LINE DOSEN'!J51,'Jenis Kuliah'!$A$2:$C$16,2,0))),Timteaching!$A$2:$B$15001,2,0))</f>
        <v/>
      </c>
      <c r="E42" t="str">
        <f>IF('ISIAN TIME LINE DOSEN'!C51="","",'ISIAN TIME LINE DOSEN'!G51)</f>
        <v/>
      </c>
      <c r="F42" t="str">
        <f>IF('ISIAN TIME LINE DOSEN'!C51="","",VLOOKUP('ISIAN TIME LINE DOSEN'!J51,'Jenis Kuliah'!$A$2:$C$16,3,0))</f>
        <v/>
      </c>
      <c r="G42" t="str">
        <f>IF('ISIAN TIME LINE DOSEN'!C51="","",'ISIAN TIME LINE DOSEN'!$I$2)</f>
        <v/>
      </c>
      <c r="H42" t="str">
        <f>IF('ISIAN TIME LINE DOSEN'!C51="","",VLOOKUP('ISIAN TIME LINE DOSEN'!J51,'Jenis Kuliah'!$A$2:$D$16,4,0))</f>
        <v/>
      </c>
      <c r="I42" t="str">
        <f>IF('ISIAN TIME LINE DOSEN'!C51="","",'ISIAN TIME LINE DOSEN'!B51)</f>
        <v/>
      </c>
      <c r="J42" t="str">
        <f>IF('ISIAN TIME LINE DOSEN'!C51="","",VLOOKUP('ISIAN TIME LINE DOSEN'!H51,'Metode Pembelajaran'!$A$2:$B$16,2,0))</f>
        <v/>
      </c>
    </row>
    <row r="43" spans="1:10" x14ac:dyDescent="0.2">
      <c r="A43" t="str">
        <f>IF('ISIAN TIME LINE DOSEN'!C52="","",CONCATENATE(YEAR('ISIAN TIME LINE DOSEN'!D52),"-",MONTH('ISIAN TIME LINE DOSEN'!D52),"-",DAY('ISIAN TIME LINE DOSEN'!D52)))</f>
        <v/>
      </c>
      <c r="B43" t="str">
        <f>IF('ISIAN TIME LINE DOSEN'!C52="","",VLOOKUP(CONCATENATE(LEFT('ISIAN TIME LINE DOSEN'!E52,8)," ",IF('ISIAN TIME LINE DOSEN'!C52="","",VLOOKUP('ISIAN TIME LINE DOSEN'!J52,'Jenis Kuliah'!$A$2:$C$16,2,0))),Slot!$C$2:$F$1001,4,0))</f>
        <v/>
      </c>
      <c r="C43" t="str">
        <f>IF('ISIAN TIME LINE DOSEN'!C52="","",VLOOKUP('ISIAN TIME LINE DOSEN'!F52,Ruang!$A$2:$B$1001,2,0))</f>
        <v/>
      </c>
      <c r="D43" t="str">
        <f>IF('ISIAN TIME LINE DOSEN'!C52="","",VLOOKUP(CONCATENATE(TRIM(RIGHT('ISIAN TIME LINE DOSEN'!$D$4,LEN('ISIAN TIME LINE DOSEN'!$D$4)-FIND("@",SUBSTITUTE('ISIAN TIME LINE DOSEN'!$D$4,"-","@",LEN('ISIAN TIME LINE DOSEN'!$D$4)-LEN(SUBSTITUTE('ISIAN TIME LINE DOSEN'!$D$4,"-",""))),1))),"-",VLOOKUP('ISIAN TIME LINE DOSEN'!I52,Dosen!$A$2:$B$15001,2,0),"-",'ISIAN TIME LINE DOSEN'!C52,"-",IF('ISIAN TIME LINE DOSEN'!C52="","",VLOOKUP('ISIAN TIME LINE DOSEN'!J52,'Jenis Kuliah'!$A$2:$C$16,2,0))),Timteaching!$A$2:$B$15001,2,0))</f>
        <v/>
      </c>
      <c r="E43" t="str">
        <f>IF('ISIAN TIME LINE DOSEN'!C52="","",'ISIAN TIME LINE DOSEN'!G52)</f>
        <v/>
      </c>
      <c r="F43" t="str">
        <f>IF('ISIAN TIME LINE DOSEN'!C52="","",VLOOKUP('ISIAN TIME LINE DOSEN'!J52,'Jenis Kuliah'!$A$2:$C$16,3,0))</f>
        <v/>
      </c>
      <c r="G43" t="str">
        <f>IF('ISIAN TIME LINE DOSEN'!C52="","",'ISIAN TIME LINE DOSEN'!$I$2)</f>
        <v/>
      </c>
      <c r="H43" t="str">
        <f>IF('ISIAN TIME LINE DOSEN'!C52="","",VLOOKUP('ISIAN TIME LINE DOSEN'!J52,'Jenis Kuliah'!$A$2:$D$16,4,0))</f>
        <v/>
      </c>
      <c r="I43" t="str">
        <f>IF('ISIAN TIME LINE DOSEN'!C52="","",'ISIAN TIME LINE DOSEN'!B52)</f>
        <v/>
      </c>
      <c r="J43" t="str">
        <f>IF('ISIAN TIME LINE DOSEN'!C52="","",VLOOKUP('ISIAN TIME LINE DOSEN'!H52,'Metode Pembelajaran'!$A$2:$B$16,2,0))</f>
        <v/>
      </c>
    </row>
    <row r="44" spans="1:10" x14ac:dyDescent="0.2">
      <c r="A44" t="str">
        <f>IF('ISIAN TIME LINE DOSEN'!C53="","",CONCATENATE(YEAR('ISIAN TIME LINE DOSEN'!D53),"-",MONTH('ISIAN TIME LINE DOSEN'!D53),"-",DAY('ISIAN TIME LINE DOSEN'!D53)))</f>
        <v/>
      </c>
      <c r="B44" t="str">
        <f>IF('ISIAN TIME LINE DOSEN'!C53="","",VLOOKUP(CONCATENATE(LEFT('ISIAN TIME LINE DOSEN'!E53,8)," ",IF('ISIAN TIME LINE DOSEN'!C53="","",VLOOKUP('ISIAN TIME LINE DOSEN'!J53,'Jenis Kuliah'!$A$2:$C$16,2,0))),Slot!$C$2:$F$1001,4,0))</f>
        <v/>
      </c>
      <c r="C44" t="str">
        <f>IF('ISIAN TIME LINE DOSEN'!C53="","",VLOOKUP('ISIAN TIME LINE DOSEN'!F53,Ruang!$A$2:$B$1001,2,0))</f>
        <v/>
      </c>
      <c r="D44" t="str">
        <f>IF('ISIAN TIME LINE DOSEN'!C53="","",VLOOKUP(CONCATENATE(TRIM(RIGHT('ISIAN TIME LINE DOSEN'!$D$4,LEN('ISIAN TIME LINE DOSEN'!$D$4)-FIND("@",SUBSTITUTE('ISIAN TIME LINE DOSEN'!$D$4,"-","@",LEN('ISIAN TIME LINE DOSEN'!$D$4)-LEN(SUBSTITUTE('ISIAN TIME LINE DOSEN'!$D$4,"-",""))),1))),"-",VLOOKUP('ISIAN TIME LINE DOSEN'!I53,Dosen!$A$2:$B$15001,2,0),"-",'ISIAN TIME LINE DOSEN'!C53,"-",IF('ISIAN TIME LINE DOSEN'!C53="","",VLOOKUP('ISIAN TIME LINE DOSEN'!J53,'Jenis Kuliah'!$A$2:$C$16,2,0))),Timteaching!$A$2:$B$15001,2,0))</f>
        <v/>
      </c>
      <c r="E44" t="str">
        <f>IF('ISIAN TIME LINE DOSEN'!C53="","",'ISIAN TIME LINE DOSEN'!G53)</f>
        <v/>
      </c>
      <c r="F44" t="str">
        <f>IF('ISIAN TIME LINE DOSEN'!C53="","",VLOOKUP('ISIAN TIME LINE DOSEN'!J53,'Jenis Kuliah'!$A$2:$C$16,3,0))</f>
        <v/>
      </c>
      <c r="G44" t="str">
        <f>IF('ISIAN TIME LINE DOSEN'!C53="","",'ISIAN TIME LINE DOSEN'!$I$2)</f>
        <v/>
      </c>
      <c r="H44" t="str">
        <f>IF('ISIAN TIME LINE DOSEN'!C53="","",VLOOKUP('ISIAN TIME LINE DOSEN'!J53,'Jenis Kuliah'!$A$2:$D$16,4,0))</f>
        <v/>
      </c>
      <c r="I44" t="str">
        <f>IF('ISIAN TIME LINE DOSEN'!C53="","",'ISIAN TIME LINE DOSEN'!B53)</f>
        <v/>
      </c>
      <c r="J44" t="str">
        <f>IF('ISIAN TIME LINE DOSEN'!C53="","",VLOOKUP('ISIAN TIME LINE DOSEN'!H53,'Metode Pembelajaran'!$A$2:$B$16,2,0))</f>
        <v/>
      </c>
    </row>
    <row r="45" spans="1:10" x14ac:dyDescent="0.2">
      <c r="A45" t="str">
        <f>IF('ISIAN TIME LINE DOSEN'!C54="","",CONCATENATE(YEAR('ISIAN TIME LINE DOSEN'!D54),"-",MONTH('ISIAN TIME LINE DOSEN'!D54),"-",DAY('ISIAN TIME LINE DOSEN'!D54)))</f>
        <v/>
      </c>
      <c r="B45" t="str">
        <f>IF('ISIAN TIME LINE DOSEN'!C54="","",VLOOKUP(CONCATENATE(LEFT('ISIAN TIME LINE DOSEN'!E54,8)," ",IF('ISIAN TIME LINE DOSEN'!C54="","",VLOOKUP('ISIAN TIME LINE DOSEN'!J54,'Jenis Kuliah'!$A$2:$C$16,2,0))),Slot!$C$2:$F$1001,4,0))</f>
        <v/>
      </c>
      <c r="C45" t="str">
        <f>IF('ISIAN TIME LINE DOSEN'!C54="","",VLOOKUP('ISIAN TIME LINE DOSEN'!F54,Ruang!$A$2:$B$1001,2,0))</f>
        <v/>
      </c>
      <c r="D45" t="str">
        <f>IF('ISIAN TIME LINE DOSEN'!C54="","",VLOOKUP(CONCATENATE(TRIM(RIGHT('ISIAN TIME LINE DOSEN'!$D$4,LEN('ISIAN TIME LINE DOSEN'!$D$4)-FIND("@",SUBSTITUTE('ISIAN TIME LINE DOSEN'!$D$4,"-","@",LEN('ISIAN TIME LINE DOSEN'!$D$4)-LEN(SUBSTITUTE('ISIAN TIME LINE DOSEN'!$D$4,"-",""))),1))),"-",VLOOKUP('ISIAN TIME LINE DOSEN'!I54,Dosen!$A$2:$B$15001,2,0),"-",'ISIAN TIME LINE DOSEN'!C54,"-",IF('ISIAN TIME LINE DOSEN'!C54="","",VLOOKUP('ISIAN TIME LINE DOSEN'!J54,'Jenis Kuliah'!$A$2:$C$16,2,0))),Timteaching!$A$2:$B$15001,2,0))</f>
        <v/>
      </c>
      <c r="E45" t="str">
        <f>IF('ISIAN TIME LINE DOSEN'!C54="","",'ISIAN TIME LINE DOSEN'!G54)</f>
        <v/>
      </c>
      <c r="F45" t="str">
        <f>IF('ISIAN TIME LINE DOSEN'!C54="","",VLOOKUP('ISIAN TIME LINE DOSEN'!J54,'Jenis Kuliah'!$A$2:$C$16,3,0))</f>
        <v/>
      </c>
      <c r="G45" t="str">
        <f>IF('ISIAN TIME LINE DOSEN'!C54="","",'ISIAN TIME LINE DOSEN'!$I$2)</f>
        <v/>
      </c>
      <c r="H45" t="str">
        <f>IF('ISIAN TIME LINE DOSEN'!C54="","",VLOOKUP('ISIAN TIME LINE DOSEN'!J54,'Jenis Kuliah'!$A$2:$D$16,4,0))</f>
        <v/>
      </c>
      <c r="I45" t="str">
        <f>IF('ISIAN TIME LINE DOSEN'!C54="","",'ISIAN TIME LINE DOSEN'!B54)</f>
        <v/>
      </c>
      <c r="J45" t="str">
        <f>IF('ISIAN TIME LINE DOSEN'!C54="","",VLOOKUP('ISIAN TIME LINE DOSEN'!H54,'Metode Pembelajaran'!$A$2:$B$16,2,0))</f>
        <v/>
      </c>
    </row>
    <row r="46" spans="1:10" x14ac:dyDescent="0.2">
      <c r="A46" t="str">
        <f>IF('ISIAN TIME LINE DOSEN'!C55="","",CONCATENATE(YEAR('ISIAN TIME LINE DOSEN'!D55),"-",MONTH('ISIAN TIME LINE DOSEN'!D55),"-",DAY('ISIAN TIME LINE DOSEN'!D55)))</f>
        <v/>
      </c>
      <c r="B46" t="str">
        <f>IF('ISIAN TIME LINE DOSEN'!C55="","",VLOOKUP(CONCATENATE(LEFT('ISIAN TIME LINE DOSEN'!E55,8)," ",IF('ISIAN TIME LINE DOSEN'!C55="","",VLOOKUP('ISIAN TIME LINE DOSEN'!J55,'Jenis Kuliah'!$A$2:$C$16,2,0))),Slot!$C$2:$F$1001,4,0))</f>
        <v/>
      </c>
      <c r="C46" t="str">
        <f>IF('ISIAN TIME LINE DOSEN'!C55="","",VLOOKUP('ISIAN TIME LINE DOSEN'!F55,Ruang!$A$2:$B$1001,2,0))</f>
        <v/>
      </c>
      <c r="D46" t="str">
        <f>IF('ISIAN TIME LINE DOSEN'!C55="","",VLOOKUP(CONCATENATE(TRIM(RIGHT('ISIAN TIME LINE DOSEN'!$D$4,LEN('ISIAN TIME LINE DOSEN'!$D$4)-FIND("@",SUBSTITUTE('ISIAN TIME LINE DOSEN'!$D$4,"-","@",LEN('ISIAN TIME LINE DOSEN'!$D$4)-LEN(SUBSTITUTE('ISIAN TIME LINE DOSEN'!$D$4,"-",""))),1))),"-",VLOOKUP('ISIAN TIME LINE DOSEN'!I55,Dosen!$A$2:$B$15001,2,0),"-",'ISIAN TIME LINE DOSEN'!C55,"-",IF('ISIAN TIME LINE DOSEN'!C55="","",VLOOKUP('ISIAN TIME LINE DOSEN'!J55,'Jenis Kuliah'!$A$2:$C$16,2,0))),Timteaching!$A$2:$B$15001,2,0))</f>
        <v/>
      </c>
      <c r="E46" t="str">
        <f>IF('ISIAN TIME LINE DOSEN'!C55="","",'ISIAN TIME LINE DOSEN'!G55)</f>
        <v/>
      </c>
      <c r="F46" t="str">
        <f>IF('ISIAN TIME LINE DOSEN'!C55="","",VLOOKUP('ISIAN TIME LINE DOSEN'!J55,'Jenis Kuliah'!$A$2:$C$16,3,0))</f>
        <v/>
      </c>
      <c r="G46" t="str">
        <f>IF('ISIAN TIME LINE DOSEN'!C55="","",'ISIAN TIME LINE DOSEN'!$I$2)</f>
        <v/>
      </c>
      <c r="H46" t="str">
        <f>IF('ISIAN TIME LINE DOSEN'!C55="","",VLOOKUP('ISIAN TIME LINE DOSEN'!J55,'Jenis Kuliah'!$A$2:$D$16,4,0))</f>
        <v/>
      </c>
      <c r="I46" t="str">
        <f>IF('ISIAN TIME LINE DOSEN'!C55="","",'ISIAN TIME LINE DOSEN'!B55)</f>
        <v/>
      </c>
      <c r="J46" t="str">
        <f>IF('ISIAN TIME LINE DOSEN'!C55="","",VLOOKUP('ISIAN TIME LINE DOSEN'!H55,'Metode Pembelajaran'!$A$2:$B$16,2,0))</f>
        <v/>
      </c>
    </row>
    <row r="47" spans="1:10" x14ac:dyDescent="0.2">
      <c r="A47" t="str">
        <f>IF('ISIAN TIME LINE DOSEN'!C56="","",CONCATENATE(YEAR('ISIAN TIME LINE DOSEN'!D56),"-",MONTH('ISIAN TIME LINE DOSEN'!D56),"-",DAY('ISIAN TIME LINE DOSEN'!D56)))</f>
        <v/>
      </c>
      <c r="B47" t="str">
        <f>IF('ISIAN TIME LINE DOSEN'!C56="","",VLOOKUP(CONCATENATE(LEFT('ISIAN TIME LINE DOSEN'!E56,8)," ",IF('ISIAN TIME LINE DOSEN'!C56="","",VLOOKUP('ISIAN TIME LINE DOSEN'!J56,'Jenis Kuliah'!$A$2:$C$16,2,0))),Slot!$C$2:$F$1001,4,0))</f>
        <v/>
      </c>
      <c r="C47" t="str">
        <f>IF('ISIAN TIME LINE DOSEN'!C56="","",VLOOKUP('ISIAN TIME LINE DOSEN'!F56,Ruang!$A$2:$B$1001,2,0))</f>
        <v/>
      </c>
      <c r="D47" t="str">
        <f>IF('ISIAN TIME LINE DOSEN'!C56="","",VLOOKUP(CONCATENATE(TRIM(RIGHT('ISIAN TIME LINE DOSEN'!$D$4,LEN('ISIAN TIME LINE DOSEN'!$D$4)-FIND("@",SUBSTITUTE('ISIAN TIME LINE DOSEN'!$D$4,"-","@",LEN('ISIAN TIME LINE DOSEN'!$D$4)-LEN(SUBSTITUTE('ISIAN TIME LINE DOSEN'!$D$4,"-",""))),1))),"-",VLOOKUP('ISIAN TIME LINE DOSEN'!I56,Dosen!$A$2:$B$15001,2,0),"-",'ISIAN TIME LINE DOSEN'!C56,"-",IF('ISIAN TIME LINE DOSEN'!C56="","",VLOOKUP('ISIAN TIME LINE DOSEN'!J56,'Jenis Kuliah'!$A$2:$C$16,2,0))),Timteaching!$A$2:$B$15001,2,0))</f>
        <v/>
      </c>
      <c r="E47" t="str">
        <f>IF('ISIAN TIME LINE DOSEN'!C56="","",'ISIAN TIME LINE DOSEN'!G56)</f>
        <v/>
      </c>
      <c r="F47" t="str">
        <f>IF('ISIAN TIME LINE DOSEN'!C56="","",VLOOKUP('ISIAN TIME LINE DOSEN'!J56,'Jenis Kuliah'!$A$2:$C$16,3,0))</f>
        <v/>
      </c>
      <c r="G47" t="str">
        <f>IF('ISIAN TIME LINE DOSEN'!C56="","",'ISIAN TIME LINE DOSEN'!$I$2)</f>
        <v/>
      </c>
      <c r="H47" t="str">
        <f>IF('ISIAN TIME LINE DOSEN'!C56="","",VLOOKUP('ISIAN TIME LINE DOSEN'!J56,'Jenis Kuliah'!$A$2:$D$16,4,0))</f>
        <v/>
      </c>
      <c r="I47" t="str">
        <f>IF('ISIAN TIME LINE DOSEN'!C56="","",'ISIAN TIME LINE DOSEN'!B56)</f>
        <v/>
      </c>
      <c r="J47" t="str">
        <f>IF('ISIAN TIME LINE DOSEN'!C56="","",VLOOKUP('ISIAN TIME LINE DOSEN'!H56,'Metode Pembelajaran'!$A$2:$B$16,2,0))</f>
        <v/>
      </c>
    </row>
    <row r="48" spans="1:10" x14ac:dyDescent="0.2">
      <c r="A48" t="str">
        <f>IF('ISIAN TIME LINE DOSEN'!C57="","",CONCATENATE(YEAR('ISIAN TIME LINE DOSEN'!D57),"-",MONTH('ISIAN TIME LINE DOSEN'!D57),"-",DAY('ISIAN TIME LINE DOSEN'!D57)))</f>
        <v/>
      </c>
      <c r="B48" t="str">
        <f>IF('ISIAN TIME LINE DOSEN'!C57="","",VLOOKUP(CONCATENATE(LEFT('ISIAN TIME LINE DOSEN'!E57,8)," ",IF('ISIAN TIME LINE DOSEN'!C57="","",VLOOKUP('ISIAN TIME LINE DOSEN'!J57,'Jenis Kuliah'!$A$2:$C$16,2,0))),Slot!$C$2:$F$1001,4,0))</f>
        <v/>
      </c>
      <c r="C48" t="str">
        <f>IF('ISIAN TIME LINE DOSEN'!C57="","",VLOOKUP('ISIAN TIME LINE DOSEN'!F57,Ruang!$A$2:$B$1001,2,0))</f>
        <v/>
      </c>
      <c r="D48" t="str">
        <f>IF('ISIAN TIME LINE DOSEN'!C57="","",VLOOKUP(CONCATENATE(TRIM(RIGHT('ISIAN TIME LINE DOSEN'!$D$4,LEN('ISIAN TIME LINE DOSEN'!$D$4)-FIND("@",SUBSTITUTE('ISIAN TIME LINE DOSEN'!$D$4,"-","@",LEN('ISIAN TIME LINE DOSEN'!$D$4)-LEN(SUBSTITUTE('ISIAN TIME LINE DOSEN'!$D$4,"-",""))),1))),"-",VLOOKUP('ISIAN TIME LINE DOSEN'!I57,Dosen!$A$2:$B$15001,2,0),"-",'ISIAN TIME LINE DOSEN'!C57,"-",IF('ISIAN TIME LINE DOSEN'!C57="","",VLOOKUP('ISIAN TIME LINE DOSEN'!J57,'Jenis Kuliah'!$A$2:$C$16,2,0))),Timteaching!$A$2:$B$15001,2,0))</f>
        <v/>
      </c>
      <c r="E48" t="str">
        <f>IF('ISIAN TIME LINE DOSEN'!C57="","",'ISIAN TIME LINE DOSEN'!G57)</f>
        <v/>
      </c>
      <c r="F48" t="str">
        <f>IF('ISIAN TIME LINE DOSEN'!C57="","",VLOOKUP('ISIAN TIME LINE DOSEN'!J57,'Jenis Kuliah'!$A$2:$C$16,3,0))</f>
        <v/>
      </c>
      <c r="G48" t="str">
        <f>IF('ISIAN TIME LINE DOSEN'!C57="","",'ISIAN TIME LINE DOSEN'!$I$2)</f>
        <v/>
      </c>
      <c r="H48" t="str">
        <f>IF('ISIAN TIME LINE DOSEN'!C57="","",VLOOKUP('ISIAN TIME LINE DOSEN'!J57,'Jenis Kuliah'!$A$2:$D$16,4,0))</f>
        <v/>
      </c>
      <c r="I48" t="str">
        <f>IF('ISIAN TIME LINE DOSEN'!C57="","",'ISIAN TIME LINE DOSEN'!B57)</f>
        <v/>
      </c>
      <c r="J48" t="str">
        <f>IF('ISIAN TIME LINE DOSEN'!C57="","",VLOOKUP('ISIAN TIME LINE DOSEN'!H57,'Metode Pembelajaran'!$A$2:$B$16,2,0))</f>
        <v/>
      </c>
    </row>
    <row r="49" spans="1:10" x14ac:dyDescent="0.2">
      <c r="A49" t="str">
        <f>IF('ISIAN TIME LINE DOSEN'!C58="","",CONCATENATE(YEAR('ISIAN TIME LINE DOSEN'!D58),"-",MONTH('ISIAN TIME LINE DOSEN'!D58),"-",DAY('ISIAN TIME LINE DOSEN'!D58)))</f>
        <v/>
      </c>
      <c r="B49" t="str">
        <f>IF('ISIAN TIME LINE DOSEN'!C58="","",VLOOKUP(CONCATENATE(LEFT('ISIAN TIME LINE DOSEN'!E58,8)," ",IF('ISIAN TIME LINE DOSEN'!C58="","",VLOOKUP('ISIAN TIME LINE DOSEN'!J58,'Jenis Kuliah'!$A$2:$C$16,2,0))),Slot!$C$2:$F$1001,4,0))</f>
        <v/>
      </c>
      <c r="C49" t="str">
        <f>IF('ISIAN TIME LINE DOSEN'!C58="","",VLOOKUP('ISIAN TIME LINE DOSEN'!F58,Ruang!$A$2:$B$1001,2,0))</f>
        <v/>
      </c>
      <c r="D49" t="str">
        <f>IF('ISIAN TIME LINE DOSEN'!C58="","",VLOOKUP(CONCATENATE(TRIM(RIGHT('ISIAN TIME LINE DOSEN'!$D$4,LEN('ISIAN TIME LINE DOSEN'!$D$4)-FIND("@",SUBSTITUTE('ISIAN TIME LINE DOSEN'!$D$4,"-","@",LEN('ISIAN TIME LINE DOSEN'!$D$4)-LEN(SUBSTITUTE('ISIAN TIME LINE DOSEN'!$D$4,"-",""))),1))),"-",VLOOKUP('ISIAN TIME LINE DOSEN'!I58,Dosen!$A$2:$B$15001,2,0),"-",'ISIAN TIME LINE DOSEN'!C58,"-",IF('ISIAN TIME LINE DOSEN'!C58="","",VLOOKUP('ISIAN TIME LINE DOSEN'!J58,'Jenis Kuliah'!$A$2:$C$16,2,0))),Timteaching!$A$2:$B$15001,2,0))</f>
        <v/>
      </c>
      <c r="E49" t="str">
        <f>IF('ISIAN TIME LINE DOSEN'!C58="","",'ISIAN TIME LINE DOSEN'!G58)</f>
        <v/>
      </c>
      <c r="F49" t="str">
        <f>IF('ISIAN TIME LINE DOSEN'!C58="","",VLOOKUP('ISIAN TIME LINE DOSEN'!J58,'Jenis Kuliah'!$A$2:$C$16,3,0))</f>
        <v/>
      </c>
      <c r="G49" t="str">
        <f>IF('ISIAN TIME LINE DOSEN'!C58="","",'ISIAN TIME LINE DOSEN'!$I$2)</f>
        <v/>
      </c>
      <c r="H49" t="str">
        <f>IF('ISIAN TIME LINE DOSEN'!C58="","",VLOOKUP('ISIAN TIME LINE DOSEN'!J58,'Jenis Kuliah'!$A$2:$D$16,4,0))</f>
        <v/>
      </c>
      <c r="I49" t="str">
        <f>IF('ISIAN TIME LINE DOSEN'!C58="","",'ISIAN TIME LINE DOSEN'!B58)</f>
        <v/>
      </c>
      <c r="J49" t="str">
        <f>IF('ISIAN TIME LINE DOSEN'!C58="","",VLOOKUP('ISIAN TIME LINE DOSEN'!H58,'Metode Pembelajaran'!$A$2:$B$16,2,0))</f>
        <v/>
      </c>
    </row>
    <row r="50" spans="1:10" x14ac:dyDescent="0.2">
      <c r="A50" t="str">
        <f>IF('ISIAN TIME LINE DOSEN'!C59="","",CONCATENATE(YEAR('ISIAN TIME LINE DOSEN'!D59),"-",MONTH('ISIAN TIME LINE DOSEN'!D59),"-",DAY('ISIAN TIME LINE DOSEN'!D59)))</f>
        <v/>
      </c>
      <c r="B50" t="str">
        <f>IF('ISIAN TIME LINE DOSEN'!C59="","",VLOOKUP(CONCATENATE(LEFT('ISIAN TIME LINE DOSEN'!E59,8)," ",IF('ISIAN TIME LINE DOSEN'!C59="","",VLOOKUP('ISIAN TIME LINE DOSEN'!J59,'Jenis Kuliah'!$A$2:$C$16,2,0))),Slot!$C$2:$F$1001,4,0))</f>
        <v/>
      </c>
      <c r="C50" t="str">
        <f>IF('ISIAN TIME LINE DOSEN'!C59="","",VLOOKUP('ISIAN TIME LINE DOSEN'!F59,Ruang!$A$2:$B$1001,2,0))</f>
        <v/>
      </c>
      <c r="D50" t="str">
        <f>IF('ISIAN TIME LINE DOSEN'!C59="","",VLOOKUP(CONCATENATE(TRIM(RIGHT('ISIAN TIME LINE DOSEN'!$D$4,LEN('ISIAN TIME LINE DOSEN'!$D$4)-FIND("@",SUBSTITUTE('ISIAN TIME LINE DOSEN'!$D$4,"-","@",LEN('ISIAN TIME LINE DOSEN'!$D$4)-LEN(SUBSTITUTE('ISIAN TIME LINE DOSEN'!$D$4,"-",""))),1))),"-",VLOOKUP('ISIAN TIME LINE DOSEN'!I59,Dosen!$A$2:$B$15001,2,0),"-",'ISIAN TIME LINE DOSEN'!C59,"-",IF('ISIAN TIME LINE DOSEN'!C59="","",VLOOKUP('ISIAN TIME LINE DOSEN'!J59,'Jenis Kuliah'!$A$2:$C$16,2,0))),Timteaching!$A$2:$B$15001,2,0))</f>
        <v/>
      </c>
      <c r="E50" t="str">
        <f>IF('ISIAN TIME LINE DOSEN'!C59="","",'ISIAN TIME LINE DOSEN'!G59)</f>
        <v/>
      </c>
      <c r="F50" t="str">
        <f>IF('ISIAN TIME LINE DOSEN'!C59="","",VLOOKUP('ISIAN TIME LINE DOSEN'!J59,'Jenis Kuliah'!$A$2:$C$16,3,0))</f>
        <v/>
      </c>
      <c r="G50" t="str">
        <f>IF('ISIAN TIME LINE DOSEN'!C59="","",'ISIAN TIME LINE DOSEN'!$I$2)</f>
        <v/>
      </c>
      <c r="H50" t="str">
        <f>IF('ISIAN TIME LINE DOSEN'!C59="","",VLOOKUP('ISIAN TIME LINE DOSEN'!J59,'Jenis Kuliah'!$A$2:$D$16,4,0))</f>
        <v/>
      </c>
      <c r="I50" t="str">
        <f>IF('ISIAN TIME LINE DOSEN'!C59="","",'ISIAN TIME LINE DOSEN'!B59)</f>
        <v/>
      </c>
      <c r="J50" t="str">
        <f>IF('ISIAN TIME LINE DOSEN'!C59="","",VLOOKUP('ISIAN TIME LINE DOSEN'!H59,'Metode Pembelajaran'!$A$2:$B$16,2,0))</f>
        <v/>
      </c>
    </row>
    <row r="51" spans="1:10" x14ac:dyDescent="0.2">
      <c r="A51" t="str">
        <f>IF('ISIAN TIME LINE DOSEN'!C60="","",CONCATENATE(YEAR('ISIAN TIME LINE DOSEN'!D60),"-",MONTH('ISIAN TIME LINE DOSEN'!D60),"-",DAY('ISIAN TIME LINE DOSEN'!D60)))</f>
        <v/>
      </c>
      <c r="B51" t="str">
        <f>IF('ISIAN TIME LINE DOSEN'!C60="","",VLOOKUP(CONCATENATE(LEFT('ISIAN TIME LINE DOSEN'!E60,8)," ",IF('ISIAN TIME LINE DOSEN'!C60="","",VLOOKUP('ISIAN TIME LINE DOSEN'!J60,'Jenis Kuliah'!$A$2:$C$16,2,0))),Slot!$C$2:$F$1001,4,0))</f>
        <v/>
      </c>
      <c r="C51" t="str">
        <f>IF('ISIAN TIME LINE DOSEN'!C60="","",VLOOKUP('ISIAN TIME LINE DOSEN'!F60,Ruang!$A$2:$B$1001,2,0))</f>
        <v/>
      </c>
      <c r="D51" t="str">
        <f>IF('ISIAN TIME LINE DOSEN'!C60="","",VLOOKUP(CONCATENATE(TRIM(RIGHT('ISIAN TIME LINE DOSEN'!$D$4,LEN('ISIAN TIME LINE DOSEN'!$D$4)-FIND("@",SUBSTITUTE('ISIAN TIME LINE DOSEN'!$D$4,"-","@",LEN('ISIAN TIME LINE DOSEN'!$D$4)-LEN(SUBSTITUTE('ISIAN TIME LINE DOSEN'!$D$4,"-",""))),1))),"-",VLOOKUP('ISIAN TIME LINE DOSEN'!I60,Dosen!$A$2:$B$15001,2,0),"-",'ISIAN TIME LINE DOSEN'!C60,"-",IF('ISIAN TIME LINE DOSEN'!C60="","",VLOOKUP('ISIAN TIME LINE DOSEN'!J60,'Jenis Kuliah'!$A$2:$C$16,2,0))),Timteaching!$A$2:$B$15001,2,0))</f>
        <v/>
      </c>
      <c r="E51" t="str">
        <f>IF('ISIAN TIME LINE DOSEN'!C60="","",'ISIAN TIME LINE DOSEN'!G60)</f>
        <v/>
      </c>
      <c r="F51" t="str">
        <f>IF('ISIAN TIME LINE DOSEN'!C60="","",VLOOKUP('ISIAN TIME LINE DOSEN'!J60,'Jenis Kuliah'!$A$2:$C$16,3,0))</f>
        <v/>
      </c>
      <c r="G51" t="str">
        <f>IF('ISIAN TIME LINE DOSEN'!C60="","",'ISIAN TIME LINE DOSEN'!$I$2)</f>
        <v/>
      </c>
      <c r="H51" t="str">
        <f>IF('ISIAN TIME LINE DOSEN'!C60="","",VLOOKUP('ISIAN TIME LINE DOSEN'!J60,'Jenis Kuliah'!$A$2:$D$16,4,0))</f>
        <v/>
      </c>
      <c r="I51" t="str">
        <f>IF('ISIAN TIME LINE DOSEN'!C60="","",'ISIAN TIME LINE DOSEN'!B60)</f>
        <v/>
      </c>
      <c r="J51" t="str">
        <f>IF('ISIAN TIME LINE DOSEN'!C60="","",VLOOKUP('ISIAN TIME LINE DOSEN'!H60,'Metode Pembelajaran'!$A$2:$B$16,2,0))</f>
        <v/>
      </c>
    </row>
    <row r="52" spans="1:10" x14ac:dyDescent="0.2">
      <c r="A52" t="str">
        <f>IF('ISIAN TIME LINE DOSEN'!C61="","",CONCATENATE(YEAR('ISIAN TIME LINE DOSEN'!D61),"-",MONTH('ISIAN TIME LINE DOSEN'!D61),"-",DAY('ISIAN TIME LINE DOSEN'!D61)))</f>
        <v/>
      </c>
      <c r="B52" t="str">
        <f>IF('ISIAN TIME LINE DOSEN'!C61="","",VLOOKUP(CONCATENATE(LEFT('ISIAN TIME LINE DOSEN'!E61,8)," ",IF('ISIAN TIME LINE DOSEN'!C61="","",VLOOKUP('ISIAN TIME LINE DOSEN'!J61,'Jenis Kuliah'!$A$2:$C$16,2,0))),Slot!$C$2:$F$1001,4,0))</f>
        <v/>
      </c>
      <c r="C52" t="str">
        <f>IF('ISIAN TIME LINE DOSEN'!C61="","",VLOOKUP('ISIAN TIME LINE DOSEN'!F61,Ruang!$A$2:$B$1001,2,0))</f>
        <v/>
      </c>
      <c r="D52" t="str">
        <f>IF('ISIAN TIME LINE DOSEN'!C61="","",VLOOKUP(CONCATENATE(TRIM(RIGHT('ISIAN TIME LINE DOSEN'!$D$4,LEN('ISIAN TIME LINE DOSEN'!$D$4)-FIND("@",SUBSTITUTE('ISIAN TIME LINE DOSEN'!$D$4,"-","@",LEN('ISIAN TIME LINE DOSEN'!$D$4)-LEN(SUBSTITUTE('ISIAN TIME LINE DOSEN'!$D$4,"-",""))),1))),"-",VLOOKUP('ISIAN TIME LINE DOSEN'!I61,Dosen!$A$2:$B$15001,2,0),"-",'ISIAN TIME LINE DOSEN'!C61,"-",IF('ISIAN TIME LINE DOSEN'!C61="","",VLOOKUP('ISIAN TIME LINE DOSEN'!J61,'Jenis Kuliah'!$A$2:$C$16,2,0))),Timteaching!$A$2:$B$15001,2,0))</f>
        <v/>
      </c>
      <c r="E52" t="str">
        <f>IF('ISIAN TIME LINE DOSEN'!C61="","",'ISIAN TIME LINE DOSEN'!G61)</f>
        <v/>
      </c>
      <c r="F52" t="str">
        <f>IF('ISIAN TIME LINE DOSEN'!C61="","",VLOOKUP('ISIAN TIME LINE DOSEN'!J61,'Jenis Kuliah'!$A$2:$C$16,3,0))</f>
        <v/>
      </c>
      <c r="G52" t="str">
        <f>IF('ISIAN TIME LINE DOSEN'!C61="","",'ISIAN TIME LINE DOSEN'!$I$2)</f>
        <v/>
      </c>
      <c r="H52" t="str">
        <f>IF('ISIAN TIME LINE DOSEN'!C61="","",VLOOKUP('ISIAN TIME LINE DOSEN'!J61,'Jenis Kuliah'!$A$2:$D$16,4,0))</f>
        <v/>
      </c>
      <c r="I52" t="str">
        <f>IF('ISIAN TIME LINE DOSEN'!C61="","",'ISIAN TIME LINE DOSEN'!B61)</f>
        <v/>
      </c>
      <c r="J52" t="str">
        <f>IF('ISIAN TIME LINE DOSEN'!C61="","",VLOOKUP('ISIAN TIME LINE DOSEN'!H61,'Metode Pembelajaran'!$A$2:$B$16,2,0))</f>
        <v/>
      </c>
    </row>
    <row r="53" spans="1:10" x14ac:dyDescent="0.2">
      <c r="A53" t="str">
        <f>IF('ISIAN TIME LINE DOSEN'!C62="","",CONCATENATE(YEAR('ISIAN TIME LINE DOSEN'!D62),"-",MONTH('ISIAN TIME LINE DOSEN'!D62),"-",DAY('ISIAN TIME LINE DOSEN'!D62)))</f>
        <v/>
      </c>
      <c r="B53" t="str">
        <f>IF('ISIAN TIME LINE DOSEN'!C62="","",VLOOKUP(CONCATENATE(LEFT('ISIAN TIME LINE DOSEN'!E62,8)," ",IF('ISIAN TIME LINE DOSEN'!C62="","",VLOOKUP('ISIAN TIME LINE DOSEN'!J62,'Jenis Kuliah'!$A$2:$C$16,2,0))),Slot!$C$2:$F$1001,4,0))</f>
        <v/>
      </c>
      <c r="C53" t="str">
        <f>IF('ISIAN TIME LINE DOSEN'!C62="","",VLOOKUP('ISIAN TIME LINE DOSEN'!F62,Ruang!$A$2:$B$1001,2,0))</f>
        <v/>
      </c>
      <c r="D53" t="str">
        <f>IF('ISIAN TIME LINE DOSEN'!C62="","",VLOOKUP(CONCATENATE(TRIM(RIGHT('ISIAN TIME LINE DOSEN'!$D$4,LEN('ISIAN TIME LINE DOSEN'!$D$4)-FIND("@",SUBSTITUTE('ISIAN TIME LINE DOSEN'!$D$4,"-","@",LEN('ISIAN TIME LINE DOSEN'!$D$4)-LEN(SUBSTITUTE('ISIAN TIME LINE DOSEN'!$D$4,"-",""))),1))),"-",VLOOKUP('ISIAN TIME LINE DOSEN'!I62,Dosen!$A$2:$B$15001,2,0),"-",'ISIAN TIME LINE DOSEN'!C62,"-",IF('ISIAN TIME LINE DOSEN'!C62="","",VLOOKUP('ISIAN TIME LINE DOSEN'!J62,'Jenis Kuliah'!$A$2:$C$16,2,0))),Timteaching!$A$2:$B$15001,2,0))</f>
        <v/>
      </c>
      <c r="E53" t="str">
        <f>IF('ISIAN TIME LINE DOSEN'!C62="","",'ISIAN TIME LINE DOSEN'!G62)</f>
        <v/>
      </c>
      <c r="F53" t="str">
        <f>IF('ISIAN TIME LINE DOSEN'!C62="","",VLOOKUP('ISIAN TIME LINE DOSEN'!J62,'Jenis Kuliah'!$A$2:$C$16,3,0))</f>
        <v/>
      </c>
      <c r="G53" t="str">
        <f>IF('ISIAN TIME LINE DOSEN'!C62="","",'ISIAN TIME LINE DOSEN'!$I$2)</f>
        <v/>
      </c>
      <c r="H53" t="str">
        <f>IF('ISIAN TIME LINE DOSEN'!C62="","",VLOOKUP('ISIAN TIME LINE DOSEN'!J62,'Jenis Kuliah'!$A$2:$D$16,4,0))</f>
        <v/>
      </c>
      <c r="I53" t="str">
        <f>IF('ISIAN TIME LINE DOSEN'!C62="","",'ISIAN TIME LINE DOSEN'!B62)</f>
        <v/>
      </c>
      <c r="J53" t="str">
        <f>IF('ISIAN TIME LINE DOSEN'!C62="","",VLOOKUP('ISIAN TIME LINE DOSEN'!H62,'Metode Pembelajaran'!$A$2:$B$16,2,0))</f>
        <v/>
      </c>
    </row>
    <row r="54" spans="1:10" x14ac:dyDescent="0.2">
      <c r="A54" t="str">
        <f>IF('ISIAN TIME LINE DOSEN'!C63="","",CONCATENATE(YEAR('ISIAN TIME LINE DOSEN'!D63),"-",MONTH('ISIAN TIME LINE DOSEN'!D63),"-",DAY('ISIAN TIME LINE DOSEN'!D63)))</f>
        <v/>
      </c>
      <c r="B54" t="str">
        <f>IF('ISIAN TIME LINE DOSEN'!C63="","",VLOOKUP(CONCATENATE(LEFT('ISIAN TIME LINE DOSEN'!E63,8)," ",IF('ISIAN TIME LINE DOSEN'!C63="","",VLOOKUP('ISIAN TIME LINE DOSEN'!J63,'Jenis Kuliah'!$A$2:$C$16,2,0))),Slot!$C$2:$F$1001,4,0))</f>
        <v/>
      </c>
      <c r="C54" t="str">
        <f>IF('ISIAN TIME LINE DOSEN'!C63="","",VLOOKUP('ISIAN TIME LINE DOSEN'!F63,Ruang!$A$2:$B$1001,2,0))</f>
        <v/>
      </c>
      <c r="D54" t="str">
        <f>IF('ISIAN TIME LINE DOSEN'!C63="","",VLOOKUP(CONCATENATE(TRIM(RIGHT('ISIAN TIME LINE DOSEN'!$D$4,LEN('ISIAN TIME LINE DOSEN'!$D$4)-FIND("@",SUBSTITUTE('ISIAN TIME LINE DOSEN'!$D$4,"-","@",LEN('ISIAN TIME LINE DOSEN'!$D$4)-LEN(SUBSTITUTE('ISIAN TIME LINE DOSEN'!$D$4,"-",""))),1))),"-",VLOOKUP('ISIAN TIME LINE DOSEN'!I63,Dosen!$A$2:$B$15001,2,0),"-",'ISIAN TIME LINE DOSEN'!C63,"-",IF('ISIAN TIME LINE DOSEN'!C63="","",VLOOKUP('ISIAN TIME LINE DOSEN'!J63,'Jenis Kuliah'!$A$2:$C$16,2,0))),Timteaching!$A$2:$B$15001,2,0))</f>
        <v/>
      </c>
      <c r="E54" t="str">
        <f>IF('ISIAN TIME LINE DOSEN'!C63="","",'ISIAN TIME LINE DOSEN'!G63)</f>
        <v/>
      </c>
      <c r="F54" t="str">
        <f>IF('ISIAN TIME LINE DOSEN'!C63="","",VLOOKUP('ISIAN TIME LINE DOSEN'!J63,'Jenis Kuliah'!$A$2:$C$16,3,0))</f>
        <v/>
      </c>
      <c r="G54" t="str">
        <f>IF('ISIAN TIME LINE DOSEN'!C63="","",'ISIAN TIME LINE DOSEN'!$I$2)</f>
        <v/>
      </c>
      <c r="H54" t="str">
        <f>IF('ISIAN TIME LINE DOSEN'!C63="","",VLOOKUP('ISIAN TIME LINE DOSEN'!J63,'Jenis Kuliah'!$A$2:$D$16,4,0))</f>
        <v/>
      </c>
      <c r="I54" t="str">
        <f>IF('ISIAN TIME LINE DOSEN'!C63="","",'ISIAN TIME LINE DOSEN'!B63)</f>
        <v/>
      </c>
      <c r="J54" t="str">
        <f>IF('ISIAN TIME LINE DOSEN'!C63="","",VLOOKUP('ISIAN TIME LINE DOSEN'!H63,'Metode Pembelajaran'!$A$2:$B$16,2,0))</f>
        <v/>
      </c>
    </row>
    <row r="55" spans="1:10" x14ac:dyDescent="0.2">
      <c r="A55" t="str">
        <f>IF('ISIAN TIME LINE DOSEN'!C64="","",CONCATENATE(YEAR('ISIAN TIME LINE DOSEN'!D64),"-",MONTH('ISIAN TIME LINE DOSEN'!D64),"-",DAY('ISIAN TIME LINE DOSEN'!D64)))</f>
        <v/>
      </c>
      <c r="B55" t="str">
        <f>IF('ISIAN TIME LINE DOSEN'!C64="","",VLOOKUP(CONCATENATE(LEFT('ISIAN TIME LINE DOSEN'!E64,8)," ",IF('ISIAN TIME LINE DOSEN'!C64="","",VLOOKUP('ISIAN TIME LINE DOSEN'!J64,'Jenis Kuliah'!$A$2:$C$16,2,0))),Slot!$C$2:$F$1001,4,0))</f>
        <v/>
      </c>
      <c r="C55" t="str">
        <f>IF('ISIAN TIME LINE DOSEN'!C64="","",VLOOKUP('ISIAN TIME LINE DOSEN'!F64,Ruang!$A$2:$B$1001,2,0))</f>
        <v/>
      </c>
      <c r="D55" t="str">
        <f>IF('ISIAN TIME LINE DOSEN'!C64="","",VLOOKUP(CONCATENATE(TRIM(RIGHT('ISIAN TIME LINE DOSEN'!$D$4,LEN('ISIAN TIME LINE DOSEN'!$D$4)-FIND("@",SUBSTITUTE('ISIAN TIME LINE DOSEN'!$D$4,"-","@",LEN('ISIAN TIME LINE DOSEN'!$D$4)-LEN(SUBSTITUTE('ISIAN TIME LINE DOSEN'!$D$4,"-",""))),1))),"-",VLOOKUP('ISIAN TIME LINE DOSEN'!I64,Dosen!$A$2:$B$15001,2,0),"-",'ISIAN TIME LINE DOSEN'!C64,"-",IF('ISIAN TIME LINE DOSEN'!C64="","",VLOOKUP('ISIAN TIME LINE DOSEN'!J64,'Jenis Kuliah'!$A$2:$C$16,2,0))),Timteaching!$A$2:$B$15001,2,0))</f>
        <v/>
      </c>
      <c r="E55" t="str">
        <f>IF('ISIAN TIME LINE DOSEN'!C64="","",'ISIAN TIME LINE DOSEN'!G64)</f>
        <v/>
      </c>
      <c r="F55" t="str">
        <f>IF('ISIAN TIME LINE DOSEN'!C64="","",VLOOKUP('ISIAN TIME LINE DOSEN'!J64,'Jenis Kuliah'!$A$2:$C$16,3,0))</f>
        <v/>
      </c>
      <c r="G55" t="str">
        <f>IF('ISIAN TIME LINE DOSEN'!C64="","",'ISIAN TIME LINE DOSEN'!$I$2)</f>
        <v/>
      </c>
      <c r="H55" t="str">
        <f>IF('ISIAN TIME LINE DOSEN'!C64="","",VLOOKUP('ISIAN TIME LINE DOSEN'!J64,'Jenis Kuliah'!$A$2:$D$16,4,0))</f>
        <v/>
      </c>
      <c r="I55" t="str">
        <f>IF('ISIAN TIME LINE DOSEN'!C64="","",'ISIAN TIME LINE DOSEN'!B64)</f>
        <v/>
      </c>
      <c r="J55" t="str">
        <f>IF('ISIAN TIME LINE DOSEN'!C64="","",VLOOKUP('ISIAN TIME LINE DOSEN'!H64,'Metode Pembelajaran'!$A$2:$B$16,2,0))</f>
        <v/>
      </c>
    </row>
    <row r="56" spans="1:10" x14ac:dyDescent="0.2">
      <c r="A56" t="str">
        <f>IF('ISIAN TIME LINE DOSEN'!C65="","",CONCATENATE(YEAR('ISIAN TIME LINE DOSEN'!D65),"-",MONTH('ISIAN TIME LINE DOSEN'!D65),"-",DAY('ISIAN TIME LINE DOSEN'!D65)))</f>
        <v/>
      </c>
      <c r="B56" t="str">
        <f>IF('ISIAN TIME LINE DOSEN'!C65="","",VLOOKUP(CONCATENATE(LEFT('ISIAN TIME LINE DOSEN'!E65,8)," ",IF('ISIAN TIME LINE DOSEN'!C65="","",VLOOKUP('ISIAN TIME LINE DOSEN'!J65,'Jenis Kuliah'!$A$2:$C$16,2,0))),Slot!$C$2:$F$1001,4,0))</f>
        <v/>
      </c>
      <c r="C56" t="str">
        <f>IF('ISIAN TIME LINE DOSEN'!C65="","",VLOOKUP('ISIAN TIME LINE DOSEN'!F65,Ruang!$A$2:$B$1001,2,0))</f>
        <v/>
      </c>
      <c r="D56" t="str">
        <f>IF('ISIAN TIME LINE DOSEN'!C65="","",VLOOKUP(CONCATENATE(TRIM(RIGHT('ISIAN TIME LINE DOSEN'!$D$4,LEN('ISIAN TIME LINE DOSEN'!$D$4)-FIND("@",SUBSTITUTE('ISIAN TIME LINE DOSEN'!$D$4,"-","@",LEN('ISIAN TIME LINE DOSEN'!$D$4)-LEN(SUBSTITUTE('ISIAN TIME LINE DOSEN'!$D$4,"-",""))),1))),"-",VLOOKUP('ISIAN TIME LINE DOSEN'!I65,Dosen!$A$2:$B$15001,2,0),"-",'ISIAN TIME LINE DOSEN'!C65,"-",IF('ISIAN TIME LINE DOSEN'!C65="","",VLOOKUP('ISIAN TIME LINE DOSEN'!J65,'Jenis Kuliah'!$A$2:$C$16,2,0))),Timteaching!$A$2:$B$15001,2,0))</f>
        <v/>
      </c>
      <c r="E56" t="str">
        <f>IF('ISIAN TIME LINE DOSEN'!C65="","",'ISIAN TIME LINE DOSEN'!G65)</f>
        <v/>
      </c>
      <c r="F56" t="str">
        <f>IF('ISIAN TIME LINE DOSEN'!C65="","",VLOOKUP('ISIAN TIME LINE DOSEN'!J65,'Jenis Kuliah'!$A$2:$C$16,3,0))</f>
        <v/>
      </c>
      <c r="G56" t="str">
        <f>IF('ISIAN TIME LINE DOSEN'!C65="","",'ISIAN TIME LINE DOSEN'!$I$2)</f>
        <v/>
      </c>
      <c r="H56" t="str">
        <f>IF('ISIAN TIME LINE DOSEN'!C65="","",VLOOKUP('ISIAN TIME LINE DOSEN'!J65,'Jenis Kuliah'!$A$2:$D$16,4,0))</f>
        <v/>
      </c>
      <c r="I56" t="str">
        <f>IF('ISIAN TIME LINE DOSEN'!C65="","",'ISIAN TIME LINE DOSEN'!B65)</f>
        <v/>
      </c>
      <c r="J56" t="str">
        <f>IF('ISIAN TIME LINE DOSEN'!C65="","",VLOOKUP('ISIAN TIME LINE DOSEN'!H65,'Metode Pembelajaran'!$A$2:$B$16,2,0))</f>
        <v/>
      </c>
    </row>
    <row r="57" spans="1:10" x14ac:dyDescent="0.2">
      <c r="A57" t="str">
        <f>IF('ISIAN TIME LINE DOSEN'!C66="","",CONCATENATE(YEAR('ISIAN TIME LINE DOSEN'!D66),"-",MONTH('ISIAN TIME LINE DOSEN'!D66),"-",DAY('ISIAN TIME LINE DOSEN'!D66)))</f>
        <v/>
      </c>
      <c r="B57" t="str">
        <f>IF('ISIAN TIME LINE DOSEN'!C66="","",VLOOKUP(CONCATENATE(LEFT('ISIAN TIME LINE DOSEN'!E66,8)," ",IF('ISIAN TIME LINE DOSEN'!C66="","",VLOOKUP('ISIAN TIME LINE DOSEN'!J66,'Jenis Kuliah'!$A$2:$C$16,2,0))),Slot!$C$2:$F$1001,4,0))</f>
        <v/>
      </c>
      <c r="C57" t="str">
        <f>IF('ISIAN TIME LINE DOSEN'!C66="","",VLOOKUP('ISIAN TIME LINE DOSEN'!F66,Ruang!$A$2:$B$1001,2,0))</f>
        <v/>
      </c>
      <c r="D57" t="str">
        <f>IF('ISIAN TIME LINE DOSEN'!C66="","",VLOOKUP(CONCATENATE(TRIM(RIGHT('ISIAN TIME LINE DOSEN'!$D$4,LEN('ISIAN TIME LINE DOSEN'!$D$4)-FIND("@",SUBSTITUTE('ISIAN TIME LINE DOSEN'!$D$4,"-","@",LEN('ISIAN TIME LINE DOSEN'!$D$4)-LEN(SUBSTITUTE('ISIAN TIME LINE DOSEN'!$D$4,"-",""))),1))),"-",VLOOKUP('ISIAN TIME LINE DOSEN'!I66,Dosen!$A$2:$B$15001,2,0),"-",'ISIAN TIME LINE DOSEN'!C66,"-",IF('ISIAN TIME LINE DOSEN'!C66="","",VLOOKUP('ISIAN TIME LINE DOSEN'!J66,'Jenis Kuliah'!$A$2:$C$16,2,0))),Timteaching!$A$2:$B$15001,2,0))</f>
        <v/>
      </c>
      <c r="E57" t="str">
        <f>IF('ISIAN TIME LINE DOSEN'!C66="","",'ISIAN TIME LINE DOSEN'!G66)</f>
        <v/>
      </c>
      <c r="F57" t="str">
        <f>IF('ISIAN TIME LINE DOSEN'!C66="","",VLOOKUP('ISIAN TIME LINE DOSEN'!J66,'Jenis Kuliah'!$A$2:$C$16,3,0))</f>
        <v/>
      </c>
      <c r="G57" t="str">
        <f>IF('ISIAN TIME LINE DOSEN'!C66="","",'ISIAN TIME LINE DOSEN'!$I$2)</f>
        <v/>
      </c>
      <c r="H57" t="str">
        <f>IF('ISIAN TIME LINE DOSEN'!C66="","",VLOOKUP('ISIAN TIME LINE DOSEN'!J66,'Jenis Kuliah'!$A$2:$D$16,4,0))</f>
        <v/>
      </c>
      <c r="I57" t="str">
        <f>IF('ISIAN TIME LINE DOSEN'!C66="","",'ISIAN TIME LINE DOSEN'!B66)</f>
        <v/>
      </c>
      <c r="J57" t="str">
        <f>IF('ISIAN TIME LINE DOSEN'!C66="","",VLOOKUP('ISIAN TIME LINE DOSEN'!H66,'Metode Pembelajaran'!$A$2:$B$16,2,0))</f>
        <v/>
      </c>
    </row>
    <row r="58" spans="1:10" x14ac:dyDescent="0.2">
      <c r="A58" t="str">
        <f>IF('ISIAN TIME LINE DOSEN'!C67="","",CONCATENATE(YEAR('ISIAN TIME LINE DOSEN'!D67),"-",MONTH('ISIAN TIME LINE DOSEN'!D67),"-",DAY('ISIAN TIME LINE DOSEN'!D67)))</f>
        <v/>
      </c>
      <c r="B58" t="str">
        <f>IF('ISIAN TIME LINE DOSEN'!C67="","",VLOOKUP(CONCATENATE(LEFT('ISIAN TIME LINE DOSEN'!E67,8)," ",IF('ISIAN TIME LINE DOSEN'!C67="","",VLOOKUP('ISIAN TIME LINE DOSEN'!J67,'Jenis Kuliah'!$A$2:$C$16,2,0))),Slot!$C$2:$F$1001,4,0))</f>
        <v/>
      </c>
      <c r="C58" t="str">
        <f>IF('ISIAN TIME LINE DOSEN'!C67="","",VLOOKUP('ISIAN TIME LINE DOSEN'!F67,Ruang!$A$2:$B$1001,2,0))</f>
        <v/>
      </c>
      <c r="D58" t="str">
        <f>IF('ISIAN TIME LINE DOSEN'!C67="","",VLOOKUP(CONCATENATE(TRIM(RIGHT('ISIAN TIME LINE DOSEN'!$D$4,LEN('ISIAN TIME LINE DOSEN'!$D$4)-FIND("@",SUBSTITUTE('ISIAN TIME LINE DOSEN'!$D$4,"-","@",LEN('ISIAN TIME LINE DOSEN'!$D$4)-LEN(SUBSTITUTE('ISIAN TIME LINE DOSEN'!$D$4,"-",""))),1))),"-",VLOOKUP('ISIAN TIME LINE DOSEN'!I67,Dosen!$A$2:$B$15001,2,0),"-",'ISIAN TIME LINE DOSEN'!C67,"-",IF('ISIAN TIME LINE DOSEN'!C67="","",VLOOKUP('ISIAN TIME LINE DOSEN'!J67,'Jenis Kuliah'!$A$2:$C$16,2,0))),Timteaching!$A$2:$B$15001,2,0))</f>
        <v/>
      </c>
      <c r="E58" t="str">
        <f>IF('ISIAN TIME LINE DOSEN'!C67="","",'ISIAN TIME LINE DOSEN'!G67)</f>
        <v/>
      </c>
      <c r="F58" t="str">
        <f>IF('ISIAN TIME LINE DOSEN'!C67="","",VLOOKUP('ISIAN TIME LINE DOSEN'!J67,'Jenis Kuliah'!$A$2:$C$16,3,0))</f>
        <v/>
      </c>
      <c r="G58" t="str">
        <f>IF('ISIAN TIME LINE DOSEN'!C67="","",'ISIAN TIME LINE DOSEN'!$I$2)</f>
        <v/>
      </c>
      <c r="H58" t="str">
        <f>IF('ISIAN TIME LINE DOSEN'!C67="","",VLOOKUP('ISIAN TIME LINE DOSEN'!J67,'Jenis Kuliah'!$A$2:$D$16,4,0))</f>
        <v/>
      </c>
      <c r="I58" t="str">
        <f>IF('ISIAN TIME LINE DOSEN'!C67="","",'ISIAN TIME LINE DOSEN'!B67)</f>
        <v/>
      </c>
      <c r="J58" t="str">
        <f>IF('ISIAN TIME LINE DOSEN'!C67="","",VLOOKUP('ISIAN TIME LINE DOSEN'!H67,'Metode Pembelajaran'!$A$2:$B$16,2,0))</f>
        <v/>
      </c>
    </row>
    <row r="59" spans="1:10" x14ac:dyDescent="0.2">
      <c r="A59" t="str">
        <f>IF('ISIAN TIME LINE DOSEN'!C68="","",CONCATENATE(YEAR('ISIAN TIME LINE DOSEN'!D68),"-",MONTH('ISIAN TIME LINE DOSEN'!D68),"-",DAY('ISIAN TIME LINE DOSEN'!D68)))</f>
        <v/>
      </c>
      <c r="B59" t="str">
        <f>IF('ISIAN TIME LINE DOSEN'!C68="","",VLOOKUP(CONCATENATE(LEFT('ISIAN TIME LINE DOSEN'!E68,8)," ",IF('ISIAN TIME LINE DOSEN'!C68="","",VLOOKUP('ISIAN TIME LINE DOSEN'!J68,'Jenis Kuliah'!$A$2:$C$16,2,0))),Slot!$C$2:$F$1001,4,0))</f>
        <v/>
      </c>
      <c r="C59" t="str">
        <f>IF('ISIAN TIME LINE DOSEN'!C68="","",VLOOKUP('ISIAN TIME LINE DOSEN'!F68,Ruang!$A$2:$B$1001,2,0))</f>
        <v/>
      </c>
      <c r="D59" t="str">
        <f>IF('ISIAN TIME LINE DOSEN'!C68="","",VLOOKUP(CONCATENATE(TRIM(RIGHT('ISIAN TIME LINE DOSEN'!$D$4,LEN('ISIAN TIME LINE DOSEN'!$D$4)-FIND("@",SUBSTITUTE('ISIAN TIME LINE DOSEN'!$D$4,"-","@",LEN('ISIAN TIME LINE DOSEN'!$D$4)-LEN(SUBSTITUTE('ISIAN TIME LINE DOSEN'!$D$4,"-",""))),1))),"-",VLOOKUP('ISIAN TIME LINE DOSEN'!I68,Dosen!$A$2:$B$15001,2,0),"-",'ISIAN TIME LINE DOSEN'!C68,"-",IF('ISIAN TIME LINE DOSEN'!C68="","",VLOOKUP('ISIAN TIME LINE DOSEN'!J68,'Jenis Kuliah'!$A$2:$C$16,2,0))),Timteaching!$A$2:$B$15001,2,0))</f>
        <v/>
      </c>
      <c r="E59" t="str">
        <f>IF('ISIAN TIME LINE DOSEN'!C68="","",'ISIAN TIME LINE DOSEN'!G68)</f>
        <v/>
      </c>
      <c r="F59" t="str">
        <f>IF('ISIAN TIME LINE DOSEN'!C68="","",VLOOKUP('ISIAN TIME LINE DOSEN'!J68,'Jenis Kuliah'!$A$2:$C$16,3,0))</f>
        <v/>
      </c>
      <c r="G59" t="str">
        <f>IF('ISIAN TIME LINE DOSEN'!C68="","",'ISIAN TIME LINE DOSEN'!$I$2)</f>
        <v/>
      </c>
      <c r="H59" t="str">
        <f>IF('ISIAN TIME LINE DOSEN'!C68="","",VLOOKUP('ISIAN TIME LINE DOSEN'!J68,'Jenis Kuliah'!$A$2:$D$16,4,0))</f>
        <v/>
      </c>
      <c r="I59" t="str">
        <f>IF('ISIAN TIME LINE DOSEN'!C68="","",'ISIAN TIME LINE DOSEN'!B68)</f>
        <v/>
      </c>
      <c r="J59" t="str">
        <f>IF('ISIAN TIME LINE DOSEN'!C68="","",VLOOKUP('ISIAN TIME LINE DOSEN'!H68,'Metode Pembelajaran'!$A$2:$B$16,2,0))</f>
        <v/>
      </c>
    </row>
    <row r="60" spans="1:10" x14ac:dyDescent="0.2">
      <c r="A60" t="str">
        <f>IF('ISIAN TIME LINE DOSEN'!C69="","",CONCATENATE(YEAR('ISIAN TIME LINE DOSEN'!D69),"-",MONTH('ISIAN TIME LINE DOSEN'!D69),"-",DAY('ISIAN TIME LINE DOSEN'!D69)))</f>
        <v/>
      </c>
      <c r="B60" t="str">
        <f>IF('ISIAN TIME LINE DOSEN'!C69="","",VLOOKUP(CONCATENATE(LEFT('ISIAN TIME LINE DOSEN'!E69,8)," ",IF('ISIAN TIME LINE DOSEN'!C69="","",VLOOKUP('ISIAN TIME LINE DOSEN'!J69,'Jenis Kuliah'!$A$2:$C$16,2,0))),Slot!$C$2:$F$1001,4,0))</f>
        <v/>
      </c>
      <c r="C60" t="str">
        <f>IF('ISIAN TIME LINE DOSEN'!C69="","",VLOOKUP('ISIAN TIME LINE DOSEN'!F69,Ruang!$A$2:$B$1001,2,0))</f>
        <v/>
      </c>
      <c r="D60" t="str">
        <f>IF('ISIAN TIME LINE DOSEN'!C69="","",VLOOKUP(CONCATENATE(TRIM(RIGHT('ISIAN TIME LINE DOSEN'!$D$4,LEN('ISIAN TIME LINE DOSEN'!$D$4)-FIND("@",SUBSTITUTE('ISIAN TIME LINE DOSEN'!$D$4,"-","@",LEN('ISIAN TIME LINE DOSEN'!$D$4)-LEN(SUBSTITUTE('ISIAN TIME LINE DOSEN'!$D$4,"-",""))),1))),"-",VLOOKUP('ISIAN TIME LINE DOSEN'!I69,Dosen!$A$2:$B$15001,2,0),"-",'ISIAN TIME LINE DOSEN'!C69,"-",IF('ISIAN TIME LINE DOSEN'!C69="","",VLOOKUP('ISIAN TIME LINE DOSEN'!J69,'Jenis Kuliah'!$A$2:$C$16,2,0))),Timteaching!$A$2:$B$15001,2,0))</f>
        <v/>
      </c>
      <c r="E60" t="str">
        <f>IF('ISIAN TIME LINE DOSEN'!C69="","",'ISIAN TIME LINE DOSEN'!G69)</f>
        <v/>
      </c>
      <c r="F60" t="str">
        <f>IF('ISIAN TIME LINE DOSEN'!C69="","",VLOOKUP('ISIAN TIME LINE DOSEN'!J69,'Jenis Kuliah'!$A$2:$C$16,3,0))</f>
        <v/>
      </c>
      <c r="G60" t="str">
        <f>IF('ISIAN TIME LINE DOSEN'!C69="","",'ISIAN TIME LINE DOSEN'!$I$2)</f>
        <v/>
      </c>
      <c r="H60" t="str">
        <f>IF('ISIAN TIME LINE DOSEN'!C69="","",VLOOKUP('ISIAN TIME LINE DOSEN'!J69,'Jenis Kuliah'!$A$2:$D$16,4,0))</f>
        <v/>
      </c>
      <c r="I60" t="str">
        <f>IF('ISIAN TIME LINE DOSEN'!C69="","",'ISIAN TIME LINE DOSEN'!B69)</f>
        <v/>
      </c>
      <c r="J60" t="str">
        <f>IF('ISIAN TIME LINE DOSEN'!C69="","",VLOOKUP('ISIAN TIME LINE DOSEN'!H69,'Metode Pembelajaran'!$A$2:$B$16,2,0))</f>
        <v/>
      </c>
    </row>
    <row r="61" spans="1:10" x14ac:dyDescent="0.2">
      <c r="A61" t="str">
        <f>IF('ISIAN TIME LINE DOSEN'!C70="","",CONCATENATE(YEAR('ISIAN TIME LINE DOSEN'!D70),"-",MONTH('ISIAN TIME LINE DOSEN'!D70),"-",DAY('ISIAN TIME LINE DOSEN'!D70)))</f>
        <v/>
      </c>
      <c r="B61" t="str">
        <f>IF('ISIAN TIME LINE DOSEN'!C70="","",VLOOKUP(CONCATENATE(LEFT('ISIAN TIME LINE DOSEN'!E70,8)," ",IF('ISIAN TIME LINE DOSEN'!C70="","",VLOOKUP('ISIAN TIME LINE DOSEN'!J70,'Jenis Kuliah'!$A$2:$C$16,2,0))),Slot!$C$2:$F$1001,4,0))</f>
        <v/>
      </c>
      <c r="C61" t="str">
        <f>IF('ISIAN TIME LINE DOSEN'!C70="","",VLOOKUP('ISIAN TIME LINE DOSEN'!F70,Ruang!$A$2:$B$1001,2,0))</f>
        <v/>
      </c>
      <c r="D61" t="str">
        <f>IF('ISIAN TIME LINE DOSEN'!C70="","",VLOOKUP(CONCATENATE(TRIM(RIGHT('ISIAN TIME LINE DOSEN'!$D$4,LEN('ISIAN TIME LINE DOSEN'!$D$4)-FIND("@",SUBSTITUTE('ISIAN TIME LINE DOSEN'!$D$4,"-","@",LEN('ISIAN TIME LINE DOSEN'!$D$4)-LEN(SUBSTITUTE('ISIAN TIME LINE DOSEN'!$D$4,"-",""))),1))),"-",VLOOKUP('ISIAN TIME LINE DOSEN'!I70,Dosen!$A$2:$B$15001,2,0),"-",'ISIAN TIME LINE DOSEN'!C70,"-",IF('ISIAN TIME LINE DOSEN'!C70="","",VLOOKUP('ISIAN TIME LINE DOSEN'!J70,'Jenis Kuliah'!$A$2:$C$16,2,0))),Timteaching!$A$2:$B$15001,2,0))</f>
        <v/>
      </c>
      <c r="E61" t="str">
        <f>IF('ISIAN TIME LINE DOSEN'!C70="","",'ISIAN TIME LINE DOSEN'!G70)</f>
        <v/>
      </c>
      <c r="F61" t="str">
        <f>IF('ISIAN TIME LINE DOSEN'!C70="","",VLOOKUP('ISIAN TIME LINE DOSEN'!J70,'Jenis Kuliah'!$A$2:$C$16,3,0))</f>
        <v/>
      </c>
      <c r="G61" t="str">
        <f>IF('ISIAN TIME LINE DOSEN'!C70="","",'ISIAN TIME LINE DOSEN'!$I$2)</f>
        <v/>
      </c>
      <c r="H61" t="str">
        <f>IF('ISIAN TIME LINE DOSEN'!C70="","",VLOOKUP('ISIAN TIME LINE DOSEN'!J70,'Jenis Kuliah'!$A$2:$D$16,4,0))</f>
        <v/>
      </c>
      <c r="I61" t="str">
        <f>IF('ISIAN TIME LINE DOSEN'!C70="","",'ISIAN TIME LINE DOSEN'!B70)</f>
        <v/>
      </c>
      <c r="J61" t="str">
        <f>IF('ISIAN TIME LINE DOSEN'!C70="","",VLOOKUP('ISIAN TIME LINE DOSEN'!H70,'Metode Pembelajaran'!$A$2:$B$16,2,0))</f>
        <v/>
      </c>
    </row>
    <row r="62" spans="1:10" x14ac:dyDescent="0.2">
      <c r="A62" t="str">
        <f>IF('ISIAN TIME LINE DOSEN'!C71="","",CONCATENATE(YEAR('ISIAN TIME LINE DOSEN'!D71),"-",MONTH('ISIAN TIME LINE DOSEN'!D71),"-",DAY('ISIAN TIME LINE DOSEN'!D71)))</f>
        <v/>
      </c>
      <c r="B62" t="str">
        <f>IF('ISIAN TIME LINE DOSEN'!C71="","",VLOOKUP(CONCATENATE(LEFT('ISIAN TIME LINE DOSEN'!E71,8)," ",IF('ISIAN TIME LINE DOSEN'!C71="","",VLOOKUP('ISIAN TIME LINE DOSEN'!J71,'Jenis Kuliah'!$A$2:$C$16,2,0))),Slot!$C$2:$F$1001,4,0))</f>
        <v/>
      </c>
      <c r="C62" t="str">
        <f>IF('ISIAN TIME LINE DOSEN'!C71="","",VLOOKUP('ISIAN TIME LINE DOSEN'!F71,Ruang!$A$2:$B$1001,2,0))</f>
        <v/>
      </c>
      <c r="D62" t="str">
        <f>IF('ISIAN TIME LINE DOSEN'!C71="","",VLOOKUP(CONCATENATE(TRIM(RIGHT('ISIAN TIME LINE DOSEN'!$D$4,LEN('ISIAN TIME LINE DOSEN'!$D$4)-FIND("@",SUBSTITUTE('ISIAN TIME LINE DOSEN'!$D$4,"-","@",LEN('ISIAN TIME LINE DOSEN'!$D$4)-LEN(SUBSTITUTE('ISIAN TIME LINE DOSEN'!$D$4,"-",""))),1))),"-",VLOOKUP('ISIAN TIME LINE DOSEN'!I71,Dosen!$A$2:$B$15001,2,0),"-",'ISIAN TIME LINE DOSEN'!C71,"-",IF('ISIAN TIME LINE DOSEN'!C71="","",VLOOKUP('ISIAN TIME LINE DOSEN'!J71,'Jenis Kuliah'!$A$2:$C$16,2,0))),Timteaching!$A$2:$B$15001,2,0))</f>
        <v/>
      </c>
      <c r="E62" t="str">
        <f>IF('ISIAN TIME LINE DOSEN'!C71="","",'ISIAN TIME LINE DOSEN'!G71)</f>
        <v/>
      </c>
      <c r="F62" t="str">
        <f>IF('ISIAN TIME LINE DOSEN'!C71="","",VLOOKUP('ISIAN TIME LINE DOSEN'!J71,'Jenis Kuliah'!$A$2:$C$16,3,0))</f>
        <v/>
      </c>
      <c r="G62" t="str">
        <f>IF('ISIAN TIME LINE DOSEN'!C71="","",'ISIAN TIME LINE DOSEN'!$I$2)</f>
        <v/>
      </c>
      <c r="H62" t="str">
        <f>IF('ISIAN TIME LINE DOSEN'!C71="","",VLOOKUP('ISIAN TIME LINE DOSEN'!J71,'Jenis Kuliah'!$A$2:$D$16,4,0))</f>
        <v/>
      </c>
      <c r="I62" t="str">
        <f>IF('ISIAN TIME LINE DOSEN'!C71="","",'ISIAN TIME LINE DOSEN'!B71)</f>
        <v/>
      </c>
      <c r="J62" t="str">
        <f>IF('ISIAN TIME LINE DOSEN'!C71="","",VLOOKUP('ISIAN TIME LINE DOSEN'!H71,'Metode Pembelajaran'!$A$2:$B$16,2,0))</f>
        <v/>
      </c>
    </row>
    <row r="63" spans="1:10" x14ac:dyDescent="0.2">
      <c r="A63" t="str">
        <f>IF('ISIAN TIME LINE DOSEN'!C72="","",CONCATENATE(YEAR('ISIAN TIME LINE DOSEN'!D72),"-",MONTH('ISIAN TIME LINE DOSEN'!D72),"-",DAY('ISIAN TIME LINE DOSEN'!D72)))</f>
        <v/>
      </c>
      <c r="B63" t="str">
        <f>IF('ISIAN TIME LINE DOSEN'!C72="","",VLOOKUP(CONCATENATE(LEFT('ISIAN TIME LINE DOSEN'!E72,8)," ",IF('ISIAN TIME LINE DOSEN'!C72="","",VLOOKUP('ISIAN TIME LINE DOSEN'!J72,'Jenis Kuliah'!$A$2:$C$16,2,0))),Slot!$C$2:$F$1001,4,0))</f>
        <v/>
      </c>
      <c r="C63" t="str">
        <f>IF('ISIAN TIME LINE DOSEN'!C72="","",VLOOKUP('ISIAN TIME LINE DOSEN'!F72,Ruang!$A$2:$B$1001,2,0))</f>
        <v/>
      </c>
      <c r="D63" t="str">
        <f>IF('ISIAN TIME LINE DOSEN'!C72="","",VLOOKUP(CONCATENATE(TRIM(RIGHT('ISIAN TIME LINE DOSEN'!$D$4,LEN('ISIAN TIME LINE DOSEN'!$D$4)-FIND("@",SUBSTITUTE('ISIAN TIME LINE DOSEN'!$D$4,"-","@",LEN('ISIAN TIME LINE DOSEN'!$D$4)-LEN(SUBSTITUTE('ISIAN TIME LINE DOSEN'!$D$4,"-",""))),1))),"-",VLOOKUP('ISIAN TIME LINE DOSEN'!I72,Dosen!$A$2:$B$15001,2,0),"-",'ISIAN TIME LINE DOSEN'!C72,"-",IF('ISIAN TIME LINE DOSEN'!C72="","",VLOOKUP('ISIAN TIME LINE DOSEN'!J72,'Jenis Kuliah'!$A$2:$C$16,2,0))),Timteaching!$A$2:$B$15001,2,0))</f>
        <v/>
      </c>
      <c r="E63" t="str">
        <f>IF('ISIAN TIME LINE DOSEN'!C72="","",'ISIAN TIME LINE DOSEN'!G72)</f>
        <v/>
      </c>
      <c r="F63" t="str">
        <f>IF('ISIAN TIME LINE DOSEN'!C72="","",VLOOKUP('ISIAN TIME LINE DOSEN'!J72,'Jenis Kuliah'!$A$2:$C$16,3,0))</f>
        <v/>
      </c>
      <c r="G63" t="str">
        <f>IF('ISIAN TIME LINE DOSEN'!C72="","",'ISIAN TIME LINE DOSEN'!$I$2)</f>
        <v/>
      </c>
      <c r="H63" t="str">
        <f>IF('ISIAN TIME LINE DOSEN'!C72="","",VLOOKUP('ISIAN TIME LINE DOSEN'!J72,'Jenis Kuliah'!$A$2:$D$16,4,0))</f>
        <v/>
      </c>
      <c r="I63" t="str">
        <f>IF('ISIAN TIME LINE DOSEN'!C72="","",'ISIAN TIME LINE DOSEN'!B72)</f>
        <v/>
      </c>
      <c r="J63" t="str">
        <f>IF('ISIAN TIME LINE DOSEN'!C72="","",VLOOKUP('ISIAN TIME LINE DOSEN'!H72,'Metode Pembelajaran'!$A$2:$B$16,2,0))</f>
        <v/>
      </c>
    </row>
    <row r="64" spans="1:10" x14ac:dyDescent="0.2">
      <c r="A64" t="str">
        <f>IF('ISIAN TIME LINE DOSEN'!C73="","",CONCATENATE(YEAR('ISIAN TIME LINE DOSEN'!D73),"-",MONTH('ISIAN TIME LINE DOSEN'!D73),"-",DAY('ISIAN TIME LINE DOSEN'!D73)))</f>
        <v/>
      </c>
      <c r="B64" t="str">
        <f>IF('ISIAN TIME LINE DOSEN'!C73="","",VLOOKUP(CONCATENATE(LEFT('ISIAN TIME LINE DOSEN'!E73,8)," ",IF('ISIAN TIME LINE DOSEN'!C73="","",VLOOKUP('ISIAN TIME LINE DOSEN'!J73,'Jenis Kuliah'!$A$2:$C$16,2,0))),Slot!$C$2:$F$1001,4,0))</f>
        <v/>
      </c>
      <c r="C64" t="str">
        <f>IF('ISIAN TIME LINE DOSEN'!C73="","",VLOOKUP('ISIAN TIME LINE DOSEN'!F73,Ruang!$A$2:$B$1001,2,0))</f>
        <v/>
      </c>
      <c r="D64" t="str">
        <f>IF('ISIAN TIME LINE DOSEN'!C73="","",VLOOKUP(CONCATENATE(TRIM(RIGHT('ISIAN TIME LINE DOSEN'!$D$4,LEN('ISIAN TIME LINE DOSEN'!$D$4)-FIND("@",SUBSTITUTE('ISIAN TIME LINE DOSEN'!$D$4,"-","@",LEN('ISIAN TIME LINE DOSEN'!$D$4)-LEN(SUBSTITUTE('ISIAN TIME LINE DOSEN'!$D$4,"-",""))),1))),"-",VLOOKUP('ISIAN TIME LINE DOSEN'!I73,Dosen!$A$2:$B$15001,2,0),"-",'ISIAN TIME LINE DOSEN'!C73,"-",IF('ISIAN TIME LINE DOSEN'!C73="","",VLOOKUP('ISIAN TIME LINE DOSEN'!J73,'Jenis Kuliah'!$A$2:$C$16,2,0))),Timteaching!$A$2:$B$15001,2,0))</f>
        <v/>
      </c>
      <c r="E64" t="str">
        <f>IF('ISIAN TIME LINE DOSEN'!C73="","",'ISIAN TIME LINE DOSEN'!G73)</f>
        <v/>
      </c>
      <c r="F64" t="str">
        <f>IF('ISIAN TIME LINE DOSEN'!C73="","",VLOOKUP('ISIAN TIME LINE DOSEN'!J73,'Jenis Kuliah'!$A$2:$C$16,3,0))</f>
        <v/>
      </c>
      <c r="G64" t="str">
        <f>IF('ISIAN TIME LINE DOSEN'!C73="","",'ISIAN TIME LINE DOSEN'!$I$2)</f>
        <v/>
      </c>
      <c r="H64" t="str">
        <f>IF('ISIAN TIME LINE DOSEN'!C73="","",VLOOKUP('ISIAN TIME LINE DOSEN'!J73,'Jenis Kuliah'!$A$2:$D$16,4,0))</f>
        <v/>
      </c>
      <c r="I64" t="str">
        <f>IF('ISIAN TIME LINE DOSEN'!C73="","",'ISIAN TIME LINE DOSEN'!B73)</f>
        <v/>
      </c>
      <c r="J64" t="str">
        <f>IF('ISIAN TIME LINE DOSEN'!C73="","",VLOOKUP('ISIAN TIME LINE DOSEN'!H73,'Metode Pembelajaran'!$A$2:$B$16,2,0))</f>
        <v/>
      </c>
    </row>
    <row r="65" spans="1:10" x14ac:dyDescent="0.2">
      <c r="A65" t="str">
        <f>IF('ISIAN TIME LINE DOSEN'!C74="","",CONCATENATE(YEAR('ISIAN TIME LINE DOSEN'!D74),"-",MONTH('ISIAN TIME LINE DOSEN'!D74),"-",DAY('ISIAN TIME LINE DOSEN'!D74)))</f>
        <v/>
      </c>
      <c r="B65" t="str">
        <f>IF('ISIAN TIME LINE DOSEN'!C74="","",VLOOKUP(CONCATENATE(LEFT('ISIAN TIME LINE DOSEN'!E74,8)," ",IF('ISIAN TIME LINE DOSEN'!C74="","",VLOOKUP('ISIAN TIME LINE DOSEN'!J74,'Jenis Kuliah'!$A$2:$C$16,2,0))),Slot!$C$2:$F$1001,4,0))</f>
        <v/>
      </c>
      <c r="C65" t="str">
        <f>IF('ISIAN TIME LINE DOSEN'!C74="","",VLOOKUP('ISIAN TIME LINE DOSEN'!F74,Ruang!$A$2:$B$1001,2,0))</f>
        <v/>
      </c>
      <c r="D65" t="str">
        <f>IF('ISIAN TIME LINE DOSEN'!C74="","",VLOOKUP(CONCATENATE(TRIM(RIGHT('ISIAN TIME LINE DOSEN'!$D$4,LEN('ISIAN TIME LINE DOSEN'!$D$4)-FIND("@",SUBSTITUTE('ISIAN TIME LINE DOSEN'!$D$4,"-","@",LEN('ISIAN TIME LINE DOSEN'!$D$4)-LEN(SUBSTITUTE('ISIAN TIME LINE DOSEN'!$D$4,"-",""))),1))),"-",VLOOKUP('ISIAN TIME LINE DOSEN'!I74,Dosen!$A$2:$B$15001,2,0),"-",'ISIAN TIME LINE DOSEN'!C74,"-",IF('ISIAN TIME LINE DOSEN'!C74="","",VLOOKUP('ISIAN TIME LINE DOSEN'!J74,'Jenis Kuliah'!$A$2:$C$16,2,0))),Timteaching!$A$2:$B$15001,2,0))</f>
        <v/>
      </c>
      <c r="E65" t="str">
        <f>IF('ISIAN TIME LINE DOSEN'!C74="","",'ISIAN TIME LINE DOSEN'!G74)</f>
        <v/>
      </c>
      <c r="F65" t="str">
        <f>IF('ISIAN TIME LINE DOSEN'!C74="","",VLOOKUP('ISIAN TIME LINE DOSEN'!J74,'Jenis Kuliah'!$A$2:$C$16,3,0))</f>
        <v/>
      </c>
      <c r="G65" t="str">
        <f>IF('ISIAN TIME LINE DOSEN'!C74="","",'ISIAN TIME LINE DOSEN'!$I$2)</f>
        <v/>
      </c>
      <c r="H65" t="str">
        <f>IF('ISIAN TIME LINE DOSEN'!C74="","",VLOOKUP('ISIAN TIME LINE DOSEN'!J74,'Jenis Kuliah'!$A$2:$D$16,4,0))</f>
        <v/>
      </c>
      <c r="I65" t="str">
        <f>IF('ISIAN TIME LINE DOSEN'!C74="","",'ISIAN TIME LINE DOSEN'!B74)</f>
        <v/>
      </c>
      <c r="J65" t="str">
        <f>IF('ISIAN TIME LINE DOSEN'!C74="","",VLOOKUP('ISIAN TIME LINE DOSEN'!H74,'Metode Pembelajaran'!$A$2:$B$16,2,0))</f>
        <v/>
      </c>
    </row>
    <row r="66" spans="1:10" x14ac:dyDescent="0.2">
      <c r="A66" t="str">
        <f>IF('ISIAN TIME LINE DOSEN'!C75="","",CONCATENATE(YEAR('ISIAN TIME LINE DOSEN'!D75),"-",MONTH('ISIAN TIME LINE DOSEN'!D75),"-",DAY('ISIAN TIME LINE DOSEN'!D75)))</f>
        <v/>
      </c>
      <c r="B66" t="str">
        <f>IF('ISIAN TIME LINE DOSEN'!C75="","",VLOOKUP(CONCATENATE(LEFT('ISIAN TIME LINE DOSEN'!E75,8)," ",IF('ISIAN TIME LINE DOSEN'!C75="","",VLOOKUP('ISIAN TIME LINE DOSEN'!J75,'Jenis Kuliah'!$A$2:$C$16,2,0))),Slot!$C$2:$F$1001,4,0))</f>
        <v/>
      </c>
      <c r="C66" t="str">
        <f>IF('ISIAN TIME LINE DOSEN'!C75="","",VLOOKUP('ISIAN TIME LINE DOSEN'!F75,Ruang!$A$2:$B$1001,2,0))</f>
        <v/>
      </c>
      <c r="D66" t="str">
        <f>IF('ISIAN TIME LINE DOSEN'!C75="","",VLOOKUP(CONCATENATE(TRIM(RIGHT('ISIAN TIME LINE DOSEN'!$D$4,LEN('ISIAN TIME LINE DOSEN'!$D$4)-FIND("@",SUBSTITUTE('ISIAN TIME LINE DOSEN'!$D$4,"-","@",LEN('ISIAN TIME LINE DOSEN'!$D$4)-LEN(SUBSTITUTE('ISIAN TIME LINE DOSEN'!$D$4,"-",""))),1))),"-",VLOOKUP('ISIAN TIME LINE DOSEN'!I75,Dosen!$A$2:$B$15001,2,0),"-",'ISIAN TIME LINE DOSEN'!C75,"-",IF('ISIAN TIME LINE DOSEN'!C75="","",VLOOKUP('ISIAN TIME LINE DOSEN'!J75,'Jenis Kuliah'!$A$2:$C$16,2,0))),Timteaching!$A$2:$B$15001,2,0))</f>
        <v/>
      </c>
      <c r="E66" t="str">
        <f>IF('ISIAN TIME LINE DOSEN'!C75="","",'ISIAN TIME LINE DOSEN'!G75)</f>
        <v/>
      </c>
      <c r="F66" t="str">
        <f>IF('ISIAN TIME LINE DOSEN'!C75="","",VLOOKUP('ISIAN TIME LINE DOSEN'!J75,'Jenis Kuliah'!$A$2:$C$16,3,0))</f>
        <v/>
      </c>
      <c r="G66" t="str">
        <f>IF('ISIAN TIME LINE DOSEN'!C75="","",'ISIAN TIME LINE DOSEN'!$I$2)</f>
        <v/>
      </c>
      <c r="H66" t="str">
        <f>IF('ISIAN TIME LINE DOSEN'!C75="","",VLOOKUP('ISIAN TIME LINE DOSEN'!J75,'Jenis Kuliah'!$A$2:$D$16,4,0))</f>
        <v/>
      </c>
      <c r="I66" t="str">
        <f>IF('ISIAN TIME LINE DOSEN'!C75="","",'ISIAN TIME LINE DOSEN'!B75)</f>
        <v/>
      </c>
      <c r="J66" t="str">
        <f>IF('ISIAN TIME LINE DOSEN'!C75="","",VLOOKUP('ISIAN TIME LINE DOSEN'!H75,'Metode Pembelajaran'!$A$2:$B$16,2,0))</f>
        <v/>
      </c>
    </row>
    <row r="67" spans="1:10" x14ac:dyDescent="0.2">
      <c r="A67" t="str">
        <f>IF('ISIAN TIME LINE DOSEN'!C76="","",CONCATENATE(YEAR('ISIAN TIME LINE DOSEN'!D76),"-",MONTH('ISIAN TIME LINE DOSEN'!D76),"-",DAY('ISIAN TIME LINE DOSEN'!D76)))</f>
        <v/>
      </c>
      <c r="B67" t="str">
        <f>IF('ISIAN TIME LINE DOSEN'!C76="","",VLOOKUP(CONCATENATE(LEFT('ISIAN TIME LINE DOSEN'!E76,8)," ",IF('ISIAN TIME LINE DOSEN'!C76="","",VLOOKUP('ISIAN TIME LINE DOSEN'!J76,'Jenis Kuliah'!$A$2:$C$16,2,0))),Slot!$C$2:$F$1001,4,0))</f>
        <v/>
      </c>
      <c r="C67" t="str">
        <f>IF('ISIAN TIME LINE DOSEN'!C76="","",VLOOKUP('ISIAN TIME LINE DOSEN'!F76,Ruang!$A$2:$B$1001,2,0))</f>
        <v/>
      </c>
      <c r="D67" t="str">
        <f>IF('ISIAN TIME LINE DOSEN'!C76="","",VLOOKUP(CONCATENATE(TRIM(RIGHT('ISIAN TIME LINE DOSEN'!$D$4,LEN('ISIAN TIME LINE DOSEN'!$D$4)-FIND("@",SUBSTITUTE('ISIAN TIME LINE DOSEN'!$D$4,"-","@",LEN('ISIAN TIME LINE DOSEN'!$D$4)-LEN(SUBSTITUTE('ISIAN TIME LINE DOSEN'!$D$4,"-",""))),1))),"-",VLOOKUP('ISIAN TIME LINE DOSEN'!I76,Dosen!$A$2:$B$15001,2,0),"-",'ISIAN TIME LINE DOSEN'!C76,"-",IF('ISIAN TIME LINE DOSEN'!C76="","",VLOOKUP('ISIAN TIME LINE DOSEN'!J76,'Jenis Kuliah'!$A$2:$C$16,2,0))),Timteaching!$A$2:$B$15001,2,0))</f>
        <v/>
      </c>
      <c r="E67" t="str">
        <f>IF('ISIAN TIME LINE DOSEN'!C76="","",'ISIAN TIME LINE DOSEN'!G76)</f>
        <v/>
      </c>
      <c r="F67" t="str">
        <f>IF('ISIAN TIME LINE DOSEN'!C76="","",VLOOKUP('ISIAN TIME LINE DOSEN'!J76,'Jenis Kuliah'!$A$2:$C$16,3,0))</f>
        <v/>
      </c>
      <c r="G67" t="str">
        <f>IF('ISIAN TIME LINE DOSEN'!C76="","",'ISIAN TIME LINE DOSEN'!$I$2)</f>
        <v/>
      </c>
      <c r="H67" t="str">
        <f>IF('ISIAN TIME LINE DOSEN'!C76="","",VLOOKUP('ISIAN TIME LINE DOSEN'!J76,'Jenis Kuliah'!$A$2:$D$16,4,0))</f>
        <v/>
      </c>
      <c r="I67" t="str">
        <f>IF('ISIAN TIME LINE DOSEN'!C76="","",'ISIAN TIME LINE DOSEN'!B76)</f>
        <v/>
      </c>
      <c r="J67" t="str">
        <f>IF('ISIAN TIME LINE DOSEN'!C76="","",VLOOKUP('ISIAN TIME LINE DOSEN'!H76,'Metode Pembelajaran'!$A$2:$B$16,2,0))</f>
        <v/>
      </c>
    </row>
    <row r="68" spans="1:10" x14ac:dyDescent="0.2">
      <c r="A68" t="str">
        <f>IF('ISIAN TIME LINE DOSEN'!C77="","",CONCATENATE(YEAR('ISIAN TIME LINE DOSEN'!D77),"-",MONTH('ISIAN TIME LINE DOSEN'!D77),"-",DAY('ISIAN TIME LINE DOSEN'!D77)))</f>
        <v/>
      </c>
      <c r="B68" t="str">
        <f>IF('ISIAN TIME LINE DOSEN'!C77="","",VLOOKUP(CONCATENATE(LEFT('ISIAN TIME LINE DOSEN'!E77,8)," ",IF('ISIAN TIME LINE DOSEN'!C77="","",VLOOKUP('ISIAN TIME LINE DOSEN'!J77,'Jenis Kuliah'!$A$2:$C$16,2,0))),Slot!$C$2:$F$1001,4,0))</f>
        <v/>
      </c>
      <c r="C68" t="str">
        <f>IF('ISIAN TIME LINE DOSEN'!C77="","",VLOOKUP('ISIAN TIME LINE DOSEN'!F77,Ruang!$A$2:$B$1001,2,0))</f>
        <v/>
      </c>
      <c r="D68" t="str">
        <f>IF('ISIAN TIME LINE DOSEN'!C77="","",VLOOKUP(CONCATENATE(TRIM(RIGHT('ISIAN TIME LINE DOSEN'!$D$4,LEN('ISIAN TIME LINE DOSEN'!$D$4)-FIND("@",SUBSTITUTE('ISIAN TIME LINE DOSEN'!$D$4,"-","@",LEN('ISIAN TIME LINE DOSEN'!$D$4)-LEN(SUBSTITUTE('ISIAN TIME LINE DOSEN'!$D$4,"-",""))),1))),"-",VLOOKUP('ISIAN TIME LINE DOSEN'!I77,Dosen!$A$2:$B$15001,2,0),"-",'ISIAN TIME LINE DOSEN'!C77,"-",IF('ISIAN TIME LINE DOSEN'!C77="","",VLOOKUP('ISIAN TIME LINE DOSEN'!J77,'Jenis Kuliah'!$A$2:$C$16,2,0))),Timteaching!$A$2:$B$15001,2,0))</f>
        <v/>
      </c>
      <c r="E68" t="str">
        <f>IF('ISIAN TIME LINE DOSEN'!C77="","",'ISIAN TIME LINE DOSEN'!G77)</f>
        <v/>
      </c>
      <c r="F68" t="str">
        <f>IF('ISIAN TIME LINE DOSEN'!C77="","",VLOOKUP('ISIAN TIME LINE DOSEN'!J77,'Jenis Kuliah'!$A$2:$C$16,3,0))</f>
        <v/>
      </c>
      <c r="G68" t="str">
        <f>IF('ISIAN TIME LINE DOSEN'!C77="","",'ISIAN TIME LINE DOSEN'!$I$2)</f>
        <v/>
      </c>
      <c r="H68" t="str">
        <f>IF('ISIAN TIME LINE DOSEN'!C77="","",VLOOKUP('ISIAN TIME LINE DOSEN'!J77,'Jenis Kuliah'!$A$2:$D$16,4,0))</f>
        <v/>
      </c>
      <c r="I68" t="str">
        <f>IF('ISIAN TIME LINE DOSEN'!C77="","",'ISIAN TIME LINE DOSEN'!B77)</f>
        <v/>
      </c>
      <c r="J68" t="str">
        <f>IF('ISIAN TIME LINE DOSEN'!C77="","",VLOOKUP('ISIAN TIME LINE DOSEN'!H77,'Metode Pembelajaran'!$A$2:$B$16,2,0))</f>
        <v/>
      </c>
    </row>
    <row r="69" spans="1:10" x14ac:dyDescent="0.2">
      <c r="A69" t="str">
        <f>IF('ISIAN TIME LINE DOSEN'!C78="","",CONCATENATE(YEAR('ISIAN TIME LINE DOSEN'!D78),"-",MONTH('ISIAN TIME LINE DOSEN'!D78),"-",DAY('ISIAN TIME LINE DOSEN'!D78)))</f>
        <v/>
      </c>
      <c r="B69" t="str">
        <f>IF('ISIAN TIME LINE DOSEN'!C78="","",VLOOKUP(CONCATENATE(LEFT('ISIAN TIME LINE DOSEN'!E78,8)," ",IF('ISIAN TIME LINE DOSEN'!C78="","",VLOOKUP('ISIAN TIME LINE DOSEN'!J78,'Jenis Kuliah'!$A$2:$C$16,2,0))),Slot!$C$2:$F$1001,4,0))</f>
        <v/>
      </c>
      <c r="C69" t="str">
        <f>IF('ISIAN TIME LINE DOSEN'!C78="","",VLOOKUP('ISIAN TIME LINE DOSEN'!F78,Ruang!$A$2:$B$1001,2,0))</f>
        <v/>
      </c>
      <c r="D69" t="str">
        <f>IF('ISIAN TIME LINE DOSEN'!C78="","",VLOOKUP(CONCATENATE(TRIM(RIGHT('ISIAN TIME LINE DOSEN'!$D$4,LEN('ISIAN TIME LINE DOSEN'!$D$4)-FIND("@",SUBSTITUTE('ISIAN TIME LINE DOSEN'!$D$4,"-","@",LEN('ISIAN TIME LINE DOSEN'!$D$4)-LEN(SUBSTITUTE('ISIAN TIME LINE DOSEN'!$D$4,"-",""))),1))),"-",VLOOKUP('ISIAN TIME LINE DOSEN'!I78,Dosen!$A$2:$B$15001,2,0),"-",'ISIAN TIME LINE DOSEN'!C78,"-",IF('ISIAN TIME LINE DOSEN'!C78="","",VLOOKUP('ISIAN TIME LINE DOSEN'!J78,'Jenis Kuliah'!$A$2:$C$16,2,0))),Timteaching!$A$2:$B$15001,2,0))</f>
        <v/>
      </c>
      <c r="E69" t="str">
        <f>IF('ISIAN TIME LINE DOSEN'!C78="","",'ISIAN TIME LINE DOSEN'!G78)</f>
        <v/>
      </c>
      <c r="F69" t="str">
        <f>IF('ISIAN TIME LINE DOSEN'!C78="","",VLOOKUP('ISIAN TIME LINE DOSEN'!J78,'Jenis Kuliah'!$A$2:$C$16,3,0))</f>
        <v/>
      </c>
      <c r="G69" t="str">
        <f>IF('ISIAN TIME LINE DOSEN'!C78="","",'ISIAN TIME LINE DOSEN'!$I$2)</f>
        <v/>
      </c>
      <c r="H69" t="str">
        <f>IF('ISIAN TIME LINE DOSEN'!C78="","",VLOOKUP('ISIAN TIME LINE DOSEN'!J78,'Jenis Kuliah'!$A$2:$D$16,4,0))</f>
        <v/>
      </c>
      <c r="I69" t="str">
        <f>IF('ISIAN TIME LINE DOSEN'!C78="","",'ISIAN TIME LINE DOSEN'!B78)</f>
        <v/>
      </c>
      <c r="J69" t="str">
        <f>IF('ISIAN TIME LINE DOSEN'!C78="","",VLOOKUP('ISIAN TIME LINE DOSEN'!H78,'Metode Pembelajaran'!$A$2:$B$16,2,0))</f>
        <v/>
      </c>
    </row>
    <row r="70" spans="1:10" x14ac:dyDescent="0.2">
      <c r="A70" t="str">
        <f>IF('ISIAN TIME LINE DOSEN'!C79="","",CONCATENATE(YEAR('ISIAN TIME LINE DOSEN'!D79),"-",MONTH('ISIAN TIME LINE DOSEN'!D79),"-",DAY('ISIAN TIME LINE DOSEN'!D79)))</f>
        <v/>
      </c>
      <c r="B70" t="str">
        <f>IF('ISIAN TIME LINE DOSEN'!C79="","",VLOOKUP(CONCATENATE(LEFT('ISIAN TIME LINE DOSEN'!E79,8)," ",IF('ISIAN TIME LINE DOSEN'!C79="","",VLOOKUP('ISIAN TIME LINE DOSEN'!J79,'Jenis Kuliah'!$A$2:$C$16,2,0))),Slot!$C$2:$F$1001,4,0))</f>
        <v/>
      </c>
      <c r="C70" t="str">
        <f>IF('ISIAN TIME LINE DOSEN'!C79="","",VLOOKUP('ISIAN TIME LINE DOSEN'!F79,Ruang!$A$2:$B$1001,2,0))</f>
        <v/>
      </c>
      <c r="D70" t="str">
        <f>IF('ISIAN TIME LINE DOSEN'!C79="","",VLOOKUP(CONCATENATE(TRIM(RIGHT('ISIAN TIME LINE DOSEN'!$D$4,LEN('ISIAN TIME LINE DOSEN'!$D$4)-FIND("@",SUBSTITUTE('ISIAN TIME LINE DOSEN'!$D$4,"-","@",LEN('ISIAN TIME LINE DOSEN'!$D$4)-LEN(SUBSTITUTE('ISIAN TIME LINE DOSEN'!$D$4,"-",""))),1))),"-",VLOOKUP('ISIAN TIME LINE DOSEN'!I79,Dosen!$A$2:$B$15001,2,0),"-",'ISIAN TIME LINE DOSEN'!C79,"-",IF('ISIAN TIME LINE DOSEN'!C79="","",VLOOKUP('ISIAN TIME LINE DOSEN'!J79,'Jenis Kuliah'!$A$2:$C$16,2,0))),Timteaching!$A$2:$B$15001,2,0))</f>
        <v/>
      </c>
      <c r="E70" t="str">
        <f>IF('ISIAN TIME LINE DOSEN'!C79="","",'ISIAN TIME LINE DOSEN'!G79)</f>
        <v/>
      </c>
      <c r="F70" t="str">
        <f>IF('ISIAN TIME LINE DOSEN'!C79="","",VLOOKUP('ISIAN TIME LINE DOSEN'!J79,'Jenis Kuliah'!$A$2:$C$16,3,0))</f>
        <v/>
      </c>
      <c r="G70" t="str">
        <f>IF('ISIAN TIME LINE DOSEN'!C79="","",'ISIAN TIME LINE DOSEN'!$I$2)</f>
        <v/>
      </c>
      <c r="H70" t="str">
        <f>IF('ISIAN TIME LINE DOSEN'!C79="","",VLOOKUP('ISIAN TIME LINE DOSEN'!J79,'Jenis Kuliah'!$A$2:$D$16,4,0))</f>
        <v/>
      </c>
      <c r="I70" t="str">
        <f>IF('ISIAN TIME LINE DOSEN'!C79="","",'ISIAN TIME LINE DOSEN'!B79)</f>
        <v/>
      </c>
      <c r="J70" t="str">
        <f>IF('ISIAN TIME LINE DOSEN'!C79="","",VLOOKUP('ISIAN TIME LINE DOSEN'!H79,'Metode Pembelajaran'!$A$2:$B$16,2,0))</f>
        <v/>
      </c>
    </row>
    <row r="71" spans="1:10" x14ac:dyDescent="0.2">
      <c r="A71" t="str">
        <f>IF('ISIAN TIME LINE DOSEN'!C80="","",CONCATENATE(YEAR('ISIAN TIME LINE DOSEN'!D80),"-",MONTH('ISIAN TIME LINE DOSEN'!D80),"-",DAY('ISIAN TIME LINE DOSEN'!D80)))</f>
        <v/>
      </c>
      <c r="B71" t="str">
        <f>IF('ISIAN TIME LINE DOSEN'!C80="","",VLOOKUP(CONCATENATE(LEFT('ISIAN TIME LINE DOSEN'!E80,8)," ",IF('ISIAN TIME LINE DOSEN'!C80="","",VLOOKUP('ISIAN TIME LINE DOSEN'!J80,'Jenis Kuliah'!$A$2:$C$16,2,0))),Slot!$C$2:$F$1001,4,0))</f>
        <v/>
      </c>
      <c r="C71" t="str">
        <f>IF('ISIAN TIME LINE DOSEN'!C80="","",VLOOKUP('ISIAN TIME LINE DOSEN'!F80,Ruang!$A$2:$B$1001,2,0))</f>
        <v/>
      </c>
      <c r="D71" t="str">
        <f>IF('ISIAN TIME LINE DOSEN'!C80="","",VLOOKUP(CONCATENATE(TRIM(RIGHT('ISIAN TIME LINE DOSEN'!$D$4,LEN('ISIAN TIME LINE DOSEN'!$D$4)-FIND("@",SUBSTITUTE('ISIAN TIME LINE DOSEN'!$D$4,"-","@",LEN('ISIAN TIME LINE DOSEN'!$D$4)-LEN(SUBSTITUTE('ISIAN TIME LINE DOSEN'!$D$4,"-",""))),1))),"-",VLOOKUP('ISIAN TIME LINE DOSEN'!I80,Dosen!$A$2:$B$15001,2,0),"-",'ISIAN TIME LINE DOSEN'!C80,"-",IF('ISIAN TIME LINE DOSEN'!C80="","",VLOOKUP('ISIAN TIME LINE DOSEN'!J80,'Jenis Kuliah'!$A$2:$C$16,2,0))),Timteaching!$A$2:$B$15001,2,0))</f>
        <v/>
      </c>
      <c r="E71" t="str">
        <f>IF('ISIAN TIME LINE DOSEN'!C80="","",'ISIAN TIME LINE DOSEN'!G80)</f>
        <v/>
      </c>
      <c r="F71" t="str">
        <f>IF('ISIAN TIME LINE DOSEN'!C80="","",VLOOKUP('ISIAN TIME LINE DOSEN'!J80,'Jenis Kuliah'!$A$2:$C$16,3,0))</f>
        <v/>
      </c>
      <c r="G71" t="str">
        <f>IF('ISIAN TIME LINE DOSEN'!C80="","",'ISIAN TIME LINE DOSEN'!$I$2)</f>
        <v/>
      </c>
      <c r="H71" t="str">
        <f>IF('ISIAN TIME LINE DOSEN'!C80="","",VLOOKUP('ISIAN TIME LINE DOSEN'!J80,'Jenis Kuliah'!$A$2:$D$16,4,0))</f>
        <v/>
      </c>
      <c r="I71" t="str">
        <f>IF('ISIAN TIME LINE DOSEN'!C80="","",'ISIAN TIME LINE DOSEN'!B80)</f>
        <v/>
      </c>
      <c r="J71" t="str">
        <f>IF('ISIAN TIME LINE DOSEN'!C80="","",VLOOKUP('ISIAN TIME LINE DOSEN'!H80,'Metode Pembelajaran'!$A$2:$B$16,2,0))</f>
        <v/>
      </c>
    </row>
    <row r="72" spans="1:10" x14ac:dyDescent="0.2">
      <c r="A72" t="str">
        <f>IF('ISIAN TIME LINE DOSEN'!C81="","",CONCATENATE(YEAR('ISIAN TIME LINE DOSEN'!D81),"-",MONTH('ISIAN TIME LINE DOSEN'!D81),"-",DAY('ISIAN TIME LINE DOSEN'!D81)))</f>
        <v/>
      </c>
      <c r="B72" t="str">
        <f>IF('ISIAN TIME LINE DOSEN'!C81="","",VLOOKUP(CONCATENATE(LEFT('ISIAN TIME LINE DOSEN'!E81,8)," ",IF('ISIAN TIME LINE DOSEN'!C81="","",VLOOKUP('ISIAN TIME LINE DOSEN'!J81,'Jenis Kuliah'!$A$2:$C$16,2,0))),Slot!$C$2:$F$1001,4,0))</f>
        <v/>
      </c>
      <c r="C72" t="str">
        <f>IF('ISIAN TIME LINE DOSEN'!C81="","",VLOOKUP('ISIAN TIME LINE DOSEN'!F81,Ruang!$A$2:$B$1001,2,0))</f>
        <v/>
      </c>
      <c r="D72" t="str">
        <f>IF('ISIAN TIME LINE DOSEN'!C81="","",VLOOKUP(CONCATENATE(TRIM(RIGHT('ISIAN TIME LINE DOSEN'!$D$4,LEN('ISIAN TIME LINE DOSEN'!$D$4)-FIND("@",SUBSTITUTE('ISIAN TIME LINE DOSEN'!$D$4,"-","@",LEN('ISIAN TIME LINE DOSEN'!$D$4)-LEN(SUBSTITUTE('ISIAN TIME LINE DOSEN'!$D$4,"-",""))),1))),"-",VLOOKUP('ISIAN TIME LINE DOSEN'!I81,Dosen!$A$2:$B$15001,2,0),"-",'ISIAN TIME LINE DOSEN'!C81,"-",IF('ISIAN TIME LINE DOSEN'!C81="","",VLOOKUP('ISIAN TIME LINE DOSEN'!J81,'Jenis Kuliah'!$A$2:$C$16,2,0))),Timteaching!$A$2:$B$15001,2,0))</f>
        <v/>
      </c>
      <c r="E72" t="str">
        <f>IF('ISIAN TIME LINE DOSEN'!C81="","",'ISIAN TIME LINE DOSEN'!G81)</f>
        <v/>
      </c>
      <c r="F72" t="str">
        <f>IF('ISIAN TIME LINE DOSEN'!C81="","",VLOOKUP('ISIAN TIME LINE DOSEN'!J81,'Jenis Kuliah'!$A$2:$C$16,3,0))</f>
        <v/>
      </c>
      <c r="G72" t="str">
        <f>IF('ISIAN TIME LINE DOSEN'!C81="","",'ISIAN TIME LINE DOSEN'!$I$2)</f>
        <v/>
      </c>
      <c r="H72" t="str">
        <f>IF('ISIAN TIME LINE DOSEN'!C81="","",VLOOKUP('ISIAN TIME LINE DOSEN'!J81,'Jenis Kuliah'!$A$2:$D$16,4,0))</f>
        <v/>
      </c>
      <c r="I72" t="str">
        <f>IF('ISIAN TIME LINE DOSEN'!C81="","",'ISIAN TIME LINE DOSEN'!B81)</f>
        <v/>
      </c>
      <c r="J72" t="str">
        <f>IF('ISIAN TIME LINE DOSEN'!C81="","",VLOOKUP('ISIAN TIME LINE DOSEN'!H81,'Metode Pembelajaran'!$A$2:$B$16,2,0))</f>
        <v/>
      </c>
    </row>
    <row r="73" spans="1:10" x14ac:dyDescent="0.2">
      <c r="A73" t="str">
        <f>IF('ISIAN TIME LINE DOSEN'!C82="","",CONCATENATE(YEAR('ISIAN TIME LINE DOSEN'!D82),"-",MONTH('ISIAN TIME LINE DOSEN'!D82),"-",DAY('ISIAN TIME LINE DOSEN'!D82)))</f>
        <v/>
      </c>
      <c r="B73" t="str">
        <f>IF('ISIAN TIME LINE DOSEN'!C82="","",VLOOKUP(CONCATENATE(LEFT('ISIAN TIME LINE DOSEN'!E82,8)," ",IF('ISIAN TIME LINE DOSEN'!C82="","",VLOOKUP('ISIAN TIME LINE DOSEN'!J82,'Jenis Kuliah'!$A$2:$C$16,2,0))),Slot!$C$2:$F$1001,4,0))</f>
        <v/>
      </c>
      <c r="C73" t="str">
        <f>IF('ISIAN TIME LINE DOSEN'!C82="","",VLOOKUP('ISIAN TIME LINE DOSEN'!F82,Ruang!$A$2:$B$1001,2,0))</f>
        <v/>
      </c>
      <c r="D73" t="str">
        <f>IF('ISIAN TIME LINE DOSEN'!C82="","",VLOOKUP(CONCATENATE(TRIM(RIGHT('ISIAN TIME LINE DOSEN'!$D$4,LEN('ISIAN TIME LINE DOSEN'!$D$4)-FIND("@",SUBSTITUTE('ISIAN TIME LINE DOSEN'!$D$4,"-","@",LEN('ISIAN TIME LINE DOSEN'!$D$4)-LEN(SUBSTITUTE('ISIAN TIME LINE DOSEN'!$D$4,"-",""))),1))),"-",VLOOKUP('ISIAN TIME LINE DOSEN'!I82,Dosen!$A$2:$B$15001,2,0),"-",'ISIAN TIME LINE DOSEN'!C82,"-",IF('ISIAN TIME LINE DOSEN'!C82="","",VLOOKUP('ISIAN TIME LINE DOSEN'!J82,'Jenis Kuliah'!$A$2:$C$16,2,0))),Timteaching!$A$2:$B$15001,2,0))</f>
        <v/>
      </c>
      <c r="E73" t="str">
        <f>IF('ISIAN TIME LINE DOSEN'!C82="","",'ISIAN TIME LINE DOSEN'!G82)</f>
        <v/>
      </c>
      <c r="F73" t="str">
        <f>IF('ISIAN TIME LINE DOSEN'!C82="","",VLOOKUP('ISIAN TIME LINE DOSEN'!J82,'Jenis Kuliah'!$A$2:$C$16,3,0))</f>
        <v/>
      </c>
      <c r="G73" t="str">
        <f>IF('ISIAN TIME LINE DOSEN'!C82="","",'ISIAN TIME LINE DOSEN'!$I$2)</f>
        <v/>
      </c>
      <c r="H73" t="str">
        <f>IF('ISIAN TIME LINE DOSEN'!C82="","",VLOOKUP('ISIAN TIME LINE DOSEN'!J82,'Jenis Kuliah'!$A$2:$D$16,4,0))</f>
        <v/>
      </c>
      <c r="I73" t="str">
        <f>IF('ISIAN TIME LINE DOSEN'!C82="","",'ISIAN TIME LINE DOSEN'!B82)</f>
        <v/>
      </c>
      <c r="J73" t="str">
        <f>IF('ISIAN TIME LINE DOSEN'!C82="","",VLOOKUP('ISIAN TIME LINE DOSEN'!H82,'Metode Pembelajaran'!$A$2:$B$16,2,0))</f>
        <v/>
      </c>
    </row>
    <row r="74" spans="1:10" x14ac:dyDescent="0.2">
      <c r="A74" t="str">
        <f>IF('ISIAN TIME LINE DOSEN'!C83="","",CONCATENATE(YEAR('ISIAN TIME LINE DOSEN'!D83),"-",MONTH('ISIAN TIME LINE DOSEN'!D83),"-",DAY('ISIAN TIME LINE DOSEN'!D83)))</f>
        <v/>
      </c>
      <c r="B74" t="str">
        <f>IF('ISIAN TIME LINE DOSEN'!C83="","",VLOOKUP(CONCATENATE(LEFT('ISIAN TIME LINE DOSEN'!E83,8)," ",IF('ISIAN TIME LINE DOSEN'!C83="","",VLOOKUP('ISIAN TIME LINE DOSEN'!J83,'Jenis Kuliah'!$A$2:$C$16,2,0))),Slot!$C$2:$F$1001,4,0))</f>
        <v/>
      </c>
      <c r="C74" t="str">
        <f>IF('ISIAN TIME LINE DOSEN'!C83="","",VLOOKUP('ISIAN TIME LINE DOSEN'!F83,Ruang!$A$2:$B$1001,2,0))</f>
        <v/>
      </c>
      <c r="D74" t="str">
        <f>IF('ISIAN TIME LINE DOSEN'!C83="","",VLOOKUP(CONCATENATE(TRIM(RIGHT('ISIAN TIME LINE DOSEN'!$D$4,LEN('ISIAN TIME LINE DOSEN'!$D$4)-FIND("@",SUBSTITUTE('ISIAN TIME LINE DOSEN'!$D$4,"-","@",LEN('ISIAN TIME LINE DOSEN'!$D$4)-LEN(SUBSTITUTE('ISIAN TIME LINE DOSEN'!$D$4,"-",""))),1))),"-",VLOOKUP('ISIAN TIME LINE DOSEN'!I83,Dosen!$A$2:$B$15001,2,0),"-",'ISIAN TIME LINE DOSEN'!C83,"-",IF('ISIAN TIME LINE DOSEN'!C83="","",VLOOKUP('ISIAN TIME LINE DOSEN'!J83,'Jenis Kuliah'!$A$2:$C$16,2,0))),Timteaching!$A$2:$B$15001,2,0))</f>
        <v/>
      </c>
      <c r="E74" t="str">
        <f>IF('ISIAN TIME LINE DOSEN'!C83="","",'ISIAN TIME LINE DOSEN'!G83)</f>
        <v/>
      </c>
      <c r="F74" t="str">
        <f>IF('ISIAN TIME LINE DOSEN'!C83="","",VLOOKUP('ISIAN TIME LINE DOSEN'!J83,'Jenis Kuliah'!$A$2:$C$16,3,0))</f>
        <v/>
      </c>
      <c r="G74" t="str">
        <f>IF('ISIAN TIME LINE DOSEN'!C83="","",'ISIAN TIME LINE DOSEN'!$I$2)</f>
        <v/>
      </c>
      <c r="H74" t="str">
        <f>IF('ISIAN TIME LINE DOSEN'!C83="","",VLOOKUP('ISIAN TIME LINE DOSEN'!J83,'Jenis Kuliah'!$A$2:$D$16,4,0))</f>
        <v/>
      </c>
      <c r="I74" t="str">
        <f>IF('ISIAN TIME LINE DOSEN'!C83="","",'ISIAN TIME LINE DOSEN'!B83)</f>
        <v/>
      </c>
      <c r="J74" t="str">
        <f>IF('ISIAN TIME LINE DOSEN'!C83="","",VLOOKUP('ISIAN TIME LINE DOSEN'!H83,'Metode Pembelajaran'!$A$2:$B$16,2,0))</f>
        <v/>
      </c>
    </row>
    <row r="75" spans="1:10" x14ac:dyDescent="0.2">
      <c r="A75" t="str">
        <f>IF('ISIAN TIME LINE DOSEN'!C84="","",CONCATENATE(YEAR('ISIAN TIME LINE DOSEN'!D84),"-",MONTH('ISIAN TIME LINE DOSEN'!D84),"-",DAY('ISIAN TIME LINE DOSEN'!D84)))</f>
        <v/>
      </c>
      <c r="B75" t="str">
        <f>IF('ISIAN TIME LINE DOSEN'!C84="","",VLOOKUP(CONCATENATE(LEFT('ISIAN TIME LINE DOSEN'!E84,8)," ",IF('ISIAN TIME LINE DOSEN'!C84="","",VLOOKUP('ISIAN TIME LINE DOSEN'!J84,'Jenis Kuliah'!$A$2:$C$16,2,0))),Slot!$C$2:$F$1001,4,0))</f>
        <v/>
      </c>
      <c r="C75" t="str">
        <f>IF('ISIAN TIME LINE DOSEN'!C84="","",VLOOKUP('ISIAN TIME LINE DOSEN'!F84,Ruang!$A$2:$B$1001,2,0))</f>
        <v/>
      </c>
      <c r="D75" t="str">
        <f>IF('ISIAN TIME LINE DOSEN'!C84="","",VLOOKUP(CONCATENATE(TRIM(RIGHT('ISIAN TIME LINE DOSEN'!$D$4,LEN('ISIAN TIME LINE DOSEN'!$D$4)-FIND("@",SUBSTITUTE('ISIAN TIME LINE DOSEN'!$D$4,"-","@",LEN('ISIAN TIME LINE DOSEN'!$D$4)-LEN(SUBSTITUTE('ISIAN TIME LINE DOSEN'!$D$4,"-",""))),1))),"-",VLOOKUP('ISIAN TIME LINE DOSEN'!I84,Dosen!$A$2:$B$15001,2,0),"-",'ISIAN TIME LINE DOSEN'!C84,"-",IF('ISIAN TIME LINE DOSEN'!C84="","",VLOOKUP('ISIAN TIME LINE DOSEN'!J84,'Jenis Kuliah'!$A$2:$C$16,2,0))),Timteaching!$A$2:$B$15001,2,0))</f>
        <v/>
      </c>
      <c r="E75" t="str">
        <f>IF('ISIAN TIME LINE DOSEN'!C84="","",'ISIAN TIME LINE DOSEN'!G84)</f>
        <v/>
      </c>
      <c r="F75" t="str">
        <f>IF('ISIAN TIME LINE DOSEN'!C84="","",VLOOKUP('ISIAN TIME LINE DOSEN'!J84,'Jenis Kuliah'!$A$2:$C$16,3,0))</f>
        <v/>
      </c>
      <c r="G75" t="str">
        <f>IF('ISIAN TIME LINE DOSEN'!C84="","",'ISIAN TIME LINE DOSEN'!$I$2)</f>
        <v/>
      </c>
      <c r="H75" t="str">
        <f>IF('ISIAN TIME LINE DOSEN'!C84="","",VLOOKUP('ISIAN TIME LINE DOSEN'!J84,'Jenis Kuliah'!$A$2:$D$16,4,0))</f>
        <v/>
      </c>
      <c r="I75" t="str">
        <f>IF('ISIAN TIME LINE DOSEN'!C84="","",'ISIAN TIME LINE DOSEN'!B84)</f>
        <v/>
      </c>
      <c r="J75" t="str">
        <f>IF('ISIAN TIME LINE DOSEN'!C84="","",VLOOKUP('ISIAN TIME LINE DOSEN'!H84,'Metode Pembelajaran'!$A$2:$B$16,2,0))</f>
        <v/>
      </c>
    </row>
    <row r="76" spans="1:10" x14ac:dyDescent="0.2">
      <c r="A76" t="str">
        <f>IF('ISIAN TIME LINE DOSEN'!C85="","",CONCATENATE(YEAR('ISIAN TIME LINE DOSEN'!D85),"-",MONTH('ISIAN TIME LINE DOSEN'!D85),"-",DAY('ISIAN TIME LINE DOSEN'!D85)))</f>
        <v/>
      </c>
      <c r="B76" t="str">
        <f>IF('ISIAN TIME LINE DOSEN'!C85="","",VLOOKUP(CONCATENATE(LEFT('ISIAN TIME LINE DOSEN'!E85,8)," ",IF('ISIAN TIME LINE DOSEN'!C85="","",VLOOKUP('ISIAN TIME LINE DOSEN'!J85,'Jenis Kuliah'!$A$2:$C$16,2,0))),Slot!$C$2:$F$1001,4,0))</f>
        <v/>
      </c>
      <c r="C76" t="str">
        <f>IF('ISIAN TIME LINE DOSEN'!C85="","",VLOOKUP('ISIAN TIME LINE DOSEN'!F85,Ruang!$A$2:$B$1001,2,0))</f>
        <v/>
      </c>
      <c r="D76" t="str">
        <f>IF('ISIAN TIME LINE DOSEN'!C85="","",VLOOKUP(CONCATENATE(TRIM(RIGHT('ISIAN TIME LINE DOSEN'!$D$4,LEN('ISIAN TIME LINE DOSEN'!$D$4)-FIND("@",SUBSTITUTE('ISIAN TIME LINE DOSEN'!$D$4,"-","@",LEN('ISIAN TIME LINE DOSEN'!$D$4)-LEN(SUBSTITUTE('ISIAN TIME LINE DOSEN'!$D$4,"-",""))),1))),"-",VLOOKUP('ISIAN TIME LINE DOSEN'!I85,Dosen!$A$2:$B$15001,2,0),"-",'ISIAN TIME LINE DOSEN'!C85,"-",IF('ISIAN TIME LINE DOSEN'!C85="","",VLOOKUP('ISIAN TIME LINE DOSEN'!J85,'Jenis Kuliah'!$A$2:$C$16,2,0))),Timteaching!$A$2:$B$15001,2,0))</f>
        <v/>
      </c>
      <c r="E76" t="str">
        <f>IF('ISIAN TIME LINE DOSEN'!C85="","",'ISIAN TIME LINE DOSEN'!G85)</f>
        <v/>
      </c>
      <c r="F76" t="str">
        <f>IF('ISIAN TIME LINE DOSEN'!C85="","",VLOOKUP('ISIAN TIME LINE DOSEN'!J85,'Jenis Kuliah'!$A$2:$C$16,3,0))</f>
        <v/>
      </c>
      <c r="G76" t="str">
        <f>IF('ISIAN TIME LINE DOSEN'!C85="","",'ISIAN TIME LINE DOSEN'!$I$2)</f>
        <v/>
      </c>
      <c r="H76" t="str">
        <f>IF('ISIAN TIME LINE DOSEN'!C85="","",VLOOKUP('ISIAN TIME LINE DOSEN'!J85,'Jenis Kuliah'!$A$2:$D$16,4,0))</f>
        <v/>
      </c>
      <c r="I76" t="str">
        <f>IF('ISIAN TIME LINE DOSEN'!C85="","",'ISIAN TIME LINE DOSEN'!B85)</f>
        <v/>
      </c>
      <c r="J76" t="str">
        <f>IF('ISIAN TIME LINE DOSEN'!C85="","",VLOOKUP('ISIAN TIME LINE DOSEN'!H85,'Metode Pembelajaran'!$A$2:$B$16,2,0))</f>
        <v/>
      </c>
    </row>
    <row r="77" spans="1:10" x14ac:dyDescent="0.2">
      <c r="A77" t="str">
        <f>IF('ISIAN TIME LINE DOSEN'!C86="","",CONCATENATE(YEAR('ISIAN TIME LINE DOSEN'!D86),"-",MONTH('ISIAN TIME LINE DOSEN'!D86),"-",DAY('ISIAN TIME LINE DOSEN'!D86)))</f>
        <v/>
      </c>
      <c r="B77" t="str">
        <f>IF('ISIAN TIME LINE DOSEN'!C86="","",VLOOKUP(CONCATENATE(LEFT('ISIAN TIME LINE DOSEN'!E86,8)," ",IF('ISIAN TIME LINE DOSEN'!C86="","",VLOOKUP('ISIAN TIME LINE DOSEN'!J86,'Jenis Kuliah'!$A$2:$C$16,2,0))),Slot!$C$2:$F$1001,4,0))</f>
        <v/>
      </c>
      <c r="C77" t="str">
        <f>IF('ISIAN TIME LINE DOSEN'!C86="","",VLOOKUP('ISIAN TIME LINE DOSEN'!F86,Ruang!$A$2:$B$1001,2,0))</f>
        <v/>
      </c>
      <c r="D77" t="str">
        <f>IF('ISIAN TIME LINE DOSEN'!C86="","",VLOOKUP(CONCATENATE(TRIM(RIGHT('ISIAN TIME LINE DOSEN'!$D$4,LEN('ISIAN TIME LINE DOSEN'!$D$4)-FIND("@",SUBSTITUTE('ISIAN TIME LINE DOSEN'!$D$4,"-","@",LEN('ISIAN TIME LINE DOSEN'!$D$4)-LEN(SUBSTITUTE('ISIAN TIME LINE DOSEN'!$D$4,"-",""))),1))),"-",VLOOKUP('ISIAN TIME LINE DOSEN'!I86,Dosen!$A$2:$B$15001,2,0),"-",'ISIAN TIME LINE DOSEN'!C86,"-",IF('ISIAN TIME LINE DOSEN'!C86="","",VLOOKUP('ISIAN TIME LINE DOSEN'!J86,'Jenis Kuliah'!$A$2:$C$16,2,0))),Timteaching!$A$2:$B$15001,2,0))</f>
        <v/>
      </c>
      <c r="E77" t="str">
        <f>IF('ISIAN TIME LINE DOSEN'!C86="","",'ISIAN TIME LINE DOSEN'!G86)</f>
        <v/>
      </c>
      <c r="F77" t="str">
        <f>IF('ISIAN TIME LINE DOSEN'!C86="","",VLOOKUP('ISIAN TIME LINE DOSEN'!J86,'Jenis Kuliah'!$A$2:$C$16,3,0))</f>
        <v/>
      </c>
      <c r="G77" t="str">
        <f>IF('ISIAN TIME LINE DOSEN'!C86="","",'ISIAN TIME LINE DOSEN'!$I$2)</f>
        <v/>
      </c>
      <c r="H77" t="str">
        <f>IF('ISIAN TIME LINE DOSEN'!C86="","",VLOOKUP('ISIAN TIME LINE DOSEN'!J86,'Jenis Kuliah'!$A$2:$D$16,4,0))</f>
        <v/>
      </c>
      <c r="I77" t="str">
        <f>IF('ISIAN TIME LINE DOSEN'!C86="","",'ISIAN TIME LINE DOSEN'!B86)</f>
        <v/>
      </c>
      <c r="J77" t="str">
        <f>IF('ISIAN TIME LINE DOSEN'!C86="","",VLOOKUP('ISIAN TIME LINE DOSEN'!H86,'Metode Pembelajaran'!$A$2:$B$16,2,0))</f>
        <v/>
      </c>
    </row>
    <row r="78" spans="1:10" x14ac:dyDescent="0.2">
      <c r="A78" t="str">
        <f>IF('ISIAN TIME LINE DOSEN'!C87="","",CONCATENATE(YEAR('ISIAN TIME LINE DOSEN'!D87),"-",MONTH('ISIAN TIME LINE DOSEN'!D87),"-",DAY('ISIAN TIME LINE DOSEN'!D87)))</f>
        <v/>
      </c>
      <c r="B78" t="str">
        <f>IF('ISIAN TIME LINE DOSEN'!C87="","",VLOOKUP(CONCATENATE(LEFT('ISIAN TIME LINE DOSEN'!E87,8)," ",IF('ISIAN TIME LINE DOSEN'!C87="","",VLOOKUP('ISIAN TIME LINE DOSEN'!J87,'Jenis Kuliah'!$A$2:$C$16,2,0))),Slot!$C$2:$F$1001,4,0))</f>
        <v/>
      </c>
      <c r="C78" t="str">
        <f>IF('ISIAN TIME LINE DOSEN'!C87="","",VLOOKUP('ISIAN TIME LINE DOSEN'!F87,Ruang!$A$2:$B$1001,2,0))</f>
        <v/>
      </c>
      <c r="D78" t="str">
        <f>IF('ISIAN TIME LINE DOSEN'!C87="","",VLOOKUP(CONCATENATE(TRIM(RIGHT('ISIAN TIME LINE DOSEN'!$D$4,LEN('ISIAN TIME LINE DOSEN'!$D$4)-FIND("@",SUBSTITUTE('ISIAN TIME LINE DOSEN'!$D$4,"-","@",LEN('ISIAN TIME LINE DOSEN'!$D$4)-LEN(SUBSTITUTE('ISIAN TIME LINE DOSEN'!$D$4,"-",""))),1))),"-",VLOOKUP('ISIAN TIME LINE DOSEN'!I87,Dosen!$A$2:$B$15001,2,0),"-",'ISIAN TIME LINE DOSEN'!C87,"-",IF('ISIAN TIME LINE DOSEN'!C87="","",VLOOKUP('ISIAN TIME LINE DOSEN'!J87,'Jenis Kuliah'!$A$2:$C$16,2,0))),Timteaching!$A$2:$B$15001,2,0))</f>
        <v/>
      </c>
      <c r="E78" t="str">
        <f>IF('ISIAN TIME LINE DOSEN'!C87="","",'ISIAN TIME LINE DOSEN'!G87)</f>
        <v/>
      </c>
      <c r="F78" t="str">
        <f>IF('ISIAN TIME LINE DOSEN'!C87="","",VLOOKUP('ISIAN TIME LINE DOSEN'!J87,'Jenis Kuliah'!$A$2:$C$16,3,0))</f>
        <v/>
      </c>
      <c r="G78" t="str">
        <f>IF('ISIAN TIME LINE DOSEN'!C87="","",'ISIAN TIME LINE DOSEN'!$I$2)</f>
        <v/>
      </c>
      <c r="H78" t="str">
        <f>IF('ISIAN TIME LINE DOSEN'!C87="","",VLOOKUP('ISIAN TIME LINE DOSEN'!J87,'Jenis Kuliah'!$A$2:$D$16,4,0))</f>
        <v/>
      </c>
      <c r="I78" t="str">
        <f>IF('ISIAN TIME LINE DOSEN'!C87="","",'ISIAN TIME LINE DOSEN'!B87)</f>
        <v/>
      </c>
      <c r="J78" t="str">
        <f>IF('ISIAN TIME LINE DOSEN'!C87="","",VLOOKUP('ISIAN TIME LINE DOSEN'!H87,'Metode Pembelajaran'!$A$2:$B$16,2,0))</f>
        <v/>
      </c>
    </row>
    <row r="79" spans="1:10" x14ac:dyDescent="0.2">
      <c r="A79" t="str">
        <f>IF('ISIAN TIME LINE DOSEN'!C88="","",CONCATENATE(YEAR('ISIAN TIME LINE DOSEN'!D88),"-",MONTH('ISIAN TIME LINE DOSEN'!D88),"-",DAY('ISIAN TIME LINE DOSEN'!D88)))</f>
        <v/>
      </c>
      <c r="B79" t="str">
        <f>IF('ISIAN TIME LINE DOSEN'!C88="","",VLOOKUP(CONCATENATE(LEFT('ISIAN TIME LINE DOSEN'!E88,8)," ",IF('ISIAN TIME LINE DOSEN'!C88="","",VLOOKUP('ISIAN TIME LINE DOSEN'!J88,'Jenis Kuliah'!$A$2:$C$16,2,0))),Slot!$C$2:$F$1001,4,0))</f>
        <v/>
      </c>
      <c r="C79" t="str">
        <f>IF('ISIAN TIME LINE DOSEN'!C88="","",VLOOKUP('ISIAN TIME LINE DOSEN'!F88,Ruang!$A$2:$B$1001,2,0))</f>
        <v/>
      </c>
      <c r="D79" t="str">
        <f>IF('ISIAN TIME LINE DOSEN'!C88="","",VLOOKUP(CONCATENATE(TRIM(RIGHT('ISIAN TIME LINE DOSEN'!$D$4,LEN('ISIAN TIME LINE DOSEN'!$D$4)-FIND("@",SUBSTITUTE('ISIAN TIME LINE DOSEN'!$D$4,"-","@",LEN('ISIAN TIME LINE DOSEN'!$D$4)-LEN(SUBSTITUTE('ISIAN TIME LINE DOSEN'!$D$4,"-",""))),1))),"-",VLOOKUP('ISIAN TIME LINE DOSEN'!I88,Dosen!$A$2:$B$15001,2,0),"-",'ISIAN TIME LINE DOSEN'!C88,"-",IF('ISIAN TIME LINE DOSEN'!C88="","",VLOOKUP('ISIAN TIME LINE DOSEN'!J88,'Jenis Kuliah'!$A$2:$C$16,2,0))),Timteaching!$A$2:$B$15001,2,0))</f>
        <v/>
      </c>
      <c r="E79" t="str">
        <f>IF('ISIAN TIME LINE DOSEN'!C88="","",'ISIAN TIME LINE DOSEN'!G88)</f>
        <v/>
      </c>
      <c r="F79" t="str">
        <f>IF('ISIAN TIME LINE DOSEN'!C88="","",VLOOKUP('ISIAN TIME LINE DOSEN'!J88,'Jenis Kuliah'!$A$2:$C$16,3,0))</f>
        <v/>
      </c>
      <c r="G79" t="str">
        <f>IF('ISIAN TIME LINE DOSEN'!C88="","",'ISIAN TIME LINE DOSEN'!$I$2)</f>
        <v/>
      </c>
      <c r="H79" t="str">
        <f>IF('ISIAN TIME LINE DOSEN'!C88="","",VLOOKUP('ISIAN TIME LINE DOSEN'!J88,'Jenis Kuliah'!$A$2:$D$16,4,0))</f>
        <v/>
      </c>
      <c r="I79" t="str">
        <f>IF('ISIAN TIME LINE DOSEN'!C88="","",'ISIAN TIME LINE DOSEN'!B88)</f>
        <v/>
      </c>
      <c r="J79" t="str">
        <f>IF('ISIAN TIME LINE DOSEN'!C88="","",VLOOKUP('ISIAN TIME LINE DOSEN'!H88,'Metode Pembelajaran'!$A$2:$B$16,2,0))</f>
        <v/>
      </c>
    </row>
    <row r="80" spans="1:10" x14ac:dyDescent="0.2">
      <c r="A80" t="str">
        <f>IF('ISIAN TIME LINE DOSEN'!C89="","",CONCATENATE(YEAR('ISIAN TIME LINE DOSEN'!D89),"-",MONTH('ISIAN TIME LINE DOSEN'!D89),"-",DAY('ISIAN TIME LINE DOSEN'!D89)))</f>
        <v/>
      </c>
      <c r="B80" t="str">
        <f>IF('ISIAN TIME LINE DOSEN'!C89="","",VLOOKUP(CONCATENATE(LEFT('ISIAN TIME LINE DOSEN'!E89,8)," ",IF('ISIAN TIME LINE DOSEN'!C89="","",VLOOKUP('ISIAN TIME LINE DOSEN'!J89,'Jenis Kuliah'!$A$2:$C$16,2,0))),Slot!$C$2:$F$1001,4,0))</f>
        <v/>
      </c>
      <c r="C80" t="str">
        <f>IF('ISIAN TIME LINE DOSEN'!C89="","",VLOOKUP('ISIAN TIME LINE DOSEN'!F89,Ruang!$A$2:$B$1001,2,0))</f>
        <v/>
      </c>
      <c r="D80" t="str">
        <f>IF('ISIAN TIME LINE DOSEN'!C89="","",VLOOKUP(CONCATENATE(TRIM(RIGHT('ISIAN TIME LINE DOSEN'!$D$4,LEN('ISIAN TIME LINE DOSEN'!$D$4)-FIND("@",SUBSTITUTE('ISIAN TIME LINE DOSEN'!$D$4,"-","@",LEN('ISIAN TIME LINE DOSEN'!$D$4)-LEN(SUBSTITUTE('ISIAN TIME LINE DOSEN'!$D$4,"-",""))),1))),"-",VLOOKUP('ISIAN TIME LINE DOSEN'!I89,Dosen!$A$2:$B$15001,2,0),"-",'ISIAN TIME LINE DOSEN'!C89,"-",IF('ISIAN TIME LINE DOSEN'!C89="","",VLOOKUP('ISIAN TIME LINE DOSEN'!J89,'Jenis Kuliah'!$A$2:$C$16,2,0))),Timteaching!$A$2:$B$15001,2,0))</f>
        <v/>
      </c>
      <c r="E80" t="str">
        <f>IF('ISIAN TIME LINE DOSEN'!C89="","",'ISIAN TIME LINE DOSEN'!G89)</f>
        <v/>
      </c>
      <c r="F80" t="str">
        <f>IF('ISIAN TIME LINE DOSEN'!C89="","",VLOOKUP('ISIAN TIME LINE DOSEN'!J89,'Jenis Kuliah'!$A$2:$C$16,3,0))</f>
        <v/>
      </c>
      <c r="G80" t="str">
        <f>IF('ISIAN TIME LINE DOSEN'!C89="","",'ISIAN TIME LINE DOSEN'!$I$2)</f>
        <v/>
      </c>
      <c r="H80" t="str">
        <f>IF('ISIAN TIME LINE DOSEN'!C89="","",VLOOKUP('ISIAN TIME LINE DOSEN'!J89,'Jenis Kuliah'!$A$2:$D$16,4,0))</f>
        <v/>
      </c>
      <c r="I80" t="str">
        <f>IF('ISIAN TIME LINE DOSEN'!C89="","",'ISIAN TIME LINE DOSEN'!B89)</f>
        <v/>
      </c>
      <c r="J80" t="str">
        <f>IF('ISIAN TIME LINE DOSEN'!C89="","",VLOOKUP('ISIAN TIME LINE DOSEN'!H89,'Metode Pembelajaran'!$A$2:$B$16,2,0))</f>
        <v/>
      </c>
    </row>
    <row r="81" spans="1:10" x14ac:dyDescent="0.2">
      <c r="A81" t="str">
        <f>IF('ISIAN TIME LINE DOSEN'!C90="","",CONCATENATE(YEAR('ISIAN TIME LINE DOSEN'!D90),"-",MONTH('ISIAN TIME LINE DOSEN'!D90),"-",DAY('ISIAN TIME LINE DOSEN'!D90)))</f>
        <v/>
      </c>
      <c r="B81" t="str">
        <f>IF('ISIAN TIME LINE DOSEN'!C90="","",VLOOKUP(CONCATENATE(LEFT('ISIAN TIME LINE DOSEN'!E90,8)," ",IF('ISIAN TIME LINE DOSEN'!C90="","",VLOOKUP('ISIAN TIME LINE DOSEN'!J90,'Jenis Kuliah'!$A$2:$C$16,2,0))),Slot!$C$2:$F$1001,4,0))</f>
        <v/>
      </c>
      <c r="C81" t="str">
        <f>IF('ISIAN TIME LINE DOSEN'!C90="","",VLOOKUP('ISIAN TIME LINE DOSEN'!F90,Ruang!$A$2:$B$1001,2,0))</f>
        <v/>
      </c>
      <c r="D81" t="str">
        <f>IF('ISIAN TIME LINE DOSEN'!C90="","",VLOOKUP(CONCATENATE(TRIM(RIGHT('ISIAN TIME LINE DOSEN'!$D$4,LEN('ISIAN TIME LINE DOSEN'!$D$4)-FIND("@",SUBSTITUTE('ISIAN TIME LINE DOSEN'!$D$4,"-","@",LEN('ISIAN TIME LINE DOSEN'!$D$4)-LEN(SUBSTITUTE('ISIAN TIME LINE DOSEN'!$D$4,"-",""))),1))),"-",VLOOKUP('ISIAN TIME LINE DOSEN'!I90,Dosen!$A$2:$B$15001,2,0),"-",'ISIAN TIME LINE DOSEN'!C90,"-",IF('ISIAN TIME LINE DOSEN'!C90="","",VLOOKUP('ISIAN TIME LINE DOSEN'!J90,'Jenis Kuliah'!$A$2:$C$16,2,0))),Timteaching!$A$2:$B$15001,2,0))</f>
        <v/>
      </c>
      <c r="E81" t="str">
        <f>IF('ISIAN TIME LINE DOSEN'!C90="","",'ISIAN TIME LINE DOSEN'!G90)</f>
        <v/>
      </c>
      <c r="F81" t="str">
        <f>IF('ISIAN TIME LINE DOSEN'!C90="","",VLOOKUP('ISIAN TIME LINE DOSEN'!J90,'Jenis Kuliah'!$A$2:$C$16,3,0))</f>
        <v/>
      </c>
      <c r="G81" t="str">
        <f>IF('ISIAN TIME LINE DOSEN'!C90="","",'ISIAN TIME LINE DOSEN'!$I$2)</f>
        <v/>
      </c>
      <c r="H81" t="str">
        <f>IF('ISIAN TIME LINE DOSEN'!C90="","",VLOOKUP('ISIAN TIME LINE DOSEN'!J90,'Jenis Kuliah'!$A$2:$D$16,4,0))</f>
        <v/>
      </c>
      <c r="I81" t="str">
        <f>IF('ISIAN TIME LINE DOSEN'!C90="","",'ISIAN TIME LINE DOSEN'!B90)</f>
        <v/>
      </c>
      <c r="J81" t="str">
        <f>IF('ISIAN TIME LINE DOSEN'!C90="","",VLOOKUP('ISIAN TIME LINE DOSEN'!H90,'Metode Pembelajaran'!$A$2:$B$16,2,0))</f>
        <v/>
      </c>
    </row>
    <row r="82" spans="1:10" x14ac:dyDescent="0.2">
      <c r="A82" t="str">
        <f>IF('ISIAN TIME LINE DOSEN'!C91="","",CONCATENATE(YEAR('ISIAN TIME LINE DOSEN'!D91),"-",MONTH('ISIAN TIME LINE DOSEN'!D91),"-",DAY('ISIAN TIME LINE DOSEN'!D91)))</f>
        <v/>
      </c>
      <c r="B82" t="str">
        <f>IF('ISIAN TIME LINE DOSEN'!C91="","",VLOOKUP(CONCATENATE(LEFT('ISIAN TIME LINE DOSEN'!E91,8)," ",IF('ISIAN TIME LINE DOSEN'!C91="","",VLOOKUP('ISIAN TIME LINE DOSEN'!J91,'Jenis Kuliah'!$A$2:$C$16,2,0))),Slot!$C$2:$F$1001,4,0))</f>
        <v/>
      </c>
      <c r="C82" t="str">
        <f>IF('ISIAN TIME LINE DOSEN'!C91="","",VLOOKUP('ISIAN TIME LINE DOSEN'!F91,Ruang!$A$2:$B$1001,2,0))</f>
        <v/>
      </c>
      <c r="D82" t="str">
        <f>IF('ISIAN TIME LINE DOSEN'!C91="","",VLOOKUP(CONCATENATE(TRIM(RIGHT('ISIAN TIME LINE DOSEN'!$D$4,LEN('ISIAN TIME LINE DOSEN'!$D$4)-FIND("@",SUBSTITUTE('ISIAN TIME LINE DOSEN'!$D$4,"-","@",LEN('ISIAN TIME LINE DOSEN'!$D$4)-LEN(SUBSTITUTE('ISIAN TIME LINE DOSEN'!$D$4,"-",""))),1))),"-",VLOOKUP('ISIAN TIME LINE DOSEN'!I91,Dosen!$A$2:$B$15001,2,0),"-",'ISIAN TIME LINE DOSEN'!C91,"-",IF('ISIAN TIME LINE DOSEN'!C91="","",VLOOKUP('ISIAN TIME LINE DOSEN'!J91,'Jenis Kuliah'!$A$2:$C$16,2,0))),Timteaching!$A$2:$B$15001,2,0))</f>
        <v/>
      </c>
      <c r="E82" t="str">
        <f>IF('ISIAN TIME LINE DOSEN'!C91="","",'ISIAN TIME LINE DOSEN'!G91)</f>
        <v/>
      </c>
      <c r="F82" t="str">
        <f>IF('ISIAN TIME LINE DOSEN'!C91="","",VLOOKUP('ISIAN TIME LINE DOSEN'!J91,'Jenis Kuliah'!$A$2:$C$16,3,0))</f>
        <v/>
      </c>
      <c r="G82" t="str">
        <f>IF('ISIAN TIME LINE DOSEN'!C91="","",'ISIAN TIME LINE DOSEN'!$I$2)</f>
        <v/>
      </c>
      <c r="H82" t="str">
        <f>IF('ISIAN TIME LINE DOSEN'!C91="","",VLOOKUP('ISIAN TIME LINE DOSEN'!J91,'Jenis Kuliah'!$A$2:$D$16,4,0))</f>
        <v/>
      </c>
      <c r="I82" t="str">
        <f>IF('ISIAN TIME LINE DOSEN'!C91="","",'ISIAN TIME LINE DOSEN'!B91)</f>
        <v/>
      </c>
      <c r="J82" t="str">
        <f>IF('ISIAN TIME LINE DOSEN'!C91="","",VLOOKUP('ISIAN TIME LINE DOSEN'!H91,'Metode Pembelajaran'!$A$2:$B$16,2,0))</f>
        <v/>
      </c>
    </row>
    <row r="83" spans="1:10" x14ac:dyDescent="0.2">
      <c r="A83" t="str">
        <f>IF('ISIAN TIME LINE DOSEN'!C92="","",CONCATENATE(YEAR('ISIAN TIME LINE DOSEN'!D92),"-",MONTH('ISIAN TIME LINE DOSEN'!D92),"-",DAY('ISIAN TIME LINE DOSEN'!D92)))</f>
        <v/>
      </c>
      <c r="B83" t="str">
        <f>IF('ISIAN TIME LINE DOSEN'!C92="","",VLOOKUP(CONCATENATE(LEFT('ISIAN TIME LINE DOSEN'!E92,8)," ",IF('ISIAN TIME LINE DOSEN'!C92="","",VLOOKUP('ISIAN TIME LINE DOSEN'!J92,'Jenis Kuliah'!$A$2:$C$16,2,0))),Slot!$C$2:$F$1001,4,0))</f>
        <v/>
      </c>
      <c r="C83" t="str">
        <f>IF('ISIAN TIME LINE DOSEN'!C92="","",VLOOKUP('ISIAN TIME LINE DOSEN'!F92,Ruang!$A$2:$B$1001,2,0))</f>
        <v/>
      </c>
      <c r="D83" t="str">
        <f>IF('ISIAN TIME LINE DOSEN'!C92="","",VLOOKUP(CONCATENATE(TRIM(RIGHT('ISIAN TIME LINE DOSEN'!$D$4,LEN('ISIAN TIME LINE DOSEN'!$D$4)-FIND("@",SUBSTITUTE('ISIAN TIME LINE DOSEN'!$D$4,"-","@",LEN('ISIAN TIME LINE DOSEN'!$D$4)-LEN(SUBSTITUTE('ISIAN TIME LINE DOSEN'!$D$4,"-",""))),1))),"-",VLOOKUP('ISIAN TIME LINE DOSEN'!I92,Dosen!$A$2:$B$15001,2,0),"-",'ISIAN TIME LINE DOSEN'!C92,"-",IF('ISIAN TIME LINE DOSEN'!C92="","",VLOOKUP('ISIAN TIME LINE DOSEN'!J92,'Jenis Kuliah'!$A$2:$C$16,2,0))),Timteaching!$A$2:$B$15001,2,0))</f>
        <v/>
      </c>
      <c r="E83" t="str">
        <f>IF('ISIAN TIME LINE DOSEN'!C92="","",'ISIAN TIME LINE DOSEN'!G92)</f>
        <v/>
      </c>
      <c r="F83" t="str">
        <f>IF('ISIAN TIME LINE DOSEN'!C92="","",VLOOKUP('ISIAN TIME LINE DOSEN'!J92,'Jenis Kuliah'!$A$2:$C$16,3,0))</f>
        <v/>
      </c>
      <c r="G83" t="str">
        <f>IF('ISIAN TIME LINE DOSEN'!C92="","",'ISIAN TIME LINE DOSEN'!$I$2)</f>
        <v/>
      </c>
      <c r="H83" t="str">
        <f>IF('ISIAN TIME LINE DOSEN'!C92="","",VLOOKUP('ISIAN TIME LINE DOSEN'!J92,'Jenis Kuliah'!$A$2:$D$16,4,0))</f>
        <v/>
      </c>
      <c r="I83" t="str">
        <f>IF('ISIAN TIME LINE DOSEN'!C92="","",'ISIAN TIME LINE DOSEN'!B92)</f>
        <v/>
      </c>
      <c r="J83" t="str">
        <f>IF('ISIAN TIME LINE DOSEN'!C92="","",VLOOKUP('ISIAN TIME LINE DOSEN'!H92,'Metode Pembelajaran'!$A$2:$B$16,2,0))</f>
        <v/>
      </c>
    </row>
    <row r="84" spans="1:10" x14ac:dyDescent="0.2">
      <c r="A84" t="str">
        <f>IF('ISIAN TIME LINE DOSEN'!C93="","",CONCATENATE(YEAR('ISIAN TIME LINE DOSEN'!D93),"-",MONTH('ISIAN TIME LINE DOSEN'!D93),"-",DAY('ISIAN TIME LINE DOSEN'!D93)))</f>
        <v/>
      </c>
      <c r="B84" t="str">
        <f>IF('ISIAN TIME LINE DOSEN'!C93="","",VLOOKUP(CONCATENATE(LEFT('ISIAN TIME LINE DOSEN'!E93,8)," ",IF('ISIAN TIME LINE DOSEN'!C93="","",VLOOKUP('ISIAN TIME LINE DOSEN'!J93,'Jenis Kuliah'!$A$2:$C$16,2,0))),Slot!$C$2:$F$1001,4,0))</f>
        <v/>
      </c>
      <c r="C84" t="str">
        <f>IF('ISIAN TIME LINE DOSEN'!C93="","",VLOOKUP('ISIAN TIME LINE DOSEN'!F93,Ruang!$A$2:$B$1001,2,0))</f>
        <v/>
      </c>
      <c r="D84" t="str">
        <f>IF('ISIAN TIME LINE DOSEN'!C93="","",VLOOKUP(CONCATENATE(TRIM(RIGHT('ISIAN TIME LINE DOSEN'!$D$4,LEN('ISIAN TIME LINE DOSEN'!$D$4)-FIND("@",SUBSTITUTE('ISIAN TIME LINE DOSEN'!$D$4,"-","@",LEN('ISIAN TIME LINE DOSEN'!$D$4)-LEN(SUBSTITUTE('ISIAN TIME LINE DOSEN'!$D$4,"-",""))),1))),"-",VLOOKUP('ISIAN TIME LINE DOSEN'!I93,Dosen!$A$2:$B$15001,2,0),"-",'ISIAN TIME LINE DOSEN'!C93,"-",IF('ISIAN TIME LINE DOSEN'!C93="","",VLOOKUP('ISIAN TIME LINE DOSEN'!J93,'Jenis Kuliah'!$A$2:$C$16,2,0))),Timteaching!$A$2:$B$15001,2,0))</f>
        <v/>
      </c>
      <c r="E84" t="str">
        <f>IF('ISIAN TIME LINE DOSEN'!C93="","",'ISIAN TIME LINE DOSEN'!G93)</f>
        <v/>
      </c>
      <c r="F84" t="str">
        <f>IF('ISIAN TIME LINE DOSEN'!C93="","",VLOOKUP('ISIAN TIME LINE DOSEN'!J93,'Jenis Kuliah'!$A$2:$C$16,3,0))</f>
        <v/>
      </c>
      <c r="G84" t="str">
        <f>IF('ISIAN TIME LINE DOSEN'!C93="","",'ISIAN TIME LINE DOSEN'!$I$2)</f>
        <v/>
      </c>
      <c r="H84" t="str">
        <f>IF('ISIAN TIME LINE DOSEN'!C93="","",VLOOKUP('ISIAN TIME LINE DOSEN'!J93,'Jenis Kuliah'!$A$2:$D$16,4,0))</f>
        <v/>
      </c>
      <c r="I84" t="str">
        <f>IF('ISIAN TIME LINE DOSEN'!C93="","",'ISIAN TIME LINE DOSEN'!B93)</f>
        <v/>
      </c>
      <c r="J84" t="str">
        <f>IF('ISIAN TIME LINE DOSEN'!C93="","",VLOOKUP('ISIAN TIME LINE DOSEN'!H93,'Metode Pembelajaran'!$A$2:$B$16,2,0))</f>
        <v/>
      </c>
    </row>
    <row r="85" spans="1:10" x14ac:dyDescent="0.2">
      <c r="A85" t="str">
        <f>IF('ISIAN TIME LINE DOSEN'!C94="","",CONCATENATE(YEAR('ISIAN TIME LINE DOSEN'!D94),"-",MONTH('ISIAN TIME LINE DOSEN'!D94),"-",DAY('ISIAN TIME LINE DOSEN'!D94)))</f>
        <v/>
      </c>
      <c r="B85" t="str">
        <f>IF('ISIAN TIME LINE DOSEN'!C94="","",VLOOKUP(CONCATENATE(LEFT('ISIAN TIME LINE DOSEN'!E94,8)," ",IF('ISIAN TIME LINE DOSEN'!C94="","",VLOOKUP('ISIAN TIME LINE DOSEN'!J94,'Jenis Kuliah'!$A$2:$C$16,2,0))),Slot!$C$2:$F$1001,4,0))</f>
        <v/>
      </c>
      <c r="C85" t="str">
        <f>IF('ISIAN TIME LINE DOSEN'!C94="","",VLOOKUP('ISIAN TIME LINE DOSEN'!F94,Ruang!$A$2:$B$1001,2,0))</f>
        <v/>
      </c>
      <c r="D85" t="str">
        <f>IF('ISIAN TIME LINE DOSEN'!C94="","",VLOOKUP(CONCATENATE(TRIM(RIGHT('ISIAN TIME LINE DOSEN'!$D$4,LEN('ISIAN TIME LINE DOSEN'!$D$4)-FIND("@",SUBSTITUTE('ISIAN TIME LINE DOSEN'!$D$4,"-","@",LEN('ISIAN TIME LINE DOSEN'!$D$4)-LEN(SUBSTITUTE('ISIAN TIME LINE DOSEN'!$D$4,"-",""))),1))),"-",VLOOKUP('ISIAN TIME LINE DOSEN'!I94,Dosen!$A$2:$B$15001,2,0),"-",'ISIAN TIME LINE DOSEN'!C94,"-",IF('ISIAN TIME LINE DOSEN'!C94="","",VLOOKUP('ISIAN TIME LINE DOSEN'!J94,'Jenis Kuliah'!$A$2:$C$16,2,0))),Timteaching!$A$2:$B$15001,2,0))</f>
        <v/>
      </c>
      <c r="E85" t="str">
        <f>IF('ISIAN TIME LINE DOSEN'!C94="","",'ISIAN TIME LINE DOSEN'!G94)</f>
        <v/>
      </c>
      <c r="F85" t="str">
        <f>IF('ISIAN TIME LINE DOSEN'!C94="","",VLOOKUP('ISIAN TIME LINE DOSEN'!J94,'Jenis Kuliah'!$A$2:$C$16,3,0))</f>
        <v/>
      </c>
      <c r="G85" t="str">
        <f>IF('ISIAN TIME LINE DOSEN'!C94="","",'ISIAN TIME LINE DOSEN'!$I$2)</f>
        <v/>
      </c>
      <c r="H85" t="str">
        <f>IF('ISIAN TIME LINE DOSEN'!C94="","",VLOOKUP('ISIAN TIME LINE DOSEN'!J94,'Jenis Kuliah'!$A$2:$D$16,4,0))</f>
        <v/>
      </c>
      <c r="I85" t="str">
        <f>IF('ISIAN TIME LINE DOSEN'!C94="","",'ISIAN TIME LINE DOSEN'!B94)</f>
        <v/>
      </c>
      <c r="J85" t="str">
        <f>IF('ISIAN TIME LINE DOSEN'!C94="","",VLOOKUP('ISIAN TIME LINE DOSEN'!H94,'Metode Pembelajaran'!$A$2:$B$16,2,0))</f>
        <v/>
      </c>
    </row>
    <row r="86" spans="1:10" x14ac:dyDescent="0.2">
      <c r="A86" t="str">
        <f>IF('ISIAN TIME LINE DOSEN'!C95="","",CONCATENATE(YEAR('ISIAN TIME LINE DOSEN'!D95),"-",MONTH('ISIAN TIME LINE DOSEN'!D95),"-",DAY('ISIAN TIME LINE DOSEN'!D95)))</f>
        <v/>
      </c>
      <c r="B86" t="str">
        <f>IF('ISIAN TIME LINE DOSEN'!C95="","",VLOOKUP(CONCATENATE(LEFT('ISIAN TIME LINE DOSEN'!E95,8)," ",IF('ISIAN TIME LINE DOSEN'!C95="","",VLOOKUP('ISIAN TIME LINE DOSEN'!J95,'Jenis Kuliah'!$A$2:$C$16,2,0))),Slot!$C$2:$F$1001,4,0))</f>
        <v/>
      </c>
      <c r="C86" t="str">
        <f>IF('ISIAN TIME LINE DOSEN'!C95="","",VLOOKUP('ISIAN TIME LINE DOSEN'!F95,Ruang!$A$2:$B$1001,2,0))</f>
        <v/>
      </c>
      <c r="D86" t="str">
        <f>IF('ISIAN TIME LINE DOSEN'!C95="","",VLOOKUP(CONCATENATE(TRIM(RIGHT('ISIAN TIME LINE DOSEN'!$D$4,LEN('ISIAN TIME LINE DOSEN'!$D$4)-FIND("@",SUBSTITUTE('ISIAN TIME LINE DOSEN'!$D$4,"-","@",LEN('ISIAN TIME LINE DOSEN'!$D$4)-LEN(SUBSTITUTE('ISIAN TIME LINE DOSEN'!$D$4,"-",""))),1))),"-",VLOOKUP('ISIAN TIME LINE DOSEN'!I95,Dosen!$A$2:$B$15001,2,0),"-",'ISIAN TIME LINE DOSEN'!C95,"-",IF('ISIAN TIME LINE DOSEN'!C95="","",VLOOKUP('ISIAN TIME LINE DOSEN'!J95,'Jenis Kuliah'!$A$2:$C$16,2,0))),Timteaching!$A$2:$B$15001,2,0))</f>
        <v/>
      </c>
      <c r="E86" t="str">
        <f>IF('ISIAN TIME LINE DOSEN'!C95="","",'ISIAN TIME LINE DOSEN'!G95)</f>
        <v/>
      </c>
      <c r="F86" t="str">
        <f>IF('ISIAN TIME LINE DOSEN'!C95="","",VLOOKUP('ISIAN TIME LINE DOSEN'!J95,'Jenis Kuliah'!$A$2:$C$16,3,0))</f>
        <v/>
      </c>
      <c r="G86" t="str">
        <f>IF('ISIAN TIME LINE DOSEN'!C95="","",'ISIAN TIME LINE DOSEN'!$I$2)</f>
        <v/>
      </c>
      <c r="H86" t="str">
        <f>IF('ISIAN TIME LINE DOSEN'!C95="","",VLOOKUP('ISIAN TIME LINE DOSEN'!J95,'Jenis Kuliah'!$A$2:$D$16,4,0))</f>
        <v/>
      </c>
      <c r="I86" t="str">
        <f>IF('ISIAN TIME LINE DOSEN'!C95="","",'ISIAN TIME LINE DOSEN'!B95)</f>
        <v/>
      </c>
      <c r="J86" t="str">
        <f>IF('ISIAN TIME LINE DOSEN'!C95="","",VLOOKUP('ISIAN TIME LINE DOSEN'!H95,'Metode Pembelajaran'!$A$2:$B$16,2,0))</f>
        <v/>
      </c>
    </row>
    <row r="87" spans="1:10" x14ac:dyDescent="0.2">
      <c r="A87" t="str">
        <f>IF('ISIAN TIME LINE DOSEN'!C96="","",CONCATENATE(YEAR('ISIAN TIME LINE DOSEN'!D96),"-",MONTH('ISIAN TIME LINE DOSEN'!D96),"-",DAY('ISIAN TIME LINE DOSEN'!D96)))</f>
        <v/>
      </c>
      <c r="B87" t="str">
        <f>IF('ISIAN TIME LINE DOSEN'!C96="","",VLOOKUP(CONCATENATE(LEFT('ISIAN TIME LINE DOSEN'!E96,8)," ",IF('ISIAN TIME LINE DOSEN'!C96="","",VLOOKUP('ISIAN TIME LINE DOSEN'!J96,'Jenis Kuliah'!$A$2:$C$16,2,0))),Slot!$C$2:$F$1001,4,0))</f>
        <v/>
      </c>
      <c r="C87" t="str">
        <f>IF('ISIAN TIME LINE DOSEN'!C96="","",VLOOKUP('ISIAN TIME LINE DOSEN'!F96,Ruang!$A$2:$B$1001,2,0))</f>
        <v/>
      </c>
      <c r="D87" t="str">
        <f>IF('ISIAN TIME LINE DOSEN'!C96="","",VLOOKUP(CONCATENATE(TRIM(RIGHT('ISIAN TIME LINE DOSEN'!$D$4,LEN('ISIAN TIME LINE DOSEN'!$D$4)-FIND("@",SUBSTITUTE('ISIAN TIME LINE DOSEN'!$D$4,"-","@",LEN('ISIAN TIME LINE DOSEN'!$D$4)-LEN(SUBSTITUTE('ISIAN TIME LINE DOSEN'!$D$4,"-",""))),1))),"-",VLOOKUP('ISIAN TIME LINE DOSEN'!I96,Dosen!$A$2:$B$15001,2,0),"-",'ISIAN TIME LINE DOSEN'!C96,"-",IF('ISIAN TIME LINE DOSEN'!C96="","",VLOOKUP('ISIAN TIME LINE DOSEN'!J96,'Jenis Kuliah'!$A$2:$C$16,2,0))),Timteaching!$A$2:$B$15001,2,0))</f>
        <v/>
      </c>
      <c r="E87" t="str">
        <f>IF('ISIAN TIME LINE DOSEN'!C96="","",'ISIAN TIME LINE DOSEN'!G96)</f>
        <v/>
      </c>
      <c r="F87" t="str">
        <f>IF('ISIAN TIME LINE DOSEN'!C96="","",VLOOKUP('ISIAN TIME LINE DOSEN'!J96,'Jenis Kuliah'!$A$2:$C$16,3,0))</f>
        <v/>
      </c>
      <c r="G87" t="str">
        <f>IF('ISIAN TIME LINE DOSEN'!C96="","",'ISIAN TIME LINE DOSEN'!$I$2)</f>
        <v/>
      </c>
      <c r="H87" t="str">
        <f>IF('ISIAN TIME LINE DOSEN'!C96="","",VLOOKUP('ISIAN TIME LINE DOSEN'!J96,'Jenis Kuliah'!$A$2:$D$16,4,0))</f>
        <v/>
      </c>
      <c r="I87" t="str">
        <f>IF('ISIAN TIME LINE DOSEN'!C96="","",'ISIAN TIME LINE DOSEN'!B96)</f>
        <v/>
      </c>
      <c r="J87" t="str">
        <f>IF('ISIAN TIME LINE DOSEN'!C96="","",VLOOKUP('ISIAN TIME LINE DOSEN'!H96,'Metode Pembelajaran'!$A$2:$B$16,2,0))</f>
        <v/>
      </c>
    </row>
    <row r="88" spans="1:10" x14ac:dyDescent="0.2">
      <c r="A88" t="str">
        <f>IF('ISIAN TIME LINE DOSEN'!C97="","",CONCATENATE(YEAR('ISIAN TIME LINE DOSEN'!D97),"-",MONTH('ISIAN TIME LINE DOSEN'!D97),"-",DAY('ISIAN TIME LINE DOSEN'!D97)))</f>
        <v/>
      </c>
      <c r="B88" t="str">
        <f>IF('ISIAN TIME LINE DOSEN'!C97="","",VLOOKUP(CONCATENATE(LEFT('ISIAN TIME LINE DOSEN'!E97,8)," ",IF('ISIAN TIME LINE DOSEN'!C97="","",VLOOKUP('ISIAN TIME LINE DOSEN'!J97,'Jenis Kuliah'!$A$2:$C$16,2,0))),Slot!$C$2:$F$1001,4,0))</f>
        <v/>
      </c>
      <c r="C88" t="str">
        <f>IF('ISIAN TIME LINE DOSEN'!C97="","",VLOOKUP('ISIAN TIME LINE DOSEN'!F97,Ruang!$A$2:$B$1001,2,0))</f>
        <v/>
      </c>
      <c r="D88" t="str">
        <f>IF('ISIAN TIME LINE DOSEN'!C97="","",VLOOKUP(CONCATENATE(TRIM(RIGHT('ISIAN TIME LINE DOSEN'!$D$4,LEN('ISIAN TIME LINE DOSEN'!$D$4)-FIND("@",SUBSTITUTE('ISIAN TIME LINE DOSEN'!$D$4,"-","@",LEN('ISIAN TIME LINE DOSEN'!$D$4)-LEN(SUBSTITUTE('ISIAN TIME LINE DOSEN'!$D$4,"-",""))),1))),"-",VLOOKUP('ISIAN TIME LINE DOSEN'!I97,Dosen!$A$2:$B$15001,2,0),"-",'ISIAN TIME LINE DOSEN'!C97,"-",IF('ISIAN TIME LINE DOSEN'!C97="","",VLOOKUP('ISIAN TIME LINE DOSEN'!J97,'Jenis Kuliah'!$A$2:$C$16,2,0))),Timteaching!$A$2:$B$15001,2,0))</f>
        <v/>
      </c>
      <c r="E88" t="str">
        <f>IF('ISIAN TIME LINE DOSEN'!C97="","",'ISIAN TIME LINE DOSEN'!G97)</f>
        <v/>
      </c>
      <c r="F88" t="str">
        <f>IF('ISIAN TIME LINE DOSEN'!C97="","",VLOOKUP('ISIAN TIME LINE DOSEN'!J97,'Jenis Kuliah'!$A$2:$C$16,3,0))</f>
        <v/>
      </c>
      <c r="G88" t="str">
        <f>IF('ISIAN TIME LINE DOSEN'!C97="","",'ISIAN TIME LINE DOSEN'!$I$2)</f>
        <v/>
      </c>
      <c r="H88" t="str">
        <f>IF('ISIAN TIME LINE DOSEN'!C97="","",VLOOKUP('ISIAN TIME LINE DOSEN'!J97,'Jenis Kuliah'!$A$2:$D$16,4,0))</f>
        <v/>
      </c>
      <c r="I88" t="str">
        <f>IF('ISIAN TIME LINE DOSEN'!C97="","",'ISIAN TIME LINE DOSEN'!B97)</f>
        <v/>
      </c>
      <c r="J88" t="str">
        <f>IF('ISIAN TIME LINE DOSEN'!C97="","",VLOOKUP('ISIAN TIME LINE DOSEN'!H97,'Metode Pembelajaran'!$A$2:$B$16,2,0))</f>
        <v/>
      </c>
    </row>
    <row r="89" spans="1:10" x14ac:dyDescent="0.2">
      <c r="A89" t="str">
        <f>IF('ISIAN TIME LINE DOSEN'!C98="","",CONCATENATE(YEAR('ISIAN TIME LINE DOSEN'!D98),"-",MONTH('ISIAN TIME LINE DOSEN'!D98),"-",DAY('ISIAN TIME LINE DOSEN'!D98)))</f>
        <v/>
      </c>
      <c r="B89" t="str">
        <f>IF('ISIAN TIME LINE DOSEN'!C98="","",VLOOKUP(CONCATENATE(LEFT('ISIAN TIME LINE DOSEN'!E98,8)," ",IF('ISIAN TIME LINE DOSEN'!C98="","",VLOOKUP('ISIAN TIME LINE DOSEN'!J98,'Jenis Kuliah'!$A$2:$C$16,2,0))),Slot!$C$2:$F$1001,4,0))</f>
        <v/>
      </c>
      <c r="C89" t="str">
        <f>IF('ISIAN TIME LINE DOSEN'!C98="","",VLOOKUP('ISIAN TIME LINE DOSEN'!F98,Ruang!$A$2:$B$1001,2,0))</f>
        <v/>
      </c>
      <c r="D89" t="str">
        <f>IF('ISIAN TIME LINE DOSEN'!C98="","",VLOOKUP(CONCATENATE(TRIM(RIGHT('ISIAN TIME LINE DOSEN'!$D$4,LEN('ISIAN TIME LINE DOSEN'!$D$4)-FIND("@",SUBSTITUTE('ISIAN TIME LINE DOSEN'!$D$4,"-","@",LEN('ISIAN TIME LINE DOSEN'!$D$4)-LEN(SUBSTITUTE('ISIAN TIME LINE DOSEN'!$D$4,"-",""))),1))),"-",VLOOKUP('ISIAN TIME LINE DOSEN'!I98,Dosen!$A$2:$B$15001,2,0),"-",'ISIAN TIME LINE DOSEN'!C98,"-",IF('ISIAN TIME LINE DOSEN'!C98="","",VLOOKUP('ISIAN TIME LINE DOSEN'!J98,'Jenis Kuliah'!$A$2:$C$16,2,0))),Timteaching!$A$2:$B$15001,2,0))</f>
        <v/>
      </c>
      <c r="E89" t="str">
        <f>IF('ISIAN TIME LINE DOSEN'!C98="","",'ISIAN TIME LINE DOSEN'!G98)</f>
        <v/>
      </c>
      <c r="F89" t="str">
        <f>IF('ISIAN TIME LINE DOSEN'!C98="","",VLOOKUP('ISIAN TIME LINE DOSEN'!J98,'Jenis Kuliah'!$A$2:$C$16,3,0))</f>
        <v/>
      </c>
      <c r="G89" t="str">
        <f>IF('ISIAN TIME LINE DOSEN'!C98="","",'ISIAN TIME LINE DOSEN'!$I$2)</f>
        <v/>
      </c>
      <c r="H89" t="str">
        <f>IF('ISIAN TIME LINE DOSEN'!C98="","",VLOOKUP('ISIAN TIME LINE DOSEN'!J98,'Jenis Kuliah'!$A$2:$D$16,4,0))</f>
        <v/>
      </c>
      <c r="I89" t="str">
        <f>IF('ISIAN TIME LINE DOSEN'!C98="","",'ISIAN TIME LINE DOSEN'!B98)</f>
        <v/>
      </c>
      <c r="J89" t="str">
        <f>IF('ISIAN TIME LINE DOSEN'!C98="","",VLOOKUP('ISIAN TIME LINE DOSEN'!H98,'Metode Pembelajaran'!$A$2:$B$16,2,0))</f>
        <v/>
      </c>
    </row>
    <row r="90" spans="1:10" x14ac:dyDescent="0.2">
      <c r="A90" t="str">
        <f>IF('ISIAN TIME LINE DOSEN'!C99="","",CONCATENATE(YEAR('ISIAN TIME LINE DOSEN'!D99),"-",MONTH('ISIAN TIME LINE DOSEN'!D99),"-",DAY('ISIAN TIME LINE DOSEN'!D99)))</f>
        <v/>
      </c>
      <c r="B90" t="str">
        <f>IF('ISIAN TIME LINE DOSEN'!C99="","",VLOOKUP(CONCATENATE(LEFT('ISIAN TIME LINE DOSEN'!E99,8)," ",IF('ISIAN TIME LINE DOSEN'!C99="","",VLOOKUP('ISIAN TIME LINE DOSEN'!J99,'Jenis Kuliah'!$A$2:$C$16,2,0))),Slot!$C$2:$F$1001,4,0))</f>
        <v/>
      </c>
      <c r="C90" t="str">
        <f>IF('ISIAN TIME LINE DOSEN'!C99="","",VLOOKUP('ISIAN TIME LINE DOSEN'!F99,Ruang!$A$2:$B$1001,2,0))</f>
        <v/>
      </c>
      <c r="D90" t="str">
        <f>IF('ISIAN TIME LINE DOSEN'!C99="","",VLOOKUP(CONCATENATE(TRIM(RIGHT('ISIAN TIME LINE DOSEN'!$D$4,LEN('ISIAN TIME LINE DOSEN'!$D$4)-FIND("@",SUBSTITUTE('ISIAN TIME LINE DOSEN'!$D$4,"-","@",LEN('ISIAN TIME LINE DOSEN'!$D$4)-LEN(SUBSTITUTE('ISIAN TIME LINE DOSEN'!$D$4,"-",""))),1))),"-",VLOOKUP('ISIAN TIME LINE DOSEN'!I99,Dosen!$A$2:$B$15001,2,0),"-",'ISIAN TIME LINE DOSEN'!C99,"-",IF('ISIAN TIME LINE DOSEN'!C99="","",VLOOKUP('ISIAN TIME LINE DOSEN'!J99,'Jenis Kuliah'!$A$2:$C$16,2,0))),Timteaching!$A$2:$B$15001,2,0))</f>
        <v/>
      </c>
      <c r="E90" t="str">
        <f>IF('ISIAN TIME LINE DOSEN'!C99="","",'ISIAN TIME LINE DOSEN'!G99)</f>
        <v/>
      </c>
      <c r="F90" t="str">
        <f>IF('ISIAN TIME LINE DOSEN'!C99="","",VLOOKUP('ISIAN TIME LINE DOSEN'!J99,'Jenis Kuliah'!$A$2:$C$16,3,0))</f>
        <v/>
      </c>
      <c r="G90" t="str">
        <f>IF('ISIAN TIME LINE DOSEN'!C99="","",'ISIAN TIME LINE DOSEN'!$I$2)</f>
        <v/>
      </c>
      <c r="H90" t="str">
        <f>IF('ISIAN TIME LINE DOSEN'!C99="","",VLOOKUP('ISIAN TIME LINE DOSEN'!J99,'Jenis Kuliah'!$A$2:$D$16,4,0))</f>
        <v/>
      </c>
      <c r="I90" t="str">
        <f>IF('ISIAN TIME LINE DOSEN'!C99="","",'ISIAN TIME LINE DOSEN'!B99)</f>
        <v/>
      </c>
      <c r="J90" t="str">
        <f>IF('ISIAN TIME LINE DOSEN'!C99="","",VLOOKUP('ISIAN TIME LINE DOSEN'!H99,'Metode Pembelajaran'!$A$2:$B$16,2,0))</f>
        <v/>
      </c>
    </row>
    <row r="91" spans="1:10" x14ac:dyDescent="0.2">
      <c r="A91" t="str">
        <f>IF('ISIAN TIME LINE DOSEN'!C100="","",CONCATENATE(YEAR('ISIAN TIME LINE DOSEN'!D100),"-",MONTH('ISIAN TIME LINE DOSEN'!D100),"-",DAY('ISIAN TIME LINE DOSEN'!D100)))</f>
        <v/>
      </c>
      <c r="B91" t="str">
        <f>IF('ISIAN TIME LINE DOSEN'!C100="","",VLOOKUP(CONCATENATE(LEFT('ISIAN TIME LINE DOSEN'!E100,8)," ",IF('ISIAN TIME LINE DOSEN'!C100="","",VLOOKUP('ISIAN TIME LINE DOSEN'!J100,'Jenis Kuliah'!$A$2:$C$16,2,0))),Slot!$C$2:$F$1001,4,0))</f>
        <v/>
      </c>
      <c r="C91" t="str">
        <f>IF('ISIAN TIME LINE DOSEN'!C100="","",VLOOKUP('ISIAN TIME LINE DOSEN'!F100,Ruang!$A$2:$B$1001,2,0))</f>
        <v/>
      </c>
      <c r="D91" t="str">
        <f>IF('ISIAN TIME LINE DOSEN'!C100="","",VLOOKUP(CONCATENATE(TRIM(RIGHT('ISIAN TIME LINE DOSEN'!$D$4,LEN('ISIAN TIME LINE DOSEN'!$D$4)-FIND("@",SUBSTITUTE('ISIAN TIME LINE DOSEN'!$D$4,"-","@",LEN('ISIAN TIME LINE DOSEN'!$D$4)-LEN(SUBSTITUTE('ISIAN TIME LINE DOSEN'!$D$4,"-",""))),1))),"-",VLOOKUP('ISIAN TIME LINE DOSEN'!I100,Dosen!$A$2:$B$15001,2,0),"-",'ISIAN TIME LINE DOSEN'!C100,"-",IF('ISIAN TIME LINE DOSEN'!C100="","",VLOOKUP('ISIAN TIME LINE DOSEN'!J100,'Jenis Kuliah'!$A$2:$C$16,2,0))),Timteaching!$A$2:$B$15001,2,0))</f>
        <v/>
      </c>
      <c r="E91" t="str">
        <f>IF('ISIAN TIME LINE DOSEN'!C100="","",'ISIAN TIME LINE DOSEN'!G100)</f>
        <v/>
      </c>
      <c r="F91" t="str">
        <f>IF('ISIAN TIME LINE DOSEN'!C100="","",VLOOKUP('ISIAN TIME LINE DOSEN'!J100,'Jenis Kuliah'!$A$2:$C$16,3,0))</f>
        <v/>
      </c>
      <c r="G91" t="str">
        <f>IF('ISIAN TIME LINE DOSEN'!C100="","",'ISIAN TIME LINE DOSEN'!$I$2)</f>
        <v/>
      </c>
      <c r="H91" t="str">
        <f>IF('ISIAN TIME LINE DOSEN'!C100="","",VLOOKUP('ISIAN TIME LINE DOSEN'!J100,'Jenis Kuliah'!$A$2:$D$16,4,0))</f>
        <v/>
      </c>
      <c r="I91" t="str">
        <f>IF('ISIAN TIME LINE DOSEN'!C100="","",'ISIAN TIME LINE DOSEN'!B100)</f>
        <v/>
      </c>
      <c r="J91" t="str">
        <f>IF('ISIAN TIME LINE DOSEN'!C100="","",VLOOKUP('ISIAN TIME LINE DOSEN'!H100,'Metode Pembelajaran'!$A$2:$B$16,2,0))</f>
        <v/>
      </c>
    </row>
    <row r="92" spans="1:10" x14ac:dyDescent="0.2">
      <c r="A92" t="str">
        <f>IF('ISIAN TIME LINE DOSEN'!C101="","",CONCATENATE(YEAR('ISIAN TIME LINE DOSEN'!D101),"-",MONTH('ISIAN TIME LINE DOSEN'!D101),"-",DAY('ISIAN TIME LINE DOSEN'!D101)))</f>
        <v/>
      </c>
      <c r="B92" t="str">
        <f>IF('ISIAN TIME LINE DOSEN'!C101="","",VLOOKUP(CONCATENATE(LEFT('ISIAN TIME LINE DOSEN'!E101,8)," ",IF('ISIAN TIME LINE DOSEN'!C101="","",VLOOKUP('ISIAN TIME LINE DOSEN'!J101,'Jenis Kuliah'!$A$2:$C$16,2,0))),Slot!$C$2:$F$1001,4,0))</f>
        <v/>
      </c>
      <c r="C92" t="str">
        <f>IF('ISIAN TIME LINE DOSEN'!C101="","",VLOOKUP('ISIAN TIME LINE DOSEN'!F101,Ruang!$A$2:$B$1001,2,0))</f>
        <v/>
      </c>
      <c r="D92" t="str">
        <f>IF('ISIAN TIME LINE DOSEN'!C101="","",VLOOKUP(CONCATENATE(TRIM(RIGHT('ISIAN TIME LINE DOSEN'!$D$4,LEN('ISIAN TIME LINE DOSEN'!$D$4)-FIND("@",SUBSTITUTE('ISIAN TIME LINE DOSEN'!$D$4,"-","@",LEN('ISIAN TIME LINE DOSEN'!$D$4)-LEN(SUBSTITUTE('ISIAN TIME LINE DOSEN'!$D$4,"-",""))),1))),"-",VLOOKUP('ISIAN TIME LINE DOSEN'!I101,Dosen!$A$2:$B$15001,2,0),"-",'ISIAN TIME LINE DOSEN'!C101,"-",IF('ISIAN TIME LINE DOSEN'!C101="","",VLOOKUP('ISIAN TIME LINE DOSEN'!J101,'Jenis Kuliah'!$A$2:$C$16,2,0))),Timteaching!$A$2:$B$15001,2,0))</f>
        <v/>
      </c>
      <c r="E92" t="str">
        <f>IF('ISIAN TIME LINE DOSEN'!C101="","",'ISIAN TIME LINE DOSEN'!G101)</f>
        <v/>
      </c>
      <c r="F92" t="str">
        <f>IF('ISIAN TIME LINE DOSEN'!C101="","",VLOOKUP('ISIAN TIME LINE DOSEN'!J101,'Jenis Kuliah'!$A$2:$C$16,3,0))</f>
        <v/>
      </c>
      <c r="G92" t="str">
        <f>IF('ISIAN TIME LINE DOSEN'!C101="","",'ISIAN TIME LINE DOSEN'!$I$2)</f>
        <v/>
      </c>
      <c r="H92" t="str">
        <f>IF('ISIAN TIME LINE DOSEN'!C101="","",VLOOKUP('ISIAN TIME LINE DOSEN'!J101,'Jenis Kuliah'!$A$2:$D$16,4,0))</f>
        <v/>
      </c>
      <c r="I92" t="str">
        <f>IF('ISIAN TIME LINE DOSEN'!C101="","",'ISIAN TIME LINE DOSEN'!B101)</f>
        <v/>
      </c>
      <c r="J92" t="str">
        <f>IF('ISIAN TIME LINE DOSEN'!C101="","",VLOOKUP('ISIAN TIME LINE DOSEN'!H101,'Metode Pembelajaran'!$A$2:$B$16,2,0))</f>
        <v/>
      </c>
    </row>
    <row r="93" spans="1:10" x14ac:dyDescent="0.2">
      <c r="A93" t="str">
        <f>IF('ISIAN TIME LINE DOSEN'!C102="","",CONCATENATE(YEAR('ISIAN TIME LINE DOSEN'!D102),"-",MONTH('ISIAN TIME LINE DOSEN'!D102),"-",DAY('ISIAN TIME LINE DOSEN'!D102)))</f>
        <v/>
      </c>
      <c r="B93" t="str">
        <f>IF('ISIAN TIME LINE DOSEN'!C102="","",VLOOKUP(CONCATENATE(LEFT('ISIAN TIME LINE DOSEN'!E102,8)," ",IF('ISIAN TIME LINE DOSEN'!C102="","",VLOOKUP('ISIAN TIME LINE DOSEN'!J102,'Jenis Kuliah'!$A$2:$C$16,2,0))),Slot!$C$2:$F$1001,4,0))</f>
        <v/>
      </c>
      <c r="C93" t="str">
        <f>IF('ISIAN TIME LINE DOSEN'!C102="","",VLOOKUP('ISIAN TIME LINE DOSEN'!F102,Ruang!$A$2:$B$1001,2,0))</f>
        <v/>
      </c>
      <c r="D93" t="str">
        <f>IF('ISIAN TIME LINE DOSEN'!C102="","",VLOOKUP(CONCATENATE(TRIM(RIGHT('ISIAN TIME LINE DOSEN'!$D$4,LEN('ISIAN TIME LINE DOSEN'!$D$4)-FIND("@",SUBSTITUTE('ISIAN TIME LINE DOSEN'!$D$4,"-","@",LEN('ISIAN TIME LINE DOSEN'!$D$4)-LEN(SUBSTITUTE('ISIAN TIME LINE DOSEN'!$D$4,"-",""))),1))),"-",VLOOKUP('ISIAN TIME LINE DOSEN'!I102,Dosen!$A$2:$B$15001,2,0),"-",'ISIAN TIME LINE DOSEN'!C102,"-",IF('ISIAN TIME LINE DOSEN'!C102="","",VLOOKUP('ISIAN TIME LINE DOSEN'!J102,'Jenis Kuliah'!$A$2:$C$16,2,0))),Timteaching!$A$2:$B$15001,2,0))</f>
        <v/>
      </c>
      <c r="E93" t="str">
        <f>IF('ISIAN TIME LINE DOSEN'!C102="","",'ISIAN TIME LINE DOSEN'!G102)</f>
        <v/>
      </c>
      <c r="F93" t="str">
        <f>IF('ISIAN TIME LINE DOSEN'!C102="","",VLOOKUP('ISIAN TIME LINE DOSEN'!J102,'Jenis Kuliah'!$A$2:$C$16,3,0))</f>
        <v/>
      </c>
      <c r="G93" t="str">
        <f>IF('ISIAN TIME LINE DOSEN'!C102="","",'ISIAN TIME LINE DOSEN'!$I$2)</f>
        <v/>
      </c>
      <c r="H93" t="str">
        <f>IF('ISIAN TIME LINE DOSEN'!C102="","",VLOOKUP('ISIAN TIME LINE DOSEN'!J102,'Jenis Kuliah'!$A$2:$D$16,4,0))</f>
        <v/>
      </c>
      <c r="I93" t="str">
        <f>IF('ISIAN TIME LINE DOSEN'!C102="","",'ISIAN TIME LINE DOSEN'!B102)</f>
        <v/>
      </c>
      <c r="J93" t="str">
        <f>IF('ISIAN TIME LINE DOSEN'!C102="","",VLOOKUP('ISIAN TIME LINE DOSEN'!H102,'Metode Pembelajaran'!$A$2:$B$16,2,0))</f>
        <v/>
      </c>
    </row>
    <row r="94" spans="1:10" x14ac:dyDescent="0.2">
      <c r="A94" t="str">
        <f>IF('ISIAN TIME LINE DOSEN'!C103="","",CONCATENATE(YEAR('ISIAN TIME LINE DOSEN'!D103),"-",MONTH('ISIAN TIME LINE DOSEN'!D103),"-",DAY('ISIAN TIME LINE DOSEN'!D103)))</f>
        <v/>
      </c>
      <c r="B94" t="str">
        <f>IF('ISIAN TIME LINE DOSEN'!C103="","",VLOOKUP(CONCATENATE(LEFT('ISIAN TIME LINE DOSEN'!E103,8)," ",IF('ISIAN TIME LINE DOSEN'!C103="","",VLOOKUP('ISIAN TIME LINE DOSEN'!J103,'Jenis Kuliah'!$A$2:$C$16,2,0))),Slot!$C$2:$F$1001,4,0))</f>
        <v/>
      </c>
      <c r="C94" t="str">
        <f>IF('ISIAN TIME LINE DOSEN'!C103="","",VLOOKUP('ISIAN TIME LINE DOSEN'!F103,Ruang!$A$2:$B$1001,2,0))</f>
        <v/>
      </c>
      <c r="D94" t="str">
        <f>IF('ISIAN TIME LINE DOSEN'!C103="","",VLOOKUP(CONCATENATE(TRIM(RIGHT('ISIAN TIME LINE DOSEN'!$D$4,LEN('ISIAN TIME LINE DOSEN'!$D$4)-FIND("@",SUBSTITUTE('ISIAN TIME LINE DOSEN'!$D$4,"-","@",LEN('ISIAN TIME LINE DOSEN'!$D$4)-LEN(SUBSTITUTE('ISIAN TIME LINE DOSEN'!$D$4,"-",""))),1))),"-",VLOOKUP('ISIAN TIME LINE DOSEN'!I103,Dosen!$A$2:$B$15001,2,0),"-",'ISIAN TIME LINE DOSEN'!C103,"-",IF('ISIAN TIME LINE DOSEN'!C103="","",VLOOKUP('ISIAN TIME LINE DOSEN'!J103,'Jenis Kuliah'!$A$2:$C$16,2,0))),Timteaching!$A$2:$B$15001,2,0))</f>
        <v/>
      </c>
      <c r="E94" t="str">
        <f>IF('ISIAN TIME LINE DOSEN'!C103="","",'ISIAN TIME LINE DOSEN'!G103)</f>
        <v/>
      </c>
      <c r="F94" t="str">
        <f>IF('ISIAN TIME LINE DOSEN'!C103="","",VLOOKUP('ISIAN TIME LINE DOSEN'!J103,'Jenis Kuliah'!$A$2:$C$16,3,0))</f>
        <v/>
      </c>
      <c r="G94" t="str">
        <f>IF('ISIAN TIME LINE DOSEN'!C103="","",'ISIAN TIME LINE DOSEN'!$I$2)</f>
        <v/>
      </c>
      <c r="H94" t="str">
        <f>IF('ISIAN TIME LINE DOSEN'!C103="","",VLOOKUP('ISIAN TIME LINE DOSEN'!J103,'Jenis Kuliah'!$A$2:$D$16,4,0))</f>
        <v/>
      </c>
      <c r="I94" t="str">
        <f>IF('ISIAN TIME LINE DOSEN'!C103="","",'ISIAN TIME LINE DOSEN'!B103)</f>
        <v/>
      </c>
      <c r="J94" t="str">
        <f>IF('ISIAN TIME LINE DOSEN'!C103="","",VLOOKUP('ISIAN TIME LINE DOSEN'!H103,'Metode Pembelajaran'!$A$2:$B$16,2,0))</f>
        <v/>
      </c>
    </row>
    <row r="95" spans="1:10" x14ac:dyDescent="0.2">
      <c r="A95" t="str">
        <f>IF('ISIAN TIME LINE DOSEN'!C104="","",CONCATENATE(YEAR('ISIAN TIME LINE DOSEN'!D104),"-",MONTH('ISIAN TIME LINE DOSEN'!D104),"-",DAY('ISIAN TIME LINE DOSEN'!D104)))</f>
        <v/>
      </c>
      <c r="B95" t="str">
        <f>IF('ISIAN TIME LINE DOSEN'!C104="","",VLOOKUP(CONCATENATE(LEFT('ISIAN TIME LINE DOSEN'!E104,8)," ",IF('ISIAN TIME LINE DOSEN'!C104="","",VLOOKUP('ISIAN TIME LINE DOSEN'!J104,'Jenis Kuliah'!$A$2:$C$16,2,0))),Slot!$C$2:$F$1001,4,0))</f>
        <v/>
      </c>
      <c r="C95" t="str">
        <f>IF('ISIAN TIME LINE DOSEN'!C104="","",VLOOKUP('ISIAN TIME LINE DOSEN'!F104,Ruang!$A$2:$B$1001,2,0))</f>
        <v/>
      </c>
      <c r="D95" t="str">
        <f>IF('ISIAN TIME LINE DOSEN'!C104="","",VLOOKUP(CONCATENATE(TRIM(RIGHT('ISIAN TIME LINE DOSEN'!$D$4,LEN('ISIAN TIME LINE DOSEN'!$D$4)-FIND("@",SUBSTITUTE('ISIAN TIME LINE DOSEN'!$D$4,"-","@",LEN('ISIAN TIME LINE DOSEN'!$D$4)-LEN(SUBSTITUTE('ISIAN TIME LINE DOSEN'!$D$4,"-",""))),1))),"-",VLOOKUP('ISIAN TIME LINE DOSEN'!I104,Dosen!$A$2:$B$15001,2,0),"-",'ISIAN TIME LINE DOSEN'!C104,"-",IF('ISIAN TIME LINE DOSEN'!C104="","",VLOOKUP('ISIAN TIME LINE DOSEN'!J104,'Jenis Kuliah'!$A$2:$C$16,2,0))),Timteaching!$A$2:$B$15001,2,0))</f>
        <v/>
      </c>
      <c r="E95" t="str">
        <f>IF('ISIAN TIME LINE DOSEN'!C104="","",'ISIAN TIME LINE DOSEN'!G104)</f>
        <v/>
      </c>
      <c r="F95" t="str">
        <f>IF('ISIAN TIME LINE DOSEN'!C104="","",VLOOKUP('ISIAN TIME LINE DOSEN'!J104,'Jenis Kuliah'!$A$2:$C$16,3,0))</f>
        <v/>
      </c>
      <c r="G95" t="str">
        <f>IF('ISIAN TIME LINE DOSEN'!C104="","",'ISIAN TIME LINE DOSEN'!$I$2)</f>
        <v/>
      </c>
      <c r="H95" t="str">
        <f>IF('ISIAN TIME LINE DOSEN'!C104="","",VLOOKUP('ISIAN TIME LINE DOSEN'!J104,'Jenis Kuliah'!$A$2:$D$16,4,0))</f>
        <v/>
      </c>
      <c r="I95" t="str">
        <f>IF('ISIAN TIME LINE DOSEN'!C104="","",'ISIAN TIME LINE DOSEN'!B104)</f>
        <v/>
      </c>
      <c r="J95" t="str">
        <f>IF('ISIAN TIME LINE DOSEN'!C104="","",VLOOKUP('ISIAN TIME LINE DOSEN'!H104,'Metode Pembelajaran'!$A$2:$B$16,2,0))</f>
        <v/>
      </c>
    </row>
    <row r="96" spans="1:10" x14ac:dyDescent="0.2">
      <c r="A96" t="str">
        <f>IF('ISIAN TIME LINE DOSEN'!C105="","",CONCATENATE(YEAR('ISIAN TIME LINE DOSEN'!D105),"-",MONTH('ISIAN TIME LINE DOSEN'!D105),"-",DAY('ISIAN TIME LINE DOSEN'!D105)))</f>
        <v/>
      </c>
      <c r="B96" t="str">
        <f>IF('ISIAN TIME LINE DOSEN'!C105="","",VLOOKUP(CONCATENATE(LEFT('ISIAN TIME LINE DOSEN'!E105,8)," ",IF('ISIAN TIME LINE DOSEN'!C105="","",VLOOKUP('ISIAN TIME LINE DOSEN'!J105,'Jenis Kuliah'!$A$2:$C$16,2,0))),Slot!$C$2:$F$1001,4,0))</f>
        <v/>
      </c>
      <c r="C96" t="str">
        <f>IF('ISIAN TIME LINE DOSEN'!C105="","",VLOOKUP('ISIAN TIME LINE DOSEN'!F105,Ruang!$A$2:$B$1001,2,0))</f>
        <v/>
      </c>
      <c r="D96" t="str">
        <f>IF('ISIAN TIME LINE DOSEN'!C105="","",VLOOKUP(CONCATENATE(TRIM(RIGHT('ISIAN TIME LINE DOSEN'!$D$4,LEN('ISIAN TIME LINE DOSEN'!$D$4)-FIND("@",SUBSTITUTE('ISIAN TIME LINE DOSEN'!$D$4,"-","@",LEN('ISIAN TIME LINE DOSEN'!$D$4)-LEN(SUBSTITUTE('ISIAN TIME LINE DOSEN'!$D$4,"-",""))),1))),"-",VLOOKUP('ISIAN TIME LINE DOSEN'!I105,Dosen!$A$2:$B$15001,2,0),"-",'ISIAN TIME LINE DOSEN'!C105,"-",IF('ISIAN TIME LINE DOSEN'!C105="","",VLOOKUP('ISIAN TIME LINE DOSEN'!J105,'Jenis Kuliah'!$A$2:$C$16,2,0))),Timteaching!$A$2:$B$15001,2,0))</f>
        <v/>
      </c>
      <c r="E96" t="str">
        <f>IF('ISIAN TIME LINE DOSEN'!C105="","",'ISIAN TIME LINE DOSEN'!G105)</f>
        <v/>
      </c>
      <c r="F96" t="str">
        <f>IF('ISIAN TIME LINE DOSEN'!C105="","",VLOOKUP('ISIAN TIME LINE DOSEN'!J105,'Jenis Kuliah'!$A$2:$C$16,3,0))</f>
        <v/>
      </c>
      <c r="G96" t="str">
        <f>IF('ISIAN TIME LINE DOSEN'!C105="","",'ISIAN TIME LINE DOSEN'!$I$2)</f>
        <v/>
      </c>
      <c r="H96" t="str">
        <f>IF('ISIAN TIME LINE DOSEN'!C105="","",VLOOKUP('ISIAN TIME LINE DOSEN'!J105,'Jenis Kuliah'!$A$2:$D$16,4,0))</f>
        <v/>
      </c>
      <c r="I96" t="str">
        <f>IF('ISIAN TIME LINE DOSEN'!C105="","",'ISIAN TIME LINE DOSEN'!B105)</f>
        <v/>
      </c>
      <c r="J96" t="str">
        <f>IF('ISIAN TIME LINE DOSEN'!C105="","",VLOOKUP('ISIAN TIME LINE DOSEN'!H105,'Metode Pembelajaran'!$A$2:$B$16,2,0))</f>
        <v/>
      </c>
    </row>
    <row r="97" spans="1:10" x14ac:dyDescent="0.2">
      <c r="A97" t="str">
        <f>IF('ISIAN TIME LINE DOSEN'!C106="","",CONCATENATE(YEAR('ISIAN TIME LINE DOSEN'!D106),"-",MONTH('ISIAN TIME LINE DOSEN'!D106),"-",DAY('ISIAN TIME LINE DOSEN'!D106)))</f>
        <v/>
      </c>
      <c r="B97" t="str">
        <f>IF('ISIAN TIME LINE DOSEN'!C106="","",VLOOKUP(CONCATENATE(LEFT('ISIAN TIME LINE DOSEN'!E106,8)," ",IF('ISIAN TIME LINE DOSEN'!C106="","",VLOOKUP('ISIAN TIME LINE DOSEN'!J106,'Jenis Kuliah'!$A$2:$C$16,2,0))),Slot!$C$2:$F$1001,4,0))</f>
        <v/>
      </c>
      <c r="C97" t="str">
        <f>IF('ISIAN TIME LINE DOSEN'!C106="","",VLOOKUP('ISIAN TIME LINE DOSEN'!F106,Ruang!$A$2:$B$1001,2,0))</f>
        <v/>
      </c>
      <c r="D97" t="str">
        <f>IF('ISIAN TIME LINE DOSEN'!C106="","",VLOOKUP(CONCATENATE(TRIM(RIGHT('ISIAN TIME LINE DOSEN'!$D$4,LEN('ISIAN TIME LINE DOSEN'!$D$4)-FIND("@",SUBSTITUTE('ISIAN TIME LINE DOSEN'!$D$4,"-","@",LEN('ISIAN TIME LINE DOSEN'!$D$4)-LEN(SUBSTITUTE('ISIAN TIME LINE DOSEN'!$D$4,"-",""))),1))),"-",VLOOKUP('ISIAN TIME LINE DOSEN'!I106,Dosen!$A$2:$B$15001,2,0),"-",'ISIAN TIME LINE DOSEN'!C106,"-",IF('ISIAN TIME LINE DOSEN'!C106="","",VLOOKUP('ISIAN TIME LINE DOSEN'!J106,'Jenis Kuliah'!$A$2:$C$16,2,0))),Timteaching!$A$2:$B$15001,2,0))</f>
        <v/>
      </c>
      <c r="E97" t="str">
        <f>IF('ISIAN TIME LINE DOSEN'!C106="","",'ISIAN TIME LINE DOSEN'!G106)</f>
        <v/>
      </c>
      <c r="F97" t="str">
        <f>IF('ISIAN TIME LINE DOSEN'!C106="","",VLOOKUP('ISIAN TIME LINE DOSEN'!J106,'Jenis Kuliah'!$A$2:$C$16,3,0))</f>
        <v/>
      </c>
      <c r="G97" t="str">
        <f>IF('ISIAN TIME LINE DOSEN'!C106="","",'ISIAN TIME LINE DOSEN'!$I$2)</f>
        <v/>
      </c>
      <c r="H97" t="str">
        <f>IF('ISIAN TIME LINE DOSEN'!C106="","",VLOOKUP('ISIAN TIME LINE DOSEN'!J106,'Jenis Kuliah'!$A$2:$D$16,4,0))</f>
        <v/>
      </c>
      <c r="I97" t="str">
        <f>IF('ISIAN TIME LINE DOSEN'!C106="","",'ISIAN TIME LINE DOSEN'!B106)</f>
        <v/>
      </c>
      <c r="J97" t="str">
        <f>IF('ISIAN TIME LINE DOSEN'!C106="","",VLOOKUP('ISIAN TIME LINE DOSEN'!H106,'Metode Pembelajaran'!$A$2:$B$16,2,0))</f>
        <v/>
      </c>
    </row>
    <row r="98" spans="1:10" x14ac:dyDescent="0.2">
      <c r="A98" t="str">
        <f>IF('ISIAN TIME LINE DOSEN'!C107="","",CONCATENATE(YEAR('ISIAN TIME LINE DOSEN'!D107),"-",MONTH('ISIAN TIME LINE DOSEN'!D107),"-",DAY('ISIAN TIME LINE DOSEN'!D107)))</f>
        <v/>
      </c>
      <c r="B98" t="str">
        <f>IF('ISIAN TIME LINE DOSEN'!C107="","",VLOOKUP(CONCATENATE(LEFT('ISIAN TIME LINE DOSEN'!E107,8)," ",IF('ISIAN TIME LINE DOSEN'!C107="","",VLOOKUP('ISIAN TIME LINE DOSEN'!J107,'Jenis Kuliah'!$A$2:$C$16,2,0))),Slot!$C$2:$F$1001,4,0))</f>
        <v/>
      </c>
      <c r="C98" t="str">
        <f>IF('ISIAN TIME LINE DOSEN'!C107="","",VLOOKUP('ISIAN TIME LINE DOSEN'!F107,Ruang!$A$2:$B$1001,2,0))</f>
        <v/>
      </c>
      <c r="D98" t="str">
        <f>IF('ISIAN TIME LINE DOSEN'!C107="","",VLOOKUP(CONCATENATE(TRIM(RIGHT('ISIAN TIME LINE DOSEN'!$D$4,LEN('ISIAN TIME LINE DOSEN'!$D$4)-FIND("@",SUBSTITUTE('ISIAN TIME LINE DOSEN'!$D$4,"-","@",LEN('ISIAN TIME LINE DOSEN'!$D$4)-LEN(SUBSTITUTE('ISIAN TIME LINE DOSEN'!$D$4,"-",""))),1))),"-",VLOOKUP('ISIAN TIME LINE DOSEN'!I107,Dosen!$A$2:$B$15001,2,0),"-",'ISIAN TIME LINE DOSEN'!C107,"-",IF('ISIAN TIME LINE DOSEN'!C107="","",VLOOKUP('ISIAN TIME LINE DOSEN'!J107,'Jenis Kuliah'!$A$2:$C$16,2,0))),Timteaching!$A$2:$B$15001,2,0))</f>
        <v/>
      </c>
      <c r="E98" t="str">
        <f>IF('ISIAN TIME LINE DOSEN'!C107="","",'ISIAN TIME LINE DOSEN'!G107)</f>
        <v/>
      </c>
      <c r="F98" t="str">
        <f>IF('ISIAN TIME LINE DOSEN'!C107="","",VLOOKUP('ISIAN TIME LINE DOSEN'!J107,'Jenis Kuliah'!$A$2:$C$16,3,0))</f>
        <v/>
      </c>
      <c r="G98" t="str">
        <f>IF('ISIAN TIME LINE DOSEN'!C107="","",'ISIAN TIME LINE DOSEN'!$I$2)</f>
        <v/>
      </c>
      <c r="H98" t="str">
        <f>IF('ISIAN TIME LINE DOSEN'!C107="","",VLOOKUP('ISIAN TIME LINE DOSEN'!J107,'Jenis Kuliah'!$A$2:$D$16,4,0))</f>
        <v/>
      </c>
      <c r="I98" t="str">
        <f>IF('ISIAN TIME LINE DOSEN'!C107="","",'ISIAN TIME LINE DOSEN'!B107)</f>
        <v/>
      </c>
      <c r="J98" t="str">
        <f>IF('ISIAN TIME LINE DOSEN'!C107="","",VLOOKUP('ISIAN TIME LINE DOSEN'!H107,'Metode Pembelajaran'!$A$2:$B$16,2,0))</f>
        <v/>
      </c>
    </row>
    <row r="99" spans="1:10" x14ac:dyDescent="0.2">
      <c r="A99" t="str">
        <f>IF('ISIAN TIME LINE DOSEN'!C108="","",CONCATENATE(YEAR('ISIAN TIME LINE DOSEN'!D108),"-",MONTH('ISIAN TIME LINE DOSEN'!D108),"-",DAY('ISIAN TIME LINE DOSEN'!D108)))</f>
        <v/>
      </c>
      <c r="B99" t="str">
        <f>IF('ISIAN TIME LINE DOSEN'!C108="","",VLOOKUP(CONCATENATE(LEFT('ISIAN TIME LINE DOSEN'!E108,8)," ",IF('ISIAN TIME LINE DOSEN'!C108="","",VLOOKUP('ISIAN TIME LINE DOSEN'!J108,'Jenis Kuliah'!$A$2:$C$16,2,0))),Slot!$C$2:$F$1001,4,0))</f>
        <v/>
      </c>
      <c r="C99" t="str">
        <f>IF('ISIAN TIME LINE DOSEN'!C108="","",VLOOKUP('ISIAN TIME LINE DOSEN'!F108,Ruang!$A$2:$B$1001,2,0))</f>
        <v/>
      </c>
      <c r="D99" t="str">
        <f>IF('ISIAN TIME LINE DOSEN'!C108="","",VLOOKUP(CONCATENATE(TRIM(RIGHT('ISIAN TIME LINE DOSEN'!$D$4,LEN('ISIAN TIME LINE DOSEN'!$D$4)-FIND("@",SUBSTITUTE('ISIAN TIME LINE DOSEN'!$D$4,"-","@",LEN('ISIAN TIME LINE DOSEN'!$D$4)-LEN(SUBSTITUTE('ISIAN TIME LINE DOSEN'!$D$4,"-",""))),1))),"-",VLOOKUP('ISIAN TIME LINE DOSEN'!I108,Dosen!$A$2:$B$15001,2,0),"-",'ISIAN TIME LINE DOSEN'!C108,"-",IF('ISIAN TIME LINE DOSEN'!C108="","",VLOOKUP('ISIAN TIME LINE DOSEN'!J108,'Jenis Kuliah'!$A$2:$C$16,2,0))),Timteaching!$A$2:$B$15001,2,0))</f>
        <v/>
      </c>
      <c r="E99" t="str">
        <f>IF('ISIAN TIME LINE DOSEN'!C108="","",'ISIAN TIME LINE DOSEN'!G108)</f>
        <v/>
      </c>
      <c r="F99" t="str">
        <f>IF('ISIAN TIME LINE DOSEN'!C108="","",VLOOKUP('ISIAN TIME LINE DOSEN'!J108,'Jenis Kuliah'!$A$2:$C$16,3,0))</f>
        <v/>
      </c>
      <c r="G99" t="str">
        <f>IF('ISIAN TIME LINE DOSEN'!C108="","",'ISIAN TIME LINE DOSEN'!$I$2)</f>
        <v/>
      </c>
      <c r="H99" t="str">
        <f>IF('ISIAN TIME LINE DOSEN'!C108="","",VLOOKUP('ISIAN TIME LINE DOSEN'!J108,'Jenis Kuliah'!$A$2:$D$16,4,0))</f>
        <v/>
      </c>
      <c r="I99" t="str">
        <f>IF('ISIAN TIME LINE DOSEN'!C108="","",'ISIAN TIME LINE DOSEN'!B108)</f>
        <v/>
      </c>
      <c r="J99" t="str">
        <f>IF('ISIAN TIME LINE DOSEN'!C108="","",VLOOKUP('ISIAN TIME LINE DOSEN'!H108,'Metode Pembelajaran'!$A$2:$B$16,2,0))</f>
        <v/>
      </c>
    </row>
    <row r="100" spans="1:10" x14ac:dyDescent="0.2">
      <c r="A100" t="str">
        <f>IF('ISIAN TIME LINE DOSEN'!C109="","",CONCATENATE(YEAR('ISIAN TIME LINE DOSEN'!D109),"-",MONTH('ISIAN TIME LINE DOSEN'!D109),"-",DAY('ISIAN TIME LINE DOSEN'!D109)))</f>
        <v/>
      </c>
      <c r="B100" t="str">
        <f>IF('ISIAN TIME LINE DOSEN'!C109="","",VLOOKUP(CONCATENATE(LEFT('ISIAN TIME LINE DOSEN'!E109,8)," ",IF('ISIAN TIME LINE DOSEN'!C109="","",VLOOKUP('ISIAN TIME LINE DOSEN'!J109,'Jenis Kuliah'!$A$2:$C$16,2,0))),Slot!$C$2:$F$1001,4,0))</f>
        <v/>
      </c>
      <c r="C100" t="str">
        <f>IF('ISIAN TIME LINE DOSEN'!C109="","",VLOOKUP('ISIAN TIME LINE DOSEN'!F109,Ruang!$A$2:$B$1001,2,0))</f>
        <v/>
      </c>
      <c r="D100" t="str">
        <f>IF('ISIAN TIME LINE DOSEN'!C109="","",VLOOKUP(CONCATENATE(TRIM(RIGHT('ISIAN TIME LINE DOSEN'!$D$4,LEN('ISIAN TIME LINE DOSEN'!$D$4)-FIND("@",SUBSTITUTE('ISIAN TIME LINE DOSEN'!$D$4,"-","@",LEN('ISIAN TIME LINE DOSEN'!$D$4)-LEN(SUBSTITUTE('ISIAN TIME LINE DOSEN'!$D$4,"-",""))),1))),"-",VLOOKUP('ISIAN TIME LINE DOSEN'!I109,Dosen!$A$2:$B$15001,2,0),"-",'ISIAN TIME LINE DOSEN'!C109,"-",IF('ISIAN TIME LINE DOSEN'!C109="","",VLOOKUP('ISIAN TIME LINE DOSEN'!J109,'Jenis Kuliah'!$A$2:$C$16,2,0))),Timteaching!$A$2:$B$15001,2,0))</f>
        <v/>
      </c>
      <c r="E100" t="str">
        <f>IF('ISIAN TIME LINE DOSEN'!C109="","",'ISIAN TIME LINE DOSEN'!G109)</f>
        <v/>
      </c>
      <c r="F100" t="str">
        <f>IF('ISIAN TIME LINE DOSEN'!C109="","",VLOOKUP('ISIAN TIME LINE DOSEN'!J109,'Jenis Kuliah'!$A$2:$C$16,3,0))</f>
        <v/>
      </c>
      <c r="G100" t="str">
        <f>IF('ISIAN TIME LINE DOSEN'!C109="","",'ISIAN TIME LINE DOSEN'!$I$2)</f>
        <v/>
      </c>
      <c r="H100" t="str">
        <f>IF('ISIAN TIME LINE DOSEN'!C109="","",VLOOKUP('ISIAN TIME LINE DOSEN'!J109,'Jenis Kuliah'!$A$2:$D$16,4,0))</f>
        <v/>
      </c>
      <c r="I100" t="str">
        <f>IF('ISIAN TIME LINE DOSEN'!C109="","",'ISIAN TIME LINE DOSEN'!B109)</f>
        <v/>
      </c>
      <c r="J100" t="str">
        <f>IF('ISIAN TIME LINE DOSEN'!C109="","",VLOOKUP('ISIAN TIME LINE DOSEN'!H109,'Metode Pembelajaran'!$A$2:$B$16,2,0))</f>
        <v/>
      </c>
    </row>
    <row r="101" spans="1:10" x14ac:dyDescent="0.2">
      <c r="A101" t="str">
        <f>IF('ISIAN TIME LINE DOSEN'!C110="","",CONCATENATE(YEAR('ISIAN TIME LINE DOSEN'!D110),"-",MONTH('ISIAN TIME LINE DOSEN'!D110),"-",DAY('ISIAN TIME LINE DOSEN'!D110)))</f>
        <v/>
      </c>
      <c r="B101" t="str">
        <f>IF('ISIAN TIME LINE DOSEN'!C110="","",VLOOKUP(CONCATENATE(LEFT('ISIAN TIME LINE DOSEN'!E110,8)," ",IF('ISIAN TIME LINE DOSEN'!C110="","",VLOOKUP('ISIAN TIME LINE DOSEN'!J110,'Jenis Kuliah'!$A$2:$C$16,2,0))),Slot!$C$2:$F$1001,4,0))</f>
        <v/>
      </c>
      <c r="C101" t="str">
        <f>IF('ISIAN TIME LINE DOSEN'!C110="","",VLOOKUP('ISIAN TIME LINE DOSEN'!F110,Ruang!$A$2:$B$1001,2,0))</f>
        <v/>
      </c>
      <c r="D101" t="str">
        <f>IF('ISIAN TIME LINE DOSEN'!C110="","",VLOOKUP(CONCATENATE(TRIM(RIGHT('ISIAN TIME LINE DOSEN'!$D$4,LEN('ISIAN TIME LINE DOSEN'!$D$4)-FIND("@",SUBSTITUTE('ISIAN TIME LINE DOSEN'!$D$4,"-","@",LEN('ISIAN TIME LINE DOSEN'!$D$4)-LEN(SUBSTITUTE('ISIAN TIME LINE DOSEN'!$D$4,"-",""))),1))),"-",VLOOKUP('ISIAN TIME LINE DOSEN'!I110,Dosen!$A$2:$B$15001,2,0),"-",'ISIAN TIME LINE DOSEN'!C110,"-",IF('ISIAN TIME LINE DOSEN'!C110="","",VLOOKUP('ISIAN TIME LINE DOSEN'!J110,'Jenis Kuliah'!$A$2:$C$16,2,0))),Timteaching!$A$2:$B$15001,2,0))</f>
        <v/>
      </c>
      <c r="E101" t="str">
        <f>IF('ISIAN TIME LINE DOSEN'!C110="","",'ISIAN TIME LINE DOSEN'!G110)</f>
        <v/>
      </c>
      <c r="F101" t="str">
        <f>IF('ISIAN TIME LINE DOSEN'!C110="","",VLOOKUP('ISIAN TIME LINE DOSEN'!J110,'Jenis Kuliah'!$A$2:$C$16,3,0))</f>
        <v/>
      </c>
      <c r="G101" t="str">
        <f>IF('ISIAN TIME LINE DOSEN'!C110="","",'ISIAN TIME LINE DOSEN'!$I$2)</f>
        <v/>
      </c>
      <c r="H101" t="str">
        <f>IF('ISIAN TIME LINE DOSEN'!C110="","",VLOOKUP('ISIAN TIME LINE DOSEN'!J110,'Jenis Kuliah'!$A$2:$D$16,4,0))</f>
        <v/>
      </c>
      <c r="I101" t="str">
        <f>IF('ISIAN TIME LINE DOSEN'!C110="","",'ISIAN TIME LINE DOSEN'!B110)</f>
        <v/>
      </c>
      <c r="J101" t="str">
        <f>IF('ISIAN TIME LINE DOSEN'!C110="","",VLOOKUP('ISIAN TIME LINE DOSEN'!H110,'Metode Pembelajaran'!$A$2:$B$16,2,0))</f>
        <v/>
      </c>
    </row>
    <row r="102" spans="1:10" x14ac:dyDescent="0.2">
      <c r="A102" t="str">
        <f>IF('ISIAN TIME LINE DOSEN'!C111="","",CONCATENATE(YEAR('ISIAN TIME LINE DOSEN'!D111),"-",MONTH('ISIAN TIME LINE DOSEN'!D111),"-",DAY('ISIAN TIME LINE DOSEN'!D111)))</f>
        <v/>
      </c>
      <c r="B102" t="str">
        <f>IF('ISIAN TIME LINE DOSEN'!C111="","",VLOOKUP(CONCATENATE(LEFT('ISIAN TIME LINE DOSEN'!E111,8)," ",IF('ISIAN TIME LINE DOSEN'!C111="","",VLOOKUP('ISIAN TIME LINE DOSEN'!J111,'Jenis Kuliah'!$A$2:$C$16,2,0))),Slot!$C$2:$F$1001,4,0))</f>
        <v/>
      </c>
      <c r="C102" t="str">
        <f>IF('ISIAN TIME LINE DOSEN'!C111="","",VLOOKUP('ISIAN TIME LINE DOSEN'!F111,Ruang!$A$2:$B$1001,2,0))</f>
        <v/>
      </c>
      <c r="D102" t="str">
        <f>IF('ISIAN TIME LINE DOSEN'!C111="","",VLOOKUP(CONCATENATE(TRIM(RIGHT('ISIAN TIME LINE DOSEN'!$D$4,LEN('ISIAN TIME LINE DOSEN'!$D$4)-FIND("@",SUBSTITUTE('ISIAN TIME LINE DOSEN'!$D$4,"-","@",LEN('ISIAN TIME LINE DOSEN'!$D$4)-LEN(SUBSTITUTE('ISIAN TIME LINE DOSEN'!$D$4,"-",""))),1))),"-",VLOOKUP('ISIAN TIME LINE DOSEN'!I111,Dosen!$A$2:$B$15001,2,0),"-",'ISIAN TIME LINE DOSEN'!C111,"-",IF('ISIAN TIME LINE DOSEN'!C111="","",VLOOKUP('ISIAN TIME LINE DOSEN'!J111,'Jenis Kuliah'!$A$2:$C$16,2,0))),Timteaching!$A$2:$B$15001,2,0))</f>
        <v/>
      </c>
      <c r="E102" t="str">
        <f>IF('ISIAN TIME LINE DOSEN'!C111="","",'ISIAN TIME LINE DOSEN'!G111)</f>
        <v/>
      </c>
      <c r="F102" t="str">
        <f>IF('ISIAN TIME LINE DOSEN'!C111="","",VLOOKUP('ISIAN TIME LINE DOSEN'!J111,'Jenis Kuliah'!$A$2:$C$16,3,0))</f>
        <v/>
      </c>
      <c r="G102" t="str">
        <f>IF('ISIAN TIME LINE DOSEN'!C111="","",'ISIAN TIME LINE DOSEN'!$I$2)</f>
        <v/>
      </c>
      <c r="H102" t="str">
        <f>IF('ISIAN TIME LINE DOSEN'!C111="","",VLOOKUP('ISIAN TIME LINE DOSEN'!J111,'Jenis Kuliah'!$A$2:$D$16,4,0))</f>
        <v/>
      </c>
      <c r="I102" t="str">
        <f>IF('ISIAN TIME LINE DOSEN'!C111="","",'ISIAN TIME LINE DOSEN'!B111)</f>
        <v/>
      </c>
      <c r="J102" t="str">
        <f>IF('ISIAN TIME LINE DOSEN'!C111="","",VLOOKUP('ISIAN TIME LINE DOSEN'!H111,'Metode Pembelajaran'!$A$2:$B$16,2,0))</f>
        <v/>
      </c>
    </row>
    <row r="103" spans="1:10" x14ac:dyDescent="0.2">
      <c r="A103" t="str">
        <f>IF('ISIAN TIME LINE DOSEN'!C112="","",CONCATENATE(YEAR('ISIAN TIME LINE DOSEN'!D112),"-",MONTH('ISIAN TIME LINE DOSEN'!D112),"-",DAY('ISIAN TIME LINE DOSEN'!D112)))</f>
        <v/>
      </c>
      <c r="B103" t="str">
        <f>IF('ISIAN TIME LINE DOSEN'!C112="","",VLOOKUP(CONCATENATE(LEFT('ISIAN TIME LINE DOSEN'!E112,8)," ",IF('ISIAN TIME LINE DOSEN'!C112="","",VLOOKUP('ISIAN TIME LINE DOSEN'!J112,'Jenis Kuliah'!$A$2:$C$16,2,0))),Slot!$C$2:$F$1001,4,0))</f>
        <v/>
      </c>
      <c r="C103" t="str">
        <f>IF('ISIAN TIME LINE DOSEN'!C112="","",VLOOKUP('ISIAN TIME LINE DOSEN'!F112,Ruang!$A$2:$B$1001,2,0))</f>
        <v/>
      </c>
      <c r="D103" t="str">
        <f>IF('ISIAN TIME LINE DOSEN'!C112="","",VLOOKUP(CONCATENATE(TRIM(RIGHT('ISIAN TIME LINE DOSEN'!$D$4,LEN('ISIAN TIME LINE DOSEN'!$D$4)-FIND("@",SUBSTITUTE('ISIAN TIME LINE DOSEN'!$D$4,"-","@",LEN('ISIAN TIME LINE DOSEN'!$D$4)-LEN(SUBSTITUTE('ISIAN TIME LINE DOSEN'!$D$4,"-",""))),1))),"-",VLOOKUP('ISIAN TIME LINE DOSEN'!I112,Dosen!$A$2:$B$15001,2,0),"-",'ISIAN TIME LINE DOSEN'!C112,"-",IF('ISIAN TIME LINE DOSEN'!C112="","",VLOOKUP('ISIAN TIME LINE DOSEN'!J112,'Jenis Kuliah'!$A$2:$C$16,2,0))),Timteaching!$A$2:$B$15001,2,0))</f>
        <v/>
      </c>
      <c r="E103" t="str">
        <f>IF('ISIAN TIME LINE DOSEN'!C112="","",'ISIAN TIME LINE DOSEN'!G112)</f>
        <v/>
      </c>
      <c r="F103" t="str">
        <f>IF('ISIAN TIME LINE DOSEN'!C112="","",VLOOKUP('ISIAN TIME LINE DOSEN'!J112,'Jenis Kuliah'!$A$2:$C$16,3,0))</f>
        <v/>
      </c>
      <c r="G103" t="str">
        <f>IF('ISIAN TIME LINE DOSEN'!C112="","",'ISIAN TIME LINE DOSEN'!$I$2)</f>
        <v/>
      </c>
      <c r="H103" t="str">
        <f>IF('ISIAN TIME LINE DOSEN'!C112="","",VLOOKUP('ISIAN TIME LINE DOSEN'!J112,'Jenis Kuliah'!$A$2:$D$16,4,0))</f>
        <v/>
      </c>
      <c r="I103" t="str">
        <f>IF('ISIAN TIME LINE DOSEN'!C112="","",'ISIAN TIME LINE DOSEN'!B112)</f>
        <v/>
      </c>
      <c r="J103" t="str">
        <f>IF('ISIAN TIME LINE DOSEN'!C112="","",VLOOKUP('ISIAN TIME LINE DOSEN'!H112,'Metode Pembelajaran'!$A$2:$B$16,2,0))</f>
        <v/>
      </c>
    </row>
    <row r="104" spans="1:10" x14ac:dyDescent="0.2">
      <c r="A104" t="str">
        <f>IF('ISIAN TIME LINE DOSEN'!C113="","",CONCATENATE(YEAR('ISIAN TIME LINE DOSEN'!D113),"-",MONTH('ISIAN TIME LINE DOSEN'!D113),"-",DAY('ISIAN TIME LINE DOSEN'!D113)))</f>
        <v/>
      </c>
      <c r="B104" t="str">
        <f>IF('ISIAN TIME LINE DOSEN'!C113="","",VLOOKUP(CONCATENATE(LEFT('ISIAN TIME LINE DOSEN'!E113,8)," ",IF('ISIAN TIME LINE DOSEN'!C113="","",VLOOKUP('ISIAN TIME LINE DOSEN'!J113,'Jenis Kuliah'!$A$2:$C$16,2,0))),Slot!$C$2:$F$1001,4,0))</f>
        <v/>
      </c>
      <c r="C104" t="str">
        <f>IF('ISIAN TIME LINE DOSEN'!C113="","",VLOOKUP('ISIAN TIME LINE DOSEN'!F113,Ruang!$A$2:$B$1001,2,0))</f>
        <v/>
      </c>
      <c r="D104" t="str">
        <f>IF('ISIAN TIME LINE DOSEN'!C113="","",VLOOKUP(CONCATENATE(TRIM(RIGHT('ISIAN TIME LINE DOSEN'!$D$4,LEN('ISIAN TIME LINE DOSEN'!$D$4)-FIND("@",SUBSTITUTE('ISIAN TIME LINE DOSEN'!$D$4,"-","@",LEN('ISIAN TIME LINE DOSEN'!$D$4)-LEN(SUBSTITUTE('ISIAN TIME LINE DOSEN'!$D$4,"-",""))),1))),"-",VLOOKUP('ISIAN TIME LINE DOSEN'!I113,Dosen!$A$2:$B$15001,2,0),"-",'ISIAN TIME LINE DOSEN'!C113,"-",IF('ISIAN TIME LINE DOSEN'!C113="","",VLOOKUP('ISIAN TIME LINE DOSEN'!J113,'Jenis Kuliah'!$A$2:$C$16,2,0))),Timteaching!$A$2:$B$15001,2,0))</f>
        <v/>
      </c>
      <c r="E104" t="str">
        <f>IF('ISIAN TIME LINE DOSEN'!C113="","",'ISIAN TIME LINE DOSEN'!G113)</f>
        <v/>
      </c>
      <c r="F104" t="str">
        <f>IF('ISIAN TIME LINE DOSEN'!C113="","",VLOOKUP('ISIAN TIME LINE DOSEN'!J113,'Jenis Kuliah'!$A$2:$C$16,3,0))</f>
        <v/>
      </c>
      <c r="G104" t="str">
        <f>IF('ISIAN TIME LINE DOSEN'!C113="","",'ISIAN TIME LINE DOSEN'!$I$2)</f>
        <v/>
      </c>
      <c r="H104" t="str">
        <f>IF('ISIAN TIME LINE DOSEN'!C113="","",VLOOKUP('ISIAN TIME LINE DOSEN'!J113,'Jenis Kuliah'!$A$2:$D$16,4,0))</f>
        <v/>
      </c>
      <c r="I104" t="str">
        <f>IF('ISIAN TIME LINE DOSEN'!C113="","",'ISIAN TIME LINE DOSEN'!B113)</f>
        <v/>
      </c>
      <c r="J104" t="str">
        <f>IF('ISIAN TIME LINE DOSEN'!C113="","",VLOOKUP('ISIAN TIME LINE DOSEN'!H113,'Metode Pembelajaran'!$A$2:$B$16,2,0))</f>
        <v/>
      </c>
    </row>
    <row r="105" spans="1:10" x14ac:dyDescent="0.2">
      <c r="A105" t="str">
        <f>IF('ISIAN TIME LINE DOSEN'!C114="","",CONCATENATE(YEAR('ISIAN TIME LINE DOSEN'!D114),"-",MONTH('ISIAN TIME LINE DOSEN'!D114),"-",DAY('ISIAN TIME LINE DOSEN'!D114)))</f>
        <v/>
      </c>
      <c r="B105" t="str">
        <f>IF('ISIAN TIME LINE DOSEN'!C114="","",VLOOKUP(CONCATENATE(LEFT('ISIAN TIME LINE DOSEN'!E114,8)," ",IF('ISIAN TIME LINE DOSEN'!C114="","",VLOOKUP('ISIAN TIME LINE DOSEN'!J114,'Jenis Kuliah'!$A$2:$C$16,2,0))),Slot!$C$2:$F$1001,4,0))</f>
        <v/>
      </c>
      <c r="C105" t="str">
        <f>IF('ISIAN TIME LINE DOSEN'!C114="","",VLOOKUP('ISIAN TIME LINE DOSEN'!F114,Ruang!$A$2:$B$1001,2,0))</f>
        <v/>
      </c>
      <c r="D105" t="str">
        <f>IF('ISIAN TIME LINE DOSEN'!C114="","",VLOOKUP(CONCATENATE(TRIM(RIGHT('ISIAN TIME LINE DOSEN'!$D$4,LEN('ISIAN TIME LINE DOSEN'!$D$4)-FIND("@",SUBSTITUTE('ISIAN TIME LINE DOSEN'!$D$4,"-","@",LEN('ISIAN TIME LINE DOSEN'!$D$4)-LEN(SUBSTITUTE('ISIAN TIME LINE DOSEN'!$D$4,"-",""))),1))),"-",VLOOKUP('ISIAN TIME LINE DOSEN'!I114,Dosen!$A$2:$B$15001,2,0),"-",'ISIAN TIME LINE DOSEN'!C114,"-",IF('ISIAN TIME LINE DOSEN'!C114="","",VLOOKUP('ISIAN TIME LINE DOSEN'!J114,'Jenis Kuliah'!$A$2:$C$16,2,0))),Timteaching!$A$2:$B$15001,2,0))</f>
        <v/>
      </c>
      <c r="E105" t="str">
        <f>IF('ISIAN TIME LINE DOSEN'!C114="","",'ISIAN TIME LINE DOSEN'!G114)</f>
        <v/>
      </c>
      <c r="F105" t="str">
        <f>IF('ISIAN TIME LINE DOSEN'!C114="","",VLOOKUP('ISIAN TIME LINE DOSEN'!J114,'Jenis Kuliah'!$A$2:$C$16,3,0))</f>
        <v/>
      </c>
      <c r="G105" t="str">
        <f>IF('ISIAN TIME LINE DOSEN'!C114="","",'ISIAN TIME LINE DOSEN'!$I$2)</f>
        <v/>
      </c>
      <c r="H105" t="str">
        <f>IF('ISIAN TIME LINE DOSEN'!C114="","",VLOOKUP('ISIAN TIME LINE DOSEN'!J114,'Jenis Kuliah'!$A$2:$D$16,4,0))</f>
        <v/>
      </c>
      <c r="I105" t="str">
        <f>IF('ISIAN TIME LINE DOSEN'!C114="","",'ISIAN TIME LINE DOSEN'!B114)</f>
        <v/>
      </c>
      <c r="J105" t="str">
        <f>IF('ISIAN TIME LINE DOSEN'!C114="","",VLOOKUP('ISIAN TIME LINE DOSEN'!H114,'Metode Pembelajaran'!$A$2:$B$16,2,0))</f>
        <v/>
      </c>
    </row>
    <row r="106" spans="1:10" x14ac:dyDescent="0.2">
      <c r="A106" t="str">
        <f>IF('ISIAN TIME LINE DOSEN'!C115="","",CONCATENATE(YEAR('ISIAN TIME LINE DOSEN'!D115),"-",MONTH('ISIAN TIME LINE DOSEN'!D115),"-",DAY('ISIAN TIME LINE DOSEN'!D115)))</f>
        <v/>
      </c>
      <c r="B106" t="str">
        <f>IF('ISIAN TIME LINE DOSEN'!C115="","",VLOOKUP(CONCATENATE(LEFT('ISIAN TIME LINE DOSEN'!E115,8)," ",IF('ISIAN TIME LINE DOSEN'!C115="","",VLOOKUP('ISIAN TIME LINE DOSEN'!J115,'Jenis Kuliah'!$A$2:$C$16,2,0))),Slot!$C$2:$F$1001,4,0))</f>
        <v/>
      </c>
      <c r="C106" t="str">
        <f>IF('ISIAN TIME LINE DOSEN'!C115="","",VLOOKUP('ISIAN TIME LINE DOSEN'!F115,Ruang!$A$2:$B$1001,2,0))</f>
        <v/>
      </c>
      <c r="D106" t="str">
        <f>IF('ISIAN TIME LINE DOSEN'!C115="","",VLOOKUP(CONCATENATE(TRIM(RIGHT('ISIAN TIME LINE DOSEN'!$D$4,LEN('ISIAN TIME LINE DOSEN'!$D$4)-FIND("@",SUBSTITUTE('ISIAN TIME LINE DOSEN'!$D$4,"-","@",LEN('ISIAN TIME LINE DOSEN'!$D$4)-LEN(SUBSTITUTE('ISIAN TIME LINE DOSEN'!$D$4,"-",""))),1))),"-",VLOOKUP('ISIAN TIME LINE DOSEN'!I115,Dosen!$A$2:$B$15001,2,0),"-",'ISIAN TIME LINE DOSEN'!C115,"-",IF('ISIAN TIME LINE DOSEN'!C115="","",VLOOKUP('ISIAN TIME LINE DOSEN'!J115,'Jenis Kuliah'!$A$2:$C$16,2,0))),Timteaching!$A$2:$B$15001,2,0))</f>
        <v/>
      </c>
      <c r="E106" t="str">
        <f>IF('ISIAN TIME LINE DOSEN'!C115="","",'ISIAN TIME LINE DOSEN'!G115)</f>
        <v/>
      </c>
      <c r="F106" t="str">
        <f>IF('ISIAN TIME LINE DOSEN'!C115="","",VLOOKUP('ISIAN TIME LINE DOSEN'!J115,'Jenis Kuliah'!$A$2:$C$16,3,0))</f>
        <v/>
      </c>
      <c r="G106" t="str">
        <f>IF('ISIAN TIME LINE DOSEN'!C115="","",'ISIAN TIME LINE DOSEN'!$I$2)</f>
        <v/>
      </c>
      <c r="H106" t="str">
        <f>IF('ISIAN TIME LINE DOSEN'!C115="","",VLOOKUP('ISIAN TIME LINE DOSEN'!J115,'Jenis Kuliah'!$A$2:$D$16,4,0))</f>
        <v/>
      </c>
      <c r="I106" t="str">
        <f>IF('ISIAN TIME LINE DOSEN'!C115="","",'ISIAN TIME LINE DOSEN'!B115)</f>
        <v/>
      </c>
      <c r="J106" t="str">
        <f>IF('ISIAN TIME LINE DOSEN'!C115="","",VLOOKUP('ISIAN TIME LINE DOSEN'!H115,'Metode Pembelajaran'!$A$2:$B$16,2,0))</f>
        <v/>
      </c>
    </row>
    <row r="107" spans="1:10" x14ac:dyDescent="0.2">
      <c r="A107" t="str">
        <f>IF('ISIAN TIME LINE DOSEN'!C116="","",CONCATENATE(YEAR('ISIAN TIME LINE DOSEN'!D116),"-",MONTH('ISIAN TIME LINE DOSEN'!D116),"-",DAY('ISIAN TIME LINE DOSEN'!D116)))</f>
        <v/>
      </c>
      <c r="B107" t="str">
        <f>IF('ISIAN TIME LINE DOSEN'!C116="","",VLOOKUP(CONCATENATE(LEFT('ISIAN TIME LINE DOSEN'!E116,8)," ",IF('ISIAN TIME LINE DOSEN'!C116="","",VLOOKUP('ISIAN TIME LINE DOSEN'!J116,'Jenis Kuliah'!$A$2:$C$16,2,0))),Slot!$C$2:$F$1001,4,0))</f>
        <v/>
      </c>
      <c r="C107" t="str">
        <f>IF('ISIAN TIME LINE DOSEN'!C116="","",VLOOKUP('ISIAN TIME LINE DOSEN'!F116,Ruang!$A$2:$B$1001,2,0))</f>
        <v/>
      </c>
      <c r="D107" t="str">
        <f>IF('ISIAN TIME LINE DOSEN'!C116="","",VLOOKUP(CONCATENATE(TRIM(RIGHT('ISIAN TIME LINE DOSEN'!$D$4,LEN('ISIAN TIME LINE DOSEN'!$D$4)-FIND("@",SUBSTITUTE('ISIAN TIME LINE DOSEN'!$D$4,"-","@",LEN('ISIAN TIME LINE DOSEN'!$D$4)-LEN(SUBSTITUTE('ISIAN TIME LINE DOSEN'!$D$4,"-",""))),1))),"-",VLOOKUP('ISIAN TIME LINE DOSEN'!I116,Dosen!$A$2:$B$15001,2,0),"-",'ISIAN TIME LINE DOSEN'!C116,"-",IF('ISIAN TIME LINE DOSEN'!C116="","",VLOOKUP('ISIAN TIME LINE DOSEN'!J116,'Jenis Kuliah'!$A$2:$C$16,2,0))),Timteaching!$A$2:$B$15001,2,0))</f>
        <v/>
      </c>
      <c r="E107" t="str">
        <f>IF('ISIAN TIME LINE DOSEN'!C116="","",'ISIAN TIME LINE DOSEN'!G116)</f>
        <v/>
      </c>
      <c r="F107" t="str">
        <f>IF('ISIAN TIME LINE DOSEN'!C116="","",VLOOKUP('ISIAN TIME LINE DOSEN'!J116,'Jenis Kuliah'!$A$2:$C$16,3,0))</f>
        <v/>
      </c>
      <c r="G107" t="str">
        <f>IF('ISIAN TIME LINE DOSEN'!C116="","",'ISIAN TIME LINE DOSEN'!$I$2)</f>
        <v/>
      </c>
      <c r="H107" t="str">
        <f>IF('ISIAN TIME LINE DOSEN'!C116="","",VLOOKUP('ISIAN TIME LINE DOSEN'!J116,'Jenis Kuliah'!$A$2:$D$16,4,0))</f>
        <v/>
      </c>
      <c r="I107" t="str">
        <f>IF('ISIAN TIME LINE DOSEN'!C116="","",'ISIAN TIME LINE DOSEN'!B116)</f>
        <v/>
      </c>
      <c r="J107" t="str">
        <f>IF('ISIAN TIME LINE DOSEN'!C116="","",VLOOKUP('ISIAN TIME LINE DOSEN'!H116,'Metode Pembelajaran'!$A$2:$B$16,2,0))</f>
        <v/>
      </c>
    </row>
    <row r="108" spans="1:10" x14ac:dyDescent="0.2">
      <c r="A108" t="str">
        <f>IF('ISIAN TIME LINE DOSEN'!C117="","",CONCATENATE(YEAR('ISIAN TIME LINE DOSEN'!D117),"-",MONTH('ISIAN TIME LINE DOSEN'!D117),"-",DAY('ISIAN TIME LINE DOSEN'!D117)))</f>
        <v/>
      </c>
      <c r="B108" t="str">
        <f>IF('ISIAN TIME LINE DOSEN'!C117="","",VLOOKUP(CONCATENATE(LEFT('ISIAN TIME LINE DOSEN'!E117,8)," ",IF('ISIAN TIME LINE DOSEN'!C117="","",VLOOKUP('ISIAN TIME LINE DOSEN'!J117,'Jenis Kuliah'!$A$2:$C$16,2,0))),Slot!$C$2:$F$1001,4,0))</f>
        <v/>
      </c>
      <c r="C108" t="str">
        <f>IF('ISIAN TIME LINE DOSEN'!C117="","",VLOOKUP('ISIAN TIME LINE DOSEN'!F117,Ruang!$A$2:$B$1001,2,0))</f>
        <v/>
      </c>
      <c r="D108" t="str">
        <f>IF('ISIAN TIME LINE DOSEN'!C117="","",VLOOKUP(CONCATENATE(TRIM(RIGHT('ISIAN TIME LINE DOSEN'!$D$4,LEN('ISIAN TIME LINE DOSEN'!$D$4)-FIND("@",SUBSTITUTE('ISIAN TIME LINE DOSEN'!$D$4,"-","@",LEN('ISIAN TIME LINE DOSEN'!$D$4)-LEN(SUBSTITUTE('ISIAN TIME LINE DOSEN'!$D$4,"-",""))),1))),"-",VLOOKUP('ISIAN TIME LINE DOSEN'!I117,Dosen!$A$2:$B$15001,2,0),"-",'ISIAN TIME LINE DOSEN'!C117,"-",IF('ISIAN TIME LINE DOSEN'!C117="","",VLOOKUP('ISIAN TIME LINE DOSEN'!J117,'Jenis Kuliah'!$A$2:$C$16,2,0))),Timteaching!$A$2:$B$15001,2,0))</f>
        <v/>
      </c>
      <c r="E108" t="str">
        <f>IF('ISIAN TIME LINE DOSEN'!C117="","",'ISIAN TIME LINE DOSEN'!G117)</f>
        <v/>
      </c>
      <c r="F108" t="str">
        <f>IF('ISIAN TIME LINE DOSEN'!C117="","",VLOOKUP('ISIAN TIME LINE DOSEN'!J117,'Jenis Kuliah'!$A$2:$C$16,3,0))</f>
        <v/>
      </c>
      <c r="G108" t="str">
        <f>IF('ISIAN TIME LINE DOSEN'!C117="","",'ISIAN TIME LINE DOSEN'!$I$2)</f>
        <v/>
      </c>
      <c r="H108" t="str">
        <f>IF('ISIAN TIME LINE DOSEN'!C117="","",VLOOKUP('ISIAN TIME LINE DOSEN'!J117,'Jenis Kuliah'!$A$2:$D$16,4,0))</f>
        <v/>
      </c>
      <c r="I108" t="str">
        <f>IF('ISIAN TIME LINE DOSEN'!C117="","",'ISIAN TIME LINE DOSEN'!B117)</f>
        <v/>
      </c>
      <c r="J108" t="str">
        <f>IF('ISIAN TIME LINE DOSEN'!C117="","",VLOOKUP('ISIAN TIME LINE DOSEN'!H117,'Metode Pembelajaran'!$A$2:$B$16,2,0))</f>
        <v/>
      </c>
    </row>
    <row r="109" spans="1:10" x14ac:dyDescent="0.2">
      <c r="A109" t="str">
        <f>IF('ISIAN TIME LINE DOSEN'!C118="","",CONCATENATE(YEAR('ISIAN TIME LINE DOSEN'!D118),"-",MONTH('ISIAN TIME LINE DOSEN'!D118),"-",DAY('ISIAN TIME LINE DOSEN'!D118)))</f>
        <v/>
      </c>
      <c r="B109" t="str">
        <f>IF('ISIAN TIME LINE DOSEN'!C118="","",VLOOKUP(CONCATENATE(LEFT('ISIAN TIME LINE DOSEN'!E118,8)," ",IF('ISIAN TIME LINE DOSEN'!C118="","",VLOOKUP('ISIAN TIME LINE DOSEN'!J118,'Jenis Kuliah'!$A$2:$C$16,2,0))),Slot!$C$2:$F$1001,4,0))</f>
        <v/>
      </c>
      <c r="C109" t="str">
        <f>IF('ISIAN TIME LINE DOSEN'!C118="","",VLOOKUP('ISIAN TIME LINE DOSEN'!F118,Ruang!$A$2:$B$1001,2,0))</f>
        <v/>
      </c>
      <c r="D109" t="str">
        <f>IF('ISIAN TIME LINE DOSEN'!C118="","",VLOOKUP(CONCATENATE(TRIM(RIGHT('ISIAN TIME LINE DOSEN'!$D$4,LEN('ISIAN TIME LINE DOSEN'!$D$4)-FIND("@",SUBSTITUTE('ISIAN TIME LINE DOSEN'!$D$4,"-","@",LEN('ISIAN TIME LINE DOSEN'!$D$4)-LEN(SUBSTITUTE('ISIAN TIME LINE DOSEN'!$D$4,"-",""))),1))),"-",VLOOKUP('ISIAN TIME LINE DOSEN'!I118,Dosen!$A$2:$B$15001,2,0),"-",'ISIAN TIME LINE DOSEN'!C118,"-",IF('ISIAN TIME LINE DOSEN'!C118="","",VLOOKUP('ISIAN TIME LINE DOSEN'!J118,'Jenis Kuliah'!$A$2:$C$16,2,0))),Timteaching!$A$2:$B$15001,2,0))</f>
        <v/>
      </c>
      <c r="E109" t="str">
        <f>IF('ISIAN TIME LINE DOSEN'!C118="","",'ISIAN TIME LINE DOSEN'!G118)</f>
        <v/>
      </c>
      <c r="F109" t="str">
        <f>IF('ISIAN TIME LINE DOSEN'!C118="","",VLOOKUP('ISIAN TIME LINE DOSEN'!J118,'Jenis Kuliah'!$A$2:$C$16,3,0))</f>
        <v/>
      </c>
      <c r="G109" t="str">
        <f>IF('ISIAN TIME LINE DOSEN'!C118="","",'ISIAN TIME LINE DOSEN'!$I$2)</f>
        <v/>
      </c>
      <c r="H109" t="str">
        <f>IF('ISIAN TIME LINE DOSEN'!C118="","",VLOOKUP('ISIAN TIME LINE DOSEN'!J118,'Jenis Kuliah'!$A$2:$D$16,4,0))</f>
        <v/>
      </c>
      <c r="I109" t="str">
        <f>IF('ISIAN TIME LINE DOSEN'!C118="","",'ISIAN TIME LINE DOSEN'!B118)</f>
        <v/>
      </c>
      <c r="J109" t="str">
        <f>IF('ISIAN TIME LINE DOSEN'!C118="","",VLOOKUP('ISIAN TIME LINE DOSEN'!H118,'Metode Pembelajaran'!$A$2:$B$16,2,0))</f>
        <v/>
      </c>
    </row>
    <row r="110" spans="1:10" x14ac:dyDescent="0.2">
      <c r="A110" t="str">
        <f>IF('ISIAN TIME LINE DOSEN'!C119="","",CONCATENATE(YEAR('ISIAN TIME LINE DOSEN'!D119),"-",MONTH('ISIAN TIME LINE DOSEN'!D119),"-",DAY('ISIAN TIME LINE DOSEN'!D119)))</f>
        <v/>
      </c>
      <c r="B110" t="str">
        <f>IF('ISIAN TIME LINE DOSEN'!C119="","",VLOOKUP(CONCATENATE(LEFT('ISIAN TIME LINE DOSEN'!E119,8)," ",IF('ISIAN TIME LINE DOSEN'!C119="","",VLOOKUP('ISIAN TIME LINE DOSEN'!J119,'Jenis Kuliah'!$A$2:$C$16,2,0))),Slot!$C$2:$F$1001,4,0))</f>
        <v/>
      </c>
      <c r="C110" t="str">
        <f>IF('ISIAN TIME LINE DOSEN'!C119="","",VLOOKUP('ISIAN TIME LINE DOSEN'!F119,Ruang!$A$2:$B$1001,2,0))</f>
        <v/>
      </c>
      <c r="D110" t="str">
        <f>IF('ISIAN TIME LINE DOSEN'!C119="","",VLOOKUP(CONCATENATE(TRIM(RIGHT('ISIAN TIME LINE DOSEN'!$D$4,LEN('ISIAN TIME LINE DOSEN'!$D$4)-FIND("@",SUBSTITUTE('ISIAN TIME LINE DOSEN'!$D$4,"-","@",LEN('ISIAN TIME LINE DOSEN'!$D$4)-LEN(SUBSTITUTE('ISIAN TIME LINE DOSEN'!$D$4,"-",""))),1))),"-",VLOOKUP('ISIAN TIME LINE DOSEN'!I119,Dosen!$A$2:$B$15001,2,0),"-",'ISIAN TIME LINE DOSEN'!C119,"-",IF('ISIAN TIME LINE DOSEN'!C119="","",VLOOKUP('ISIAN TIME LINE DOSEN'!J119,'Jenis Kuliah'!$A$2:$C$16,2,0))),Timteaching!$A$2:$B$15001,2,0))</f>
        <v/>
      </c>
      <c r="E110" t="str">
        <f>IF('ISIAN TIME LINE DOSEN'!C119="","",'ISIAN TIME LINE DOSEN'!G119)</f>
        <v/>
      </c>
      <c r="F110" t="str">
        <f>IF('ISIAN TIME LINE DOSEN'!C119="","",VLOOKUP('ISIAN TIME LINE DOSEN'!J119,'Jenis Kuliah'!$A$2:$C$16,3,0))</f>
        <v/>
      </c>
      <c r="G110" t="str">
        <f>IF('ISIAN TIME LINE DOSEN'!C119="","",'ISIAN TIME LINE DOSEN'!$I$2)</f>
        <v/>
      </c>
      <c r="H110" t="str">
        <f>IF('ISIAN TIME LINE DOSEN'!C119="","",VLOOKUP('ISIAN TIME LINE DOSEN'!J119,'Jenis Kuliah'!$A$2:$D$16,4,0))</f>
        <v/>
      </c>
      <c r="I110" t="str">
        <f>IF('ISIAN TIME LINE DOSEN'!C119="","",'ISIAN TIME LINE DOSEN'!B119)</f>
        <v/>
      </c>
      <c r="J110" t="str">
        <f>IF('ISIAN TIME LINE DOSEN'!C119="","",VLOOKUP('ISIAN TIME LINE DOSEN'!H119,'Metode Pembelajaran'!$A$2:$B$16,2,0))</f>
        <v/>
      </c>
    </row>
    <row r="111" spans="1:10" x14ac:dyDescent="0.2">
      <c r="A111" t="str">
        <f>IF('ISIAN TIME LINE DOSEN'!C120="","",CONCATENATE(YEAR('ISIAN TIME LINE DOSEN'!D120),"-",MONTH('ISIAN TIME LINE DOSEN'!D120),"-",DAY('ISIAN TIME LINE DOSEN'!D120)))</f>
        <v/>
      </c>
      <c r="B111" t="str">
        <f>IF('ISIAN TIME LINE DOSEN'!C120="","",VLOOKUP(CONCATENATE(LEFT('ISIAN TIME LINE DOSEN'!E120,8)," ",IF('ISIAN TIME LINE DOSEN'!C120="","",VLOOKUP('ISIAN TIME LINE DOSEN'!J120,'Jenis Kuliah'!$A$2:$C$16,2,0))),Slot!$C$2:$F$1001,4,0))</f>
        <v/>
      </c>
      <c r="C111" t="str">
        <f>IF('ISIAN TIME LINE DOSEN'!C120="","",VLOOKUP('ISIAN TIME LINE DOSEN'!F120,Ruang!$A$2:$B$1001,2,0))</f>
        <v/>
      </c>
      <c r="D111" t="str">
        <f>IF('ISIAN TIME LINE DOSEN'!C120="","",VLOOKUP(CONCATENATE(TRIM(RIGHT('ISIAN TIME LINE DOSEN'!$D$4,LEN('ISIAN TIME LINE DOSEN'!$D$4)-FIND("@",SUBSTITUTE('ISIAN TIME LINE DOSEN'!$D$4,"-","@",LEN('ISIAN TIME LINE DOSEN'!$D$4)-LEN(SUBSTITUTE('ISIAN TIME LINE DOSEN'!$D$4,"-",""))),1))),"-",VLOOKUP('ISIAN TIME LINE DOSEN'!I120,Dosen!$A$2:$B$15001,2,0),"-",'ISIAN TIME LINE DOSEN'!C120,"-",IF('ISIAN TIME LINE DOSEN'!C120="","",VLOOKUP('ISIAN TIME LINE DOSEN'!J120,'Jenis Kuliah'!$A$2:$C$16,2,0))),Timteaching!$A$2:$B$15001,2,0))</f>
        <v/>
      </c>
      <c r="E111" t="str">
        <f>IF('ISIAN TIME LINE DOSEN'!C120="","",'ISIAN TIME LINE DOSEN'!G120)</f>
        <v/>
      </c>
      <c r="F111" t="str">
        <f>IF('ISIAN TIME LINE DOSEN'!C120="","",VLOOKUP('ISIAN TIME LINE DOSEN'!J120,'Jenis Kuliah'!$A$2:$C$16,3,0))</f>
        <v/>
      </c>
      <c r="G111" t="str">
        <f>IF('ISIAN TIME LINE DOSEN'!C120="","",'ISIAN TIME LINE DOSEN'!$I$2)</f>
        <v/>
      </c>
      <c r="H111" t="str">
        <f>IF('ISIAN TIME LINE DOSEN'!C120="","",VLOOKUP('ISIAN TIME LINE DOSEN'!J120,'Jenis Kuliah'!$A$2:$D$16,4,0))</f>
        <v/>
      </c>
      <c r="I111" t="str">
        <f>IF('ISIAN TIME LINE DOSEN'!C120="","",'ISIAN TIME LINE DOSEN'!B120)</f>
        <v/>
      </c>
      <c r="J111" t="str">
        <f>IF('ISIAN TIME LINE DOSEN'!C120="","",VLOOKUP('ISIAN TIME LINE DOSEN'!H120,'Metode Pembelajaran'!$A$2:$B$16,2,0))</f>
        <v/>
      </c>
    </row>
    <row r="112" spans="1:10" x14ac:dyDescent="0.2">
      <c r="A112" t="str">
        <f>IF('ISIAN TIME LINE DOSEN'!C121="","",CONCATENATE(YEAR('ISIAN TIME LINE DOSEN'!D121),"-",MONTH('ISIAN TIME LINE DOSEN'!D121),"-",DAY('ISIAN TIME LINE DOSEN'!D121)))</f>
        <v/>
      </c>
      <c r="B112" t="str">
        <f>IF('ISIAN TIME LINE DOSEN'!C121="","",VLOOKUP(CONCATENATE(LEFT('ISIAN TIME LINE DOSEN'!E121,8)," ",IF('ISIAN TIME LINE DOSEN'!C121="","",VLOOKUP('ISIAN TIME LINE DOSEN'!J121,'Jenis Kuliah'!$A$2:$C$16,2,0))),Slot!$C$2:$F$1001,4,0))</f>
        <v/>
      </c>
      <c r="C112" t="str">
        <f>IF('ISIAN TIME LINE DOSEN'!C121="","",VLOOKUP('ISIAN TIME LINE DOSEN'!F121,Ruang!$A$2:$B$1001,2,0))</f>
        <v/>
      </c>
      <c r="D112" t="str">
        <f>IF('ISIAN TIME LINE DOSEN'!C121="","",VLOOKUP(CONCATENATE(TRIM(RIGHT('ISIAN TIME LINE DOSEN'!$D$4,LEN('ISIAN TIME LINE DOSEN'!$D$4)-FIND("@",SUBSTITUTE('ISIAN TIME LINE DOSEN'!$D$4,"-","@",LEN('ISIAN TIME LINE DOSEN'!$D$4)-LEN(SUBSTITUTE('ISIAN TIME LINE DOSEN'!$D$4,"-",""))),1))),"-",VLOOKUP('ISIAN TIME LINE DOSEN'!I121,Dosen!$A$2:$B$15001,2,0),"-",'ISIAN TIME LINE DOSEN'!C121,"-",IF('ISIAN TIME LINE DOSEN'!C121="","",VLOOKUP('ISIAN TIME LINE DOSEN'!J121,'Jenis Kuliah'!$A$2:$C$16,2,0))),Timteaching!$A$2:$B$15001,2,0))</f>
        <v/>
      </c>
      <c r="E112" t="str">
        <f>IF('ISIAN TIME LINE DOSEN'!C121="","",'ISIAN TIME LINE DOSEN'!G121)</f>
        <v/>
      </c>
      <c r="F112" t="str">
        <f>IF('ISIAN TIME LINE DOSEN'!C121="","",VLOOKUP('ISIAN TIME LINE DOSEN'!J121,'Jenis Kuliah'!$A$2:$C$16,3,0))</f>
        <v/>
      </c>
      <c r="G112" t="str">
        <f>IF('ISIAN TIME LINE DOSEN'!C121="","",'ISIAN TIME LINE DOSEN'!$I$2)</f>
        <v/>
      </c>
      <c r="H112" t="str">
        <f>IF('ISIAN TIME LINE DOSEN'!C121="","",VLOOKUP('ISIAN TIME LINE DOSEN'!J121,'Jenis Kuliah'!$A$2:$D$16,4,0))</f>
        <v/>
      </c>
      <c r="I112" t="str">
        <f>IF('ISIAN TIME LINE DOSEN'!C121="","",'ISIAN TIME LINE DOSEN'!B121)</f>
        <v/>
      </c>
      <c r="J112" t="str">
        <f>IF('ISIAN TIME LINE DOSEN'!C121="","",VLOOKUP('ISIAN TIME LINE DOSEN'!H121,'Metode Pembelajaran'!$A$2:$B$16,2,0))</f>
        <v/>
      </c>
    </row>
    <row r="113" spans="1:10" x14ac:dyDescent="0.2">
      <c r="A113" t="str">
        <f>IF('ISIAN TIME LINE DOSEN'!C122="","",CONCATENATE(YEAR('ISIAN TIME LINE DOSEN'!D122),"-",MONTH('ISIAN TIME LINE DOSEN'!D122),"-",DAY('ISIAN TIME LINE DOSEN'!D122)))</f>
        <v/>
      </c>
      <c r="B113" t="str">
        <f>IF('ISIAN TIME LINE DOSEN'!C122="","",VLOOKUP(CONCATENATE(LEFT('ISIAN TIME LINE DOSEN'!E122,8)," ",IF('ISIAN TIME LINE DOSEN'!C122="","",VLOOKUP('ISIAN TIME LINE DOSEN'!J122,'Jenis Kuliah'!$A$2:$C$16,2,0))),Slot!$C$2:$F$1001,4,0))</f>
        <v/>
      </c>
      <c r="C113" t="str">
        <f>IF('ISIAN TIME LINE DOSEN'!C122="","",VLOOKUP('ISIAN TIME LINE DOSEN'!F122,Ruang!$A$2:$B$1001,2,0))</f>
        <v/>
      </c>
      <c r="D113" t="str">
        <f>IF('ISIAN TIME LINE DOSEN'!C122="","",VLOOKUP(CONCATENATE(TRIM(RIGHT('ISIAN TIME LINE DOSEN'!$D$4,LEN('ISIAN TIME LINE DOSEN'!$D$4)-FIND("@",SUBSTITUTE('ISIAN TIME LINE DOSEN'!$D$4,"-","@",LEN('ISIAN TIME LINE DOSEN'!$D$4)-LEN(SUBSTITUTE('ISIAN TIME LINE DOSEN'!$D$4,"-",""))),1))),"-",VLOOKUP('ISIAN TIME LINE DOSEN'!I122,Dosen!$A$2:$B$15001,2,0),"-",'ISIAN TIME LINE DOSEN'!C122,"-",IF('ISIAN TIME LINE DOSEN'!C122="","",VLOOKUP('ISIAN TIME LINE DOSEN'!J122,'Jenis Kuliah'!$A$2:$C$16,2,0))),Timteaching!$A$2:$B$15001,2,0))</f>
        <v/>
      </c>
      <c r="E113" t="str">
        <f>IF('ISIAN TIME LINE DOSEN'!C122="","",'ISIAN TIME LINE DOSEN'!G122)</f>
        <v/>
      </c>
      <c r="F113" t="str">
        <f>IF('ISIAN TIME LINE DOSEN'!C122="","",VLOOKUP('ISIAN TIME LINE DOSEN'!J122,'Jenis Kuliah'!$A$2:$C$16,3,0))</f>
        <v/>
      </c>
      <c r="G113" t="str">
        <f>IF('ISIAN TIME LINE DOSEN'!C122="","",'ISIAN TIME LINE DOSEN'!$I$2)</f>
        <v/>
      </c>
      <c r="H113" t="str">
        <f>IF('ISIAN TIME LINE DOSEN'!C122="","",VLOOKUP('ISIAN TIME LINE DOSEN'!J122,'Jenis Kuliah'!$A$2:$D$16,4,0))</f>
        <v/>
      </c>
      <c r="I113" t="str">
        <f>IF('ISIAN TIME LINE DOSEN'!C122="","",'ISIAN TIME LINE DOSEN'!B122)</f>
        <v/>
      </c>
      <c r="J113" t="str">
        <f>IF('ISIAN TIME LINE DOSEN'!C122="","",VLOOKUP('ISIAN TIME LINE DOSEN'!H122,'Metode Pembelajaran'!$A$2:$B$16,2,0))</f>
        <v/>
      </c>
    </row>
    <row r="114" spans="1:10" x14ac:dyDescent="0.2">
      <c r="A114" t="str">
        <f>IF('ISIAN TIME LINE DOSEN'!C123="","",CONCATENATE(YEAR('ISIAN TIME LINE DOSEN'!D123),"-",MONTH('ISIAN TIME LINE DOSEN'!D123),"-",DAY('ISIAN TIME LINE DOSEN'!D123)))</f>
        <v/>
      </c>
      <c r="B114" t="str">
        <f>IF('ISIAN TIME LINE DOSEN'!C123="","",VLOOKUP(CONCATENATE(LEFT('ISIAN TIME LINE DOSEN'!E123,8)," ",IF('ISIAN TIME LINE DOSEN'!C123="","",VLOOKUP('ISIAN TIME LINE DOSEN'!J123,'Jenis Kuliah'!$A$2:$C$16,2,0))),Slot!$C$2:$F$1001,4,0))</f>
        <v/>
      </c>
      <c r="C114" t="str">
        <f>IF('ISIAN TIME LINE DOSEN'!C123="","",VLOOKUP('ISIAN TIME LINE DOSEN'!F123,Ruang!$A$2:$B$1001,2,0))</f>
        <v/>
      </c>
      <c r="D114" t="str">
        <f>IF('ISIAN TIME LINE DOSEN'!C123="","",VLOOKUP(CONCATENATE(TRIM(RIGHT('ISIAN TIME LINE DOSEN'!$D$4,LEN('ISIAN TIME LINE DOSEN'!$D$4)-FIND("@",SUBSTITUTE('ISIAN TIME LINE DOSEN'!$D$4,"-","@",LEN('ISIAN TIME LINE DOSEN'!$D$4)-LEN(SUBSTITUTE('ISIAN TIME LINE DOSEN'!$D$4,"-",""))),1))),"-",VLOOKUP('ISIAN TIME LINE DOSEN'!I123,Dosen!$A$2:$B$15001,2,0),"-",'ISIAN TIME LINE DOSEN'!C123,"-",IF('ISIAN TIME LINE DOSEN'!C123="","",VLOOKUP('ISIAN TIME LINE DOSEN'!J123,'Jenis Kuliah'!$A$2:$C$16,2,0))),Timteaching!$A$2:$B$15001,2,0))</f>
        <v/>
      </c>
      <c r="E114" t="str">
        <f>IF('ISIAN TIME LINE DOSEN'!C123="","",'ISIAN TIME LINE DOSEN'!G123)</f>
        <v/>
      </c>
      <c r="F114" t="str">
        <f>IF('ISIAN TIME LINE DOSEN'!C123="","",VLOOKUP('ISIAN TIME LINE DOSEN'!J123,'Jenis Kuliah'!$A$2:$C$16,3,0))</f>
        <v/>
      </c>
      <c r="G114" t="str">
        <f>IF('ISIAN TIME LINE DOSEN'!C123="","",'ISIAN TIME LINE DOSEN'!$I$2)</f>
        <v/>
      </c>
      <c r="H114" t="str">
        <f>IF('ISIAN TIME LINE DOSEN'!C123="","",VLOOKUP('ISIAN TIME LINE DOSEN'!J123,'Jenis Kuliah'!$A$2:$D$16,4,0))</f>
        <v/>
      </c>
      <c r="I114" t="str">
        <f>IF('ISIAN TIME LINE DOSEN'!C123="","",'ISIAN TIME LINE DOSEN'!B123)</f>
        <v/>
      </c>
      <c r="J114" t="str">
        <f>IF('ISIAN TIME LINE DOSEN'!C123="","",VLOOKUP('ISIAN TIME LINE DOSEN'!H123,'Metode Pembelajaran'!$A$2:$B$16,2,0))</f>
        <v/>
      </c>
    </row>
    <row r="115" spans="1:10" x14ac:dyDescent="0.2">
      <c r="A115" t="str">
        <f>IF('ISIAN TIME LINE DOSEN'!C124="","",CONCATENATE(YEAR('ISIAN TIME LINE DOSEN'!D124),"-",MONTH('ISIAN TIME LINE DOSEN'!D124),"-",DAY('ISIAN TIME LINE DOSEN'!D124)))</f>
        <v/>
      </c>
      <c r="B115" t="str">
        <f>IF('ISIAN TIME LINE DOSEN'!C124="","",VLOOKUP(CONCATENATE(LEFT('ISIAN TIME LINE DOSEN'!E124,8)," ",IF('ISIAN TIME LINE DOSEN'!C124="","",VLOOKUP('ISIAN TIME LINE DOSEN'!J124,'Jenis Kuliah'!$A$2:$C$16,2,0))),Slot!$C$2:$F$1001,4,0))</f>
        <v/>
      </c>
      <c r="C115" t="str">
        <f>IF('ISIAN TIME LINE DOSEN'!C124="","",VLOOKUP('ISIAN TIME LINE DOSEN'!F124,Ruang!$A$2:$B$1001,2,0))</f>
        <v/>
      </c>
      <c r="D115" t="str">
        <f>IF('ISIAN TIME LINE DOSEN'!C124="","",VLOOKUP(CONCATENATE(TRIM(RIGHT('ISIAN TIME LINE DOSEN'!$D$4,LEN('ISIAN TIME LINE DOSEN'!$D$4)-FIND("@",SUBSTITUTE('ISIAN TIME LINE DOSEN'!$D$4,"-","@",LEN('ISIAN TIME LINE DOSEN'!$D$4)-LEN(SUBSTITUTE('ISIAN TIME LINE DOSEN'!$D$4,"-",""))),1))),"-",VLOOKUP('ISIAN TIME LINE DOSEN'!I124,Dosen!$A$2:$B$15001,2,0),"-",'ISIAN TIME LINE DOSEN'!C124,"-",IF('ISIAN TIME LINE DOSEN'!C124="","",VLOOKUP('ISIAN TIME LINE DOSEN'!J124,'Jenis Kuliah'!$A$2:$C$16,2,0))),Timteaching!$A$2:$B$15001,2,0))</f>
        <v/>
      </c>
      <c r="E115" t="str">
        <f>IF('ISIAN TIME LINE DOSEN'!C124="","",'ISIAN TIME LINE DOSEN'!G124)</f>
        <v/>
      </c>
      <c r="F115" t="str">
        <f>IF('ISIAN TIME LINE DOSEN'!C124="","",VLOOKUP('ISIAN TIME LINE DOSEN'!J124,'Jenis Kuliah'!$A$2:$C$16,3,0))</f>
        <v/>
      </c>
      <c r="G115" t="str">
        <f>IF('ISIAN TIME LINE DOSEN'!C124="","",'ISIAN TIME LINE DOSEN'!$I$2)</f>
        <v/>
      </c>
      <c r="H115" t="str">
        <f>IF('ISIAN TIME LINE DOSEN'!C124="","",VLOOKUP('ISIAN TIME LINE DOSEN'!J124,'Jenis Kuliah'!$A$2:$D$16,4,0))</f>
        <v/>
      </c>
      <c r="I115" t="str">
        <f>IF('ISIAN TIME LINE DOSEN'!C124="","",'ISIAN TIME LINE DOSEN'!B124)</f>
        <v/>
      </c>
      <c r="J115" t="str">
        <f>IF('ISIAN TIME LINE DOSEN'!C124="","",VLOOKUP('ISIAN TIME LINE DOSEN'!H124,'Metode Pembelajaran'!$A$2:$B$16,2,0))</f>
        <v/>
      </c>
    </row>
    <row r="116" spans="1:10" x14ac:dyDescent="0.2">
      <c r="A116" t="str">
        <f>IF('ISIAN TIME LINE DOSEN'!C125="","",CONCATENATE(YEAR('ISIAN TIME LINE DOSEN'!D125),"-",MONTH('ISIAN TIME LINE DOSEN'!D125),"-",DAY('ISIAN TIME LINE DOSEN'!D125)))</f>
        <v/>
      </c>
      <c r="B116" t="str">
        <f>IF('ISIAN TIME LINE DOSEN'!C125="","",VLOOKUP(CONCATENATE(LEFT('ISIAN TIME LINE DOSEN'!E125,8)," ",IF('ISIAN TIME LINE DOSEN'!C125="","",VLOOKUP('ISIAN TIME LINE DOSEN'!J125,'Jenis Kuliah'!$A$2:$C$16,2,0))),Slot!$C$2:$F$1001,4,0))</f>
        <v/>
      </c>
      <c r="C116" t="str">
        <f>IF('ISIAN TIME LINE DOSEN'!C125="","",VLOOKUP('ISIAN TIME LINE DOSEN'!F125,Ruang!$A$2:$B$1001,2,0))</f>
        <v/>
      </c>
      <c r="D116" t="str">
        <f>IF('ISIAN TIME LINE DOSEN'!C125="","",VLOOKUP(CONCATENATE(TRIM(RIGHT('ISIAN TIME LINE DOSEN'!$D$4,LEN('ISIAN TIME LINE DOSEN'!$D$4)-FIND("@",SUBSTITUTE('ISIAN TIME LINE DOSEN'!$D$4,"-","@",LEN('ISIAN TIME LINE DOSEN'!$D$4)-LEN(SUBSTITUTE('ISIAN TIME LINE DOSEN'!$D$4,"-",""))),1))),"-",VLOOKUP('ISIAN TIME LINE DOSEN'!I125,Dosen!$A$2:$B$15001,2,0),"-",'ISIAN TIME LINE DOSEN'!C125,"-",IF('ISIAN TIME LINE DOSEN'!C125="","",VLOOKUP('ISIAN TIME LINE DOSEN'!J125,'Jenis Kuliah'!$A$2:$C$16,2,0))),Timteaching!$A$2:$B$15001,2,0))</f>
        <v/>
      </c>
      <c r="E116" t="str">
        <f>IF('ISIAN TIME LINE DOSEN'!C125="","",'ISIAN TIME LINE DOSEN'!G125)</f>
        <v/>
      </c>
      <c r="F116" t="str">
        <f>IF('ISIAN TIME LINE DOSEN'!C125="","",VLOOKUP('ISIAN TIME LINE DOSEN'!J125,'Jenis Kuliah'!$A$2:$C$16,3,0))</f>
        <v/>
      </c>
      <c r="G116" t="str">
        <f>IF('ISIAN TIME LINE DOSEN'!C125="","",'ISIAN TIME LINE DOSEN'!$I$2)</f>
        <v/>
      </c>
      <c r="H116" t="str">
        <f>IF('ISIAN TIME LINE DOSEN'!C125="","",VLOOKUP('ISIAN TIME LINE DOSEN'!J125,'Jenis Kuliah'!$A$2:$D$16,4,0))</f>
        <v/>
      </c>
      <c r="I116" t="str">
        <f>IF('ISIAN TIME LINE DOSEN'!C125="","",'ISIAN TIME LINE DOSEN'!B125)</f>
        <v/>
      </c>
      <c r="J116" t="str">
        <f>IF('ISIAN TIME LINE DOSEN'!C125="","",VLOOKUP('ISIAN TIME LINE DOSEN'!H125,'Metode Pembelajaran'!$A$2:$B$16,2,0))</f>
        <v/>
      </c>
    </row>
    <row r="117" spans="1:10" x14ac:dyDescent="0.2">
      <c r="A117" t="str">
        <f>IF('ISIAN TIME LINE DOSEN'!C126="","",CONCATENATE(YEAR('ISIAN TIME LINE DOSEN'!D126),"-",MONTH('ISIAN TIME LINE DOSEN'!D126),"-",DAY('ISIAN TIME LINE DOSEN'!D126)))</f>
        <v/>
      </c>
      <c r="B117" t="str">
        <f>IF('ISIAN TIME LINE DOSEN'!C126="","",VLOOKUP(CONCATENATE(LEFT('ISIAN TIME LINE DOSEN'!E126,8)," ",IF('ISIAN TIME LINE DOSEN'!C126="","",VLOOKUP('ISIAN TIME LINE DOSEN'!J126,'Jenis Kuliah'!$A$2:$C$16,2,0))),Slot!$C$2:$F$1001,4,0))</f>
        <v/>
      </c>
      <c r="C117" t="str">
        <f>IF('ISIAN TIME LINE DOSEN'!C126="","",VLOOKUP('ISIAN TIME LINE DOSEN'!F126,Ruang!$A$2:$B$1001,2,0))</f>
        <v/>
      </c>
      <c r="D117" t="str">
        <f>IF('ISIAN TIME LINE DOSEN'!C126="","",VLOOKUP(CONCATENATE(TRIM(RIGHT('ISIAN TIME LINE DOSEN'!$D$4,LEN('ISIAN TIME LINE DOSEN'!$D$4)-FIND("@",SUBSTITUTE('ISIAN TIME LINE DOSEN'!$D$4,"-","@",LEN('ISIAN TIME LINE DOSEN'!$D$4)-LEN(SUBSTITUTE('ISIAN TIME LINE DOSEN'!$D$4,"-",""))),1))),"-",VLOOKUP('ISIAN TIME LINE DOSEN'!I126,Dosen!$A$2:$B$15001,2,0),"-",'ISIAN TIME LINE DOSEN'!C126,"-",IF('ISIAN TIME LINE DOSEN'!C126="","",VLOOKUP('ISIAN TIME LINE DOSEN'!J126,'Jenis Kuliah'!$A$2:$C$16,2,0))),Timteaching!$A$2:$B$15001,2,0))</f>
        <v/>
      </c>
      <c r="E117" t="str">
        <f>IF('ISIAN TIME LINE DOSEN'!C126="","",'ISIAN TIME LINE DOSEN'!G126)</f>
        <v/>
      </c>
      <c r="F117" t="str">
        <f>IF('ISIAN TIME LINE DOSEN'!C126="","",VLOOKUP('ISIAN TIME LINE DOSEN'!J126,'Jenis Kuliah'!$A$2:$C$16,3,0))</f>
        <v/>
      </c>
      <c r="G117" t="str">
        <f>IF('ISIAN TIME LINE DOSEN'!C126="","",'ISIAN TIME LINE DOSEN'!$I$2)</f>
        <v/>
      </c>
      <c r="H117" t="str">
        <f>IF('ISIAN TIME LINE DOSEN'!C126="","",VLOOKUP('ISIAN TIME LINE DOSEN'!J126,'Jenis Kuliah'!$A$2:$D$16,4,0))</f>
        <v/>
      </c>
      <c r="I117" t="str">
        <f>IF('ISIAN TIME LINE DOSEN'!C126="","",'ISIAN TIME LINE DOSEN'!B126)</f>
        <v/>
      </c>
      <c r="J117" t="str">
        <f>IF('ISIAN TIME LINE DOSEN'!C126="","",VLOOKUP('ISIAN TIME LINE DOSEN'!H126,'Metode Pembelajaran'!$A$2:$B$16,2,0))</f>
        <v/>
      </c>
    </row>
    <row r="118" spans="1:10" x14ac:dyDescent="0.2">
      <c r="A118" t="str">
        <f>IF('ISIAN TIME LINE DOSEN'!C127="","",CONCATENATE(YEAR('ISIAN TIME LINE DOSEN'!D127),"-",MONTH('ISIAN TIME LINE DOSEN'!D127),"-",DAY('ISIAN TIME LINE DOSEN'!D127)))</f>
        <v/>
      </c>
      <c r="B118" t="str">
        <f>IF('ISIAN TIME LINE DOSEN'!C127="","",VLOOKUP(CONCATENATE(LEFT('ISIAN TIME LINE DOSEN'!E127,8)," ",IF('ISIAN TIME LINE DOSEN'!C127="","",VLOOKUP('ISIAN TIME LINE DOSEN'!J127,'Jenis Kuliah'!$A$2:$C$16,2,0))),Slot!$C$2:$F$1001,4,0))</f>
        <v/>
      </c>
      <c r="C118" t="str">
        <f>IF('ISIAN TIME LINE DOSEN'!C127="","",VLOOKUP('ISIAN TIME LINE DOSEN'!F127,Ruang!$A$2:$B$1001,2,0))</f>
        <v/>
      </c>
      <c r="D118" t="str">
        <f>IF('ISIAN TIME LINE DOSEN'!C127="","",VLOOKUP(CONCATENATE(TRIM(RIGHT('ISIAN TIME LINE DOSEN'!$D$4,LEN('ISIAN TIME LINE DOSEN'!$D$4)-FIND("@",SUBSTITUTE('ISIAN TIME LINE DOSEN'!$D$4,"-","@",LEN('ISIAN TIME LINE DOSEN'!$D$4)-LEN(SUBSTITUTE('ISIAN TIME LINE DOSEN'!$D$4,"-",""))),1))),"-",VLOOKUP('ISIAN TIME LINE DOSEN'!I127,Dosen!$A$2:$B$15001,2,0),"-",'ISIAN TIME LINE DOSEN'!C127,"-",IF('ISIAN TIME LINE DOSEN'!C127="","",VLOOKUP('ISIAN TIME LINE DOSEN'!J127,'Jenis Kuliah'!$A$2:$C$16,2,0))),Timteaching!$A$2:$B$15001,2,0))</f>
        <v/>
      </c>
      <c r="E118" t="str">
        <f>IF('ISIAN TIME LINE DOSEN'!C127="","",'ISIAN TIME LINE DOSEN'!G127)</f>
        <v/>
      </c>
      <c r="F118" t="str">
        <f>IF('ISIAN TIME LINE DOSEN'!C127="","",VLOOKUP('ISIAN TIME LINE DOSEN'!J127,'Jenis Kuliah'!$A$2:$C$16,3,0))</f>
        <v/>
      </c>
      <c r="G118" t="str">
        <f>IF('ISIAN TIME LINE DOSEN'!C127="","",'ISIAN TIME LINE DOSEN'!$I$2)</f>
        <v/>
      </c>
      <c r="H118" t="str">
        <f>IF('ISIAN TIME LINE DOSEN'!C127="","",VLOOKUP('ISIAN TIME LINE DOSEN'!J127,'Jenis Kuliah'!$A$2:$D$16,4,0))</f>
        <v/>
      </c>
      <c r="I118" t="str">
        <f>IF('ISIAN TIME LINE DOSEN'!C127="","",'ISIAN TIME LINE DOSEN'!B127)</f>
        <v/>
      </c>
      <c r="J118" t="str">
        <f>IF('ISIAN TIME LINE DOSEN'!C127="","",VLOOKUP('ISIAN TIME LINE DOSEN'!H127,'Metode Pembelajaran'!$A$2:$B$16,2,0))</f>
        <v/>
      </c>
    </row>
    <row r="119" spans="1:10" x14ac:dyDescent="0.2">
      <c r="A119" t="str">
        <f>IF('ISIAN TIME LINE DOSEN'!C128="","",CONCATENATE(YEAR('ISIAN TIME LINE DOSEN'!D128),"-",MONTH('ISIAN TIME LINE DOSEN'!D128),"-",DAY('ISIAN TIME LINE DOSEN'!D128)))</f>
        <v/>
      </c>
      <c r="B119" t="str">
        <f>IF('ISIAN TIME LINE DOSEN'!C128="","",VLOOKUP(CONCATENATE(LEFT('ISIAN TIME LINE DOSEN'!E128,8)," ",IF('ISIAN TIME LINE DOSEN'!C128="","",VLOOKUP('ISIAN TIME LINE DOSEN'!J128,'Jenis Kuliah'!$A$2:$C$16,2,0))),Slot!$C$2:$F$1001,4,0))</f>
        <v/>
      </c>
      <c r="C119" t="str">
        <f>IF('ISIAN TIME LINE DOSEN'!C128="","",VLOOKUP('ISIAN TIME LINE DOSEN'!F128,Ruang!$A$2:$B$1001,2,0))</f>
        <v/>
      </c>
      <c r="D119" t="str">
        <f>IF('ISIAN TIME LINE DOSEN'!C128="","",VLOOKUP(CONCATENATE(TRIM(RIGHT('ISIAN TIME LINE DOSEN'!$D$4,LEN('ISIAN TIME LINE DOSEN'!$D$4)-FIND("@",SUBSTITUTE('ISIAN TIME LINE DOSEN'!$D$4,"-","@",LEN('ISIAN TIME LINE DOSEN'!$D$4)-LEN(SUBSTITUTE('ISIAN TIME LINE DOSEN'!$D$4,"-",""))),1))),"-",VLOOKUP('ISIAN TIME LINE DOSEN'!I128,Dosen!$A$2:$B$15001,2,0),"-",'ISIAN TIME LINE DOSEN'!C128,"-",IF('ISIAN TIME LINE DOSEN'!C128="","",VLOOKUP('ISIAN TIME LINE DOSEN'!J128,'Jenis Kuliah'!$A$2:$C$16,2,0))),Timteaching!$A$2:$B$15001,2,0))</f>
        <v/>
      </c>
      <c r="E119" t="str">
        <f>IF('ISIAN TIME LINE DOSEN'!C128="","",'ISIAN TIME LINE DOSEN'!G128)</f>
        <v/>
      </c>
      <c r="F119" t="str">
        <f>IF('ISIAN TIME LINE DOSEN'!C128="","",VLOOKUP('ISIAN TIME LINE DOSEN'!J128,'Jenis Kuliah'!$A$2:$C$16,3,0))</f>
        <v/>
      </c>
      <c r="G119" t="str">
        <f>IF('ISIAN TIME LINE DOSEN'!C128="","",'ISIAN TIME LINE DOSEN'!$I$2)</f>
        <v/>
      </c>
      <c r="H119" t="str">
        <f>IF('ISIAN TIME LINE DOSEN'!C128="","",VLOOKUP('ISIAN TIME LINE DOSEN'!J128,'Jenis Kuliah'!$A$2:$D$16,4,0))</f>
        <v/>
      </c>
      <c r="I119" t="str">
        <f>IF('ISIAN TIME LINE DOSEN'!C128="","",'ISIAN TIME LINE DOSEN'!B128)</f>
        <v/>
      </c>
      <c r="J119" t="str">
        <f>IF('ISIAN TIME LINE DOSEN'!C128="","",VLOOKUP('ISIAN TIME LINE DOSEN'!H128,'Metode Pembelajaran'!$A$2:$B$16,2,0))</f>
        <v/>
      </c>
    </row>
    <row r="120" spans="1:10" x14ac:dyDescent="0.2">
      <c r="A120" t="str">
        <f>IF('ISIAN TIME LINE DOSEN'!C129="","",CONCATENATE(YEAR('ISIAN TIME LINE DOSEN'!D129),"-",MONTH('ISIAN TIME LINE DOSEN'!D129),"-",DAY('ISIAN TIME LINE DOSEN'!D129)))</f>
        <v/>
      </c>
      <c r="B120" t="str">
        <f>IF('ISIAN TIME LINE DOSEN'!C129="","",VLOOKUP(CONCATENATE(LEFT('ISIAN TIME LINE DOSEN'!E129,8)," ",IF('ISIAN TIME LINE DOSEN'!C129="","",VLOOKUP('ISIAN TIME LINE DOSEN'!J129,'Jenis Kuliah'!$A$2:$C$16,2,0))),Slot!$C$2:$F$1001,4,0))</f>
        <v/>
      </c>
      <c r="C120" t="str">
        <f>IF('ISIAN TIME LINE DOSEN'!C129="","",VLOOKUP('ISIAN TIME LINE DOSEN'!F129,Ruang!$A$2:$B$1001,2,0))</f>
        <v/>
      </c>
      <c r="D120" t="str">
        <f>IF('ISIAN TIME LINE DOSEN'!C129="","",VLOOKUP(CONCATENATE(TRIM(RIGHT('ISIAN TIME LINE DOSEN'!$D$4,LEN('ISIAN TIME LINE DOSEN'!$D$4)-FIND("@",SUBSTITUTE('ISIAN TIME LINE DOSEN'!$D$4,"-","@",LEN('ISIAN TIME LINE DOSEN'!$D$4)-LEN(SUBSTITUTE('ISIAN TIME LINE DOSEN'!$D$4,"-",""))),1))),"-",VLOOKUP('ISIAN TIME LINE DOSEN'!I129,Dosen!$A$2:$B$15001,2,0),"-",'ISIAN TIME LINE DOSEN'!C129,"-",IF('ISIAN TIME LINE DOSEN'!C129="","",VLOOKUP('ISIAN TIME LINE DOSEN'!J129,'Jenis Kuliah'!$A$2:$C$16,2,0))),Timteaching!$A$2:$B$15001,2,0))</f>
        <v/>
      </c>
      <c r="E120" t="str">
        <f>IF('ISIAN TIME LINE DOSEN'!C129="","",'ISIAN TIME LINE DOSEN'!G129)</f>
        <v/>
      </c>
      <c r="F120" t="str">
        <f>IF('ISIAN TIME LINE DOSEN'!C129="","",VLOOKUP('ISIAN TIME LINE DOSEN'!J129,'Jenis Kuliah'!$A$2:$C$16,3,0))</f>
        <v/>
      </c>
      <c r="G120" t="str">
        <f>IF('ISIAN TIME LINE DOSEN'!C129="","",'ISIAN TIME LINE DOSEN'!$I$2)</f>
        <v/>
      </c>
      <c r="H120" t="str">
        <f>IF('ISIAN TIME LINE DOSEN'!C129="","",VLOOKUP('ISIAN TIME LINE DOSEN'!J129,'Jenis Kuliah'!$A$2:$D$16,4,0))</f>
        <v/>
      </c>
      <c r="I120" t="str">
        <f>IF('ISIAN TIME LINE DOSEN'!C129="","",'ISIAN TIME LINE DOSEN'!B129)</f>
        <v/>
      </c>
      <c r="J120" t="str">
        <f>IF('ISIAN TIME LINE DOSEN'!C129="","",VLOOKUP('ISIAN TIME LINE DOSEN'!H129,'Metode Pembelajaran'!$A$2:$B$16,2,0))</f>
        <v/>
      </c>
    </row>
    <row r="121" spans="1:10" x14ac:dyDescent="0.2">
      <c r="A121" t="str">
        <f>IF('ISIAN TIME LINE DOSEN'!C130="","",CONCATENATE(YEAR('ISIAN TIME LINE DOSEN'!D130),"-",MONTH('ISIAN TIME LINE DOSEN'!D130),"-",DAY('ISIAN TIME LINE DOSEN'!D130)))</f>
        <v/>
      </c>
      <c r="B121" t="str">
        <f>IF('ISIAN TIME LINE DOSEN'!C130="","",VLOOKUP(CONCATENATE(LEFT('ISIAN TIME LINE DOSEN'!E130,8)," ",IF('ISIAN TIME LINE DOSEN'!C130="","",VLOOKUP('ISIAN TIME LINE DOSEN'!J130,'Jenis Kuliah'!$A$2:$C$16,2,0))),Slot!$C$2:$F$1001,4,0))</f>
        <v/>
      </c>
      <c r="C121" t="str">
        <f>IF('ISIAN TIME LINE DOSEN'!C130="","",VLOOKUP('ISIAN TIME LINE DOSEN'!F130,Ruang!$A$2:$B$1001,2,0))</f>
        <v/>
      </c>
      <c r="D121" t="str">
        <f>IF('ISIAN TIME LINE DOSEN'!C130="","",VLOOKUP(CONCATENATE(TRIM(RIGHT('ISIAN TIME LINE DOSEN'!$D$4,LEN('ISIAN TIME LINE DOSEN'!$D$4)-FIND("@",SUBSTITUTE('ISIAN TIME LINE DOSEN'!$D$4,"-","@",LEN('ISIAN TIME LINE DOSEN'!$D$4)-LEN(SUBSTITUTE('ISIAN TIME LINE DOSEN'!$D$4,"-",""))),1))),"-",VLOOKUP('ISIAN TIME LINE DOSEN'!I130,Dosen!$A$2:$B$15001,2,0),"-",'ISIAN TIME LINE DOSEN'!C130,"-",IF('ISIAN TIME LINE DOSEN'!C130="","",VLOOKUP('ISIAN TIME LINE DOSEN'!J130,'Jenis Kuliah'!$A$2:$C$16,2,0))),Timteaching!$A$2:$B$15001,2,0))</f>
        <v/>
      </c>
      <c r="E121" t="str">
        <f>IF('ISIAN TIME LINE DOSEN'!C130="","",'ISIAN TIME LINE DOSEN'!G130)</f>
        <v/>
      </c>
      <c r="F121" t="str">
        <f>IF('ISIAN TIME LINE DOSEN'!C130="","",VLOOKUP('ISIAN TIME LINE DOSEN'!J130,'Jenis Kuliah'!$A$2:$C$16,3,0))</f>
        <v/>
      </c>
      <c r="G121" t="str">
        <f>IF('ISIAN TIME LINE DOSEN'!C130="","",'ISIAN TIME LINE DOSEN'!$I$2)</f>
        <v/>
      </c>
      <c r="H121" t="str">
        <f>IF('ISIAN TIME LINE DOSEN'!C130="","",VLOOKUP('ISIAN TIME LINE DOSEN'!J130,'Jenis Kuliah'!$A$2:$D$16,4,0))</f>
        <v/>
      </c>
      <c r="I121" t="str">
        <f>IF('ISIAN TIME LINE DOSEN'!C130="","",'ISIAN TIME LINE DOSEN'!B130)</f>
        <v/>
      </c>
      <c r="J121" t="str">
        <f>IF('ISIAN TIME LINE DOSEN'!C130="","",VLOOKUP('ISIAN TIME LINE DOSEN'!H130,'Metode Pembelajaran'!$A$2:$B$16,2,0))</f>
        <v/>
      </c>
    </row>
    <row r="122" spans="1:10" x14ac:dyDescent="0.2">
      <c r="A122" t="str">
        <f>IF('ISIAN TIME LINE DOSEN'!C131="","",CONCATENATE(YEAR('ISIAN TIME LINE DOSEN'!D131),"-",MONTH('ISIAN TIME LINE DOSEN'!D131),"-",DAY('ISIAN TIME LINE DOSEN'!D131)))</f>
        <v/>
      </c>
      <c r="B122" t="str">
        <f>IF('ISIAN TIME LINE DOSEN'!C131="","",VLOOKUP(CONCATENATE(LEFT('ISIAN TIME LINE DOSEN'!E131,8)," ",IF('ISIAN TIME LINE DOSEN'!C131="","",VLOOKUP('ISIAN TIME LINE DOSEN'!J131,'Jenis Kuliah'!$A$2:$C$16,2,0))),Slot!$C$2:$F$1001,4,0))</f>
        <v/>
      </c>
      <c r="C122" t="str">
        <f>IF('ISIAN TIME LINE DOSEN'!C131="","",VLOOKUP('ISIAN TIME LINE DOSEN'!F131,Ruang!$A$2:$B$1001,2,0))</f>
        <v/>
      </c>
      <c r="D122" t="str">
        <f>IF('ISIAN TIME LINE DOSEN'!C131="","",VLOOKUP(CONCATENATE(TRIM(RIGHT('ISIAN TIME LINE DOSEN'!$D$4,LEN('ISIAN TIME LINE DOSEN'!$D$4)-FIND("@",SUBSTITUTE('ISIAN TIME LINE DOSEN'!$D$4,"-","@",LEN('ISIAN TIME LINE DOSEN'!$D$4)-LEN(SUBSTITUTE('ISIAN TIME LINE DOSEN'!$D$4,"-",""))),1))),"-",VLOOKUP('ISIAN TIME LINE DOSEN'!I131,Dosen!$A$2:$B$15001,2,0),"-",'ISIAN TIME LINE DOSEN'!C131,"-",IF('ISIAN TIME LINE DOSEN'!C131="","",VLOOKUP('ISIAN TIME LINE DOSEN'!J131,'Jenis Kuliah'!$A$2:$C$16,2,0))),Timteaching!$A$2:$B$15001,2,0))</f>
        <v/>
      </c>
      <c r="E122" t="str">
        <f>IF('ISIAN TIME LINE DOSEN'!C131="","",'ISIAN TIME LINE DOSEN'!G131)</f>
        <v/>
      </c>
      <c r="F122" t="str">
        <f>IF('ISIAN TIME LINE DOSEN'!C131="","",VLOOKUP('ISIAN TIME LINE DOSEN'!J131,'Jenis Kuliah'!$A$2:$C$16,3,0))</f>
        <v/>
      </c>
      <c r="G122" t="str">
        <f>IF('ISIAN TIME LINE DOSEN'!C131="","",'ISIAN TIME LINE DOSEN'!$I$2)</f>
        <v/>
      </c>
      <c r="H122" t="str">
        <f>IF('ISIAN TIME LINE DOSEN'!C131="","",VLOOKUP('ISIAN TIME LINE DOSEN'!J131,'Jenis Kuliah'!$A$2:$D$16,4,0))</f>
        <v/>
      </c>
      <c r="I122" t="str">
        <f>IF('ISIAN TIME LINE DOSEN'!C131="","",'ISIAN TIME LINE DOSEN'!B131)</f>
        <v/>
      </c>
      <c r="J122" t="str">
        <f>IF('ISIAN TIME LINE DOSEN'!C131="","",VLOOKUP('ISIAN TIME LINE DOSEN'!H131,'Metode Pembelajaran'!$A$2:$B$16,2,0))</f>
        <v/>
      </c>
    </row>
    <row r="123" spans="1:10" x14ac:dyDescent="0.2">
      <c r="A123" t="str">
        <f>IF('ISIAN TIME LINE DOSEN'!C132="","",CONCATENATE(YEAR('ISIAN TIME LINE DOSEN'!D132),"-",MONTH('ISIAN TIME LINE DOSEN'!D132),"-",DAY('ISIAN TIME LINE DOSEN'!D132)))</f>
        <v/>
      </c>
      <c r="B123" t="str">
        <f>IF('ISIAN TIME LINE DOSEN'!C132="","",VLOOKUP(CONCATENATE(LEFT('ISIAN TIME LINE DOSEN'!E132,8)," ",IF('ISIAN TIME LINE DOSEN'!C132="","",VLOOKUP('ISIAN TIME LINE DOSEN'!J132,'Jenis Kuliah'!$A$2:$C$16,2,0))),Slot!$C$2:$F$1001,4,0))</f>
        <v/>
      </c>
      <c r="C123" t="str">
        <f>IF('ISIAN TIME LINE DOSEN'!C132="","",VLOOKUP('ISIAN TIME LINE DOSEN'!F132,Ruang!$A$2:$B$1001,2,0))</f>
        <v/>
      </c>
      <c r="D123" t="str">
        <f>IF('ISIAN TIME LINE DOSEN'!C132="","",VLOOKUP(CONCATENATE(TRIM(RIGHT('ISIAN TIME LINE DOSEN'!$D$4,LEN('ISIAN TIME LINE DOSEN'!$D$4)-FIND("@",SUBSTITUTE('ISIAN TIME LINE DOSEN'!$D$4,"-","@",LEN('ISIAN TIME LINE DOSEN'!$D$4)-LEN(SUBSTITUTE('ISIAN TIME LINE DOSEN'!$D$4,"-",""))),1))),"-",VLOOKUP('ISIAN TIME LINE DOSEN'!I132,Dosen!$A$2:$B$15001,2,0),"-",'ISIAN TIME LINE DOSEN'!C132,"-",IF('ISIAN TIME LINE DOSEN'!C132="","",VLOOKUP('ISIAN TIME LINE DOSEN'!J132,'Jenis Kuliah'!$A$2:$C$16,2,0))),Timteaching!$A$2:$B$15001,2,0))</f>
        <v/>
      </c>
      <c r="E123" t="str">
        <f>IF('ISIAN TIME LINE DOSEN'!C132="","",'ISIAN TIME LINE DOSEN'!G132)</f>
        <v/>
      </c>
      <c r="F123" t="str">
        <f>IF('ISIAN TIME LINE DOSEN'!C132="","",VLOOKUP('ISIAN TIME LINE DOSEN'!J132,'Jenis Kuliah'!$A$2:$C$16,3,0))</f>
        <v/>
      </c>
      <c r="G123" t="str">
        <f>IF('ISIAN TIME LINE DOSEN'!C132="","",'ISIAN TIME LINE DOSEN'!$I$2)</f>
        <v/>
      </c>
      <c r="H123" t="str">
        <f>IF('ISIAN TIME LINE DOSEN'!C132="","",VLOOKUP('ISIAN TIME LINE DOSEN'!J132,'Jenis Kuliah'!$A$2:$D$16,4,0))</f>
        <v/>
      </c>
      <c r="I123" t="str">
        <f>IF('ISIAN TIME LINE DOSEN'!C132="","",'ISIAN TIME LINE DOSEN'!B132)</f>
        <v/>
      </c>
      <c r="J123" t="str">
        <f>IF('ISIAN TIME LINE DOSEN'!C132="","",VLOOKUP('ISIAN TIME LINE DOSEN'!H132,'Metode Pembelajaran'!$A$2:$B$16,2,0))</f>
        <v/>
      </c>
    </row>
    <row r="124" spans="1:10" x14ac:dyDescent="0.2">
      <c r="A124" t="str">
        <f>IF('ISIAN TIME LINE DOSEN'!C133="","",CONCATENATE(YEAR('ISIAN TIME LINE DOSEN'!D133),"-",MONTH('ISIAN TIME LINE DOSEN'!D133),"-",DAY('ISIAN TIME LINE DOSEN'!D133)))</f>
        <v/>
      </c>
      <c r="B124" t="str">
        <f>IF('ISIAN TIME LINE DOSEN'!C133="","",VLOOKUP(CONCATENATE(LEFT('ISIAN TIME LINE DOSEN'!E133,8)," ",IF('ISIAN TIME LINE DOSEN'!C133="","",VLOOKUP('ISIAN TIME LINE DOSEN'!J133,'Jenis Kuliah'!$A$2:$C$16,2,0))),Slot!$C$2:$F$1001,4,0))</f>
        <v/>
      </c>
      <c r="C124" t="str">
        <f>IF('ISIAN TIME LINE DOSEN'!C133="","",VLOOKUP('ISIAN TIME LINE DOSEN'!F133,Ruang!$A$2:$B$1001,2,0))</f>
        <v/>
      </c>
      <c r="D124" t="str">
        <f>IF('ISIAN TIME LINE DOSEN'!C133="","",VLOOKUP(CONCATENATE(TRIM(RIGHT('ISIAN TIME LINE DOSEN'!$D$4,LEN('ISIAN TIME LINE DOSEN'!$D$4)-FIND("@",SUBSTITUTE('ISIAN TIME LINE DOSEN'!$D$4,"-","@",LEN('ISIAN TIME LINE DOSEN'!$D$4)-LEN(SUBSTITUTE('ISIAN TIME LINE DOSEN'!$D$4,"-",""))),1))),"-",VLOOKUP('ISIAN TIME LINE DOSEN'!I133,Dosen!$A$2:$B$15001,2,0),"-",'ISIAN TIME LINE DOSEN'!C133,"-",IF('ISIAN TIME LINE DOSEN'!C133="","",VLOOKUP('ISIAN TIME LINE DOSEN'!J133,'Jenis Kuliah'!$A$2:$C$16,2,0))),Timteaching!$A$2:$B$15001,2,0))</f>
        <v/>
      </c>
      <c r="E124" t="str">
        <f>IF('ISIAN TIME LINE DOSEN'!C133="","",'ISIAN TIME LINE DOSEN'!G133)</f>
        <v/>
      </c>
      <c r="F124" t="str">
        <f>IF('ISIAN TIME LINE DOSEN'!C133="","",VLOOKUP('ISIAN TIME LINE DOSEN'!J133,'Jenis Kuliah'!$A$2:$C$16,3,0))</f>
        <v/>
      </c>
      <c r="G124" t="str">
        <f>IF('ISIAN TIME LINE DOSEN'!C133="","",'ISIAN TIME LINE DOSEN'!$I$2)</f>
        <v/>
      </c>
      <c r="H124" t="str">
        <f>IF('ISIAN TIME LINE DOSEN'!C133="","",VLOOKUP('ISIAN TIME LINE DOSEN'!J133,'Jenis Kuliah'!$A$2:$D$16,4,0))</f>
        <v/>
      </c>
      <c r="I124" t="str">
        <f>IF('ISIAN TIME LINE DOSEN'!C133="","",'ISIAN TIME LINE DOSEN'!B133)</f>
        <v/>
      </c>
      <c r="J124" t="str">
        <f>IF('ISIAN TIME LINE DOSEN'!C133="","",VLOOKUP('ISIAN TIME LINE DOSEN'!H133,'Metode Pembelajaran'!$A$2:$B$16,2,0))</f>
        <v/>
      </c>
    </row>
    <row r="125" spans="1:10" x14ac:dyDescent="0.2">
      <c r="A125" t="str">
        <f>IF('ISIAN TIME LINE DOSEN'!C134="","",CONCATENATE(YEAR('ISIAN TIME LINE DOSEN'!D134),"-",MONTH('ISIAN TIME LINE DOSEN'!D134),"-",DAY('ISIAN TIME LINE DOSEN'!D134)))</f>
        <v/>
      </c>
      <c r="B125" t="str">
        <f>IF('ISIAN TIME LINE DOSEN'!C134="","",VLOOKUP(CONCATENATE(LEFT('ISIAN TIME LINE DOSEN'!E134,8)," ",IF('ISIAN TIME LINE DOSEN'!C134="","",VLOOKUP('ISIAN TIME LINE DOSEN'!J134,'Jenis Kuliah'!$A$2:$C$16,2,0))),Slot!$C$2:$F$1001,4,0))</f>
        <v/>
      </c>
      <c r="C125" t="str">
        <f>IF('ISIAN TIME LINE DOSEN'!C134="","",VLOOKUP('ISIAN TIME LINE DOSEN'!F134,Ruang!$A$2:$B$1001,2,0))</f>
        <v/>
      </c>
      <c r="D125" t="str">
        <f>IF('ISIAN TIME LINE DOSEN'!C134="","",VLOOKUP(CONCATENATE(TRIM(RIGHT('ISIAN TIME LINE DOSEN'!$D$4,LEN('ISIAN TIME LINE DOSEN'!$D$4)-FIND("@",SUBSTITUTE('ISIAN TIME LINE DOSEN'!$D$4,"-","@",LEN('ISIAN TIME LINE DOSEN'!$D$4)-LEN(SUBSTITUTE('ISIAN TIME LINE DOSEN'!$D$4,"-",""))),1))),"-",VLOOKUP('ISIAN TIME LINE DOSEN'!I134,Dosen!$A$2:$B$15001,2,0),"-",'ISIAN TIME LINE DOSEN'!C134,"-",IF('ISIAN TIME LINE DOSEN'!C134="","",VLOOKUP('ISIAN TIME LINE DOSEN'!J134,'Jenis Kuliah'!$A$2:$C$16,2,0))),Timteaching!$A$2:$B$15001,2,0))</f>
        <v/>
      </c>
      <c r="E125" t="str">
        <f>IF('ISIAN TIME LINE DOSEN'!C134="","",'ISIAN TIME LINE DOSEN'!G134)</f>
        <v/>
      </c>
      <c r="F125" t="str">
        <f>IF('ISIAN TIME LINE DOSEN'!C134="","",VLOOKUP('ISIAN TIME LINE DOSEN'!J134,'Jenis Kuliah'!$A$2:$C$16,3,0))</f>
        <v/>
      </c>
      <c r="G125" t="str">
        <f>IF('ISIAN TIME LINE DOSEN'!C134="","",'ISIAN TIME LINE DOSEN'!$I$2)</f>
        <v/>
      </c>
      <c r="H125" t="str">
        <f>IF('ISIAN TIME LINE DOSEN'!C134="","",VLOOKUP('ISIAN TIME LINE DOSEN'!J134,'Jenis Kuliah'!$A$2:$D$16,4,0))</f>
        <v/>
      </c>
      <c r="I125" t="str">
        <f>IF('ISIAN TIME LINE DOSEN'!C134="","",'ISIAN TIME LINE DOSEN'!B134)</f>
        <v/>
      </c>
      <c r="J125" t="str">
        <f>IF('ISIAN TIME LINE DOSEN'!C134="","",VLOOKUP('ISIAN TIME LINE DOSEN'!H134,'Metode Pembelajaran'!$A$2:$B$16,2,0))</f>
        <v/>
      </c>
    </row>
    <row r="126" spans="1:10" x14ac:dyDescent="0.2">
      <c r="A126" t="str">
        <f>IF('ISIAN TIME LINE DOSEN'!C135="","",CONCATENATE(YEAR('ISIAN TIME LINE DOSEN'!D135),"-",MONTH('ISIAN TIME LINE DOSEN'!D135),"-",DAY('ISIAN TIME LINE DOSEN'!D135)))</f>
        <v/>
      </c>
      <c r="B126" t="str">
        <f>IF('ISIAN TIME LINE DOSEN'!C135="","",VLOOKUP(CONCATENATE(LEFT('ISIAN TIME LINE DOSEN'!E135,8)," ",IF('ISIAN TIME LINE DOSEN'!C135="","",VLOOKUP('ISIAN TIME LINE DOSEN'!J135,'Jenis Kuliah'!$A$2:$C$16,2,0))),Slot!$C$2:$F$1001,4,0))</f>
        <v/>
      </c>
      <c r="C126" t="str">
        <f>IF('ISIAN TIME LINE DOSEN'!C135="","",VLOOKUP('ISIAN TIME LINE DOSEN'!F135,Ruang!$A$2:$B$1001,2,0))</f>
        <v/>
      </c>
      <c r="D126" t="str">
        <f>IF('ISIAN TIME LINE DOSEN'!C135="","",VLOOKUP(CONCATENATE(TRIM(RIGHT('ISIAN TIME LINE DOSEN'!$D$4,LEN('ISIAN TIME LINE DOSEN'!$D$4)-FIND("@",SUBSTITUTE('ISIAN TIME LINE DOSEN'!$D$4,"-","@",LEN('ISIAN TIME LINE DOSEN'!$D$4)-LEN(SUBSTITUTE('ISIAN TIME LINE DOSEN'!$D$4,"-",""))),1))),"-",VLOOKUP('ISIAN TIME LINE DOSEN'!I135,Dosen!$A$2:$B$15001,2,0),"-",'ISIAN TIME LINE DOSEN'!C135,"-",IF('ISIAN TIME LINE DOSEN'!C135="","",VLOOKUP('ISIAN TIME LINE DOSEN'!J135,'Jenis Kuliah'!$A$2:$C$16,2,0))),Timteaching!$A$2:$B$15001,2,0))</f>
        <v/>
      </c>
      <c r="E126" t="str">
        <f>IF('ISIAN TIME LINE DOSEN'!C135="","",'ISIAN TIME LINE DOSEN'!G135)</f>
        <v/>
      </c>
      <c r="F126" t="str">
        <f>IF('ISIAN TIME LINE DOSEN'!C135="","",VLOOKUP('ISIAN TIME LINE DOSEN'!J135,'Jenis Kuliah'!$A$2:$C$16,3,0))</f>
        <v/>
      </c>
      <c r="G126" t="str">
        <f>IF('ISIAN TIME LINE DOSEN'!C135="","",'ISIAN TIME LINE DOSEN'!$I$2)</f>
        <v/>
      </c>
      <c r="H126" t="str">
        <f>IF('ISIAN TIME LINE DOSEN'!C135="","",VLOOKUP('ISIAN TIME LINE DOSEN'!J135,'Jenis Kuliah'!$A$2:$D$16,4,0))</f>
        <v/>
      </c>
      <c r="I126" t="str">
        <f>IF('ISIAN TIME LINE DOSEN'!C135="","",'ISIAN TIME LINE DOSEN'!B135)</f>
        <v/>
      </c>
      <c r="J126" t="str">
        <f>IF('ISIAN TIME LINE DOSEN'!C135="","",VLOOKUP('ISIAN TIME LINE DOSEN'!H135,'Metode Pembelajaran'!$A$2:$B$16,2,0))</f>
        <v/>
      </c>
    </row>
    <row r="127" spans="1:10" x14ac:dyDescent="0.2">
      <c r="A127" t="str">
        <f>IF('ISIAN TIME LINE DOSEN'!C136="","",CONCATENATE(YEAR('ISIAN TIME LINE DOSEN'!D136),"-",MONTH('ISIAN TIME LINE DOSEN'!D136),"-",DAY('ISIAN TIME LINE DOSEN'!D136)))</f>
        <v/>
      </c>
      <c r="B127" t="str">
        <f>IF('ISIAN TIME LINE DOSEN'!C136="","",VLOOKUP(CONCATENATE(LEFT('ISIAN TIME LINE DOSEN'!E136,8)," ",IF('ISIAN TIME LINE DOSEN'!C136="","",VLOOKUP('ISIAN TIME LINE DOSEN'!J136,'Jenis Kuliah'!$A$2:$C$16,2,0))),Slot!$C$2:$F$1001,4,0))</f>
        <v/>
      </c>
      <c r="C127" t="str">
        <f>IF('ISIAN TIME LINE DOSEN'!C136="","",VLOOKUP('ISIAN TIME LINE DOSEN'!F136,Ruang!$A$2:$B$1001,2,0))</f>
        <v/>
      </c>
      <c r="D127" t="str">
        <f>IF('ISIAN TIME LINE DOSEN'!C136="","",VLOOKUP(CONCATENATE(TRIM(RIGHT('ISIAN TIME LINE DOSEN'!$D$4,LEN('ISIAN TIME LINE DOSEN'!$D$4)-FIND("@",SUBSTITUTE('ISIAN TIME LINE DOSEN'!$D$4,"-","@",LEN('ISIAN TIME LINE DOSEN'!$D$4)-LEN(SUBSTITUTE('ISIAN TIME LINE DOSEN'!$D$4,"-",""))),1))),"-",VLOOKUP('ISIAN TIME LINE DOSEN'!I136,Dosen!$A$2:$B$15001,2,0),"-",'ISIAN TIME LINE DOSEN'!C136,"-",IF('ISIAN TIME LINE DOSEN'!C136="","",VLOOKUP('ISIAN TIME LINE DOSEN'!J136,'Jenis Kuliah'!$A$2:$C$16,2,0))),Timteaching!$A$2:$B$15001,2,0))</f>
        <v/>
      </c>
      <c r="E127" t="str">
        <f>IF('ISIAN TIME LINE DOSEN'!C136="","",'ISIAN TIME LINE DOSEN'!G136)</f>
        <v/>
      </c>
      <c r="F127" t="str">
        <f>IF('ISIAN TIME LINE DOSEN'!C136="","",VLOOKUP('ISIAN TIME LINE DOSEN'!J136,'Jenis Kuliah'!$A$2:$C$16,3,0))</f>
        <v/>
      </c>
      <c r="G127" t="str">
        <f>IF('ISIAN TIME LINE DOSEN'!C136="","",'ISIAN TIME LINE DOSEN'!$I$2)</f>
        <v/>
      </c>
      <c r="H127" t="str">
        <f>IF('ISIAN TIME LINE DOSEN'!C136="","",VLOOKUP('ISIAN TIME LINE DOSEN'!J136,'Jenis Kuliah'!$A$2:$D$16,4,0))</f>
        <v/>
      </c>
      <c r="I127" t="str">
        <f>IF('ISIAN TIME LINE DOSEN'!C136="","",'ISIAN TIME LINE DOSEN'!B136)</f>
        <v/>
      </c>
      <c r="J127" t="str">
        <f>IF('ISIAN TIME LINE DOSEN'!C136="","",VLOOKUP('ISIAN TIME LINE DOSEN'!H136,'Metode Pembelajaran'!$A$2:$B$16,2,0))</f>
        <v/>
      </c>
    </row>
    <row r="128" spans="1:10" x14ac:dyDescent="0.2">
      <c r="A128" t="str">
        <f>IF('ISIAN TIME LINE DOSEN'!C137="","",CONCATENATE(YEAR('ISIAN TIME LINE DOSEN'!D137),"-",MONTH('ISIAN TIME LINE DOSEN'!D137),"-",DAY('ISIAN TIME LINE DOSEN'!D137)))</f>
        <v/>
      </c>
      <c r="B128" t="str">
        <f>IF('ISIAN TIME LINE DOSEN'!C137="","",VLOOKUP(CONCATENATE(LEFT('ISIAN TIME LINE DOSEN'!E137,8)," ",IF('ISIAN TIME LINE DOSEN'!C137="","",VLOOKUP('ISIAN TIME LINE DOSEN'!J137,'Jenis Kuliah'!$A$2:$C$16,2,0))),Slot!$C$2:$F$1001,4,0))</f>
        <v/>
      </c>
      <c r="C128" t="str">
        <f>IF('ISIAN TIME LINE DOSEN'!C137="","",VLOOKUP('ISIAN TIME LINE DOSEN'!F137,Ruang!$A$2:$B$1001,2,0))</f>
        <v/>
      </c>
      <c r="D128" t="str">
        <f>IF('ISIAN TIME LINE DOSEN'!C137="","",VLOOKUP(CONCATENATE(TRIM(RIGHT('ISIAN TIME LINE DOSEN'!$D$4,LEN('ISIAN TIME LINE DOSEN'!$D$4)-FIND("@",SUBSTITUTE('ISIAN TIME LINE DOSEN'!$D$4,"-","@",LEN('ISIAN TIME LINE DOSEN'!$D$4)-LEN(SUBSTITUTE('ISIAN TIME LINE DOSEN'!$D$4,"-",""))),1))),"-",VLOOKUP('ISIAN TIME LINE DOSEN'!I137,Dosen!$A$2:$B$15001,2,0),"-",'ISIAN TIME LINE DOSEN'!C137,"-",IF('ISIAN TIME LINE DOSEN'!C137="","",VLOOKUP('ISIAN TIME LINE DOSEN'!J137,'Jenis Kuliah'!$A$2:$C$16,2,0))),Timteaching!$A$2:$B$15001,2,0))</f>
        <v/>
      </c>
      <c r="E128" t="str">
        <f>IF('ISIAN TIME LINE DOSEN'!C137="","",'ISIAN TIME LINE DOSEN'!G137)</f>
        <v/>
      </c>
      <c r="F128" t="str">
        <f>IF('ISIAN TIME LINE DOSEN'!C137="","",VLOOKUP('ISIAN TIME LINE DOSEN'!J137,'Jenis Kuliah'!$A$2:$C$16,3,0))</f>
        <v/>
      </c>
      <c r="G128" t="str">
        <f>IF('ISIAN TIME LINE DOSEN'!C137="","",'ISIAN TIME LINE DOSEN'!$I$2)</f>
        <v/>
      </c>
      <c r="H128" t="str">
        <f>IF('ISIAN TIME LINE DOSEN'!C137="","",VLOOKUP('ISIAN TIME LINE DOSEN'!J137,'Jenis Kuliah'!$A$2:$D$16,4,0))</f>
        <v/>
      </c>
      <c r="I128" t="str">
        <f>IF('ISIAN TIME LINE DOSEN'!C137="","",'ISIAN TIME LINE DOSEN'!B137)</f>
        <v/>
      </c>
      <c r="J128" t="str">
        <f>IF('ISIAN TIME LINE DOSEN'!C137="","",VLOOKUP('ISIAN TIME LINE DOSEN'!H137,'Metode Pembelajaran'!$A$2:$B$16,2,0))</f>
        <v/>
      </c>
    </row>
    <row r="129" spans="1:10" x14ac:dyDescent="0.2">
      <c r="A129" t="str">
        <f>IF('ISIAN TIME LINE DOSEN'!C138="","",CONCATENATE(YEAR('ISIAN TIME LINE DOSEN'!D138),"-",MONTH('ISIAN TIME LINE DOSEN'!D138),"-",DAY('ISIAN TIME LINE DOSEN'!D138)))</f>
        <v/>
      </c>
      <c r="B129" t="str">
        <f>IF('ISIAN TIME LINE DOSEN'!C138="","",VLOOKUP(CONCATENATE(LEFT('ISIAN TIME LINE DOSEN'!E138,8)," ",IF('ISIAN TIME LINE DOSEN'!C138="","",VLOOKUP('ISIAN TIME LINE DOSEN'!J138,'Jenis Kuliah'!$A$2:$C$16,2,0))),Slot!$C$2:$F$1001,4,0))</f>
        <v/>
      </c>
      <c r="C129" t="str">
        <f>IF('ISIAN TIME LINE DOSEN'!C138="","",VLOOKUP('ISIAN TIME LINE DOSEN'!F138,Ruang!$A$2:$B$1001,2,0))</f>
        <v/>
      </c>
      <c r="D129" t="str">
        <f>IF('ISIAN TIME LINE DOSEN'!C138="","",VLOOKUP(CONCATENATE(TRIM(RIGHT('ISIAN TIME LINE DOSEN'!$D$4,LEN('ISIAN TIME LINE DOSEN'!$D$4)-FIND("@",SUBSTITUTE('ISIAN TIME LINE DOSEN'!$D$4,"-","@",LEN('ISIAN TIME LINE DOSEN'!$D$4)-LEN(SUBSTITUTE('ISIAN TIME LINE DOSEN'!$D$4,"-",""))),1))),"-",VLOOKUP('ISIAN TIME LINE DOSEN'!I138,Dosen!$A$2:$B$15001,2,0),"-",'ISIAN TIME LINE DOSEN'!C138,"-",IF('ISIAN TIME LINE DOSEN'!C138="","",VLOOKUP('ISIAN TIME LINE DOSEN'!J138,'Jenis Kuliah'!$A$2:$C$16,2,0))),Timteaching!$A$2:$B$15001,2,0))</f>
        <v/>
      </c>
      <c r="E129" t="str">
        <f>IF('ISIAN TIME LINE DOSEN'!C138="","",'ISIAN TIME LINE DOSEN'!G138)</f>
        <v/>
      </c>
      <c r="F129" t="str">
        <f>IF('ISIAN TIME LINE DOSEN'!C138="","",VLOOKUP('ISIAN TIME LINE DOSEN'!J138,'Jenis Kuliah'!$A$2:$C$16,3,0))</f>
        <v/>
      </c>
      <c r="G129" t="str">
        <f>IF('ISIAN TIME LINE DOSEN'!C138="","",'ISIAN TIME LINE DOSEN'!$I$2)</f>
        <v/>
      </c>
      <c r="H129" t="str">
        <f>IF('ISIAN TIME LINE DOSEN'!C138="","",VLOOKUP('ISIAN TIME LINE DOSEN'!J138,'Jenis Kuliah'!$A$2:$D$16,4,0))</f>
        <v/>
      </c>
      <c r="I129" t="str">
        <f>IF('ISIAN TIME LINE DOSEN'!C138="","",'ISIAN TIME LINE DOSEN'!B138)</f>
        <v/>
      </c>
      <c r="J129" t="str">
        <f>IF('ISIAN TIME LINE DOSEN'!C138="","",VLOOKUP('ISIAN TIME LINE DOSEN'!H138,'Metode Pembelajaran'!$A$2:$B$16,2,0))</f>
        <v/>
      </c>
    </row>
    <row r="130" spans="1:10" x14ac:dyDescent="0.2">
      <c r="A130" t="str">
        <f>IF('ISIAN TIME LINE DOSEN'!C139="","",CONCATENATE(YEAR('ISIAN TIME LINE DOSEN'!D139),"-",MONTH('ISIAN TIME LINE DOSEN'!D139),"-",DAY('ISIAN TIME LINE DOSEN'!D139)))</f>
        <v/>
      </c>
      <c r="B130" t="str">
        <f>IF('ISIAN TIME LINE DOSEN'!C139="","",VLOOKUP(CONCATENATE(LEFT('ISIAN TIME LINE DOSEN'!E139,8)," ",IF('ISIAN TIME LINE DOSEN'!C139="","",VLOOKUP('ISIAN TIME LINE DOSEN'!J139,'Jenis Kuliah'!$A$2:$C$16,2,0))),Slot!$C$2:$F$1001,4,0))</f>
        <v/>
      </c>
      <c r="C130" t="str">
        <f>IF('ISIAN TIME LINE DOSEN'!C139="","",VLOOKUP('ISIAN TIME LINE DOSEN'!F139,Ruang!$A$2:$B$1001,2,0))</f>
        <v/>
      </c>
      <c r="D130" t="str">
        <f>IF('ISIAN TIME LINE DOSEN'!C139="","",VLOOKUP(CONCATENATE(TRIM(RIGHT('ISIAN TIME LINE DOSEN'!$D$4,LEN('ISIAN TIME LINE DOSEN'!$D$4)-FIND("@",SUBSTITUTE('ISIAN TIME LINE DOSEN'!$D$4,"-","@",LEN('ISIAN TIME LINE DOSEN'!$D$4)-LEN(SUBSTITUTE('ISIAN TIME LINE DOSEN'!$D$4,"-",""))),1))),"-",VLOOKUP('ISIAN TIME LINE DOSEN'!I139,Dosen!$A$2:$B$15001,2,0),"-",'ISIAN TIME LINE DOSEN'!C139,"-",IF('ISIAN TIME LINE DOSEN'!C139="","",VLOOKUP('ISIAN TIME LINE DOSEN'!J139,'Jenis Kuliah'!$A$2:$C$16,2,0))),Timteaching!$A$2:$B$15001,2,0))</f>
        <v/>
      </c>
      <c r="E130" t="str">
        <f>IF('ISIAN TIME LINE DOSEN'!C139="","",'ISIAN TIME LINE DOSEN'!G139)</f>
        <v/>
      </c>
      <c r="F130" t="str">
        <f>IF('ISIAN TIME LINE DOSEN'!C139="","",VLOOKUP('ISIAN TIME LINE DOSEN'!J139,'Jenis Kuliah'!$A$2:$C$16,3,0))</f>
        <v/>
      </c>
      <c r="G130" t="str">
        <f>IF('ISIAN TIME LINE DOSEN'!C139="","",'ISIAN TIME LINE DOSEN'!$I$2)</f>
        <v/>
      </c>
      <c r="H130" t="str">
        <f>IF('ISIAN TIME LINE DOSEN'!C139="","",VLOOKUP('ISIAN TIME LINE DOSEN'!J139,'Jenis Kuliah'!$A$2:$D$16,4,0))</f>
        <v/>
      </c>
      <c r="I130" t="str">
        <f>IF('ISIAN TIME LINE DOSEN'!C139="","",'ISIAN TIME LINE DOSEN'!B139)</f>
        <v/>
      </c>
      <c r="J130" t="str">
        <f>IF('ISIAN TIME LINE DOSEN'!C139="","",VLOOKUP('ISIAN TIME LINE DOSEN'!H139,'Metode Pembelajaran'!$A$2:$B$16,2,0))</f>
        <v/>
      </c>
    </row>
    <row r="131" spans="1:10" x14ac:dyDescent="0.2">
      <c r="A131" t="str">
        <f>IF('ISIAN TIME LINE DOSEN'!C140="","",CONCATENATE(YEAR('ISIAN TIME LINE DOSEN'!D140),"-",MONTH('ISIAN TIME LINE DOSEN'!D140),"-",DAY('ISIAN TIME LINE DOSEN'!D140)))</f>
        <v/>
      </c>
      <c r="B131" t="str">
        <f>IF('ISIAN TIME LINE DOSEN'!C140="","",VLOOKUP(CONCATENATE(LEFT('ISIAN TIME LINE DOSEN'!E140,8)," ",IF('ISIAN TIME LINE DOSEN'!C140="","",VLOOKUP('ISIAN TIME LINE DOSEN'!J140,'Jenis Kuliah'!$A$2:$C$16,2,0))),Slot!$C$2:$F$1001,4,0))</f>
        <v/>
      </c>
      <c r="C131" t="str">
        <f>IF('ISIAN TIME LINE DOSEN'!C140="","",VLOOKUP('ISIAN TIME LINE DOSEN'!F140,Ruang!$A$2:$B$1001,2,0))</f>
        <v/>
      </c>
      <c r="D131" t="str">
        <f>IF('ISIAN TIME LINE DOSEN'!C140="","",VLOOKUP(CONCATENATE(TRIM(RIGHT('ISIAN TIME LINE DOSEN'!$D$4,LEN('ISIAN TIME LINE DOSEN'!$D$4)-FIND("@",SUBSTITUTE('ISIAN TIME LINE DOSEN'!$D$4,"-","@",LEN('ISIAN TIME LINE DOSEN'!$D$4)-LEN(SUBSTITUTE('ISIAN TIME LINE DOSEN'!$D$4,"-",""))),1))),"-",VLOOKUP('ISIAN TIME LINE DOSEN'!I140,Dosen!$A$2:$B$15001,2,0),"-",'ISIAN TIME LINE DOSEN'!C140,"-",IF('ISIAN TIME LINE DOSEN'!C140="","",VLOOKUP('ISIAN TIME LINE DOSEN'!J140,'Jenis Kuliah'!$A$2:$C$16,2,0))),Timteaching!$A$2:$B$15001,2,0))</f>
        <v/>
      </c>
      <c r="E131" t="str">
        <f>IF('ISIAN TIME LINE DOSEN'!C140="","",'ISIAN TIME LINE DOSEN'!G140)</f>
        <v/>
      </c>
      <c r="F131" t="str">
        <f>IF('ISIAN TIME LINE DOSEN'!C140="","",VLOOKUP('ISIAN TIME LINE DOSEN'!J140,'Jenis Kuliah'!$A$2:$C$16,3,0))</f>
        <v/>
      </c>
      <c r="G131" t="str">
        <f>IF('ISIAN TIME LINE DOSEN'!C140="","",'ISIAN TIME LINE DOSEN'!$I$2)</f>
        <v/>
      </c>
      <c r="H131" t="str">
        <f>IF('ISIAN TIME LINE DOSEN'!C140="","",VLOOKUP('ISIAN TIME LINE DOSEN'!J140,'Jenis Kuliah'!$A$2:$D$16,4,0))</f>
        <v/>
      </c>
      <c r="I131" t="str">
        <f>IF('ISIAN TIME LINE DOSEN'!C140="","",'ISIAN TIME LINE DOSEN'!B140)</f>
        <v/>
      </c>
      <c r="J131" t="str">
        <f>IF('ISIAN TIME LINE DOSEN'!C140="","",VLOOKUP('ISIAN TIME LINE DOSEN'!H140,'Metode Pembelajaran'!$A$2:$B$16,2,0))</f>
        <v/>
      </c>
    </row>
    <row r="132" spans="1:10" x14ac:dyDescent="0.2">
      <c r="A132" t="str">
        <f>IF('ISIAN TIME LINE DOSEN'!C141="","",CONCATENATE(YEAR('ISIAN TIME LINE DOSEN'!D141),"-",MONTH('ISIAN TIME LINE DOSEN'!D141),"-",DAY('ISIAN TIME LINE DOSEN'!D141)))</f>
        <v/>
      </c>
      <c r="B132" t="str">
        <f>IF('ISIAN TIME LINE DOSEN'!C141="","",VLOOKUP(CONCATENATE(LEFT('ISIAN TIME LINE DOSEN'!E141,8)," ",IF('ISIAN TIME LINE DOSEN'!C141="","",VLOOKUP('ISIAN TIME LINE DOSEN'!J141,'Jenis Kuliah'!$A$2:$C$16,2,0))),Slot!$C$2:$F$1001,4,0))</f>
        <v/>
      </c>
      <c r="C132" t="str">
        <f>IF('ISIAN TIME LINE DOSEN'!C141="","",VLOOKUP('ISIAN TIME LINE DOSEN'!F141,Ruang!$A$2:$B$1001,2,0))</f>
        <v/>
      </c>
      <c r="D132" t="str">
        <f>IF('ISIAN TIME LINE DOSEN'!C141="","",VLOOKUP(CONCATENATE(TRIM(RIGHT('ISIAN TIME LINE DOSEN'!$D$4,LEN('ISIAN TIME LINE DOSEN'!$D$4)-FIND("@",SUBSTITUTE('ISIAN TIME LINE DOSEN'!$D$4,"-","@",LEN('ISIAN TIME LINE DOSEN'!$D$4)-LEN(SUBSTITUTE('ISIAN TIME LINE DOSEN'!$D$4,"-",""))),1))),"-",VLOOKUP('ISIAN TIME LINE DOSEN'!I141,Dosen!$A$2:$B$15001,2,0),"-",'ISIAN TIME LINE DOSEN'!C141,"-",IF('ISIAN TIME LINE DOSEN'!C141="","",VLOOKUP('ISIAN TIME LINE DOSEN'!J141,'Jenis Kuliah'!$A$2:$C$16,2,0))),Timteaching!$A$2:$B$15001,2,0))</f>
        <v/>
      </c>
      <c r="E132" t="str">
        <f>IF('ISIAN TIME LINE DOSEN'!C141="","",'ISIAN TIME LINE DOSEN'!G141)</f>
        <v/>
      </c>
      <c r="F132" t="str">
        <f>IF('ISIAN TIME LINE DOSEN'!C141="","",VLOOKUP('ISIAN TIME LINE DOSEN'!J141,'Jenis Kuliah'!$A$2:$C$16,3,0))</f>
        <v/>
      </c>
      <c r="G132" t="str">
        <f>IF('ISIAN TIME LINE DOSEN'!C141="","",'ISIAN TIME LINE DOSEN'!$I$2)</f>
        <v/>
      </c>
      <c r="H132" t="str">
        <f>IF('ISIAN TIME LINE DOSEN'!C141="","",VLOOKUP('ISIAN TIME LINE DOSEN'!J141,'Jenis Kuliah'!$A$2:$D$16,4,0))</f>
        <v/>
      </c>
      <c r="I132" t="str">
        <f>IF('ISIAN TIME LINE DOSEN'!C141="","",'ISIAN TIME LINE DOSEN'!B141)</f>
        <v/>
      </c>
      <c r="J132" t="str">
        <f>IF('ISIAN TIME LINE DOSEN'!C141="","",VLOOKUP('ISIAN TIME LINE DOSEN'!H141,'Metode Pembelajaran'!$A$2:$B$16,2,0))</f>
        <v/>
      </c>
    </row>
    <row r="133" spans="1:10" x14ac:dyDescent="0.2">
      <c r="A133" t="str">
        <f>IF('ISIAN TIME LINE DOSEN'!C142="","",CONCATENATE(YEAR('ISIAN TIME LINE DOSEN'!D142),"-",MONTH('ISIAN TIME LINE DOSEN'!D142),"-",DAY('ISIAN TIME LINE DOSEN'!D142)))</f>
        <v/>
      </c>
      <c r="B133" t="str">
        <f>IF('ISIAN TIME LINE DOSEN'!C142="","",VLOOKUP(CONCATENATE(LEFT('ISIAN TIME LINE DOSEN'!E142,8)," ",IF('ISIAN TIME LINE DOSEN'!C142="","",VLOOKUP('ISIAN TIME LINE DOSEN'!J142,'Jenis Kuliah'!$A$2:$C$16,2,0))),Slot!$C$2:$F$1001,4,0))</f>
        <v/>
      </c>
      <c r="C133" t="str">
        <f>IF('ISIAN TIME LINE DOSEN'!C142="","",VLOOKUP('ISIAN TIME LINE DOSEN'!F142,Ruang!$A$2:$B$1001,2,0))</f>
        <v/>
      </c>
      <c r="D133" t="str">
        <f>IF('ISIAN TIME LINE DOSEN'!C142="","",VLOOKUP(CONCATENATE(TRIM(RIGHT('ISIAN TIME LINE DOSEN'!$D$4,LEN('ISIAN TIME LINE DOSEN'!$D$4)-FIND("@",SUBSTITUTE('ISIAN TIME LINE DOSEN'!$D$4,"-","@",LEN('ISIAN TIME LINE DOSEN'!$D$4)-LEN(SUBSTITUTE('ISIAN TIME LINE DOSEN'!$D$4,"-",""))),1))),"-",VLOOKUP('ISIAN TIME LINE DOSEN'!I142,Dosen!$A$2:$B$15001,2,0),"-",'ISIAN TIME LINE DOSEN'!C142,"-",IF('ISIAN TIME LINE DOSEN'!C142="","",VLOOKUP('ISIAN TIME LINE DOSEN'!J142,'Jenis Kuliah'!$A$2:$C$16,2,0))),Timteaching!$A$2:$B$15001,2,0))</f>
        <v/>
      </c>
      <c r="E133" t="str">
        <f>IF('ISIAN TIME LINE DOSEN'!C142="","",'ISIAN TIME LINE DOSEN'!G142)</f>
        <v/>
      </c>
      <c r="F133" t="str">
        <f>IF('ISIAN TIME LINE DOSEN'!C142="","",VLOOKUP('ISIAN TIME LINE DOSEN'!J142,'Jenis Kuliah'!$A$2:$C$16,3,0))</f>
        <v/>
      </c>
      <c r="G133" t="str">
        <f>IF('ISIAN TIME LINE DOSEN'!C142="","",'ISIAN TIME LINE DOSEN'!$I$2)</f>
        <v/>
      </c>
      <c r="H133" t="str">
        <f>IF('ISIAN TIME LINE DOSEN'!C142="","",VLOOKUP('ISIAN TIME LINE DOSEN'!J142,'Jenis Kuliah'!$A$2:$D$16,4,0))</f>
        <v/>
      </c>
      <c r="I133" t="str">
        <f>IF('ISIAN TIME LINE DOSEN'!C142="","",'ISIAN TIME LINE DOSEN'!B142)</f>
        <v/>
      </c>
      <c r="J133" t="str">
        <f>IF('ISIAN TIME LINE DOSEN'!C142="","",VLOOKUP('ISIAN TIME LINE DOSEN'!H142,'Metode Pembelajaran'!$A$2:$B$16,2,0))</f>
        <v/>
      </c>
    </row>
    <row r="134" spans="1:10" x14ac:dyDescent="0.2">
      <c r="A134" t="str">
        <f>IF('ISIAN TIME LINE DOSEN'!C143="","",CONCATENATE(YEAR('ISIAN TIME LINE DOSEN'!D143),"-",MONTH('ISIAN TIME LINE DOSEN'!D143),"-",DAY('ISIAN TIME LINE DOSEN'!D143)))</f>
        <v/>
      </c>
      <c r="B134" t="str">
        <f>IF('ISIAN TIME LINE DOSEN'!C143="","",VLOOKUP(CONCATENATE(LEFT('ISIAN TIME LINE DOSEN'!E143,8)," ",IF('ISIAN TIME LINE DOSEN'!C143="","",VLOOKUP('ISIAN TIME LINE DOSEN'!J143,'Jenis Kuliah'!$A$2:$C$16,2,0))),Slot!$C$2:$F$1001,4,0))</f>
        <v/>
      </c>
      <c r="C134" t="str">
        <f>IF('ISIAN TIME LINE DOSEN'!C143="","",VLOOKUP('ISIAN TIME LINE DOSEN'!F143,Ruang!$A$2:$B$1001,2,0))</f>
        <v/>
      </c>
      <c r="D134" t="str">
        <f>IF('ISIAN TIME LINE DOSEN'!C143="","",VLOOKUP(CONCATENATE(TRIM(RIGHT('ISIAN TIME LINE DOSEN'!$D$4,LEN('ISIAN TIME LINE DOSEN'!$D$4)-FIND("@",SUBSTITUTE('ISIAN TIME LINE DOSEN'!$D$4,"-","@",LEN('ISIAN TIME LINE DOSEN'!$D$4)-LEN(SUBSTITUTE('ISIAN TIME LINE DOSEN'!$D$4,"-",""))),1))),"-",VLOOKUP('ISIAN TIME LINE DOSEN'!I143,Dosen!$A$2:$B$15001,2,0),"-",'ISIAN TIME LINE DOSEN'!C143,"-",IF('ISIAN TIME LINE DOSEN'!C143="","",VLOOKUP('ISIAN TIME LINE DOSEN'!J143,'Jenis Kuliah'!$A$2:$C$16,2,0))),Timteaching!$A$2:$B$15001,2,0))</f>
        <v/>
      </c>
      <c r="E134" t="str">
        <f>IF('ISIAN TIME LINE DOSEN'!C143="","",'ISIAN TIME LINE DOSEN'!G143)</f>
        <v/>
      </c>
      <c r="F134" t="str">
        <f>IF('ISIAN TIME LINE DOSEN'!C143="","",VLOOKUP('ISIAN TIME LINE DOSEN'!J143,'Jenis Kuliah'!$A$2:$C$16,3,0))</f>
        <v/>
      </c>
      <c r="G134" t="str">
        <f>IF('ISIAN TIME LINE DOSEN'!C143="","",'ISIAN TIME LINE DOSEN'!$I$2)</f>
        <v/>
      </c>
      <c r="H134" t="str">
        <f>IF('ISIAN TIME LINE DOSEN'!C143="","",VLOOKUP('ISIAN TIME LINE DOSEN'!J143,'Jenis Kuliah'!$A$2:$D$16,4,0))</f>
        <v/>
      </c>
      <c r="I134" t="str">
        <f>IF('ISIAN TIME LINE DOSEN'!C143="","",'ISIAN TIME LINE DOSEN'!B143)</f>
        <v/>
      </c>
      <c r="J134" t="str">
        <f>IF('ISIAN TIME LINE DOSEN'!C143="","",VLOOKUP('ISIAN TIME LINE DOSEN'!H143,'Metode Pembelajaran'!$A$2:$B$16,2,0))</f>
        <v/>
      </c>
    </row>
    <row r="135" spans="1:10" x14ac:dyDescent="0.2">
      <c r="A135" t="str">
        <f>IF('ISIAN TIME LINE DOSEN'!C144="","",CONCATENATE(YEAR('ISIAN TIME LINE DOSEN'!D144),"-",MONTH('ISIAN TIME LINE DOSEN'!D144),"-",DAY('ISIAN TIME LINE DOSEN'!D144)))</f>
        <v/>
      </c>
      <c r="B135" t="str">
        <f>IF('ISIAN TIME LINE DOSEN'!C144="","",VLOOKUP(CONCATENATE(LEFT('ISIAN TIME LINE DOSEN'!E144,8)," ",IF('ISIAN TIME LINE DOSEN'!C144="","",VLOOKUP('ISIAN TIME LINE DOSEN'!J144,'Jenis Kuliah'!$A$2:$C$16,2,0))),Slot!$C$2:$F$1001,4,0))</f>
        <v/>
      </c>
      <c r="C135" t="str">
        <f>IF('ISIAN TIME LINE DOSEN'!C144="","",VLOOKUP('ISIAN TIME LINE DOSEN'!F144,Ruang!$A$2:$B$1001,2,0))</f>
        <v/>
      </c>
      <c r="D135" t="str">
        <f>IF('ISIAN TIME LINE DOSEN'!C144="","",VLOOKUP(CONCATENATE(TRIM(RIGHT('ISIAN TIME LINE DOSEN'!$D$4,LEN('ISIAN TIME LINE DOSEN'!$D$4)-FIND("@",SUBSTITUTE('ISIAN TIME LINE DOSEN'!$D$4,"-","@",LEN('ISIAN TIME LINE DOSEN'!$D$4)-LEN(SUBSTITUTE('ISIAN TIME LINE DOSEN'!$D$4,"-",""))),1))),"-",VLOOKUP('ISIAN TIME LINE DOSEN'!I144,Dosen!$A$2:$B$15001,2,0),"-",'ISIAN TIME LINE DOSEN'!C144,"-",IF('ISIAN TIME LINE DOSEN'!C144="","",VLOOKUP('ISIAN TIME LINE DOSEN'!J144,'Jenis Kuliah'!$A$2:$C$16,2,0))),Timteaching!$A$2:$B$15001,2,0))</f>
        <v/>
      </c>
      <c r="E135" t="str">
        <f>IF('ISIAN TIME LINE DOSEN'!C144="","",'ISIAN TIME LINE DOSEN'!G144)</f>
        <v/>
      </c>
      <c r="F135" t="str">
        <f>IF('ISIAN TIME LINE DOSEN'!C144="","",VLOOKUP('ISIAN TIME LINE DOSEN'!J144,'Jenis Kuliah'!$A$2:$C$16,3,0))</f>
        <v/>
      </c>
      <c r="G135" t="str">
        <f>IF('ISIAN TIME LINE DOSEN'!C144="","",'ISIAN TIME LINE DOSEN'!$I$2)</f>
        <v/>
      </c>
      <c r="H135" t="str">
        <f>IF('ISIAN TIME LINE DOSEN'!C144="","",VLOOKUP('ISIAN TIME LINE DOSEN'!J144,'Jenis Kuliah'!$A$2:$D$16,4,0))</f>
        <v/>
      </c>
      <c r="I135" t="str">
        <f>IF('ISIAN TIME LINE DOSEN'!C144="","",'ISIAN TIME LINE DOSEN'!B144)</f>
        <v/>
      </c>
      <c r="J135" t="str">
        <f>IF('ISIAN TIME LINE DOSEN'!C144="","",VLOOKUP('ISIAN TIME LINE DOSEN'!H144,'Metode Pembelajaran'!$A$2:$B$16,2,0))</f>
        <v/>
      </c>
    </row>
    <row r="136" spans="1:10" x14ac:dyDescent="0.2">
      <c r="A136" t="str">
        <f>IF('ISIAN TIME LINE DOSEN'!C145="","",CONCATENATE(YEAR('ISIAN TIME LINE DOSEN'!D145),"-",MONTH('ISIAN TIME LINE DOSEN'!D145),"-",DAY('ISIAN TIME LINE DOSEN'!D145)))</f>
        <v/>
      </c>
      <c r="B136" t="str">
        <f>IF('ISIAN TIME LINE DOSEN'!C145="","",VLOOKUP(CONCATENATE(LEFT('ISIAN TIME LINE DOSEN'!E145,8)," ",IF('ISIAN TIME LINE DOSEN'!C145="","",VLOOKUP('ISIAN TIME LINE DOSEN'!J145,'Jenis Kuliah'!$A$2:$C$16,2,0))),Slot!$C$2:$F$1001,4,0))</f>
        <v/>
      </c>
      <c r="C136" t="str">
        <f>IF('ISIAN TIME LINE DOSEN'!C145="","",VLOOKUP('ISIAN TIME LINE DOSEN'!F145,Ruang!$A$2:$B$1001,2,0))</f>
        <v/>
      </c>
      <c r="D136" t="str">
        <f>IF('ISIAN TIME LINE DOSEN'!C145="","",VLOOKUP(CONCATENATE(TRIM(RIGHT('ISIAN TIME LINE DOSEN'!$D$4,LEN('ISIAN TIME LINE DOSEN'!$D$4)-FIND("@",SUBSTITUTE('ISIAN TIME LINE DOSEN'!$D$4,"-","@",LEN('ISIAN TIME LINE DOSEN'!$D$4)-LEN(SUBSTITUTE('ISIAN TIME LINE DOSEN'!$D$4,"-",""))),1))),"-",VLOOKUP('ISIAN TIME LINE DOSEN'!I145,Dosen!$A$2:$B$15001,2,0),"-",'ISIAN TIME LINE DOSEN'!C145,"-",IF('ISIAN TIME LINE DOSEN'!C145="","",VLOOKUP('ISIAN TIME LINE DOSEN'!J145,'Jenis Kuliah'!$A$2:$C$16,2,0))),Timteaching!$A$2:$B$15001,2,0))</f>
        <v/>
      </c>
      <c r="E136" t="str">
        <f>IF('ISIAN TIME LINE DOSEN'!C145="","",'ISIAN TIME LINE DOSEN'!G145)</f>
        <v/>
      </c>
      <c r="F136" t="str">
        <f>IF('ISIAN TIME LINE DOSEN'!C145="","",VLOOKUP('ISIAN TIME LINE DOSEN'!J145,'Jenis Kuliah'!$A$2:$C$16,3,0))</f>
        <v/>
      </c>
      <c r="G136" t="str">
        <f>IF('ISIAN TIME LINE DOSEN'!C145="","",'ISIAN TIME LINE DOSEN'!$I$2)</f>
        <v/>
      </c>
      <c r="H136" t="str">
        <f>IF('ISIAN TIME LINE DOSEN'!C145="","",VLOOKUP('ISIAN TIME LINE DOSEN'!J145,'Jenis Kuliah'!$A$2:$D$16,4,0))</f>
        <v/>
      </c>
      <c r="I136" t="str">
        <f>IF('ISIAN TIME LINE DOSEN'!C145="","",'ISIAN TIME LINE DOSEN'!B145)</f>
        <v/>
      </c>
      <c r="J136" t="str">
        <f>IF('ISIAN TIME LINE DOSEN'!C145="","",VLOOKUP('ISIAN TIME LINE DOSEN'!H145,'Metode Pembelajaran'!$A$2:$B$16,2,0))</f>
        <v/>
      </c>
    </row>
    <row r="137" spans="1:10" x14ac:dyDescent="0.2">
      <c r="A137" t="str">
        <f>IF('ISIAN TIME LINE DOSEN'!C146="","",CONCATENATE(YEAR('ISIAN TIME LINE DOSEN'!D146),"-",MONTH('ISIAN TIME LINE DOSEN'!D146),"-",DAY('ISIAN TIME LINE DOSEN'!D146)))</f>
        <v/>
      </c>
      <c r="B137" t="str">
        <f>IF('ISIAN TIME LINE DOSEN'!C146="","",VLOOKUP(CONCATENATE(LEFT('ISIAN TIME LINE DOSEN'!E146,8)," ",IF('ISIAN TIME LINE DOSEN'!C146="","",VLOOKUP('ISIAN TIME LINE DOSEN'!J146,'Jenis Kuliah'!$A$2:$C$16,2,0))),Slot!$C$2:$F$1001,4,0))</f>
        <v/>
      </c>
      <c r="C137" t="str">
        <f>IF('ISIAN TIME LINE DOSEN'!C146="","",VLOOKUP('ISIAN TIME LINE DOSEN'!F146,Ruang!$A$2:$B$1001,2,0))</f>
        <v/>
      </c>
      <c r="D137" t="str">
        <f>IF('ISIAN TIME LINE DOSEN'!C146="","",VLOOKUP(CONCATENATE(TRIM(RIGHT('ISIAN TIME LINE DOSEN'!$D$4,LEN('ISIAN TIME LINE DOSEN'!$D$4)-FIND("@",SUBSTITUTE('ISIAN TIME LINE DOSEN'!$D$4,"-","@",LEN('ISIAN TIME LINE DOSEN'!$D$4)-LEN(SUBSTITUTE('ISIAN TIME LINE DOSEN'!$D$4,"-",""))),1))),"-",VLOOKUP('ISIAN TIME LINE DOSEN'!I146,Dosen!$A$2:$B$15001,2,0),"-",'ISIAN TIME LINE DOSEN'!C146,"-",IF('ISIAN TIME LINE DOSEN'!C146="","",VLOOKUP('ISIAN TIME LINE DOSEN'!J146,'Jenis Kuliah'!$A$2:$C$16,2,0))),Timteaching!$A$2:$B$15001,2,0))</f>
        <v/>
      </c>
      <c r="E137" t="str">
        <f>IF('ISIAN TIME LINE DOSEN'!C146="","",'ISIAN TIME LINE DOSEN'!G146)</f>
        <v/>
      </c>
      <c r="F137" t="str">
        <f>IF('ISIAN TIME LINE DOSEN'!C146="","",VLOOKUP('ISIAN TIME LINE DOSEN'!J146,'Jenis Kuliah'!$A$2:$C$16,3,0))</f>
        <v/>
      </c>
      <c r="G137" t="str">
        <f>IF('ISIAN TIME LINE DOSEN'!C146="","",'ISIAN TIME LINE DOSEN'!$I$2)</f>
        <v/>
      </c>
      <c r="H137" t="str">
        <f>IF('ISIAN TIME LINE DOSEN'!C146="","",VLOOKUP('ISIAN TIME LINE DOSEN'!J146,'Jenis Kuliah'!$A$2:$D$16,4,0))</f>
        <v/>
      </c>
      <c r="I137" t="str">
        <f>IF('ISIAN TIME LINE DOSEN'!C146="","",'ISIAN TIME LINE DOSEN'!B146)</f>
        <v/>
      </c>
      <c r="J137" t="str">
        <f>IF('ISIAN TIME LINE DOSEN'!C146="","",VLOOKUP('ISIAN TIME LINE DOSEN'!H146,'Metode Pembelajaran'!$A$2:$B$16,2,0))</f>
        <v/>
      </c>
    </row>
    <row r="138" spans="1:10" x14ac:dyDescent="0.2">
      <c r="A138" t="str">
        <f>IF('ISIAN TIME LINE DOSEN'!C147="","",CONCATENATE(YEAR('ISIAN TIME LINE DOSEN'!D147),"-",MONTH('ISIAN TIME LINE DOSEN'!D147),"-",DAY('ISIAN TIME LINE DOSEN'!D147)))</f>
        <v/>
      </c>
      <c r="B138" t="str">
        <f>IF('ISIAN TIME LINE DOSEN'!C147="","",VLOOKUP(CONCATENATE(LEFT('ISIAN TIME LINE DOSEN'!E147,8)," ",IF('ISIAN TIME LINE DOSEN'!C147="","",VLOOKUP('ISIAN TIME LINE DOSEN'!J147,'Jenis Kuliah'!$A$2:$C$16,2,0))),Slot!$C$2:$F$1001,4,0))</f>
        <v/>
      </c>
      <c r="C138" t="str">
        <f>IF('ISIAN TIME LINE DOSEN'!C147="","",VLOOKUP('ISIAN TIME LINE DOSEN'!F147,Ruang!$A$2:$B$1001,2,0))</f>
        <v/>
      </c>
      <c r="D138" t="str">
        <f>IF('ISIAN TIME LINE DOSEN'!C147="","",VLOOKUP(CONCATENATE(TRIM(RIGHT('ISIAN TIME LINE DOSEN'!$D$4,LEN('ISIAN TIME LINE DOSEN'!$D$4)-FIND("@",SUBSTITUTE('ISIAN TIME LINE DOSEN'!$D$4,"-","@",LEN('ISIAN TIME LINE DOSEN'!$D$4)-LEN(SUBSTITUTE('ISIAN TIME LINE DOSEN'!$D$4,"-",""))),1))),"-",VLOOKUP('ISIAN TIME LINE DOSEN'!I147,Dosen!$A$2:$B$15001,2,0),"-",'ISIAN TIME LINE DOSEN'!C147,"-",IF('ISIAN TIME LINE DOSEN'!C147="","",VLOOKUP('ISIAN TIME LINE DOSEN'!J147,'Jenis Kuliah'!$A$2:$C$16,2,0))),Timteaching!$A$2:$B$15001,2,0))</f>
        <v/>
      </c>
      <c r="E138" t="str">
        <f>IF('ISIAN TIME LINE DOSEN'!C147="","",'ISIAN TIME LINE DOSEN'!G147)</f>
        <v/>
      </c>
      <c r="F138" t="str">
        <f>IF('ISIAN TIME LINE DOSEN'!C147="","",VLOOKUP('ISIAN TIME LINE DOSEN'!J147,'Jenis Kuliah'!$A$2:$C$16,3,0))</f>
        <v/>
      </c>
      <c r="G138" t="str">
        <f>IF('ISIAN TIME LINE DOSEN'!C147="","",'ISIAN TIME LINE DOSEN'!$I$2)</f>
        <v/>
      </c>
      <c r="H138" t="str">
        <f>IF('ISIAN TIME LINE DOSEN'!C147="","",VLOOKUP('ISIAN TIME LINE DOSEN'!J147,'Jenis Kuliah'!$A$2:$D$16,4,0))</f>
        <v/>
      </c>
      <c r="I138" t="str">
        <f>IF('ISIAN TIME LINE DOSEN'!C147="","",'ISIAN TIME LINE DOSEN'!B147)</f>
        <v/>
      </c>
      <c r="J138" t="str">
        <f>IF('ISIAN TIME LINE DOSEN'!C147="","",VLOOKUP('ISIAN TIME LINE DOSEN'!H147,'Metode Pembelajaran'!$A$2:$B$16,2,0))</f>
        <v/>
      </c>
    </row>
    <row r="139" spans="1:10" x14ac:dyDescent="0.2">
      <c r="A139" t="str">
        <f>IF('ISIAN TIME LINE DOSEN'!C148="","",CONCATENATE(YEAR('ISIAN TIME LINE DOSEN'!D148),"-",MONTH('ISIAN TIME LINE DOSEN'!D148),"-",DAY('ISIAN TIME LINE DOSEN'!D148)))</f>
        <v/>
      </c>
      <c r="B139" t="str">
        <f>IF('ISIAN TIME LINE DOSEN'!C148="","",VLOOKUP(CONCATENATE(LEFT('ISIAN TIME LINE DOSEN'!E148,8)," ",IF('ISIAN TIME LINE DOSEN'!C148="","",VLOOKUP('ISIAN TIME LINE DOSEN'!J148,'Jenis Kuliah'!$A$2:$C$16,2,0))),Slot!$C$2:$F$1001,4,0))</f>
        <v/>
      </c>
      <c r="C139" t="str">
        <f>IF('ISIAN TIME LINE DOSEN'!C148="","",VLOOKUP('ISIAN TIME LINE DOSEN'!F148,Ruang!$A$2:$B$1001,2,0))</f>
        <v/>
      </c>
      <c r="D139" t="str">
        <f>IF('ISIAN TIME LINE DOSEN'!C148="","",VLOOKUP(CONCATENATE(TRIM(RIGHT('ISIAN TIME LINE DOSEN'!$D$4,LEN('ISIAN TIME LINE DOSEN'!$D$4)-FIND("@",SUBSTITUTE('ISIAN TIME LINE DOSEN'!$D$4,"-","@",LEN('ISIAN TIME LINE DOSEN'!$D$4)-LEN(SUBSTITUTE('ISIAN TIME LINE DOSEN'!$D$4,"-",""))),1))),"-",VLOOKUP('ISIAN TIME LINE DOSEN'!I148,Dosen!$A$2:$B$15001,2,0),"-",'ISIAN TIME LINE DOSEN'!C148,"-",IF('ISIAN TIME LINE DOSEN'!C148="","",VLOOKUP('ISIAN TIME LINE DOSEN'!J148,'Jenis Kuliah'!$A$2:$C$16,2,0))),Timteaching!$A$2:$B$15001,2,0))</f>
        <v/>
      </c>
      <c r="E139" t="str">
        <f>IF('ISIAN TIME LINE DOSEN'!C148="","",'ISIAN TIME LINE DOSEN'!G148)</f>
        <v/>
      </c>
      <c r="F139" t="str">
        <f>IF('ISIAN TIME LINE DOSEN'!C148="","",VLOOKUP('ISIAN TIME LINE DOSEN'!J148,'Jenis Kuliah'!$A$2:$C$16,3,0))</f>
        <v/>
      </c>
      <c r="G139" t="str">
        <f>IF('ISIAN TIME LINE DOSEN'!C148="","",'ISIAN TIME LINE DOSEN'!$I$2)</f>
        <v/>
      </c>
      <c r="H139" t="str">
        <f>IF('ISIAN TIME LINE DOSEN'!C148="","",VLOOKUP('ISIAN TIME LINE DOSEN'!J148,'Jenis Kuliah'!$A$2:$D$16,4,0))</f>
        <v/>
      </c>
      <c r="I139" t="str">
        <f>IF('ISIAN TIME LINE DOSEN'!C148="","",'ISIAN TIME LINE DOSEN'!B148)</f>
        <v/>
      </c>
      <c r="J139" t="str">
        <f>IF('ISIAN TIME LINE DOSEN'!C148="","",VLOOKUP('ISIAN TIME LINE DOSEN'!H148,'Metode Pembelajaran'!$A$2:$B$16,2,0))</f>
        <v/>
      </c>
    </row>
    <row r="140" spans="1:10" x14ac:dyDescent="0.2">
      <c r="A140" t="str">
        <f>IF('ISIAN TIME LINE DOSEN'!C149="","",CONCATENATE(YEAR('ISIAN TIME LINE DOSEN'!D149),"-",MONTH('ISIAN TIME LINE DOSEN'!D149),"-",DAY('ISIAN TIME LINE DOSEN'!D149)))</f>
        <v/>
      </c>
      <c r="B140" t="str">
        <f>IF('ISIAN TIME LINE DOSEN'!C149="","",VLOOKUP(CONCATENATE(LEFT('ISIAN TIME LINE DOSEN'!E149,8)," ",IF('ISIAN TIME LINE DOSEN'!C149="","",VLOOKUP('ISIAN TIME LINE DOSEN'!J149,'Jenis Kuliah'!$A$2:$C$16,2,0))),Slot!$C$2:$F$1001,4,0))</f>
        <v/>
      </c>
      <c r="C140" t="str">
        <f>IF('ISIAN TIME LINE DOSEN'!C149="","",VLOOKUP('ISIAN TIME LINE DOSEN'!F149,Ruang!$A$2:$B$1001,2,0))</f>
        <v/>
      </c>
      <c r="D140" t="str">
        <f>IF('ISIAN TIME LINE DOSEN'!C149="","",VLOOKUP(CONCATENATE(TRIM(RIGHT('ISIAN TIME LINE DOSEN'!$D$4,LEN('ISIAN TIME LINE DOSEN'!$D$4)-FIND("@",SUBSTITUTE('ISIAN TIME LINE DOSEN'!$D$4,"-","@",LEN('ISIAN TIME LINE DOSEN'!$D$4)-LEN(SUBSTITUTE('ISIAN TIME LINE DOSEN'!$D$4,"-",""))),1))),"-",VLOOKUP('ISIAN TIME LINE DOSEN'!I149,Dosen!$A$2:$B$15001,2,0),"-",'ISIAN TIME LINE DOSEN'!C149,"-",IF('ISIAN TIME LINE DOSEN'!C149="","",VLOOKUP('ISIAN TIME LINE DOSEN'!J149,'Jenis Kuliah'!$A$2:$C$16,2,0))),Timteaching!$A$2:$B$15001,2,0))</f>
        <v/>
      </c>
      <c r="E140" t="str">
        <f>IF('ISIAN TIME LINE DOSEN'!C149="","",'ISIAN TIME LINE DOSEN'!G149)</f>
        <v/>
      </c>
      <c r="F140" t="str">
        <f>IF('ISIAN TIME LINE DOSEN'!C149="","",VLOOKUP('ISIAN TIME LINE DOSEN'!J149,'Jenis Kuliah'!$A$2:$C$16,3,0))</f>
        <v/>
      </c>
      <c r="G140" t="str">
        <f>IF('ISIAN TIME LINE DOSEN'!C149="","",'ISIAN TIME LINE DOSEN'!$I$2)</f>
        <v/>
      </c>
      <c r="H140" t="str">
        <f>IF('ISIAN TIME LINE DOSEN'!C149="","",VLOOKUP('ISIAN TIME LINE DOSEN'!J149,'Jenis Kuliah'!$A$2:$D$16,4,0))</f>
        <v/>
      </c>
      <c r="I140" t="str">
        <f>IF('ISIAN TIME LINE DOSEN'!C149="","",'ISIAN TIME LINE DOSEN'!B149)</f>
        <v/>
      </c>
      <c r="J140" t="str">
        <f>IF('ISIAN TIME LINE DOSEN'!C149="","",VLOOKUP('ISIAN TIME LINE DOSEN'!H149,'Metode Pembelajaran'!$A$2:$B$16,2,0))</f>
        <v/>
      </c>
    </row>
    <row r="141" spans="1:10" x14ac:dyDescent="0.2">
      <c r="A141" t="str">
        <f>IF('ISIAN TIME LINE DOSEN'!C150="","",CONCATENATE(YEAR('ISIAN TIME LINE DOSEN'!D150),"-",MONTH('ISIAN TIME LINE DOSEN'!D150),"-",DAY('ISIAN TIME LINE DOSEN'!D150)))</f>
        <v/>
      </c>
      <c r="B141" t="str">
        <f>IF('ISIAN TIME LINE DOSEN'!C150="","",VLOOKUP(CONCATENATE(LEFT('ISIAN TIME LINE DOSEN'!E150,8)," ",IF('ISIAN TIME LINE DOSEN'!C150="","",VLOOKUP('ISIAN TIME LINE DOSEN'!J150,'Jenis Kuliah'!$A$2:$C$16,2,0))),Slot!$C$2:$F$1001,4,0))</f>
        <v/>
      </c>
      <c r="C141" t="str">
        <f>IF('ISIAN TIME LINE DOSEN'!C150="","",VLOOKUP('ISIAN TIME LINE DOSEN'!F150,Ruang!$A$2:$B$1001,2,0))</f>
        <v/>
      </c>
      <c r="D141" t="str">
        <f>IF('ISIAN TIME LINE DOSEN'!C150="","",VLOOKUP(CONCATENATE(TRIM(RIGHT('ISIAN TIME LINE DOSEN'!$D$4,LEN('ISIAN TIME LINE DOSEN'!$D$4)-FIND("@",SUBSTITUTE('ISIAN TIME LINE DOSEN'!$D$4,"-","@",LEN('ISIAN TIME LINE DOSEN'!$D$4)-LEN(SUBSTITUTE('ISIAN TIME LINE DOSEN'!$D$4,"-",""))),1))),"-",VLOOKUP('ISIAN TIME LINE DOSEN'!I150,Dosen!$A$2:$B$15001,2,0),"-",'ISIAN TIME LINE DOSEN'!C150,"-",IF('ISIAN TIME LINE DOSEN'!C150="","",VLOOKUP('ISIAN TIME LINE DOSEN'!J150,'Jenis Kuliah'!$A$2:$C$16,2,0))),Timteaching!$A$2:$B$15001,2,0))</f>
        <v/>
      </c>
      <c r="E141" t="str">
        <f>IF('ISIAN TIME LINE DOSEN'!C150="","",'ISIAN TIME LINE DOSEN'!G150)</f>
        <v/>
      </c>
      <c r="F141" t="str">
        <f>IF('ISIAN TIME LINE DOSEN'!C150="","",VLOOKUP('ISIAN TIME LINE DOSEN'!J150,'Jenis Kuliah'!$A$2:$C$16,3,0))</f>
        <v/>
      </c>
      <c r="G141" t="str">
        <f>IF('ISIAN TIME LINE DOSEN'!C150="","",'ISIAN TIME LINE DOSEN'!$I$2)</f>
        <v/>
      </c>
      <c r="H141" t="str">
        <f>IF('ISIAN TIME LINE DOSEN'!C150="","",VLOOKUP('ISIAN TIME LINE DOSEN'!J150,'Jenis Kuliah'!$A$2:$D$16,4,0))</f>
        <v/>
      </c>
      <c r="I141" t="str">
        <f>IF('ISIAN TIME LINE DOSEN'!C150="","",'ISIAN TIME LINE DOSEN'!B150)</f>
        <v/>
      </c>
      <c r="J141" t="str">
        <f>IF('ISIAN TIME LINE DOSEN'!C150="","",VLOOKUP('ISIAN TIME LINE DOSEN'!H150,'Metode Pembelajaran'!$A$2:$B$16,2,0))</f>
        <v/>
      </c>
    </row>
    <row r="142" spans="1:10" x14ac:dyDescent="0.2">
      <c r="A142" t="str">
        <f>IF('ISIAN TIME LINE DOSEN'!C151="","",CONCATENATE(YEAR('ISIAN TIME LINE DOSEN'!D151),"-",MONTH('ISIAN TIME LINE DOSEN'!D151),"-",DAY('ISIAN TIME LINE DOSEN'!D151)))</f>
        <v/>
      </c>
      <c r="B142" t="str">
        <f>IF('ISIAN TIME LINE DOSEN'!C151="","",VLOOKUP(CONCATENATE(LEFT('ISIAN TIME LINE DOSEN'!E151,8)," ",IF('ISIAN TIME LINE DOSEN'!C151="","",VLOOKUP('ISIAN TIME LINE DOSEN'!J151,'Jenis Kuliah'!$A$2:$C$16,2,0))),Slot!$C$2:$F$1001,4,0))</f>
        <v/>
      </c>
      <c r="C142" t="str">
        <f>IF('ISIAN TIME LINE DOSEN'!C151="","",VLOOKUP('ISIAN TIME LINE DOSEN'!F151,Ruang!$A$2:$B$1001,2,0))</f>
        <v/>
      </c>
      <c r="D142" t="str">
        <f>IF('ISIAN TIME LINE DOSEN'!C151="","",VLOOKUP(CONCATENATE(TRIM(RIGHT('ISIAN TIME LINE DOSEN'!$D$4,LEN('ISIAN TIME LINE DOSEN'!$D$4)-FIND("@",SUBSTITUTE('ISIAN TIME LINE DOSEN'!$D$4,"-","@",LEN('ISIAN TIME LINE DOSEN'!$D$4)-LEN(SUBSTITUTE('ISIAN TIME LINE DOSEN'!$D$4,"-",""))),1))),"-",VLOOKUP('ISIAN TIME LINE DOSEN'!I151,Dosen!$A$2:$B$15001,2,0),"-",'ISIAN TIME LINE DOSEN'!C151,"-",IF('ISIAN TIME LINE DOSEN'!C151="","",VLOOKUP('ISIAN TIME LINE DOSEN'!J151,'Jenis Kuliah'!$A$2:$C$16,2,0))),Timteaching!$A$2:$B$15001,2,0))</f>
        <v/>
      </c>
      <c r="E142" t="str">
        <f>IF('ISIAN TIME LINE DOSEN'!C151="","",'ISIAN TIME LINE DOSEN'!G151)</f>
        <v/>
      </c>
      <c r="F142" t="str">
        <f>IF('ISIAN TIME LINE DOSEN'!C151="","",VLOOKUP('ISIAN TIME LINE DOSEN'!J151,'Jenis Kuliah'!$A$2:$C$16,3,0))</f>
        <v/>
      </c>
      <c r="G142" t="str">
        <f>IF('ISIAN TIME LINE DOSEN'!C151="","",'ISIAN TIME LINE DOSEN'!$I$2)</f>
        <v/>
      </c>
      <c r="H142" t="str">
        <f>IF('ISIAN TIME LINE DOSEN'!C151="","",VLOOKUP('ISIAN TIME LINE DOSEN'!J151,'Jenis Kuliah'!$A$2:$D$16,4,0))</f>
        <v/>
      </c>
      <c r="I142" t="str">
        <f>IF('ISIAN TIME LINE DOSEN'!C151="","",'ISIAN TIME LINE DOSEN'!B151)</f>
        <v/>
      </c>
      <c r="J142" t="str">
        <f>IF('ISIAN TIME LINE DOSEN'!C151="","",VLOOKUP('ISIAN TIME LINE DOSEN'!H151,'Metode Pembelajaran'!$A$2:$B$16,2,0))</f>
        <v/>
      </c>
    </row>
    <row r="143" spans="1:10" x14ac:dyDescent="0.2">
      <c r="A143" t="str">
        <f>IF('ISIAN TIME LINE DOSEN'!C152="","",CONCATENATE(YEAR('ISIAN TIME LINE DOSEN'!D152),"-",MONTH('ISIAN TIME LINE DOSEN'!D152),"-",DAY('ISIAN TIME LINE DOSEN'!D152)))</f>
        <v/>
      </c>
      <c r="B143" t="str">
        <f>IF('ISIAN TIME LINE DOSEN'!C152="","",VLOOKUP(CONCATENATE(LEFT('ISIAN TIME LINE DOSEN'!E152,8)," ",IF('ISIAN TIME LINE DOSEN'!C152="","",VLOOKUP('ISIAN TIME LINE DOSEN'!J152,'Jenis Kuliah'!$A$2:$C$16,2,0))),Slot!$C$2:$F$1001,4,0))</f>
        <v/>
      </c>
      <c r="C143" t="str">
        <f>IF('ISIAN TIME LINE DOSEN'!C152="","",VLOOKUP('ISIAN TIME LINE DOSEN'!F152,Ruang!$A$2:$B$1001,2,0))</f>
        <v/>
      </c>
      <c r="D143" t="str">
        <f>IF('ISIAN TIME LINE DOSEN'!C152="","",VLOOKUP(CONCATENATE(TRIM(RIGHT('ISIAN TIME LINE DOSEN'!$D$4,LEN('ISIAN TIME LINE DOSEN'!$D$4)-FIND("@",SUBSTITUTE('ISIAN TIME LINE DOSEN'!$D$4,"-","@",LEN('ISIAN TIME LINE DOSEN'!$D$4)-LEN(SUBSTITUTE('ISIAN TIME LINE DOSEN'!$D$4,"-",""))),1))),"-",VLOOKUP('ISIAN TIME LINE DOSEN'!I152,Dosen!$A$2:$B$15001,2,0),"-",'ISIAN TIME LINE DOSEN'!C152,"-",IF('ISIAN TIME LINE DOSEN'!C152="","",VLOOKUP('ISIAN TIME LINE DOSEN'!J152,'Jenis Kuliah'!$A$2:$C$16,2,0))),Timteaching!$A$2:$B$15001,2,0))</f>
        <v/>
      </c>
      <c r="E143" t="str">
        <f>IF('ISIAN TIME LINE DOSEN'!C152="","",'ISIAN TIME LINE DOSEN'!G152)</f>
        <v/>
      </c>
      <c r="F143" t="str">
        <f>IF('ISIAN TIME LINE DOSEN'!C152="","",VLOOKUP('ISIAN TIME LINE DOSEN'!J152,'Jenis Kuliah'!$A$2:$C$16,3,0))</f>
        <v/>
      </c>
      <c r="G143" t="str">
        <f>IF('ISIAN TIME LINE DOSEN'!C152="","",'ISIAN TIME LINE DOSEN'!$I$2)</f>
        <v/>
      </c>
      <c r="H143" t="str">
        <f>IF('ISIAN TIME LINE DOSEN'!C152="","",VLOOKUP('ISIAN TIME LINE DOSEN'!J152,'Jenis Kuliah'!$A$2:$D$16,4,0))</f>
        <v/>
      </c>
      <c r="I143" t="str">
        <f>IF('ISIAN TIME LINE DOSEN'!C152="","",'ISIAN TIME LINE DOSEN'!B152)</f>
        <v/>
      </c>
      <c r="J143" t="str">
        <f>IF('ISIAN TIME LINE DOSEN'!C152="","",VLOOKUP('ISIAN TIME LINE DOSEN'!H152,'Metode Pembelajaran'!$A$2:$B$16,2,0))</f>
        <v/>
      </c>
    </row>
    <row r="144" spans="1:10" x14ac:dyDescent="0.2">
      <c r="A144" t="str">
        <f>IF('ISIAN TIME LINE DOSEN'!C153="","",CONCATENATE(YEAR('ISIAN TIME LINE DOSEN'!D153),"-",MONTH('ISIAN TIME LINE DOSEN'!D153),"-",DAY('ISIAN TIME LINE DOSEN'!D153)))</f>
        <v/>
      </c>
      <c r="B144" t="str">
        <f>IF('ISIAN TIME LINE DOSEN'!C153="","",VLOOKUP(CONCATENATE(LEFT('ISIAN TIME LINE DOSEN'!E153,8)," ",IF('ISIAN TIME LINE DOSEN'!C153="","",VLOOKUP('ISIAN TIME LINE DOSEN'!J153,'Jenis Kuliah'!$A$2:$C$16,2,0))),Slot!$C$2:$F$1001,4,0))</f>
        <v/>
      </c>
      <c r="C144" t="str">
        <f>IF('ISIAN TIME LINE DOSEN'!C153="","",VLOOKUP('ISIAN TIME LINE DOSEN'!F153,Ruang!$A$2:$B$1001,2,0))</f>
        <v/>
      </c>
      <c r="D144" t="str">
        <f>IF('ISIAN TIME LINE DOSEN'!C153="","",VLOOKUP(CONCATENATE(TRIM(RIGHT('ISIAN TIME LINE DOSEN'!$D$4,LEN('ISIAN TIME LINE DOSEN'!$D$4)-FIND("@",SUBSTITUTE('ISIAN TIME LINE DOSEN'!$D$4,"-","@",LEN('ISIAN TIME LINE DOSEN'!$D$4)-LEN(SUBSTITUTE('ISIAN TIME LINE DOSEN'!$D$4,"-",""))),1))),"-",VLOOKUP('ISIAN TIME LINE DOSEN'!I153,Dosen!$A$2:$B$15001,2,0),"-",'ISIAN TIME LINE DOSEN'!C153,"-",IF('ISIAN TIME LINE DOSEN'!C153="","",VLOOKUP('ISIAN TIME LINE DOSEN'!J153,'Jenis Kuliah'!$A$2:$C$16,2,0))),Timteaching!$A$2:$B$15001,2,0))</f>
        <v/>
      </c>
      <c r="E144" t="str">
        <f>IF('ISIAN TIME LINE DOSEN'!C153="","",'ISIAN TIME LINE DOSEN'!G153)</f>
        <v/>
      </c>
      <c r="F144" t="str">
        <f>IF('ISIAN TIME LINE DOSEN'!C153="","",VLOOKUP('ISIAN TIME LINE DOSEN'!J153,'Jenis Kuliah'!$A$2:$C$16,3,0))</f>
        <v/>
      </c>
      <c r="G144" t="str">
        <f>IF('ISIAN TIME LINE DOSEN'!C153="","",'ISIAN TIME LINE DOSEN'!$I$2)</f>
        <v/>
      </c>
      <c r="H144" t="str">
        <f>IF('ISIAN TIME LINE DOSEN'!C153="","",VLOOKUP('ISIAN TIME LINE DOSEN'!J153,'Jenis Kuliah'!$A$2:$D$16,4,0))</f>
        <v/>
      </c>
      <c r="I144" t="str">
        <f>IF('ISIAN TIME LINE DOSEN'!C153="","",'ISIAN TIME LINE DOSEN'!B153)</f>
        <v/>
      </c>
      <c r="J144" t="str">
        <f>IF('ISIAN TIME LINE DOSEN'!C153="","",VLOOKUP('ISIAN TIME LINE DOSEN'!H153,'Metode Pembelajaran'!$A$2:$B$16,2,0))</f>
        <v/>
      </c>
    </row>
    <row r="145" spans="1:10" x14ac:dyDescent="0.2">
      <c r="A145" t="str">
        <f>IF('ISIAN TIME LINE DOSEN'!C154="","",CONCATENATE(YEAR('ISIAN TIME LINE DOSEN'!D154),"-",MONTH('ISIAN TIME LINE DOSEN'!D154),"-",DAY('ISIAN TIME LINE DOSEN'!D154)))</f>
        <v/>
      </c>
      <c r="B145" t="str">
        <f>IF('ISIAN TIME LINE DOSEN'!C154="","",VLOOKUP(CONCATENATE(LEFT('ISIAN TIME LINE DOSEN'!E154,8)," ",IF('ISIAN TIME LINE DOSEN'!C154="","",VLOOKUP('ISIAN TIME LINE DOSEN'!J154,'Jenis Kuliah'!$A$2:$C$16,2,0))),Slot!$C$2:$F$1001,4,0))</f>
        <v/>
      </c>
      <c r="C145" t="str">
        <f>IF('ISIAN TIME LINE DOSEN'!C154="","",VLOOKUP('ISIAN TIME LINE DOSEN'!F154,Ruang!$A$2:$B$1001,2,0))</f>
        <v/>
      </c>
      <c r="D145" t="str">
        <f>IF('ISIAN TIME LINE DOSEN'!C154="","",VLOOKUP(CONCATENATE(TRIM(RIGHT('ISIAN TIME LINE DOSEN'!$D$4,LEN('ISIAN TIME LINE DOSEN'!$D$4)-FIND("@",SUBSTITUTE('ISIAN TIME LINE DOSEN'!$D$4,"-","@",LEN('ISIAN TIME LINE DOSEN'!$D$4)-LEN(SUBSTITUTE('ISIAN TIME LINE DOSEN'!$D$4,"-",""))),1))),"-",VLOOKUP('ISIAN TIME LINE DOSEN'!I154,Dosen!$A$2:$B$15001,2,0),"-",'ISIAN TIME LINE DOSEN'!C154,"-",IF('ISIAN TIME LINE DOSEN'!C154="","",VLOOKUP('ISIAN TIME LINE DOSEN'!J154,'Jenis Kuliah'!$A$2:$C$16,2,0))),Timteaching!$A$2:$B$15001,2,0))</f>
        <v/>
      </c>
      <c r="E145" t="str">
        <f>IF('ISIAN TIME LINE DOSEN'!C154="","",'ISIAN TIME LINE DOSEN'!G154)</f>
        <v/>
      </c>
      <c r="F145" t="str">
        <f>IF('ISIAN TIME LINE DOSEN'!C154="","",VLOOKUP('ISIAN TIME LINE DOSEN'!J154,'Jenis Kuliah'!$A$2:$C$16,3,0))</f>
        <v/>
      </c>
      <c r="G145" t="str">
        <f>IF('ISIAN TIME LINE DOSEN'!C154="","",'ISIAN TIME LINE DOSEN'!$I$2)</f>
        <v/>
      </c>
      <c r="H145" t="str">
        <f>IF('ISIAN TIME LINE DOSEN'!C154="","",VLOOKUP('ISIAN TIME LINE DOSEN'!J154,'Jenis Kuliah'!$A$2:$D$16,4,0))</f>
        <v/>
      </c>
      <c r="I145" t="str">
        <f>IF('ISIAN TIME LINE DOSEN'!C154="","",'ISIAN TIME LINE DOSEN'!B154)</f>
        <v/>
      </c>
      <c r="J145" t="str">
        <f>IF('ISIAN TIME LINE DOSEN'!C154="","",VLOOKUP('ISIAN TIME LINE DOSEN'!H154,'Metode Pembelajaran'!$A$2:$B$16,2,0))</f>
        <v/>
      </c>
    </row>
    <row r="146" spans="1:10" x14ac:dyDescent="0.2">
      <c r="A146" t="str">
        <f>IF('ISIAN TIME LINE DOSEN'!C155="","",CONCATENATE(YEAR('ISIAN TIME LINE DOSEN'!D155),"-",MONTH('ISIAN TIME LINE DOSEN'!D155),"-",DAY('ISIAN TIME LINE DOSEN'!D155)))</f>
        <v/>
      </c>
      <c r="B146" t="str">
        <f>IF('ISIAN TIME LINE DOSEN'!C155="","",VLOOKUP(CONCATENATE(LEFT('ISIAN TIME LINE DOSEN'!E155,8)," ",IF('ISIAN TIME LINE DOSEN'!C155="","",VLOOKUP('ISIAN TIME LINE DOSEN'!J155,'Jenis Kuliah'!$A$2:$C$16,2,0))),Slot!$C$2:$F$1001,4,0))</f>
        <v/>
      </c>
      <c r="C146" t="str">
        <f>IF('ISIAN TIME LINE DOSEN'!C155="","",VLOOKUP('ISIAN TIME LINE DOSEN'!F155,Ruang!$A$2:$B$1001,2,0))</f>
        <v/>
      </c>
      <c r="D146" t="str">
        <f>IF('ISIAN TIME LINE DOSEN'!C155="","",VLOOKUP(CONCATENATE(TRIM(RIGHT('ISIAN TIME LINE DOSEN'!$D$4,LEN('ISIAN TIME LINE DOSEN'!$D$4)-FIND("@",SUBSTITUTE('ISIAN TIME LINE DOSEN'!$D$4,"-","@",LEN('ISIAN TIME LINE DOSEN'!$D$4)-LEN(SUBSTITUTE('ISIAN TIME LINE DOSEN'!$D$4,"-",""))),1))),"-",VLOOKUP('ISIAN TIME LINE DOSEN'!I155,Dosen!$A$2:$B$15001,2,0),"-",'ISIAN TIME LINE DOSEN'!C155,"-",IF('ISIAN TIME LINE DOSEN'!C155="","",VLOOKUP('ISIAN TIME LINE DOSEN'!J155,'Jenis Kuliah'!$A$2:$C$16,2,0))),Timteaching!$A$2:$B$15001,2,0))</f>
        <v/>
      </c>
      <c r="E146" t="str">
        <f>IF('ISIAN TIME LINE DOSEN'!C155="","",'ISIAN TIME LINE DOSEN'!G155)</f>
        <v/>
      </c>
      <c r="F146" t="str">
        <f>IF('ISIAN TIME LINE DOSEN'!C155="","",VLOOKUP('ISIAN TIME LINE DOSEN'!J155,'Jenis Kuliah'!$A$2:$C$16,3,0))</f>
        <v/>
      </c>
      <c r="G146" t="str">
        <f>IF('ISIAN TIME LINE DOSEN'!C155="","",'ISIAN TIME LINE DOSEN'!$I$2)</f>
        <v/>
      </c>
      <c r="H146" t="str">
        <f>IF('ISIAN TIME LINE DOSEN'!C155="","",VLOOKUP('ISIAN TIME LINE DOSEN'!J155,'Jenis Kuliah'!$A$2:$D$16,4,0))</f>
        <v/>
      </c>
      <c r="I146" t="str">
        <f>IF('ISIAN TIME LINE DOSEN'!C155="","",'ISIAN TIME LINE DOSEN'!B155)</f>
        <v/>
      </c>
      <c r="J146" t="str">
        <f>IF('ISIAN TIME LINE DOSEN'!C155="","",VLOOKUP('ISIAN TIME LINE DOSEN'!H155,'Metode Pembelajaran'!$A$2:$B$16,2,0))</f>
        <v/>
      </c>
    </row>
    <row r="147" spans="1:10" x14ac:dyDescent="0.2">
      <c r="A147" t="str">
        <f>IF('ISIAN TIME LINE DOSEN'!C156="","",CONCATENATE(YEAR('ISIAN TIME LINE DOSEN'!D156),"-",MONTH('ISIAN TIME LINE DOSEN'!D156),"-",DAY('ISIAN TIME LINE DOSEN'!D156)))</f>
        <v/>
      </c>
      <c r="B147" t="str">
        <f>IF('ISIAN TIME LINE DOSEN'!C156="","",VLOOKUP(CONCATENATE(LEFT('ISIAN TIME LINE DOSEN'!E156,8)," ",IF('ISIAN TIME LINE DOSEN'!C156="","",VLOOKUP('ISIAN TIME LINE DOSEN'!J156,'Jenis Kuliah'!$A$2:$C$16,2,0))),Slot!$C$2:$F$1001,4,0))</f>
        <v/>
      </c>
      <c r="C147" t="str">
        <f>IF('ISIAN TIME LINE DOSEN'!C156="","",VLOOKUP('ISIAN TIME LINE DOSEN'!F156,Ruang!$A$2:$B$1001,2,0))</f>
        <v/>
      </c>
      <c r="D147" t="str">
        <f>IF('ISIAN TIME LINE DOSEN'!C156="","",VLOOKUP(CONCATENATE(TRIM(RIGHT('ISIAN TIME LINE DOSEN'!$D$4,LEN('ISIAN TIME LINE DOSEN'!$D$4)-FIND("@",SUBSTITUTE('ISIAN TIME LINE DOSEN'!$D$4,"-","@",LEN('ISIAN TIME LINE DOSEN'!$D$4)-LEN(SUBSTITUTE('ISIAN TIME LINE DOSEN'!$D$4,"-",""))),1))),"-",VLOOKUP('ISIAN TIME LINE DOSEN'!I156,Dosen!$A$2:$B$15001,2,0),"-",'ISIAN TIME LINE DOSEN'!C156,"-",IF('ISIAN TIME LINE DOSEN'!C156="","",VLOOKUP('ISIAN TIME LINE DOSEN'!J156,'Jenis Kuliah'!$A$2:$C$16,2,0))),Timteaching!$A$2:$B$15001,2,0))</f>
        <v/>
      </c>
      <c r="E147" t="str">
        <f>IF('ISIAN TIME LINE DOSEN'!C156="","",'ISIAN TIME LINE DOSEN'!G156)</f>
        <v/>
      </c>
      <c r="F147" t="str">
        <f>IF('ISIAN TIME LINE DOSEN'!C156="","",VLOOKUP('ISIAN TIME LINE DOSEN'!J156,'Jenis Kuliah'!$A$2:$C$16,3,0))</f>
        <v/>
      </c>
      <c r="G147" t="str">
        <f>IF('ISIAN TIME LINE DOSEN'!C156="","",'ISIAN TIME LINE DOSEN'!$I$2)</f>
        <v/>
      </c>
      <c r="H147" t="str">
        <f>IF('ISIAN TIME LINE DOSEN'!C156="","",VLOOKUP('ISIAN TIME LINE DOSEN'!J156,'Jenis Kuliah'!$A$2:$D$16,4,0))</f>
        <v/>
      </c>
      <c r="I147" t="str">
        <f>IF('ISIAN TIME LINE DOSEN'!C156="","",'ISIAN TIME LINE DOSEN'!B156)</f>
        <v/>
      </c>
      <c r="J147" t="str">
        <f>IF('ISIAN TIME LINE DOSEN'!C156="","",VLOOKUP('ISIAN TIME LINE DOSEN'!H156,'Metode Pembelajaran'!$A$2:$B$16,2,0))</f>
        <v/>
      </c>
    </row>
    <row r="148" spans="1:10" x14ac:dyDescent="0.2">
      <c r="A148" t="str">
        <f>IF('ISIAN TIME LINE DOSEN'!C157="","",CONCATENATE(YEAR('ISIAN TIME LINE DOSEN'!D157),"-",MONTH('ISIAN TIME LINE DOSEN'!D157),"-",DAY('ISIAN TIME LINE DOSEN'!D157)))</f>
        <v/>
      </c>
      <c r="B148" t="str">
        <f>IF('ISIAN TIME LINE DOSEN'!C157="","",VLOOKUP(CONCATENATE(LEFT('ISIAN TIME LINE DOSEN'!E157,8)," ",IF('ISIAN TIME LINE DOSEN'!C157="","",VLOOKUP('ISIAN TIME LINE DOSEN'!J157,'Jenis Kuliah'!$A$2:$C$16,2,0))),Slot!$C$2:$F$1001,4,0))</f>
        <v/>
      </c>
      <c r="C148" t="str">
        <f>IF('ISIAN TIME LINE DOSEN'!C157="","",VLOOKUP('ISIAN TIME LINE DOSEN'!F157,Ruang!$A$2:$B$1001,2,0))</f>
        <v/>
      </c>
      <c r="D148" t="str">
        <f>IF('ISIAN TIME LINE DOSEN'!C157="","",VLOOKUP(CONCATENATE(TRIM(RIGHT('ISIAN TIME LINE DOSEN'!$D$4,LEN('ISIAN TIME LINE DOSEN'!$D$4)-FIND("@",SUBSTITUTE('ISIAN TIME LINE DOSEN'!$D$4,"-","@",LEN('ISIAN TIME LINE DOSEN'!$D$4)-LEN(SUBSTITUTE('ISIAN TIME LINE DOSEN'!$D$4,"-",""))),1))),"-",VLOOKUP('ISIAN TIME LINE DOSEN'!I157,Dosen!$A$2:$B$15001,2,0),"-",'ISIAN TIME LINE DOSEN'!C157,"-",IF('ISIAN TIME LINE DOSEN'!C157="","",VLOOKUP('ISIAN TIME LINE DOSEN'!J157,'Jenis Kuliah'!$A$2:$C$16,2,0))),Timteaching!$A$2:$B$15001,2,0))</f>
        <v/>
      </c>
      <c r="E148" t="str">
        <f>IF('ISIAN TIME LINE DOSEN'!C157="","",'ISIAN TIME LINE DOSEN'!G157)</f>
        <v/>
      </c>
      <c r="F148" t="str">
        <f>IF('ISIAN TIME LINE DOSEN'!C157="","",VLOOKUP('ISIAN TIME LINE DOSEN'!J157,'Jenis Kuliah'!$A$2:$C$16,3,0))</f>
        <v/>
      </c>
      <c r="G148" t="str">
        <f>IF('ISIAN TIME LINE DOSEN'!C157="","",'ISIAN TIME LINE DOSEN'!$I$2)</f>
        <v/>
      </c>
      <c r="H148" t="str">
        <f>IF('ISIAN TIME LINE DOSEN'!C157="","",VLOOKUP('ISIAN TIME LINE DOSEN'!J157,'Jenis Kuliah'!$A$2:$D$16,4,0))</f>
        <v/>
      </c>
      <c r="I148" t="str">
        <f>IF('ISIAN TIME LINE DOSEN'!C157="","",'ISIAN TIME LINE DOSEN'!B157)</f>
        <v/>
      </c>
      <c r="J148" t="str">
        <f>IF('ISIAN TIME LINE DOSEN'!C157="","",VLOOKUP('ISIAN TIME LINE DOSEN'!H157,'Metode Pembelajaran'!$A$2:$B$16,2,0))</f>
        <v/>
      </c>
    </row>
    <row r="149" spans="1:10" x14ac:dyDescent="0.2">
      <c r="A149" t="str">
        <f>IF('ISIAN TIME LINE DOSEN'!C158="","",CONCATENATE(YEAR('ISIAN TIME LINE DOSEN'!D158),"-",MONTH('ISIAN TIME LINE DOSEN'!D158),"-",DAY('ISIAN TIME LINE DOSEN'!D158)))</f>
        <v/>
      </c>
      <c r="B149" t="str">
        <f>IF('ISIAN TIME LINE DOSEN'!C158="","",VLOOKUP(CONCATENATE(LEFT('ISIAN TIME LINE DOSEN'!E158,8)," ",IF('ISIAN TIME LINE DOSEN'!C158="","",VLOOKUP('ISIAN TIME LINE DOSEN'!J158,'Jenis Kuliah'!$A$2:$C$16,2,0))),Slot!$C$2:$F$1001,4,0))</f>
        <v/>
      </c>
      <c r="C149" t="str">
        <f>IF('ISIAN TIME LINE DOSEN'!C158="","",VLOOKUP('ISIAN TIME LINE DOSEN'!F158,Ruang!$A$2:$B$1001,2,0))</f>
        <v/>
      </c>
      <c r="D149" t="str">
        <f>IF('ISIAN TIME LINE DOSEN'!C158="","",VLOOKUP(CONCATENATE(TRIM(RIGHT('ISIAN TIME LINE DOSEN'!$D$4,LEN('ISIAN TIME LINE DOSEN'!$D$4)-FIND("@",SUBSTITUTE('ISIAN TIME LINE DOSEN'!$D$4,"-","@",LEN('ISIAN TIME LINE DOSEN'!$D$4)-LEN(SUBSTITUTE('ISIAN TIME LINE DOSEN'!$D$4,"-",""))),1))),"-",VLOOKUP('ISIAN TIME LINE DOSEN'!I158,Dosen!$A$2:$B$15001,2,0),"-",'ISIAN TIME LINE DOSEN'!C158,"-",IF('ISIAN TIME LINE DOSEN'!C158="","",VLOOKUP('ISIAN TIME LINE DOSEN'!J158,'Jenis Kuliah'!$A$2:$C$16,2,0))),Timteaching!$A$2:$B$15001,2,0))</f>
        <v/>
      </c>
      <c r="E149" t="str">
        <f>IF('ISIAN TIME LINE DOSEN'!C158="","",'ISIAN TIME LINE DOSEN'!G158)</f>
        <v/>
      </c>
      <c r="F149" t="str">
        <f>IF('ISIAN TIME LINE DOSEN'!C158="","",VLOOKUP('ISIAN TIME LINE DOSEN'!J158,'Jenis Kuliah'!$A$2:$C$16,3,0))</f>
        <v/>
      </c>
      <c r="G149" t="str">
        <f>IF('ISIAN TIME LINE DOSEN'!C158="","",'ISIAN TIME LINE DOSEN'!$I$2)</f>
        <v/>
      </c>
      <c r="H149" t="str">
        <f>IF('ISIAN TIME LINE DOSEN'!C158="","",VLOOKUP('ISIAN TIME LINE DOSEN'!J158,'Jenis Kuliah'!$A$2:$D$16,4,0))</f>
        <v/>
      </c>
      <c r="I149" t="str">
        <f>IF('ISIAN TIME LINE DOSEN'!C158="","",'ISIAN TIME LINE DOSEN'!B158)</f>
        <v/>
      </c>
      <c r="J149" t="str">
        <f>IF('ISIAN TIME LINE DOSEN'!C158="","",VLOOKUP('ISIAN TIME LINE DOSEN'!H158,'Metode Pembelajaran'!$A$2:$B$16,2,0))</f>
        <v/>
      </c>
    </row>
    <row r="150" spans="1:10" x14ac:dyDescent="0.2">
      <c r="A150" t="str">
        <f>IF('ISIAN TIME LINE DOSEN'!C159="","",CONCATENATE(YEAR('ISIAN TIME LINE DOSEN'!D159),"-",MONTH('ISIAN TIME LINE DOSEN'!D159),"-",DAY('ISIAN TIME LINE DOSEN'!D159)))</f>
        <v/>
      </c>
      <c r="B150" t="str">
        <f>IF('ISIAN TIME LINE DOSEN'!C159="","",VLOOKUP(CONCATENATE(LEFT('ISIAN TIME LINE DOSEN'!E159,8)," ",IF('ISIAN TIME LINE DOSEN'!C159="","",VLOOKUP('ISIAN TIME LINE DOSEN'!J159,'Jenis Kuliah'!$A$2:$C$16,2,0))),Slot!$C$2:$F$1001,4,0))</f>
        <v/>
      </c>
      <c r="C150" t="str">
        <f>IF('ISIAN TIME LINE DOSEN'!C159="","",VLOOKUP('ISIAN TIME LINE DOSEN'!F159,Ruang!$A$2:$B$1001,2,0))</f>
        <v/>
      </c>
      <c r="D150" t="str">
        <f>IF('ISIAN TIME LINE DOSEN'!C159="","",VLOOKUP(CONCATENATE(TRIM(RIGHT('ISIAN TIME LINE DOSEN'!$D$4,LEN('ISIAN TIME LINE DOSEN'!$D$4)-FIND("@",SUBSTITUTE('ISIAN TIME LINE DOSEN'!$D$4,"-","@",LEN('ISIAN TIME LINE DOSEN'!$D$4)-LEN(SUBSTITUTE('ISIAN TIME LINE DOSEN'!$D$4,"-",""))),1))),"-",VLOOKUP('ISIAN TIME LINE DOSEN'!I159,Dosen!$A$2:$B$15001,2,0),"-",'ISIAN TIME LINE DOSEN'!C159,"-",IF('ISIAN TIME LINE DOSEN'!C159="","",VLOOKUP('ISIAN TIME LINE DOSEN'!J159,'Jenis Kuliah'!$A$2:$C$16,2,0))),Timteaching!$A$2:$B$15001,2,0))</f>
        <v/>
      </c>
      <c r="E150" t="str">
        <f>IF('ISIAN TIME LINE DOSEN'!C159="","",'ISIAN TIME LINE DOSEN'!G159)</f>
        <v/>
      </c>
      <c r="F150" t="str">
        <f>IF('ISIAN TIME LINE DOSEN'!C159="","",VLOOKUP('ISIAN TIME LINE DOSEN'!J159,'Jenis Kuliah'!$A$2:$C$16,3,0))</f>
        <v/>
      </c>
      <c r="G150" t="str">
        <f>IF('ISIAN TIME LINE DOSEN'!C159="","",'ISIAN TIME LINE DOSEN'!$I$2)</f>
        <v/>
      </c>
      <c r="H150" t="str">
        <f>IF('ISIAN TIME LINE DOSEN'!C159="","",VLOOKUP('ISIAN TIME LINE DOSEN'!J159,'Jenis Kuliah'!$A$2:$D$16,4,0))</f>
        <v/>
      </c>
      <c r="I150" t="str">
        <f>IF('ISIAN TIME LINE DOSEN'!C159="","",'ISIAN TIME LINE DOSEN'!B159)</f>
        <v/>
      </c>
      <c r="J150" t="str">
        <f>IF('ISIAN TIME LINE DOSEN'!C159="","",VLOOKUP('ISIAN TIME LINE DOSEN'!H159,'Metode Pembelajaran'!$A$2:$B$16,2,0))</f>
        <v/>
      </c>
    </row>
    <row r="151" spans="1:10" x14ac:dyDescent="0.2">
      <c r="A151" t="str">
        <f>IF('ISIAN TIME LINE DOSEN'!C160="","",CONCATENATE(YEAR('ISIAN TIME LINE DOSEN'!D160),"-",MONTH('ISIAN TIME LINE DOSEN'!D160),"-",DAY('ISIAN TIME LINE DOSEN'!D160)))</f>
        <v/>
      </c>
      <c r="B151" t="str">
        <f>IF('ISIAN TIME LINE DOSEN'!C160="","",VLOOKUP(CONCATENATE(LEFT('ISIAN TIME LINE DOSEN'!E160,8)," ",IF('ISIAN TIME LINE DOSEN'!C160="","",VLOOKUP('ISIAN TIME LINE DOSEN'!J160,'Jenis Kuliah'!$A$2:$C$16,2,0))),Slot!$C$2:$F$1001,4,0))</f>
        <v/>
      </c>
      <c r="C151" t="str">
        <f>IF('ISIAN TIME LINE DOSEN'!C160="","",VLOOKUP('ISIAN TIME LINE DOSEN'!F160,Ruang!$A$2:$B$1001,2,0))</f>
        <v/>
      </c>
      <c r="D151" t="str">
        <f>IF('ISIAN TIME LINE DOSEN'!C160="","",VLOOKUP(CONCATENATE(TRIM(RIGHT('ISIAN TIME LINE DOSEN'!$D$4,LEN('ISIAN TIME LINE DOSEN'!$D$4)-FIND("@",SUBSTITUTE('ISIAN TIME LINE DOSEN'!$D$4,"-","@",LEN('ISIAN TIME LINE DOSEN'!$D$4)-LEN(SUBSTITUTE('ISIAN TIME LINE DOSEN'!$D$4,"-",""))),1))),"-",VLOOKUP('ISIAN TIME LINE DOSEN'!I160,Dosen!$A$2:$B$15001,2,0),"-",'ISIAN TIME LINE DOSEN'!C160,"-",IF('ISIAN TIME LINE DOSEN'!C160="","",VLOOKUP('ISIAN TIME LINE DOSEN'!J160,'Jenis Kuliah'!$A$2:$C$16,2,0))),Timteaching!$A$2:$B$15001,2,0))</f>
        <v/>
      </c>
      <c r="E151" t="str">
        <f>IF('ISIAN TIME LINE DOSEN'!C160="","",'ISIAN TIME LINE DOSEN'!G160)</f>
        <v/>
      </c>
      <c r="F151" t="str">
        <f>IF('ISIAN TIME LINE DOSEN'!C160="","",VLOOKUP('ISIAN TIME LINE DOSEN'!J160,'Jenis Kuliah'!$A$2:$C$16,3,0))</f>
        <v/>
      </c>
      <c r="G151" t="str">
        <f>IF('ISIAN TIME LINE DOSEN'!C160="","",'ISIAN TIME LINE DOSEN'!$I$2)</f>
        <v/>
      </c>
      <c r="H151" t="str">
        <f>IF('ISIAN TIME LINE DOSEN'!C160="","",VLOOKUP('ISIAN TIME LINE DOSEN'!J160,'Jenis Kuliah'!$A$2:$D$16,4,0))</f>
        <v/>
      </c>
      <c r="I151" t="str">
        <f>IF('ISIAN TIME LINE DOSEN'!C160="","",'ISIAN TIME LINE DOSEN'!B160)</f>
        <v/>
      </c>
      <c r="J151" t="str">
        <f>IF('ISIAN TIME LINE DOSEN'!C160="","",VLOOKUP('ISIAN TIME LINE DOSEN'!H160,'Metode Pembelajaran'!$A$2:$B$16,2,0))</f>
        <v/>
      </c>
    </row>
    <row r="152" spans="1:10" x14ac:dyDescent="0.2">
      <c r="A152" t="str">
        <f>IF('ISIAN TIME LINE DOSEN'!C161="","",CONCATENATE(YEAR('ISIAN TIME LINE DOSEN'!D161),"-",MONTH('ISIAN TIME LINE DOSEN'!D161),"-",DAY('ISIAN TIME LINE DOSEN'!D161)))</f>
        <v/>
      </c>
      <c r="B152" t="str">
        <f>IF('ISIAN TIME LINE DOSEN'!C161="","",VLOOKUP(CONCATENATE(LEFT('ISIAN TIME LINE DOSEN'!E161,8)," ",IF('ISIAN TIME LINE DOSEN'!C161="","",VLOOKUP('ISIAN TIME LINE DOSEN'!J161,'Jenis Kuliah'!$A$2:$C$16,2,0))),Slot!$C$2:$F$1001,4,0))</f>
        <v/>
      </c>
      <c r="C152" t="str">
        <f>IF('ISIAN TIME LINE DOSEN'!C161="","",VLOOKUP('ISIAN TIME LINE DOSEN'!F161,Ruang!$A$2:$B$1001,2,0))</f>
        <v/>
      </c>
      <c r="D152" t="str">
        <f>IF('ISIAN TIME LINE DOSEN'!C161="","",VLOOKUP(CONCATENATE(TRIM(RIGHT('ISIAN TIME LINE DOSEN'!$D$4,LEN('ISIAN TIME LINE DOSEN'!$D$4)-FIND("@",SUBSTITUTE('ISIAN TIME LINE DOSEN'!$D$4,"-","@",LEN('ISIAN TIME LINE DOSEN'!$D$4)-LEN(SUBSTITUTE('ISIAN TIME LINE DOSEN'!$D$4,"-",""))),1))),"-",VLOOKUP('ISIAN TIME LINE DOSEN'!I161,Dosen!$A$2:$B$15001,2,0),"-",'ISIAN TIME LINE DOSEN'!C161,"-",IF('ISIAN TIME LINE DOSEN'!C161="","",VLOOKUP('ISIAN TIME LINE DOSEN'!J161,'Jenis Kuliah'!$A$2:$C$16,2,0))),Timteaching!$A$2:$B$15001,2,0))</f>
        <v/>
      </c>
      <c r="E152" t="str">
        <f>IF('ISIAN TIME LINE DOSEN'!C161="","",'ISIAN TIME LINE DOSEN'!G161)</f>
        <v/>
      </c>
      <c r="F152" t="str">
        <f>IF('ISIAN TIME LINE DOSEN'!C161="","",VLOOKUP('ISIAN TIME LINE DOSEN'!J161,'Jenis Kuliah'!$A$2:$C$16,3,0))</f>
        <v/>
      </c>
      <c r="G152" t="str">
        <f>IF('ISIAN TIME LINE DOSEN'!C161="","",'ISIAN TIME LINE DOSEN'!$I$2)</f>
        <v/>
      </c>
      <c r="H152" t="str">
        <f>IF('ISIAN TIME LINE DOSEN'!C161="","",VLOOKUP('ISIAN TIME LINE DOSEN'!J161,'Jenis Kuliah'!$A$2:$D$16,4,0))</f>
        <v/>
      </c>
      <c r="I152" t="str">
        <f>IF('ISIAN TIME LINE DOSEN'!C161="","",'ISIAN TIME LINE DOSEN'!B161)</f>
        <v/>
      </c>
      <c r="J152" t="str">
        <f>IF('ISIAN TIME LINE DOSEN'!C161="","",VLOOKUP('ISIAN TIME LINE DOSEN'!H161,'Metode Pembelajaran'!$A$2:$B$16,2,0))</f>
        <v/>
      </c>
    </row>
    <row r="153" spans="1:10" x14ac:dyDescent="0.2">
      <c r="A153" t="str">
        <f>IF('ISIAN TIME LINE DOSEN'!C162="","",CONCATENATE(YEAR('ISIAN TIME LINE DOSEN'!D162),"-",MONTH('ISIAN TIME LINE DOSEN'!D162),"-",DAY('ISIAN TIME LINE DOSEN'!D162)))</f>
        <v/>
      </c>
      <c r="B153" t="str">
        <f>IF('ISIAN TIME LINE DOSEN'!C162="","",VLOOKUP(CONCATENATE(LEFT('ISIAN TIME LINE DOSEN'!E162,8)," ",IF('ISIAN TIME LINE DOSEN'!C162="","",VLOOKUP('ISIAN TIME LINE DOSEN'!J162,'Jenis Kuliah'!$A$2:$C$16,2,0))),Slot!$C$2:$F$1001,4,0))</f>
        <v/>
      </c>
      <c r="C153" t="str">
        <f>IF('ISIAN TIME LINE DOSEN'!C162="","",VLOOKUP('ISIAN TIME LINE DOSEN'!F162,Ruang!$A$2:$B$1001,2,0))</f>
        <v/>
      </c>
      <c r="D153" t="str">
        <f>IF('ISIAN TIME LINE DOSEN'!C162="","",VLOOKUP(CONCATENATE(TRIM(RIGHT('ISIAN TIME LINE DOSEN'!$D$4,LEN('ISIAN TIME LINE DOSEN'!$D$4)-FIND("@",SUBSTITUTE('ISIAN TIME LINE DOSEN'!$D$4,"-","@",LEN('ISIAN TIME LINE DOSEN'!$D$4)-LEN(SUBSTITUTE('ISIAN TIME LINE DOSEN'!$D$4,"-",""))),1))),"-",VLOOKUP('ISIAN TIME LINE DOSEN'!I162,Dosen!$A$2:$B$15001,2,0),"-",'ISIAN TIME LINE DOSEN'!C162,"-",IF('ISIAN TIME LINE DOSEN'!C162="","",VLOOKUP('ISIAN TIME LINE DOSEN'!J162,'Jenis Kuliah'!$A$2:$C$16,2,0))),Timteaching!$A$2:$B$15001,2,0))</f>
        <v/>
      </c>
      <c r="E153" t="str">
        <f>IF('ISIAN TIME LINE DOSEN'!C162="","",'ISIAN TIME LINE DOSEN'!G162)</f>
        <v/>
      </c>
      <c r="F153" t="str">
        <f>IF('ISIAN TIME LINE DOSEN'!C162="","",VLOOKUP('ISIAN TIME LINE DOSEN'!J162,'Jenis Kuliah'!$A$2:$C$16,3,0))</f>
        <v/>
      </c>
      <c r="G153" t="str">
        <f>IF('ISIAN TIME LINE DOSEN'!C162="","",'ISIAN TIME LINE DOSEN'!$I$2)</f>
        <v/>
      </c>
      <c r="H153" t="str">
        <f>IF('ISIAN TIME LINE DOSEN'!C162="","",VLOOKUP('ISIAN TIME LINE DOSEN'!J162,'Jenis Kuliah'!$A$2:$D$16,4,0))</f>
        <v/>
      </c>
      <c r="I153" t="str">
        <f>IF('ISIAN TIME LINE DOSEN'!C162="","",'ISIAN TIME LINE DOSEN'!B162)</f>
        <v/>
      </c>
      <c r="J153" t="str">
        <f>IF('ISIAN TIME LINE DOSEN'!C162="","",VLOOKUP('ISIAN TIME LINE DOSEN'!H162,'Metode Pembelajaran'!$A$2:$B$16,2,0))</f>
        <v/>
      </c>
    </row>
    <row r="154" spans="1:10" x14ac:dyDescent="0.2">
      <c r="A154" t="str">
        <f>IF('ISIAN TIME LINE DOSEN'!C163="","",CONCATENATE(YEAR('ISIAN TIME LINE DOSEN'!D163),"-",MONTH('ISIAN TIME LINE DOSEN'!D163),"-",DAY('ISIAN TIME LINE DOSEN'!D163)))</f>
        <v/>
      </c>
      <c r="B154" t="str">
        <f>IF('ISIAN TIME LINE DOSEN'!C163="","",VLOOKUP(CONCATENATE(LEFT('ISIAN TIME LINE DOSEN'!E163,8)," ",IF('ISIAN TIME LINE DOSEN'!C163="","",VLOOKUP('ISIAN TIME LINE DOSEN'!J163,'Jenis Kuliah'!$A$2:$C$16,2,0))),Slot!$C$2:$F$1001,4,0))</f>
        <v/>
      </c>
      <c r="C154" t="str">
        <f>IF('ISIAN TIME LINE DOSEN'!C163="","",VLOOKUP('ISIAN TIME LINE DOSEN'!F163,Ruang!$A$2:$B$1001,2,0))</f>
        <v/>
      </c>
      <c r="D154" t="str">
        <f>IF('ISIAN TIME LINE DOSEN'!C163="","",VLOOKUP(CONCATENATE(TRIM(RIGHT('ISIAN TIME LINE DOSEN'!$D$4,LEN('ISIAN TIME LINE DOSEN'!$D$4)-FIND("@",SUBSTITUTE('ISIAN TIME LINE DOSEN'!$D$4,"-","@",LEN('ISIAN TIME LINE DOSEN'!$D$4)-LEN(SUBSTITUTE('ISIAN TIME LINE DOSEN'!$D$4,"-",""))),1))),"-",VLOOKUP('ISIAN TIME LINE DOSEN'!I163,Dosen!$A$2:$B$15001,2,0),"-",'ISIAN TIME LINE DOSEN'!C163,"-",IF('ISIAN TIME LINE DOSEN'!C163="","",VLOOKUP('ISIAN TIME LINE DOSEN'!J163,'Jenis Kuliah'!$A$2:$C$16,2,0))),Timteaching!$A$2:$B$15001,2,0))</f>
        <v/>
      </c>
      <c r="E154" t="str">
        <f>IF('ISIAN TIME LINE DOSEN'!C163="","",'ISIAN TIME LINE DOSEN'!G163)</f>
        <v/>
      </c>
      <c r="F154" t="str">
        <f>IF('ISIAN TIME LINE DOSEN'!C163="","",VLOOKUP('ISIAN TIME LINE DOSEN'!J163,'Jenis Kuliah'!$A$2:$C$16,3,0))</f>
        <v/>
      </c>
      <c r="G154" t="str">
        <f>IF('ISIAN TIME LINE DOSEN'!C163="","",'ISIAN TIME LINE DOSEN'!$I$2)</f>
        <v/>
      </c>
      <c r="H154" t="str">
        <f>IF('ISIAN TIME LINE DOSEN'!C163="","",VLOOKUP('ISIAN TIME LINE DOSEN'!J163,'Jenis Kuliah'!$A$2:$D$16,4,0))</f>
        <v/>
      </c>
      <c r="I154" t="str">
        <f>IF('ISIAN TIME LINE DOSEN'!C163="","",'ISIAN TIME LINE DOSEN'!B163)</f>
        <v/>
      </c>
      <c r="J154" t="str">
        <f>IF('ISIAN TIME LINE DOSEN'!C163="","",VLOOKUP('ISIAN TIME LINE DOSEN'!H163,'Metode Pembelajaran'!$A$2:$B$16,2,0))</f>
        <v/>
      </c>
    </row>
    <row r="155" spans="1:10" x14ac:dyDescent="0.2">
      <c r="A155" t="str">
        <f>IF('ISIAN TIME LINE DOSEN'!C164="","",CONCATENATE(YEAR('ISIAN TIME LINE DOSEN'!D164),"-",MONTH('ISIAN TIME LINE DOSEN'!D164),"-",DAY('ISIAN TIME LINE DOSEN'!D164)))</f>
        <v/>
      </c>
      <c r="B155" t="str">
        <f>IF('ISIAN TIME LINE DOSEN'!C164="","",VLOOKUP(CONCATENATE(LEFT('ISIAN TIME LINE DOSEN'!E164,8)," ",IF('ISIAN TIME LINE DOSEN'!C164="","",VLOOKUP('ISIAN TIME LINE DOSEN'!J164,'Jenis Kuliah'!$A$2:$C$16,2,0))),Slot!$C$2:$F$1001,4,0))</f>
        <v/>
      </c>
      <c r="C155" t="str">
        <f>IF('ISIAN TIME LINE DOSEN'!C164="","",VLOOKUP('ISIAN TIME LINE DOSEN'!F164,Ruang!$A$2:$B$1001,2,0))</f>
        <v/>
      </c>
      <c r="D155" t="str">
        <f>IF('ISIAN TIME LINE DOSEN'!C164="","",VLOOKUP(CONCATENATE(TRIM(RIGHT('ISIAN TIME LINE DOSEN'!$D$4,LEN('ISIAN TIME LINE DOSEN'!$D$4)-FIND("@",SUBSTITUTE('ISIAN TIME LINE DOSEN'!$D$4,"-","@",LEN('ISIAN TIME LINE DOSEN'!$D$4)-LEN(SUBSTITUTE('ISIAN TIME LINE DOSEN'!$D$4,"-",""))),1))),"-",VLOOKUP('ISIAN TIME LINE DOSEN'!I164,Dosen!$A$2:$B$15001,2,0),"-",'ISIAN TIME LINE DOSEN'!C164,"-",IF('ISIAN TIME LINE DOSEN'!C164="","",VLOOKUP('ISIAN TIME LINE DOSEN'!J164,'Jenis Kuliah'!$A$2:$C$16,2,0))),Timteaching!$A$2:$B$15001,2,0))</f>
        <v/>
      </c>
      <c r="E155" t="str">
        <f>IF('ISIAN TIME LINE DOSEN'!C164="","",'ISIAN TIME LINE DOSEN'!G164)</f>
        <v/>
      </c>
      <c r="F155" t="str">
        <f>IF('ISIAN TIME LINE DOSEN'!C164="","",VLOOKUP('ISIAN TIME LINE DOSEN'!J164,'Jenis Kuliah'!$A$2:$C$16,3,0))</f>
        <v/>
      </c>
      <c r="G155" t="str">
        <f>IF('ISIAN TIME LINE DOSEN'!C164="","",'ISIAN TIME LINE DOSEN'!$I$2)</f>
        <v/>
      </c>
      <c r="H155" t="str">
        <f>IF('ISIAN TIME LINE DOSEN'!C164="","",VLOOKUP('ISIAN TIME LINE DOSEN'!J164,'Jenis Kuliah'!$A$2:$D$16,4,0))</f>
        <v/>
      </c>
      <c r="I155" t="str">
        <f>IF('ISIAN TIME LINE DOSEN'!C164="","",'ISIAN TIME LINE DOSEN'!B164)</f>
        <v/>
      </c>
      <c r="J155" t="str">
        <f>IF('ISIAN TIME LINE DOSEN'!C164="","",VLOOKUP('ISIAN TIME LINE DOSEN'!H164,'Metode Pembelajaran'!$A$2:$B$16,2,0))</f>
        <v/>
      </c>
    </row>
    <row r="156" spans="1:10" x14ac:dyDescent="0.2">
      <c r="A156" t="str">
        <f>IF('ISIAN TIME LINE DOSEN'!C165="","",CONCATENATE(YEAR('ISIAN TIME LINE DOSEN'!D165),"-",MONTH('ISIAN TIME LINE DOSEN'!D165),"-",DAY('ISIAN TIME LINE DOSEN'!D165)))</f>
        <v/>
      </c>
      <c r="B156" t="str">
        <f>IF('ISIAN TIME LINE DOSEN'!C165="","",VLOOKUP(CONCATENATE(LEFT('ISIAN TIME LINE DOSEN'!E165,8)," ",IF('ISIAN TIME LINE DOSEN'!C165="","",VLOOKUP('ISIAN TIME LINE DOSEN'!J165,'Jenis Kuliah'!$A$2:$C$16,2,0))),Slot!$C$2:$F$1001,4,0))</f>
        <v/>
      </c>
      <c r="C156" t="str">
        <f>IF('ISIAN TIME LINE DOSEN'!C165="","",VLOOKUP('ISIAN TIME LINE DOSEN'!F165,Ruang!$A$2:$B$1001,2,0))</f>
        <v/>
      </c>
      <c r="D156" t="str">
        <f>IF('ISIAN TIME LINE DOSEN'!C165="","",VLOOKUP(CONCATENATE(TRIM(RIGHT('ISIAN TIME LINE DOSEN'!$D$4,LEN('ISIAN TIME LINE DOSEN'!$D$4)-FIND("@",SUBSTITUTE('ISIAN TIME LINE DOSEN'!$D$4,"-","@",LEN('ISIAN TIME LINE DOSEN'!$D$4)-LEN(SUBSTITUTE('ISIAN TIME LINE DOSEN'!$D$4,"-",""))),1))),"-",VLOOKUP('ISIAN TIME LINE DOSEN'!I165,Dosen!$A$2:$B$15001,2,0),"-",'ISIAN TIME LINE DOSEN'!C165,"-",IF('ISIAN TIME LINE DOSEN'!C165="","",VLOOKUP('ISIAN TIME LINE DOSEN'!J165,'Jenis Kuliah'!$A$2:$C$16,2,0))),Timteaching!$A$2:$B$15001,2,0))</f>
        <v/>
      </c>
      <c r="E156" t="str">
        <f>IF('ISIAN TIME LINE DOSEN'!C165="","",'ISIAN TIME LINE DOSEN'!G165)</f>
        <v/>
      </c>
      <c r="F156" t="str">
        <f>IF('ISIAN TIME LINE DOSEN'!C165="","",VLOOKUP('ISIAN TIME LINE DOSEN'!J165,'Jenis Kuliah'!$A$2:$C$16,3,0))</f>
        <v/>
      </c>
      <c r="G156" t="str">
        <f>IF('ISIAN TIME LINE DOSEN'!C165="","",'ISIAN TIME LINE DOSEN'!$I$2)</f>
        <v/>
      </c>
      <c r="H156" t="str">
        <f>IF('ISIAN TIME LINE DOSEN'!C165="","",VLOOKUP('ISIAN TIME LINE DOSEN'!J165,'Jenis Kuliah'!$A$2:$D$16,4,0))</f>
        <v/>
      </c>
      <c r="I156" t="str">
        <f>IF('ISIAN TIME LINE DOSEN'!C165="","",'ISIAN TIME LINE DOSEN'!B165)</f>
        <v/>
      </c>
      <c r="J156" t="str">
        <f>IF('ISIAN TIME LINE DOSEN'!C165="","",VLOOKUP('ISIAN TIME LINE DOSEN'!H165,'Metode Pembelajaran'!$A$2:$B$16,2,0))</f>
        <v/>
      </c>
    </row>
    <row r="157" spans="1:10" x14ac:dyDescent="0.2">
      <c r="A157" t="str">
        <f>IF('ISIAN TIME LINE DOSEN'!C166="","",CONCATENATE(YEAR('ISIAN TIME LINE DOSEN'!D166),"-",MONTH('ISIAN TIME LINE DOSEN'!D166),"-",DAY('ISIAN TIME LINE DOSEN'!D166)))</f>
        <v/>
      </c>
      <c r="B157" t="str">
        <f>IF('ISIAN TIME LINE DOSEN'!C166="","",VLOOKUP(CONCATENATE(LEFT('ISIAN TIME LINE DOSEN'!E166,8)," ",IF('ISIAN TIME LINE DOSEN'!C166="","",VLOOKUP('ISIAN TIME LINE DOSEN'!J166,'Jenis Kuliah'!$A$2:$C$16,2,0))),Slot!$C$2:$F$1001,4,0))</f>
        <v/>
      </c>
      <c r="C157" t="str">
        <f>IF('ISIAN TIME LINE DOSEN'!C166="","",VLOOKUP('ISIAN TIME LINE DOSEN'!F166,Ruang!$A$2:$B$1001,2,0))</f>
        <v/>
      </c>
      <c r="D157" t="str">
        <f>IF('ISIAN TIME LINE DOSEN'!C166="","",VLOOKUP(CONCATENATE(TRIM(RIGHT('ISIAN TIME LINE DOSEN'!$D$4,LEN('ISIAN TIME LINE DOSEN'!$D$4)-FIND("@",SUBSTITUTE('ISIAN TIME LINE DOSEN'!$D$4,"-","@",LEN('ISIAN TIME LINE DOSEN'!$D$4)-LEN(SUBSTITUTE('ISIAN TIME LINE DOSEN'!$D$4,"-",""))),1))),"-",VLOOKUP('ISIAN TIME LINE DOSEN'!I166,Dosen!$A$2:$B$15001,2,0),"-",'ISIAN TIME LINE DOSEN'!C166,"-",IF('ISIAN TIME LINE DOSEN'!C166="","",VLOOKUP('ISIAN TIME LINE DOSEN'!J166,'Jenis Kuliah'!$A$2:$C$16,2,0))),Timteaching!$A$2:$B$15001,2,0))</f>
        <v/>
      </c>
      <c r="E157" t="str">
        <f>IF('ISIAN TIME LINE DOSEN'!C166="","",'ISIAN TIME LINE DOSEN'!G166)</f>
        <v/>
      </c>
      <c r="F157" t="str">
        <f>IF('ISIAN TIME LINE DOSEN'!C166="","",VLOOKUP('ISIAN TIME LINE DOSEN'!J166,'Jenis Kuliah'!$A$2:$C$16,3,0))</f>
        <v/>
      </c>
      <c r="G157" t="str">
        <f>IF('ISIAN TIME LINE DOSEN'!C166="","",'ISIAN TIME LINE DOSEN'!$I$2)</f>
        <v/>
      </c>
      <c r="H157" t="str">
        <f>IF('ISIAN TIME LINE DOSEN'!C166="","",VLOOKUP('ISIAN TIME LINE DOSEN'!J166,'Jenis Kuliah'!$A$2:$D$16,4,0))</f>
        <v/>
      </c>
      <c r="I157" t="str">
        <f>IF('ISIAN TIME LINE DOSEN'!C166="","",'ISIAN TIME LINE DOSEN'!B166)</f>
        <v/>
      </c>
      <c r="J157" t="str">
        <f>IF('ISIAN TIME LINE DOSEN'!C166="","",VLOOKUP('ISIAN TIME LINE DOSEN'!H166,'Metode Pembelajaran'!$A$2:$B$16,2,0))</f>
        <v/>
      </c>
    </row>
    <row r="158" spans="1:10" x14ac:dyDescent="0.2">
      <c r="A158" t="str">
        <f>IF('ISIAN TIME LINE DOSEN'!C167="","",CONCATENATE(YEAR('ISIAN TIME LINE DOSEN'!D167),"-",MONTH('ISIAN TIME LINE DOSEN'!D167),"-",DAY('ISIAN TIME LINE DOSEN'!D167)))</f>
        <v/>
      </c>
      <c r="B158" t="str">
        <f>IF('ISIAN TIME LINE DOSEN'!C167="","",VLOOKUP(CONCATENATE(LEFT('ISIAN TIME LINE DOSEN'!E167,8)," ",IF('ISIAN TIME LINE DOSEN'!C167="","",VLOOKUP('ISIAN TIME LINE DOSEN'!J167,'Jenis Kuliah'!$A$2:$C$16,2,0))),Slot!$C$2:$F$1001,4,0))</f>
        <v/>
      </c>
      <c r="C158" t="str">
        <f>IF('ISIAN TIME LINE DOSEN'!C167="","",VLOOKUP('ISIAN TIME LINE DOSEN'!F167,Ruang!$A$2:$B$1001,2,0))</f>
        <v/>
      </c>
      <c r="D158" t="str">
        <f>IF('ISIAN TIME LINE DOSEN'!C167="","",VLOOKUP(CONCATENATE(TRIM(RIGHT('ISIAN TIME LINE DOSEN'!$D$4,LEN('ISIAN TIME LINE DOSEN'!$D$4)-FIND("@",SUBSTITUTE('ISIAN TIME LINE DOSEN'!$D$4,"-","@",LEN('ISIAN TIME LINE DOSEN'!$D$4)-LEN(SUBSTITUTE('ISIAN TIME LINE DOSEN'!$D$4,"-",""))),1))),"-",VLOOKUP('ISIAN TIME LINE DOSEN'!I167,Dosen!$A$2:$B$15001,2,0),"-",'ISIAN TIME LINE DOSEN'!C167,"-",IF('ISIAN TIME LINE DOSEN'!C167="","",VLOOKUP('ISIAN TIME LINE DOSEN'!J167,'Jenis Kuliah'!$A$2:$C$16,2,0))),Timteaching!$A$2:$B$15001,2,0))</f>
        <v/>
      </c>
      <c r="E158" t="str">
        <f>IF('ISIAN TIME LINE DOSEN'!C167="","",'ISIAN TIME LINE DOSEN'!G167)</f>
        <v/>
      </c>
      <c r="F158" t="str">
        <f>IF('ISIAN TIME LINE DOSEN'!C167="","",VLOOKUP('ISIAN TIME LINE DOSEN'!J167,'Jenis Kuliah'!$A$2:$C$16,3,0))</f>
        <v/>
      </c>
      <c r="G158" t="str">
        <f>IF('ISIAN TIME LINE DOSEN'!C167="","",'ISIAN TIME LINE DOSEN'!$I$2)</f>
        <v/>
      </c>
      <c r="H158" t="str">
        <f>IF('ISIAN TIME LINE DOSEN'!C167="","",VLOOKUP('ISIAN TIME LINE DOSEN'!J167,'Jenis Kuliah'!$A$2:$D$16,4,0))</f>
        <v/>
      </c>
      <c r="I158" t="str">
        <f>IF('ISIAN TIME LINE DOSEN'!C167="","",'ISIAN TIME LINE DOSEN'!B167)</f>
        <v/>
      </c>
      <c r="J158" t="str">
        <f>IF('ISIAN TIME LINE DOSEN'!C167="","",VLOOKUP('ISIAN TIME LINE DOSEN'!H167,'Metode Pembelajaran'!$A$2:$B$16,2,0))</f>
        <v/>
      </c>
    </row>
    <row r="159" spans="1:10" x14ac:dyDescent="0.2">
      <c r="A159" t="str">
        <f>IF('ISIAN TIME LINE DOSEN'!C168="","",CONCATENATE(YEAR('ISIAN TIME LINE DOSEN'!D168),"-",MONTH('ISIAN TIME LINE DOSEN'!D168),"-",DAY('ISIAN TIME LINE DOSEN'!D168)))</f>
        <v/>
      </c>
      <c r="B159" t="str">
        <f>IF('ISIAN TIME LINE DOSEN'!C168="","",VLOOKUP(CONCATENATE(LEFT('ISIAN TIME LINE DOSEN'!E168,8)," ",IF('ISIAN TIME LINE DOSEN'!C168="","",VLOOKUP('ISIAN TIME LINE DOSEN'!J168,'Jenis Kuliah'!$A$2:$C$16,2,0))),Slot!$C$2:$F$1001,4,0))</f>
        <v/>
      </c>
      <c r="C159" t="str">
        <f>IF('ISIAN TIME LINE DOSEN'!C168="","",VLOOKUP('ISIAN TIME LINE DOSEN'!F168,Ruang!$A$2:$B$1001,2,0))</f>
        <v/>
      </c>
      <c r="D159" t="str">
        <f>IF('ISIAN TIME LINE DOSEN'!C168="","",VLOOKUP(CONCATENATE(TRIM(RIGHT('ISIAN TIME LINE DOSEN'!$D$4,LEN('ISIAN TIME LINE DOSEN'!$D$4)-FIND("@",SUBSTITUTE('ISIAN TIME LINE DOSEN'!$D$4,"-","@",LEN('ISIAN TIME LINE DOSEN'!$D$4)-LEN(SUBSTITUTE('ISIAN TIME LINE DOSEN'!$D$4,"-",""))),1))),"-",VLOOKUP('ISIAN TIME LINE DOSEN'!I168,Dosen!$A$2:$B$15001,2,0),"-",'ISIAN TIME LINE DOSEN'!C168,"-",IF('ISIAN TIME LINE DOSEN'!C168="","",VLOOKUP('ISIAN TIME LINE DOSEN'!J168,'Jenis Kuliah'!$A$2:$C$16,2,0))),Timteaching!$A$2:$B$15001,2,0))</f>
        <v/>
      </c>
      <c r="E159" t="str">
        <f>IF('ISIAN TIME LINE DOSEN'!C168="","",'ISIAN TIME LINE DOSEN'!G168)</f>
        <v/>
      </c>
      <c r="F159" t="str">
        <f>IF('ISIAN TIME LINE DOSEN'!C168="","",VLOOKUP('ISIAN TIME LINE DOSEN'!J168,'Jenis Kuliah'!$A$2:$C$16,3,0))</f>
        <v/>
      </c>
      <c r="G159" t="str">
        <f>IF('ISIAN TIME LINE DOSEN'!C168="","",'ISIAN TIME LINE DOSEN'!$I$2)</f>
        <v/>
      </c>
      <c r="H159" t="str">
        <f>IF('ISIAN TIME LINE DOSEN'!C168="","",VLOOKUP('ISIAN TIME LINE DOSEN'!J168,'Jenis Kuliah'!$A$2:$D$16,4,0))</f>
        <v/>
      </c>
      <c r="I159" t="str">
        <f>IF('ISIAN TIME LINE DOSEN'!C168="","",'ISIAN TIME LINE DOSEN'!B168)</f>
        <v/>
      </c>
      <c r="J159" t="str">
        <f>IF('ISIAN TIME LINE DOSEN'!C168="","",VLOOKUP('ISIAN TIME LINE DOSEN'!H168,'Metode Pembelajaran'!$A$2:$B$16,2,0))</f>
        <v/>
      </c>
    </row>
    <row r="160" spans="1:10" x14ac:dyDescent="0.2">
      <c r="A160" t="str">
        <f>IF('ISIAN TIME LINE DOSEN'!C169="","",CONCATENATE(YEAR('ISIAN TIME LINE DOSEN'!D169),"-",MONTH('ISIAN TIME LINE DOSEN'!D169),"-",DAY('ISIAN TIME LINE DOSEN'!D169)))</f>
        <v/>
      </c>
      <c r="B160" t="str">
        <f>IF('ISIAN TIME LINE DOSEN'!C169="","",VLOOKUP(CONCATENATE(LEFT('ISIAN TIME LINE DOSEN'!E169,8)," ",IF('ISIAN TIME LINE DOSEN'!C169="","",VLOOKUP('ISIAN TIME LINE DOSEN'!J169,'Jenis Kuliah'!$A$2:$C$16,2,0))),Slot!$C$2:$F$1001,4,0))</f>
        <v/>
      </c>
      <c r="C160" t="str">
        <f>IF('ISIAN TIME LINE DOSEN'!C169="","",VLOOKUP('ISIAN TIME LINE DOSEN'!F169,Ruang!$A$2:$B$1001,2,0))</f>
        <v/>
      </c>
      <c r="D160" t="str">
        <f>IF('ISIAN TIME LINE DOSEN'!C169="","",VLOOKUP(CONCATENATE(TRIM(RIGHT('ISIAN TIME LINE DOSEN'!$D$4,LEN('ISIAN TIME LINE DOSEN'!$D$4)-FIND("@",SUBSTITUTE('ISIAN TIME LINE DOSEN'!$D$4,"-","@",LEN('ISIAN TIME LINE DOSEN'!$D$4)-LEN(SUBSTITUTE('ISIAN TIME LINE DOSEN'!$D$4,"-",""))),1))),"-",VLOOKUP('ISIAN TIME LINE DOSEN'!I169,Dosen!$A$2:$B$15001,2,0),"-",'ISIAN TIME LINE DOSEN'!C169,"-",IF('ISIAN TIME LINE DOSEN'!C169="","",VLOOKUP('ISIAN TIME LINE DOSEN'!J169,'Jenis Kuliah'!$A$2:$C$16,2,0))),Timteaching!$A$2:$B$15001,2,0))</f>
        <v/>
      </c>
      <c r="E160" t="str">
        <f>IF('ISIAN TIME LINE DOSEN'!C169="","",'ISIAN TIME LINE DOSEN'!G169)</f>
        <v/>
      </c>
      <c r="F160" t="str">
        <f>IF('ISIAN TIME LINE DOSEN'!C169="","",VLOOKUP('ISIAN TIME LINE DOSEN'!J169,'Jenis Kuliah'!$A$2:$C$16,3,0))</f>
        <v/>
      </c>
      <c r="G160" t="str">
        <f>IF('ISIAN TIME LINE DOSEN'!C169="","",'ISIAN TIME LINE DOSEN'!$I$2)</f>
        <v/>
      </c>
      <c r="H160" t="str">
        <f>IF('ISIAN TIME LINE DOSEN'!C169="","",VLOOKUP('ISIAN TIME LINE DOSEN'!J169,'Jenis Kuliah'!$A$2:$D$16,4,0))</f>
        <v/>
      </c>
      <c r="I160" t="str">
        <f>IF('ISIAN TIME LINE DOSEN'!C169="","",'ISIAN TIME LINE DOSEN'!B169)</f>
        <v/>
      </c>
      <c r="J160" t="str">
        <f>IF('ISIAN TIME LINE DOSEN'!C169="","",VLOOKUP('ISIAN TIME LINE DOSEN'!H169,'Metode Pembelajaran'!$A$2:$B$16,2,0))</f>
        <v/>
      </c>
    </row>
    <row r="161" spans="1:10" x14ac:dyDescent="0.2">
      <c r="A161" t="str">
        <f>IF('ISIAN TIME LINE DOSEN'!C170="","",CONCATENATE(YEAR('ISIAN TIME LINE DOSEN'!D170),"-",MONTH('ISIAN TIME LINE DOSEN'!D170),"-",DAY('ISIAN TIME LINE DOSEN'!D170)))</f>
        <v/>
      </c>
      <c r="B161" t="str">
        <f>IF('ISIAN TIME LINE DOSEN'!C170="","",VLOOKUP(CONCATENATE(LEFT('ISIAN TIME LINE DOSEN'!E170,8)," ",IF('ISIAN TIME LINE DOSEN'!C170="","",VLOOKUP('ISIAN TIME LINE DOSEN'!J170,'Jenis Kuliah'!$A$2:$C$16,2,0))),Slot!$C$2:$F$1001,4,0))</f>
        <v/>
      </c>
      <c r="C161" t="str">
        <f>IF('ISIAN TIME LINE DOSEN'!C170="","",VLOOKUP('ISIAN TIME LINE DOSEN'!F170,Ruang!$A$2:$B$1001,2,0))</f>
        <v/>
      </c>
      <c r="D161" t="str">
        <f>IF('ISIAN TIME LINE DOSEN'!C170="","",VLOOKUP(CONCATENATE(TRIM(RIGHT('ISIAN TIME LINE DOSEN'!$D$4,LEN('ISIAN TIME LINE DOSEN'!$D$4)-FIND("@",SUBSTITUTE('ISIAN TIME LINE DOSEN'!$D$4,"-","@",LEN('ISIAN TIME LINE DOSEN'!$D$4)-LEN(SUBSTITUTE('ISIAN TIME LINE DOSEN'!$D$4,"-",""))),1))),"-",VLOOKUP('ISIAN TIME LINE DOSEN'!I170,Dosen!$A$2:$B$15001,2,0),"-",'ISIAN TIME LINE DOSEN'!C170,"-",IF('ISIAN TIME LINE DOSEN'!C170="","",VLOOKUP('ISIAN TIME LINE DOSEN'!J170,'Jenis Kuliah'!$A$2:$C$16,2,0))),Timteaching!$A$2:$B$15001,2,0))</f>
        <v/>
      </c>
      <c r="E161" t="str">
        <f>IF('ISIAN TIME LINE DOSEN'!C170="","",'ISIAN TIME LINE DOSEN'!G170)</f>
        <v/>
      </c>
      <c r="F161" t="str">
        <f>IF('ISIAN TIME LINE DOSEN'!C170="","",VLOOKUP('ISIAN TIME LINE DOSEN'!J170,'Jenis Kuliah'!$A$2:$C$16,3,0))</f>
        <v/>
      </c>
      <c r="G161" t="str">
        <f>IF('ISIAN TIME LINE DOSEN'!C170="","",'ISIAN TIME LINE DOSEN'!$I$2)</f>
        <v/>
      </c>
      <c r="H161" t="str">
        <f>IF('ISIAN TIME LINE DOSEN'!C170="","",VLOOKUP('ISIAN TIME LINE DOSEN'!J170,'Jenis Kuliah'!$A$2:$D$16,4,0))</f>
        <v/>
      </c>
      <c r="I161" t="str">
        <f>IF('ISIAN TIME LINE DOSEN'!C170="","",'ISIAN TIME LINE DOSEN'!B170)</f>
        <v/>
      </c>
      <c r="J161" t="str">
        <f>IF('ISIAN TIME LINE DOSEN'!C170="","",VLOOKUP('ISIAN TIME LINE DOSEN'!H170,'Metode Pembelajaran'!$A$2:$B$16,2,0))</f>
        <v/>
      </c>
    </row>
    <row r="162" spans="1:10" x14ac:dyDescent="0.2">
      <c r="A162" t="str">
        <f>IF('ISIAN TIME LINE DOSEN'!C171="","",CONCATENATE(YEAR('ISIAN TIME LINE DOSEN'!D171),"-",MONTH('ISIAN TIME LINE DOSEN'!D171),"-",DAY('ISIAN TIME LINE DOSEN'!D171)))</f>
        <v/>
      </c>
      <c r="B162" t="str">
        <f>IF('ISIAN TIME LINE DOSEN'!C171="","",VLOOKUP(CONCATENATE(LEFT('ISIAN TIME LINE DOSEN'!E171,8)," ",IF('ISIAN TIME LINE DOSEN'!C171="","",VLOOKUP('ISIAN TIME LINE DOSEN'!J171,'Jenis Kuliah'!$A$2:$C$16,2,0))),Slot!$C$2:$F$1001,4,0))</f>
        <v/>
      </c>
      <c r="C162" t="str">
        <f>IF('ISIAN TIME LINE DOSEN'!C171="","",VLOOKUP('ISIAN TIME LINE DOSEN'!F171,Ruang!$A$2:$B$1001,2,0))</f>
        <v/>
      </c>
      <c r="D162" t="str">
        <f>IF('ISIAN TIME LINE DOSEN'!C171="","",VLOOKUP(CONCATENATE(TRIM(RIGHT('ISIAN TIME LINE DOSEN'!$D$4,LEN('ISIAN TIME LINE DOSEN'!$D$4)-FIND("@",SUBSTITUTE('ISIAN TIME LINE DOSEN'!$D$4,"-","@",LEN('ISIAN TIME LINE DOSEN'!$D$4)-LEN(SUBSTITUTE('ISIAN TIME LINE DOSEN'!$D$4,"-",""))),1))),"-",VLOOKUP('ISIAN TIME LINE DOSEN'!I171,Dosen!$A$2:$B$15001,2,0),"-",'ISIAN TIME LINE DOSEN'!C171,"-",IF('ISIAN TIME LINE DOSEN'!C171="","",VLOOKUP('ISIAN TIME LINE DOSEN'!J171,'Jenis Kuliah'!$A$2:$C$16,2,0))),Timteaching!$A$2:$B$15001,2,0))</f>
        <v/>
      </c>
      <c r="E162" t="str">
        <f>IF('ISIAN TIME LINE DOSEN'!C171="","",'ISIAN TIME LINE DOSEN'!G171)</f>
        <v/>
      </c>
      <c r="F162" t="str">
        <f>IF('ISIAN TIME LINE DOSEN'!C171="","",VLOOKUP('ISIAN TIME LINE DOSEN'!J171,'Jenis Kuliah'!$A$2:$C$16,3,0))</f>
        <v/>
      </c>
      <c r="G162" t="str">
        <f>IF('ISIAN TIME LINE DOSEN'!C171="","",'ISIAN TIME LINE DOSEN'!$I$2)</f>
        <v/>
      </c>
      <c r="H162" t="str">
        <f>IF('ISIAN TIME LINE DOSEN'!C171="","",VLOOKUP('ISIAN TIME LINE DOSEN'!J171,'Jenis Kuliah'!$A$2:$D$16,4,0))</f>
        <v/>
      </c>
      <c r="I162" t="str">
        <f>IF('ISIAN TIME LINE DOSEN'!C171="","",'ISIAN TIME LINE DOSEN'!B171)</f>
        <v/>
      </c>
      <c r="J162" t="str">
        <f>IF('ISIAN TIME LINE DOSEN'!C171="","",VLOOKUP('ISIAN TIME LINE DOSEN'!H171,'Metode Pembelajaran'!$A$2:$B$16,2,0))</f>
        <v/>
      </c>
    </row>
    <row r="163" spans="1:10" x14ac:dyDescent="0.2">
      <c r="A163" t="str">
        <f>IF('ISIAN TIME LINE DOSEN'!C172="","",CONCATENATE(YEAR('ISIAN TIME LINE DOSEN'!D172),"-",MONTH('ISIAN TIME LINE DOSEN'!D172),"-",DAY('ISIAN TIME LINE DOSEN'!D172)))</f>
        <v/>
      </c>
      <c r="B163" t="str">
        <f>IF('ISIAN TIME LINE DOSEN'!C172="","",VLOOKUP(CONCATENATE(LEFT('ISIAN TIME LINE DOSEN'!E172,8)," ",IF('ISIAN TIME LINE DOSEN'!C172="","",VLOOKUP('ISIAN TIME LINE DOSEN'!J172,'Jenis Kuliah'!$A$2:$C$16,2,0))),Slot!$C$2:$F$1001,4,0))</f>
        <v/>
      </c>
      <c r="C163" t="str">
        <f>IF('ISIAN TIME LINE DOSEN'!C172="","",VLOOKUP('ISIAN TIME LINE DOSEN'!F172,Ruang!$A$2:$B$1001,2,0))</f>
        <v/>
      </c>
      <c r="D163" t="str">
        <f>IF('ISIAN TIME LINE DOSEN'!C172="","",VLOOKUP(CONCATENATE(TRIM(RIGHT('ISIAN TIME LINE DOSEN'!$D$4,LEN('ISIAN TIME LINE DOSEN'!$D$4)-FIND("@",SUBSTITUTE('ISIAN TIME LINE DOSEN'!$D$4,"-","@",LEN('ISIAN TIME LINE DOSEN'!$D$4)-LEN(SUBSTITUTE('ISIAN TIME LINE DOSEN'!$D$4,"-",""))),1))),"-",VLOOKUP('ISIAN TIME LINE DOSEN'!I172,Dosen!$A$2:$B$15001,2,0),"-",'ISIAN TIME LINE DOSEN'!C172,"-",IF('ISIAN TIME LINE DOSEN'!C172="","",VLOOKUP('ISIAN TIME LINE DOSEN'!J172,'Jenis Kuliah'!$A$2:$C$16,2,0))),Timteaching!$A$2:$B$15001,2,0))</f>
        <v/>
      </c>
      <c r="E163" t="str">
        <f>IF('ISIAN TIME LINE DOSEN'!C172="","",'ISIAN TIME LINE DOSEN'!G172)</f>
        <v/>
      </c>
      <c r="F163" t="str">
        <f>IF('ISIAN TIME LINE DOSEN'!C172="","",VLOOKUP('ISIAN TIME LINE DOSEN'!J172,'Jenis Kuliah'!$A$2:$C$16,3,0))</f>
        <v/>
      </c>
      <c r="G163" t="str">
        <f>IF('ISIAN TIME LINE DOSEN'!C172="","",'ISIAN TIME LINE DOSEN'!$I$2)</f>
        <v/>
      </c>
      <c r="H163" t="str">
        <f>IF('ISIAN TIME LINE DOSEN'!C172="","",VLOOKUP('ISIAN TIME LINE DOSEN'!J172,'Jenis Kuliah'!$A$2:$D$16,4,0))</f>
        <v/>
      </c>
      <c r="I163" t="str">
        <f>IF('ISIAN TIME LINE DOSEN'!C172="","",'ISIAN TIME LINE DOSEN'!B172)</f>
        <v/>
      </c>
      <c r="J163" t="str">
        <f>IF('ISIAN TIME LINE DOSEN'!C172="","",VLOOKUP('ISIAN TIME LINE DOSEN'!H172,'Metode Pembelajaran'!$A$2:$B$16,2,0))</f>
        <v/>
      </c>
    </row>
    <row r="164" spans="1:10" x14ac:dyDescent="0.2">
      <c r="A164" t="str">
        <f>IF('ISIAN TIME LINE DOSEN'!C173="","",CONCATENATE(YEAR('ISIAN TIME LINE DOSEN'!D173),"-",MONTH('ISIAN TIME LINE DOSEN'!D173),"-",DAY('ISIAN TIME LINE DOSEN'!D173)))</f>
        <v/>
      </c>
      <c r="B164" t="str">
        <f>IF('ISIAN TIME LINE DOSEN'!C173="","",VLOOKUP(CONCATENATE(LEFT('ISIAN TIME LINE DOSEN'!E173,8)," ",IF('ISIAN TIME LINE DOSEN'!C173="","",VLOOKUP('ISIAN TIME LINE DOSEN'!J173,'Jenis Kuliah'!$A$2:$C$16,2,0))),Slot!$C$2:$F$1001,4,0))</f>
        <v/>
      </c>
      <c r="C164" t="str">
        <f>IF('ISIAN TIME LINE DOSEN'!C173="","",VLOOKUP('ISIAN TIME LINE DOSEN'!F173,Ruang!$A$2:$B$1001,2,0))</f>
        <v/>
      </c>
      <c r="D164" t="str">
        <f>IF('ISIAN TIME LINE DOSEN'!C173="","",VLOOKUP(CONCATENATE(TRIM(RIGHT('ISIAN TIME LINE DOSEN'!$D$4,LEN('ISIAN TIME LINE DOSEN'!$D$4)-FIND("@",SUBSTITUTE('ISIAN TIME LINE DOSEN'!$D$4,"-","@",LEN('ISIAN TIME LINE DOSEN'!$D$4)-LEN(SUBSTITUTE('ISIAN TIME LINE DOSEN'!$D$4,"-",""))),1))),"-",VLOOKUP('ISIAN TIME LINE DOSEN'!I173,Dosen!$A$2:$B$15001,2,0),"-",'ISIAN TIME LINE DOSEN'!C173,"-",IF('ISIAN TIME LINE DOSEN'!C173="","",VLOOKUP('ISIAN TIME LINE DOSEN'!J173,'Jenis Kuliah'!$A$2:$C$16,2,0))),Timteaching!$A$2:$B$15001,2,0))</f>
        <v/>
      </c>
      <c r="E164" t="str">
        <f>IF('ISIAN TIME LINE DOSEN'!C173="","",'ISIAN TIME LINE DOSEN'!G173)</f>
        <v/>
      </c>
      <c r="F164" t="str">
        <f>IF('ISIAN TIME LINE DOSEN'!C173="","",VLOOKUP('ISIAN TIME LINE DOSEN'!J173,'Jenis Kuliah'!$A$2:$C$16,3,0))</f>
        <v/>
      </c>
      <c r="G164" t="str">
        <f>IF('ISIAN TIME LINE DOSEN'!C173="","",'ISIAN TIME LINE DOSEN'!$I$2)</f>
        <v/>
      </c>
      <c r="H164" t="str">
        <f>IF('ISIAN TIME LINE DOSEN'!C173="","",VLOOKUP('ISIAN TIME LINE DOSEN'!J173,'Jenis Kuliah'!$A$2:$D$16,4,0))</f>
        <v/>
      </c>
      <c r="I164" t="str">
        <f>IF('ISIAN TIME LINE DOSEN'!C173="","",'ISIAN TIME LINE DOSEN'!B173)</f>
        <v/>
      </c>
      <c r="J164" t="str">
        <f>IF('ISIAN TIME LINE DOSEN'!C173="","",VLOOKUP('ISIAN TIME LINE DOSEN'!H173,'Metode Pembelajaran'!$A$2:$B$16,2,0))</f>
        <v/>
      </c>
    </row>
    <row r="165" spans="1:10" x14ac:dyDescent="0.2">
      <c r="A165" t="str">
        <f>IF('ISIAN TIME LINE DOSEN'!C174="","",CONCATENATE(YEAR('ISIAN TIME LINE DOSEN'!D174),"-",MONTH('ISIAN TIME LINE DOSEN'!D174),"-",DAY('ISIAN TIME LINE DOSEN'!D174)))</f>
        <v/>
      </c>
      <c r="B165" t="str">
        <f>IF('ISIAN TIME LINE DOSEN'!C174="","",VLOOKUP(CONCATENATE(LEFT('ISIAN TIME LINE DOSEN'!E174,8)," ",IF('ISIAN TIME LINE DOSEN'!C174="","",VLOOKUP('ISIAN TIME LINE DOSEN'!J174,'Jenis Kuliah'!$A$2:$C$16,2,0))),Slot!$C$2:$F$1001,4,0))</f>
        <v/>
      </c>
      <c r="C165" t="str">
        <f>IF('ISIAN TIME LINE DOSEN'!C174="","",VLOOKUP('ISIAN TIME LINE DOSEN'!F174,Ruang!$A$2:$B$1001,2,0))</f>
        <v/>
      </c>
      <c r="D165" t="str">
        <f>IF('ISIAN TIME LINE DOSEN'!C174="","",VLOOKUP(CONCATENATE(TRIM(RIGHT('ISIAN TIME LINE DOSEN'!$D$4,LEN('ISIAN TIME LINE DOSEN'!$D$4)-FIND("@",SUBSTITUTE('ISIAN TIME LINE DOSEN'!$D$4,"-","@",LEN('ISIAN TIME LINE DOSEN'!$D$4)-LEN(SUBSTITUTE('ISIAN TIME LINE DOSEN'!$D$4,"-",""))),1))),"-",VLOOKUP('ISIAN TIME LINE DOSEN'!I174,Dosen!$A$2:$B$15001,2,0),"-",'ISIAN TIME LINE DOSEN'!C174,"-",IF('ISIAN TIME LINE DOSEN'!C174="","",VLOOKUP('ISIAN TIME LINE DOSEN'!J174,'Jenis Kuliah'!$A$2:$C$16,2,0))),Timteaching!$A$2:$B$15001,2,0))</f>
        <v/>
      </c>
      <c r="E165" t="str">
        <f>IF('ISIAN TIME LINE DOSEN'!C174="","",'ISIAN TIME LINE DOSEN'!G174)</f>
        <v/>
      </c>
      <c r="F165" t="str">
        <f>IF('ISIAN TIME LINE DOSEN'!C174="","",VLOOKUP('ISIAN TIME LINE DOSEN'!J174,'Jenis Kuliah'!$A$2:$C$16,3,0))</f>
        <v/>
      </c>
      <c r="G165" t="str">
        <f>IF('ISIAN TIME LINE DOSEN'!C174="","",'ISIAN TIME LINE DOSEN'!$I$2)</f>
        <v/>
      </c>
      <c r="H165" t="str">
        <f>IF('ISIAN TIME LINE DOSEN'!C174="","",VLOOKUP('ISIAN TIME LINE DOSEN'!J174,'Jenis Kuliah'!$A$2:$D$16,4,0))</f>
        <v/>
      </c>
      <c r="I165" t="str">
        <f>IF('ISIAN TIME LINE DOSEN'!C174="","",'ISIAN TIME LINE DOSEN'!B174)</f>
        <v/>
      </c>
      <c r="J165" t="str">
        <f>IF('ISIAN TIME LINE DOSEN'!C174="","",VLOOKUP('ISIAN TIME LINE DOSEN'!H174,'Metode Pembelajaran'!$A$2:$B$16,2,0))</f>
        <v/>
      </c>
    </row>
    <row r="166" spans="1:10" x14ac:dyDescent="0.2">
      <c r="A166" t="str">
        <f>IF('ISIAN TIME LINE DOSEN'!C175="","",CONCATENATE(YEAR('ISIAN TIME LINE DOSEN'!D175),"-",MONTH('ISIAN TIME LINE DOSEN'!D175),"-",DAY('ISIAN TIME LINE DOSEN'!D175)))</f>
        <v/>
      </c>
      <c r="B166" t="str">
        <f>IF('ISIAN TIME LINE DOSEN'!C175="","",VLOOKUP(CONCATENATE(LEFT('ISIAN TIME LINE DOSEN'!E175,8)," ",IF('ISIAN TIME LINE DOSEN'!C175="","",VLOOKUP('ISIAN TIME LINE DOSEN'!J175,'Jenis Kuliah'!$A$2:$C$16,2,0))),Slot!$C$2:$F$1001,4,0))</f>
        <v/>
      </c>
      <c r="C166" t="str">
        <f>IF('ISIAN TIME LINE DOSEN'!C175="","",VLOOKUP('ISIAN TIME LINE DOSEN'!F175,Ruang!$A$2:$B$1001,2,0))</f>
        <v/>
      </c>
      <c r="D166" t="str">
        <f>IF('ISIAN TIME LINE DOSEN'!C175="","",VLOOKUP(CONCATENATE(TRIM(RIGHT('ISIAN TIME LINE DOSEN'!$D$4,LEN('ISIAN TIME LINE DOSEN'!$D$4)-FIND("@",SUBSTITUTE('ISIAN TIME LINE DOSEN'!$D$4,"-","@",LEN('ISIAN TIME LINE DOSEN'!$D$4)-LEN(SUBSTITUTE('ISIAN TIME LINE DOSEN'!$D$4,"-",""))),1))),"-",VLOOKUP('ISIAN TIME LINE DOSEN'!I175,Dosen!$A$2:$B$15001,2,0),"-",'ISIAN TIME LINE DOSEN'!C175,"-",IF('ISIAN TIME LINE DOSEN'!C175="","",VLOOKUP('ISIAN TIME LINE DOSEN'!J175,'Jenis Kuliah'!$A$2:$C$16,2,0))),Timteaching!$A$2:$B$15001,2,0))</f>
        <v/>
      </c>
      <c r="E166" t="str">
        <f>IF('ISIAN TIME LINE DOSEN'!C175="","",'ISIAN TIME LINE DOSEN'!G175)</f>
        <v/>
      </c>
      <c r="F166" t="str">
        <f>IF('ISIAN TIME LINE DOSEN'!C175="","",VLOOKUP('ISIAN TIME LINE DOSEN'!J175,'Jenis Kuliah'!$A$2:$C$16,3,0))</f>
        <v/>
      </c>
      <c r="G166" t="str">
        <f>IF('ISIAN TIME LINE DOSEN'!C175="","",'ISIAN TIME LINE DOSEN'!$I$2)</f>
        <v/>
      </c>
      <c r="H166" t="str">
        <f>IF('ISIAN TIME LINE DOSEN'!C175="","",VLOOKUP('ISIAN TIME LINE DOSEN'!J175,'Jenis Kuliah'!$A$2:$D$16,4,0))</f>
        <v/>
      </c>
      <c r="I166" t="str">
        <f>IF('ISIAN TIME LINE DOSEN'!C175="","",'ISIAN TIME LINE DOSEN'!B175)</f>
        <v/>
      </c>
      <c r="J166" t="str">
        <f>IF('ISIAN TIME LINE DOSEN'!C175="","",VLOOKUP('ISIAN TIME LINE DOSEN'!H175,'Metode Pembelajaran'!$A$2:$B$16,2,0))</f>
        <v/>
      </c>
    </row>
    <row r="167" spans="1:10" x14ac:dyDescent="0.2">
      <c r="A167" t="str">
        <f>IF('ISIAN TIME LINE DOSEN'!C176="","",CONCATENATE(YEAR('ISIAN TIME LINE DOSEN'!D176),"-",MONTH('ISIAN TIME LINE DOSEN'!D176),"-",DAY('ISIAN TIME LINE DOSEN'!D176)))</f>
        <v/>
      </c>
      <c r="B167" t="str">
        <f>IF('ISIAN TIME LINE DOSEN'!C176="","",VLOOKUP(CONCATENATE(LEFT('ISIAN TIME LINE DOSEN'!E176,8)," ",IF('ISIAN TIME LINE DOSEN'!C176="","",VLOOKUP('ISIAN TIME LINE DOSEN'!J176,'Jenis Kuliah'!$A$2:$C$16,2,0))),Slot!$C$2:$F$1001,4,0))</f>
        <v/>
      </c>
      <c r="C167" t="str">
        <f>IF('ISIAN TIME LINE DOSEN'!C176="","",VLOOKUP('ISIAN TIME LINE DOSEN'!F176,Ruang!$A$2:$B$1001,2,0))</f>
        <v/>
      </c>
      <c r="D167" t="str">
        <f>IF('ISIAN TIME LINE DOSEN'!C176="","",VLOOKUP(CONCATENATE(TRIM(RIGHT('ISIAN TIME LINE DOSEN'!$D$4,LEN('ISIAN TIME LINE DOSEN'!$D$4)-FIND("@",SUBSTITUTE('ISIAN TIME LINE DOSEN'!$D$4,"-","@",LEN('ISIAN TIME LINE DOSEN'!$D$4)-LEN(SUBSTITUTE('ISIAN TIME LINE DOSEN'!$D$4,"-",""))),1))),"-",VLOOKUP('ISIAN TIME LINE DOSEN'!I176,Dosen!$A$2:$B$15001,2,0),"-",'ISIAN TIME LINE DOSEN'!C176,"-",IF('ISIAN TIME LINE DOSEN'!C176="","",VLOOKUP('ISIAN TIME LINE DOSEN'!J176,'Jenis Kuliah'!$A$2:$C$16,2,0))),Timteaching!$A$2:$B$15001,2,0))</f>
        <v/>
      </c>
      <c r="E167" t="str">
        <f>IF('ISIAN TIME LINE DOSEN'!C176="","",'ISIAN TIME LINE DOSEN'!G176)</f>
        <v/>
      </c>
      <c r="F167" t="str">
        <f>IF('ISIAN TIME LINE DOSEN'!C176="","",VLOOKUP('ISIAN TIME LINE DOSEN'!J176,'Jenis Kuliah'!$A$2:$C$16,3,0))</f>
        <v/>
      </c>
      <c r="G167" t="str">
        <f>IF('ISIAN TIME LINE DOSEN'!C176="","",'ISIAN TIME LINE DOSEN'!$I$2)</f>
        <v/>
      </c>
      <c r="H167" t="str">
        <f>IF('ISIAN TIME LINE DOSEN'!C176="","",VLOOKUP('ISIAN TIME LINE DOSEN'!J176,'Jenis Kuliah'!$A$2:$D$16,4,0))</f>
        <v/>
      </c>
      <c r="I167" t="str">
        <f>IF('ISIAN TIME LINE DOSEN'!C176="","",'ISIAN TIME LINE DOSEN'!B176)</f>
        <v/>
      </c>
      <c r="J167" t="str">
        <f>IF('ISIAN TIME LINE DOSEN'!C176="","",VLOOKUP('ISIAN TIME LINE DOSEN'!H176,'Metode Pembelajaran'!$A$2:$B$16,2,0))</f>
        <v/>
      </c>
    </row>
    <row r="168" spans="1:10" x14ac:dyDescent="0.2">
      <c r="A168" t="str">
        <f>IF('ISIAN TIME LINE DOSEN'!C177="","",CONCATENATE(YEAR('ISIAN TIME LINE DOSEN'!D177),"-",MONTH('ISIAN TIME LINE DOSEN'!D177),"-",DAY('ISIAN TIME LINE DOSEN'!D177)))</f>
        <v/>
      </c>
      <c r="B168" t="str">
        <f>IF('ISIAN TIME LINE DOSEN'!C177="","",VLOOKUP(CONCATENATE(LEFT('ISIAN TIME LINE DOSEN'!E177,8)," ",IF('ISIAN TIME LINE DOSEN'!C177="","",VLOOKUP('ISIAN TIME LINE DOSEN'!J177,'Jenis Kuliah'!$A$2:$C$16,2,0))),Slot!$C$2:$F$1001,4,0))</f>
        <v/>
      </c>
      <c r="C168" t="str">
        <f>IF('ISIAN TIME LINE DOSEN'!C177="","",VLOOKUP('ISIAN TIME LINE DOSEN'!F177,Ruang!$A$2:$B$1001,2,0))</f>
        <v/>
      </c>
      <c r="D168" t="str">
        <f>IF('ISIAN TIME LINE DOSEN'!C177="","",VLOOKUP(CONCATENATE(TRIM(RIGHT('ISIAN TIME LINE DOSEN'!$D$4,LEN('ISIAN TIME LINE DOSEN'!$D$4)-FIND("@",SUBSTITUTE('ISIAN TIME LINE DOSEN'!$D$4,"-","@",LEN('ISIAN TIME LINE DOSEN'!$D$4)-LEN(SUBSTITUTE('ISIAN TIME LINE DOSEN'!$D$4,"-",""))),1))),"-",VLOOKUP('ISIAN TIME LINE DOSEN'!I177,Dosen!$A$2:$B$15001,2,0),"-",'ISIAN TIME LINE DOSEN'!C177,"-",IF('ISIAN TIME LINE DOSEN'!C177="","",VLOOKUP('ISIAN TIME LINE DOSEN'!J177,'Jenis Kuliah'!$A$2:$C$16,2,0))),Timteaching!$A$2:$B$15001,2,0))</f>
        <v/>
      </c>
      <c r="E168" t="str">
        <f>IF('ISIAN TIME LINE DOSEN'!C177="","",'ISIAN TIME LINE DOSEN'!G177)</f>
        <v/>
      </c>
      <c r="F168" t="str">
        <f>IF('ISIAN TIME LINE DOSEN'!C177="","",VLOOKUP('ISIAN TIME LINE DOSEN'!J177,'Jenis Kuliah'!$A$2:$C$16,3,0))</f>
        <v/>
      </c>
      <c r="G168" t="str">
        <f>IF('ISIAN TIME LINE DOSEN'!C177="","",'ISIAN TIME LINE DOSEN'!$I$2)</f>
        <v/>
      </c>
      <c r="H168" t="str">
        <f>IF('ISIAN TIME LINE DOSEN'!C177="","",VLOOKUP('ISIAN TIME LINE DOSEN'!J177,'Jenis Kuliah'!$A$2:$D$16,4,0))</f>
        <v/>
      </c>
      <c r="I168" t="str">
        <f>IF('ISIAN TIME LINE DOSEN'!C177="","",'ISIAN TIME LINE DOSEN'!B177)</f>
        <v/>
      </c>
      <c r="J168" t="str">
        <f>IF('ISIAN TIME LINE DOSEN'!C177="","",VLOOKUP('ISIAN TIME LINE DOSEN'!H177,'Metode Pembelajaran'!$A$2:$B$16,2,0))</f>
        <v/>
      </c>
    </row>
    <row r="169" spans="1:10" x14ac:dyDescent="0.2">
      <c r="A169" t="str">
        <f>IF('ISIAN TIME LINE DOSEN'!C178="","",CONCATENATE(YEAR('ISIAN TIME LINE DOSEN'!D178),"-",MONTH('ISIAN TIME LINE DOSEN'!D178),"-",DAY('ISIAN TIME LINE DOSEN'!D178)))</f>
        <v/>
      </c>
      <c r="B169" t="str">
        <f>IF('ISIAN TIME LINE DOSEN'!C178="","",VLOOKUP(CONCATENATE(LEFT('ISIAN TIME LINE DOSEN'!E178,8)," ",IF('ISIAN TIME LINE DOSEN'!C178="","",VLOOKUP('ISIAN TIME LINE DOSEN'!J178,'Jenis Kuliah'!$A$2:$C$16,2,0))),Slot!$C$2:$F$1001,4,0))</f>
        <v/>
      </c>
      <c r="C169" t="str">
        <f>IF('ISIAN TIME LINE DOSEN'!C178="","",VLOOKUP('ISIAN TIME LINE DOSEN'!F178,Ruang!$A$2:$B$1001,2,0))</f>
        <v/>
      </c>
      <c r="D169" t="str">
        <f>IF('ISIAN TIME LINE DOSEN'!C178="","",VLOOKUP(CONCATENATE(TRIM(RIGHT('ISIAN TIME LINE DOSEN'!$D$4,LEN('ISIAN TIME LINE DOSEN'!$D$4)-FIND("@",SUBSTITUTE('ISIAN TIME LINE DOSEN'!$D$4,"-","@",LEN('ISIAN TIME LINE DOSEN'!$D$4)-LEN(SUBSTITUTE('ISIAN TIME LINE DOSEN'!$D$4,"-",""))),1))),"-",VLOOKUP('ISIAN TIME LINE DOSEN'!I178,Dosen!$A$2:$B$15001,2,0),"-",'ISIAN TIME LINE DOSEN'!C178,"-",IF('ISIAN TIME LINE DOSEN'!C178="","",VLOOKUP('ISIAN TIME LINE DOSEN'!J178,'Jenis Kuliah'!$A$2:$C$16,2,0))),Timteaching!$A$2:$B$15001,2,0))</f>
        <v/>
      </c>
      <c r="E169" t="str">
        <f>IF('ISIAN TIME LINE DOSEN'!C178="","",'ISIAN TIME LINE DOSEN'!G178)</f>
        <v/>
      </c>
      <c r="F169" t="str">
        <f>IF('ISIAN TIME LINE DOSEN'!C178="","",VLOOKUP('ISIAN TIME LINE DOSEN'!J178,'Jenis Kuliah'!$A$2:$C$16,3,0))</f>
        <v/>
      </c>
      <c r="G169" t="str">
        <f>IF('ISIAN TIME LINE DOSEN'!C178="","",'ISIAN TIME LINE DOSEN'!$I$2)</f>
        <v/>
      </c>
      <c r="H169" t="str">
        <f>IF('ISIAN TIME LINE DOSEN'!C178="","",VLOOKUP('ISIAN TIME LINE DOSEN'!J178,'Jenis Kuliah'!$A$2:$D$16,4,0))</f>
        <v/>
      </c>
      <c r="I169" t="str">
        <f>IF('ISIAN TIME LINE DOSEN'!C178="","",'ISIAN TIME LINE DOSEN'!B178)</f>
        <v/>
      </c>
      <c r="J169" t="str">
        <f>IF('ISIAN TIME LINE DOSEN'!C178="","",VLOOKUP('ISIAN TIME LINE DOSEN'!H178,'Metode Pembelajaran'!$A$2:$B$16,2,0))</f>
        <v/>
      </c>
    </row>
    <row r="170" spans="1:10" x14ac:dyDescent="0.2">
      <c r="A170" t="str">
        <f>IF('ISIAN TIME LINE DOSEN'!C179="","",CONCATENATE(YEAR('ISIAN TIME LINE DOSEN'!D179),"-",MONTH('ISIAN TIME LINE DOSEN'!D179),"-",DAY('ISIAN TIME LINE DOSEN'!D179)))</f>
        <v/>
      </c>
      <c r="B170" t="str">
        <f>IF('ISIAN TIME LINE DOSEN'!C179="","",VLOOKUP(CONCATENATE(LEFT('ISIAN TIME LINE DOSEN'!E179,8)," ",IF('ISIAN TIME LINE DOSEN'!C179="","",VLOOKUP('ISIAN TIME LINE DOSEN'!J179,'Jenis Kuliah'!$A$2:$C$16,2,0))),Slot!$C$2:$F$1001,4,0))</f>
        <v/>
      </c>
      <c r="C170" t="str">
        <f>IF('ISIAN TIME LINE DOSEN'!C179="","",VLOOKUP('ISIAN TIME LINE DOSEN'!F179,Ruang!$A$2:$B$1001,2,0))</f>
        <v/>
      </c>
      <c r="D170" t="str">
        <f>IF('ISIAN TIME LINE DOSEN'!C179="","",VLOOKUP(CONCATENATE(TRIM(RIGHT('ISIAN TIME LINE DOSEN'!$D$4,LEN('ISIAN TIME LINE DOSEN'!$D$4)-FIND("@",SUBSTITUTE('ISIAN TIME LINE DOSEN'!$D$4,"-","@",LEN('ISIAN TIME LINE DOSEN'!$D$4)-LEN(SUBSTITUTE('ISIAN TIME LINE DOSEN'!$D$4,"-",""))),1))),"-",VLOOKUP('ISIAN TIME LINE DOSEN'!I179,Dosen!$A$2:$B$15001,2,0),"-",'ISIAN TIME LINE DOSEN'!C179,"-",IF('ISIAN TIME LINE DOSEN'!C179="","",VLOOKUP('ISIAN TIME LINE DOSEN'!J179,'Jenis Kuliah'!$A$2:$C$16,2,0))),Timteaching!$A$2:$B$15001,2,0))</f>
        <v/>
      </c>
      <c r="E170" t="str">
        <f>IF('ISIAN TIME LINE DOSEN'!C179="","",'ISIAN TIME LINE DOSEN'!G179)</f>
        <v/>
      </c>
      <c r="F170" t="str">
        <f>IF('ISIAN TIME LINE DOSEN'!C179="","",VLOOKUP('ISIAN TIME LINE DOSEN'!J179,'Jenis Kuliah'!$A$2:$C$16,3,0))</f>
        <v/>
      </c>
      <c r="G170" t="str">
        <f>IF('ISIAN TIME LINE DOSEN'!C179="","",'ISIAN TIME LINE DOSEN'!$I$2)</f>
        <v/>
      </c>
      <c r="H170" t="str">
        <f>IF('ISIAN TIME LINE DOSEN'!C179="","",VLOOKUP('ISIAN TIME LINE DOSEN'!J179,'Jenis Kuliah'!$A$2:$D$16,4,0))</f>
        <v/>
      </c>
      <c r="I170" t="str">
        <f>IF('ISIAN TIME LINE DOSEN'!C179="","",'ISIAN TIME LINE DOSEN'!B179)</f>
        <v/>
      </c>
      <c r="J170" t="str">
        <f>IF('ISIAN TIME LINE DOSEN'!C179="","",VLOOKUP('ISIAN TIME LINE DOSEN'!H179,'Metode Pembelajaran'!$A$2:$B$16,2,0))</f>
        <v/>
      </c>
    </row>
    <row r="171" spans="1:10" x14ac:dyDescent="0.2">
      <c r="A171" t="str">
        <f>IF('ISIAN TIME LINE DOSEN'!C180="","",CONCATENATE(YEAR('ISIAN TIME LINE DOSEN'!D180),"-",MONTH('ISIAN TIME LINE DOSEN'!D180),"-",DAY('ISIAN TIME LINE DOSEN'!D180)))</f>
        <v/>
      </c>
      <c r="B171" t="str">
        <f>IF('ISIAN TIME LINE DOSEN'!C180="","",VLOOKUP(CONCATENATE(LEFT('ISIAN TIME LINE DOSEN'!E180,8)," ",IF('ISIAN TIME LINE DOSEN'!C180="","",VLOOKUP('ISIAN TIME LINE DOSEN'!J180,'Jenis Kuliah'!$A$2:$C$16,2,0))),Slot!$C$2:$F$1001,4,0))</f>
        <v/>
      </c>
      <c r="C171" t="str">
        <f>IF('ISIAN TIME LINE DOSEN'!C180="","",VLOOKUP('ISIAN TIME LINE DOSEN'!F180,Ruang!$A$2:$B$1001,2,0))</f>
        <v/>
      </c>
      <c r="D171" t="str">
        <f>IF('ISIAN TIME LINE DOSEN'!C180="","",VLOOKUP(CONCATENATE(TRIM(RIGHT('ISIAN TIME LINE DOSEN'!$D$4,LEN('ISIAN TIME LINE DOSEN'!$D$4)-FIND("@",SUBSTITUTE('ISIAN TIME LINE DOSEN'!$D$4,"-","@",LEN('ISIAN TIME LINE DOSEN'!$D$4)-LEN(SUBSTITUTE('ISIAN TIME LINE DOSEN'!$D$4,"-",""))),1))),"-",VLOOKUP('ISIAN TIME LINE DOSEN'!I180,Dosen!$A$2:$B$15001,2,0),"-",'ISIAN TIME LINE DOSEN'!C180,"-",IF('ISIAN TIME LINE DOSEN'!C180="","",VLOOKUP('ISIAN TIME LINE DOSEN'!J180,'Jenis Kuliah'!$A$2:$C$16,2,0))),Timteaching!$A$2:$B$15001,2,0))</f>
        <v/>
      </c>
      <c r="E171" t="str">
        <f>IF('ISIAN TIME LINE DOSEN'!C180="","",'ISIAN TIME LINE DOSEN'!G180)</f>
        <v/>
      </c>
      <c r="F171" t="str">
        <f>IF('ISIAN TIME LINE DOSEN'!C180="","",VLOOKUP('ISIAN TIME LINE DOSEN'!J180,'Jenis Kuliah'!$A$2:$C$16,3,0))</f>
        <v/>
      </c>
      <c r="G171" t="str">
        <f>IF('ISIAN TIME LINE DOSEN'!C180="","",'ISIAN TIME LINE DOSEN'!$I$2)</f>
        <v/>
      </c>
      <c r="H171" t="str">
        <f>IF('ISIAN TIME LINE DOSEN'!C180="","",VLOOKUP('ISIAN TIME LINE DOSEN'!J180,'Jenis Kuliah'!$A$2:$D$16,4,0))</f>
        <v/>
      </c>
      <c r="I171" t="str">
        <f>IF('ISIAN TIME LINE DOSEN'!C180="","",'ISIAN TIME LINE DOSEN'!B180)</f>
        <v/>
      </c>
      <c r="J171" t="str">
        <f>IF('ISIAN TIME LINE DOSEN'!C180="","",VLOOKUP('ISIAN TIME LINE DOSEN'!H180,'Metode Pembelajaran'!$A$2:$B$16,2,0))</f>
        <v/>
      </c>
    </row>
    <row r="172" spans="1:10" x14ac:dyDescent="0.2">
      <c r="A172" t="str">
        <f>IF('ISIAN TIME LINE DOSEN'!C181="","",CONCATENATE(YEAR('ISIAN TIME LINE DOSEN'!D181),"-",MONTH('ISIAN TIME LINE DOSEN'!D181),"-",DAY('ISIAN TIME LINE DOSEN'!D181)))</f>
        <v/>
      </c>
      <c r="B172" t="str">
        <f>IF('ISIAN TIME LINE DOSEN'!C181="","",VLOOKUP(CONCATENATE(LEFT('ISIAN TIME LINE DOSEN'!E181,8)," ",IF('ISIAN TIME LINE DOSEN'!C181="","",VLOOKUP('ISIAN TIME LINE DOSEN'!J181,'Jenis Kuliah'!$A$2:$C$16,2,0))),Slot!$C$2:$F$1001,4,0))</f>
        <v/>
      </c>
      <c r="C172" t="str">
        <f>IF('ISIAN TIME LINE DOSEN'!C181="","",VLOOKUP('ISIAN TIME LINE DOSEN'!F181,Ruang!$A$2:$B$1001,2,0))</f>
        <v/>
      </c>
      <c r="D172" t="str">
        <f>IF('ISIAN TIME LINE DOSEN'!C181="","",VLOOKUP(CONCATENATE(TRIM(RIGHT('ISIAN TIME LINE DOSEN'!$D$4,LEN('ISIAN TIME LINE DOSEN'!$D$4)-FIND("@",SUBSTITUTE('ISIAN TIME LINE DOSEN'!$D$4,"-","@",LEN('ISIAN TIME LINE DOSEN'!$D$4)-LEN(SUBSTITUTE('ISIAN TIME LINE DOSEN'!$D$4,"-",""))),1))),"-",VLOOKUP('ISIAN TIME LINE DOSEN'!I181,Dosen!$A$2:$B$15001,2,0),"-",'ISIAN TIME LINE DOSEN'!C181,"-",IF('ISIAN TIME LINE DOSEN'!C181="","",VLOOKUP('ISIAN TIME LINE DOSEN'!J181,'Jenis Kuliah'!$A$2:$C$16,2,0))),Timteaching!$A$2:$B$15001,2,0))</f>
        <v/>
      </c>
      <c r="E172" t="str">
        <f>IF('ISIAN TIME LINE DOSEN'!C181="","",'ISIAN TIME LINE DOSEN'!G181)</f>
        <v/>
      </c>
      <c r="F172" t="str">
        <f>IF('ISIAN TIME LINE DOSEN'!C181="","",VLOOKUP('ISIAN TIME LINE DOSEN'!J181,'Jenis Kuliah'!$A$2:$C$16,3,0))</f>
        <v/>
      </c>
      <c r="G172" t="str">
        <f>IF('ISIAN TIME LINE DOSEN'!C181="","",'ISIAN TIME LINE DOSEN'!$I$2)</f>
        <v/>
      </c>
      <c r="H172" t="str">
        <f>IF('ISIAN TIME LINE DOSEN'!C181="","",VLOOKUP('ISIAN TIME LINE DOSEN'!J181,'Jenis Kuliah'!$A$2:$D$16,4,0))</f>
        <v/>
      </c>
      <c r="I172" t="str">
        <f>IF('ISIAN TIME LINE DOSEN'!C181="","",'ISIAN TIME LINE DOSEN'!B181)</f>
        <v/>
      </c>
      <c r="J172" t="str">
        <f>IF('ISIAN TIME LINE DOSEN'!C181="","",VLOOKUP('ISIAN TIME LINE DOSEN'!H181,'Metode Pembelajaran'!$A$2:$B$16,2,0))</f>
        <v/>
      </c>
    </row>
    <row r="173" spans="1:10" x14ac:dyDescent="0.2">
      <c r="A173" t="str">
        <f>IF('ISIAN TIME LINE DOSEN'!C182="","",CONCATENATE(YEAR('ISIAN TIME LINE DOSEN'!D182),"-",MONTH('ISIAN TIME LINE DOSEN'!D182),"-",DAY('ISIAN TIME LINE DOSEN'!D182)))</f>
        <v/>
      </c>
      <c r="B173" t="str">
        <f>IF('ISIAN TIME LINE DOSEN'!C182="","",VLOOKUP(CONCATENATE(LEFT('ISIAN TIME LINE DOSEN'!E182,8)," ",IF('ISIAN TIME LINE DOSEN'!C182="","",VLOOKUP('ISIAN TIME LINE DOSEN'!J182,'Jenis Kuliah'!$A$2:$C$16,2,0))),Slot!$C$2:$F$1001,4,0))</f>
        <v/>
      </c>
      <c r="C173" t="str">
        <f>IF('ISIAN TIME LINE DOSEN'!C182="","",VLOOKUP('ISIAN TIME LINE DOSEN'!F182,Ruang!$A$2:$B$1001,2,0))</f>
        <v/>
      </c>
      <c r="D173" t="str">
        <f>IF('ISIAN TIME LINE DOSEN'!C182="","",VLOOKUP(CONCATENATE(TRIM(RIGHT('ISIAN TIME LINE DOSEN'!$D$4,LEN('ISIAN TIME LINE DOSEN'!$D$4)-FIND("@",SUBSTITUTE('ISIAN TIME LINE DOSEN'!$D$4,"-","@",LEN('ISIAN TIME LINE DOSEN'!$D$4)-LEN(SUBSTITUTE('ISIAN TIME LINE DOSEN'!$D$4,"-",""))),1))),"-",VLOOKUP('ISIAN TIME LINE DOSEN'!I182,Dosen!$A$2:$B$15001,2,0),"-",'ISIAN TIME LINE DOSEN'!C182,"-",IF('ISIAN TIME LINE DOSEN'!C182="","",VLOOKUP('ISIAN TIME LINE DOSEN'!J182,'Jenis Kuliah'!$A$2:$C$16,2,0))),Timteaching!$A$2:$B$15001,2,0))</f>
        <v/>
      </c>
      <c r="E173" t="str">
        <f>IF('ISIAN TIME LINE DOSEN'!C182="","",'ISIAN TIME LINE DOSEN'!G182)</f>
        <v/>
      </c>
      <c r="F173" t="str">
        <f>IF('ISIAN TIME LINE DOSEN'!C182="","",VLOOKUP('ISIAN TIME LINE DOSEN'!J182,'Jenis Kuliah'!$A$2:$C$16,3,0))</f>
        <v/>
      </c>
      <c r="G173" t="str">
        <f>IF('ISIAN TIME LINE DOSEN'!C182="","",'ISIAN TIME LINE DOSEN'!$I$2)</f>
        <v/>
      </c>
      <c r="H173" t="str">
        <f>IF('ISIAN TIME LINE DOSEN'!C182="","",VLOOKUP('ISIAN TIME LINE DOSEN'!J182,'Jenis Kuliah'!$A$2:$D$16,4,0))</f>
        <v/>
      </c>
      <c r="I173" t="str">
        <f>IF('ISIAN TIME LINE DOSEN'!C182="","",'ISIAN TIME LINE DOSEN'!B182)</f>
        <v/>
      </c>
      <c r="J173" t="str">
        <f>IF('ISIAN TIME LINE DOSEN'!C182="","",VLOOKUP('ISIAN TIME LINE DOSEN'!H182,'Metode Pembelajaran'!$A$2:$B$16,2,0))</f>
        <v/>
      </c>
    </row>
    <row r="174" spans="1:10" x14ac:dyDescent="0.2">
      <c r="A174" t="str">
        <f>IF('ISIAN TIME LINE DOSEN'!C183="","",CONCATENATE(YEAR('ISIAN TIME LINE DOSEN'!D183),"-",MONTH('ISIAN TIME LINE DOSEN'!D183),"-",DAY('ISIAN TIME LINE DOSEN'!D183)))</f>
        <v/>
      </c>
      <c r="B174" t="str">
        <f>IF('ISIAN TIME LINE DOSEN'!C183="","",VLOOKUP(CONCATENATE(LEFT('ISIAN TIME LINE DOSEN'!E183,8)," ",IF('ISIAN TIME LINE DOSEN'!C183="","",VLOOKUP('ISIAN TIME LINE DOSEN'!J183,'Jenis Kuliah'!$A$2:$C$16,2,0))),Slot!$C$2:$F$1001,4,0))</f>
        <v/>
      </c>
      <c r="C174" t="str">
        <f>IF('ISIAN TIME LINE DOSEN'!C183="","",VLOOKUP('ISIAN TIME LINE DOSEN'!F183,Ruang!$A$2:$B$1001,2,0))</f>
        <v/>
      </c>
      <c r="D174" t="str">
        <f>IF('ISIAN TIME LINE DOSEN'!C183="","",VLOOKUP(CONCATENATE(TRIM(RIGHT('ISIAN TIME LINE DOSEN'!$D$4,LEN('ISIAN TIME LINE DOSEN'!$D$4)-FIND("@",SUBSTITUTE('ISIAN TIME LINE DOSEN'!$D$4,"-","@",LEN('ISIAN TIME LINE DOSEN'!$D$4)-LEN(SUBSTITUTE('ISIAN TIME LINE DOSEN'!$D$4,"-",""))),1))),"-",VLOOKUP('ISIAN TIME LINE DOSEN'!I183,Dosen!$A$2:$B$15001,2,0),"-",'ISIAN TIME LINE DOSEN'!C183,"-",IF('ISIAN TIME LINE DOSEN'!C183="","",VLOOKUP('ISIAN TIME LINE DOSEN'!J183,'Jenis Kuliah'!$A$2:$C$16,2,0))),Timteaching!$A$2:$B$15001,2,0))</f>
        <v/>
      </c>
      <c r="E174" t="str">
        <f>IF('ISIAN TIME LINE DOSEN'!C183="","",'ISIAN TIME LINE DOSEN'!G183)</f>
        <v/>
      </c>
      <c r="F174" t="str">
        <f>IF('ISIAN TIME LINE DOSEN'!C183="","",VLOOKUP('ISIAN TIME LINE DOSEN'!J183,'Jenis Kuliah'!$A$2:$C$16,3,0))</f>
        <v/>
      </c>
      <c r="G174" t="str">
        <f>IF('ISIAN TIME LINE DOSEN'!C183="","",'ISIAN TIME LINE DOSEN'!$I$2)</f>
        <v/>
      </c>
      <c r="H174" t="str">
        <f>IF('ISIAN TIME LINE DOSEN'!C183="","",VLOOKUP('ISIAN TIME LINE DOSEN'!J183,'Jenis Kuliah'!$A$2:$D$16,4,0))</f>
        <v/>
      </c>
      <c r="I174" t="str">
        <f>IF('ISIAN TIME LINE DOSEN'!C183="","",'ISIAN TIME LINE DOSEN'!B183)</f>
        <v/>
      </c>
      <c r="J174" t="str">
        <f>IF('ISIAN TIME LINE DOSEN'!C183="","",VLOOKUP('ISIAN TIME LINE DOSEN'!H183,'Metode Pembelajaran'!$A$2:$B$16,2,0))</f>
        <v/>
      </c>
    </row>
    <row r="175" spans="1:10" x14ac:dyDescent="0.2">
      <c r="A175" t="str">
        <f>IF('ISIAN TIME LINE DOSEN'!C184="","",CONCATENATE(YEAR('ISIAN TIME LINE DOSEN'!D184),"-",MONTH('ISIAN TIME LINE DOSEN'!D184),"-",DAY('ISIAN TIME LINE DOSEN'!D184)))</f>
        <v/>
      </c>
      <c r="B175" t="str">
        <f>IF('ISIAN TIME LINE DOSEN'!C184="","",VLOOKUP(CONCATENATE(LEFT('ISIAN TIME LINE DOSEN'!E184,8)," ",IF('ISIAN TIME LINE DOSEN'!C184="","",VLOOKUP('ISIAN TIME LINE DOSEN'!J184,'Jenis Kuliah'!$A$2:$C$16,2,0))),Slot!$C$2:$F$1001,4,0))</f>
        <v/>
      </c>
      <c r="C175" t="str">
        <f>IF('ISIAN TIME LINE DOSEN'!C184="","",VLOOKUP('ISIAN TIME LINE DOSEN'!F184,Ruang!$A$2:$B$1001,2,0))</f>
        <v/>
      </c>
      <c r="D175" t="str">
        <f>IF('ISIAN TIME LINE DOSEN'!C184="","",VLOOKUP(CONCATENATE(TRIM(RIGHT('ISIAN TIME LINE DOSEN'!$D$4,LEN('ISIAN TIME LINE DOSEN'!$D$4)-FIND("@",SUBSTITUTE('ISIAN TIME LINE DOSEN'!$D$4,"-","@",LEN('ISIAN TIME LINE DOSEN'!$D$4)-LEN(SUBSTITUTE('ISIAN TIME LINE DOSEN'!$D$4,"-",""))),1))),"-",VLOOKUP('ISIAN TIME LINE DOSEN'!I184,Dosen!$A$2:$B$15001,2,0),"-",'ISIAN TIME LINE DOSEN'!C184,"-",IF('ISIAN TIME LINE DOSEN'!C184="","",VLOOKUP('ISIAN TIME LINE DOSEN'!J184,'Jenis Kuliah'!$A$2:$C$16,2,0))),Timteaching!$A$2:$B$15001,2,0))</f>
        <v/>
      </c>
      <c r="E175" t="str">
        <f>IF('ISIAN TIME LINE DOSEN'!C184="","",'ISIAN TIME LINE DOSEN'!G184)</f>
        <v/>
      </c>
      <c r="F175" t="str">
        <f>IF('ISIAN TIME LINE DOSEN'!C184="","",VLOOKUP('ISIAN TIME LINE DOSEN'!J184,'Jenis Kuliah'!$A$2:$C$16,3,0))</f>
        <v/>
      </c>
      <c r="G175" t="str">
        <f>IF('ISIAN TIME LINE DOSEN'!C184="","",'ISIAN TIME LINE DOSEN'!$I$2)</f>
        <v/>
      </c>
      <c r="H175" t="str">
        <f>IF('ISIAN TIME LINE DOSEN'!C184="","",VLOOKUP('ISIAN TIME LINE DOSEN'!J184,'Jenis Kuliah'!$A$2:$D$16,4,0))</f>
        <v/>
      </c>
      <c r="I175" t="str">
        <f>IF('ISIAN TIME LINE DOSEN'!C184="","",'ISIAN TIME LINE DOSEN'!B184)</f>
        <v/>
      </c>
      <c r="J175" t="str">
        <f>IF('ISIAN TIME LINE DOSEN'!C184="","",VLOOKUP('ISIAN TIME LINE DOSEN'!H184,'Metode Pembelajaran'!$A$2:$B$16,2,0))</f>
        <v/>
      </c>
    </row>
    <row r="176" spans="1:10" x14ac:dyDescent="0.2">
      <c r="A176" t="str">
        <f>IF('ISIAN TIME LINE DOSEN'!C185="","",CONCATENATE(YEAR('ISIAN TIME LINE DOSEN'!D185),"-",MONTH('ISIAN TIME LINE DOSEN'!D185),"-",DAY('ISIAN TIME LINE DOSEN'!D185)))</f>
        <v/>
      </c>
      <c r="B176" t="str">
        <f>IF('ISIAN TIME LINE DOSEN'!C185="","",VLOOKUP(CONCATENATE(LEFT('ISIAN TIME LINE DOSEN'!E185,8)," ",IF('ISIAN TIME LINE DOSEN'!C185="","",VLOOKUP('ISIAN TIME LINE DOSEN'!J185,'Jenis Kuliah'!$A$2:$C$16,2,0))),Slot!$C$2:$F$1001,4,0))</f>
        <v/>
      </c>
      <c r="C176" t="str">
        <f>IF('ISIAN TIME LINE DOSEN'!C185="","",VLOOKUP('ISIAN TIME LINE DOSEN'!F185,Ruang!$A$2:$B$1001,2,0))</f>
        <v/>
      </c>
      <c r="D176" t="str">
        <f>IF('ISIAN TIME LINE DOSEN'!C185="","",VLOOKUP(CONCATENATE(TRIM(RIGHT('ISIAN TIME LINE DOSEN'!$D$4,LEN('ISIAN TIME LINE DOSEN'!$D$4)-FIND("@",SUBSTITUTE('ISIAN TIME LINE DOSEN'!$D$4,"-","@",LEN('ISIAN TIME LINE DOSEN'!$D$4)-LEN(SUBSTITUTE('ISIAN TIME LINE DOSEN'!$D$4,"-",""))),1))),"-",VLOOKUP('ISIAN TIME LINE DOSEN'!I185,Dosen!$A$2:$B$15001,2,0),"-",'ISIAN TIME LINE DOSEN'!C185,"-",IF('ISIAN TIME LINE DOSEN'!C185="","",VLOOKUP('ISIAN TIME LINE DOSEN'!J185,'Jenis Kuliah'!$A$2:$C$16,2,0))),Timteaching!$A$2:$B$15001,2,0))</f>
        <v/>
      </c>
      <c r="E176" t="str">
        <f>IF('ISIAN TIME LINE DOSEN'!C185="","",'ISIAN TIME LINE DOSEN'!G185)</f>
        <v/>
      </c>
      <c r="F176" t="str">
        <f>IF('ISIAN TIME LINE DOSEN'!C185="","",VLOOKUP('ISIAN TIME LINE DOSEN'!J185,'Jenis Kuliah'!$A$2:$C$16,3,0))</f>
        <v/>
      </c>
      <c r="G176" t="str">
        <f>IF('ISIAN TIME LINE DOSEN'!C185="","",'ISIAN TIME LINE DOSEN'!$I$2)</f>
        <v/>
      </c>
      <c r="H176" t="str">
        <f>IF('ISIAN TIME LINE DOSEN'!C185="","",VLOOKUP('ISIAN TIME LINE DOSEN'!J185,'Jenis Kuliah'!$A$2:$D$16,4,0))</f>
        <v/>
      </c>
      <c r="I176" t="str">
        <f>IF('ISIAN TIME LINE DOSEN'!C185="","",'ISIAN TIME LINE DOSEN'!B185)</f>
        <v/>
      </c>
      <c r="J176" t="str">
        <f>IF('ISIAN TIME LINE DOSEN'!C185="","",VLOOKUP('ISIAN TIME LINE DOSEN'!H185,'Metode Pembelajaran'!$A$2:$B$16,2,0))</f>
        <v/>
      </c>
    </row>
    <row r="177" spans="1:10" x14ac:dyDescent="0.2">
      <c r="A177" t="str">
        <f>IF('ISIAN TIME LINE DOSEN'!C186="","",CONCATENATE(YEAR('ISIAN TIME LINE DOSEN'!D186),"-",MONTH('ISIAN TIME LINE DOSEN'!D186),"-",DAY('ISIAN TIME LINE DOSEN'!D186)))</f>
        <v/>
      </c>
      <c r="B177" t="str">
        <f>IF('ISIAN TIME LINE DOSEN'!C186="","",VLOOKUP(CONCATENATE(LEFT('ISIAN TIME LINE DOSEN'!E186,8)," ",IF('ISIAN TIME LINE DOSEN'!C186="","",VLOOKUP('ISIAN TIME LINE DOSEN'!J186,'Jenis Kuliah'!$A$2:$C$16,2,0))),Slot!$C$2:$F$1001,4,0))</f>
        <v/>
      </c>
      <c r="C177" t="str">
        <f>IF('ISIAN TIME LINE DOSEN'!C186="","",VLOOKUP('ISIAN TIME LINE DOSEN'!F186,Ruang!$A$2:$B$1001,2,0))</f>
        <v/>
      </c>
      <c r="D177" t="str">
        <f>IF('ISIAN TIME LINE DOSEN'!C186="","",VLOOKUP(CONCATENATE(TRIM(RIGHT('ISIAN TIME LINE DOSEN'!$D$4,LEN('ISIAN TIME LINE DOSEN'!$D$4)-FIND("@",SUBSTITUTE('ISIAN TIME LINE DOSEN'!$D$4,"-","@",LEN('ISIAN TIME LINE DOSEN'!$D$4)-LEN(SUBSTITUTE('ISIAN TIME LINE DOSEN'!$D$4,"-",""))),1))),"-",VLOOKUP('ISIAN TIME LINE DOSEN'!I186,Dosen!$A$2:$B$15001,2,0),"-",'ISIAN TIME LINE DOSEN'!C186,"-",IF('ISIAN TIME LINE DOSEN'!C186="","",VLOOKUP('ISIAN TIME LINE DOSEN'!J186,'Jenis Kuliah'!$A$2:$C$16,2,0))),Timteaching!$A$2:$B$15001,2,0))</f>
        <v/>
      </c>
      <c r="E177" t="str">
        <f>IF('ISIAN TIME LINE DOSEN'!C186="","",'ISIAN TIME LINE DOSEN'!G186)</f>
        <v/>
      </c>
      <c r="F177" t="str">
        <f>IF('ISIAN TIME LINE DOSEN'!C186="","",VLOOKUP('ISIAN TIME LINE DOSEN'!J186,'Jenis Kuliah'!$A$2:$C$16,3,0))</f>
        <v/>
      </c>
      <c r="G177" t="str">
        <f>IF('ISIAN TIME LINE DOSEN'!C186="","",'ISIAN TIME LINE DOSEN'!$I$2)</f>
        <v/>
      </c>
      <c r="H177" t="str">
        <f>IF('ISIAN TIME LINE DOSEN'!C186="","",VLOOKUP('ISIAN TIME LINE DOSEN'!J186,'Jenis Kuliah'!$A$2:$D$16,4,0))</f>
        <v/>
      </c>
      <c r="I177" t="str">
        <f>IF('ISIAN TIME LINE DOSEN'!C186="","",'ISIAN TIME LINE DOSEN'!B186)</f>
        <v/>
      </c>
      <c r="J177" t="str">
        <f>IF('ISIAN TIME LINE DOSEN'!C186="","",VLOOKUP('ISIAN TIME LINE DOSEN'!H186,'Metode Pembelajaran'!$A$2:$B$16,2,0))</f>
        <v/>
      </c>
    </row>
    <row r="178" spans="1:10" x14ac:dyDescent="0.2">
      <c r="A178" t="str">
        <f>IF('ISIAN TIME LINE DOSEN'!C187="","",CONCATENATE(YEAR('ISIAN TIME LINE DOSEN'!D187),"-",MONTH('ISIAN TIME LINE DOSEN'!D187),"-",DAY('ISIAN TIME LINE DOSEN'!D187)))</f>
        <v/>
      </c>
      <c r="B178" t="str">
        <f>IF('ISIAN TIME LINE DOSEN'!C187="","",VLOOKUP(CONCATENATE(LEFT('ISIAN TIME LINE DOSEN'!E187,8)," ",IF('ISIAN TIME LINE DOSEN'!C187="","",VLOOKUP('ISIAN TIME LINE DOSEN'!J187,'Jenis Kuliah'!$A$2:$C$16,2,0))),Slot!$C$2:$F$1001,4,0))</f>
        <v/>
      </c>
      <c r="C178" t="str">
        <f>IF('ISIAN TIME LINE DOSEN'!C187="","",VLOOKUP('ISIAN TIME LINE DOSEN'!F187,Ruang!$A$2:$B$1001,2,0))</f>
        <v/>
      </c>
      <c r="D178" t="str">
        <f>IF('ISIAN TIME LINE DOSEN'!C187="","",VLOOKUP(CONCATENATE(TRIM(RIGHT('ISIAN TIME LINE DOSEN'!$D$4,LEN('ISIAN TIME LINE DOSEN'!$D$4)-FIND("@",SUBSTITUTE('ISIAN TIME LINE DOSEN'!$D$4,"-","@",LEN('ISIAN TIME LINE DOSEN'!$D$4)-LEN(SUBSTITUTE('ISIAN TIME LINE DOSEN'!$D$4,"-",""))),1))),"-",VLOOKUP('ISIAN TIME LINE DOSEN'!I187,Dosen!$A$2:$B$15001,2,0),"-",'ISIAN TIME LINE DOSEN'!C187,"-",IF('ISIAN TIME LINE DOSEN'!C187="","",VLOOKUP('ISIAN TIME LINE DOSEN'!J187,'Jenis Kuliah'!$A$2:$C$16,2,0))),Timteaching!$A$2:$B$15001,2,0))</f>
        <v/>
      </c>
      <c r="E178" t="str">
        <f>IF('ISIAN TIME LINE DOSEN'!C187="","",'ISIAN TIME LINE DOSEN'!G187)</f>
        <v/>
      </c>
      <c r="F178" t="str">
        <f>IF('ISIAN TIME LINE DOSEN'!C187="","",VLOOKUP('ISIAN TIME LINE DOSEN'!J187,'Jenis Kuliah'!$A$2:$C$16,3,0))</f>
        <v/>
      </c>
      <c r="G178" t="str">
        <f>IF('ISIAN TIME LINE DOSEN'!C187="","",'ISIAN TIME LINE DOSEN'!$I$2)</f>
        <v/>
      </c>
      <c r="H178" t="str">
        <f>IF('ISIAN TIME LINE DOSEN'!C187="","",VLOOKUP('ISIAN TIME LINE DOSEN'!J187,'Jenis Kuliah'!$A$2:$D$16,4,0))</f>
        <v/>
      </c>
      <c r="I178" t="str">
        <f>IF('ISIAN TIME LINE DOSEN'!C187="","",'ISIAN TIME LINE DOSEN'!B187)</f>
        <v/>
      </c>
      <c r="J178" t="str">
        <f>IF('ISIAN TIME LINE DOSEN'!C187="","",VLOOKUP('ISIAN TIME LINE DOSEN'!H187,'Metode Pembelajaran'!$A$2:$B$16,2,0))</f>
        <v/>
      </c>
    </row>
    <row r="179" spans="1:10" x14ac:dyDescent="0.2">
      <c r="A179" t="str">
        <f>IF('ISIAN TIME LINE DOSEN'!C188="","",CONCATENATE(YEAR('ISIAN TIME LINE DOSEN'!D188),"-",MONTH('ISIAN TIME LINE DOSEN'!D188),"-",DAY('ISIAN TIME LINE DOSEN'!D188)))</f>
        <v/>
      </c>
      <c r="B179" t="str">
        <f>IF('ISIAN TIME LINE DOSEN'!C188="","",VLOOKUP(CONCATENATE(LEFT('ISIAN TIME LINE DOSEN'!E188,8)," ",IF('ISIAN TIME LINE DOSEN'!C188="","",VLOOKUP('ISIAN TIME LINE DOSEN'!J188,'Jenis Kuliah'!$A$2:$C$16,2,0))),Slot!$C$2:$F$1001,4,0))</f>
        <v/>
      </c>
      <c r="C179" t="str">
        <f>IF('ISIAN TIME LINE DOSEN'!C188="","",VLOOKUP('ISIAN TIME LINE DOSEN'!F188,Ruang!$A$2:$B$1001,2,0))</f>
        <v/>
      </c>
      <c r="D179" t="str">
        <f>IF('ISIAN TIME LINE DOSEN'!C188="","",VLOOKUP(CONCATENATE(TRIM(RIGHT('ISIAN TIME LINE DOSEN'!$D$4,LEN('ISIAN TIME LINE DOSEN'!$D$4)-FIND("@",SUBSTITUTE('ISIAN TIME LINE DOSEN'!$D$4,"-","@",LEN('ISIAN TIME LINE DOSEN'!$D$4)-LEN(SUBSTITUTE('ISIAN TIME LINE DOSEN'!$D$4,"-",""))),1))),"-",VLOOKUP('ISIAN TIME LINE DOSEN'!I188,Dosen!$A$2:$B$15001,2,0),"-",'ISIAN TIME LINE DOSEN'!C188,"-",IF('ISIAN TIME LINE DOSEN'!C188="","",VLOOKUP('ISIAN TIME LINE DOSEN'!J188,'Jenis Kuliah'!$A$2:$C$16,2,0))),Timteaching!$A$2:$B$15001,2,0))</f>
        <v/>
      </c>
      <c r="E179" t="str">
        <f>IF('ISIAN TIME LINE DOSEN'!C188="","",'ISIAN TIME LINE DOSEN'!G188)</f>
        <v/>
      </c>
      <c r="F179" t="str">
        <f>IF('ISIAN TIME LINE DOSEN'!C188="","",VLOOKUP('ISIAN TIME LINE DOSEN'!J188,'Jenis Kuliah'!$A$2:$C$16,3,0))</f>
        <v/>
      </c>
      <c r="G179" t="str">
        <f>IF('ISIAN TIME LINE DOSEN'!C188="","",'ISIAN TIME LINE DOSEN'!$I$2)</f>
        <v/>
      </c>
      <c r="H179" t="str">
        <f>IF('ISIAN TIME LINE DOSEN'!C188="","",VLOOKUP('ISIAN TIME LINE DOSEN'!J188,'Jenis Kuliah'!$A$2:$D$16,4,0))</f>
        <v/>
      </c>
      <c r="I179" t="str">
        <f>IF('ISIAN TIME LINE DOSEN'!C188="","",'ISIAN TIME LINE DOSEN'!B188)</f>
        <v/>
      </c>
      <c r="J179" t="str">
        <f>IF('ISIAN TIME LINE DOSEN'!C188="","",VLOOKUP('ISIAN TIME LINE DOSEN'!H188,'Metode Pembelajaran'!$A$2:$B$16,2,0))</f>
        <v/>
      </c>
    </row>
    <row r="180" spans="1:10" x14ac:dyDescent="0.2">
      <c r="A180" t="str">
        <f>IF('ISIAN TIME LINE DOSEN'!C189="","",CONCATENATE(YEAR('ISIAN TIME LINE DOSEN'!D189),"-",MONTH('ISIAN TIME LINE DOSEN'!D189),"-",DAY('ISIAN TIME LINE DOSEN'!D189)))</f>
        <v/>
      </c>
      <c r="B180" t="str">
        <f>IF('ISIAN TIME LINE DOSEN'!C189="","",VLOOKUP(CONCATENATE(LEFT('ISIAN TIME LINE DOSEN'!E189,8)," ",IF('ISIAN TIME LINE DOSEN'!C189="","",VLOOKUP('ISIAN TIME LINE DOSEN'!J189,'Jenis Kuliah'!$A$2:$C$16,2,0))),Slot!$C$2:$F$1001,4,0))</f>
        <v/>
      </c>
      <c r="C180" t="str">
        <f>IF('ISIAN TIME LINE DOSEN'!C189="","",VLOOKUP('ISIAN TIME LINE DOSEN'!F189,Ruang!$A$2:$B$1001,2,0))</f>
        <v/>
      </c>
      <c r="D180" t="str">
        <f>IF('ISIAN TIME LINE DOSEN'!C189="","",VLOOKUP(CONCATENATE(TRIM(RIGHT('ISIAN TIME LINE DOSEN'!$D$4,LEN('ISIAN TIME LINE DOSEN'!$D$4)-FIND("@",SUBSTITUTE('ISIAN TIME LINE DOSEN'!$D$4,"-","@",LEN('ISIAN TIME LINE DOSEN'!$D$4)-LEN(SUBSTITUTE('ISIAN TIME LINE DOSEN'!$D$4,"-",""))),1))),"-",VLOOKUP('ISIAN TIME LINE DOSEN'!I189,Dosen!$A$2:$B$15001,2,0),"-",'ISIAN TIME LINE DOSEN'!C189,"-",IF('ISIAN TIME LINE DOSEN'!C189="","",VLOOKUP('ISIAN TIME LINE DOSEN'!J189,'Jenis Kuliah'!$A$2:$C$16,2,0))),Timteaching!$A$2:$B$15001,2,0))</f>
        <v/>
      </c>
      <c r="E180" t="str">
        <f>IF('ISIAN TIME LINE DOSEN'!C189="","",'ISIAN TIME LINE DOSEN'!G189)</f>
        <v/>
      </c>
      <c r="F180" t="str">
        <f>IF('ISIAN TIME LINE DOSEN'!C189="","",VLOOKUP('ISIAN TIME LINE DOSEN'!J189,'Jenis Kuliah'!$A$2:$C$16,3,0))</f>
        <v/>
      </c>
      <c r="G180" t="str">
        <f>IF('ISIAN TIME LINE DOSEN'!C189="","",'ISIAN TIME LINE DOSEN'!$I$2)</f>
        <v/>
      </c>
      <c r="H180" t="str">
        <f>IF('ISIAN TIME LINE DOSEN'!C189="","",VLOOKUP('ISIAN TIME LINE DOSEN'!J189,'Jenis Kuliah'!$A$2:$D$16,4,0))</f>
        <v/>
      </c>
      <c r="I180" t="str">
        <f>IF('ISIAN TIME LINE DOSEN'!C189="","",'ISIAN TIME LINE DOSEN'!B189)</f>
        <v/>
      </c>
      <c r="J180" t="str">
        <f>IF('ISIAN TIME LINE DOSEN'!C189="","",VLOOKUP('ISIAN TIME LINE DOSEN'!H189,'Metode Pembelajaran'!$A$2:$B$16,2,0))</f>
        <v/>
      </c>
    </row>
    <row r="181" spans="1:10" x14ac:dyDescent="0.2">
      <c r="A181" t="str">
        <f>IF('ISIAN TIME LINE DOSEN'!C190="","",CONCATENATE(YEAR('ISIAN TIME LINE DOSEN'!D190),"-",MONTH('ISIAN TIME LINE DOSEN'!D190),"-",DAY('ISIAN TIME LINE DOSEN'!D190)))</f>
        <v/>
      </c>
      <c r="B181" t="str">
        <f>IF('ISIAN TIME LINE DOSEN'!C190="","",VLOOKUP(CONCATENATE(LEFT('ISIAN TIME LINE DOSEN'!E190,8)," ",IF('ISIAN TIME LINE DOSEN'!C190="","",VLOOKUP('ISIAN TIME LINE DOSEN'!J190,'Jenis Kuliah'!$A$2:$C$16,2,0))),Slot!$C$2:$F$1001,4,0))</f>
        <v/>
      </c>
      <c r="C181" t="str">
        <f>IF('ISIAN TIME LINE DOSEN'!C190="","",VLOOKUP('ISIAN TIME LINE DOSEN'!F190,Ruang!$A$2:$B$1001,2,0))</f>
        <v/>
      </c>
      <c r="D181" t="str">
        <f>IF('ISIAN TIME LINE DOSEN'!C190="","",VLOOKUP(CONCATENATE(TRIM(RIGHT('ISIAN TIME LINE DOSEN'!$D$4,LEN('ISIAN TIME LINE DOSEN'!$D$4)-FIND("@",SUBSTITUTE('ISIAN TIME LINE DOSEN'!$D$4,"-","@",LEN('ISIAN TIME LINE DOSEN'!$D$4)-LEN(SUBSTITUTE('ISIAN TIME LINE DOSEN'!$D$4,"-",""))),1))),"-",VLOOKUP('ISIAN TIME LINE DOSEN'!I190,Dosen!$A$2:$B$15001,2,0),"-",'ISIAN TIME LINE DOSEN'!C190,"-",IF('ISIAN TIME LINE DOSEN'!C190="","",VLOOKUP('ISIAN TIME LINE DOSEN'!J190,'Jenis Kuliah'!$A$2:$C$16,2,0))),Timteaching!$A$2:$B$15001,2,0))</f>
        <v/>
      </c>
      <c r="E181" t="str">
        <f>IF('ISIAN TIME LINE DOSEN'!C190="","",'ISIAN TIME LINE DOSEN'!G190)</f>
        <v/>
      </c>
      <c r="F181" t="str">
        <f>IF('ISIAN TIME LINE DOSEN'!C190="","",VLOOKUP('ISIAN TIME LINE DOSEN'!J190,'Jenis Kuliah'!$A$2:$C$16,3,0))</f>
        <v/>
      </c>
      <c r="G181" t="str">
        <f>IF('ISIAN TIME LINE DOSEN'!C190="","",'ISIAN TIME LINE DOSEN'!$I$2)</f>
        <v/>
      </c>
      <c r="H181" t="str">
        <f>IF('ISIAN TIME LINE DOSEN'!C190="","",VLOOKUP('ISIAN TIME LINE DOSEN'!J190,'Jenis Kuliah'!$A$2:$D$16,4,0))</f>
        <v/>
      </c>
      <c r="I181" t="str">
        <f>IF('ISIAN TIME LINE DOSEN'!C190="","",'ISIAN TIME LINE DOSEN'!B190)</f>
        <v/>
      </c>
      <c r="J181" t="str">
        <f>IF('ISIAN TIME LINE DOSEN'!C190="","",VLOOKUP('ISIAN TIME LINE DOSEN'!H190,'Metode Pembelajaran'!$A$2:$B$16,2,0))</f>
        <v/>
      </c>
    </row>
    <row r="182" spans="1:10" x14ac:dyDescent="0.2">
      <c r="A182" t="str">
        <f>IF('ISIAN TIME LINE DOSEN'!C191="","",CONCATENATE(YEAR('ISIAN TIME LINE DOSEN'!D191),"-",MONTH('ISIAN TIME LINE DOSEN'!D191),"-",DAY('ISIAN TIME LINE DOSEN'!D191)))</f>
        <v/>
      </c>
      <c r="B182" t="str">
        <f>IF('ISIAN TIME LINE DOSEN'!C191="","",VLOOKUP(CONCATENATE(LEFT('ISIAN TIME LINE DOSEN'!E191,8)," ",IF('ISIAN TIME LINE DOSEN'!C191="","",VLOOKUP('ISIAN TIME LINE DOSEN'!J191,'Jenis Kuliah'!$A$2:$C$16,2,0))),Slot!$C$2:$F$1001,4,0))</f>
        <v/>
      </c>
      <c r="C182" t="str">
        <f>IF('ISIAN TIME LINE DOSEN'!C191="","",VLOOKUP('ISIAN TIME LINE DOSEN'!F191,Ruang!$A$2:$B$1001,2,0))</f>
        <v/>
      </c>
      <c r="D182" t="str">
        <f>IF('ISIAN TIME LINE DOSEN'!C191="","",VLOOKUP(CONCATENATE(TRIM(RIGHT('ISIAN TIME LINE DOSEN'!$D$4,LEN('ISIAN TIME LINE DOSEN'!$D$4)-FIND("@",SUBSTITUTE('ISIAN TIME LINE DOSEN'!$D$4,"-","@",LEN('ISIAN TIME LINE DOSEN'!$D$4)-LEN(SUBSTITUTE('ISIAN TIME LINE DOSEN'!$D$4,"-",""))),1))),"-",VLOOKUP('ISIAN TIME LINE DOSEN'!I191,Dosen!$A$2:$B$15001,2,0),"-",'ISIAN TIME LINE DOSEN'!C191,"-",IF('ISIAN TIME LINE DOSEN'!C191="","",VLOOKUP('ISIAN TIME LINE DOSEN'!J191,'Jenis Kuliah'!$A$2:$C$16,2,0))),Timteaching!$A$2:$B$15001,2,0))</f>
        <v/>
      </c>
      <c r="E182" t="str">
        <f>IF('ISIAN TIME LINE DOSEN'!C191="","",'ISIAN TIME LINE DOSEN'!G191)</f>
        <v/>
      </c>
      <c r="F182" t="str">
        <f>IF('ISIAN TIME LINE DOSEN'!C191="","",VLOOKUP('ISIAN TIME LINE DOSEN'!J191,'Jenis Kuliah'!$A$2:$C$16,3,0))</f>
        <v/>
      </c>
      <c r="G182" t="str">
        <f>IF('ISIAN TIME LINE DOSEN'!C191="","",'ISIAN TIME LINE DOSEN'!$I$2)</f>
        <v/>
      </c>
      <c r="H182" t="str">
        <f>IF('ISIAN TIME LINE DOSEN'!C191="","",VLOOKUP('ISIAN TIME LINE DOSEN'!J191,'Jenis Kuliah'!$A$2:$D$16,4,0))</f>
        <v/>
      </c>
      <c r="I182" t="str">
        <f>IF('ISIAN TIME LINE DOSEN'!C191="","",'ISIAN TIME LINE DOSEN'!B191)</f>
        <v/>
      </c>
      <c r="J182" t="str">
        <f>IF('ISIAN TIME LINE DOSEN'!C191="","",VLOOKUP('ISIAN TIME LINE DOSEN'!H191,'Metode Pembelajaran'!$A$2:$B$16,2,0))</f>
        <v/>
      </c>
    </row>
    <row r="183" spans="1:10" x14ac:dyDescent="0.2">
      <c r="A183" t="str">
        <f>IF('ISIAN TIME LINE DOSEN'!C192="","",CONCATENATE(YEAR('ISIAN TIME LINE DOSEN'!D192),"-",MONTH('ISIAN TIME LINE DOSEN'!D192),"-",DAY('ISIAN TIME LINE DOSEN'!D192)))</f>
        <v/>
      </c>
      <c r="B183" t="str">
        <f>IF('ISIAN TIME LINE DOSEN'!C192="","",VLOOKUP(CONCATENATE(LEFT('ISIAN TIME LINE DOSEN'!E192,8)," ",IF('ISIAN TIME LINE DOSEN'!C192="","",VLOOKUP('ISIAN TIME LINE DOSEN'!J192,'Jenis Kuliah'!$A$2:$C$16,2,0))),Slot!$C$2:$F$1001,4,0))</f>
        <v/>
      </c>
      <c r="C183" t="str">
        <f>IF('ISIAN TIME LINE DOSEN'!C192="","",VLOOKUP('ISIAN TIME LINE DOSEN'!F192,Ruang!$A$2:$B$1001,2,0))</f>
        <v/>
      </c>
      <c r="D183" t="str">
        <f>IF('ISIAN TIME LINE DOSEN'!C192="","",VLOOKUP(CONCATENATE(TRIM(RIGHT('ISIAN TIME LINE DOSEN'!$D$4,LEN('ISIAN TIME LINE DOSEN'!$D$4)-FIND("@",SUBSTITUTE('ISIAN TIME LINE DOSEN'!$D$4,"-","@",LEN('ISIAN TIME LINE DOSEN'!$D$4)-LEN(SUBSTITUTE('ISIAN TIME LINE DOSEN'!$D$4,"-",""))),1))),"-",VLOOKUP('ISIAN TIME LINE DOSEN'!I192,Dosen!$A$2:$B$15001,2,0),"-",'ISIAN TIME LINE DOSEN'!C192,"-",IF('ISIAN TIME LINE DOSEN'!C192="","",VLOOKUP('ISIAN TIME LINE DOSEN'!J192,'Jenis Kuliah'!$A$2:$C$16,2,0))),Timteaching!$A$2:$B$15001,2,0))</f>
        <v/>
      </c>
      <c r="E183" t="str">
        <f>IF('ISIAN TIME LINE DOSEN'!C192="","",'ISIAN TIME LINE DOSEN'!G192)</f>
        <v/>
      </c>
      <c r="F183" t="str">
        <f>IF('ISIAN TIME LINE DOSEN'!C192="","",VLOOKUP('ISIAN TIME LINE DOSEN'!J192,'Jenis Kuliah'!$A$2:$C$16,3,0))</f>
        <v/>
      </c>
      <c r="G183" t="str">
        <f>IF('ISIAN TIME LINE DOSEN'!C192="","",'ISIAN TIME LINE DOSEN'!$I$2)</f>
        <v/>
      </c>
      <c r="H183" t="str">
        <f>IF('ISIAN TIME LINE DOSEN'!C192="","",VLOOKUP('ISIAN TIME LINE DOSEN'!J192,'Jenis Kuliah'!$A$2:$D$16,4,0))</f>
        <v/>
      </c>
      <c r="I183" t="str">
        <f>IF('ISIAN TIME LINE DOSEN'!C192="","",'ISIAN TIME LINE DOSEN'!B192)</f>
        <v/>
      </c>
      <c r="J183" t="str">
        <f>IF('ISIAN TIME LINE DOSEN'!C192="","",VLOOKUP('ISIAN TIME LINE DOSEN'!H192,'Metode Pembelajaran'!$A$2:$B$16,2,0))</f>
        <v/>
      </c>
    </row>
    <row r="184" spans="1:10" x14ac:dyDescent="0.2">
      <c r="A184" t="str">
        <f>IF('ISIAN TIME LINE DOSEN'!C193="","",CONCATENATE(YEAR('ISIAN TIME LINE DOSEN'!D193),"-",MONTH('ISIAN TIME LINE DOSEN'!D193),"-",DAY('ISIAN TIME LINE DOSEN'!D193)))</f>
        <v/>
      </c>
      <c r="B184" t="str">
        <f>IF('ISIAN TIME LINE DOSEN'!C193="","",VLOOKUP(CONCATENATE(LEFT('ISIAN TIME LINE DOSEN'!E193,8)," ",IF('ISIAN TIME LINE DOSEN'!C193="","",VLOOKUP('ISIAN TIME LINE DOSEN'!J193,'Jenis Kuliah'!$A$2:$C$16,2,0))),Slot!$C$2:$F$1001,4,0))</f>
        <v/>
      </c>
      <c r="C184" t="str">
        <f>IF('ISIAN TIME LINE DOSEN'!C193="","",VLOOKUP('ISIAN TIME LINE DOSEN'!F193,Ruang!$A$2:$B$1001,2,0))</f>
        <v/>
      </c>
      <c r="D184" t="str">
        <f>IF('ISIAN TIME LINE DOSEN'!C193="","",VLOOKUP(CONCATENATE(TRIM(RIGHT('ISIAN TIME LINE DOSEN'!$D$4,LEN('ISIAN TIME LINE DOSEN'!$D$4)-FIND("@",SUBSTITUTE('ISIAN TIME LINE DOSEN'!$D$4,"-","@",LEN('ISIAN TIME LINE DOSEN'!$D$4)-LEN(SUBSTITUTE('ISIAN TIME LINE DOSEN'!$D$4,"-",""))),1))),"-",VLOOKUP('ISIAN TIME LINE DOSEN'!I193,Dosen!$A$2:$B$15001,2,0),"-",'ISIAN TIME LINE DOSEN'!C193,"-",IF('ISIAN TIME LINE DOSEN'!C193="","",VLOOKUP('ISIAN TIME LINE DOSEN'!J193,'Jenis Kuliah'!$A$2:$C$16,2,0))),Timteaching!$A$2:$B$15001,2,0))</f>
        <v/>
      </c>
      <c r="E184" t="str">
        <f>IF('ISIAN TIME LINE DOSEN'!C193="","",'ISIAN TIME LINE DOSEN'!G193)</f>
        <v/>
      </c>
      <c r="F184" t="str">
        <f>IF('ISIAN TIME LINE DOSEN'!C193="","",VLOOKUP('ISIAN TIME LINE DOSEN'!J193,'Jenis Kuliah'!$A$2:$C$16,3,0))</f>
        <v/>
      </c>
      <c r="G184" t="str">
        <f>IF('ISIAN TIME LINE DOSEN'!C193="","",'ISIAN TIME LINE DOSEN'!$I$2)</f>
        <v/>
      </c>
      <c r="H184" t="str">
        <f>IF('ISIAN TIME LINE DOSEN'!C193="","",VLOOKUP('ISIAN TIME LINE DOSEN'!J193,'Jenis Kuliah'!$A$2:$D$16,4,0))</f>
        <v/>
      </c>
      <c r="I184" t="str">
        <f>IF('ISIAN TIME LINE DOSEN'!C193="","",'ISIAN TIME LINE DOSEN'!B193)</f>
        <v/>
      </c>
      <c r="J184" t="str">
        <f>IF('ISIAN TIME LINE DOSEN'!C193="","",VLOOKUP('ISIAN TIME LINE DOSEN'!H193,'Metode Pembelajaran'!$A$2:$B$16,2,0))</f>
        <v/>
      </c>
    </row>
    <row r="185" spans="1:10" x14ac:dyDescent="0.2">
      <c r="A185" t="str">
        <f>IF('ISIAN TIME LINE DOSEN'!C194="","",CONCATENATE(YEAR('ISIAN TIME LINE DOSEN'!D194),"-",MONTH('ISIAN TIME LINE DOSEN'!D194),"-",DAY('ISIAN TIME LINE DOSEN'!D194)))</f>
        <v/>
      </c>
      <c r="B185" t="str">
        <f>IF('ISIAN TIME LINE DOSEN'!C194="","",VLOOKUP(CONCATENATE(LEFT('ISIAN TIME LINE DOSEN'!E194,8)," ",IF('ISIAN TIME LINE DOSEN'!C194="","",VLOOKUP('ISIAN TIME LINE DOSEN'!J194,'Jenis Kuliah'!$A$2:$C$16,2,0))),Slot!$C$2:$F$1001,4,0))</f>
        <v/>
      </c>
      <c r="C185" t="str">
        <f>IF('ISIAN TIME LINE DOSEN'!C194="","",VLOOKUP('ISIAN TIME LINE DOSEN'!F194,Ruang!$A$2:$B$1001,2,0))</f>
        <v/>
      </c>
      <c r="D185" t="str">
        <f>IF('ISIAN TIME LINE DOSEN'!C194="","",VLOOKUP(CONCATENATE(TRIM(RIGHT('ISIAN TIME LINE DOSEN'!$D$4,LEN('ISIAN TIME LINE DOSEN'!$D$4)-FIND("@",SUBSTITUTE('ISIAN TIME LINE DOSEN'!$D$4,"-","@",LEN('ISIAN TIME LINE DOSEN'!$D$4)-LEN(SUBSTITUTE('ISIAN TIME LINE DOSEN'!$D$4,"-",""))),1))),"-",VLOOKUP('ISIAN TIME LINE DOSEN'!I194,Dosen!$A$2:$B$15001,2,0),"-",'ISIAN TIME LINE DOSEN'!C194,"-",IF('ISIAN TIME LINE DOSEN'!C194="","",VLOOKUP('ISIAN TIME LINE DOSEN'!J194,'Jenis Kuliah'!$A$2:$C$16,2,0))),Timteaching!$A$2:$B$15001,2,0))</f>
        <v/>
      </c>
      <c r="E185" t="str">
        <f>IF('ISIAN TIME LINE DOSEN'!C194="","",'ISIAN TIME LINE DOSEN'!G194)</f>
        <v/>
      </c>
      <c r="F185" t="str">
        <f>IF('ISIAN TIME LINE DOSEN'!C194="","",VLOOKUP('ISIAN TIME LINE DOSEN'!J194,'Jenis Kuliah'!$A$2:$C$16,3,0))</f>
        <v/>
      </c>
      <c r="G185" t="str">
        <f>IF('ISIAN TIME LINE DOSEN'!C194="","",'ISIAN TIME LINE DOSEN'!$I$2)</f>
        <v/>
      </c>
      <c r="H185" t="str">
        <f>IF('ISIAN TIME LINE DOSEN'!C194="","",VLOOKUP('ISIAN TIME LINE DOSEN'!J194,'Jenis Kuliah'!$A$2:$D$16,4,0))</f>
        <v/>
      </c>
      <c r="I185" t="str">
        <f>IF('ISIAN TIME LINE DOSEN'!C194="","",'ISIAN TIME LINE DOSEN'!B194)</f>
        <v/>
      </c>
      <c r="J185" t="str">
        <f>IF('ISIAN TIME LINE DOSEN'!C194="","",VLOOKUP('ISIAN TIME LINE DOSEN'!H194,'Metode Pembelajaran'!$A$2:$B$16,2,0))</f>
        <v/>
      </c>
    </row>
    <row r="186" spans="1:10" x14ac:dyDescent="0.2">
      <c r="A186" t="str">
        <f>IF('ISIAN TIME LINE DOSEN'!C195="","",CONCATENATE(YEAR('ISIAN TIME LINE DOSEN'!D195),"-",MONTH('ISIAN TIME LINE DOSEN'!D195),"-",DAY('ISIAN TIME LINE DOSEN'!D195)))</f>
        <v/>
      </c>
      <c r="B186" t="str">
        <f>IF('ISIAN TIME LINE DOSEN'!C195="","",VLOOKUP(CONCATENATE(LEFT('ISIAN TIME LINE DOSEN'!E195,8)," ",IF('ISIAN TIME LINE DOSEN'!C195="","",VLOOKUP('ISIAN TIME LINE DOSEN'!J195,'Jenis Kuliah'!$A$2:$C$16,2,0))),Slot!$C$2:$F$1001,4,0))</f>
        <v/>
      </c>
      <c r="C186" t="str">
        <f>IF('ISIAN TIME LINE DOSEN'!C195="","",VLOOKUP('ISIAN TIME LINE DOSEN'!F195,Ruang!$A$2:$B$1001,2,0))</f>
        <v/>
      </c>
      <c r="D186" t="str">
        <f>IF('ISIAN TIME LINE DOSEN'!C195="","",VLOOKUP(CONCATENATE(TRIM(RIGHT('ISIAN TIME LINE DOSEN'!$D$4,LEN('ISIAN TIME LINE DOSEN'!$D$4)-FIND("@",SUBSTITUTE('ISIAN TIME LINE DOSEN'!$D$4,"-","@",LEN('ISIAN TIME LINE DOSEN'!$D$4)-LEN(SUBSTITUTE('ISIAN TIME LINE DOSEN'!$D$4,"-",""))),1))),"-",VLOOKUP('ISIAN TIME LINE DOSEN'!I195,Dosen!$A$2:$B$15001,2,0),"-",'ISIAN TIME LINE DOSEN'!C195,"-",IF('ISIAN TIME LINE DOSEN'!C195="","",VLOOKUP('ISIAN TIME LINE DOSEN'!J195,'Jenis Kuliah'!$A$2:$C$16,2,0))),Timteaching!$A$2:$B$15001,2,0))</f>
        <v/>
      </c>
      <c r="E186" t="str">
        <f>IF('ISIAN TIME LINE DOSEN'!C195="","",'ISIAN TIME LINE DOSEN'!G195)</f>
        <v/>
      </c>
      <c r="F186" t="str">
        <f>IF('ISIAN TIME LINE DOSEN'!C195="","",VLOOKUP('ISIAN TIME LINE DOSEN'!J195,'Jenis Kuliah'!$A$2:$C$16,3,0))</f>
        <v/>
      </c>
      <c r="G186" t="str">
        <f>IF('ISIAN TIME LINE DOSEN'!C195="","",'ISIAN TIME LINE DOSEN'!$I$2)</f>
        <v/>
      </c>
      <c r="H186" t="str">
        <f>IF('ISIAN TIME LINE DOSEN'!C195="","",VLOOKUP('ISIAN TIME LINE DOSEN'!J195,'Jenis Kuliah'!$A$2:$D$16,4,0))</f>
        <v/>
      </c>
      <c r="I186" t="str">
        <f>IF('ISIAN TIME LINE DOSEN'!C195="","",'ISIAN TIME LINE DOSEN'!B195)</f>
        <v/>
      </c>
      <c r="J186" t="str">
        <f>IF('ISIAN TIME LINE DOSEN'!C195="","",VLOOKUP('ISIAN TIME LINE DOSEN'!H195,'Metode Pembelajaran'!$A$2:$B$16,2,0))</f>
        <v/>
      </c>
    </row>
    <row r="187" spans="1:10" x14ac:dyDescent="0.2">
      <c r="A187" t="str">
        <f>IF('ISIAN TIME LINE DOSEN'!C196="","",CONCATENATE(YEAR('ISIAN TIME LINE DOSEN'!D196),"-",MONTH('ISIAN TIME LINE DOSEN'!D196),"-",DAY('ISIAN TIME LINE DOSEN'!D196)))</f>
        <v/>
      </c>
      <c r="B187" t="str">
        <f>IF('ISIAN TIME LINE DOSEN'!C196="","",VLOOKUP(CONCATENATE(LEFT('ISIAN TIME LINE DOSEN'!E196,8)," ",IF('ISIAN TIME LINE DOSEN'!C196="","",VLOOKUP('ISIAN TIME LINE DOSEN'!J196,'Jenis Kuliah'!$A$2:$C$16,2,0))),Slot!$C$2:$F$1001,4,0))</f>
        <v/>
      </c>
      <c r="C187" t="str">
        <f>IF('ISIAN TIME LINE DOSEN'!C196="","",VLOOKUP('ISIAN TIME LINE DOSEN'!F196,Ruang!$A$2:$B$1001,2,0))</f>
        <v/>
      </c>
      <c r="D187" t="str">
        <f>IF('ISIAN TIME LINE DOSEN'!C196="","",VLOOKUP(CONCATENATE(TRIM(RIGHT('ISIAN TIME LINE DOSEN'!$D$4,LEN('ISIAN TIME LINE DOSEN'!$D$4)-FIND("@",SUBSTITUTE('ISIAN TIME LINE DOSEN'!$D$4,"-","@",LEN('ISIAN TIME LINE DOSEN'!$D$4)-LEN(SUBSTITUTE('ISIAN TIME LINE DOSEN'!$D$4,"-",""))),1))),"-",VLOOKUP('ISIAN TIME LINE DOSEN'!I196,Dosen!$A$2:$B$15001,2,0),"-",'ISIAN TIME LINE DOSEN'!C196,"-",IF('ISIAN TIME LINE DOSEN'!C196="","",VLOOKUP('ISIAN TIME LINE DOSEN'!J196,'Jenis Kuliah'!$A$2:$C$16,2,0))),Timteaching!$A$2:$B$15001,2,0))</f>
        <v/>
      </c>
      <c r="E187" t="str">
        <f>IF('ISIAN TIME LINE DOSEN'!C196="","",'ISIAN TIME LINE DOSEN'!G196)</f>
        <v/>
      </c>
      <c r="F187" t="str">
        <f>IF('ISIAN TIME LINE DOSEN'!C196="","",VLOOKUP('ISIAN TIME LINE DOSEN'!J196,'Jenis Kuliah'!$A$2:$C$16,3,0))</f>
        <v/>
      </c>
      <c r="G187" t="str">
        <f>IF('ISIAN TIME LINE DOSEN'!C196="","",'ISIAN TIME LINE DOSEN'!$I$2)</f>
        <v/>
      </c>
      <c r="H187" t="str">
        <f>IF('ISIAN TIME LINE DOSEN'!C196="","",VLOOKUP('ISIAN TIME LINE DOSEN'!J196,'Jenis Kuliah'!$A$2:$D$16,4,0))</f>
        <v/>
      </c>
      <c r="I187" t="str">
        <f>IF('ISIAN TIME LINE DOSEN'!C196="","",'ISIAN TIME LINE DOSEN'!B196)</f>
        <v/>
      </c>
      <c r="J187" t="str">
        <f>IF('ISIAN TIME LINE DOSEN'!C196="","",VLOOKUP('ISIAN TIME LINE DOSEN'!H196,'Metode Pembelajaran'!$A$2:$B$16,2,0))</f>
        <v/>
      </c>
    </row>
    <row r="188" spans="1:10" x14ac:dyDescent="0.2">
      <c r="A188" t="str">
        <f>IF('ISIAN TIME LINE DOSEN'!C197="","",CONCATENATE(YEAR('ISIAN TIME LINE DOSEN'!D197),"-",MONTH('ISIAN TIME LINE DOSEN'!D197),"-",DAY('ISIAN TIME LINE DOSEN'!D197)))</f>
        <v/>
      </c>
      <c r="B188" t="str">
        <f>IF('ISIAN TIME LINE DOSEN'!C197="","",VLOOKUP(CONCATENATE(LEFT('ISIAN TIME LINE DOSEN'!E197,8)," ",IF('ISIAN TIME LINE DOSEN'!C197="","",VLOOKUP('ISIAN TIME LINE DOSEN'!J197,'Jenis Kuliah'!$A$2:$C$16,2,0))),Slot!$C$2:$F$1001,4,0))</f>
        <v/>
      </c>
      <c r="C188" t="str">
        <f>IF('ISIAN TIME LINE DOSEN'!C197="","",VLOOKUP('ISIAN TIME LINE DOSEN'!F197,Ruang!$A$2:$B$1001,2,0))</f>
        <v/>
      </c>
      <c r="D188" t="str">
        <f>IF('ISIAN TIME LINE DOSEN'!C197="","",VLOOKUP(CONCATENATE(TRIM(RIGHT('ISIAN TIME LINE DOSEN'!$D$4,LEN('ISIAN TIME LINE DOSEN'!$D$4)-FIND("@",SUBSTITUTE('ISIAN TIME LINE DOSEN'!$D$4,"-","@",LEN('ISIAN TIME LINE DOSEN'!$D$4)-LEN(SUBSTITUTE('ISIAN TIME LINE DOSEN'!$D$4,"-",""))),1))),"-",VLOOKUP('ISIAN TIME LINE DOSEN'!I197,Dosen!$A$2:$B$15001,2,0),"-",'ISIAN TIME LINE DOSEN'!C197,"-",IF('ISIAN TIME LINE DOSEN'!C197="","",VLOOKUP('ISIAN TIME LINE DOSEN'!J197,'Jenis Kuliah'!$A$2:$C$16,2,0))),Timteaching!$A$2:$B$15001,2,0))</f>
        <v/>
      </c>
      <c r="E188" t="str">
        <f>IF('ISIAN TIME LINE DOSEN'!C197="","",'ISIAN TIME LINE DOSEN'!G197)</f>
        <v/>
      </c>
      <c r="F188" t="str">
        <f>IF('ISIAN TIME LINE DOSEN'!C197="","",VLOOKUP('ISIAN TIME LINE DOSEN'!J197,'Jenis Kuliah'!$A$2:$C$16,3,0))</f>
        <v/>
      </c>
      <c r="G188" t="str">
        <f>IF('ISIAN TIME LINE DOSEN'!C197="","",'ISIAN TIME LINE DOSEN'!$I$2)</f>
        <v/>
      </c>
      <c r="H188" t="str">
        <f>IF('ISIAN TIME LINE DOSEN'!C197="","",VLOOKUP('ISIAN TIME LINE DOSEN'!J197,'Jenis Kuliah'!$A$2:$D$16,4,0))</f>
        <v/>
      </c>
      <c r="I188" t="str">
        <f>IF('ISIAN TIME LINE DOSEN'!C197="","",'ISIAN TIME LINE DOSEN'!B197)</f>
        <v/>
      </c>
      <c r="J188" t="str">
        <f>IF('ISIAN TIME LINE DOSEN'!C197="","",VLOOKUP('ISIAN TIME LINE DOSEN'!H197,'Metode Pembelajaran'!$A$2:$B$16,2,0))</f>
        <v/>
      </c>
    </row>
    <row r="189" spans="1:10" x14ac:dyDescent="0.2">
      <c r="A189" t="str">
        <f>IF('ISIAN TIME LINE DOSEN'!C198="","",CONCATENATE(YEAR('ISIAN TIME LINE DOSEN'!D198),"-",MONTH('ISIAN TIME LINE DOSEN'!D198),"-",DAY('ISIAN TIME LINE DOSEN'!D198)))</f>
        <v/>
      </c>
      <c r="B189" t="str">
        <f>IF('ISIAN TIME LINE DOSEN'!C198="","",VLOOKUP(CONCATENATE(LEFT('ISIAN TIME LINE DOSEN'!E198,8)," ",IF('ISIAN TIME LINE DOSEN'!C198="","",VLOOKUP('ISIAN TIME LINE DOSEN'!J198,'Jenis Kuliah'!$A$2:$C$16,2,0))),Slot!$C$2:$F$1001,4,0))</f>
        <v/>
      </c>
      <c r="C189" t="str">
        <f>IF('ISIAN TIME LINE DOSEN'!C198="","",VLOOKUP('ISIAN TIME LINE DOSEN'!F198,Ruang!$A$2:$B$1001,2,0))</f>
        <v/>
      </c>
      <c r="D189" t="str">
        <f>IF('ISIAN TIME LINE DOSEN'!C198="","",VLOOKUP(CONCATENATE(TRIM(RIGHT('ISIAN TIME LINE DOSEN'!$D$4,LEN('ISIAN TIME LINE DOSEN'!$D$4)-FIND("@",SUBSTITUTE('ISIAN TIME LINE DOSEN'!$D$4,"-","@",LEN('ISIAN TIME LINE DOSEN'!$D$4)-LEN(SUBSTITUTE('ISIAN TIME LINE DOSEN'!$D$4,"-",""))),1))),"-",VLOOKUP('ISIAN TIME LINE DOSEN'!I198,Dosen!$A$2:$B$15001,2,0),"-",'ISIAN TIME LINE DOSEN'!C198,"-",IF('ISIAN TIME LINE DOSEN'!C198="","",VLOOKUP('ISIAN TIME LINE DOSEN'!J198,'Jenis Kuliah'!$A$2:$C$16,2,0))),Timteaching!$A$2:$B$15001,2,0))</f>
        <v/>
      </c>
      <c r="E189" t="str">
        <f>IF('ISIAN TIME LINE DOSEN'!C198="","",'ISIAN TIME LINE DOSEN'!G198)</f>
        <v/>
      </c>
      <c r="F189" t="str">
        <f>IF('ISIAN TIME LINE DOSEN'!C198="","",VLOOKUP('ISIAN TIME LINE DOSEN'!J198,'Jenis Kuliah'!$A$2:$C$16,3,0))</f>
        <v/>
      </c>
      <c r="G189" t="str">
        <f>IF('ISIAN TIME LINE DOSEN'!C198="","",'ISIAN TIME LINE DOSEN'!$I$2)</f>
        <v/>
      </c>
      <c r="H189" t="str">
        <f>IF('ISIAN TIME LINE DOSEN'!C198="","",VLOOKUP('ISIAN TIME LINE DOSEN'!J198,'Jenis Kuliah'!$A$2:$D$16,4,0))</f>
        <v/>
      </c>
      <c r="I189" t="str">
        <f>IF('ISIAN TIME LINE DOSEN'!C198="","",'ISIAN TIME LINE DOSEN'!B198)</f>
        <v/>
      </c>
      <c r="J189" t="str">
        <f>IF('ISIAN TIME LINE DOSEN'!C198="","",VLOOKUP('ISIAN TIME LINE DOSEN'!H198,'Metode Pembelajaran'!$A$2:$B$16,2,0))</f>
        <v/>
      </c>
    </row>
    <row r="190" spans="1:10" x14ac:dyDescent="0.2">
      <c r="A190" t="str">
        <f>IF('ISIAN TIME LINE DOSEN'!C199="","",CONCATENATE(YEAR('ISIAN TIME LINE DOSEN'!D199),"-",MONTH('ISIAN TIME LINE DOSEN'!D199),"-",DAY('ISIAN TIME LINE DOSEN'!D199)))</f>
        <v/>
      </c>
      <c r="B190" t="str">
        <f>IF('ISIAN TIME LINE DOSEN'!C199="","",VLOOKUP(CONCATENATE(LEFT('ISIAN TIME LINE DOSEN'!E199,8)," ",IF('ISIAN TIME LINE DOSEN'!C199="","",VLOOKUP('ISIAN TIME LINE DOSEN'!J199,'Jenis Kuliah'!$A$2:$C$16,2,0))),Slot!$C$2:$F$1001,4,0))</f>
        <v/>
      </c>
      <c r="C190" t="str">
        <f>IF('ISIAN TIME LINE DOSEN'!C199="","",VLOOKUP('ISIAN TIME LINE DOSEN'!F199,Ruang!$A$2:$B$1001,2,0))</f>
        <v/>
      </c>
      <c r="D190" t="str">
        <f>IF('ISIAN TIME LINE DOSEN'!C199="","",VLOOKUP(CONCATENATE(TRIM(RIGHT('ISIAN TIME LINE DOSEN'!$D$4,LEN('ISIAN TIME LINE DOSEN'!$D$4)-FIND("@",SUBSTITUTE('ISIAN TIME LINE DOSEN'!$D$4,"-","@",LEN('ISIAN TIME LINE DOSEN'!$D$4)-LEN(SUBSTITUTE('ISIAN TIME LINE DOSEN'!$D$4,"-",""))),1))),"-",VLOOKUP('ISIAN TIME LINE DOSEN'!I199,Dosen!$A$2:$B$15001,2,0),"-",'ISIAN TIME LINE DOSEN'!C199,"-",IF('ISIAN TIME LINE DOSEN'!C199="","",VLOOKUP('ISIAN TIME LINE DOSEN'!J199,'Jenis Kuliah'!$A$2:$C$16,2,0))),Timteaching!$A$2:$B$15001,2,0))</f>
        <v/>
      </c>
      <c r="E190" t="str">
        <f>IF('ISIAN TIME LINE DOSEN'!C199="","",'ISIAN TIME LINE DOSEN'!G199)</f>
        <v/>
      </c>
      <c r="F190" t="str">
        <f>IF('ISIAN TIME LINE DOSEN'!C199="","",VLOOKUP('ISIAN TIME LINE DOSEN'!J199,'Jenis Kuliah'!$A$2:$C$16,3,0))</f>
        <v/>
      </c>
      <c r="G190" t="str">
        <f>IF('ISIAN TIME LINE DOSEN'!C199="","",'ISIAN TIME LINE DOSEN'!$I$2)</f>
        <v/>
      </c>
      <c r="H190" t="str">
        <f>IF('ISIAN TIME LINE DOSEN'!C199="","",VLOOKUP('ISIAN TIME LINE DOSEN'!J199,'Jenis Kuliah'!$A$2:$D$16,4,0))</f>
        <v/>
      </c>
      <c r="I190" t="str">
        <f>IF('ISIAN TIME LINE DOSEN'!C199="","",'ISIAN TIME LINE DOSEN'!B199)</f>
        <v/>
      </c>
      <c r="J190" t="str">
        <f>IF('ISIAN TIME LINE DOSEN'!C199="","",VLOOKUP('ISIAN TIME LINE DOSEN'!H199,'Metode Pembelajaran'!$A$2:$B$16,2,0))</f>
        <v/>
      </c>
    </row>
    <row r="191" spans="1:10" x14ac:dyDescent="0.2">
      <c r="A191" t="str">
        <f>IF('ISIAN TIME LINE DOSEN'!C200="","",CONCATENATE(YEAR('ISIAN TIME LINE DOSEN'!D200),"-",MONTH('ISIAN TIME LINE DOSEN'!D200),"-",DAY('ISIAN TIME LINE DOSEN'!D200)))</f>
        <v/>
      </c>
      <c r="B191" t="str">
        <f>IF('ISIAN TIME LINE DOSEN'!C200="","",VLOOKUP(CONCATENATE(LEFT('ISIAN TIME LINE DOSEN'!E200,8)," ",IF('ISIAN TIME LINE DOSEN'!C200="","",VLOOKUP('ISIAN TIME LINE DOSEN'!J200,'Jenis Kuliah'!$A$2:$C$16,2,0))),Slot!$C$2:$F$1001,4,0))</f>
        <v/>
      </c>
      <c r="C191" t="str">
        <f>IF('ISIAN TIME LINE DOSEN'!C200="","",VLOOKUP('ISIAN TIME LINE DOSEN'!F200,Ruang!$A$2:$B$1001,2,0))</f>
        <v/>
      </c>
      <c r="D191" t="str">
        <f>IF('ISIAN TIME LINE DOSEN'!C200="","",VLOOKUP(CONCATENATE(TRIM(RIGHT('ISIAN TIME LINE DOSEN'!$D$4,LEN('ISIAN TIME LINE DOSEN'!$D$4)-FIND("@",SUBSTITUTE('ISIAN TIME LINE DOSEN'!$D$4,"-","@",LEN('ISIAN TIME LINE DOSEN'!$D$4)-LEN(SUBSTITUTE('ISIAN TIME LINE DOSEN'!$D$4,"-",""))),1))),"-",VLOOKUP('ISIAN TIME LINE DOSEN'!I200,Dosen!$A$2:$B$15001,2,0),"-",'ISIAN TIME LINE DOSEN'!C200,"-",IF('ISIAN TIME LINE DOSEN'!C200="","",VLOOKUP('ISIAN TIME LINE DOSEN'!J200,'Jenis Kuliah'!$A$2:$C$16,2,0))),Timteaching!$A$2:$B$15001,2,0))</f>
        <v/>
      </c>
      <c r="E191" t="str">
        <f>IF('ISIAN TIME LINE DOSEN'!C200="","",'ISIAN TIME LINE DOSEN'!G200)</f>
        <v/>
      </c>
      <c r="F191" t="str">
        <f>IF('ISIAN TIME LINE DOSEN'!C200="","",VLOOKUP('ISIAN TIME LINE DOSEN'!J200,'Jenis Kuliah'!$A$2:$C$16,3,0))</f>
        <v/>
      </c>
      <c r="G191" t="str">
        <f>IF('ISIAN TIME LINE DOSEN'!C200="","",'ISIAN TIME LINE DOSEN'!$I$2)</f>
        <v/>
      </c>
      <c r="H191" t="str">
        <f>IF('ISIAN TIME LINE DOSEN'!C200="","",VLOOKUP('ISIAN TIME LINE DOSEN'!J200,'Jenis Kuliah'!$A$2:$D$16,4,0))</f>
        <v/>
      </c>
      <c r="I191" t="str">
        <f>IF('ISIAN TIME LINE DOSEN'!C200="","",'ISIAN TIME LINE DOSEN'!B200)</f>
        <v/>
      </c>
      <c r="J191" t="str">
        <f>IF('ISIAN TIME LINE DOSEN'!C200="","",VLOOKUP('ISIAN TIME LINE DOSEN'!H200,'Metode Pembelajaran'!$A$2:$B$16,2,0))</f>
        <v/>
      </c>
    </row>
    <row r="192" spans="1:10" x14ac:dyDescent="0.2">
      <c r="A192" t="str">
        <f>IF('ISIAN TIME LINE DOSEN'!C201="","",CONCATENATE(YEAR('ISIAN TIME LINE DOSEN'!D201),"-",MONTH('ISIAN TIME LINE DOSEN'!D201),"-",DAY('ISIAN TIME LINE DOSEN'!D201)))</f>
        <v/>
      </c>
      <c r="B192" t="str">
        <f>IF('ISIAN TIME LINE DOSEN'!C201="","",VLOOKUP(CONCATENATE(LEFT('ISIAN TIME LINE DOSEN'!E201,8)," ",IF('ISIAN TIME LINE DOSEN'!C201="","",VLOOKUP('ISIAN TIME LINE DOSEN'!J201,'Jenis Kuliah'!$A$2:$C$16,2,0))),Slot!$C$2:$F$1001,4,0))</f>
        <v/>
      </c>
      <c r="C192" t="str">
        <f>IF('ISIAN TIME LINE DOSEN'!C201="","",VLOOKUP('ISIAN TIME LINE DOSEN'!F201,Ruang!$A$2:$B$1001,2,0))</f>
        <v/>
      </c>
      <c r="D192" t="str">
        <f>IF('ISIAN TIME LINE DOSEN'!C201="","",VLOOKUP(CONCATENATE(TRIM(RIGHT('ISIAN TIME LINE DOSEN'!$D$4,LEN('ISIAN TIME LINE DOSEN'!$D$4)-FIND("@",SUBSTITUTE('ISIAN TIME LINE DOSEN'!$D$4,"-","@",LEN('ISIAN TIME LINE DOSEN'!$D$4)-LEN(SUBSTITUTE('ISIAN TIME LINE DOSEN'!$D$4,"-",""))),1))),"-",VLOOKUP('ISIAN TIME LINE DOSEN'!I201,Dosen!$A$2:$B$15001,2,0),"-",'ISIAN TIME LINE DOSEN'!C201,"-",IF('ISIAN TIME LINE DOSEN'!C201="","",VLOOKUP('ISIAN TIME LINE DOSEN'!J201,'Jenis Kuliah'!$A$2:$C$16,2,0))),Timteaching!$A$2:$B$15001,2,0))</f>
        <v/>
      </c>
      <c r="E192" t="str">
        <f>IF('ISIAN TIME LINE DOSEN'!C201="","",'ISIAN TIME LINE DOSEN'!G201)</f>
        <v/>
      </c>
      <c r="F192" t="str">
        <f>IF('ISIAN TIME LINE DOSEN'!C201="","",VLOOKUP('ISIAN TIME LINE DOSEN'!J201,'Jenis Kuliah'!$A$2:$C$16,3,0))</f>
        <v/>
      </c>
      <c r="G192" t="str">
        <f>IF('ISIAN TIME LINE DOSEN'!C201="","",'ISIAN TIME LINE DOSEN'!$I$2)</f>
        <v/>
      </c>
      <c r="H192" t="str">
        <f>IF('ISIAN TIME LINE DOSEN'!C201="","",VLOOKUP('ISIAN TIME LINE DOSEN'!J201,'Jenis Kuliah'!$A$2:$D$16,4,0))</f>
        <v/>
      </c>
      <c r="I192" t="str">
        <f>IF('ISIAN TIME LINE DOSEN'!C201="","",'ISIAN TIME LINE DOSEN'!B201)</f>
        <v/>
      </c>
      <c r="J192" t="str">
        <f>IF('ISIAN TIME LINE DOSEN'!C201="","",VLOOKUP('ISIAN TIME LINE DOSEN'!H201,'Metode Pembelajaran'!$A$2:$B$16,2,0))</f>
        <v/>
      </c>
    </row>
    <row r="193" spans="1:10" x14ac:dyDescent="0.2">
      <c r="A193" t="str">
        <f>IF('ISIAN TIME LINE DOSEN'!C202="","",CONCATENATE(YEAR('ISIAN TIME LINE DOSEN'!D202),"-",MONTH('ISIAN TIME LINE DOSEN'!D202),"-",DAY('ISIAN TIME LINE DOSEN'!D202)))</f>
        <v/>
      </c>
      <c r="B193" t="str">
        <f>IF('ISIAN TIME LINE DOSEN'!C202="","",VLOOKUP(CONCATENATE(LEFT('ISIAN TIME LINE DOSEN'!E202,8)," ",IF('ISIAN TIME LINE DOSEN'!C202="","",VLOOKUP('ISIAN TIME LINE DOSEN'!J202,'Jenis Kuliah'!$A$2:$C$16,2,0))),Slot!$C$2:$F$1001,4,0))</f>
        <v/>
      </c>
      <c r="C193" t="str">
        <f>IF('ISIAN TIME LINE DOSEN'!C202="","",VLOOKUP('ISIAN TIME LINE DOSEN'!F202,Ruang!$A$2:$B$1001,2,0))</f>
        <v/>
      </c>
      <c r="D193" t="str">
        <f>IF('ISIAN TIME LINE DOSEN'!C202="","",VLOOKUP(CONCATENATE(TRIM(RIGHT('ISIAN TIME LINE DOSEN'!$D$4,LEN('ISIAN TIME LINE DOSEN'!$D$4)-FIND("@",SUBSTITUTE('ISIAN TIME LINE DOSEN'!$D$4,"-","@",LEN('ISIAN TIME LINE DOSEN'!$D$4)-LEN(SUBSTITUTE('ISIAN TIME LINE DOSEN'!$D$4,"-",""))),1))),"-",VLOOKUP('ISIAN TIME LINE DOSEN'!I202,Dosen!$A$2:$B$15001,2,0),"-",'ISIAN TIME LINE DOSEN'!C202,"-",IF('ISIAN TIME LINE DOSEN'!C202="","",VLOOKUP('ISIAN TIME LINE DOSEN'!J202,'Jenis Kuliah'!$A$2:$C$16,2,0))),Timteaching!$A$2:$B$15001,2,0))</f>
        <v/>
      </c>
      <c r="E193" t="str">
        <f>IF('ISIAN TIME LINE DOSEN'!C202="","",'ISIAN TIME LINE DOSEN'!G202)</f>
        <v/>
      </c>
      <c r="F193" t="str">
        <f>IF('ISIAN TIME LINE DOSEN'!C202="","",VLOOKUP('ISIAN TIME LINE DOSEN'!J202,'Jenis Kuliah'!$A$2:$C$16,3,0))</f>
        <v/>
      </c>
      <c r="G193" t="str">
        <f>IF('ISIAN TIME LINE DOSEN'!C202="","",'ISIAN TIME LINE DOSEN'!$I$2)</f>
        <v/>
      </c>
      <c r="H193" t="str">
        <f>IF('ISIAN TIME LINE DOSEN'!C202="","",VLOOKUP('ISIAN TIME LINE DOSEN'!J202,'Jenis Kuliah'!$A$2:$D$16,4,0))</f>
        <v/>
      </c>
      <c r="I193" t="str">
        <f>IF('ISIAN TIME LINE DOSEN'!C202="","",'ISIAN TIME LINE DOSEN'!B202)</f>
        <v/>
      </c>
      <c r="J193" t="str">
        <f>IF('ISIAN TIME LINE DOSEN'!C202="","",VLOOKUP('ISIAN TIME LINE DOSEN'!H202,'Metode Pembelajaran'!$A$2:$B$16,2,0))</f>
        <v/>
      </c>
    </row>
    <row r="194" spans="1:10" x14ac:dyDescent="0.2">
      <c r="A194" t="str">
        <f>IF('ISIAN TIME LINE DOSEN'!C203="","",CONCATENATE(YEAR('ISIAN TIME LINE DOSEN'!D203),"-",MONTH('ISIAN TIME LINE DOSEN'!D203),"-",DAY('ISIAN TIME LINE DOSEN'!D203)))</f>
        <v/>
      </c>
      <c r="B194" t="str">
        <f>IF('ISIAN TIME LINE DOSEN'!C203="","",VLOOKUP(CONCATENATE(LEFT('ISIAN TIME LINE DOSEN'!E203,8)," ",IF('ISIAN TIME LINE DOSEN'!C203="","",VLOOKUP('ISIAN TIME LINE DOSEN'!J203,'Jenis Kuliah'!$A$2:$C$16,2,0))),Slot!$C$2:$F$1001,4,0))</f>
        <v/>
      </c>
      <c r="C194" t="str">
        <f>IF('ISIAN TIME LINE DOSEN'!C203="","",VLOOKUP('ISIAN TIME LINE DOSEN'!F203,Ruang!$A$2:$B$1001,2,0))</f>
        <v/>
      </c>
      <c r="D194" t="str">
        <f>IF('ISIAN TIME LINE DOSEN'!C203="","",VLOOKUP(CONCATENATE(TRIM(RIGHT('ISIAN TIME LINE DOSEN'!$D$4,LEN('ISIAN TIME LINE DOSEN'!$D$4)-FIND("@",SUBSTITUTE('ISIAN TIME LINE DOSEN'!$D$4,"-","@",LEN('ISIAN TIME LINE DOSEN'!$D$4)-LEN(SUBSTITUTE('ISIAN TIME LINE DOSEN'!$D$4,"-",""))),1))),"-",VLOOKUP('ISIAN TIME LINE DOSEN'!I203,Dosen!$A$2:$B$15001,2,0),"-",'ISIAN TIME LINE DOSEN'!C203,"-",IF('ISIAN TIME LINE DOSEN'!C203="","",VLOOKUP('ISIAN TIME LINE DOSEN'!J203,'Jenis Kuliah'!$A$2:$C$16,2,0))),Timteaching!$A$2:$B$15001,2,0))</f>
        <v/>
      </c>
      <c r="E194" t="str">
        <f>IF('ISIAN TIME LINE DOSEN'!C203="","",'ISIAN TIME LINE DOSEN'!G203)</f>
        <v/>
      </c>
      <c r="F194" t="str">
        <f>IF('ISIAN TIME LINE DOSEN'!C203="","",VLOOKUP('ISIAN TIME LINE DOSEN'!J203,'Jenis Kuliah'!$A$2:$C$16,3,0))</f>
        <v/>
      </c>
      <c r="G194" t="str">
        <f>IF('ISIAN TIME LINE DOSEN'!C203="","",'ISIAN TIME LINE DOSEN'!$I$2)</f>
        <v/>
      </c>
      <c r="H194" t="str">
        <f>IF('ISIAN TIME LINE DOSEN'!C203="","",VLOOKUP('ISIAN TIME LINE DOSEN'!J203,'Jenis Kuliah'!$A$2:$D$16,4,0))</f>
        <v/>
      </c>
      <c r="I194" t="str">
        <f>IF('ISIAN TIME LINE DOSEN'!C203="","",'ISIAN TIME LINE DOSEN'!B203)</f>
        <v/>
      </c>
      <c r="J194" t="str">
        <f>IF('ISIAN TIME LINE DOSEN'!C203="","",VLOOKUP('ISIAN TIME LINE DOSEN'!H203,'Metode Pembelajaran'!$A$2:$B$16,2,0))</f>
        <v/>
      </c>
    </row>
    <row r="195" spans="1:10" x14ac:dyDescent="0.2">
      <c r="A195" t="str">
        <f>IF('ISIAN TIME LINE DOSEN'!C204="","",CONCATENATE(YEAR('ISIAN TIME LINE DOSEN'!D204),"-",MONTH('ISIAN TIME LINE DOSEN'!D204),"-",DAY('ISIAN TIME LINE DOSEN'!D204)))</f>
        <v/>
      </c>
      <c r="B195" t="str">
        <f>IF('ISIAN TIME LINE DOSEN'!C204="","",VLOOKUP(CONCATENATE(LEFT('ISIAN TIME LINE DOSEN'!E204,8)," ",IF('ISIAN TIME LINE DOSEN'!C204="","",VLOOKUP('ISIAN TIME LINE DOSEN'!J204,'Jenis Kuliah'!$A$2:$C$16,2,0))),Slot!$C$2:$F$1001,4,0))</f>
        <v/>
      </c>
      <c r="C195" t="str">
        <f>IF('ISIAN TIME LINE DOSEN'!C204="","",VLOOKUP('ISIAN TIME LINE DOSEN'!F204,Ruang!$A$2:$B$1001,2,0))</f>
        <v/>
      </c>
      <c r="D195" t="str">
        <f>IF('ISIAN TIME LINE DOSEN'!C204="","",VLOOKUP(CONCATENATE(TRIM(RIGHT('ISIAN TIME LINE DOSEN'!$D$4,LEN('ISIAN TIME LINE DOSEN'!$D$4)-FIND("@",SUBSTITUTE('ISIAN TIME LINE DOSEN'!$D$4,"-","@",LEN('ISIAN TIME LINE DOSEN'!$D$4)-LEN(SUBSTITUTE('ISIAN TIME LINE DOSEN'!$D$4,"-",""))),1))),"-",VLOOKUP('ISIAN TIME LINE DOSEN'!I204,Dosen!$A$2:$B$15001,2,0),"-",'ISIAN TIME LINE DOSEN'!C204,"-",IF('ISIAN TIME LINE DOSEN'!C204="","",VLOOKUP('ISIAN TIME LINE DOSEN'!J204,'Jenis Kuliah'!$A$2:$C$16,2,0))),Timteaching!$A$2:$B$15001,2,0))</f>
        <v/>
      </c>
      <c r="E195" t="str">
        <f>IF('ISIAN TIME LINE DOSEN'!C204="","",'ISIAN TIME LINE DOSEN'!G204)</f>
        <v/>
      </c>
      <c r="F195" t="str">
        <f>IF('ISIAN TIME LINE DOSEN'!C204="","",VLOOKUP('ISIAN TIME LINE DOSEN'!J204,'Jenis Kuliah'!$A$2:$C$16,3,0))</f>
        <v/>
      </c>
      <c r="G195" t="str">
        <f>IF('ISIAN TIME LINE DOSEN'!C204="","",'ISIAN TIME LINE DOSEN'!$I$2)</f>
        <v/>
      </c>
      <c r="H195" t="str">
        <f>IF('ISIAN TIME LINE DOSEN'!C204="","",VLOOKUP('ISIAN TIME LINE DOSEN'!J204,'Jenis Kuliah'!$A$2:$D$16,4,0))</f>
        <v/>
      </c>
      <c r="I195" t="str">
        <f>IF('ISIAN TIME LINE DOSEN'!C204="","",'ISIAN TIME LINE DOSEN'!B204)</f>
        <v/>
      </c>
      <c r="J195" t="str">
        <f>IF('ISIAN TIME LINE DOSEN'!C204="","",VLOOKUP('ISIAN TIME LINE DOSEN'!H204,'Metode Pembelajaran'!$A$2:$B$16,2,0))</f>
        <v/>
      </c>
    </row>
    <row r="196" spans="1:10" x14ac:dyDescent="0.2">
      <c r="A196" t="str">
        <f>IF('ISIAN TIME LINE DOSEN'!C205="","",CONCATENATE(YEAR('ISIAN TIME LINE DOSEN'!D205),"-",MONTH('ISIAN TIME LINE DOSEN'!D205),"-",DAY('ISIAN TIME LINE DOSEN'!D205)))</f>
        <v/>
      </c>
      <c r="B196" t="str">
        <f>IF('ISIAN TIME LINE DOSEN'!C205="","",VLOOKUP(CONCATENATE(LEFT('ISIAN TIME LINE DOSEN'!E205,8)," ",IF('ISIAN TIME LINE DOSEN'!C205="","",VLOOKUP('ISIAN TIME LINE DOSEN'!J205,'Jenis Kuliah'!$A$2:$C$16,2,0))),Slot!$C$2:$F$1001,4,0))</f>
        <v/>
      </c>
      <c r="C196" t="str">
        <f>IF('ISIAN TIME LINE DOSEN'!C205="","",VLOOKUP('ISIAN TIME LINE DOSEN'!F205,Ruang!$A$2:$B$1001,2,0))</f>
        <v/>
      </c>
      <c r="D196" t="str">
        <f>IF('ISIAN TIME LINE DOSEN'!C205="","",VLOOKUP(CONCATENATE(TRIM(RIGHT('ISIAN TIME LINE DOSEN'!$D$4,LEN('ISIAN TIME LINE DOSEN'!$D$4)-FIND("@",SUBSTITUTE('ISIAN TIME LINE DOSEN'!$D$4,"-","@",LEN('ISIAN TIME LINE DOSEN'!$D$4)-LEN(SUBSTITUTE('ISIAN TIME LINE DOSEN'!$D$4,"-",""))),1))),"-",VLOOKUP('ISIAN TIME LINE DOSEN'!I205,Dosen!$A$2:$B$15001,2,0),"-",'ISIAN TIME LINE DOSEN'!C205,"-",IF('ISIAN TIME LINE DOSEN'!C205="","",VLOOKUP('ISIAN TIME LINE DOSEN'!J205,'Jenis Kuliah'!$A$2:$C$16,2,0))),Timteaching!$A$2:$B$15001,2,0))</f>
        <v/>
      </c>
      <c r="E196" t="str">
        <f>IF('ISIAN TIME LINE DOSEN'!C205="","",'ISIAN TIME LINE DOSEN'!G205)</f>
        <v/>
      </c>
      <c r="F196" t="str">
        <f>IF('ISIAN TIME LINE DOSEN'!C205="","",VLOOKUP('ISIAN TIME LINE DOSEN'!J205,'Jenis Kuliah'!$A$2:$C$16,3,0))</f>
        <v/>
      </c>
      <c r="G196" t="str">
        <f>IF('ISIAN TIME LINE DOSEN'!C205="","",'ISIAN TIME LINE DOSEN'!$I$2)</f>
        <v/>
      </c>
      <c r="H196" t="str">
        <f>IF('ISIAN TIME LINE DOSEN'!C205="","",VLOOKUP('ISIAN TIME LINE DOSEN'!J205,'Jenis Kuliah'!$A$2:$D$16,4,0))</f>
        <v/>
      </c>
      <c r="I196" t="str">
        <f>IF('ISIAN TIME LINE DOSEN'!C205="","",'ISIAN TIME LINE DOSEN'!B205)</f>
        <v/>
      </c>
      <c r="J196" t="str">
        <f>IF('ISIAN TIME LINE DOSEN'!C205="","",VLOOKUP('ISIAN TIME LINE DOSEN'!H205,'Metode Pembelajaran'!$A$2:$B$16,2,0))</f>
        <v/>
      </c>
    </row>
    <row r="197" spans="1:10" x14ac:dyDescent="0.2">
      <c r="A197" t="str">
        <f>IF('ISIAN TIME LINE DOSEN'!C206="","",CONCATENATE(YEAR('ISIAN TIME LINE DOSEN'!D206),"-",MONTH('ISIAN TIME LINE DOSEN'!D206),"-",DAY('ISIAN TIME LINE DOSEN'!D206)))</f>
        <v/>
      </c>
      <c r="B197" t="str">
        <f>IF('ISIAN TIME LINE DOSEN'!C206="","",VLOOKUP(CONCATENATE(LEFT('ISIAN TIME LINE DOSEN'!E206,8)," ",IF('ISIAN TIME LINE DOSEN'!C206="","",VLOOKUP('ISIAN TIME LINE DOSEN'!J206,'Jenis Kuliah'!$A$2:$C$16,2,0))),Slot!$C$2:$F$1001,4,0))</f>
        <v/>
      </c>
      <c r="C197" t="str">
        <f>IF('ISIAN TIME LINE DOSEN'!C206="","",VLOOKUP('ISIAN TIME LINE DOSEN'!F206,Ruang!$A$2:$B$1001,2,0))</f>
        <v/>
      </c>
      <c r="D197" t="str">
        <f>IF('ISIAN TIME LINE DOSEN'!C206="","",VLOOKUP(CONCATENATE(TRIM(RIGHT('ISIAN TIME LINE DOSEN'!$D$4,LEN('ISIAN TIME LINE DOSEN'!$D$4)-FIND("@",SUBSTITUTE('ISIAN TIME LINE DOSEN'!$D$4,"-","@",LEN('ISIAN TIME LINE DOSEN'!$D$4)-LEN(SUBSTITUTE('ISIAN TIME LINE DOSEN'!$D$4,"-",""))),1))),"-",VLOOKUP('ISIAN TIME LINE DOSEN'!I206,Dosen!$A$2:$B$15001,2,0),"-",'ISIAN TIME LINE DOSEN'!C206,"-",IF('ISIAN TIME LINE DOSEN'!C206="","",VLOOKUP('ISIAN TIME LINE DOSEN'!J206,'Jenis Kuliah'!$A$2:$C$16,2,0))),Timteaching!$A$2:$B$15001,2,0))</f>
        <v/>
      </c>
      <c r="E197" t="str">
        <f>IF('ISIAN TIME LINE DOSEN'!C206="","",'ISIAN TIME LINE DOSEN'!G206)</f>
        <v/>
      </c>
      <c r="F197" t="str">
        <f>IF('ISIAN TIME LINE DOSEN'!C206="","",VLOOKUP('ISIAN TIME LINE DOSEN'!J206,'Jenis Kuliah'!$A$2:$C$16,3,0))</f>
        <v/>
      </c>
      <c r="G197" t="str">
        <f>IF('ISIAN TIME LINE DOSEN'!C206="","",'ISIAN TIME LINE DOSEN'!$I$2)</f>
        <v/>
      </c>
      <c r="H197" t="str">
        <f>IF('ISIAN TIME LINE DOSEN'!C206="","",VLOOKUP('ISIAN TIME LINE DOSEN'!J206,'Jenis Kuliah'!$A$2:$D$16,4,0))</f>
        <v/>
      </c>
      <c r="I197" t="str">
        <f>IF('ISIAN TIME LINE DOSEN'!C206="","",'ISIAN TIME LINE DOSEN'!B206)</f>
        <v/>
      </c>
      <c r="J197" t="str">
        <f>IF('ISIAN TIME LINE DOSEN'!C206="","",VLOOKUP('ISIAN TIME LINE DOSEN'!H206,'Metode Pembelajaran'!$A$2:$B$16,2,0))</f>
        <v/>
      </c>
    </row>
    <row r="198" spans="1:10" x14ac:dyDescent="0.2">
      <c r="A198" t="str">
        <f>IF('ISIAN TIME LINE DOSEN'!C207="","",CONCATENATE(YEAR('ISIAN TIME LINE DOSEN'!D207),"-",MONTH('ISIAN TIME LINE DOSEN'!D207),"-",DAY('ISIAN TIME LINE DOSEN'!D207)))</f>
        <v/>
      </c>
      <c r="B198" t="str">
        <f>IF('ISIAN TIME LINE DOSEN'!C207="","",VLOOKUP(CONCATENATE(LEFT('ISIAN TIME LINE DOSEN'!E207,8)," ",IF('ISIAN TIME LINE DOSEN'!C207="","",VLOOKUP('ISIAN TIME LINE DOSEN'!J207,'Jenis Kuliah'!$A$2:$C$16,2,0))),Slot!$C$2:$F$1001,4,0))</f>
        <v/>
      </c>
      <c r="C198" t="str">
        <f>IF('ISIAN TIME LINE DOSEN'!C207="","",VLOOKUP('ISIAN TIME LINE DOSEN'!F207,Ruang!$A$2:$B$1001,2,0))</f>
        <v/>
      </c>
      <c r="D198" t="str">
        <f>IF('ISIAN TIME LINE DOSEN'!C207="","",VLOOKUP(CONCATENATE(TRIM(RIGHT('ISIAN TIME LINE DOSEN'!$D$4,LEN('ISIAN TIME LINE DOSEN'!$D$4)-FIND("@",SUBSTITUTE('ISIAN TIME LINE DOSEN'!$D$4,"-","@",LEN('ISIAN TIME LINE DOSEN'!$D$4)-LEN(SUBSTITUTE('ISIAN TIME LINE DOSEN'!$D$4,"-",""))),1))),"-",VLOOKUP('ISIAN TIME LINE DOSEN'!I207,Dosen!$A$2:$B$15001,2,0),"-",'ISIAN TIME LINE DOSEN'!C207,"-",IF('ISIAN TIME LINE DOSEN'!C207="","",VLOOKUP('ISIAN TIME LINE DOSEN'!J207,'Jenis Kuliah'!$A$2:$C$16,2,0))),Timteaching!$A$2:$B$15001,2,0))</f>
        <v/>
      </c>
      <c r="E198" t="str">
        <f>IF('ISIAN TIME LINE DOSEN'!C207="","",'ISIAN TIME LINE DOSEN'!G207)</f>
        <v/>
      </c>
      <c r="F198" t="str">
        <f>IF('ISIAN TIME LINE DOSEN'!C207="","",VLOOKUP('ISIAN TIME LINE DOSEN'!J207,'Jenis Kuliah'!$A$2:$C$16,3,0))</f>
        <v/>
      </c>
      <c r="G198" t="str">
        <f>IF('ISIAN TIME LINE DOSEN'!C207="","",'ISIAN TIME LINE DOSEN'!$I$2)</f>
        <v/>
      </c>
      <c r="H198" t="str">
        <f>IF('ISIAN TIME LINE DOSEN'!C207="","",VLOOKUP('ISIAN TIME LINE DOSEN'!J207,'Jenis Kuliah'!$A$2:$D$16,4,0))</f>
        <v/>
      </c>
      <c r="I198" t="str">
        <f>IF('ISIAN TIME LINE DOSEN'!C207="","",'ISIAN TIME LINE DOSEN'!B207)</f>
        <v/>
      </c>
      <c r="J198" t="str">
        <f>IF('ISIAN TIME LINE DOSEN'!C207="","",VLOOKUP('ISIAN TIME LINE DOSEN'!H207,'Metode Pembelajaran'!$A$2:$B$16,2,0))</f>
        <v/>
      </c>
    </row>
    <row r="199" spans="1:10" x14ac:dyDescent="0.2">
      <c r="A199" t="str">
        <f>IF('ISIAN TIME LINE DOSEN'!C208="","",CONCATENATE(YEAR('ISIAN TIME LINE DOSEN'!D208),"-",MONTH('ISIAN TIME LINE DOSEN'!D208),"-",DAY('ISIAN TIME LINE DOSEN'!D208)))</f>
        <v/>
      </c>
      <c r="B199" t="str">
        <f>IF('ISIAN TIME LINE DOSEN'!C208="","",VLOOKUP(CONCATENATE(LEFT('ISIAN TIME LINE DOSEN'!E208,8)," ",IF('ISIAN TIME LINE DOSEN'!C208="","",VLOOKUP('ISIAN TIME LINE DOSEN'!J208,'Jenis Kuliah'!$A$2:$C$16,2,0))),Slot!$C$2:$F$1001,4,0))</f>
        <v/>
      </c>
      <c r="C199" t="str">
        <f>IF('ISIAN TIME LINE DOSEN'!C208="","",VLOOKUP('ISIAN TIME LINE DOSEN'!F208,Ruang!$A$2:$B$1001,2,0))</f>
        <v/>
      </c>
      <c r="D199" t="str">
        <f>IF('ISIAN TIME LINE DOSEN'!C208="","",VLOOKUP(CONCATENATE(TRIM(RIGHT('ISIAN TIME LINE DOSEN'!$D$4,LEN('ISIAN TIME LINE DOSEN'!$D$4)-FIND("@",SUBSTITUTE('ISIAN TIME LINE DOSEN'!$D$4,"-","@",LEN('ISIAN TIME LINE DOSEN'!$D$4)-LEN(SUBSTITUTE('ISIAN TIME LINE DOSEN'!$D$4,"-",""))),1))),"-",VLOOKUP('ISIAN TIME LINE DOSEN'!I208,Dosen!$A$2:$B$15001,2,0),"-",'ISIAN TIME LINE DOSEN'!C208,"-",IF('ISIAN TIME LINE DOSEN'!C208="","",VLOOKUP('ISIAN TIME LINE DOSEN'!J208,'Jenis Kuliah'!$A$2:$C$16,2,0))),Timteaching!$A$2:$B$15001,2,0))</f>
        <v/>
      </c>
      <c r="E199" t="str">
        <f>IF('ISIAN TIME LINE DOSEN'!C208="","",'ISIAN TIME LINE DOSEN'!G208)</f>
        <v/>
      </c>
      <c r="F199" t="str">
        <f>IF('ISIAN TIME LINE DOSEN'!C208="","",VLOOKUP('ISIAN TIME LINE DOSEN'!J208,'Jenis Kuliah'!$A$2:$C$16,3,0))</f>
        <v/>
      </c>
      <c r="G199" t="str">
        <f>IF('ISIAN TIME LINE DOSEN'!C208="","",'ISIAN TIME LINE DOSEN'!$I$2)</f>
        <v/>
      </c>
      <c r="H199" t="str">
        <f>IF('ISIAN TIME LINE DOSEN'!C208="","",VLOOKUP('ISIAN TIME LINE DOSEN'!J208,'Jenis Kuliah'!$A$2:$D$16,4,0))</f>
        <v/>
      </c>
      <c r="I199" t="str">
        <f>IF('ISIAN TIME LINE DOSEN'!C208="","",'ISIAN TIME LINE DOSEN'!B208)</f>
        <v/>
      </c>
      <c r="J199" t="str">
        <f>IF('ISIAN TIME LINE DOSEN'!C208="","",VLOOKUP('ISIAN TIME LINE DOSEN'!H208,'Metode Pembelajaran'!$A$2:$B$16,2,0))</f>
        <v/>
      </c>
    </row>
    <row r="200" spans="1:10" x14ac:dyDescent="0.2">
      <c r="A200" t="str">
        <f>IF('ISIAN TIME LINE DOSEN'!C209="","",CONCATENATE(YEAR('ISIAN TIME LINE DOSEN'!D209),"-",MONTH('ISIAN TIME LINE DOSEN'!D209),"-",DAY('ISIAN TIME LINE DOSEN'!D209)))</f>
        <v/>
      </c>
      <c r="B200" t="str">
        <f>IF('ISIAN TIME LINE DOSEN'!C209="","",VLOOKUP(CONCATENATE(LEFT('ISIAN TIME LINE DOSEN'!E209,8)," ",IF('ISIAN TIME LINE DOSEN'!C209="","",VLOOKUP('ISIAN TIME LINE DOSEN'!J209,'Jenis Kuliah'!$A$2:$C$16,2,0))),Slot!$C$2:$F$1001,4,0))</f>
        <v/>
      </c>
      <c r="C200" t="str">
        <f>IF('ISIAN TIME LINE DOSEN'!C209="","",VLOOKUP('ISIAN TIME LINE DOSEN'!F209,Ruang!$A$2:$B$1001,2,0))</f>
        <v/>
      </c>
      <c r="D200" t="str">
        <f>IF('ISIAN TIME LINE DOSEN'!C209="","",VLOOKUP(CONCATENATE(TRIM(RIGHT('ISIAN TIME LINE DOSEN'!$D$4,LEN('ISIAN TIME LINE DOSEN'!$D$4)-FIND("@",SUBSTITUTE('ISIAN TIME LINE DOSEN'!$D$4,"-","@",LEN('ISIAN TIME LINE DOSEN'!$D$4)-LEN(SUBSTITUTE('ISIAN TIME LINE DOSEN'!$D$4,"-",""))),1))),"-",VLOOKUP('ISIAN TIME LINE DOSEN'!I209,Dosen!$A$2:$B$15001,2,0),"-",'ISIAN TIME LINE DOSEN'!C209,"-",IF('ISIAN TIME LINE DOSEN'!C209="","",VLOOKUP('ISIAN TIME LINE DOSEN'!J209,'Jenis Kuliah'!$A$2:$C$16,2,0))),Timteaching!$A$2:$B$15001,2,0))</f>
        <v/>
      </c>
      <c r="E200" t="str">
        <f>IF('ISIAN TIME LINE DOSEN'!C209="","",'ISIAN TIME LINE DOSEN'!G209)</f>
        <v/>
      </c>
      <c r="F200" t="str">
        <f>IF('ISIAN TIME LINE DOSEN'!C209="","",VLOOKUP('ISIAN TIME LINE DOSEN'!J209,'Jenis Kuliah'!$A$2:$C$16,3,0))</f>
        <v/>
      </c>
      <c r="G200" t="str">
        <f>IF('ISIAN TIME LINE DOSEN'!C209="","",'ISIAN TIME LINE DOSEN'!$I$2)</f>
        <v/>
      </c>
      <c r="H200" t="str">
        <f>IF('ISIAN TIME LINE DOSEN'!C209="","",VLOOKUP('ISIAN TIME LINE DOSEN'!J209,'Jenis Kuliah'!$A$2:$D$16,4,0))</f>
        <v/>
      </c>
      <c r="I200" t="str">
        <f>IF('ISIAN TIME LINE DOSEN'!C209="","",'ISIAN TIME LINE DOSEN'!B209)</f>
        <v/>
      </c>
      <c r="J200" t="str">
        <f>IF('ISIAN TIME LINE DOSEN'!C209="","",VLOOKUP('ISIAN TIME LINE DOSEN'!H209,'Metode Pembelajaran'!$A$2:$B$16,2,0))</f>
        <v/>
      </c>
    </row>
    <row r="201" spans="1:10" x14ac:dyDescent="0.2">
      <c r="A201" t="str">
        <f>IF('ISIAN TIME LINE DOSEN'!C210="","",CONCATENATE(YEAR('ISIAN TIME LINE DOSEN'!D210),"-",MONTH('ISIAN TIME LINE DOSEN'!D210),"-",DAY('ISIAN TIME LINE DOSEN'!D210)))</f>
        <v/>
      </c>
      <c r="B201" t="str">
        <f>IF('ISIAN TIME LINE DOSEN'!C210="","",VLOOKUP(CONCATENATE(LEFT('ISIAN TIME LINE DOSEN'!E210,8)," ",IF('ISIAN TIME LINE DOSEN'!C210="","",VLOOKUP('ISIAN TIME LINE DOSEN'!J210,'Jenis Kuliah'!$A$2:$C$16,2,0))),Slot!$C$2:$F$1001,4,0))</f>
        <v/>
      </c>
      <c r="C201" t="str">
        <f>IF('ISIAN TIME LINE DOSEN'!C210="","",VLOOKUP('ISIAN TIME LINE DOSEN'!F210,Ruang!$A$2:$B$1001,2,0))</f>
        <v/>
      </c>
      <c r="D201" t="str">
        <f>IF('ISIAN TIME LINE DOSEN'!C210="","",VLOOKUP(CONCATENATE(TRIM(RIGHT('ISIAN TIME LINE DOSEN'!$D$4,LEN('ISIAN TIME LINE DOSEN'!$D$4)-FIND("@",SUBSTITUTE('ISIAN TIME LINE DOSEN'!$D$4,"-","@",LEN('ISIAN TIME LINE DOSEN'!$D$4)-LEN(SUBSTITUTE('ISIAN TIME LINE DOSEN'!$D$4,"-",""))),1))),"-",VLOOKUP('ISIAN TIME LINE DOSEN'!I210,Dosen!$A$2:$B$15001,2,0),"-",'ISIAN TIME LINE DOSEN'!C210,"-",IF('ISIAN TIME LINE DOSEN'!C210="","",VLOOKUP('ISIAN TIME LINE DOSEN'!J210,'Jenis Kuliah'!$A$2:$C$16,2,0))),Timteaching!$A$2:$B$15001,2,0))</f>
        <v/>
      </c>
      <c r="E201" t="str">
        <f>IF('ISIAN TIME LINE DOSEN'!C210="","",'ISIAN TIME LINE DOSEN'!G210)</f>
        <v/>
      </c>
      <c r="F201" t="str">
        <f>IF('ISIAN TIME LINE DOSEN'!C210="","",VLOOKUP('ISIAN TIME LINE DOSEN'!J210,'Jenis Kuliah'!$A$2:$C$16,3,0))</f>
        <v/>
      </c>
      <c r="G201" t="str">
        <f>IF('ISIAN TIME LINE DOSEN'!C210="","",'ISIAN TIME LINE DOSEN'!$I$2)</f>
        <v/>
      </c>
      <c r="H201" t="str">
        <f>IF('ISIAN TIME LINE DOSEN'!C210="","",VLOOKUP('ISIAN TIME LINE DOSEN'!J210,'Jenis Kuliah'!$A$2:$D$16,4,0))</f>
        <v/>
      </c>
      <c r="I201" t="str">
        <f>IF('ISIAN TIME LINE DOSEN'!C210="","",'ISIAN TIME LINE DOSEN'!B210)</f>
        <v/>
      </c>
      <c r="J201" t="str">
        <f>IF('ISIAN TIME LINE DOSEN'!C210="","",VLOOKUP('ISIAN TIME LINE DOSEN'!H210,'Metode Pembelajaran'!$A$2:$B$16,2,0))</f>
        <v/>
      </c>
    </row>
    <row r="202" spans="1:10" x14ac:dyDescent="0.2">
      <c r="A202" t="str">
        <f>IF('ISIAN TIME LINE DOSEN'!C211="","",CONCATENATE(YEAR('ISIAN TIME LINE DOSEN'!D211),"-",MONTH('ISIAN TIME LINE DOSEN'!D211),"-",DAY('ISIAN TIME LINE DOSEN'!D211)))</f>
        <v/>
      </c>
      <c r="B202" t="str">
        <f>IF('ISIAN TIME LINE DOSEN'!C211="","",VLOOKUP(CONCATENATE(LEFT('ISIAN TIME LINE DOSEN'!E211,8)," ",IF('ISIAN TIME LINE DOSEN'!C211="","",VLOOKUP('ISIAN TIME LINE DOSEN'!J211,'Jenis Kuliah'!$A$2:$C$16,2,0))),Slot!$C$2:$F$1001,4,0))</f>
        <v/>
      </c>
      <c r="C202" t="str">
        <f>IF('ISIAN TIME LINE DOSEN'!C211="","",VLOOKUP('ISIAN TIME LINE DOSEN'!F211,Ruang!$A$2:$B$1001,2,0))</f>
        <v/>
      </c>
      <c r="D202" t="str">
        <f>IF('ISIAN TIME LINE DOSEN'!C211="","",VLOOKUP(CONCATENATE(TRIM(RIGHT('ISIAN TIME LINE DOSEN'!$D$4,LEN('ISIAN TIME LINE DOSEN'!$D$4)-FIND("@",SUBSTITUTE('ISIAN TIME LINE DOSEN'!$D$4,"-","@",LEN('ISIAN TIME LINE DOSEN'!$D$4)-LEN(SUBSTITUTE('ISIAN TIME LINE DOSEN'!$D$4,"-",""))),1))),"-",VLOOKUP('ISIAN TIME LINE DOSEN'!I211,Dosen!$A$2:$B$15001,2,0),"-",'ISIAN TIME LINE DOSEN'!C211,"-",IF('ISIAN TIME LINE DOSEN'!C211="","",VLOOKUP('ISIAN TIME LINE DOSEN'!J211,'Jenis Kuliah'!$A$2:$C$16,2,0))),Timteaching!$A$2:$B$15001,2,0))</f>
        <v/>
      </c>
      <c r="E202" t="str">
        <f>IF('ISIAN TIME LINE DOSEN'!C211="","",'ISIAN TIME LINE DOSEN'!G211)</f>
        <v/>
      </c>
      <c r="F202" t="str">
        <f>IF('ISIAN TIME LINE DOSEN'!C211="","",VLOOKUP('ISIAN TIME LINE DOSEN'!J211,'Jenis Kuliah'!$A$2:$C$16,3,0))</f>
        <v/>
      </c>
      <c r="G202" t="str">
        <f>IF('ISIAN TIME LINE DOSEN'!C211="","",'ISIAN TIME LINE DOSEN'!$I$2)</f>
        <v/>
      </c>
      <c r="H202" t="str">
        <f>IF('ISIAN TIME LINE DOSEN'!C211="","",VLOOKUP('ISIAN TIME LINE DOSEN'!J211,'Jenis Kuliah'!$A$2:$D$16,4,0))</f>
        <v/>
      </c>
      <c r="I202" t="str">
        <f>IF('ISIAN TIME LINE DOSEN'!C211="","",'ISIAN TIME LINE DOSEN'!B211)</f>
        <v/>
      </c>
      <c r="J202" t="str">
        <f>IF('ISIAN TIME LINE DOSEN'!C211="","",VLOOKUP('ISIAN TIME LINE DOSEN'!H211,'Metode Pembelajaran'!$A$2:$B$16,2,0))</f>
        <v/>
      </c>
    </row>
    <row r="203" spans="1:10" x14ac:dyDescent="0.2">
      <c r="A203" t="str">
        <f>IF('ISIAN TIME LINE DOSEN'!C212="","",CONCATENATE(YEAR('ISIAN TIME LINE DOSEN'!D212),"-",MONTH('ISIAN TIME LINE DOSEN'!D212),"-",DAY('ISIAN TIME LINE DOSEN'!D212)))</f>
        <v/>
      </c>
      <c r="B203" t="str">
        <f>IF('ISIAN TIME LINE DOSEN'!C212="","",VLOOKUP(CONCATENATE(LEFT('ISIAN TIME LINE DOSEN'!E212,8)," ",IF('ISIAN TIME LINE DOSEN'!C212="","",VLOOKUP('ISIAN TIME LINE DOSEN'!J212,'Jenis Kuliah'!$A$2:$C$16,2,0))),Slot!$C$2:$F$1001,4,0))</f>
        <v/>
      </c>
      <c r="C203" t="str">
        <f>IF('ISIAN TIME LINE DOSEN'!C212="","",VLOOKUP('ISIAN TIME LINE DOSEN'!F212,Ruang!$A$2:$B$1001,2,0))</f>
        <v/>
      </c>
      <c r="D203" t="str">
        <f>IF('ISIAN TIME LINE DOSEN'!C212="","",VLOOKUP(CONCATENATE(TRIM(RIGHT('ISIAN TIME LINE DOSEN'!$D$4,LEN('ISIAN TIME LINE DOSEN'!$D$4)-FIND("@",SUBSTITUTE('ISIAN TIME LINE DOSEN'!$D$4,"-","@",LEN('ISIAN TIME LINE DOSEN'!$D$4)-LEN(SUBSTITUTE('ISIAN TIME LINE DOSEN'!$D$4,"-",""))),1))),"-",VLOOKUP('ISIAN TIME LINE DOSEN'!I212,Dosen!$A$2:$B$15001,2,0),"-",'ISIAN TIME LINE DOSEN'!C212,"-",IF('ISIAN TIME LINE DOSEN'!C212="","",VLOOKUP('ISIAN TIME LINE DOSEN'!J212,'Jenis Kuliah'!$A$2:$C$16,2,0))),Timteaching!$A$2:$B$15001,2,0))</f>
        <v/>
      </c>
      <c r="E203" t="str">
        <f>IF('ISIAN TIME LINE DOSEN'!C212="","",'ISIAN TIME LINE DOSEN'!G212)</f>
        <v/>
      </c>
      <c r="F203" t="str">
        <f>IF('ISIAN TIME LINE DOSEN'!C212="","",VLOOKUP('ISIAN TIME LINE DOSEN'!J212,'Jenis Kuliah'!$A$2:$C$16,3,0))</f>
        <v/>
      </c>
      <c r="G203" t="str">
        <f>IF('ISIAN TIME LINE DOSEN'!C212="","",'ISIAN TIME LINE DOSEN'!$I$2)</f>
        <v/>
      </c>
      <c r="H203" t="str">
        <f>IF('ISIAN TIME LINE DOSEN'!C212="","",VLOOKUP('ISIAN TIME LINE DOSEN'!J212,'Jenis Kuliah'!$A$2:$D$16,4,0))</f>
        <v/>
      </c>
      <c r="I203" t="str">
        <f>IF('ISIAN TIME LINE DOSEN'!C212="","",'ISIAN TIME LINE DOSEN'!B212)</f>
        <v/>
      </c>
      <c r="J203" t="str">
        <f>IF('ISIAN TIME LINE DOSEN'!C212="","",VLOOKUP('ISIAN TIME LINE DOSEN'!H212,'Metode Pembelajaran'!$A$2:$B$16,2,0))</f>
        <v/>
      </c>
    </row>
    <row r="204" spans="1:10" x14ac:dyDescent="0.2">
      <c r="A204" t="str">
        <f>IF('ISIAN TIME LINE DOSEN'!C213="","",CONCATENATE(YEAR('ISIAN TIME LINE DOSEN'!D213),"-",MONTH('ISIAN TIME LINE DOSEN'!D213),"-",DAY('ISIAN TIME LINE DOSEN'!D213)))</f>
        <v/>
      </c>
      <c r="B204" t="str">
        <f>IF('ISIAN TIME LINE DOSEN'!C213="","",VLOOKUP(CONCATENATE(LEFT('ISIAN TIME LINE DOSEN'!E213,8)," ",IF('ISIAN TIME LINE DOSEN'!C213="","",VLOOKUP('ISIAN TIME LINE DOSEN'!J213,'Jenis Kuliah'!$A$2:$C$16,2,0))),Slot!$C$2:$F$1001,4,0))</f>
        <v/>
      </c>
      <c r="C204" t="str">
        <f>IF('ISIAN TIME LINE DOSEN'!C213="","",VLOOKUP('ISIAN TIME LINE DOSEN'!F213,Ruang!$A$2:$B$1001,2,0))</f>
        <v/>
      </c>
      <c r="D204" t="str">
        <f>IF('ISIAN TIME LINE DOSEN'!C213="","",VLOOKUP(CONCATENATE(TRIM(RIGHT('ISIAN TIME LINE DOSEN'!$D$4,LEN('ISIAN TIME LINE DOSEN'!$D$4)-FIND("@",SUBSTITUTE('ISIAN TIME LINE DOSEN'!$D$4,"-","@",LEN('ISIAN TIME LINE DOSEN'!$D$4)-LEN(SUBSTITUTE('ISIAN TIME LINE DOSEN'!$D$4,"-",""))),1))),"-",VLOOKUP('ISIAN TIME LINE DOSEN'!I213,Dosen!$A$2:$B$15001,2,0),"-",'ISIAN TIME LINE DOSEN'!C213,"-",IF('ISIAN TIME LINE DOSEN'!C213="","",VLOOKUP('ISIAN TIME LINE DOSEN'!J213,'Jenis Kuliah'!$A$2:$C$16,2,0))),Timteaching!$A$2:$B$15001,2,0))</f>
        <v/>
      </c>
      <c r="E204" t="str">
        <f>IF('ISIAN TIME LINE DOSEN'!C213="","",'ISIAN TIME LINE DOSEN'!G213)</f>
        <v/>
      </c>
      <c r="F204" t="str">
        <f>IF('ISIAN TIME LINE DOSEN'!C213="","",VLOOKUP('ISIAN TIME LINE DOSEN'!J213,'Jenis Kuliah'!$A$2:$C$16,3,0))</f>
        <v/>
      </c>
      <c r="G204" t="str">
        <f>IF('ISIAN TIME LINE DOSEN'!C213="","",'ISIAN TIME LINE DOSEN'!$I$2)</f>
        <v/>
      </c>
      <c r="H204" t="str">
        <f>IF('ISIAN TIME LINE DOSEN'!C213="","",VLOOKUP('ISIAN TIME LINE DOSEN'!J213,'Jenis Kuliah'!$A$2:$D$16,4,0))</f>
        <v/>
      </c>
      <c r="I204" t="str">
        <f>IF('ISIAN TIME LINE DOSEN'!C213="","",'ISIAN TIME LINE DOSEN'!B213)</f>
        <v/>
      </c>
      <c r="J204" t="str">
        <f>IF('ISIAN TIME LINE DOSEN'!C213="","",VLOOKUP('ISIAN TIME LINE DOSEN'!H213,'Metode Pembelajaran'!$A$2:$B$16,2,0))</f>
        <v/>
      </c>
    </row>
    <row r="205" spans="1:10" x14ac:dyDescent="0.2">
      <c r="A205" t="str">
        <f>IF('ISIAN TIME LINE DOSEN'!C214="","",CONCATENATE(YEAR('ISIAN TIME LINE DOSEN'!D214),"-",MONTH('ISIAN TIME LINE DOSEN'!D214),"-",DAY('ISIAN TIME LINE DOSEN'!D214)))</f>
        <v/>
      </c>
      <c r="B205" t="str">
        <f>IF('ISIAN TIME LINE DOSEN'!C214="","",VLOOKUP(CONCATENATE(LEFT('ISIAN TIME LINE DOSEN'!E214,8)," ",IF('ISIAN TIME LINE DOSEN'!C214="","",VLOOKUP('ISIAN TIME LINE DOSEN'!J214,'Jenis Kuliah'!$A$2:$C$16,2,0))),Slot!$C$2:$F$1001,4,0))</f>
        <v/>
      </c>
      <c r="C205" t="str">
        <f>IF('ISIAN TIME LINE DOSEN'!C214="","",VLOOKUP('ISIAN TIME LINE DOSEN'!F214,Ruang!$A$2:$B$1001,2,0))</f>
        <v/>
      </c>
      <c r="D205" t="str">
        <f>IF('ISIAN TIME LINE DOSEN'!C214="","",VLOOKUP(CONCATENATE(TRIM(RIGHT('ISIAN TIME LINE DOSEN'!$D$4,LEN('ISIAN TIME LINE DOSEN'!$D$4)-FIND("@",SUBSTITUTE('ISIAN TIME LINE DOSEN'!$D$4,"-","@",LEN('ISIAN TIME LINE DOSEN'!$D$4)-LEN(SUBSTITUTE('ISIAN TIME LINE DOSEN'!$D$4,"-",""))),1))),"-",VLOOKUP('ISIAN TIME LINE DOSEN'!I214,Dosen!$A$2:$B$15001,2,0),"-",'ISIAN TIME LINE DOSEN'!C214,"-",IF('ISIAN TIME LINE DOSEN'!C214="","",VLOOKUP('ISIAN TIME LINE DOSEN'!J214,'Jenis Kuliah'!$A$2:$C$16,2,0))),Timteaching!$A$2:$B$15001,2,0))</f>
        <v/>
      </c>
      <c r="E205" t="str">
        <f>IF('ISIAN TIME LINE DOSEN'!C214="","",'ISIAN TIME LINE DOSEN'!G214)</f>
        <v/>
      </c>
      <c r="F205" t="str">
        <f>IF('ISIAN TIME LINE DOSEN'!C214="","",VLOOKUP('ISIAN TIME LINE DOSEN'!J214,'Jenis Kuliah'!$A$2:$C$16,3,0))</f>
        <v/>
      </c>
      <c r="G205" t="str">
        <f>IF('ISIAN TIME LINE DOSEN'!C214="","",'ISIAN TIME LINE DOSEN'!$I$2)</f>
        <v/>
      </c>
      <c r="H205" t="str">
        <f>IF('ISIAN TIME LINE DOSEN'!C214="","",VLOOKUP('ISIAN TIME LINE DOSEN'!J214,'Jenis Kuliah'!$A$2:$D$16,4,0))</f>
        <v/>
      </c>
      <c r="I205" t="str">
        <f>IF('ISIAN TIME LINE DOSEN'!C214="","",'ISIAN TIME LINE DOSEN'!B214)</f>
        <v/>
      </c>
      <c r="J205" t="str">
        <f>IF('ISIAN TIME LINE DOSEN'!C214="","",VLOOKUP('ISIAN TIME LINE DOSEN'!H214,'Metode Pembelajaran'!$A$2:$B$16,2,0))</f>
        <v/>
      </c>
    </row>
    <row r="206" spans="1:10" x14ac:dyDescent="0.2">
      <c r="A206" t="str">
        <f>IF('ISIAN TIME LINE DOSEN'!C215="","",CONCATENATE(YEAR('ISIAN TIME LINE DOSEN'!D215),"-",MONTH('ISIAN TIME LINE DOSEN'!D215),"-",DAY('ISIAN TIME LINE DOSEN'!D215)))</f>
        <v/>
      </c>
      <c r="B206" t="str">
        <f>IF('ISIAN TIME LINE DOSEN'!C215="","",VLOOKUP(CONCATENATE(LEFT('ISIAN TIME LINE DOSEN'!E215,8)," ",IF('ISIAN TIME LINE DOSEN'!C215="","",VLOOKUP('ISIAN TIME LINE DOSEN'!J215,'Jenis Kuliah'!$A$2:$C$16,2,0))),Slot!$C$2:$F$1001,4,0))</f>
        <v/>
      </c>
      <c r="C206" t="str">
        <f>IF('ISIAN TIME LINE DOSEN'!C215="","",VLOOKUP('ISIAN TIME LINE DOSEN'!F215,Ruang!$A$2:$B$1001,2,0))</f>
        <v/>
      </c>
      <c r="D206" t="str">
        <f>IF('ISIAN TIME LINE DOSEN'!C215="","",VLOOKUP(CONCATENATE(TRIM(RIGHT('ISIAN TIME LINE DOSEN'!$D$4,LEN('ISIAN TIME LINE DOSEN'!$D$4)-FIND("@",SUBSTITUTE('ISIAN TIME LINE DOSEN'!$D$4,"-","@",LEN('ISIAN TIME LINE DOSEN'!$D$4)-LEN(SUBSTITUTE('ISIAN TIME LINE DOSEN'!$D$4,"-",""))),1))),"-",VLOOKUP('ISIAN TIME LINE DOSEN'!I215,Dosen!$A$2:$B$15001,2,0),"-",'ISIAN TIME LINE DOSEN'!C215,"-",IF('ISIAN TIME LINE DOSEN'!C215="","",VLOOKUP('ISIAN TIME LINE DOSEN'!J215,'Jenis Kuliah'!$A$2:$C$16,2,0))),Timteaching!$A$2:$B$15001,2,0))</f>
        <v/>
      </c>
      <c r="E206" t="str">
        <f>IF('ISIAN TIME LINE DOSEN'!C215="","",'ISIAN TIME LINE DOSEN'!G215)</f>
        <v/>
      </c>
      <c r="F206" t="str">
        <f>IF('ISIAN TIME LINE DOSEN'!C215="","",VLOOKUP('ISIAN TIME LINE DOSEN'!J215,'Jenis Kuliah'!$A$2:$C$16,3,0))</f>
        <v/>
      </c>
      <c r="G206" t="str">
        <f>IF('ISIAN TIME LINE DOSEN'!C215="","",'ISIAN TIME LINE DOSEN'!$I$2)</f>
        <v/>
      </c>
      <c r="H206" t="str">
        <f>IF('ISIAN TIME LINE DOSEN'!C215="","",VLOOKUP('ISIAN TIME LINE DOSEN'!J215,'Jenis Kuliah'!$A$2:$D$16,4,0))</f>
        <v/>
      </c>
      <c r="I206" t="str">
        <f>IF('ISIAN TIME LINE DOSEN'!C215="","",'ISIAN TIME LINE DOSEN'!B215)</f>
        <v/>
      </c>
      <c r="J206" t="str">
        <f>IF('ISIAN TIME LINE DOSEN'!C215="","",VLOOKUP('ISIAN TIME LINE DOSEN'!H215,'Metode Pembelajaran'!$A$2:$B$16,2,0))</f>
        <v/>
      </c>
    </row>
    <row r="207" spans="1:10" x14ac:dyDescent="0.2">
      <c r="A207" t="str">
        <f>IF('ISIAN TIME LINE DOSEN'!C216="","",CONCATENATE(YEAR('ISIAN TIME LINE DOSEN'!D216),"-",MONTH('ISIAN TIME LINE DOSEN'!D216),"-",DAY('ISIAN TIME LINE DOSEN'!D216)))</f>
        <v/>
      </c>
      <c r="B207" t="str">
        <f>IF('ISIAN TIME LINE DOSEN'!C216="","",VLOOKUP(CONCATENATE(LEFT('ISIAN TIME LINE DOSEN'!E216,8)," ",IF('ISIAN TIME LINE DOSEN'!C216="","",VLOOKUP('ISIAN TIME LINE DOSEN'!J216,'Jenis Kuliah'!$A$2:$C$16,2,0))),Slot!$C$2:$F$1001,4,0))</f>
        <v/>
      </c>
      <c r="C207" t="str">
        <f>IF('ISIAN TIME LINE DOSEN'!C216="","",VLOOKUP('ISIAN TIME LINE DOSEN'!F216,Ruang!$A$2:$B$1001,2,0))</f>
        <v/>
      </c>
      <c r="D207" t="str">
        <f>IF('ISIAN TIME LINE DOSEN'!C216="","",VLOOKUP(CONCATENATE(TRIM(RIGHT('ISIAN TIME LINE DOSEN'!$D$4,LEN('ISIAN TIME LINE DOSEN'!$D$4)-FIND("@",SUBSTITUTE('ISIAN TIME LINE DOSEN'!$D$4,"-","@",LEN('ISIAN TIME LINE DOSEN'!$D$4)-LEN(SUBSTITUTE('ISIAN TIME LINE DOSEN'!$D$4,"-",""))),1))),"-",VLOOKUP('ISIAN TIME LINE DOSEN'!I216,Dosen!$A$2:$B$15001,2,0),"-",'ISIAN TIME LINE DOSEN'!C216,"-",IF('ISIAN TIME LINE DOSEN'!C216="","",VLOOKUP('ISIAN TIME LINE DOSEN'!J216,'Jenis Kuliah'!$A$2:$C$16,2,0))),Timteaching!$A$2:$B$15001,2,0))</f>
        <v/>
      </c>
      <c r="E207" t="str">
        <f>IF('ISIAN TIME LINE DOSEN'!C216="","",'ISIAN TIME LINE DOSEN'!G216)</f>
        <v/>
      </c>
      <c r="F207" t="str">
        <f>IF('ISIAN TIME LINE DOSEN'!C216="","",VLOOKUP('ISIAN TIME LINE DOSEN'!J216,'Jenis Kuliah'!$A$2:$C$16,3,0))</f>
        <v/>
      </c>
      <c r="G207" t="str">
        <f>IF('ISIAN TIME LINE DOSEN'!C216="","",'ISIAN TIME LINE DOSEN'!$I$2)</f>
        <v/>
      </c>
      <c r="H207" t="str">
        <f>IF('ISIAN TIME LINE DOSEN'!C216="","",VLOOKUP('ISIAN TIME LINE DOSEN'!J216,'Jenis Kuliah'!$A$2:$D$16,4,0))</f>
        <v/>
      </c>
      <c r="I207" t="str">
        <f>IF('ISIAN TIME LINE DOSEN'!C216="","",'ISIAN TIME LINE DOSEN'!B216)</f>
        <v/>
      </c>
      <c r="J207" t="str">
        <f>IF('ISIAN TIME LINE DOSEN'!C216="","",VLOOKUP('ISIAN TIME LINE DOSEN'!H216,'Metode Pembelajaran'!$A$2:$B$16,2,0))</f>
        <v/>
      </c>
    </row>
    <row r="208" spans="1:10" x14ac:dyDescent="0.2">
      <c r="A208" t="str">
        <f>IF('ISIAN TIME LINE DOSEN'!C217="","",CONCATENATE(YEAR('ISIAN TIME LINE DOSEN'!D217),"-",MONTH('ISIAN TIME LINE DOSEN'!D217),"-",DAY('ISIAN TIME LINE DOSEN'!D217)))</f>
        <v/>
      </c>
      <c r="B208" t="str">
        <f>IF('ISIAN TIME LINE DOSEN'!C217="","",VLOOKUP(CONCATENATE(LEFT('ISIAN TIME LINE DOSEN'!E217,8)," ",IF('ISIAN TIME LINE DOSEN'!C217="","",VLOOKUP('ISIAN TIME LINE DOSEN'!J217,'Jenis Kuliah'!$A$2:$C$16,2,0))),Slot!$C$2:$F$1001,4,0))</f>
        <v/>
      </c>
      <c r="C208" t="str">
        <f>IF('ISIAN TIME LINE DOSEN'!C217="","",VLOOKUP('ISIAN TIME LINE DOSEN'!F217,Ruang!$A$2:$B$1001,2,0))</f>
        <v/>
      </c>
      <c r="D208" t="str">
        <f>IF('ISIAN TIME LINE DOSEN'!C217="","",VLOOKUP(CONCATENATE(TRIM(RIGHT('ISIAN TIME LINE DOSEN'!$D$4,LEN('ISIAN TIME LINE DOSEN'!$D$4)-FIND("@",SUBSTITUTE('ISIAN TIME LINE DOSEN'!$D$4,"-","@",LEN('ISIAN TIME LINE DOSEN'!$D$4)-LEN(SUBSTITUTE('ISIAN TIME LINE DOSEN'!$D$4,"-",""))),1))),"-",VLOOKUP('ISIAN TIME LINE DOSEN'!I217,Dosen!$A$2:$B$15001,2,0),"-",'ISIAN TIME LINE DOSEN'!C217,"-",IF('ISIAN TIME LINE DOSEN'!C217="","",VLOOKUP('ISIAN TIME LINE DOSEN'!J217,'Jenis Kuliah'!$A$2:$C$16,2,0))),Timteaching!$A$2:$B$15001,2,0))</f>
        <v/>
      </c>
      <c r="E208" t="str">
        <f>IF('ISIAN TIME LINE DOSEN'!C217="","",'ISIAN TIME LINE DOSEN'!G217)</f>
        <v/>
      </c>
      <c r="F208" t="str">
        <f>IF('ISIAN TIME LINE DOSEN'!C217="","",VLOOKUP('ISIAN TIME LINE DOSEN'!J217,'Jenis Kuliah'!$A$2:$C$16,3,0))</f>
        <v/>
      </c>
      <c r="G208" t="str">
        <f>IF('ISIAN TIME LINE DOSEN'!C217="","",'ISIAN TIME LINE DOSEN'!$I$2)</f>
        <v/>
      </c>
      <c r="H208" t="str">
        <f>IF('ISIAN TIME LINE DOSEN'!C217="","",VLOOKUP('ISIAN TIME LINE DOSEN'!J217,'Jenis Kuliah'!$A$2:$D$16,4,0))</f>
        <v/>
      </c>
      <c r="I208" t="str">
        <f>IF('ISIAN TIME LINE DOSEN'!C217="","",'ISIAN TIME LINE DOSEN'!B217)</f>
        <v/>
      </c>
      <c r="J208" t="str">
        <f>IF('ISIAN TIME LINE DOSEN'!C217="","",VLOOKUP('ISIAN TIME LINE DOSEN'!H217,'Metode Pembelajaran'!$A$2:$B$16,2,0))</f>
        <v/>
      </c>
    </row>
    <row r="209" spans="1:10" x14ac:dyDescent="0.2">
      <c r="A209" t="str">
        <f>IF('ISIAN TIME LINE DOSEN'!C218="","",CONCATENATE(YEAR('ISIAN TIME LINE DOSEN'!D218),"-",MONTH('ISIAN TIME LINE DOSEN'!D218),"-",DAY('ISIAN TIME LINE DOSEN'!D218)))</f>
        <v/>
      </c>
      <c r="B209" t="str">
        <f>IF('ISIAN TIME LINE DOSEN'!C218="","",VLOOKUP(CONCATENATE(LEFT('ISIAN TIME LINE DOSEN'!E218,8)," ",IF('ISIAN TIME LINE DOSEN'!C218="","",VLOOKUP('ISIAN TIME LINE DOSEN'!J218,'Jenis Kuliah'!$A$2:$C$16,2,0))),Slot!$C$2:$F$1001,4,0))</f>
        <v/>
      </c>
      <c r="C209" t="str">
        <f>IF('ISIAN TIME LINE DOSEN'!C218="","",VLOOKUP('ISIAN TIME LINE DOSEN'!F218,Ruang!$A$2:$B$1001,2,0))</f>
        <v/>
      </c>
      <c r="D209" t="str">
        <f>IF('ISIAN TIME LINE DOSEN'!C218="","",VLOOKUP(CONCATENATE(TRIM(RIGHT('ISIAN TIME LINE DOSEN'!$D$4,LEN('ISIAN TIME LINE DOSEN'!$D$4)-FIND("@",SUBSTITUTE('ISIAN TIME LINE DOSEN'!$D$4,"-","@",LEN('ISIAN TIME LINE DOSEN'!$D$4)-LEN(SUBSTITUTE('ISIAN TIME LINE DOSEN'!$D$4,"-",""))),1))),"-",VLOOKUP('ISIAN TIME LINE DOSEN'!I218,Dosen!$A$2:$B$15001,2,0),"-",'ISIAN TIME LINE DOSEN'!C218,"-",IF('ISIAN TIME LINE DOSEN'!C218="","",VLOOKUP('ISIAN TIME LINE DOSEN'!J218,'Jenis Kuliah'!$A$2:$C$16,2,0))),Timteaching!$A$2:$B$15001,2,0))</f>
        <v/>
      </c>
      <c r="E209" t="str">
        <f>IF('ISIAN TIME LINE DOSEN'!C218="","",'ISIAN TIME LINE DOSEN'!G218)</f>
        <v/>
      </c>
      <c r="F209" t="str">
        <f>IF('ISIAN TIME LINE DOSEN'!C218="","",VLOOKUP('ISIAN TIME LINE DOSEN'!J218,'Jenis Kuliah'!$A$2:$C$16,3,0))</f>
        <v/>
      </c>
      <c r="G209" t="str">
        <f>IF('ISIAN TIME LINE DOSEN'!C218="","",'ISIAN TIME LINE DOSEN'!$I$2)</f>
        <v/>
      </c>
      <c r="H209" t="str">
        <f>IF('ISIAN TIME LINE DOSEN'!C218="","",VLOOKUP('ISIAN TIME LINE DOSEN'!J218,'Jenis Kuliah'!$A$2:$D$16,4,0))</f>
        <v/>
      </c>
      <c r="I209" t="str">
        <f>IF('ISIAN TIME LINE DOSEN'!C218="","",'ISIAN TIME LINE DOSEN'!B218)</f>
        <v/>
      </c>
      <c r="J209" t="str">
        <f>IF('ISIAN TIME LINE DOSEN'!C218="","",VLOOKUP('ISIAN TIME LINE DOSEN'!H218,'Metode Pembelajaran'!$A$2:$B$16,2,0))</f>
        <v/>
      </c>
    </row>
    <row r="210" spans="1:10" x14ac:dyDescent="0.2">
      <c r="A210" t="str">
        <f>IF('ISIAN TIME LINE DOSEN'!C219="","",CONCATENATE(YEAR('ISIAN TIME LINE DOSEN'!D219),"-",MONTH('ISIAN TIME LINE DOSEN'!D219),"-",DAY('ISIAN TIME LINE DOSEN'!D219)))</f>
        <v/>
      </c>
      <c r="B210" t="str">
        <f>IF('ISIAN TIME LINE DOSEN'!C219="","",VLOOKUP(CONCATENATE(LEFT('ISIAN TIME LINE DOSEN'!E219,8)," ",IF('ISIAN TIME LINE DOSEN'!C219="","",VLOOKUP('ISIAN TIME LINE DOSEN'!J219,'Jenis Kuliah'!$A$2:$C$16,2,0))),Slot!$C$2:$F$1001,4,0))</f>
        <v/>
      </c>
      <c r="C210" t="str">
        <f>IF('ISIAN TIME LINE DOSEN'!C219="","",VLOOKUP('ISIAN TIME LINE DOSEN'!F219,Ruang!$A$2:$B$1001,2,0))</f>
        <v/>
      </c>
      <c r="D210" t="str">
        <f>IF('ISIAN TIME LINE DOSEN'!C219="","",VLOOKUP(CONCATENATE(TRIM(RIGHT('ISIAN TIME LINE DOSEN'!$D$4,LEN('ISIAN TIME LINE DOSEN'!$D$4)-FIND("@",SUBSTITUTE('ISIAN TIME LINE DOSEN'!$D$4,"-","@",LEN('ISIAN TIME LINE DOSEN'!$D$4)-LEN(SUBSTITUTE('ISIAN TIME LINE DOSEN'!$D$4,"-",""))),1))),"-",VLOOKUP('ISIAN TIME LINE DOSEN'!I219,Dosen!$A$2:$B$15001,2,0),"-",'ISIAN TIME LINE DOSEN'!C219,"-",IF('ISIAN TIME LINE DOSEN'!C219="","",VLOOKUP('ISIAN TIME LINE DOSEN'!J219,'Jenis Kuliah'!$A$2:$C$16,2,0))),Timteaching!$A$2:$B$15001,2,0))</f>
        <v/>
      </c>
      <c r="E210" t="str">
        <f>IF('ISIAN TIME LINE DOSEN'!C219="","",'ISIAN TIME LINE DOSEN'!G219)</f>
        <v/>
      </c>
      <c r="F210" t="str">
        <f>IF('ISIAN TIME LINE DOSEN'!C219="","",VLOOKUP('ISIAN TIME LINE DOSEN'!J219,'Jenis Kuliah'!$A$2:$C$16,3,0))</f>
        <v/>
      </c>
      <c r="G210" t="str">
        <f>IF('ISIAN TIME LINE DOSEN'!C219="","",'ISIAN TIME LINE DOSEN'!$I$2)</f>
        <v/>
      </c>
      <c r="H210" t="str">
        <f>IF('ISIAN TIME LINE DOSEN'!C219="","",VLOOKUP('ISIAN TIME LINE DOSEN'!J219,'Jenis Kuliah'!$A$2:$D$16,4,0))</f>
        <v/>
      </c>
      <c r="I210" t="str">
        <f>IF('ISIAN TIME LINE DOSEN'!C219="","",'ISIAN TIME LINE DOSEN'!B219)</f>
        <v/>
      </c>
      <c r="J210" t="str">
        <f>IF('ISIAN TIME LINE DOSEN'!C219="","",VLOOKUP('ISIAN TIME LINE DOSEN'!H219,'Metode Pembelajaran'!$A$2:$B$16,2,0))</f>
        <v/>
      </c>
    </row>
    <row r="211" spans="1:10" x14ac:dyDescent="0.2">
      <c r="A211" t="str">
        <f>IF('ISIAN TIME LINE DOSEN'!C220="","",CONCATENATE(YEAR('ISIAN TIME LINE DOSEN'!D220),"-",MONTH('ISIAN TIME LINE DOSEN'!D220),"-",DAY('ISIAN TIME LINE DOSEN'!D220)))</f>
        <v/>
      </c>
      <c r="B211" t="str">
        <f>IF('ISIAN TIME LINE DOSEN'!C220="","",VLOOKUP(CONCATENATE(LEFT('ISIAN TIME LINE DOSEN'!E220,8)," ",IF('ISIAN TIME LINE DOSEN'!C220="","",VLOOKUP('ISIAN TIME LINE DOSEN'!J220,'Jenis Kuliah'!$A$2:$C$16,2,0))),Slot!$C$2:$F$1001,4,0))</f>
        <v/>
      </c>
      <c r="C211" t="str">
        <f>IF('ISIAN TIME LINE DOSEN'!C220="","",VLOOKUP('ISIAN TIME LINE DOSEN'!F220,Ruang!$A$2:$B$1001,2,0))</f>
        <v/>
      </c>
      <c r="D211" t="str">
        <f>IF('ISIAN TIME LINE DOSEN'!C220="","",VLOOKUP(CONCATENATE(TRIM(RIGHT('ISIAN TIME LINE DOSEN'!$D$4,LEN('ISIAN TIME LINE DOSEN'!$D$4)-FIND("@",SUBSTITUTE('ISIAN TIME LINE DOSEN'!$D$4,"-","@",LEN('ISIAN TIME LINE DOSEN'!$D$4)-LEN(SUBSTITUTE('ISIAN TIME LINE DOSEN'!$D$4,"-",""))),1))),"-",VLOOKUP('ISIAN TIME LINE DOSEN'!I220,Dosen!$A$2:$B$15001,2,0),"-",'ISIAN TIME LINE DOSEN'!C220,"-",IF('ISIAN TIME LINE DOSEN'!C220="","",VLOOKUP('ISIAN TIME LINE DOSEN'!J220,'Jenis Kuliah'!$A$2:$C$16,2,0))),Timteaching!$A$2:$B$15001,2,0))</f>
        <v/>
      </c>
      <c r="E211" t="str">
        <f>IF('ISIAN TIME LINE DOSEN'!C220="","",'ISIAN TIME LINE DOSEN'!G220)</f>
        <v/>
      </c>
      <c r="F211" t="str">
        <f>IF('ISIAN TIME LINE DOSEN'!C220="","",VLOOKUP('ISIAN TIME LINE DOSEN'!J220,'Jenis Kuliah'!$A$2:$C$16,3,0))</f>
        <v/>
      </c>
      <c r="G211" t="str">
        <f>IF('ISIAN TIME LINE DOSEN'!C220="","",'ISIAN TIME LINE DOSEN'!$I$2)</f>
        <v/>
      </c>
      <c r="H211" t="str">
        <f>IF('ISIAN TIME LINE DOSEN'!C220="","",VLOOKUP('ISIAN TIME LINE DOSEN'!J220,'Jenis Kuliah'!$A$2:$D$16,4,0))</f>
        <v/>
      </c>
      <c r="I211" t="str">
        <f>IF('ISIAN TIME LINE DOSEN'!C220="","",'ISIAN TIME LINE DOSEN'!B220)</f>
        <v/>
      </c>
      <c r="J211" t="str">
        <f>IF('ISIAN TIME LINE DOSEN'!C220="","",VLOOKUP('ISIAN TIME LINE DOSEN'!H220,'Metode Pembelajaran'!$A$2:$B$16,2,0))</f>
        <v/>
      </c>
    </row>
    <row r="212" spans="1:10" x14ac:dyDescent="0.2">
      <c r="A212" t="str">
        <f>IF('ISIAN TIME LINE DOSEN'!C221="","",CONCATENATE(YEAR('ISIAN TIME LINE DOSEN'!D221),"-",MONTH('ISIAN TIME LINE DOSEN'!D221),"-",DAY('ISIAN TIME LINE DOSEN'!D221)))</f>
        <v/>
      </c>
      <c r="B212" t="str">
        <f>IF('ISIAN TIME LINE DOSEN'!C221="","",VLOOKUP(CONCATENATE(LEFT('ISIAN TIME LINE DOSEN'!E221,8)," ",IF('ISIAN TIME LINE DOSEN'!C221="","",VLOOKUP('ISIAN TIME LINE DOSEN'!J221,'Jenis Kuliah'!$A$2:$C$16,2,0))),Slot!$C$2:$F$1001,4,0))</f>
        <v/>
      </c>
      <c r="C212" t="str">
        <f>IF('ISIAN TIME LINE DOSEN'!C221="","",VLOOKUP('ISIAN TIME LINE DOSEN'!F221,Ruang!$A$2:$B$1001,2,0))</f>
        <v/>
      </c>
      <c r="D212" t="str">
        <f>IF('ISIAN TIME LINE DOSEN'!C221="","",VLOOKUP(CONCATENATE(TRIM(RIGHT('ISIAN TIME LINE DOSEN'!$D$4,LEN('ISIAN TIME LINE DOSEN'!$D$4)-FIND("@",SUBSTITUTE('ISIAN TIME LINE DOSEN'!$D$4,"-","@",LEN('ISIAN TIME LINE DOSEN'!$D$4)-LEN(SUBSTITUTE('ISIAN TIME LINE DOSEN'!$D$4,"-",""))),1))),"-",VLOOKUP('ISIAN TIME LINE DOSEN'!I221,Dosen!$A$2:$B$15001,2,0),"-",'ISIAN TIME LINE DOSEN'!C221,"-",IF('ISIAN TIME LINE DOSEN'!C221="","",VLOOKUP('ISIAN TIME LINE DOSEN'!J221,'Jenis Kuliah'!$A$2:$C$16,2,0))),Timteaching!$A$2:$B$15001,2,0))</f>
        <v/>
      </c>
      <c r="E212" t="str">
        <f>IF('ISIAN TIME LINE DOSEN'!C221="","",'ISIAN TIME LINE DOSEN'!G221)</f>
        <v/>
      </c>
      <c r="F212" t="str">
        <f>IF('ISIAN TIME LINE DOSEN'!C221="","",VLOOKUP('ISIAN TIME LINE DOSEN'!J221,'Jenis Kuliah'!$A$2:$C$16,3,0))</f>
        <v/>
      </c>
      <c r="G212" t="str">
        <f>IF('ISIAN TIME LINE DOSEN'!C221="","",'ISIAN TIME LINE DOSEN'!$I$2)</f>
        <v/>
      </c>
      <c r="H212" t="str">
        <f>IF('ISIAN TIME LINE DOSEN'!C221="","",VLOOKUP('ISIAN TIME LINE DOSEN'!J221,'Jenis Kuliah'!$A$2:$D$16,4,0))</f>
        <v/>
      </c>
      <c r="I212" t="str">
        <f>IF('ISIAN TIME LINE DOSEN'!C221="","",'ISIAN TIME LINE DOSEN'!B221)</f>
        <v/>
      </c>
      <c r="J212" t="str">
        <f>IF('ISIAN TIME LINE DOSEN'!C221="","",VLOOKUP('ISIAN TIME LINE DOSEN'!H221,'Metode Pembelajaran'!$A$2:$B$16,2,0))</f>
        <v/>
      </c>
    </row>
    <row r="213" spans="1:10" x14ac:dyDescent="0.2">
      <c r="A213" t="str">
        <f>IF('ISIAN TIME LINE DOSEN'!C222="","",CONCATENATE(YEAR('ISIAN TIME LINE DOSEN'!D222),"-",MONTH('ISIAN TIME LINE DOSEN'!D222),"-",DAY('ISIAN TIME LINE DOSEN'!D222)))</f>
        <v/>
      </c>
      <c r="B213" t="str">
        <f>IF('ISIAN TIME LINE DOSEN'!C222="","",VLOOKUP(CONCATENATE(LEFT('ISIAN TIME LINE DOSEN'!E222,8)," ",IF('ISIAN TIME LINE DOSEN'!C222="","",VLOOKUP('ISIAN TIME LINE DOSEN'!J222,'Jenis Kuliah'!$A$2:$C$16,2,0))),Slot!$C$2:$F$1001,4,0))</f>
        <v/>
      </c>
      <c r="C213" t="str">
        <f>IF('ISIAN TIME LINE DOSEN'!C222="","",VLOOKUP('ISIAN TIME LINE DOSEN'!F222,Ruang!$A$2:$B$1001,2,0))</f>
        <v/>
      </c>
      <c r="D213" t="str">
        <f>IF('ISIAN TIME LINE DOSEN'!C222="","",VLOOKUP(CONCATENATE(TRIM(RIGHT('ISIAN TIME LINE DOSEN'!$D$4,LEN('ISIAN TIME LINE DOSEN'!$D$4)-FIND("@",SUBSTITUTE('ISIAN TIME LINE DOSEN'!$D$4,"-","@",LEN('ISIAN TIME LINE DOSEN'!$D$4)-LEN(SUBSTITUTE('ISIAN TIME LINE DOSEN'!$D$4,"-",""))),1))),"-",VLOOKUP('ISIAN TIME LINE DOSEN'!I222,Dosen!$A$2:$B$15001,2,0),"-",'ISIAN TIME LINE DOSEN'!C222,"-",IF('ISIAN TIME LINE DOSEN'!C222="","",VLOOKUP('ISIAN TIME LINE DOSEN'!J222,'Jenis Kuliah'!$A$2:$C$16,2,0))),Timteaching!$A$2:$B$15001,2,0))</f>
        <v/>
      </c>
      <c r="E213" t="str">
        <f>IF('ISIAN TIME LINE DOSEN'!C222="","",'ISIAN TIME LINE DOSEN'!G222)</f>
        <v/>
      </c>
      <c r="F213" t="str">
        <f>IF('ISIAN TIME LINE DOSEN'!C222="","",VLOOKUP('ISIAN TIME LINE DOSEN'!J222,'Jenis Kuliah'!$A$2:$C$16,3,0))</f>
        <v/>
      </c>
      <c r="G213" t="str">
        <f>IF('ISIAN TIME LINE DOSEN'!C222="","",'ISIAN TIME LINE DOSEN'!$I$2)</f>
        <v/>
      </c>
      <c r="H213" t="str">
        <f>IF('ISIAN TIME LINE DOSEN'!C222="","",VLOOKUP('ISIAN TIME LINE DOSEN'!J222,'Jenis Kuliah'!$A$2:$D$16,4,0))</f>
        <v/>
      </c>
      <c r="I213" t="str">
        <f>IF('ISIAN TIME LINE DOSEN'!C222="","",'ISIAN TIME LINE DOSEN'!B222)</f>
        <v/>
      </c>
      <c r="J213" t="str">
        <f>IF('ISIAN TIME LINE DOSEN'!C222="","",VLOOKUP('ISIAN TIME LINE DOSEN'!H222,'Metode Pembelajaran'!$A$2:$B$16,2,0))</f>
        <v/>
      </c>
    </row>
    <row r="214" spans="1:10" x14ac:dyDescent="0.2">
      <c r="A214" t="str">
        <f>IF('ISIAN TIME LINE DOSEN'!C223="","",CONCATENATE(YEAR('ISIAN TIME LINE DOSEN'!D223),"-",MONTH('ISIAN TIME LINE DOSEN'!D223),"-",DAY('ISIAN TIME LINE DOSEN'!D223)))</f>
        <v/>
      </c>
      <c r="B214" t="str">
        <f>IF('ISIAN TIME LINE DOSEN'!C223="","",VLOOKUP(CONCATENATE(LEFT('ISIAN TIME LINE DOSEN'!E223,8)," ",IF('ISIAN TIME LINE DOSEN'!C223="","",VLOOKUP('ISIAN TIME LINE DOSEN'!J223,'Jenis Kuliah'!$A$2:$C$16,2,0))),Slot!$C$2:$F$1001,4,0))</f>
        <v/>
      </c>
      <c r="C214" t="str">
        <f>IF('ISIAN TIME LINE DOSEN'!C223="","",VLOOKUP('ISIAN TIME LINE DOSEN'!F223,Ruang!$A$2:$B$1001,2,0))</f>
        <v/>
      </c>
      <c r="D214" t="str">
        <f>IF('ISIAN TIME LINE DOSEN'!C223="","",VLOOKUP(CONCATENATE(TRIM(RIGHT('ISIAN TIME LINE DOSEN'!$D$4,LEN('ISIAN TIME LINE DOSEN'!$D$4)-FIND("@",SUBSTITUTE('ISIAN TIME LINE DOSEN'!$D$4,"-","@",LEN('ISIAN TIME LINE DOSEN'!$D$4)-LEN(SUBSTITUTE('ISIAN TIME LINE DOSEN'!$D$4,"-",""))),1))),"-",VLOOKUP('ISIAN TIME LINE DOSEN'!I223,Dosen!$A$2:$B$15001,2,0),"-",'ISIAN TIME LINE DOSEN'!C223,"-",IF('ISIAN TIME LINE DOSEN'!C223="","",VLOOKUP('ISIAN TIME LINE DOSEN'!J223,'Jenis Kuliah'!$A$2:$C$16,2,0))),Timteaching!$A$2:$B$15001,2,0))</f>
        <v/>
      </c>
      <c r="E214" t="str">
        <f>IF('ISIAN TIME LINE DOSEN'!C223="","",'ISIAN TIME LINE DOSEN'!G223)</f>
        <v/>
      </c>
      <c r="F214" t="str">
        <f>IF('ISIAN TIME LINE DOSEN'!C223="","",VLOOKUP('ISIAN TIME LINE DOSEN'!J223,'Jenis Kuliah'!$A$2:$C$16,3,0))</f>
        <v/>
      </c>
      <c r="G214" t="str">
        <f>IF('ISIAN TIME LINE DOSEN'!C223="","",'ISIAN TIME LINE DOSEN'!$I$2)</f>
        <v/>
      </c>
      <c r="H214" t="str">
        <f>IF('ISIAN TIME LINE DOSEN'!C223="","",VLOOKUP('ISIAN TIME LINE DOSEN'!J223,'Jenis Kuliah'!$A$2:$D$16,4,0))</f>
        <v/>
      </c>
      <c r="I214" t="str">
        <f>IF('ISIAN TIME LINE DOSEN'!C223="","",'ISIAN TIME LINE DOSEN'!B223)</f>
        <v/>
      </c>
      <c r="J214" t="str">
        <f>IF('ISIAN TIME LINE DOSEN'!C223="","",VLOOKUP('ISIAN TIME LINE DOSEN'!H223,'Metode Pembelajaran'!$A$2:$B$16,2,0))</f>
        <v/>
      </c>
    </row>
    <row r="215" spans="1:10" x14ac:dyDescent="0.2">
      <c r="A215" t="str">
        <f>IF('ISIAN TIME LINE DOSEN'!C224="","",CONCATENATE(YEAR('ISIAN TIME LINE DOSEN'!D224),"-",MONTH('ISIAN TIME LINE DOSEN'!D224),"-",DAY('ISIAN TIME LINE DOSEN'!D224)))</f>
        <v/>
      </c>
      <c r="B215" t="str">
        <f>IF('ISIAN TIME LINE DOSEN'!C224="","",VLOOKUP(CONCATENATE(LEFT('ISIAN TIME LINE DOSEN'!E224,8)," ",IF('ISIAN TIME LINE DOSEN'!C224="","",VLOOKUP('ISIAN TIME LINE DOSEN'!J224,'Jenis Kuliah'!$A$2:$C$16,2,0))),Slot!$C$2:$F$1001,4,0))</f>
        <v/>
      </c>
      <c r="C215" t="str">
        <f>IF('ISIAN TIME LINE DOSEN'!C224="","",VLOOKUP('ISIAN TIME LINE DOSEN'!F224,Ruang!$A$2:$B$1001,2,0))</f>
        <v/>
      </c>
      <c r="D215" t="str">
        <f>IF('ISIAN TIME LINE DOSEN'!C224="","",VLOOKUP(CONCATENATE(TRIM(RIGHT('ISIAN TIME LINE DOSEN'!$D$4,LEN('ISIAN TIME LINE DOSEN'!$D$4)-FIND("@",SUBSTITUTE('ISIAN TIME LINE DOSEN'!$D$4,"-","@",LEN('ISIAN TIME LINE DOSEN'!$D$4)-LEN(SUBSTITUTE('ISIAN TIME LINE DOSEN'!$D$4,"-",""))),1))),"-",VLOOKUP('ISIAN TIME LINE DOSEN'!I224,Dosen!$A$2:$B$15001,2,0),"-",'ISIAN TIME LINE DOSEN'!C224,"-",IF('ISIAN TIME LINE DOSEN'!C224="","",VLOOKUP('ISIAN TIME LINE DOSEN'!J224,'Jenis Kuliah'!$A$2:$C$16,2,0))),Timteaching!$A$2:$B$15001,2,0))</f>
        <v/>
      </c>
      <c r="E215" t="str">
        <f>IF('ISIAN TIME LINE DOSEN'!C224="","",'ISIAN TIME LINE DOSEN'!G224)</f>
        <v/>
      </c>
      <c r="F215" t="str">
        <f>IF('ISIAN TIME LINE DOSEN'!C224="","",VLOOKUP('ISIAN TIME LINE DOSEN'!J224,'Jenis Kuliah'!$A$2:$C$16,3,0))</f>
        <v/>
      </c>
      <c r="G215" t="str">
        <f>IF('ISIAN TIME LINE DOSEN'!C224="","",'ISIAN TIME LINE DOSEN'!$I$2)</f>
        <v/>
      </c>
      <c r="H215" t="str">
        <f>IF('ISIAN TIME LINE DOSEN'!C224="","",VLOOKUP('ISIAN TIME LINE DOSEN'!J224,'Jenis Kuliah'!$A$2:$D$16,4,0))</f>
        <v/>
      </c>
      <c r="I215" t="str">
        <f>IF('ISIAN TIME LINE DOSEN'!C224="","",'ISIAN TIME LINE DOSEN'!B224)</f>
        <v/>
      </c>
      <c r="J215" t="str">
        <f>IF('ISIAN TIME LINE DOSEN'!C224="","",VLOOKUP('ISIAN TIME LINE DOSEN'!H224,'Metode Pembelajaran'!$A$2:$B$16,2,0))</f>
        <v/>
      </c>
    </row>
    <row r="216" spans="1:10" x14ac:dyDescent="0.2">
      <c r="A216" t="str">
        <f>IF('ISIAN TIME LINE DOSEN'!C225="","",CONCATENATE(YEAR('ISIAN TIME LINE DOSEN'!D225),"-",MONTH('ISIAN TIME LINE DOSEN'!D225),"-",DAY('ISIAN TIME LINE DOSEN'!D225)))</f>
        <v/>
      </c>
      <c r="B216" t="str">
        <f>IF('ISIAN TIME LINE DOSEN'!C225="","",VLOOKUP(CONCATENATE(LEFT('ISIAN TIME LINE DOSEN'!E225,8)," ",IF('ISIAN TIME LINE DOSEN'!C225="","",VLOOKUP('ISIAN TIME LINE DOSEN'!J225,'Jenis Kuliah'!$A$2:$C$16,2,0))),Slot!$C$2:$F$1001,4,0))</f>
        <v/>
      </c>
      <c r="C216" t="str">
        <f>IF('ISIAN TIME LINE DOSEN'!C225="","",VLOOKUP('ISIAN TIME LINE DOSEN'!F225,Ruang!$A$2:$B$1001,2,0))</f>
        <v/>
      </c>
      <c r="D216" t="str">
        <f>IF('ISIAN TIME LINE DOSEN'!C225="","",VLOOKUP(CONCATENATE(TRIM(RIGHT('ISIAN TIME LINE DOSEN'!$D$4,LEN('ISIAN TIME LINE DOSEN'!$D$4)-FIND("@",SUBSTITUTE('ISIAN TIME LINE DOSEN'!$D$4,"-","@",LEN('ISIAN TIME LINE DOSEN'!$D$4)-LEN(SUBSTITUTE('ISIAN TIME LINE DOSEN'!$D$4,"-",""))),1))),"-",VLOOKUP('ISIAN TIME LINE DOSEN'!I225,Dosen!$A$2:$B$15001,2,0),"-",'ISIAN TIME LINE DOSEN'!C225,"-",IF('ISIAN TIME LINE DOSEN'!C225="","",VLOOKUP('ISIAN TIME LINE DOSEN'!J225,'Jenis Kuliah'!$A$2:$C$16,2,0))),Timteaching!$A$2:$B$15001,2,0))</f>
        <v/>
      </c>
      <c r="E216" t="str">
        <f>IF('ISIAN TIME LINE DOSEN'!C225="","",'ISIAN TIME LINE DOSEN'!G225)</f>
        <v/>
      </c>
      <c r="F216" t="str">
        <f>IF('ISIAN TIME LINE DOSEN'!C225="","",VLOOKUP('ISIAN TIME LINE DOSEN'!J225,'Jenis Kuliah'!$A$2:$C$16,3,0))</f>
        <v/>
      </c>
      <c r="G216" t="str">
        <f>IF('ISIAN TIME LINE DOSEN'!C225="","",'ISIAN TIME LINE DOSEN'!$I$2)</f>
        <v/>
      </c>
      <c r="H216" t="str">
        <f>IF('ISIAN TIME LINE DOSEN'!C225="","",VLOOKUP('ISIAN TIME LINE DOSEN'!J225,'Jenis Kuliah'!$A$2:$D$16,4,0))</f>
        <v/>
      </c>
      <c r="I216" t="str">
        <f>IF('ISIAN TIME LINE DOSEN'!C225="","",'ISIAN TIME LINE DOSEN'!B225)</f>
        <v/>
      </c>
      <c r="J216" t="str">
        <f>IF('ISIAN TIME LINE DOSEN'!C225="","",VLOOKUP('ISIAN TIME LINE DOSEN'!H225,'Metode Pembelajaran'!$A$2:$B$16,2,0))</f>
        <v/>
      </c>
    </row>
    <row r="217" spans="1:10" x14ac:dyDescent="0.2">
      <c r="A217" t="str">
        <f>IF('ISIAN TIME LINE DOSEN'!C226="","",CONCATENATE(YEAR('ISIAN TIME LINE DOSEN'!D226),"-",MONTH('ISIAN TIME LINE DOSEN'!D226),"-",DAY('ISIAN TIME LINE DOSEN'!D226)))</f>
        <v/>
      </c>
      <c r="B217" t="str">
        <f>IF('ISIAN TIME LINE DOSEN'!C226="","",VLOOKUP(CONCATENATE(LEFT('ISIAN TIME LINE DOSEN'!E226,8)," ",IF('ISIAN TIME LINE DOSEN'!C226="","",VLOOKUP('ISIAN TIME LINE DOSEN'!J226,'Jenis Kuliah'!$A$2:$C$16,2,0))),Slot!$C$2:$F$1001,4,0))</f>
        <v/>
      </c>
      <c r="C217" t="str">
        <f>IF('ISIAN TIME LINE DOSEN'!C226="","",VLOOKUP('ISIAN TIME LINE DOSEN'!F226,Ruang!$A$2:$B$1001,2,0))</f>
        <v/>
      </c>
      <c r="D217" t="str">
        <f>IF('ISIAN TIME LINE DOSEN'!C226="","",VLOOKUP(CONCATENATE(TRIM(RIGHT('ISIAN TIME LINE DOSEN'!$D$4,LEN('ISIAN TIME LINE DOSEN'!$D$4)-FIND("@",SUBSTITUTE('ISIAN TIME LINE DOSEN'!$D$4,"-","@",LEN('ISIAN TIME LINE DOSEN'!$D$4)-LEN(SUBSTITUTE('ISIAN TIME LINE DOSEN'!$D$4,"-",""))),1))),"-",VLOOKUP('ISIAN TIME LINE DOSEN'!I226,Dosen!$A$2:$B$15001,2,0),"-",'ISIAN TIME LINE DOSEN'!C226,"-",IF('ISIAN TIME LINE DOSEN'!C226="","",VLOOKUP('ISIAN TIME LINE DOSEN'!J226,'Jenis Kuliah'!$A$2:$C$16,2,0))),Timteaching!$A$2:$B$15001,2,0))</f>
        <v/>
      </c>
      <c r="E217" t="str">
        <f>IF('ISIAN TIME LINE DOSEN'!C226="","",'ISIAN TIME LINE DOSEN'!G226)</f>
        <v/>
      </c>
      <c r="F217" t="str">
        <f>IF('ISIAN TIME LINE DOSEN'!C226="","",VLOOKUP('ISIAN TIME LINE DOSEN'!J226,'Jenis Kuliah'!$A$2:$C$16,3,0))</f>
        <v/>
      </c>
      <c r="G217" t="str">
        <f>IF('ISIAN TIME LINE DOSEN'!C226="","",'ISIAN TIME LINE DOSEN'!$I$2)</f>
        <v/>
      </c>
      <c r="H217" t="str">
        <f>IF('ISIAN TIME LINE DOSEN'!C226="","",VLOOKUP('ISIAN TIME LINE DOSEN'!J226,'Jenis Kuliah'!$A$2:$D$16,4,0))</f>
        <v/>
      </c>
      <c r="I217" t="str">
        <f>IF('ISIAN TIME LINE DOSEN'!C226="","",'ISIAN TIME LINE DOSEN'!B226)</f>
        <v/>
      </c>
      <c r="J217" t="str">
        <f>IF('ISIAN TIME LINE DOSEN'!C226="","",VLOOKUP('ISIAN TIME LINE DOSEN'!H226,'Metode Pembelajaran'!$A$2:$B$16,2,0))</f>
        <v/>
      </c>
    </row>
    <row r="218" spans="1:10" x14ac:dyDescent="0.2">
      <c r="A218" t="str">
        <f>IF('ISIAN TIME LINE DOSEN'!C227="","",CONCATENATE(YEAR('ISIAN TIME LINE DOSEN'!D227),"-",MONTH('ISIAN TIME LINE DOSEN'!D227),"-",DAY('ISIAN TIME LINE DOSEN'!D227)))</f>
        <v/>
      </c>
      <c r="B218" t="str">
        <f>IF('ISIAN TIME LINE DOSEN'!C227="","",VLOOKUP(CONCATENATE(LEFT('ISIAN TIME LINE DOSEN'!E227,8)," ",IF('ISIAN TIME LINE DOSEN'!C227="","",VLOOKUP('ISIAN TIME LINE DOSEN'!J227,'Jenis Kuliah'!$A$2:$C$16,2,0))),Slot!$C$2:$F$1001,4,0))</f>
        <v/>
      </c>
      <c r="C218" t="str">
        <f>IF('ISIAN TIME LINE DOSEN'!C227="","",VLOOKUP('ISIAN TIME LINE DOSEN'!F227,Ruang!$A$2:$B$1001,2,0))</f>
        <v/>
      </c>
      <c r="D218" t="str">
        <f>IF('ISIAN TIME LINE DOSEN'!C227="","",VLOOKUP(CONCATENATE(TRIM(RIGHT('ISIAN TIME LINE DOSEN'!$D$4,LEN('ISIAN TIME LINE DOSEN'!$D$4)-FIND("@",SUBSTITUTE('ISIAN TIME LINE DOSEN'!$D$4,"-","@",LEN('ISIAN TIME LINE DOSEN'!$D$4)-LEN(SUBSTITUTE('ISIAN TIME LINE DOSEN'!$D$4,"-",""))),1))),"-",VLOOKUP('ISIAN TIME LINE DOSEN'!I227,Dosen!$A$2:$B$15001,2,0),"-",'ISIAN TIME LINE DOSEN'!C227,"-",IF('ISIAN TIME LINE DOSEN'!C227="","",VLOOKUP('ISIAN TIME LINE DOSEN'!J227,'Jenis Kuliah'!$A$2:$C$16,2,0))),Timteaching!$A$2:$B$15001,2,0))</f>
        <v/>
      </c>
      <c r="E218" t="str">
        <f>IF('ISIAN TIME LINE DOSEN'!C227="","",'ISIAN TIME LINE DOSEN'!G227)</f>
        <v/>
      </c>
      <c r="F218" t="str">
        <f>IF('ISIAN TIME LINE DOSEN'!C227="","",VLOOKUP('ISIAN TIME LINE DOSEN'!J227,'Jenis Kuliah'!$A$2:$C$16,3,0))</f>
        <v/>
      </c>
      <c r="G218" t="str">
        <f>IF('ISIAN TIME LINE DOSEN'!C227="","",'ISIAN TIME LINE DOSEN'!$I$2)</f>
        <v/>
      </c>
      <c r="H218" t="str">
        <f>IF('ISIAN TIME LINE DOSEN'!C227="","",VLOOKUP('ISIAN TIME LINE DOSEN'!J227,'Jenis Kuliah'!$A$2:$D$16,4,0))</f>
        <v/>
      </c>
      <c r="I218" t="str">
        <f>IF('ISIAN TIME LINE DOSEN'!C227="","",'ISIAN TIME LINE DOSEN'!B227)</f>
        <v/>
      </c>
      <c r="J218" t="str">
        <f>IF('ISIAN TIME LINE DOSEN'!C227="","",VLOOKUP('ISIAN TIME LINE DOSEN'!H227,'Metode Pembelajaran'!$A$2:$B$16,2,0))</f>
        <v/>
      </c>
    </row>
    <row r="219" spans="1:10" x14ac:dyDescent="0.2">
      <c r="A219" t="str">
        <f>IF('ISIAN TIME LINE DOSEN'!C228="","",CONCATENATE(YEAR('ISIAN TIME LINE DOSEN'!D228),"-",MONTH('ISIAN TIME LINE DOSEN'!D228),"-",DAY('ISIAN TIME LINE DOSEN'!D228)))</f>
        <v/>
      </c>
      <c r="B219" t="str">
        <f>IF('ISIAN TIME LINE DOSEN'!C228="","",VLOOKUP(CONCATENATE(LEFT('ISIAN TIME LINE DOSEN'!E228,8)," ",IF('ISIAN TIME LINE DOSEN'!C228="","",VLOOKUP('ISIAN TIME LINE DOSEN'!J228,'Jenis Kuliah'!$A$2:$C$16,2,0))),Slot!$C$2:$F$1001,4,0))</f>
        <v/>
      </c>
      <c r="C219" t="str">
        <f>IF('ISIAN TIME LINE DOSEN'!C228="","",VLOOKUP('ISIAN TIME LINE DOSEN'!F228,Ruang!$A$2:$B$1001,2,0))</f>
        <v/>
      </c>
      <c r="D219" t="str">
        <f>IF('ISIAN TIME LINE DOSEN'!C228="","",VLOOKUP(CONCATENATE(TRIM(RIGHT('ISIAN TIME LINE DOSEN'!$D$4,LEN('ISIAN TIME LINE DOSEN'!$D$4)-FIND("@",SUBSTITUTE('ISIAN TIME LINE DOSEN'!$D$4,"-","@",LEN('ISIAN TIME LINE DOSEN'!$D$4)-LEN(SUBSTITUTE('ISIAN TIME LINE DOSEN'!$D$4,"-",""))),1))),"-",VLOOKUP('ISIAN TIME LINE DOSEN'!I228,Dosen!$A$2:$B$15001,2,0),"-",'ISIAN TIME LINE DOSEN'!C228,"-",IF('ISIAN TIME LINE DOSEN'!C228="","",VLOOKUP('ISIAN TIME LINE DOSEN'!J228,'Jenis Kuliah'!$A$2:$C$16,2,0))),Timteaching!$A$2:$B$15001,2,0))</f>
        <v/>
      </c>
      <c r="E219" t="str">
        <f>IF('ISIAN TIME LINE DOSEN'!C228="","",'ISIAN TIME LINE DOSEN'!G228)</f>
        <v/>
      </c>
      <c r="F219" t="str">
        <f>IF('ISIAN TIME LINE DOSEN'!C228="","",VLOOKUP('ISIAN TIME LINE DOSEN'!J228,'Jenis Kuliah'!$A$2:$C$16,3,0))</f>
        <v/>
      </c>
      <c r="G219" t="str">
        <f>IF('ISIAN TIME LINE DOSEN'!C228="","",'ISIAN TIME LINE DOSEN'!$I$2)</f>
        <v/>
      </c>
      <c r="H219" t="str">
        <f>IF('ISIAN TIME LINE DOSEN'!C228="","",VLOOKUP('ISIAN TIME LINE DOSEN'!J228,'Jenis Kuliah'!$A$2:$D$16,4,0))</f>
        <v/>
      </c>
      <c r="I219" t="str">
        <f>IF('ISIAN TIME LINE DOSEN'!C228="","",'ISIAN TIME LINE DOSEN'!B228)</f>
        <v/>
      </c>
      <c r="J219" t="str">
        <f>IF('ISIAN TIME LINE DOSEN'!C228="","",VLOOKUP('ISIAN TIME LINE DOSEN'!H228,'Metode Pembelajaran'!$A$2:$B$16,2,0))</f>
        <v/>
      </c>
    </row>
    <row r="220" spans="1:10" x14ac:dyDescent="0.2">
      <c r="A220" t="str">
        <f>IF('ISIAN TIME LINE DOSEN'!C229="","",CONCATENATE(YEAR('ISIAN TIME LINE DOSEN'!D229),"-",MONTH('ISIAN TIME LINE DOSEN'!D229),"-",DAY('ISIAN TIME LINE DOSEN'!D229)))</f>
        <v/>
      </c>
      <c r="B220" t="str">
        <f>IF('ISIAN TIME LINE DOSEN'!C229="","",VLOOKUP(CONCATENATE(LEFT('ISIAN TIME LINE DOSEN'!E229,8)," ",IF('ISIAN TIME LINE DOSEN'!C229="","",VLOOKUP('ISIAN TIME LINE DOSEN'!J229,'Jenis Kuliah'!$A$2:$C$16,2,0))),Slot!$C$2:$F$1001,4,0))</f>
        <v/>
      </c>
      <c r="C220" t="str">
        <f>IF('ISIAN TIME LINE DOSEN'!C229="","",VLOOKUP('ISIAN TIME LINE DOSEN'!F229,Ruang!$A$2:$B$1001,2,0))</f>
        <v/>
      </c>
      <c r="D220" t="str">
        <f>IF('ISIAN TIME LINE DOSEN'!C229="","",VLOOKUP(CONCATENATE(TRIM(RIGHT('ISIAN TIME LINE DOSEN'!$D$4,LEN('ISIAN TIME LINE DOSEN'!$D$4)-FIND("@",SUBSTITUTE('ISIAN TIME LINE DOSEN'!$D$4,"-","@",LEN('ISIAN TIME LINE DOSEN'!$D$4)-LEN(SUBSTITUTE('ISIAN TIME LINE DOSEN'!$D$4,"-",""))),1))),"-",VLOOKUP('ISIAN TIME LINE DOSEN'!I229,Dosen!$A$2:$B$15001,2,0),"-",'ISIAN TIME LINE DOSEN'!C229,"-",IF('ISIAN TIME LINE DOSEN'!C229="","",VLOOKUP('ISIAN TIME LINE DOSEN'!J229,'Jenis Kuliah'!$A$2:$C$16,2,0))),Timteaching!$A$2:$B$15001,2,0))</f>
        <v/>
      </c>
      <c r="E220" t="str">
        <f>IF('ISIAN TIME LINE DOSEN'!C229="","",'ISIAN TIME LINE DOSEN'!G229)</f>
        <v/>
      </c>
      <c r="F220" t="str">
        <f>IF('ISIAN TIME LINE DOSEN'!C229="","",VLOOKUP('ISIAN TIME LINE DOSEN'!J229,'Jenis Kuliah'!$A$2:$C$16,3,0))</f>
        <v/>
      </c>
      <c r="G220" t="str">
        <f>IF('ISIAN TIME LINE DOSEN'!C229="","",'ISIAN TIME LINE DOSEN'!$I$2)</f>
        <v/>
      </c>
      <c r="H220" t="str">
        <f>IF('ISIAN TIME LINE DOSEN'!C229="","",VLOOKUP('ISIAN TIME LINE DOSEN'!J229,'Jenis Kuliah'!$A$2:$D$16,4,0))</f>
        <v/>
      </c>
      <c r="I220" t="str">
        <f>IF('ISIAN TIME LINE DOSEN'!C229="","",'ISIAN TIME LINE DOSEN'!B229)</f>
        <v/>
      </c>
      <c r="J220" t="str">
        <f>IF('ISIAN TIME LINE DOSEN'!C229="","",VLOOKUP('ISIAN TIME LINE DOSEN'!H229,'Metode Pembelajaran'!$A$2:$B$16,2,0))</f>
        <v/>
      </c>
    </row>
    <row r="221" spans="1:10" x14ac:dyDescent="0.2">
      <c r="A221" t="str">
        <f>IF('ISIAN TIME LINE DOSEN'!C230="","",CONCATENATE(YEAR('ISIAN TIME LINE DOSEN'!D230),"-",MONTH('ISIAN TIME LINE DOSEN'!D230),"-",DAY('ISIAN TIME LINE DOSEN'!D230)))</f>
        <v/>
      </c>
      <c r="B221" t="str">
        <f>IF('ISIAN TIME LINE DOSEN'!C230="","",VLOOKUP(CONCATENATE(LEFT('ISIAN TIME LINE DOSEN'!E230,8)," ",IF('ISIAN TIME LINE DOSEN'!C230="","",VLOOKUP('ISIAN TIME LINE DOSEN'!J230,'Jenis Kuliah'!$A$2:$C$16,2,0))),Slot!$C$2:$F$1001,4,0))</f>
        <v/>
      </c>
      <c r="C221" t="str">
        <f>IF('ISIAN TIME LINE DOSEN'!C230="","",VLOOKUP('ISIAN TIME LINE DOSEN'!F230,Ruang!$A$2:$B$1001,2,0))</f>
        <v/>
      </c>
      <c r="D221" t="str">
        <f>IF('ISIAN TIME LINE DOSEN'!C230="","",VLOOKUP(CONCATENATE(TRIM(RIGHT('ISIAN TIME LINE DOSEN'!$D$4,LEN('ISIAN TIME LINE DOSEN'!$D$4)-FIND("@",SUBSTITUTE('ISIAN TIME LINE DOSEN'!$D$4,"-","@",LEN('ISIAN TIME LINE DOSEN'!$D$4)-LEN(SUBSTITUTE('ISIAN TIME LINE DOSEN'!$D$4,"-",""))),1))),"-",VLOOKUP('ISIAN TIME LINE DOSEN'!I230,Dosen!$A$2:$B$15001,2,0),"-",'ISIAN TIME LINE DOSEN'!C230,"-",IF('ISIAN TIME LINE DOSEN'!C230="","",VLOOKUP('ISIAN TIME LINE DOSEN'!J230,'Jenis Kuliah'!$A$2:$C$16,2,0))),Timteaching!$A$2:$B$15001,2,0))</f>
        <v/>
      </c>
      <c r="E221" t="str">
        <f>IF('ISIAN TIME LINE DOSEN'!C230="","",'ISIAN TIME LINE DOSEN'!G230)</f>
        <v/>
      </c>
      <c r="F221" t="str">
        <f>IF('ISIAN TIME LINE DOSEN'!C230="","",VLOOKUP('ISIAN TIME LINE DOSEN'!J230,'Jenis Kuliah'!$A$2:$C$16,3,0))</f>
        <v/>
      </c>
      <c r="G221" t="str">
        <f>IF('ISIAN TIME LINE DOSEN'!C230="","",'ISIAN TIME LINE DOSEN'!$I$2)</f>
        <v/>
      </c>
      <c r="H221" t="str">
        <f>IF('ISIAN TIME LINE DOSEN'!C230="","",VLOOKUP('ISIAN TIME LINE DOSEN'!J230,'Jenis Kuliah'!$A$2:$D$16,4,0))</f>
        <v/>
      </c>
      <c r="I221" t="str">
        <f>IF('ISIAN TIME LINE DOSEN'!C230="","",'ISIAN TIME LINE DOSEN'!B230)</f>
        <v/>
      </c>
      <c r="J221" t="str">
        <f>IF('ISIAN TIME LINE DOSEN'!C230="","",VLOOKUP('ISIAN TIME LINE DOSEN'!H230,'Metode Pembelajaran'!$A$2:$B$16,2,0))</f>
        <v/>
      </c>
    </row>
    <row r="222" spans="1:10" x14ac:dyDescent="0.2">
      <c r="A222" t="str">
        <f>IF('ISIAN TIME LINE DOSEN'!C231="","",CONCATENATE(YEAR('ISIAN TIME LINE DOSEN'!D231),"-",MONTH('ISIAN TIME LINE DOSEN'!D231),"-",DAY('ISIAN TIME LINE DOSEN'!D231)))</f>
        <v/>
      </c>
      <c r="B222" t="str">
        <f>IF('ISIAN TIME LINE DOSEN'!C231="","",VLOOKUP(CONCATENATE(LEFT('ISIAN TIME LINE DOSEN'!E231,8)," ",IF('ISIAN TIME LINE DOSEN'!C231="","",VLOOKUP('ISIAN TIME LINE DOSEN'!J231,'Jenis Kuliah'!$A$2:$C$16,2,0))),Slot!$C$2:$F$1001,4,0))</f>
        <v/>
      </c>
      <c r="C222" t="str">
        <f>IF('ISIAN TIME LINE DOSEN'!C231="","",VLOOKUP('ISIAN TIME LINE DOSEN'!F231,Ruang!$A$2:$B$1001,2,0))</f>
        <v/>
      </c>
      <c r="D222" t="str">
        <f>IF('ISIAN TIME LINE DOSEN'!C231="","",VLOOKUP(CONCATENATE(TRIM(RIGHT('ISIAN TIME LINE DOSEN'!$D$4,LEN('ISIAN TIME LINE DOSEN'!$D$4)-FIND("@",SUBSTITUTE('ISIAN TIME LINE DOSEN'!$D$4,"-","@",LEN('ISIAN TIME LINE DOSEN'!$D$4)-LEN(SUBSTITUTE('ISIAN TIME LINE DOSEN'!$D$4,"-",""))),1))),"-",VLOOKUP('ISIAN TIME LINE DOSEN'!I231,Dosen!$A$2:$B$15001,2,0),"-",'ISIAN TIME LINE DOSEN'!C231,"-",IF('ISIAN TIME LINE DOSEN'!C231="","",VLOOKUP('ISIAN TIME LINE DOSEN'!J231,'Jenis Kuliah'!$A$2:$C$16,2,0))),Timteaching!$A$2:$B$15001,2,0))</f>
        <v/>
      </c>
      <c r="E222" t="str">
        <f>IF('ISIAN TIME LINE DOSEN'!C231="","",'ISIAN TIME LINE DOSEN'!G231)</f>
        <v/>
      </c>
      <c r="F222" t="str">
        <f>IF('ISIAN TIME LINE DOSEN'!C231="","",VLOOKUP('ISIAN TIME LINE DOSEN'!J231,'Jenis Kuliah'!$A$2:$C$16,3,0))</f>
        <v/>
      </c>
      <c r="G222" t="str">
        <f>IF('ISIAN TIME LINE DOSEN'!C231="","",'ISIAN TIME LINE DOSEN'!$I$2)</f>
        <v/>
      </c>
      <c r="H222" t="str">
        <f>IF('ISIAN TIME LINE DOSEN'!C231="","",VLOOKUP('ISIAN TIME LINE DOSEN'!J231,'Jenis Kuliah'!$A$2:$D$16,4,0))</f>
        <v/>
      </c>
      <c r="I222" t="str">
        <f>IF('ISIAN TIME LINE DOSEN'!C231="","",'ISIAN TIME LINE DOSEN'!B231)</f>
        <v/>
      </c>
      <c r="J222" t="str">
        <f>IF('ISIAN TIME LINE DOSEN'!C231="","",VLOOKUP('ISIAN TIME LINE DOSEN'!H231,'Metode Pembelajaran'!$A$2:$B$16,2,0))</f>
        <v/>
      </c>
    </row>
    <row r="223" spans="1:10" x14ac:dyDescent="0.2">
      <c r="A223" t="str">
        <f>IF('ISIAN TIME LINE DOSEN'!C232="","",CONCATENATE(YEAR('ISIAN TIME LINE DOSEN'!D232),"-",MONTH('ISIAN TIME LINE DOSEN'!D232),"-",DAY('ISIAN TIME LINE DOSEN'!D232)))</f>
        <v/>
      </c>
      <c r="B223" t="str">
        <f>IF('ISIAN TIME LINE DOSEN'!C232="","",VLOOKUP(CONCATENATE(LEFT('ISIAN TIME LINE DOSEN'!E232,8)," ",IF('ISIAN TIME LINE DOSEN'!C232="","",VLOOKUP('ISIAN TIME LINE DOSEN'!J232,'Jenis Kuliah'!$A$2:$C$16,2,0))),Slot!$C$2:$F$1001,4,0))</f>
        <v/>
      </c>
      <c r="C223" t="str">
        <f>IF('ISIAN TIME LINE DOSEN'!C232="","",VLOOKUP('ISIAN TIME LINE DOSEN'!F232,Ruang!$A$2:$B$1001,2,0))</f>
        <v/>
      </c>
      <c r="D223" t="str">
        <f>IF('ISIAN TIME LINE DOSEN'!C232="","",VLOOKUP(CONCATENATE(TRIM(RIGHT('ISIAN TIME LINE DOSEN'!$D$4,LEN('ISIAN TIME LINE DOSEN'!$D$4)-FIND("@",SUBSTITUTE('ISIAN TIME LINE DOSEN'!$D$4,"-","@",LEN('ISIAN TIME LINE DOSEN'!$D$4)-LEN(SUBSTITUTE('ISIAN TIME LINE DOSEN'!$D$4,"-",""))),1))),"-",VLOOKUP('ISIAN TIME LINE DOSEN'!I232,Dosen!$A$2:$B$15001,2,0),"-",'ISIAN TIME LINE DOSEN'!C232,"-",IF('ISIAN TIME LINE DOSEN'!C232="","",VLOOKUP('ISIAN TIME LINE DOSEN'!J232,'Jenis Kuliah'!$A$2:$C$16,2,0))),Timteaching!$A$2:$B$15001,2,0))</f>
        <v/>
      </c>
      <c r="E223" t="str">
        <f>IF('ISIAN TIME LINE DOSEN'!C232="","",'ISIAN TIME LINE DOSEN'!G232)</f>
        <v/>
      </c>
      <c r="F223" t="str">
        <f>IF('ISIAN TIME LINE DOSEN'!C232="","",VLOOKUP('ISIAN TIME LINE DOSEN'!J232,'Jenis Kuliah'!$A$2:$C$16,3,0))</f>
        <v/>
      </c>
      <c r="G223" t="str">
        <f>IF('ISIAN TIME LINE DOSEN'!C232="","",'ISIAN TIME LINE DOSEN'!$I$2)</f>
        <v/>
      </c>
      <c r="H223" t="str">
        <f>IF('ISIAN TIME LINE DOSEN'!C232="","",VLOOKUP('ISIAN TIME LINE DOSEN'!J232,'Jenis Kuliah'!$A$2:$D$16,4,0))</f>
        <v/>
      </c>
      <c r="I223" t="str">
        <f>IF('ISIAN TIME LINE DOSEN'!C232="","",'ISIAN TIME LINE DOSEN'!B232)</f>
        <v/>
      </c>
      <c r="J223" t="str">
        <f>IF('ISIAN TIME LINE DOSEN'!C232="","",VLOOKUP('ISIAN TIME LINE DOSEN'!H232,'Metode Pembelajaran'!$A$2:$B$16,2,0))</f>
        <v/>
      </c>
    </row>
    <row r="224" spans="1:10" x14ac:dyDescent="0.2">
      <c r="A224" t="str">
        <f>IF('ISIAN TIME LINE DOSEN'!C233="","",CONCATENATE(YEAR('ISIAN TIME LINE DOSEN'!D233),"-",MONTH('ISIAN TIME LINE DOSEN'!D233),"-",DAY('ISIAN TIME LINE DOSEN'!D233)))</f>
        <v/>
      </c>
      <c r="B224" t="str">
        <f>IF('ISIAN TIME LINE DOSEN'!C233="","",VLOOKUP(CONCATENATE(LEFT('ISIAN TIME LINE DOSEN'!E233,8)," ",IF('ISIAN TIME LINE DOSEN'!C233="","",VLOOKUP('ISIAN TIME LINE DOSEN'!J233,'Jenis Kuliah'!$A$2:$C$16,2,0))),Slot!$C$2:$F$1001,4,0))</f>
        <v/>
      </c>
      <c r="C224" t="str">
        <f>IF('ISIAN TIME LINE DOSEN'!C233="","",VLOOKUP('ISIAN TIME LINE DOSEN'!F233,Ruang!$A$2:$B$1001,2,0))</f>
        <v/>
      </c>
      <c r="D224" t="str">
        <f>IF('ISIAN TIME LINE DOSEN'!C233="","",VLOOKUP(CONCATENATE(TRIM(RIGHT('ISIAN TIME LINE DOSEN'!$D$4,LEN('ISIAN TIME LINE DOSEN'!$D$4)-FIND("@",SUBSTITUTE('ISIAN TIME LINE DOSEN'!$D$4,"-","@",LEN('ISIAN TIME LINE DOSEN'!$D$4)-LEN(SUBSTITUTE('ISIAN TIME LINE DOSEN'!$D$4,"-",""))),1))),"-",VLOOKUP('ISIAN TIME LINE DOSEN'!I233,Dosen!$A$2:$B$15001,2,0),"-",'ISIAN TIME LINE DOSEN'!C233,"-",IF('ISIAN TIME LINE DOSEN'!C233="","",VLOOKUP('ISIAN TIME LINE DOSEN'!J233,'Jenis Kuliah'!$A$2:$C$16,2,0))),Timteaching!$A$2:$B$15001,2,0))</f>
        <v/>
      </c>
      <c r="E224" t="str">
        <f>IF('ISIAN TIME LINE DOSEN'!C233="","",'ISIAN TIME LINE DOSEN'!G233)</f>
        <v/>
      </c>
      <c r="F224" t="str">
        <f>IF('ISIAN TIME LINE DOSEN'!C233="","",VLOOKUP('ISIAN TIME LINE DOSEN'!J233,'Jenis Kuliah'!$A$2:$C$16,3,0))</f>
        <v/>
      </c>
      <c r="G224" t="str">
        <f>IF('ISIAN TIME LINE DOSEN'!C233="","",'ISIAN TIME LINE DOSEN'!$I$2)</f>
        <v/>
      </c>
      <c r="H224" t="str">
        <f>IF('ISIAN TIME LINE DOSEN'!C233="","",VLOOKUP('ISIAN TIME LINE DOSEN'!J233,'Jenis Kuliah'!$A$2:$D$16,4,0))</f>
        <v/>
      </c>
      <c r="I224" t="str">
        <f>IF('ISIAN TIME LINE DOSEN'!C233="","",'ISIAN TIME LINE DOSEN'!B233)</f>
        <v/>
      </c>
      <c r="J224" t="str">
        <f>IF('ISIAN TIME LINE DOSEN'!C233="","",VLOOKUP('ISIAN TIME LINE DOSEN'!H233,'Metode Pembelajaran'!$A$2:$B$16,2,0))</f>
        <v/>
      </c>
    </row>
    <row r="225" spans="1:10" x14ac:dyDescent="0.2">
      <c r="A225" t="str">
        <f>IF('ISIAN TIME LINE DOSEN'!C234="","",CONCATENATE(YEAR('ISIAN TIME LINE DOSEN'!D234),"-",MONTH('ISIAN TIME LINE DOSEN'!D234),"-",DAY('ISIAN TIME LINE DOSEN'!D234)))</f>
        <v/>
      </c>
      <c r="B225" t="str">
        <f>IF('ISIAN TIME LINE DOSEN'!C234="","",VLOOKUP(CONCATENATE(LEFT('ISIAN TIME LINE DOSEN'!E234,8)," ",IF('ISIAN TIME LINE DOSEN'!C234="","",VLOOKUP('ISIAN TIME LINE DOSEN'!J234,'Jenis Kuliah'!$A$2:$C$16,2,0))),Slot!$C$2:$F$1001,4,0))</f>
        <v/>
      </c>
      <c r="C225" t="str">
        <f>IF('ISIAN TIME LINE DOSEN'!C234="","",VLOOKUP('ISIAN TIME LINE DOSEN'!F234,Ruang!$A$2:$B$1001,2,0))</f>
        <v/>
      </c>
      <c r="D225" t="str">
        <f>IF('ISIAN TIME LINE DOSEN'!C234="","",VLOOKUP(CONCATENATE(TRIM(RIGHT('ISIAN TIME LINE DOSEN'!$D$4,LEN('ISIAN TIME LINE DOSEN'!$D$4)-FIND("@",SUBSTITUTE('ISIAN TIME LINE DOSEN'!$D$4,"-","@",LEN('ISIAN TIME LINE DOSEN'!$D$4)-LEN(SUBSTITUTE('ISIAN TIME LINE DOSEN'!$D$4,"-",""))),1))),"-",VLOOKUP('ISIAN TIME LINE DOSEN'!I234,Dosen!$A$2:$B$15001,2,0),"-",'ISIAN TIME LINE DOSEN'!C234,"-",IF('ISIAN TIME LINE DOSEN'!C234="","",VLOOKUP('ISIAN TIME LINE DOSEN'!J234,'Jenis Kuliah'!$A$2:$C$16,2,0))),Timteaching!$A$2:$B$15001,2,0))</f>
        <v/>
      </c>
      <c r="E225" t="str">
        <f>IF('ISIAN TIME LINE DOSEN'!C234="","",'ISIAN TIME LINE DOSEN'!G234)</f>
        <v/>
      </c>
      <c r="F225" t="str">
        <f>IF('ISIAN TIME LINE DOSEN'!C234="","",VLOOKUP('ISIAN TIME LINE DOSEN'!J234,'Jenis Kuliah'!$A$2:$C$16,3,0))</f>
        <v/>
      </c>
      <c r="G225" t="str">
        <f>IF('ISIAN TIME LINE DOSEN'!C234="","",'ISIAN TIME LINE DOSEN'!$I$2)</f>
        <v/>
      </c>
      <c r="H225" t="str">
        <f>IF('ISIAN TIME LINE DOSEN'!C234="","",VLOOKUP('ISIAN TIME LINE DOSEN'!J234,'Jenis Kuliah'!$A$2:$D$16,4,0))</f>
        <v/>
      </c>
      <c r="I225" t="str">
        <f>IF('ISIAN TIME LINE DOSEN'!C234="","",'ISIAN TIME LINE DOSEN'!B234)</f>
        <v/>
      </c>
      <c r="J225" t="str">
        <f>IF('ISIAN TIME LINE DOSEN'!C234="","",VLOOKUP('ISIAN TIME LINE DOSEN'!H234,'Metode Pembelajaran'!$A$2:$B$16,2,0))</f>
        <v/>
      </c>
    </row>
    <row r="226" spans="1:10" x14ac:dyDescent="0.2">
      <c r="A226" t="str">
        <f>IF('ISIAN TIME LINE DOSEN'!C235="","",CONCATENATE(YEAR('ISIAN TIME LINE DOSEN'!D235),"-",MONTH('ISIAN TIME LINE DOSEN'!D235),"-",DAY('ISIAN TIME LINE DOSEN'!D235)))</f>
        <v/>
      </c>
      <c r="B226" t="str">
        <f>IF('ISIAN TIME LINE DOSEN'!C235="","",VLOOKUP(CONCATENATE(LEFT('ISIAN TIME LINE DOSEN'!E235,8)," ",IF('ISIAN TIME LINE DOSEN'!C235="","",VLOOKUP('ISIAN TIME LINE DOSEN'!J235,'Jenis Kuliah'!$A$2:$C$16,2,0))),Slot!$C$2:$F$1001,4,0))</f>
        <v/>
      </c>
      <c r="C226" t="str">
        <f>IF('ISIAN TIME LINE DOSEN'!C235="","",VLOOKUP('ISIAN TIME LINE DOSEN'!F235,Ruang!$A$2:$B$1001,2,0))</f>
        <v/>
      </c>
      <c r="D226" t="str">
        <f>IF('ISIAN TIME LINE DOSEN'!C235="","",VLOOKUP(CONCATENATE(TRIM(RIGHT('ISIAN TIME LINE DOSEN'!$D$4,LEN('ISIAN TIME LINE DOSEN'!$D$4)-FIND("@",SUBSTITUTE('ISIAN TIME LINE DOSEN'!$D$4,"-","@",LEN('ISIAN TIME LINE DOSEN'!$D$4)-LEN(SUBSTITUTE('ISIAN TIME LINE DOSEN'!$D$4,"-",""))),1))),"-",VLOOKUP('ISIAN TIME LINE DOSEN'!I235,Dosen!$A$2:$B$15001,2,0),"-",'ISIAN TIME LINE DOSEN'!C235,"-",IF('ISIAN TIME LINE DOSEN'!C235="","",VLOOKUP('ISIAN TIME LINE DOSEN'!J235,'Jenis Kuliah'!$A$2:$C$16,2,0))),Timteaching!$A$2:$B$15001,2,0))</f>
        <v/>
      </c>
      <c r="E226" t="str">
        <f>IF('ISIAN TIME LINE DOSEN'!C235="","",'ISIAN TIME LINE DOSEN'!G235)</f>
        <v/>
      </c>
      <c r="F226" t="str">
        <f>IF('ISIAN TIME LINE DOSEN'!C235="","",VLOOKUP('ISIAN TIME LINE DOSEN'!J235,'Jenis Kuliah'!$A$2:$C$16,3,0))</f>
        <v/>
      </c>
      <c r="G226" t="str">
        <f>IF('ISIAN TIME LINE DOSEN'!C235="","",'ISIAN TIME LINE DOSEN'!$I$2)</f>
        <v/>
      </c>
      <c r="H226" t="str">
        <f>IF('ISIAN TIME LINE DOSEN'!C235="","",VLOOKUP('ISIAN TIME LINE DOSEN'!J235,'Jenis Kuliah'!$A$2:$D$16,4,0))</f>
        <v/>
      </c>
      <c r="I226" t="str">
        <f>IF('ISIAN TIME LINE DOSEN'!C235="","",'ISIAN TIME LINE DOSEN'!B235)</f>
        <v/>
      </c>
      <c r="J226" t="str">
        <f>IF('ISIAN TIME LINE DOSEN'!C235="","",VLOOKUP('ISIAN TIME LINE DOSEN'!H235,'Metode Pembelajaran'!$A$2:$B$16,2,0))</f>
        <v/>
      </c>
    </row>
    <row r="227" spans="1:10" x14ac:dyDescent="0.2">
      <c r="A227" t="str">
        <f>IF('ISIAN TIME LINE DOSEN'!C236="","",CONCATENATE(YEAR('ISIAN TIME LINE DOSEN'!D236),"-",MONTH('ISIAN TIME LINE DOSEN'!D236),"-",DAY('ISIAN TIME LINE DOSEN'!D236)))</f>
        <v/>
      </c>
      <c r="B227" t="str">
        <f>IF('ISIAN TIME LINE DOSEN'!C236="","",VLOOKUP(CONCATENATE(LEFT('ISIAN TIME LINE DOSEN'!E236,8)," ",IF('ISIAN TIME LINE DOSEN'!C236="","",VLOOKUP('ISIAN TIME LINE DOSEN'!J236,'Jenis Kuliah'!$A$2:$C$16,2,0))),Slot!$C$2:$F$1001,4,0))</f>
        <v/>
      </c>
      <c r="C227" t="str">
        <f>IF('ISIAN TIME LINE DOSEN'!C236="","",VLOOKUP('ISIAN TIME LINE DOSEN'!F236,Ruang!$A$2:$B$1001,2,0))</f>
        <v/>
      </c>
      <c r="D227" t="str">
        <f>IF('ISIAN TIME LINE DOSEN'!C236="","",VLOOKUP(CONCATENATE(TRIM(RIGHT('ISIAN TIME LINE DOSEN'!$D$4,LEN('ISIAN TIME LINE DOSEN'!$D$4)-FIND("@",SUBSTITUTE('ISIAN TIME LINE DOSEN'!$D$4,"-","@",LEN('ISIAN TIME LINE DOSEN'!$D$4)-LEN(SUBSTITUTE('ISIAN TIME LINE DOSEN'!$D$4,"-",""))),1))),"-",VLOOKUP('ISIAN TIME LINE DOSEN'!I236,Dosen!$A$2:$B$15001,2,0),"-",'ISIAN TIME LINE DOSEN'!C236,"-",IF('ISIAN TIME LINE DOSEN'!C236="","",VLOOKUP('ISIAN TIME LINE DOSEN'!J236,'Jenis Kuliah'!$A$2:$C$16,2,0))),Timteaching!$A$2:$B$15001,2,0))</f>
        <v/>
      </c>
      <c r="E227" t="str">
        <f>IF('ISIAN TIME LINE DOSEN'!C236="","",'ISIAN TIME LINE DOSEN'!G236)</f>
        <v/>
      </c>
      <c r="F227" t="str">
        <f>IF('ISIAN TIME LINE DOSEN'!C236="","",VLOOKUP('ISIAN TIME LINE DOSEN'!J236,'Jenis Kuliah'!$A$2:$C$16,3,0))</f>
        <v/>
      </c>
      <c r="G227" t="str">
        <f>IF('ISIAN TIME LINE DOSEN'!C236="","",'ISIAN TIME LINE DOSEN'!$I$2)</f>
        <v/>
      </c>
      <c r="H227" t="str">
        <f>IF('ISIAN TIME LINE DOSEN'!C236="","",VLOOKUP('ISIAN TIME LINE DOSEN'!J236,'Jenis Kuliah'!$A$2:$D$16,4,0))</f>
        <v/>
      </c>
      <c r="I227" t="str">
        <f>IF('ISIAN TIME LINE DOSEN'!C236="","",'ISIAN TIME LINE DOSEN'!B236)</f>
        <v/>
      </c>
      <c r="J227" t="str">
        <f>IF('ISIAN TIME LINE DOSEN'!C236="","",VLOOKUP('ISIAN TIME LINE DOSEN'!H236,'Metode Pembelajaran'!$A$2:$B$16,2,0))</f>
        <v/>
      </c>
    </row>
    <row r="228" spans="1:10" x14ac:dyDescent="0.2">
      <c r="A228" t="str">
        <f>IF('ISIAN TIME LINE DOSEN'!C237="","",CONCATENATE(YEAR('ISIAN TIME LINE DOSEN'!D237),"-",MONTH('ISIAN TIME LINE DOSEN'!D237),"-",DAY('ISIAN TIME LINE DOSEN'!D237)))</f>
        <v/>
      </c>
      <c r="B228" t="str">
        <f>IF('ISIAN TIME LINE DOSEN'!C237="","",VLOOKUP(CONCATENATE(LEFT('ISIAN TIME LINE DOSEN'!E237,8)," ",IF('ISIAN TIME LINE DOSEN'!C237="","",VLOOKUP('ISIAN TIME LINE DOSEN'!J237,'Jenis Kuliah'!$A$2:$C$16,2,0))),Slot!$C$2:$F$1001,4,0))</f>
        <v/>
      </c>
      <c r="C228" t="str">
        <f>IF('ISIAN TIME LINE DOSEN'!C237="","",VLOOKUP('ISIAN TIME LINE DOSEN'!F237,Ruang!$A$2:$B$1001,2,0))</f>
        <v/>
      </c>
      <c r="D228" t="str">
        <f>IF('ISIAN TIME LINE DOSEN'!C237="","",VLOOKUP(CONCATENATE(TRIM(RIGHT('ISIAN TIME LINE DOSEN'!$D$4,LEN('ISIAN TIME LINE DOSEN'!$D$4)-FIND("@",SUBSTITUTE('ISIAN TIME LINE DOSEN'!$D$4,"-","@",LEN('ISIAN TIME LINE DOSEN'!$D$4)-LEN(SUBSTITUTE('ISIAN TIME LINE DOSEN'!$D$4,"-",""))),1))),"-",VLOOKUP('ISIAN TIME LINE DOSEN'!I237,Dosen!$A$2:$B$15001,2,0),"-",'ISIAN TIME LINE DOSEN'!C237,"-",IF('ISIAN TIME LINE DOSEN'!C237="","",VLOOKUP('ISIAN TIME LINE DOSEN'!J237,'Jenis Kuliah'!$A$2:$C$16,2,0))),Timteaching!$A$2:$B$15001,2,0))</f>
        <v/>
      </c>
      <c r="E228" t="str">
        <f>IF('ISIAN TIME LINE DOSEN'!C237="","",'ISIAN TIME LINE DOSEN'!G237)</f>
        <v/>
      </c>
      <c r="F228" t="str">
        <f>IF('ISIAN TIME LINE DOSEN'!C237="","",VLOOKUP('ISIAN TIME LINE DOSEN'!J237,'Jenis Kuliah'!$A$2:$C$16,3,0))</f>
        <v/>
      </c>
      <c r="G228" t="str">
        <f>IF('ISIAN TIME LINE DOSEN'!C237="","",'ISIAN TIME LINE DOSEN'!$I$2)</f>
        <v/>
      </c>
      <c r="H228" t="str">
        <f>IF('ISIAN TIME LINE DOSEN'!C237="","",VLOOKUP('ISIAN TIME LINE DOSEN'!J237,'Jenis Kuliah'!$A$2:$D$16,4,0))</f>
        <v/>
      </c>
      <c r="I228" t="str">
        <f>IF('ISIAN TIME LINE DOSEN'!C237="","",'ISIAN TIME LINE DOSEN'!B237)</f>
        <v/>
      </c>
      <c r="J228" t="str">
        <f>IF('ISIAN TIME LINE DOSEN'!C237="","",VLOOKUP('ISIAN TIME LINE DOSEN'!H237,'Metode Pembelajaran'!$A$2:$B$16,2,0))</f>
        <v/>
      </c>
    </row>
    <row r="229" spans="1:10" x14ac:dyDescent="0.2">
      <c r="A229" t="str">
        <f>IF('ISIAN TIME LINE DOSEN'!C238="","",CONCATENATE(YEAR('ISIAN TIME LINE DOSEN'!D238),"-",MONTH('ISIAN TIME LINE DOSEN'!D238),"-",DAY('ISIAN TIME LINE DOSEN'!D238)))</f>
        <v/>
      </c>
      <c r="B229" t="str">
        <f>IF('ISIAN TIME LINE DOSEN'!C238="","",VLOOKUP(CONCATENATE(LEFT('ISIAN TIME LINE DOSEN'!E238,8)," ",IF('ISIAN TIME LINE DOSEN'!C238="","",VLOOKUP('ISIAN TIME LINE DOSEN'!J238,'Jenis Kuliah'!$A$2:$C$16,2,0))),Slot!$C$2:$F$1001,4,0))</f>
        <v/>
      </c>
      <c r="C229" t="str">
        <f>IF('ISIAN TIME LINE DOSEN'!C238="","",VLOOKUP('ISIAN TIME LINE DOSEN'!F238,Ruang!$A$2:$B$1001,2,0))</f>
        <v/>
      </c>
      <c r="D229" t="str">
        <f>IF('ISIAN TIME LINE DOSEN'!C238="","",VLOOKUP(CONCATENATE(TRIM(RIGHT('ISIAN TIME LINE DOSEN'!$D$4,LEN('ISIAN TIME LINE DOSEN'!$D$4)-FIND("@",SUBSTITUTE('ISIAN TIME LINE DOSEN'!$D$4,"-","@",LEN('ISIAN TIME LINE DOSEN'!$D$4)-LEN(SUBSTITUTE('ISIAN TIME LINE DOSEN'!$D$4,"-",""))),1))),"-",VLOOKUP('ISIAN TIME LINE DOSEN'!I238,Dosen!$A$2:$B$15001,2,0),"-",'ISIAN TIME LINE DOSEN'!C238,"-",IF('ISIAN TIME LINE DOSEN'!C238="","",VLOOKUP('ISIAN TIME LINE DOSEN'!J238,'Jenis Kuliah'!$A$2:$C$16,2,0))),Timteaching!$A$2:$B$15001,2,0))</f>
        <v/>
      </c>
      <c r="E229" t="str">
        <f>IF('ISIAN TIME LINE DOSEN'!C238="","",'ISIAN TIME LINE DOSEN'!G238)</f>
        <v/>
      </c>
      <c r="F229" t="str">
        <f>IF('ISIAN TIME LINE DOSEN'!C238="","",VLOOKUP('ISIAN TIME LINE DOSEN'!J238,'Jenis Kuliah'!$A$2:$C$16,3,0))</f>
        <v/>
      </c>
      <c r="G229" t="str">
        <f>IF('ISIAN TIME LINE DOSEN'!C238="","",'ISIAN TIME LINE DOSEN'!$I$2)</f>
        <v/>
      </c>
      <c r="H229" t="str">
        <f>IF('ISIAN TIME LINE DOSEN'!C238="","",VLOOKUP('ISIAN TIME LINE DOSEN'!J238,'Jenis Kuliah'!$A$2:$D$16,4,0))</f>
        <v/>
      </c>
      <c r="I229" t="str">
        <f>IF('ISIAN TIME LINE DOSEN'!C238="","",'ISIAN TIME LINE DOSEN'!B238)</f>
        <v/>
      </c>
      <c r="J229" t="str">
        <f>IF('ISIAN TIME LINE DOSEN'!C238="","",VLOOKUP('ISIAN TIME LINE DOSEN'!H238,'Metode Pembelajaran'!$A$2:$B$16,2,0))</f>
        <v/>
      </c>
    </row>
    <row r="230" spans="1:10" x14ac:dyDescent="0.2">
      <c r="A230" t="str">
        <f>IF('ISIAN TIME LINE DOSEN'!C239="","",CONCATENATE(YEAR('ISIAN TIME LINE DOSEN'!D239),"-",MONTH('ISIAN TIME LINE DOSEN'!D239),"-",DAY('ISIAN TIME LINE DOSEN'!D239)))</f>
        <v/>
      </c>
      <c r="B230" t="str">
        <f>IF('ISIAN TIME LINE DOSEN'!C239="","",VLOOKUP(CONCATENATE(LEFT('ISIAN TIME LINE DOSEN'!E239,8)," ",IF('ISIAN TIME LINE DOSEN'!C239="","",VLOOKUP('ISIAN TIME LINE DOSEN'!J239,'Jenis Kuliah'!$A$2:$C$16,2,0))),Slot!$C$2:$F$1001,4,0))</f>
        <v/>
      </c>
      <c r="C230" t="str">
        <f>IF('ISIAN TIME LINE DOSEN'!C239="","",VLOOKUP('ISIAN TIME LINE DOSEN'!F239,Ruang!$A$2:$B$1001,2,0))</f>
        <v/>
      </c>
      <c r="D230" t="str">
        <f>IF('ISIAN TIME LINE DOSEN'!C239="","",VLOOKUP(CONCATENATE(TRIM(RIGHT('ISIAN TIME LINE DOSEN'!$D$4,LEN('ISIAN TIME LINE DOSEN'!$D$4)-FIND("@",SUBSTITUTE('ISIAN TIME LINE DOSEN'!$D$4,"-","@",LEN('ISIAN TIME LINE DOSEN'!$D$4)-LEN(SUBSTITUTE('ISIAN TIME LINE DOSEN'!$D$4,"-",""))),1))),"-",VLOOKUP('ISIAN TIME LINE DOSEN'!I239,Dosen!$A$2:$B$15001,2,0),"-",'ISIAN TIME LINE DOSEN'!C239,"-",IF('ISIAN TIME LINE DOSEN'!C239="","",VLOOKUP('ISIAN TIME LINE DOSEN'!J239,'Jenis Kuliah'!$A$2:$C$16,2,0))),Timteaching!$A$2:$B$15001,2,0))</f>
        <v/>
      </c>
      <c r="E230" t="str">
        <f>IF('ISIAN TIME LINE DOSEN'!C239="","",'ISIAN TIME LINE DOSEN'!G239)</f>
        <v/>
      </c>
      <c r="F230" t="str">
        <f>IF('ISIAN TIME LINE DOSEN'!C239="","",VLOOKUP('ISIAN TIME LINE DOSEN'!J239,'Jenis Kuliah'!$A$2:$C$16,3,0))</f>
        <v/>
      </c>
      <c r="G230" t="str">
        <f>IF('ISIAN TIME LINE DOSEN'!C239="","",'ISIAN TIME LINE DOSEN'!$I$2)</f>
        <v/>
      </c>
      <c r="H230" t="str">
        <f>IF('ISIAN TIME LINE DOSEN'!C239="","",VLOOKUP('ISIAN TIME LINE DOSEN'!J239,'Jenis Kuliah'!$A$2:$D$16,4,0))</f>
        <v/>
      </c>
      <c r="I230" t="str">
        <f>IF('ISIAN TIME LINE DOSEN'!C239="","",'ISIAN TIME LINE DOSEN'!B239)</f>
        <v/>
      </c>
      <c r="J230" t="str">
        <f>IF('ISIAN TIME LINE DOSEN'!C239="","",VLOOKUP('ISIAN TIME LINE DOSEN'!H239,'Metode Pembelajaran'!$A$2:$B$16,2,0))</f>
        <v/>
      </c>
    </row>
    <row r="231" spans="1:10" x14ac:dyDescent="0.2">
      <c r="A231" t="str">
        <f>IF('ISIAN TIME LINE DOSEN'!C240="","",CONCATENATE(YEAR('ISIAN TIME LINE DOSEN'!D240),"-",MONTH('ISIAN TIME LINE DOSEN'!D240),"-",DAY('ISIAN TIME LINE DOSEN'!D240)))</f>
        <v/>
      </c>
      <c r="B231" t="str">
        <f>IF('ISIAN TIME LINE DOSEN'!C240="","",VLOOKUP(CONCATENATE(LEFT('ISIAN TIME LINE DOSEN'!E240,8)," ",IF('ISIAN TIME LINE DOSEN'!C240="","",VLOOKUP('ISIAN TIME LINE DOSEN'!J240,'Jenis Kuliah'!$A$2:$C$16,2,0))),Slot!$C$2:$F$1001,4,0))</f>
        <v/>
      </c>
      <c r="C231" t="str">
        <f>IF('ISIAN TIME LINE DOSEN'!C240="","",VLOOKUP('ISIAN TIME LINE DOSEN'!F240,Ruang!$A$2:$B$1001,2,0))</f>
        <v/>
      </c>
      <c r="D231" t="str">
        <f>IF('ISIAN TIME LINE DOSEN'!C240="","",VLOOKUP(CONCATENATE(TRIM(RIGHT('ISIAN TIME LINE DOSEN'!$D$4,LEN('ISIAN TIME LINE DOSEN'!$D$4)-FIND("@",SUBSTITUTE('ISIAN TIME LINE DOSEN'!$D$4,"-","@",LEN('ISIAN TIME LINE DOSEN'!$D$4)-LEN(SUBSTITUTE('ISIAN TIME LINE DOSEN'!$D$4,"-",""))),1))),"-",VLOOKUP('ISIAN TIME LINE DOSEN'!I240,Dosen!$A$2:$B$15001,2,0),"-",'ISIAN TIME LINE DOSEN'!C240,"-",IF('ISIAN TIME LINE DOSEN'!C240="","",VLOOKUP('ISIAN TIME LINE DOSEN'!J240,'Jenis Kuliah'!$A$2:$C$16,2,0))),Timteaching!$A$2:$B$15001,2,0))</f>
        <v/>
      </c>
      <c r="E231" t="str">
        <f>IF('ISIAN TIME LINE DOSEN'!C240="","",'ISIAN TIME LINE DOSEN'!G240)</f>
        <v/>
      </c>
      <c r="F231" t="str">
        <f>IF('ISIAN TIME LINE DOSEN'!C240="","",VLOOKUP('ISIAN TIME LINE DOSEN'!J240,'Jenis Kuliah'!$A$2:$C$16,3,0))</f>
        <v/>
      </c>
      <c r="G231" t="str">
        <f>IF('ISIAN TIME LINE DOSEN'!C240="","",'ISIAN TIME LINE DOSEN'!$I$2)</f>
        <v/>
      </c>
      <c r="H231" t="str">
        <f>IF('ISIAN TIME LINE DOSEN'!C240="","",VLOOKUP('ISIAN TIME LINE DOSEN'!J240,'Jenis Kuliah'!$A$2:$D$16,4,0))</f>
        <v/>
      </c>
      <c r="I231" t="str">
        <f>IF('ISIAN TIME LINE DOSEN'!C240="","",'ISIAN TIME LINE DOSEN'!B240)</f>
        <v/>
      </c>
      <c r="J231" t="str">
        <f>IF('ISIAN TIME LINE DOSEN'!C240="","",VLOOKUP('ISIAN TIME LINE DOSEN'!H240,'Metode Pembelajaran'!$A$2:$B$16,2,0))</f>
        <v/>
      </c>
    </row>
    <row r="232" spans="1:10" x14ac:dyDescent="0.2">
      <c r="A232" t="str">
        <f>IF('ISIAN TIME LINE DOSEN'!C241="","",CONCATENATE(YEAR('ISIAN TIME LINE DOSEN'!D241),"-",MONTH('ISIAN TIME LINE DOSEN'!D241),"-",DAY('ISIAN TIME LINE DOSEN'!D241)))</f>
        <v/>
      </c>
      <c r="B232" t="str">
        <f>IF('ISIAN TIME LINE DOSEN'!C241="","",VLOOKUP(CONCATENATE(LEFT('ISIAN TIME LINE DOSEN'!E241,8)," ",IF('ISIAN TIME LINE DOSEN'!C241="","",VLOOKUP('ISIAN TIME LINE DOSEN'!J241,'Jenis Kuliah'!$A$2:$C$16,2,0))),Slot!$C$2:$F$1001,4,0))</f>
        <v/>
      </c>
      <c r="C232" t="str">
        <f>IF('ISIAN TIME LINE DOSEN'!C241="","",VLOOKUP('ISIAN TIME LINE DOSEN'!F241,Ruang!$A$2:$B$1001,2,0))</f>
        <v/>
      </c>
      <c r="D232" t="str">
        <f>IF('ISIAN TIME LINE DOSEN'!C241="","",VLOOKUP(CONCATENATE(TRIM(RIGHT('ISIAN TIME LINE DOSEN'!$D$4,LEN('ISIAN TIME LINE DOSEN'!$D$4)-FIND("@",SUBSTITUTE('ISIAN TIME LINE DOSEN'!$D$4,"-","@",LEN('ISIAN TIME LINE DOSEN'!$D$4)-LEN(SUBSTITUTE('ISIAN TIME LINE DOSEN'!$D$4,"-",""))),1))),"-",VLOOKUP('ISIAN TIME LINE DOSEN'!I241,Dosen!$A$2:$B$15001,2,0),"-",'ISIAN TIME LINE DOSEN'!C241,"-",IF('ISIAN TIME LINE DOSEN'!C241="","",VLOOKUP('ISIAN TIME LINE DOSEN'!J241,'Jenis Kuliah'!$A$2:$C$16,2,0))),Timteaching!$A$2:$B$15001,2,0))</f>
        <v/>
      </c>
      <c r="E232" t="str">
        <f>IF('ISIAN TIME LINE DOSEN'!C241="","",'ISIAN TIME LINE DOSEN'!G241)</f>
        <v/>
      </c>
      <c r="F232" t="str">
        <f>IF('ISIAN TIME LINE DOSEN'!C241="","",VLOOKUP('ISIAN TIME LINE DOSEN'!J241,'Jenis Kuliah'!$A$2:$C$16,3,0))</f>
        <v/>
      </c>
      <c r="G232" t="str">
        <f>IF('ISIAN TIME LINE DOSEN'!C241="","",'ISIAN TIME LINE DOSEN'!$I$2)</f>
        <v/>
      </c>
      <c r="H232" t="str">
        <f>IF('ISIAN TIME LINE DOSEN'!C241="","",VLOOKUP('ISIAN TIME LINE DOSEN'!J241,'Jenis Kuliah'!$A$2:$D$16,4,0))</f>
        <v/>
      </c>
      <c r="I232" t="str">
        <f>IF('ISIAN TIME LINE DOSEN'!C241="","",'ISIAN TIME LINE DOSEN'!B241)</f>
        <v/>
      </c>
      <c r="J232" t="str">
        <f>IF('ISIAN TIME LINE DOSEN'!C241="","",VLOOKUP('ISIAN TIME LINE DOSEN'!H241,'Metode Pembelajaran'!$A$2:$B$16,2,0))</f>
        <v/>
      </c>
    </row>
    <row r="233" spans="1:10" x14ac:dyDescent="0.2">
      <c r="A233" t="str">
        <f>IF('ISIAN TIME LINE DOSEN'!C242="","",CONCATENATE(YEAR('ISIAN TIME LINE DOSEN'!D242),"-",MONTH('ISIAN TIME LINE DOSEN'!D242),"-",DAY('ISIAN TIME LINE DOSEN'!D242)))</f>
        <v/>
      </c>
      <c r="B233" t="str">
        <f>IF('ISIAN TIME LINE DOSEN'!C242="","",VLOOKUP(CONCATENATE(LEFT('ISIAN TIME LINE DOSEN'!E242,8)," ",IF('ISIAN TIME LINE DOSEN'!C242="","",VLOOKUP('ISIAN TIME LINE DOSEN'!J242,'Jenis Kuliah'!$A$2:$C$16,2,0))),Slot!$C$2:$F$1001,4,0))</f>
        <v/>
      </c>
      <c r="C233" t="str">
        <f>IF('ISIAN TIME LINE DOSEN'!C242="","",VLOOKUP('ISIAN TIME LINE DOSEN'!F242,Ruang!$A$2:$B$1001,2,0))</f>
        <v/>
      </c>
      <c r="D233" t="str">
        <f>IF('ISIAN TIME LINE DOSEN'!C242="","",VLOOKUP(CONCATENATE(TRIM(RIGHT('ISIAN TIME LINE DOSEN'!$D$4,LEN('ISIAN TIME LINE DOSEN'!$D$4)-FIND("@",SUBSTITUTE('ISIAN TIME LINE DOSEN'!$D$4,"-","@",LEN('ISIAN TIME LINE DOSEN'!$D$4)-LEN(SUBSTITUTE('ISIAN TIME LINE DOSEN'!$D$4,"-",""))),1))),"-",VLOOKUP('ISIAN TIME LINE DOSEN'!I242,Dosen!$A$2:$B$15001,2,0),"-",'ISIAN TIME LINE DOSEN'!C242,"-",IF('ISIAN TIME LINE DOSEN'!C242="","",VLOOKUP('ISIAN TIME LINE DOSEN'!J242,'Jenis Kuliah'!$A$2:$C$16,2,0))),Timteaching!$A$2:$B$15001,2,0))</f>
        <v/>
      </c>
      <c r="E233" t="str">
        <f>IF('ISIAN TIME LINE DOSEN'!C242="","",'ISIAN TIME LINE DOSEN'!G242)</f>
        <v/>
      </c>
      <c r="F233" t="str">
        <f>IF('ISIAN TIME LINE DOSEN'!C242="","",VLOOKUP('ISIAN TIME LINE DOSEN'!J242,'Jenis Kuliah'!$A$2:$C$16,3,0))</f>
        <v/>
      </c>
      <c r="G233" t="str">
        <f>IF('ISIAN TIME LINE DOSEN'!C242="","",'ISIAN TIME LINE DOSEN'!$I$2)</f>
        <v/>
      </c>
      <c r="H233" t="str">
        <f>IF('ISIAN TIME LINE DOSEN'!C242="","",VLOOKUP('ISIAN TIME LINE DOSEN'!J242,'Jenis Kuliah'!$A$2:$D$16,4,0))</f>
        <v/>
      </c>
      <c r="I233" t="str">
        <f>IF('ISIAN TIME LINE DOSEN'!C242="","",'ISIAN TIME LINE DOSEN'!B242)</f>
        <v/>
      </c>
      <c r="J233" t="str">
        <f>IF('ISIAN TIME LINE DOSEN'!C242="","",VLOOKUP('ISIAN TIME LINE DOSEN'!H242,'Metode Pembelajaran'!$A$2:$B$16,2,0))</f>
        <v/>
      </c>
    </row>
    <row r="234" spans="1:10" x14ac:dyDescent="0.2">
      <c r="A234" t="str">
        <f>IF('ISIAN TIME LINE DOSEN'!C243="","",CONCATENATE(YEAR('ISIAN TIME LINE DOSEN'!D243),"-",MONTH('ISIAN TIME LINE DOSEN'!D243),"-",DAY('ISIAN TIME LINE DOSEN'!D243)))</f>
        <v/>
      </c>
      <c r="B234" t="str">
        <f>IF('ISIAN TIME LINE DOSEN'!C243="","",VLOOKUP(CONCATENATE(LEFT('ISIAN TIME LINE DOSEN'!E243,8)," ",IF('ISIAN TIME LINE DOSEN'!C243="","",VLOOKUP('ISIAN TIME LINE DOSEN'!J243,'Jenis Kuliah'!$A$2:$C$16,2,0))),Slot!$C$2:$F$1001,4,0))</f>
        <v/>
      </c>
      <c r="C234" t="str">
        <f>IF('ISIAN TIME LINE DOSEN'!C243="","",VLOOKUP('ISIAN TIME LINE DOSEN'!F243,Ruang!$A$2:$B$1001,2,0))</f>
        <v/>
      </c>
      <c r="D234" t="str">
        <f>IF('ISIAN TIME LINE DOSEN'!C243="","",VLOOKUP(CONCATENATE(TRIM(RIGHT('ISIAN TIME LINE DOSEN'!$D$4,LEN('ISIAN TIME LINE DOSEN'!$D$4)-FIND("@",SUBSTITUTE('ISIAN TIME LINE DOSEN'!$D$4,"-","@",LEN('ISIAN TIME LINE DOSEN'!$D$4)-LEN(SUBSTITUTE('ISIAN TIME LINE DOSEN'!$D$4,"-",""))),1))),"-",VLOOKUP('ISIAN TIME LINE DOSEN'!I243,Dosen!$A$2:$B$15001,2,0),"-",'ISIAN TIME LINE DOSEN'!C243,"-",IF('ISIAN TIME LINE DOSEN'!C243="","",VLOOKUP('ISIAN TIME LINE DOSEN'!J243,'Jenis Kuliah'!$A$2:$C$16,2,0))),Timteaching!$A$2:$B$15001,2,0))</f>
        <v/>
      </c>
      <c r="E234" t="str">
        <f>IF('ISIAN TIME LINE DOSEN'!C243="","",'ISIAN TIME LINE DOSEN'!G243)</f>
        <v/>
      </c>
      <c r="F234" t="str">
        <f>IF('ISIAN TIME LINE DOSEN'!C243="","",VLOOKUP('ISIAN TIME LINE DOSEN'!J243,'Jenis Kuliah'!$A$2:$C$16,3,0))</f>
        <v/>
      </c>
      <c r="G234" t="str">
        <f>IF('ISIAN TIME LINE DOSEN'!C243="","",'ISIAN TIME LINE DOSEN'!$I$2)</f>
        <v/>
      </c>
      <c r="H234" t="str">
        <f>IF('ISIAN TIME LINE DOSEN'!C243="","",VLOOKUP('ISIAN TIME LINE DOSEN'!J243,'Jenis Kuliah'!$A$2:$D$16,4,0))</f>
        <v/>
      </c>
      <c r="I234" t="str">
        <f>IF('ISIAN TIME LINE DOSEN'!C243="","",'ISIAN TIME LINE DOSEN'!B243)</f>
        <v/>
      </c>
      <c r="J234" t="str">
        <f>IF('ISIAN TIME LINE DOSEN'!C243="","",VLOOKUP('ISIAN TIME LINE DOSEN'!H243,'Metode Pembelajaran'!$A$2:$B$16,2,0))</f>
        <v/>
      </c>
    </row>
    <row r="235" spans="1:10" x14ac:dyDescent="0.2">
      <c r="A235" t="str">
        <f>IF('ISIAN TIME LINE DOSEN'!C244="","",CONCATENATE(YEAR('ISIAN TIME LINE DOSEN'!D244),"-",MONTH('ISIAN TIME LINE DOSEN'!D244),"-",DAY('ISIAN TIME LINE DOSEN'!D244)))</f>
        <v/>
      </c>
      <c r="B235" t="str">
        <f>IF('ISIAN TIME LINE DOSEN'!C244="","",VLOOKUP(CONCATENATE(LEFT('ISIAN TIME LINE DOSEN'!E244,8)," ",IF('ISIAN TIME LINE DOSEN'!C244="","",VLOOKUP('ISIAN TIME LINE DOSEN'!J244,'Jenis Kuliah'!$A$2:$C$16,2,0))),Slot!$C$2:$F$1001,4,0))</f>
        <v/>
      </c>
      <c r="C235" t="str">
        <f>IF('ISIAN TIME LINE DOSEN'!C244="","",VLOOKUP('ISIAN TIME LINE DOSEN'!F244,Ruang!$A$2:$B$1001,2,0))</f>
        <v/>
      </c>
      <c r="D235" t="str">
        <f>IF('ISIAN TIME LINE DOSEN'!C244="","",VLOOKUP(CONCATENATE(TRIM(RIGHT('ISIAN TIME LINE DOSEN'!$D$4,LEN('ISIAN TIME LINE DOSEN'!$D$4)-FIND("@",SUBSTITUTE('ISIAN TIME LINE DOSEN'!$D$4,"-","@",LEN('ISIAN TIME LINE DOSEN'!$D$4)-LEN(SUBSTITUTE('ISIAN TIME LINE DOSEN'!$D$4,"-",""))),1))),"-",VLOOKUP('ISIAN TIME LINE DOSEN'!I244,Dosen!$A$2:$B$15001,2,0),"-",'ISIAN TIME LINE DOSEN'!C244,"-",IF('ISIAN TIME LINE DOSEN'!C244="","",VLOOKUP('ISIAN TIME LINE DOSEN'!J244,'Jenis Kuliah'!$A$2:$C$16,2,0))),Timteaching!$A$2:$B$15001,2,0))</f>
        <v/>
      </c>
      <c r="E235" t="str">
        <f>IF('ISIAN TIME LINE DOSEN'!C244="","",'ISIAN TIME LINE DOSEN'!G244)</f>
        <v/>
      </c>
      <c r="F235" t="str">
        <f>IF('ISIAN TIME LINE DOSEN'!C244="","",VLOOKUP('ISIAN TIME LINE DOSEN'!J244,'Jenis Kuliah'!$A$2:$C$16,3,0))</f>
        <v/>
      </c>
      <c r="G235" t="str">
        <f>IF('ISIAN TIME LINE DOSEN'!C244="","",'ISIAN TIME LINE DOSEN'!$I$2)</f>
        <v/>
      </c>
      <c r="H235" t="str">
        <f>IF('ISIAN TIME LINE DOSEN'!C244="","",VLOOKUP('ISIAN TIME LINE DOSEN'!J244,'Jenis Kuliah'!$A$2:$D$16,4,0))</f>
        <v/>
      </c>
      <c r="I235" t="str">
        <f>IF('ISIAN TIME LINE DOSEN'!C244="","",'ISIAN TIME LINE DOSEN'!B244)</f>
        <v/>
      </c>
      <c r="J235" t="str">
        <f>IF('ISIAN TIME LINE DOSEN'!C244="","",VLOOKUP('ISIAN TIME LINE DOSEN'!H244,'Metode Pembelajaran'!$A$2:$B$16,2,0))</f>
        <v/>
      </c>
    </row>
    <row r="236" spans="1:10" x14ac:dyDescent="0.2">
      <c r="A236" t="str">
        <f>IF('ISIAN TIME LINE DOSEN'!C245="","",CONCATENATE(YEAR('ISIAN TIME LINE DOSEN'!D245),"-",MONTH('ISIAN TIME LINE DOSEN'!D245),"-",DAY('ISIAN TIME LINE DOSEN'!D245)))</f>
        <v/>
      </c>
      <c r="B236" t="str">
        <f>IF('ISIAN TIME LINE DOSEN'!C245="","",VLOOKUP(CONCATENATE(LEFT('ISIAN TIME LINE DOSEN'!E245,8)," ",IF('ISIAN TIME LINE DOSEN'!C245="","",VLOOKUP('ISIAN TIME LINE DOSEN'!J245,'Jenis Kuliah'!$A$2:$C$16,2,0))),Slot!$C$2:$F$1001,4,0))</f>
        <v/>
      </c>
      <c r="C236" t="str">
        <f>IF('ISIAN TIME LINE DOSEN'!C245="","",VLOOKUP('ISIAN TIME LINE DOSEN'!F245,Ruang!$A$2:$B$1001,2,0))</f>
        <v/>
      </c>
      <c r="D236" t="str">
        <f>IF('ISIAN TIME LINE DOSEN'!C245="","",VLOOKUP(CONCATENATE(TRIM(RIGHT('ISIAN TIME LINE DOSEN'!$D$4,LEN('ISIAN TIME LINE DOSEN'!$D$4)-FIND("@",SUBSTITUTE('ISIAN TIME LINE DOSEN'!$D$4,"-","@",LEN('ISIAN TIME LINE DOSEN'!$D$4)-LEN(SUBSTITUTE('ISIAN TIME LINE DOSEN'!$D$4,"-",""))),1))),"-",VLOOKUP('ISIAN TIME LINE DOSEN'!I245,Dosen!$A$2:$B$15001,2,0),"-",'ISIAN TIME LINE DOSEN'!C245,"-",IF('ISIAN TIME LINE DOSEN'!C245="","",VLOOKUP('ISIAN TIME LINE DOSEN'!J245,'Jenis Kuliah'!$A$2:$C$16,2,0))),Timteaching!$A$2:$B$15001,2,0))</f>
        <v/>
      </c>
      <c r="E236" t="str">
        <f>IF('ISIAN TIME LINE DOSEN'!C245="","",'ISIAN TIME LINE DOSEN'!G245)</f>
        <v/>
      </c>
      <c r="F236" t="str">
        <f>IF('ISIAN TIME LINE DOSEN'!C245="","",VLOOKUP('ISIAN TIME LINE DOSEN'!J245,'Jenis Kuliah'!$A$2:$C$16,3,0))</f>
        <v/>
      </c>
      <c r="G236" t="str">
        <f>IF('ISIAN TIME LINE DOSEN'!C245="","",'ISIAN TIME LINE DOSEN'!$I$2)</f>
        <v/>
      </c>
      <c r="H236" t="str">
        <f>IF('ISIAN TIME LINE DOSEN'!C245="","",VLOOKUP('ISIAN TIME LINE DOSEN'!J245,'Jenis Kuliah'!$A$2:$D$16,4,0))</f>
        <v/>
      </c>
      <c r="I236" t="str">
        <f>IF('ISIAN TIME LINE DOSEN'!C245="","",'ISIAN TIME LINE DOSEN'!B245)</f>
        <v/>
      </c>
      <c r="J236" t="str">
        <f>IF('ISIAN TIME LINE DOSEN'!C245="","",VLOOKUP('ISIAN TIME LINE DOSEN'!H245,'Metode Pembelajaran'!$A$2:$B$16,2,0))</f>
        <v/>
      </c>
    </row>
    <row r="237" spans="1:10" x14ac:dyDescent="0.2">
      <c r="A237" t="str">
        <f>IF('ISIAN TIME LINE DOSEN'!C246="","",CONCATENATE(YEAR('ISIAN TIME LINE DOSEN'!D246),"-",MONTH('ISIAN TIME LINE DOSEN'!D246),"-",DAY('ISIAN TIME LINE DOSEN'!D246)))</f>
        <v/>
      </c>
      <c r="B237" t="str">
        <f>IF('ISIAN TIME LINE DOSEN'!C246="","",VLOOKUP(CONCATENATE(LEFT('ISIAN TIME LINE DOSEN'!E246,8)," ",IF('ISIAN TIME LINE DOSEN'!C246="","",VLOOKUP('ISIAN TIME LINE DOSEN'!J246,'Jenis Kuliah'!$A$2:$C$16,2,0))),Slot!$C$2:$F$1001,4,0))</f>
        <v/>
      </c>
      <c r="C237" t="str">
        <f>IF('ISIAN TIME LINE DOSEN'!C246="","",VLOOKUP('ISIAN TIME LINE DOSEN'!F246,Ruang!$A$2:$B$1001,2,0))</f>
        <v/>
      </c>
      <c r="D237" t="str">
        <f>IF('ISIAN TIME LINE DOSEN'!C246="","",VLOOKUP(CONCATENATE(TRIM(RIGHT('ISIAN TIME LINE DOSEN'!$D$4,LEN('ISIAN TIME LINE DOSEN'!$D$4)-FIND("@",SUBSTITUTE('ISIAN TIME LINE DOSEN'!$D$4,"-","@",LEN('ISIAN TIME LINE DOSEN'!$D$4)-LEN(SUBSTITUTE('ISIAN TIME LINE DOSEN'!$D$4,"-",""))),1))),"-",VLOOKUP('ISIAN TIME LINE DOSEN'!I246,Dosen!$A$2:$B$15001,2,0),"-",'ISIAN TIME LINE DOSEN'!C246,"-",IF('ISIAN TIME LINE DOSEN'!C246="","",VLOOKUP('ISIAN TIME LINE DOSEN'!J246,'Jenis Kuliah'!$A$2:$C$16,2,0))),Timteaching!$A$2:$B$15001,2,0))</f>
        <v/>
      </c>
      <c r="E237" t="str">
        <f>IF('ISIAN TIME LINE DOSEN'!C246="","",'ISIAN TIME LINE DOSEN'!G246)</f>
        <v/>
      </c>
      <c r="F237" t="str">
        <f>IF('ISIAN TIME LINE DOSEN'!C246="","",VLOOKUP('ISIAN TIME LINE DOSEN'!J246,'Jenis Kuliah'!$A$2:$C$16,3,0))</f>
        <v/>
      </c>
      <c r="G237" t="str">
        <f>IF('ISIAN TIME LINE DOSEN'!C246="","",'ISIAN TIME LINE DOSEN'!$I$2)</f>
        <v/>
      </c>
      <c r="H237" t="str">
        <f>IF('ISIAN TIME LINE DOSEN'!C246="","",VLOOKUP('ISIAN TIME LINE DOSEN'!J246,'Jenis Kuliah'!$A$2:$D$16,4,0))</f>
        <v/>
      </c>
      <c r="I237" t="str">
        <f>IF('ISIAN TIME LINE DOSEN'!C246="","",'ISIAN TIME LINE DOSEN'!B246)</f>
        <v/>
      </c>
      <c r="J237" t="str">
        <f>IF('ISIAN TIME LINE DOSEN'!C246="","",VLOOKUP('ISIAN TIME LINE DOSEN'!H246,'Metode Pembelajaran'!$A$2:$B$16,2,0))</f>
        <v/>
      </c>
    </row>
    <row r="238" spans="1:10" x14ac:dyDescent="0.2">
      <c r="A238" t="str">
        <f>IF('ISIAN TIME LINE DOSEN'!C247="","",CONCATENATE(YEAR('ISIAN TIME LINE DOSEN'!D247),"-",MONTH('ISIAN TIME LINE DOSEN'!D247),"-",DAY('ISIAN TIME LINE DOSEN'!D247)))</f>
        <v/>
      </c>
      <c r="B238" t="str">
        <f>IF('ISIAN TIME LINE DOSEN'!C247="","",VLOOKUP(CONCATENATE(LEFT('ISIAN TIME LINE DOSEN'!E247,8)," ",IF('ISIAN TIME LINE DOSEN'!C247="","",VLOOKUP('ISIAN TIME LINE DOSEN'!J247,'Jenis Kuliah'!$A$2:$C$16,2,0))),Slot!$C$2:$F$1001,4,0))</f>
        <v/>
      </c>
      <c r="C238" t="str">
        <f>IF('ISIAN TIME LINE DOSEN'!C247="","",VLOOKUP('ISIAN TIME LINE DOSEN'!F247,Ruang!$A$2:$B$1001,2,0))</f>
        <v/>
      </c>
      <c r="D238" t="str">
        <f>IF('ISIAN TIME LINE DOSEN'!C247="","",VLOOKUP(CONCATENATE(TRIM(RIGHT('ISIAN TIME LINE DOSEN'!$D$4,LEN('ISIAN TIME LINE DOSEN'!$D$4)-FIND("@",SUBSTITUTE('ISIAN TIME LINE DOSEN'!$D$4,"-","@",LEN('ISIAN TIME LINE DOSEN'!$D$4)-LEN(SUBSTITUTE('ISIAN TIME LINE DOSEN'!$D$4,"-",""))),1))),"-",VLOOKUP('ISIAN TIME LINE DOSEN'!I247,Dosen!$A$2:$B$15001,2,0),"-",'ISIAN TIME LINE DOSEN'!C247,"-",IF('ISIAN TIME LINE DOSEN'!C247="","",VLOOKUP('ISIAN TIME LINE DOSEN'!J247,'Jenis Kuliah'!$A$2:$C$16,2,0))),Timteaching!$A$2:$B$15001,2,0))</f>
        <v/>
      </c>
      <c r="E238" t="str">
        <f>IF('ISIAN TIME LINE DOSEN'!C247="","",'ISIAN TIME LINE DOSEN'!G247)</f>
        <v/>
      </c>
      <c r="F238" t="str">
        <f>IF('ISIAN TIME LINE DOSEN'!C247="","",VLOOKUP('ISIAN TIME LINE DOSEN'!J247,'Jenis Kuliah'!$A$2:$C$16,3,0))</f>
        <v/>
      </c>
      <c r="G238" t="str">
        <f>IF('ISIAN TIME LINE DOSEN'!C247="","",'ISIAN TIME LINE DOSEN'!$I$2)</f>
        <v/>
      </c>
      <c r="H238" t="str">
        <f>IF('ISIAN TIME LINE DOSEN'!C247="","",VLOOKUP('ISIAN TIME LINE DOSEN'!J247,'Jenis Kuliah'!$A$2:$D$16,4,0))</f>
        <v/>
      </c>
      <c r="I238" t="str">
        <f>IF('ISIAN TIME LINE DOSEN'!C247="","",'ISIAN TIME LINE DOSEN'!B247)</f>
        <v/>
      </c>
      <c r="J238" t="str">
        <f>IF('ISIAN TIME LINE DOSEN'!C247="","",VLOOKUP('ISIAN TIME LINE DOSEN'!H247,'Metode Pembelajaran'!$A$2:$B$16,2,0))</f>
        <v/>
      </c>
    </row>
    <row r="239" spans="1:10" x14ac:dyDescent="0.2">
      <c r="A239" t="str">
        <f>IF('ISIAN TIME LINE DOSEN'!C248="","",CONCATENATE(YEAR('ISIAN TIME LINE DOSEN'!D248),"-",MONTH('ISIAN TIME LINE DOSEN'!D248),"-",DAY('ISIAN TIME LINE DOSEN'!D248)))</f>
        <v/>
      </c>
      <c r="B239" t="str">
        <f>IF('ISIAN TIME LINE DOSEN'!C248="","",VLOOKUP(CONCATENATE(LEFT('ISIAN TIME LINE DOSEN'!E248,8)," ",IF('ISIAN TIME LINE DOSEN'!C248="","",VLOOKUP('ISIAN TIME LINE DOSEN'!J248,'Jenis Kuliah'!$A$2:$C$16,2,0))),Slot!$C$2:$F$1001,4,0))</f>
        <v/>
      </c>
      <c r="C239" t="str">
        <f>IF('ISIAN TIME LINE DOSEN'!C248="","",VLOOKUP('ISIAN TIME LINE DOSEN'!F248,Ruang!$A$2:$B$1001,2,0))</f>
        <v/>
      </c>
      <c r="D239" t="str">
        <f>IF('ISIAN TIME LINE DOSEN'!C248="","",VLOOKUP(CONCATENATE(TRIM(RIGHT('ISIAN TIME LINE DOSEN'!$D$4,LEN('ISIAN TIME LINE DOSEN'!$D$4)-FIND("@",SUBSTITUTE('ISIAN TIME LINE DOSEN'!$D$4,"-","@",LEN('ISIAN TIME LINE DOSEN'!$D$4)-LEN(SUBSTITUTE('ISIAN TIME LINE DOSEN'!$D$4,"-",""))),1))),"-",VLOOKUP('ISIAN TIME LINE DOSEN'!I248,Dosen!$A$2:$B$15001,2,0),"-",'ISIAN TIME LINE DOSEN'!C248,"-",IF('ISIAN TIME LINE DOSEN'!C248="","",VLOOKUP('ISIAN TIME LINE DOSEN'!J248,'Jenis Kuliah'!$A$2:$C$16,2,0))),Timteaching!$A$2:$B$15001,2,0))</f>
        <v/>
      </c>
      <c r="E239" t="str">
        <f>IF('ISIAN TIME LINE DOSEN'!C248="","",'ISIAN TIME LINE DOSEN'!G248)</f>
        <v/>
      </c>
      <c r="F239" t="str">
        <f>IF('ISIAN TIME LINE DOSEN'!C248="","",VLOOKUP('ISIAN TIME LINE DOSEN'!J248,'Jenis Kuliah'!$A$2:$C$16,3,0))</f>
        <v/>
      </c>
      <c r="G239" t="str">
        <f>IF('ISIAN TIME LINE DOSEN'!C248="","",'ISIAN TIME LINE DOSEN'!$I$2)</f>
        <v/>
      </c>
      <c r="H239" t="str">
        <f>IF('ISIAN TIME LINE DOSEN'!C248="","",VLOOKUP('ISIAN TIME LINE DOSEN'!J248,'Jenis Kuliah'!$A$2:$D$16,4,0))</f>
        <v/>
      </c>
      <c r="I239" t="str">
        <f>IF('ISIAN TIME LINE DOSEN'!C248="","",'ISIAN TIME LINE DOSEN'!B248)</f>
        <v/>
      </c>
      <c r="J239" t="str">
        <f>IF('ISIAN TIME LINE DOSEN'!C248="","",VLOOKUP('ISIAN TIME LINE DOSEN'!H248,'Metode Pembelajaran'!$A$2:$B$16,2,0))</f>
        <v/>
      </c>
    </row>
    <row r="240" spans="1:10" x14ac:dyDescent="0.2">
      <c r="A240" t="str">
        <f>IF('ISIAN TIME LINE DOSEN'!C249="","",CONCATENATE(YEAR('ISIAN TIME LINE DOSEN'!D249),"-",MONTH('ISIAN TIME LINE DOSEN'!D249),"-",DAY('ISIAN TIME LINE DOSEN'!D249)))</f>
        <v/>
      </c>
      <c r="B240" t="str">
        <f>IF('ISIAN TIME LINE DOSEN'!C249="","",VLOOKUP(CONCATENATE(LEFT('ISIAN TIME LINE DOSEN'!E249,8)," ",IF('ISIAN TIME LINE DOSEN'!C249="","",VLOOKUP('ISIAN TIME LINE DOSEN'!J249,'Jenis Kuliah'!$A$2:$C$16,2,0))),Slot!$C$2:$F$1001,4,0))</f>
        <v/>
      </c>
      <c r="C240" t="str">
        <f>IF('ISIAN TIME LINE DOSEN'!C249="","",VLOOKUP('ISIAN TIME LINE DOSEN'!F249,Ruang!$A$2:$B$1001,2,0))</f>
        <v/>
      </c>
      <c r="D240" t="str">
        <f>IF('ISIAN TIME LINE DOSEN'!C249="","",VLOOKUP(CONCATENATE(TRIM(RIGHT('ISIAN TIME LINE DOSEN'!$D$4,LEN('ISIAN TIME LINE DOSEN'!$D$4)-FIND("@",SUBSTITUTE('ISIAN TIME LINE DOSEN'!$D$4,"-","@",LEN('ISIAN TIME LINE DOSEN'!$D$4)-LEN(SUBSTITUTE('ISIAN TIME LINE DOSEN'!$D$4,"-",""))),1))),"-",VLOOKUP('ISIAN TIME LINE DOSEN'!I249,Dosen!$A$2:$B$15001,2,0),"-",'ISIAN TIME LINE DOSEN'!C249,"-",IF('ISIAN TIME LINE DOSEN'!C249="","",VLOOKUP('ISIAN TIME LINE DOSEN'!J249,'Jenis Kuliah'!$A$2:$C$16,2,0))),Timteaching!$A$2:$B$15001,2,0))</f>
        <v/>
      </c>
      <c r="E240" t="str">
        <f>IF('ISIAN TIME LINE DOSEN'!C249="","",'ISIAN TIME LINE DOSEN'!G249)</f>
        <v/>
      </c>
      <c r="F240" t="str">
        <f>IF('ISIAN TIME LINE DOSEN'!C249="","",VLOOKUP('ISIAN TIME LINE DOSEN'!J249,'Jenis Kuliah'!$A$2:$C$16,3,0))</f>
        <v/>
      </c>
      <c r="G240" t="str">
        <f>IF('ISIAN TIME LINE DOSEN'!C249="","",'ISIAN TIME LINE DOSEN'!$I$2)</f>
        <v/>
      </c>
      <c r="H240" t="str">
        <f>IF('ISIAN TIME LINE DOSEN'!C249="","",VLOOKUP('ISIAN TIME LINE DOSEN'!J249,'Jenis Kuliah'!$A$2:$D$16,4,0))</f>
        <v/>
      </c>
      <c r="I240" t="str">
        <f>IF('ISIAN TIME LINE DOSEN'!C249="","",'ISIAN TIME LINE DOSEN'!B249)</f>
        <v/>
      </c>
      <c r="J240" t="str">
        <f>IF('ISIAN TIME LINE DOSEN'!C249="","",VLOOKUP('ISIAN TIME LINE DOSEN'!H249,'Metode Pembelajaran'!$A$2:$B$16,2,0))</f>
        <v/>
      </c>
    </row>
    <row r="241" spans="1:10" x14ac:dyDescent="0.2">
      <c r="A241" t="str">
        <f>IF('ISIAN TIME LINE DOSEN'!C250="","",CONCATENATE(YEAR('ISIAN TIME LINE DOSEN'!D250),"-",MONTH('ISIAN TIME LINE DOSEN'!D250),"-",DAY('ISIAN TIME LINE DOSEN'!D250)))</f>
        <v/>
      </c>
      <c r="B241" t="str">
        <f>IF('ISIAN TIME LINE DOSEN'!C250="","",VLOOKUP(CONCATENATE(LEFT('ISIAN TIME LINE DOSEN'!E250,8)," ",IF('ISIAN TIME LINE DOSEN'!C250="","",VLOOKUP('ISIAN TIME LINE DOSEN'!J250,'Jenis Kuliah'!$A$2:$C$16,2,0))),Slot!$C$2:$F$1001,4,0))</f>
        <v/>
      </c>
      <c r="C241" t="str">
        <f>IF('ISIAN TIME LINE DOSEN'!C250="","",VLOOKUP('ISIAN TIME LINE DOSEN'!F250,Ruang!$A$2:$B$1001,2,0))</f>
        <v/>
      </c>
      <c r="D241" t="str">
        <f>IF('ISIAN TIME LINE DOSEN'!C250="","",VLOOKUP(CONCATENATE(TRIM(RIGHT('ISIAN TIME LINE DOSEN'!$D$4,LEN('ISIAN TIME LINE DOSEN'!$D$4)-FIND("@",SUBSTITUTE('ISIAN TIME LINE DOSEN'!$D$4,"-","@",LEN('ISIAN TIME LINE DOSEN'!$D$4)-LEN(SUBSTITUTE('ISIAN TIME LINE DOSEN'!$D$4,"-",""))),1))),"-",VLOOKUP('ISIAN TIME LINE DOSEN'!I250,Dosen!$A$2:$B$15001,2,0),"-",'ISIAN TIME LINE DOSEN'!C250,"-",IF('ISIAN TIME LINE DOSEN'!C250="","",VLOOKUP('ISIAN TIME LINE DOSEN'!J250,'Jenis Kuliah'!$A$2:$C$16,2,0))),Timteaching!$A$2:$B$15001,2,0))</f>
        <v/>
      </c>
      <c r="E241" t="str">
        <f>IF('ISIAN TIME LINE DOSEN'!C250="","",'ISIAN TIME LINE DOSEN'!G250)</f>
        <v/>
      </c>
      <c r="F241" t="str">
        <f>IF('ISIAN TIME LINE DOSEN'!C250="","",VLOOKUP('ISIAN TIME LINE DOSEN'!J250,'Jenis Kuliah'!$A$2:$C$16,3,0))</f>
        <v/>
      </c>
      <c r="G241" t="str">
        <f>IF('ISIAN TIME LINE DOSEN'!C250="","",'ISIAN TIME LINE DOSEN'!$I$2)</f>
        <v/>
      </c>
      <c r="H241" t="str">
        <f>IF('ISIAN TIME LINE DOSEN'!C250="","",VLOOKUP('ISIAN TIME LINE DOSEN'!J250,'Jenis Kuliah'!$A$2:$D$16,4,0))</f>
        <v/>
      </c>
      <c r="I241" t="str">
        <f>IF('ISIAN TIME LINE DOSEN'!C250="","",'ISIAN TIME LINE DOSEN'!B250)</f>
        <v/>
      </c>
      <c r="J241" t="str">
        <f>IF('ISIAN TIME LINE DOSEN'!C250="","",VLOOKUP('ISIAN TIME LINE DOSEN'!H250,'Metode Pembelajaran'!$A$2:$B$16,2,0))</f>
        <v/>
      </c>
    </row>
    <row r="242" spans="1:10" x14ac:dyDescent="0.2">
      <c r="A242" t="str">
        <f>IF('ISIAN TIME LINE DOSEN'!C251="","",CONCATENATE(YEAR('ISIAN TIME LINE DOSEN'!D251),"-",MONTH('ISIAN TIME LINE DOSEN'!D251),"-",DAY('ISIAN TIME LINE DOSEN'!D251)))</f>
        <v/>
      </c>
      <c r="B242" t="str">
        <f>IF('ISIAN TIME LINE DOSEN'!C251="","",VLOOKUP(CONCATENATE(LEFT('ISIAN TIME LINE DOSEN'!E251,8)," ",IF('ISIAN TIME LINE DOSEN'!C251="","",VLOOKUP('ISIAN TIME LINE DOSEN'!J251,'Jenis Kuliah'!$A$2:$C$16,2,0))),Slot!$C$2:$F$1001,4,0))</f>
        <v/>
      </c>
      <c r="C242" t="str">
        <f>IF('ISIAN TIME LINE DOSEN'!C251="","",VLOOKUP('ISIAN TIME LINE DOSEN'!F251,Ruang!$A$2:$B$1001,2,0))</f>
        <v/>
      </c>
      <c r="D242" t="str">
        <f>IF('ISIAN TIME LINE DOSEN'!C251="","",VLOOKUP(CONCATENATE(TRIM(RIGHT('ISIAN TIME LINE DOSEN'!$D$4,LEN('ISIAN TIME LINE DOSEN'!$D$4)-FIND("@",SUBSTITUTE('ISIAN TIME LINE DOSEN'!$D$4,"-","@",LEN('ISIAN TIME LINE DOSEN'!$D$4)-LEN(SUBSTITUTE('ISIAN TIME LINE DOSEN'!$D$4,"-",""))),1))),"-",VLOOKUP('ISIAN TIME LINE DOSEN'!I251,Dosen!$A$2:$B$15001,2,0),"-",'ISIAN TIME LINE DOSEN'!C251,"-",IF('ISIAN TIME LINE DOSEN'!C251="","",VLOOKUP('ISIAN TIME LINE DOSEN'!J251,'Jenis Kuliah'!$A$2:$C$16,2,0))),Timteaching!$A$2:$B$15001,2,0))</f>
        <v/>
      </c>
      <c r="E242" t="str">
        <f>IF('ISIAN TIME LINE DOSEN'!C251="","",'ISIAN TIME LINE DOSEN'!G251)</f>
        <v/>
      </c>
      <c r="F242" t="str">
        <f>IF('ISIAN TIME LINE DOSEN'!C251="","",VLOOKUP('ISIAN TIME LINE DOSEN'!J251,'Jenis Kuliah'!$A$2:$C$16,3,0))</f>
        <v/>
      </c>
      <c r="G242" t="str">
        <f>IF('ISIAN TIME LINE DOSEN'!C251="","",'ISIAN TIME LINE DOSEN'!$I$2)</f>
        <v/>
      </c>
      <c r="H242" t="str">
        <f>IF('ISIAN TIME LINE DOSEN'!C251="","",VLOOKUP('ISIAN TIME LINE DOSEN'!J251,'Jenis Kuliah'!$A$2:$D$16,4,0))</f>
        <v/>
      </c>
      <c r="I242" t="str">
        <f>IF('ISIAN TIME LINE DOSEN'!C251="","",'ISIAN TIME LINE DOSEN'!B251)</f>
        <v/>
      </c>
      <c r="J242" t="str">
        <f>IF('ISIAN TIME LINE DOSEN'!C251="","",VLOOKUP('ISIAN TIME LINE DOSEN'!H251,'Metode Pembelajaran'!$A$2:$B$16,2,0))</f>
        <v/>
      </c>
    </row>
    <row r="243" spans="1:10" x14ac:dyDescent="0.2">
      <c r="A243" t="str">
        <f>IF('ISIAN TIME LINE DOSEN'!C252="","",CONCATENATE(YEAR('ISIAN TIME LINE DOSEN'!D252),"-",MONTH('ISIAN TIME LINE DOSEN'!D252),"-",DAY('ISIAN TIME LINE DOSEN'!D252)))</f>
        <v/>
      </c>
      <c r="B243" t="str">
        <f>IF('ISIAN TIME LINE DOSEN'!C252="","",VLOOKUP(CONCATENATE(LEFT('ISIAN TIME LINE DOSEN'!E252,8)," ",IF('ISIAN TIME LINE DOSEN'!C252="","",VLOOKUP('ISIAN TIME LINE DOSEN'!J252,'Jenis Kuliah'!$A$2:$C$16,2,0))),Slot!$C$2:$F$1001,4,0))</f>
        <v/>
      </c>
      <c r="C243" t="str">
        <f>IF('ISIAN TIME LINE DOSEN'!C252="","",VLOOKUP('ISIAN TIME LINE DOSEN'!F252,Ruang!$A$2:$B$1001,2,0))</f>
        <v/>
      </c>
      <c r="D243" t="str">
        <f>IF('ISIAN TIME LINE DOSEN'!C252="","",VLOOKUP(CONCATENATE(TRIM(RIGHT('ISIAN TIME LINE DOSEN'!$D$4,LEN('ISIAN TIME LINE DOSEN'!$D$4)-FIND("@",SUBSTITUTE('ISIAN TIME LINE DOSEN'!$D$4,"-","@",LEN('ISIAN TIME LINE DOSEN'!$D$4)-LEN(SUBSTITUTE('ISIAN TIME LINE DOSEN'!$D$4,"-",""))),1))),"-",VLOOKUP('ISIAN TIME LINE DOSEN'!I252,Dosen!$A$2:$B$15001,2,0),"-",'ISIAN TIME LINE DOSEN'!C252,"-",IF('ISIAN TIME LINE DOSEN'!C252="","",VLOOKUP('ISIAN TIME LINE DOSEN'!J252,'Jenis Kuliah'!$A$2:$C$16,2,0))),Timteaching!$A$2:$B$15001,2,0))</f>
        <v/>
      </c>
      <c r="E243" t="str">
        <f>IF('ISIAN TIME LINE DOSEN'!C252="","",'ISIAN TIME LINE DOSEN'!G252)</f>
        <v/>
      </c>
      <c r="F243" t="str">
        <f>IF('ISIAN TIME LINE DOSEN'!C252="","",VLOOKUP('ISIAN TIME LINE DOSEN'!J252,'Jenis Kuliah'!$A$2:$C$16,3,0))</f>
        <v/>
      </c>
      <c r="G243" t="str">
        <f>IF('ISIAN TIME LINE DOSEN'!C252="","",'ISIAN TIME LINE DOSEN'!$I$2)</f>
        <v/>
      </c>
      <c r="H243" t="str">
        <f>IF('ISIAN TIME LINE DOSEN'!C252="","",VLOOKUP('ISIAN TIME LINE DOSEN'!J252,'Jenis Kuliah'!$A$2:$D$16,4,0))</f>
        <v/>
      </c>
      <c r="I243" t="str">
        <f>IF('ISIAN TIME LINE DOSEN'!C252="","",'ISIAN TIME LINE DOSEN'!B252)</f>
        <v/>
      </c>
      <c r="J243" t="str">
        <f>IF('ISIAN TIME LINE DOSEN'!C252="","",VLOOKUP('ISIAN TIME LINE DOSEN'!H252,'Metode Pembelajaran'!$A$2:$B$16,2,0))</f>
        <v/>
      </c>
    </row>
    <row r="244" spans="1:10" x14ac:dyDescent="0.2">
      <c r="A244" t="str">
        <f>IF('ISIAN TIME LINE DOSEN'!C253="","",CONCATENATE(YEAR('ISIAN TIME LINE DOSEN'!D253),"-",MONTH('ISIAN TIME LINE DOSEN'!D253),"-",DAY('ISIAN TIME LINE DOSEN'!D253)))</f>
        <v/>
      </c>
      <c r="B244" t="str">
        <f>IF('ISIAN TIME LINE DOSEN'!C253="","",VLOOKUP(CONCATENATE(LEFT('ISIAN TIME LINE DOSEN'!E253,8)," ",IF('ISIAN TIME LINE DOSEN'!C253="","",VLOOKUP('ISIAN TIME LINE DOSEN'!J253,'Jenis Kuliah'!$A$2:$C$16,2,0))),Slot!$C$2:$F$1001,4,0))</f>
        <v/>
      </c>
      <c r="C244" t="str">
        <f>IF('ISIAN TIME LINE DOSEN'!C253="","",VLOOKUP('ISIAN TIME LINE DOSEN'!F253,Ruang!$A$2:$B$1001,2,0))</f>
        <v/>
      </c>
      <c r="D244" t="str">
        <f>IF('ISIAN TIME LINE DOSEN'!C253="","",VLOOKUP(CONCATENATE(TRIM(RIGHT('ISIAN TIME LINE DOSEN'!$D$4,LEN('ISIAN TIME LINE DOSEN'!$D$4)-FIND("@",SUBSTITUTE('ISIAN TIME LINE DOSEN'!$D$4,"-","@",LEN('ISIAN TIME LINE DOSEN'!$D$4)-LEN(SUBSTITUTE('ISIAN TIME LINE DOSEN'!$D$4,"-",""))),1))),"-",VLOOKUP('ISIAN TIME LINE DOSEN'!I253,Dosen!$A$2:$B$15001,2,0),"-",'ISIAN TIME LINE DOSEN'!C253,"-",IF('ISIAN TIME LINE DOSEN'!C253="","",VLOOKUP('ISIAN TIME LINE DOSEN'!J253,'Jenis Kuliah'!$A$2:$C$16,2,0))),Timteaching!$A$2:$B$15001,2,0))</f>
        <v/>
      </c>
      <c r="E244" t="str">
        <f>IF('ISIAN TIME LINE DOSEN'!C253="","",'ISIAN TIME LINE DOSEN'!G253)</f>
        <v/>
      </c>
      <c r="F244" t="str">
        <f>IF('ISIAN TIME LINE DOSEN'!C253="","",VLOOKUP('ISIAN TIME LINE DOSEN'!J253,'Jenis Kuliah'!$A$2:$C$16,3,0))</f>
        <v/>
      </c>
      <c r="G244" t="str">
        <f>IF('ISIAN TIME LINE DOSEN'!C253="","",'ISIAN TIME LINE DOSEN'!$I$2)</f>
        <v/>
      </c>
      <c r="H244" t="str">
        <f>IF('ISIAN TIME LINE DOSEN'!C253="","",VLOOKUP('ISIAN TIME LINE DOSEN'!J253,'Jenis Kuliah'!$A$2:$D$16,4,0))</f>
        <v/>
      </c>
      <c r="I244" t="str">
        <f>IF('ISIAN TIME LINE DOSEN'!C253="","",'ISIAN TIME LINE DOSEN'!B253)</f>
        <v/>
      </c>
      <c r="J244" t="str">
        <f>IF('ISIAN TIME LINE DOSEN'!C253="","",VLOOKUP('ISIAN TIME LINE DOSEN'!H253,'Metode Pembelajaran'!$A$2:$B$16,2,0))</f>
        <v/>
      </c>
    </row>
    <row r="245" spans="1:10" x14ac:dyDescent="0.2">
      <c r="A245" t="str">
        <f>IF('ISIAN TIME LINE DOSEN'!C254="","",CONCATENATE(YEAR('ISIAN TIME LINE DOSEN'!D254),"-",MONTH('ISIAN TIME LINE DOSEN'!D254),"-",DAY('ISIAN TIME LINE DOSEN'!D254)))</f>
        <v/>
      </c>
      <c r="B245" t="str">
        <f>IF('ISIAN TIME LINE DOSEN'!C254="","",VLOOKUP(CONCATENATE(LEFT('ISIAN TIME LINE DOSEN'!E254,8)," ",IF('ISIAN TIME LINE DOSEN'!C254="","",VLOOKUP('ISIAN TIME LINE DOSEN'!J254,'Jenis Kuliah'!$A$2:$C$16,2,0))),Slot!$C$2:$F$1001,4,0))</f>
        <v/>
      </c>
      <c r="C245" t="str">
        <f>IF('ISIAN TIME LINE DOSEN'!C254="","",VLOOKUP('ISIAN TIME LINE DOSEN'!F254,Ruang!$A$2:$B$1001,2,0))</f>
        <v/>
      </c>
      <c r="D245" t="str">
        <f>IF('ISIAN TIME LINE DOSEN'!C254="","",VLOOKUP(CONCATENATE(TRIM(RIGHT('ISIAN TIME LINE DOSEN'!$D$4,LEN('ISIAN TIME LINE DOSEN'!$D$4)-FIND("@",SUBSTITUTE('ISIAN TIME LINE DOSEN'!$D$4,"-","@",LEN('ISIAN TIME LINE DOSEN'!$D$4)-LEN(SUBSTITUTE('ISIAN TIME LINE DOSEN'!$D$4,"-",""))),1))),"-",VLOOKUP('ISIAN TIME LINE DOSEN'!I254,Dosen!$A$2:$B$15001,2,0),"-",'ISIAN TIME LINE DOSEN'!C254,"-",IF('ISIAN TIME LINE DOSEN'!C254="","",VLOOKUP('ISIAN TIME LINE DOSEN'!J254,'Jenis Kuliah'!$A$2:$C$16,2,0))),Timteaching!$A$2:$B$15001,2,0))</f>
        <v/>
      </c>
      <c r="E245" t="str">
        <f>IF('ISIAN TIME LINE DOSEN'!C254="","",'ISIAN TIME LINE DOSEN'!G254)</f>
        <v/>
      </c>
      <c r="F245" t="str">
        <f>IF('ISIAN TIME LINE DOSEN'!C254="","",VLOOKUP('ISIAN TIME LINE DOSEN'!J254,'Jenis Kuliah'!$A$2:$C$16,3,0))</f>
        <v/>
      </c>
      <c r="G245" t="str">
        <f>IF('ISIAN TIME LINE DOSEN'!C254="","",'ISIAN TIME LINE DOSEN'!$I$2)</f>
        <v/>
      </c>
      <c r="H245" t="str">
        <f>IF('ISIAN TIME LINE DOSEN'!C254="","",VLOOKUP('ISIAN TIME LINE DOSEN'!J254,'Jenis Kuliah'!$A$2:$D$16,4,0))</f>
        <v/>
      </c>
      <c r="I245" t="str">
        <f>IF('ISIAN TIME LINE DOSEN'!C254="","",'ISIAN TIME LINE DOSEN'!B254)</f>
        <v/>
      </c>
      <c r="J245" t="str">
        <f>IF('ISIAN TIME LINE DOSEN'!C254="","",VLOOKUP('ISIAN TIME LINE DOSEN'!H254,'Metode Pembelajaran'!$A$2:$B$16,2,0))</f>
        <v/>
      </c>
    </row>
    <row r="246" spans="1:10" x14ac:dyDescent="0.2">
      <c r="A246" t="str">
        <f>IF('ISIAN TIME LINE DOSEN'!C255="","",CONCATENATE(YEAR('ISIAN TIME LINE DOSEN'!D255),"-",MONTH('ISIAN TIME LINE DOSEN'!D255),"-",DAY('ISIAN TIME LINE DOSEN'!D255)))</f>
        <v/>
      </c>
      <c r="B246" t="str">
        <f>IF('ISIAN TIME LINE DOSEN'!C255="","",VLOOKUP(CONCATENATE(LEFT('ISIAN TIME LINE DOSEN'!E255,8)," ",IF('ISIAN TIME LINE DOSEN'!C255="","",VLOOKUP('ISIAN TIME LINE DOSEN'!J255,'Jenis Kuliah'!$A$2:$C$16,2,0))),Slot!$C$2:$F$1001,4,0))</f>
        <v/>
      </c>
      <c r="C246" t="str">
        <f>IF('ISIAN TIME LINE DOSEN'!C255="","",VLOOKUP('ISIAN TIME LINE DOSEN'!F255,Ruang!$A$2:$B$1001,2,0))</f>
        <v/>
      </c>
      <c r="D246" t="str">
        <f>IF('ISIAN TIME LINE DOSEN'!C255="","",VLOOKUP(CONCATENATE(TRIM(RIGHT('ISIAN TIME LINE DOSEN'!$D$4,LEN('ISIAN TIME LINE DOSEN'!$D$4)-FIND("@",SUBSTITUTE('ISIAN TIME LINE DOSEN'!$D$4,"-","@",LEN('ISIAN TIME LINE DOSEN'!$D$4)-LEN(SUBSTITUTE('ISIAN TIME LINE DOSEN'!$D$4,"-",""))),1))),"-",VLOOKUP('ISIAN TIME LINE DOSEN'!I255,Dosen!$A$2:$B$15001,2,0),"-",'ISIAN TIME LINE DOSEN'!C255,"-",IF('ISIAN TIME LINE DOSEN'!C255="","",VLOOKUP('ISIAN TIME LINE DOSEN'!J255,'Jenis Kuliah'!$A$2:$C$16,2,0))),Timteaching!$A$2:$B$15001,2,0))</f>
        <v/>
      </c>
      <c r="E246" t="str">
        <f>IF('ISIAN TIME LINE DOSEN'!C255="","",'ISIAN TIME LINE DOSEN'!G255)</f>
        <v/>
      </c>
      <c r="F246" t="str">
        <f>IF('ISIAN TIME LINE DOSEN'!C255="","",VLOOKUP('ISIAN TIME LINE DOSEN'!J255,'Jenis Kuliah'!$A$2:$C$16,3,0))</f>
        <v/>
      </c>
      <c r="G246" t="str">
        <f>IF('ISIAN TIME LINE DOSEN'!C255="","",'ISIAN TIME LINE DOSEN'!$I$2)</f>
        <v/>
      </c>
      <c r="H246" t="str">
        <f>IF('ISIAN TIME LINE DOSEN'!C255="","",VLOOKUP('ISIAN TIME LINE DOSEN'!J255,'Jenis Kuliah'!$A$2:$D$16,4,0))</f>
        <v/>
      </c>
      <c r="I246" t="str">
        <f>IF('ISIAN TIME LINE DOSEN'!C255="","",'ISIAN TIME LINE DOSEN'!B255)</f>
        <v/>
      </c>
      <c r="J246" t="str">
        <f>IF('ISIAN TIME LINE DOSEN'!C255="","",VLOOKUP('ISIAN TIME LINE DOSEN'!H255,'Metode Pembelajaran'!$A$2:$B$16,2,0))</f>
        <v/>
      </c>
    </row>
    <row r="247" spans="1:10" x14ac:dyDescent="0.2">
      <c r="A247" t="str">
        <f>IF('ISIAN TIME LINE DOSEN'!C256="","",CONCATENATE(YEAR('ISIAN TIME LINE DOSEN'!D256),"-",MONTH('ISIAN TIME LINE DOSEN'!D256),"-",DAY('ISIAN TIME LINE DOSEN'!D256)))</f>
        <v/>
      </c>
      <c r="B247" t="str">
        <f>IF('ISIAN TIME LINE DOSEN'!C256="","",VLOOKUP(CONCATENATE(LEFT('ISIAN TIME LINE DOSEN'!E256,8)," ",IF('ISIAN TIME LINE DOSEN'!C256="","",VLOOKUP('ISIAN TIME LINE DOSEN'!J256,'Jenis Kuliah'!$A$2:$C$16,2,0))),Slot!$C$2:$F$1001,4,0))</f>
        <v/>
      </c>
      <c r="C247" t="str">
        <f>IF('ISIAN TIME LINE DOSEN'!C256="","",VLOOKUP('ISIAN TIME LINE DOSEN'!F256,Ruang!$A$2:$B$1001,2,0))</f>
        <v/>
      </c>
      <c r="D247" t="str">
        <f>IF('ISIAN TIME LINE DOSEN'!C256="","",VLOOKUP(CONCATENATE(TRIM(RIGHT('ISIAN TIME LINE DOSEN'!$D$4,LEN('ISIAN TIME LINE DOSEN'!$D$4)-FIND("@",SUBSTITUTE('ISIAN TIME LINE DOSEN'!$D$4,"-","@",LEN('ISIAN TIME LINE DOSEN'!$D$4)-LEN(SUBSTITUTE('ISIAN TIME LINE DOSEN'!$D$4,"-",""))),1))),"-",VLOOKUP('ISIAN TIME LINE DOSEN'!I256,Dosen!$A$2:$B$15001,2,0),"-",'ISIAN TIME LINE DOSEN'!C256,"-",IF('ISIAN TIME LINE DOSEN'!C256="","",VLOOKUP('ISIAN TIME LINE DOSEN'!J256,'Jenis Kuliah'!$A$2:$C$16,2,0))),Timteaching!$A$2:$B$15001,2,0))</f>
        <v/>
      </c>
      <c r="E247" t="str">
        <f>IF('ISIAN TIME LINE DOSEN'!C256="","",'ISIAN TIME LINE DOSEN'!G256)</f>
        <v/>
      </c>
      <c r="F247" t="str">
        <f>IF('ISIAN TIME LINE DOSEN'!C256="","",VLOOKUP('ISIAN TIME LINE DOSEN'!J256,'Jenis Kuliah'!$A$2:$C$16,3,0))</f>
        <v/>
      </c>
      <c r="G247" t="str">
        <f>IF('ISIAN TIME LINE DOSEN'!C256="","",'ISIAN TIME LINE DOSEN'!$I$2)</f>
        <v/>
      </c>
      <c r="H247" t="str">
        <f>IF('ISIAN TIME LINE DOSEN'!C256="","",VLOOKUP('ISIAN TIME LINE DOSEN'!J256,'Jenis Kuliah'!$A$2:$D$16,4,0))</f>
        <v/>
      </c>
      <c r="I247" t="str">
        <f>IF('ISIAN TIME LINE DOSEN'!C256="","",'ISIAN TIME LINE DOSEN'!B256)</f>
        <v/>
      </c>
      <c r="J247" t="str">
        <f>IF('ISIAN TIME LINE DOSEN'!C256="","",VLOOKUP('ISIAN TIME LINE DOSEN'!H256,'Metode Pembelajaran'!$A$2:$B$16,2,0))</f>
        <v/>
      </c>
    </row>
    <row r="248" spans="1:10" x14ac:dyDescent="0.2">
      <c r="A248" t="str">
        <f>IF('ISIAN TIME LINE DOSEN'!C257="","",CONCATENATE(YEAR('ISIAN TIME LINE DOSEN'!D257),"-",MONTH('ISIAN TIME LINE DOSEN'!D257),"-",DAY('ISIAN TIME LINE DOSEN'!D257)))</f>
        <v/>
      </c>
      <c r="B248" t="str">
        <f>IF('ISIAN TIME LINE DOSEN'!C257="","",VLOOKUP(CONCATENATE(LEFT('ISIAN TIME LINE DOSEN'!E257,8)," ",IF('ISIAN TIME LINE DOSEN'!C257="","",VLOOKUP('ISIAN TIME LINE DOSEN'!J257,'Jenis Kuliah'!$A$2:$C$16,2,0))),Slot!$C$2:$F$1001,4,0))</f>
        <v/>
      </c>
      <c r="C248" t="str">
        <f>IF('ISIAN TIME LINE DOSEN'!C257="","",VLOOKUP('ISIAN TIME LINE DOSEN'!F257,Ruang!$A$2:$B$1001,2,0))</f>
        <v/>
      </c>
      <c r="D248" t="str">
        <f>IF('ISIAN TIME LINE DOSEN'!C257="","",VLOOKUP(CONCATENATE(TRIM(RIGHT('ISIAN TIME LINE DOSEN'!$D$4,LEN('ISIAN TIME LINE DOSEN'!$D$4)-FIND("@",SUBSTITUTE('ISIAN TIME LINE DOSEN'!$D$4,"-","@",LEN('ISIAN TIME LINE DOSEN'!$D$4)-LEN(SUBSTITUTE('ISIAN TIME LINE DOSEN'!$D$4,"-",""))),1))),"-",VLOOKUP('ISIAN TIME LINE DOSEN'!I257,Dosen!$A$2:$B$15001,2,0),"-",'ISIAN TIME LINE DOSEN'!C257,"-",IF('ISIAN TIME LINE DOSEN'!C257="","",VLOOKUP('ISIAN TIME LINE DOSEN'!J257,'Jenis Kuliah'!$A$2:$C$16,2,0))),Timteaching!$A$2:$B$15001,2,0))</f>
        <v/>
      </c>
      <c r="E248" t="str">
        <f>IF('ISIAN TIME LINE DOSEN'!C257="","",'ISIAN TIME LINE DOSEN'!G257)</f>
        <v/>
      </c>
      <c r="F248" t="str">
        <f>IF('ISIAN TIME LINE DOSEN'!C257="","",VLOOKUP('ISIAN TIME LINE DOSEN'!J257,'Jenis Kuliah'!$A$2:$C$16,3,0))</f>
        <v/>
      </c>
      <c r="G248" t="str">
        <f>IF('ISIAN TIME LINE DOSEN'!C257="","",'ISIAN TIME LINE DOSEN'!$I$2)</f>
        <v/>
      </c>
      <c r="H248" t="str">
        <f>IF('ISIAN TIME LINE DOSEN'!C257="","",VLOOKUP('ISIAN TIME LINE DOSEN'!J257,'Jenis Kuliah'!$A$2:$D$16,4,0))</f>
        <v/>
      </c>
      <c r="I248" t="str">
        <f>IF('ISIAN TIME LINE DOSEN'!C257="","",'ISIAN TIME LINE DOSEN'!B257)</f>
        <v/>
      </c>
      <c r="J248" t="str">
        <f>IF('ISIAN TIME LINE DOSEN'!C257="","",VLOOKUP('ISIAN TIME LINE DOSEN'!H257,'Metode Pembelajaran'!$A$2:$B$16,2,0))</f>
        <v/>
      </c>
    </row>
    <row r="249" spans="1:10" x14ac:dyDescent="0.2">
      <c r="A249" t="str">
        <f>IF('ISIAN TIME LINE DOSEN'!C258="","",CONCATENATE(YEAR('ISIAN TIME LINE DOSEN'!D258),"-",MONTH('ISIAN TIME LINE DOSEN'!D258),"-",DAY('ISIAN TIME LINE DOSEN'!D258)))</f>
        <v/>
      </c>
      <c r="B249" t="str">
        <f>IF('ISIAN TIME LINE DOSEN'!C258="","",VLOOKUP(CONCATENATE(LEFT('ISIAN TIME LINE DOSEN'!E258,8)," ",IF('ISIAN TIME LINE DOSEN'!C258="","",VLOOKUP('ISIAN TIME LINE DOSEN'!J258,'Jenis Kuliah'!$A$2:$C$16,2,0))),Slot!$C$2:$F$1001,4,0))</f>
        <v/>
      </c>
      <c r="C249" t="str">
        <f>IF('ISIAN TIME LINE DOSEN'!C258="","",VLOOKUP('ISIAN TIME LINE DOSEN'!F258,Ruang!$A$2:$B$1001,2,0))</f>
        <v/>
      </c>
      <c r="D249" t="str">
        <f>IF('ISIAN TIME LINE DOSEN'!C258="","",VLOOKUP(CONCATENATE(TRIM(RIGHT('ISIAN TIME LINE DOSEN'!$D$4,LEN('ISIAN TIME LINE DOSEN'!$D$4)-FIND("@",SUBSTITUTE('ISIAN TIME LINE DOSEN'!$D$4,"-","@",LEN('ISIAN TIME LINE DOSEN'!$D$4)-LEN(SUBSTITUTE('ISIAN TIME LINE DOSEN'!$D$4,"-",""))),1))),"-",VLOOKUP('ISIAN TIME LINE DOSEN'!I258,Dosen!$A$2:$B$15001,2,0),"-",'ISIAN TIME LINE DOSEN'!C258,"-",IF('ISIAN TIME LINE DOSEN'!C258="","",VLOOKUP('ISIAN TIME LINE DOSEN'!J258,'Jenis Kuliah'!$A$2:$C$16,2,0))),Timteaching!$A$2:$B$15001,2,0))</f>
        <v/>
      </c>
      <c r="E249" t="str">
        <f>IF('ISIAN TIME LINE DOSEN'!C258="","",'ISIAN TIME LINE DOSEN'!G258)</f>
        <v/>
      </c>
      <c r="F249" t="str">
        <f>IF('ISIAN TIME LINE DOSEN'!C258="","",VLOOKUP('ISIAN TIME LINE DOSEN'!J258,'Jenis Kuliah'!$A$2:$C$16,3,0))</f>
        <v/>
      </c>
      <c r="G249" t="str">
        <f>IF('ISIAN TIME LINE DOSEN'!C258="","",'ISIAN TIME LINE DOSEN'!$I$2)</f>
        <v/>
      </c>
      <c r="H249" t="str">
        <f>IF('ISIAN TIME LINE DOSEN'!C258="","",VLOOKUP('ISIAN TIME LINE DOSEN'!J258,'Jenis Kuliah'!$A$2:$D$16,4,0))</f>
        <v/>
      </c>
      <c r="I249" t="str">
        <f>IF('ISIAN TIME LINE DOSEN'!C258="","",'ISIAN TIME LINE DOSEN'!B258)</f>
        <v/>
      </c>
      <c r="J249" t="str">
        <f>IF('ISIAN TIME LINE DOSEN'!C258="","",VLOOKUP('ISIAN TIME LINE DOSEN'!H258,'Metode Pembelajaran'!$A$2:$B$16,2,0))</f>
        <v/>
      </c>
    </row>
    <row r="250" spans="1:10" x14ac:dyDescent="0.2">
      <c r="A250" t="str">
        <f>IF('ISIAN TIME LINE DOSEN'!C259="","",CONCATENATE(YEAR('ISIAN TIME LINE DOSEN'!D259),"-",MONTH('ISIAN TIME LINE DOSEN'!D259),"-",DAY('ISIAN TIME LINE DOSEN'!D259)))</f>
        <v/>
      </c>
      <c r="B250" t="str">
        <f>IF('ISIAN TIME LINE DOSEN'!C259="","",VLOOKUP(CONCATENATE(LEFT('ISIAN TIME LINE DOSEN'!E259,8)," ",IF('ISIAN TIME LINE DOSEN'!C259="","",VLOOKUP('ISIAN TIME LINE DOSEN'!J259,'Jenis Kuliah'!$A$2:$C$16,2,0))),Slot!$C$2:$F$1001,4,0))</f>
        <v/>
      </c>
      <c r="C250" t="str">
        <f>IF('ISIAN TIME LINE DOSEN'!C259="","",VLOOKUP('ISIAN TIME LINE DOSEN'!F259,Ruang!$A$2:$B$1001,2,0))</f>
        <v/>
      </c>
      <c r="D250" t="str">
        <f>IF('ISIAN TIME LINE DOSEN'!C259="","",VLOOKUP(CONCATENATE(TRIM(RIGHT('ISIAN TIME LINE DOSEN'!$D$4,LEN('ISIAN TIME LINE DOSEN'!$D$4)-FIND("@",SUBSTITUTE('ISIAN TIME LINE DOSEN'!$D$4,"-","@",LEN('ISIAN TIME LINE DOSEN'!$D$4)-LEN(SUBSTITUTE('ISIAN TIME LINE DOSEN'!$D$4,"-",""))),1))),"-",VLOOKUP('ISIAN TIME LINE DOSEN'!I259,Dosen!$A$2:$B$15001,2,0),"-",'ISIAN TIME LINE DOSEN'!C259,"-",IF('ISIAN TIME LINE DOSEN'!C259="","",VLOOKUP('ISIAN TIME LINE DOSEN'!J259,'Jenis Kuliah'!$A$2:$C$16,2,0))),Timteaching!$A$2:$B$15001,2,0))</f>
        <v/>
      </c>
      <c r="E250" t="str">
        <f>IF('ISIAN TIME LINE DOSEN'!C259="","",'ISIAN TIME LINE DOSEN'!G259)</f>
        <v/>
      </c>
      <c r="F250" t="str">
        <f>IF('ISIAN TIME LINE DOSEN'!C259="","",VLOOKUP('ISIAN TIME LINE DOSEN'!J259,'Jenis Kuliah'!$A$2:$C$16,3,0))</f>
        <v/>
      </c>
      <c r="G250" t="str">
        <f>IF('ISIAN TIME LINE DOSEN'!C259="","",'ISIAN TIME LINE DOSEN'!$I$2)</f>
        <v/>
      </c>
      <c r="H250" t="str">
        <f>IF('ISIAN TIME LINE DOSEN'!C259="","",VLOOKUP('ISIAN TIME LINE DOSEN'!J259,'Jenis Kuliah'!$A$2:$D$16,4,0))</f>
        <v/>
      </c>
      <c r="I250" t="str">
        <f>IF('ISIAN TIME LINE DOSEN'!C259="","",'ISIAN TIME LINE DOSEN'!B259)</f>
        <v/>
      </c>
      <c r="J250" t="str">
        <f>IF('ISIAN TIME LINE DOSEN'!C259="","",VLOOKUP('ISIAN TIME LINE DOSEN'!H259,'Metode Pembelajaran'!$A$2:$B$16,2,0))</f>
        <v/>
      </c>
    </row>
    <row r="251" spans="1:10" x14ac:dyDescent="0.2">
      <c r="A251" t="str">
        <f>IF('ISIAN TIME LINE DOSEN'!C260="","",CONCATENATE(YEAR('ISIAN TIME LINE DOSEN'!D260),"-",MONTH('ISIAN TIME LINE DOSEN'!D260),"-",DAY('ISIAN TIME LINE DOSEN'!D260)))</f>
        <v/>
      </c>
      <c r="B251" t="str">
        <f>IF('ISIAN TIME LINE DOSEN'!C260="","",VLOOKUP(CONCATENATE(LEFT('ISIAN TIME LINE DOSEN'!E260,8)," ",IF('ISIAN TIME LINE DOSEN'!C260="","",VLOOKUP('ISIAN TIME LINE DOSEN'!J260,'Jenis Kuliah'!$A$2:$C$16,2,0))),Slot!$C$2:$F$1001,4,0))</f>
        <v/>
      </c>
      <c r="C251" t="str">
        <f>IF('ISIAN TIME LINE DOSEN'!C260="","",VLOOKUP('ISIAN TIME LINE DOSEN'!F260,Ruang!$A$2:$B$1001,2,0))</f>
        <v/>
      </c>
      <c r="D251" t="str">
        <f>IF('ISIAN TIME LINE DOSEN'!C260="","",VLOOKUP(CONCATENATE(TRIM(RIGHT('ISIAN TIME LINE DOSEN'!$D$4,LEN('ISIAN TIME LINE DOSEN'!$D$4)-FIND("@",SUBSTITUTE('ISIAN TIME LINE DOSEN'!$D$4,"-","@",LEN('ISIAN TIME LINE DOSEN'!$D$4)-LEN(SUBSTITUTE('ISIAN TIME LINE DOSEN'!$D$4,"-",""))),1))),"-",VLOOKUP('ISIAN TIME LINE DOSEN'!I260,Dosen!$A$2:$B$15001,2,0),"-",'ISIAN TIME LINE DOSEN'!C260,"-",IF('ISIAN TIME LINE DOSEN'!C260="","",VLOOKUP('ISIAN TIME LINE DOSEN'!J260,'Jenis Kuliah'!$A$2:$C$16,2,0))),Timteaching!$A$2:$B$15001,2,0))</f>
        <v/>
      </c>
      <c r="E251" t="str">
        <f>IF('ISIAN TIME LINE DOSEN'!C260="","",'ISIAN TIME LINE DOSEN'!G260)</f>
        <v/>
      </c>
      <c r="F251" t="str">
        <f>IF('ISIAN TIME LINE DOSEN'!C260="","",VLOOKUP('ISIAN TIME LINE DOSEN'!J260,'Jenis Kuliah'!$A$2:$C$16,3,0))</f>
        <v/>
      </c>
      <c r="G251" t="str">
        <f>IF('ISIAN TIME LINE DOSEN'!C260="","",'ISIAN TIME LINE DOSEN'!$I$2)</f>
        <v/>
      </c>
      <c r="H251" t="str">
        <f>IF('ISIAN TIME LINE DOSEN'!C260="","",VLOOKUP('ISIAN TIME LINE DOSEN'!J260,'Jenis Kuliah'!$A$2:$D$16,4,0))</f>
        <v/>
      </c>
      <c r="I251" t="str">
        <f>IF('ISIAN TIME LINE DOSEN'!C260="","",'ISIAN TIME LINE DOSEN'!B260)</f>
        <v/>
      </c>
      <c r="J251" t="str">
        <f>IF('ISIAN TIME LINE DOSEN'!C260="","",VLOOKUP('ISIAN TIME LINE DOSEN'!H260,'Metode Pembelajaran'!$A$2:$B$16,2,0))</f>
        <v/>
      </c>
    </row>
    <row r="252" spans="1:10" x14ac:dyDescent="0.2">
      <c r="A252" t="str">
        <f>IF('ISIAN TIME LINE DOSEN'!C261="","",CONCATENATE(YEAR('ISIAN TIME LINE DOSEN'!D261),"-",MONTH('ISIAN TIME LINE DOSEN'!D261),"-",DAY('ISIAN TIME LINE DOSEN'!D261)))</f>
        <v/>
      </c>
      <c r="B252" t="str">
        <f>IF('ISIAN TIME LINE DOSEN'!C261="","",VLOOKUP(CONCATENATE(LEFT('ISIAN TIME LINE DOSEN'!E261,8)," ",IF('ISIAN TIME LINE DOSEN'!C261="","",VLOOKUP('ISIAN TIME LINE DOSEN'!J261,'Jenis Kuliah'!$A$2:$C$16,2,0))),Slot!$C$2:$F$1001,4,0))</f>
        <v/>
      </c>
      <c r="C252" t="str">
        <f>IF('ISIAN TIME LINE DOSEN'!C261="","",VLOOKUP('ISIAN TIME LINE DOSEN'!F261,Ruang!$A$2:$B$1001,2,0))</f>
        <v/>
      </c>
      <c r="D252" t="str">
        <f>IF('ISIAN TIME LINE DOSEN'!C261="","",VLOOKUP(CONCATENATE(TRIM(RIGHT('ISIAN TIME LINE DOSEN'!$D$4,LEN('ISIAN TIME LINE DOSEN'!$D$4)-FIND("@",SUBSTITUTE('ISIAN TIME LINE DOSEN'!$D$4,"-","@",LEN('ISIAN TIME LINE DOSEN'!$D$4)-LEN(SUBSTITUTE('ISIAN TIME LINE DOSEN'!$D$4,"-",""))),1))),"-",VLOOKUP('ISIAN TIME LINE DOSEN'!I261,Dosen!$A$2:$B$15001,2,0),"-",'ISIAN TIME LINE DOSEN'!C261,"-",IF('ISIAN TIME LINE DOSEN'!C261="","",VLOOKUP('ISIAN TIME LINE DOSEN'!J261,'Jenis Kuliah'!$A$2:$C$16,2,0))),Timteaching!$A$2:$B$15001,2,0))</f>
        <v/>
      </c>
      <c r="E252" t="str">
        <f>IF('ISIAN TIME LINE DOSEN'!C261="","",'ISIAN TIME LINE DOSEN'!G261)</f>
        <v/>
      </c>
      <c r="F252" t="str">
        <f>IF('ISIAN TIME LINE DOSEN'!C261="","",VLOOKUP('ISIAN TIME LINE DOSEN'!J261,'Jenis Kuliah'!$A$2:$C$16,3,0))</f>
        <v/>
      </c>
      <c r="G252" t="str">
        <f>IF('ISIAN TIME LINE DOSEN'!C261="","",'ISIAN TIME LINE DOSEN'!$I$2)</f>
        <v/>
      </c>
      <c r="H252" t="str">
        <f>IF('ISIAN TIME LINE DOSEN'!C261="","",VLOOKUP('ISIAN TIME LINE DOSEN'!J261,'Jenis Kuliah'!$A$2:$D$16,4,0))</f>
        <v/>
      </c>
      <c r="I252" t="str">
        <f>IF('ISIAN TIME LINE DOSEN'!C261="","",'ISIAN TIME LINE DOSEN'!B261)</f>
        <v/>
      </c>
      <c r="J252" t="str">
        <f>IF('ISIAN TIME LINE DOSEN'!C261="","",VLOOKUP('ISIAN TIME LINE DOSEN'!H261,'Metode Pembelajaran'!$A$2:$B$16,2,0))</f>
        <v/>
      </c>
    </row>
    <row r="253" spans="1:10" x14ac:dyDescent="0.2">
      <c r="A253" t="str">
        <f>IF('ISIAN TIME LINE DOSEN'!C262="","",CONCATENATE(YEAR('ISIAN TIME LINE DOSEN'!D262),"-",MONTH('ISIAN TIME LINE DOSEN'!D262),"-",DAY('ISIAN TIME LINE DOSEN'!D262)))</f>
        <v/>
      </c>
      <c r="B253" t="str">
        <f>IF('ISIAN TIME LINE DOSEN'!C262="","",VLOOKUP(CONCATENATE(LEFT('ISIAN TIME LINE DOSEN'!E262,8)," ",IF('ISIAN TIME LINE DOSEN'!C262="","",VLOOKUP('ISIAN TIME LINE DOSEN'!J262,'Jenis Kuliah'!$A$2:$C$16,2,0))),Slot!$C$2:$F$1001,4,0))</f>
        <v/>
      </c>
      <c r="C253" t="str">
        <f>IF('ISIAN TIME LINE DOSEN'!C262="","",VLOOKUP('ISIAN TIME LINE DOSEN'!F262,Ruang!$A$2:$B$1001,2,0))</f>
        <v/>
      </c>
      <c r="D253" t="str">
        <f>IF('ISIAN TIME LINE DOSEN'!C262="","",VLOOKUP(CONCATENATE(TRIM(RIGHT('ISIAN TIME LINE DOSEN'!$D$4,LEN('ISIAN TIME LINE DOSEN'!$D$4)-FIND("@",SUBSTITUTE('ISIAN TIME LINE DOSEN'!$D$4,"-","@",LEN('ISIAN TIME LINE DOSEN'!$D$4)-LEN(SUBSTITUTE('ISIAN TIME LINE DOSEN'!$D$4,"-",""))),1))),"-",VLOOKUP('ISIAN TIME LINE DOSEN'!I262,Dosen!$A$2:$B$15001,2,0),"-",'ISIAN TIME LINE DOSEN'!C262,"-",IF('ISIAN TIME LINE DOSEN'!C262="","",VLOOKUP('ISIAN TIME LINE DOSEN'!J262,'Jenis Kuliah'!$A$2:$C$16,2,0))),Timteaching!$A$2:$B$15001,2,0))</f>
        <v/>
      </c>
      <c r="E253" t="str">
        <f>IF('ISIAN TIME LINE DOSEN'!C262="","",'ISIAN TIME LINE DOSEN'!G262)</f>
        <v/>
      </c>
      <c r="F253" t="str">
        <f>IF('ISIAN TIME LINE DOSEN'!C262="","",VLOOKUP('ISIAN TIME LINE DOSEN'!J262,'Jenis Kuliah'!$A$2:$C$16,3,0))</f>
        <v/>
      </c>
      <c r="G253" t="str">
        <f>IF('ISIAN TIME LINE DOSEN'!C262="","",'ISIAN TIME LINE DOSEN'!$I$2)</f>
        <v/>
      </c>
      <c r="H253" t="str">
        <f>IF('ISIAN TIME LINE DOSEN'!C262="","",VLOOKUP('ISIAN TIME LINE DOSEN'!J262,'Jenis Kuliah'!$A$2:$D$16,4,0))</f>
        <v/>
      </c>
      <c r="I253" t="str">
        <f>IF('ISIAN TIME LINE DOSEN'!C262="","",'ISIAN TIME LINE DOSEN'!B262)</f>
        <v/>
      </c>
      <c r="J253" t="str">
        <f>IF('ISIAN TIME LINE DOSEN'!C262="","",VLOOKUP('ISIAN TIME LINE DOSEN'!H262,'Metode Pembelajaran'!$A$2:$B$16,2,0))</f>
        <v/>
      </c>
    </row>
    <row r="254" spans="1:10" x14ac:dyDescent="0.2">
      <c r="A254" t="str">
        <f>IF('ISIAN TIME LINE DOSEN'!C263="","",CONCATENATE(YEAR('ISIAN TIME LINE DOSEN'!D263),"-",MONTH('ISIAN TIME LINE DOSEN'!D263),"-",DAY('ISIAN TIME LINE DOSEN'!D263)))</f>
        <v/>
      </c>
      <c r="B254" t="str">
        <f>IF('ISIAN TIME LINE DOSEN'!C263="","",VLOOKUP(CONCATENATE(LEFT('ISIAN TIME LINE DOSEN'!E263,8)," ",IF('ISIAN TIME LINE DOSEN'!C263="","",VLOOKUP('ISIAN TIME LINE DOSEN'!J263,'Jenis Kuliah'!$A$2:$C$16,2,0))),Slot!$C$2:$F$1001,4,0))</f>
        <v/>
      </c>
      <c r="C254" t="str">
        <f>IF('ISIAN TIME LINE DOSEN'!C263="","",VLOOKUP('ISIAN TIME LINE DOSEN'!F263,Ruang!$A$2:$B$1001,2,0))</f>
        <v/>
      </c>
      <c r="D254" t="str">
        <f>IF('ISIAN TIME LINE DOSEN'!C263="","",VLOOKUP(CONCATENATE(TRIM(RIGHT('ISIAN TIME LINE DOSEN'!$D$4,LEN('ISIAN TIME LINE DOSEN'!$D$4)-FIND("@",SUBSTITUTE('ISIAN TIME LINE DOSEN'!$D$4,"-","@",LEN('ISIAN TIME LINE DOSEN'!$D$4)-LEN(SUBSTITUTE('ISIAN TIME LINE DOSEN'!$D$4,"-",""))),1))),"-",VLOOKUP('ISIAN TIME LINE DOSEN'!I263,Dosen!$A$2:$B$15001,2,0),"-",'ISIAN TIME LINE DOSEN'!C263,"-",IF('ISIAN TIME LINE DOSEN'!C263="","",VLOOKUP('ISIAN TIME LINE DOSEN'!J263,'Jenis Kuliah'!$A$2:$C$16,2,0))),Timteaching!$A$2:$B$15001,2,0))</f>
        <v/>
      </c>
      <c r="E254" t="str">
        <f>IF('ISIAN TIME LINE DOSEN'!C263="","",'ISIAN TIME LINE DOSEN'!G263)</f>
        <v/>
      </c>
      <c r="F254" t="str">
        <f>IF('ISIAN TIME LINE DOSEN'!C263="","",VLOOKUP('ISIAN TIME LINE DOSEN'!J263,'Jenis Kuliah'!$A$2:$C$16,3,0))</f>
        <v/>
      </c>
      <c r="G254" t="str">
        <f>IF('ISIAN TIME LINE DOSEN'!C263="","",'ISIAN TIME LINE DOSEN'!$I$2)</f>
        <v/>
      </c>
      <c r="H254" t="str">
        <f>IF('ISIAN TIME LINE DOSEN'!C263="","",VLOOKUP('ISIAN TIME LINE DOSEN'!J263,'Jenis Kuliah'!$A$2:$D$16,4,0))</f>
        <v/>
      </c>
      <c r="I254" t="str">
        <f>IF('ISIAN TIME LINE DOSEN'!C263="","",'ISIAN TIME LINE DOSEN'!B263)</f>
        <v/>
      </c>
      <c r="J254" t="str">
        <f>IF('ISIAN TIME LINE DOSEN'!C263="","",VLOOKUP('ISIAN TIME LINE DOSEN'!H263,'Metode Pembelajaran'!$A$2:$B$16,2,0))</f>
        <v/>
      </c>
    </row>
    <row r="255" spans="1:10" x14ac:dyDescent="0.2">
      <c r="A255" t="str">
        <f>IF('ISIAN TIME LINE DOSEN'!C264="","",CONCATENATE(YEAR('ISIAN TIME LINE DOSEN'!D264),"-",MONTH('ISIAN TIME LINE DOSEN'!D264),"-",DAY('ISIAN TIME LINE DOSEN'!D264)))</f>
        <v/>
      </c>
      <c r="B255" t="str">
        <f>IF('ISIAN TIME LINE DOSEN'!C264="","",VLOOKUP(CONCATENATE(LEFT('ISIAN TIME LINE DOSEN'!E264,8)," ",IF('ISIAN TIME LINE DOSEN'!C264="","",VLOOKUP('ISIAN TIME LINE DOSEN'!J264,'Jenis Kuliah'!$A$2:$C$16,2,0))),Slot!$C$2:$F$1001,4,0))</f>
        <v/>
      </c>
      <c r="C255" t="str">
        <f>IF('ISIAN TIME LINE DOSEN'!C264="","",VLOOKUP('ISIAN TIME LINE DOSEN'!F264,Ruang!$A$2:$B$1001,2,0))</f>
        <v/>
      </c>
      <c r="D255" t="str">
        <f>IF('ISIAN TIME LINE DOSEN'!C264="","",VLOOKUP(CONCATENATE(TRIM(RIGHT('ISIAN TIME LINE DOSEN'!$D$4,LEN('ISIAN TIME LINE DOSEN'!$D$4)-FIND("@",SUBSTITUTE('ISIAN TIME LINE DOSEN'!$D$4,"-","@",LEN('ISIAN TIME LINE DOSEN'!$D$4)-LEN(SUBSTITUTE('ISIAN TIME LINE DOSEN'!$D$4,"-",""))),1))),"-",VLOOKUP('ISIAN TIME LINE DOSEN'!I264,Dosen!$A$2:$B$15001,2,0),"-",'ISIAN TIME LINE DOSEN'!C264,"-",IF('ISIAN TIME LINE DOSEN'!C264="","",VLOOKUP('ISIAN TIME LINE DOSEN'!J264,'Jenis Kuliah'!$A$2:$C$16,2,0))),Timteaching!$A$2:$B$15001,2,0))</f>
        <v/>
      </c>
      <c r="E255" t="str">
        <f>IF('ISIAN TIME LINE DOSEN'!C264="","",'ISIAN TIME LINE DOSEN'!G264)</f>
        <v/>
      </c>
      <c r="F255" t="str">
        <f>IF('ISIAN TIME LINE DOSEN'!C264="","",VLOOKUP('ISIAN TIME LINE DOSEN'!J264,'Jenis Kuliah'!$A$2:$C$16,3,0))</f>
        <v/>
      </c>
      <c r="G255" t="str">
        <f>IF('ISIAN TIME LINE DOSEN'!C264="","",'ISIAN TIME LINE DOSEN'!$I$2)</f>
        <v/>
      </c>
      <c r="H255" t="str">
        <f>IF('ISIAN TIME LINE DOSEN'!C264="","",VLOOKUP('ISIAN TIME LINE DOSEN'!J264,'Jenis Kuliah'!$A$2:$D$16,4,0))</f>
        <v/>
      </c>
      <c r="I255" t="str">
        <f>IF('ISIAN TIME LINE DOSEN'!C264="","",'ISIAN TIME LINE DOSEN'!B264)</f>
        <v/>
      </c>
      <c r="J255" t="str">
        <f>IF('ISIAN TIME LINE DOSEN'!C264="","",VLOOKUP('ISIAN TIME LINE DOSEN'!H264,'Metode Pembelajaran'!$A$2:$B$16,2,0))</f>
        <v/>
      </c>
    </row>
    <row r="256" spans="1:10" x14ac:dyDescent="0.2">
      <c r="A256" t="str">
        <f>IF('ISIAN TIME LINE DOSEN'!C265="","",CONCATENATE(YEAR('ISIAN TIME LINE DOSEN'!D265),"-",MONTH('ISIAN TIME LINE DOSEN'!D265),"-",DAY('ISIAN TIME LINE DOSEN'!D265)))</f>
        <v/>
      </c>
      <c r="B256" t="str">
        <f>IF('ISIAN TIME LINE DOSEN'!C265="","",VLOOKUP(CONCATENATE(LEFT('ISIAN TIME LINE DOSEN'!E265,8)," ",IF('ISIAN TIME LINE DOSEN'!C265="","",VLOOKUP('ISIAN TIME LINE DOSEN'!J265,'Jenis Kuliah'!$A$2:$C$16,2,0))),Slot!$C$2:$F$1001,4,0))</f>
        <v/>
      </c>
      <c r="C256" t="str">
        <f>IF('ISIAN TIME LINE DOSEN'!C265="","",VLOOKUP('ISIAN TIME LINE DOSEN'!F265,Ruang!$A$2:$B$1001,2,0))</f>
        <v/>
      </c>
      <c r="D256" t="str">
        <f>IF('ISIAN TIME LINE DOSEN'!C265="","",VLOOKUP(CONCATENATE(TRIM(RIGHT('ISIAN TIME LINE DOSEN'!$D$4,LEN('ISIAN TIME LINE DOSEN'!$D$4)-FIND("@",SUBSTITUTE('ISIAN TIME LINE DOSEN'!$D$4,"-","@",LEN('ISIAN TIME LINE DOSEN'!$D$4)-LEN(SUBSTITUTE('ISIAN TIME LINE DOSEN'!$D$4,"-",""))),1))),"-",VLOOKUP('ISIAN TIME LINE DOSEN'!I265,Dosen!$A$2:$B$15001,2,0),"-",'ISIAN TIME LINE DOSEN'!C265,"-",IF('ISIAN TIME LINE DOSEN'!C265="","",VLOOKUP('ISIAN TIME LINE DOSEN'!J265,'Jenis Kuliah'!$A$2:$C$16,2,0))),Timteaching!$A$2:$B$15001,2,0))</f>
        <v/>
      </c>
      <c r="E256" t="str">
        <f>IF('ISIAN TIME LINE DOSEN'!C265="","",'ISIAN TIME LINE DOSEN'!G265)</f>
        <v/>
      </c>
      <c r="F256" t="str">
        <f>IF('ISIAN TIME LINE DOSEN'!C265="","",VLOOKUP('ISIAN TIME LINE DOSEN'!J265,'Jenis Kuliah'!$A$2:$C$16,3,0))</f>
        <v/>
      </c>
      <c r="G256" t="str">
        <f>IF('ISIAN TIME LINE DOSEN'!C265="","",'ISIAN TIME LINE DOSEN'!$I$2)</f>
        <v/>
      </c>
      <c r="H256" t="str">
        <f>IF('ISIAN TIME LINE DOSEN'!C265="","",VLOOKUP('ISIAN TIME LINE DOSEN'!J265,'Jenis Kuliah'!$A$2:$D$16,4,0))</f>
        <v/>
      </c>
      <c r="I256" t="str">
        <f>IF('ISIAN TIME LINE DOSEN'!C265="","",'ISIAN TIME LINE DOSEN'!B265)</f>
        <v/>
      </c>
      <c r="J256" t="str">
        <f>IF('ISIAN TIME LINE DOSEN'!C265="","",VLOOKUP('ISIAN TIME LINE DOSEN'!H265,'Metode Pembelajaran'!$A$2:$B$16,2,0))</f>
        <v/>
      </c>
    </row>
    <row r="257" spans="1:10" x14ac:dyDescent="0.2">
      <c r="A257" t="str">
        <f>IF('ISIAN TIME LINE DOSEN'!C266="","",CONCATENATE(YEAR('ISIAN TIME LINE DOSEN'!D266),"-",MONTH('ISIAN TIME LINE DOSEN'!D266),"-",DAY('ISIAN TIME LINE DOSEN'!D266)))</f>
        <v/>
      </c>
      <c r="B257" t="str">
        <f>IF('ISIAN TIME LINE DOSEN'!C266="","",VLOOKUP(CONCATENATE(LEFT('ISIAN TIME LINE DOSEN'!E266,8)," ",IF('ISIAN TIME LINE DOSEN'!C266="","",VLOOKUP('ISIAN TIME LINE DOSEN'!J266,'Jenis Kuliah'!$A$2:$C$16,2,0))),Slot!$C$2:$F$1001,4,0))</f>
        <v/>
      </c>
      <c r="C257" t="str">
        <f>IF('ISIAN TIME LINE DOSEN'!C266="","",VLOOKUP('ISIAN TIME LINE DOSEN'!F266,Ruang!$A$2:$B$1001,2,0))</f>
        <v/>
      </c>
      <c r="D257" t="str">
        <f>IF('ISIAN TIME LINE DOSEN'!C266="","",VLOOKUP(CONCATENATE(TRIM(RIGHT('ISIAN TIME LINE DOSEN'!$D$4,LEN('ISIAN TIME LINE DOSEN'!$D$4)-FIND("@",SUBSTITUTE('ISIAN TIME LINE DOSEN'!$D$4,"-","@",LEN('ISIAN TIME LINE DOSEN'!$D$4)-LEN(SUBSTITUTE('ISIAN TIME LINE DOSEN'!$D$4,"-",""))),1))),"-",VLOOKUP('ISIAN TIME LINE DOSEN'!I266,Dosen!$A$2:$B$15001,2,0),"-",'ISIAN TIME LINE DOSEN'!C266,"-",IF('ISIAN TIME LINE DOSEN'!C266="","",VLOOKUP('ISIAN TIME LINE DOSEN'!J266,'Jenis Kuliah'!$A$2:$C$16,2,0))),Timteaching!$A$2:$B$15001,2,0))</f>
        <v/>
      </c>
      <c r="E257" t="str">
        <f>IF('ISIAN TIME LINE DOSEN'!C266="","",'ISIAN TIME LINE DOSEN'!G266)</f>
        <v/>
      </c>
      <c r="F257" t="str">
        <f>IF('ISIAN TIME LINE DOSEN'!C266="","",VLOOKUP('ISIAN TIME LINE DOSEN'!J266,'Jenis Kuliah'!$A$2:$C$16,3,0))</f>
        <v/>
      </c>
      <c r="G257" t="str">
        <f>IF('ISIAN TIME LINE DOSEN'!C266="","",'ISIAN TIME LINE DOSEN'!$I$2)</f>
        <v/>
      </c>
      <c r="H257" t="str">
        <f>IF('ISIAN TIME LINE DOSEN'!C266="","",VLOOKUP('ISIAN TIME LINE DOSEN'!J266,'Jenis Kuliah'!$A$2:$D$16,4,0))</f>
        <v/>
      </c>
      <c r="I257" t="str">
        <f>IF('ISIAN TIME LINE DOSEN'!C266="","",'ISIAN TIME LINE DOSEN'!B266)</f>
        <v/>
      </c>
      <c r="J257" t="str">
        <f>IF('ISIAN TIME LINE DOSEN'!C266="","",VLOOKUP('ISIAN TIME LINE DOSEN'!H266,'Metode Pembelajaran'!$A$2:$B$16,2,0))</f>
        <v/>
      </c>
    </row>
    <row r="258" spans="1:10" x14ac:dyDescent="0.2">
      <c r="A258" t="str">
        <f>IF('ISIAN TIME LINE DOSEN'!C267="","",CONCATENATE(YEAR('ISIAN TIME LINE DOSEN'!D267),"-",MONTH('ISIAN TIME LINE DOSEN'!D267),"-",DAY('ISIAN TIME LINE DOSEN'!D267)))</f>
        <v/>
      </c>
      <c r="B258" t="str">
        <f>IF('ISIAN TIME LINE DOSEN'!C267="","",VLOOKUP(CONCATENATE(LEFT('ISIAN TIME LINE DOSEN'!E267,8)," ",IF('ISIAN TIME LINE DOSEN'!C267="","",VLOOKUP('ISIAN TIME LINE DOSEN'!J267,'Jenis Kuliah'!$A$2:$C$16,2,0))),Slot!$C$2:$F$1001,4,0))</f>
        <v/>
      </c>
      <c r="C258" t="str">
        <f>IF('ISIAN TIME LINE DOSEN'!C267="","",VLOOKUP('ISIAN TIME LINE DOSEN'!F267,Ruang!$A$2:$B$1001,2,0))</f>
        <v/>
      </c>
      <c r="D258" t="str">
        <f>IF('ISIAN TIME LINE DOSEN'!C267="","",VLOOKUP(CONCATENATE(TRIM(RIGHT('ISIAN TIME LINE DOSEN'!$D$4,LEN('ISIAN TIME LINE DOSEN'!$D$4)-FIND("@",SUBSTITUTE('ISIAN TIME LINE DOSEN'!$D$4,"-","@",LEN('ISIAN TIME LINE DOSEN'!$D$4)-LEN(SUBSTITUTE('ISIAN TIME LINE DOSEN'!$D$4,"-",""))),1))),"-",VLOOKUP('ISIAN TIME LINE DOSEN'!I267,Dosen!$A$2:$B$15001,2,0),"-",'ISIAN TIME LINE DOSEN'!C267,"-",IF('ISIAN TIME LINE DOSEN'!C267="","",VLOOKUP('ISIAN TIME LINE DOSEN'!J267,'Jenis Kuliah'!$A$2:$C$16,2,0))),Timteaching!$A$2:$B$15001,2,0))</f>
        <v/>
      </c>
      <c r="E258" t="str">
        <f>IF('ISIAN TIME LINE DOSEN'!C267="","",'ISIAN TIME LINE DOSEN'!G267)</f>
        <v/>
      </c>
      <c r="F258" t="str">
        <f>IF('ISIAN TIME LINE DOSEN'!C267="","",VLOOKUP('ISIAN TIME LINE DOSEN'!J267,'Jenis Kuliah'!$A$2:$C$16,3,0))</f>
        <v/>
      </c>
      <c r="G258" t="str">
        <f>IF('ISIAN TIME LINE DOSEN'!C267="","",'ISIAN TIME LINE DOSEN'!$I$2)</f>
        <v/>
      </c>
      <c r="H258" t="str">
        <f>IF('ISIAN TIME LINE DOSEN'!C267="","",VLOOKUP('ISIAN TIME LINE DOSEN'!J267,'Jenis Kuliah'!$A$2:$D$16,4,0))</f>
        <v/>
      </c>
      <c r="I258" t="str">
        <f>IF('ISIAN TIME LINE DOSEN'!C267="","",'ISIAN TIME LINE DOSEN'!B267)</f>
        <v/>
      </c>
      <c r="J258" t="str">
        <f>IF('ISIAN TIME LINE DOSEN'!C267="","",VLOOKUP('ISIAN TIME LINE DOSEN'!H267,'Metode Pembelajaran'!$A$2:$B$16,2,0))</f>
        <v/>
      </c>
    </row>
    <row r="259" spans="1:10" x14ac:dyDescent="0.2">
      <c r="A259" t="str">
        <f>IF('ISIAN TIME LINE DOSEN'!C268="","",CONCATENATE(YEAR('ISIAN TIME LINE DOSEN'!D268),"-",MONTH('ISIAN TIME LINE DOSEN'!D268),"-",DAY('ISIAN TIME LINE DOSEN'!D268)))</f>
        <v/>
      </c>
      <c r="B259" t="str">
        <f>IF('ISIAN TIME LINE DOSEN'!C268="","",VLOOKUP(CONCATENATE(LEFT('ISIAN TIME LINE DOSEN'!E268,8)," ",IF('ISIAN TIME LINE DOSEN'!C268="","",VLOOKUP('ISIAN TIME LINE DOSEN'!J268,'Jenis Kuliah'!$A$2:$C$16,2,0))),Slot!$C$2:$F$1001,4,0))</f>
        <v/>
      </c>
      <c r="C259" t="str">
        <f>IF('ISIAN TIME LINE DOSEN'!C268="","",VLOOKUP('ISIAN TIME LINE DOSEN'!F268,Ruang!$A$2:$B$1001,2,0))</f>
        <v/>
      </c>
      <c r="D259" t="str">
        <f>IF('ISIAN TIME LINE DOSEN'!C268="","",VLOOKUP(CONCATENATE(TRIM(RIGHT('ISIAN TIME LINE DOSEN'!$D$4,LEN('ISIAN TIME LINE DOSEN'!$D$4)-FIND("@",SUBSTITUTE('ISIAN TIME LINE DOSEN'!$D$4,"-","@",LEN('ISIAN TIME LINE DOSEN'!$D$4)-LEN(SUBSTITUTE('ISIAN TIME LINE DOSEN'!$D$4,"-",""))),1))),"-",VLOOKUP('ISIAN TIME LINE DOSEN'!I268,Dosen!$A$2:$B$15001,2,0),"-",'ISIAN TIME LINE DOSEN'!C268,"-",IF('ISIAN TIME LINE DOSEN'!C268="","",VLOOKUP('ISIAN TIME LINE DOSEN'!J268,'Jenis Kuliah'!$A$2:$C$16,2,0))),Timteaching!$A$2:$B$15001,2,0))</f>
        <v/>
      </c>
      <c r="E259" t="str">
        <f>IF('ISIAN TIME LINE DOSEN'!C268="","",'ISIAN TIME LINE DOSEN'!G268)</f>
        <v/>
      </c>
      <c r="F259" t="str">
        <f>IF('ISIAN TIME LINE DOSEN'!C268="","",VLOOKUP('ISIAN TIME LINE DOSEN'!J268,'Jenis Kuliah'!$A$2:$C$16,3,0))</f>
        <v/>
      </c>
      <c r="G259" t="str">
        <f>IF('ISIAN TIME LINE DOSEN'!C268="","",'ISIAN TIME LINE DOSEN'!$I$2)</f>
        <v/>
      </c>
      <c r="H259" t="str">
        <f>IF('ISIAN TIME LINE DOSEN'!C268="","",VLOOKUP('ISIAN TIME LINE DOSEN'!J268,'Jenis Kuliah'!$A$2:$D$16,4,0))</f>
        <v/>
      </c>
      <c r="I259" t="str">
        <f>IF('ISIAN TIME LINE DOSEN'!C268="","",'ISIAN TIME LINE DOSEN'!B268)</f>
        <v/>
      </c>
      <c r="J259" t="str">
        <f>IF('ISIAN TIME LINE DOSEN'!C268="","",VLOOKUP('ISIAN TIME LINE DOSEN'!H268,'Metode Pembelajaran'!$A$2:$B$16,2,0))</f>
        <v/>
      </c>
    </row>
    <row r="260" spans="1:10" x14ac:dyDescent="0.2">
      <c r="A260" t="str">
        <f>IF('ISIAN TIME LINE DOSEN'!C269="","",CONCATENATE(YEAR('ISIAN TIME LINE DOSEN'!D269),"-",MONTH('ISIAN TIME LINE DOSEN'!D269),"-",DAY('ISIAN TIME LINE DOSEN'!D269)))</f>
        <v/>
      </c>
      <c r="B260" t="str">
        <f>IF('ISIAN TIME LINE DOSEN'!C269="","",VLOOKUP(CONCATENATE(LEFT('ISIAN TIME LINE DOSEN'!E269,8)," ",IF('ISIAN TIME LINE DOSEN'!C269="","",VLOOKUP('ISIAN TIME LINE DOSEN'!J269,'Jenis Kuliah'!$A$2:$C$16,2,0))),Slot!$C$2:$F$1001,4,0))</f>
        <v/>
      </c>
      <c r="C260" t="str">
        <f>IF('ISIAN TIME LINE DOSEN'!C269="","",VLOOKUP('ISIAN TIME LINE DOSEN'!F269,Ruang!$A$2:$B$1001,2,0))</f>
        <v/>
      </c>
      <c r="D260" t="str">
        <f>IF('ISIAN TIME LINE DOSEN'!C269="","",VLOOKUP(CONCATENATE(TRIM(RIGHT('ISIAN TIME LINE DOSEN'!$D$4,LEN('ISIAN TIME LINE DOSEN'!$D$4)-FIND("@",SUBSTITUTE('ISIAN TIME LINE DOSEN'!$D$4,"-","@",LEN('ISIAN TIME LINE DOSEN'!$D$4)-LEN(SUBSTITUTE('ISIAN TIME LINE DOSEN'!$D$4,"-",""))),1))),"-",VLOOKUP('ISIAN TIME LINE DOSEN'!I269,Dosen!$A$2:$B$15001,2,0),"-",'ISIAN TIME LINE DOSEN'!C269,"-",IF('ISIAN TIME LINE DOSEN'!C269="","",VLOOKUP('ISIAN TIME LINE DOSEN'!J269,'Jenis Kuliah'!$A$2:$C$16,2,0))),Timteaching!$A$2:$B$15001,2,0))</f>
        <v/>
      </c>
      <c r="E260" t="str">
        <f>IF('ISIAN TIME LINE DOSEN'!C269="","",'ISIAN TIME LINE DOSEN'!G269)</f>
        <v/>
      </c>
      <c r="F260" t="str">
        <f>IF('ISIAN TIME LINE DOSEN'!C269="","",VLOOKUP('ISIAN TIME LINE DOSEN'!J269,'Jenis Kuliah'!$A$2:$C$16,3,0))</f>
        <v/>
      </c>
      <c r="G260" t="str">
        <f>IF('ISIAN TIME LINE DOSEN'!C269="","",'ISIAN TIME LINE DOSEN'!$I$2)</f>
        <v/>
      </c>
      <c r="H260" t="str">
        <f>IF('ISIAN TIME LINE DOSEN'!C269="","",VLOOKUP('ISIAN TIME LINE DOSEN'!J269,'Jenis Kuliah'!$A$2:$D$16,4,0))</f>
        <v/>
      </c>
      <c r="I260" t="str">
        <f>IF('ISIAN TIME LINE DOSEN'!C269="","",'ISIAN TIME LINE DOSEN'!B269)</f>
        <v/>
      </c>
      <c r="J260" t="str">
        <f>IF('ISIAN TIME LINE DOSEN'!C269="","",VLOOKUP('ISIAN TIME LINE DOSEN'!H269,'Metode Pembelajaran'!$A$2:$B$16,2,0))</f>
        <v/>
      </c>
    </row>
    <row r="261" spans="1:10" x14ac:dyDescent="0.2">
      <c r="A261" t="str">
        <f>IF('ISIAN TIME LINE DOSEN'!C270="","",CONCATENATE(YEAR('ISIAN TIME LINE DOSEN'!D270),"-",MONTH('ISIAN TIME LINE DOSEN'!D270),"-",DAY('ISIAN TIME LINE DOSEN'!D270)))</f>
        <v/>
      </c>
      <c r="B261" t="str">
        <f>IF('ISIAN TIME LINE DOSEN'!C270="","",VLOOKUP(CONCATENATE(LEFT('ISIAN TIME LINE DOSEN'!E270,8)," ",IF('ISIAN TIME LINE DOSEN'!C270="","",VLOOKUP('ISIAN TIME LINE DOSEN'!J270,'Jenis Kuliah'!$A$2:$C$16,2,0))),Slot!$C$2:$F$1001,4,0))</f>
        <v/>
      </c>
      <c r="C261" t="str">
        <f>IF('ISIAN TIME LINE DOSEN'!C270="","",VLOOKUP('ISIAN TIME LINE DOSEN'!F270,Ruang!$A$2:$B$1001,2,0))</f>
        <v/>
      </c>
      <c r="D261" t="str">
        <f>IF('ISIAN TIME LINE DOSEN'!C270="","",VLOOKUP(CONCATENATE(TRIM(RIGHT('ISIAN TIME LINE DOSEN'!$D$4,LEN('ISIAN TIME LINE DOSEN'!$D$4)-FIND("@",SUBSTITUTE('ISIAN TIME LINE DOSEN'!$D$4,"-","@",LEN('ISIAN TIME LINE DOSEN'!$D$4)-LEN(SUBSTITUTE('ISIAN TIME LINE DOSEN'!$D$4,"-",""))),1))),"-",VLOOKUP('ISIAN TIME LINE DOSEN'!I270,Dosen!$A$2:$B$15001,2,0),"-",'ISIAN TIME LINE DOSEN'!C270,"-",IF('ISIAN TIME LINE DOSEN'!C270="","",VLOOKUP('ISIAN TIME LINE DOSEN'!J270,'Jenis Kuliah'!$A$2:$C$16,2,0))),Timteaching!$A$2:$B$15001,2,0))</f>
        <v/>
      </c>
      <c r="E261" t="str">
        <f>IF('ISIAN TIME LINE DOSEN'!C270="","",'ISIAN TIME LINE DOSEN'!G270)</f>
        <v/>
      </c>
      <c r="F261" t="str">
        <f>IF('ISIAN TIME LINE DOSEN'!C270="","",VLOOKUP('ISIAN TIME LINE DOSEN'!J270,'Jenis Kuliah'!$A$2:$C$16,3,0))</f>
        <v/>
      </c>
      <c r="G261" t="str">
        <f>IF('ISIAN TIME LINE DOSEN'!C270="","",'ISIAN TIME LINE DOSEN'!$I$2)</f>
        <v/>
      </c>
      <c r="H261" t="str">
        <f>IF('ISIAN TIME LINE DOSEN'!C270="","",VLOOKUP('ISIAN TIME LINE DOSEN'!J270,'Jenis Kuliah'!$A$2:$D$16,4,0))</f>
        <v/>
      </c>
      <c r="I261" t="str">
        <f>IF('ISIAN TIME LINE DOSEN'!C270="","",'ISIAN TIME LINE DOSEN'!B270)</f>
        <v/>
      </c>
      <c r="J261" t="str">
        <f>IF('ISIAN TIME LINE DOSEN'!C270="","",VLOOKUP('ISIAN TIME LINE DOSEN'!H270,'Metode Pembelajaran'!$A$2:$B$16,2,0))</f>
        <v/>
      </c>
    </row>
    <row r="262" spans="1:10" x14ac:dyDescent="0.2">
      <c r="A262" t="str">
        <f>IF('ISIAN TIME LINE DOSEN'!C271="","",CONCATENATE(YEAR('ISIAN TIME LINE DOSEN'!D271),"-",MONTH('ISIAN TIME LINE DOSEN'!D271),"-",DAY('ISIAN TIME LINE DOSEN'!D271)))</f>
        <v/>
      </c>
      <c r="B262" t="str">
        <f>IF('ISIAN TIME LINE DOSEN'!C271="","",VLOOKUP(CONCATENATE(LEFT('ISIAN TIME LINE DOSEN'!E271,8)," ",IF('ISIAN TIME LINE DOSEN'!C271="","",VLOOKUP('ISIAN TIME LINE DOSEN'!J271,'Jenis Kuliah'!$A$2:$C$16,2,0))),Slot!$C$2:$F$1001,4,0))</f>
        <v/>
      </c>
      <c r="C262" t="str">
        <f>IF('ISIAN TIME LINE DOSEN'!C271="","",VLOOKUP('ISIAN TIME LINE DOSEN'!F271,Ruang!$A$2:$B$1001,2,0))</f>
        <v/>
      </c>
      <c r="D262" t="str">
        <f>IF('ISIAN TIME LINE DOSEN'!C271="","",VLOOKUP(CONCATENATE(TRIM(RIGHT('ISIAN TIME LINE DOSEN'!$D$4,LEN('ISIAN TIME LINE DOSEN'!$D$4)-FIND("@",SUBSTITUTE('ISIAN TIME LINE DOSEN'!$D$4,"-","@",LEN('ISIAN TIME LINE DOSEN'!$D$4)-LEN(SUBSTITUTE('ISIAN TIME LINE DOSEN'!$D$4,"-",""))),1))),"-",VLOOKUP('ISIAN TIME LINE DOSEN'!I271,Dosen!$A$2:$B$15001,2,0),"-",'ISIAN TIME LINE DOSEN'!C271,"-",IF('ISIAN TIME LINE DOSEN'!C271="","",VLOOKUP('ISIAN TIME LINE DOSEN'!J271,'Jenis Kuliah'!$A$2:$C$16,2,0))),Timteaching!$A$2:$B$15001,2,0))</f>
        <v/>
      </c>
      <c r="E262" t="str">
        <f>IF('ISIAN TIME LINE DOSEN'!C271="","",'ISIAN TIME LINE DOSEN'!G271)</f>
        <v/>
      </c>
      <c r="F262" t="str">
        <f>IF('ISIAN TIME LINE DOSEN'!C271="","",VLOOKUP('ISIAN TIME LINE DOSEN'!J271,'Jenis Kuliah'!$A$2:$C$16,3,0))</f>
        <v/>
      </c>
      <c r="G262" t="str">
        <f>IF('ISIAN TIME LINE DOSEN'!C271="","",'ISIAN TIME LINE DOSEN'!$I$2)</f>
        <v/>
      </c>
      <c r="H262" t="str">
        <f>IF('ISIAN TIME LINE DOSEN'!C271="","",VLOOKUP('ISIAN TIME LINE DOSEN'!J271,'Jenis Kuliah'!$A$2:$D$16,4,0))</f>
        <v/>
      </c>
      <c r="I262" t="str">
        <f>IF('ISIAN TIME LINE DOSEN'!C271="","",'ISIAN TIME LINE DOSEN'!B271)</f>
        <v/>
      </c>
      <c r="J262" t="str">
        <f>IF('ISIAN TIME LINE DOSEN'!C271="","",VLOOKUP('ISIAN TIME LINE DOSEN'!H271,'Metode Pembelajaran'!$A$2:$B$16,2,0))</f>
        <v/>
      </c>
    </row>
    <row r="263" spans="1:10" x14ac:dyDescent="0.2">
      <c r="A263" t="str">
        <f>IF('ISIAN TIME LINE DOSEN'!C272="","",CONCATENATE(YEAR('ISIAN TIME LINE DOSEN'!D272),"-",MONTH('ISIAN TIME LINE DOSEN'!D272),"-",DAY('ISIAN TIME LINE DOSEN'!D272)))</f>
        <v/>
      </c>
      <c r="B263" t="str">
        <f>IF('ISIAN TIME LINE DOSEN'!C272="","",VLOOKUP(CONCATENATE(LEFT('ISIAN TIME LINE DOSEN'!E272,8)," ",IF('ISIAN TIME LINE DOSEN'!C272="","",VLOOKUP('ISIAN TIME LINE DOSEN'!J272,'Jenis Kuliah'!$A$2:$C$16,2,0))),Slot!$C$2:$F$1001,4,0))</f>
        <v/>
      </c>
      <c r="C263" t="str">
        <f>IF('ISIAN TIME LINE DOSEN'!C272="","",VLOOKUP('ISIAN TIME LINE DOSEN'!F272,Ruang!$A$2:$B$1001,2,0))</f>
        <v/>
      </c>
      <c r="D263" t="str">
        <f>IF('ISIAN TIME LINE DOSEN'!C272="","",VLOOKUP(CONCATENATE(TRIM(RIGHT('ISIAN TIME LINE DOSEN'!$D$4,LEN('ISIAN TIME LINE DOSEN'!$D$4)-FIND("@",SUBSTITUTE('ISIAN TIME LINE DOSEN'!$D$4,"-","@",LEN('ISIAN TIME LINE DOSEN'!$D$4)-LEN(SUBSTITUTE('ISIAN TIME LINE DOSEN'!$D$4,"-",""))),1))),"-",VLOOKUP('ISIAN TIME LINE DOSEN'!I272,Dosen!$A$2:$B$15001,2,0),"-",'ISIAN TIME LINE DOSEN'!C272,"-",IF('ISIAN TIME LINE DOSEN'!C272="","",VLOOKUP('ISIAN TIME LINE DOSEN'!J272,'Jenis Kuliah'!$A$2:$C$16,2,0))),Timteaching!$A$2:$B$15001,2,0))</f>
        <v/>
      </c>
      <c r="E263" t="str">
        <f>IF('ISIAN TIME LINE DOSEN'!C272="","",'ISIAN TIME LINE DOSEN'!G272)</f>
        <v/>
      </c>
      <c r="F263" t="str">
        <f>IF('ISIAN TIME LINE DOSEN'!C272="","",VLOOKUP('ISIAN TIME LINE DOSEN'!J272,'Jenis Kuliah'!$A$2:$C$16,3,0))</f>
        <v/>
      </c>
      <c r="G263" t="str">
        <f>IF('ISIAN TIME LINE DOSEN'!C272="","",'ISIAN TIME LINE DOSEN'!$I$2)</f>
        <v/>
      </c>
      <c r="H263" t="str">
        <f>IF('ISIAN TIME LINE DOSEN'!C272="","",VLOOKUP('ISIAN TIME LINE DOSEN'!J272,'Jenis Kuliah'!$A$2:$D$16,4,0))</f>
        <v/>
      </c>
      <c r="I263" t="str">
        <f>IF('ISIAN TIME LINE DOSEN'!C272="","",'ISIAN TIME LINE DOSEN'!B272)</f>
        <v/>
      </c>
      <c r="J263" t="str">
        <f>IF('ISIAN TIME LINE DOSEN'!C272="","",VLOOKUP('ISIAN TIME LINE DOSEN'!H272,'Metode Pembelajaran'!$A$2:$B$16,2,0))</f>
        <v/>
      </c>
    </row>
    <row r="264" spans="1:10" x14ac:dyDescent="0.2">
      <c r="A264" t="str">
        <f>IF('ISIAN TIME LINE DOSEN'!C273="","",CONCATENATE(YEAR('ISIAN TIME LINE DOSEN'!D273),"-",MONTH('ISIAN TIME LINE DOSEN'!D273),"-",DAY('ISIAN TIME LINE DOSEN'!D273)))</f>
        <v/>
      </c>
      <c r="B264" t="str">
        <f>IF('ISIAN TIME LINE DOSEN'!C273="","",VLOOKUP(CONCATENATE(LEFT('ISIAN TIME LINE DOSEN'!E273,8)," ",IF('ISIAN TIME LINE DOSEN'!C273="","",VLOOKUP('ISIAN TIME LINE DOSEN'!J273,'Jenis Kuliah'!$A$2:$C$16,2,0))),Slot!$C$2:$F$1001,4,0))</f>
        <v/>
      </c>
      <c r="C264" t="str">
        <f>IF('ISIAN TIME LINE DOSEN'!C273="","",VLOOKUP('ISIAN TIME LINE DOSEN'!F273,Ruang!$A$2:$B$1001,2,0))</f>
        <v/>
      </c>
      <c r="D264" t="str">
        <f>IF('ISIAN TIME LINE DOSEN'!C273="","",VLOOKUP(CONCATENATE(TRIM(RIGHT('ISIAN TIME LINE DOSEN'!$D$4,LEN('ISIAN TIME LINE DOSEN'!$D$4)-FIND("@",SUBSTITUTE('ISIAN TIME LINE DOSEN'!$D$4,"-","@",LEN('ISIAN TIME LINE DOSEN'!$D$4)-LEN(SUBSTITUTE('ISIAN TIME LINE DOSEN'!$D$4,"-",""))),1))),"-",VLOOKUP('ISIAN TIME LINE DOSEN'!I273,Dosen!$A$2:$B$15001,2,0),"-",'ISIAN TIME LINE DOSEN'!C273,"-",IF('ISIAN TIME LINE DOSEN'!C273="","",VLOOKUP('ISIAN TIME LINE DOSEN'!J273,'Jenis Kuliah'!$A$2:$C$16,2,0))),Timteaching!$A$2:$B$15001,2,0))</f>
        <v/>
      </c>
      <c r="E264" t="str">
        <f>IF('ISIAN TIME LINE DOSEN'!C273="","",'ISIAN TIME LINE DOSEN'!G273)</f>
        <v/>
      </c>
      <c r="F264" t="str">
        <f>IF('ISIAN TIME LINE DOSEN'!C273="","",VLOOKUP('ISIAN TIME LINE DOSEN'!J273,'Jenis Kuliah'!$A$2:$C$16,3,0))</f>
        <v/>
      </c>
      <c r="G264" t="str">
        <f>IF('ISIAN TIME LINE DOSEN'!C273="","",'ISIAN TIME LINE DOSEN'!$I$2)</f>
        <v/>
      </c>
      <c r="H264" t="str">
        <f>IF('ISIAN TIME LINE DOSEN'!C273="","",VLOOKUP('ISIAN TIME LINE DOSEN'!J273,'Jenis Kuliah'!$A$2:$D$16,4,0))</f>
        <v/>
      </c>
      <c r="I264" t="str">
        <f>IF('ISIAN TIME LINE DOSEN'!C273="","",'ISIAN TIME LINE DOSEN'!B273)</f>
        <v/>
      </c>
      <c r="J264" t="str">
        <f>IF('ISIAN TIME LINE DOSEN'!C273="","",VLOOKUP('ISIAN TIME LINE DOSEN'!H273,'Metode Pembelajaran'!$A$2:$B$16,2,0))</f>
        <v/>
      </c>
    </row>
    <row r="265" spans="1:10" x14ac:dyDescent="0.2">
      <c r="A265" t="str">
        <f>IF('ISIAN TIME LINE DOSEN'!C274="","",CONCATENATE(YEAR('ISIAN TIME LINE DOSEN'!D274),"-",MONTH('ISIAN TIME LINE DOSEN'!D274),"-",DAY('ISIAN TIME LINE DOSEN'!D274)))</f>
        <v/>
      </c>
      <c r="B265" t="str">
        <f>IF('ISIAN TIME LINE DOSEN'!C274="","",VLOOKUP(CONCATENATE(LEFT('ISIAN TIME LINE DOSEN'!E274,8)," ",IF('ISIAN TIME LINE DOSEN'!C274="","",VLOOKUP('ISIAN TIME LINE DOSEN'!J274,'Jenis Kuliah'!$A$2:$C$16,2,0))),Slot!$C$2:$F$1001,4,0))</f>
        <v/>
      </c>
      <c r="C265" t="str">
        <f>IF('ISIAN TIME LINE DOSEN'!C274="","",VLOOKUP('ISIAN TIME LINE DOSEN'!F274,Ruang!$A$2:$B$1001,2,0))</f>
        <v/>
      </c>
      <c r="D265" t="str">
        <f>IF('ISIAN TIME LINE DOSEN'!C274="","",VLOOKUP(CONCATENATE(TRIM(RIGHT('ISIAN TIME LINE DOSEN'!$D$4,LEN('ISIAN TIME LINE DOSEN'!$D$4)-FIND("@",SUBSTITUTE('ISIAN TIME LINE DOSEN'!$D$4,"-","@",LEN('ISIAN TIME LINE DOSEN'!$D$4)-LEN(SUBSTITUTE('ISIAN TIME LINE DOSEN'!$D$4,"-",""))),1))),"-",VLOOKUP('ISIAN TIME LINE DOSEN'!I274,Dosen!$A$2:$B$15001,2,0),"-",'ISIAN TIME LINE DOSEN'!C274,"-",IF('ISIAN TIME LINE DOSEN'!C274="","",VLOOKUP('ISIAN TIME LINE DOSEN'!J274,'Jenis Kuliah'!$A$2:$C$16,2,0))),Timteaching!$A$2:$B$15001,2,0))</f>
        <v/>
      </c>
      <c r="E265" t="str">
        <f>IF('ISIAN TIME LINE DOSEN'!C274="","",'ISIAN TIME LINE DOSEN'!G274)</f>
        <v/>
      </c>
      <c r="F265" t="str">
        <f>IF('ISIAN TIME LINE DOSEN'!C274="","",VLOOKUP('ISIAN TIME LINE DOSEN'!J274,'Jenis Kuliah'!$A$2:$C$16,3,0))</f>
        <v/>
      </c>
      <c r="G265" t="str">
        <f>IF('ISIAN TIME LINE DOSEN'!C274="","",'ISIAN TIME LINE DOSEN'!$I$2)</f>
        <v/>
      </c>
      <c r="H265" t="str">
        <f>IF('ISIAN TIME LINE DOSEN'!C274="","",VLOOKUP('ISIAN TIME LINE DOSEN'!J274,'Jenis Kuliah'!$A$2:$D$16,4,0))</f>
        <v/>
      </c>
      <c r="I265" t="str">
        <f>IF('ISIAN TIME LINE DOSEN'!C274="","",'ISIAN TIME LINE DOSEN'!B274)</f>
        <v/>
      </c>
      <c r="J265" t="str">
        <f>IF('ISIAN TIME LINE DOSEN'!C274="","",VLOOKUP('ISIAN TIME LINE DOSEN'!H274,'Metode Pembelajaran'!$A$2:$B$16,2,0))</f>
        <v/>
      </c>
    </row>
    <row r="266" spans="1:10" x14ac:dyDescent="0.2">
      <c r="A266" t="str">
        <f>IF('ISIAN TIME LINE DOSEN'!C275="","",CONCATENATE(YEAR('ISIAN TIME LINE DOSEN'!D275),"-",MONTH('ISIAN TIME LINE DOSEN'!D275),"-",DAY('ISIAN TIME LINE DOSEN'!D275)))</f>
        <v/>
      </c>
      <c r="B266" t="str">
        <f>IF('ISIAN TIME LINE DOSEN'!C275="","",VLOOKUP(CONCATENATE(LEFT('ISIAN TIME LINE DOSEN'!E275,8)," ",IF('ISIAN TIME LINE DOSEN'!C275="","",VLOOKUP('ISIAN TIME LINE DOSEN'!J275,'Jenis Kuliah'!$A$2:$C$16,2,0))),Slot!$C$2:$F$1001,4,0))</f>
        <v/>
      </c>
      <c r="C266" t="str">
        <f>IF('ISIAN TIME LINE DOSEN'!C275="","",VLOOKUP('ISIAN TIME LINE DOSEN'!F275,Ruang!$A$2:$B$1001,2,0))</f>
        <v/>
      </c>
      <c r="D266" t="str">
        <f>IF('ISIAN TIME LINE DOSEN'!C275="","",VLOOKUP(CONCATENATE(TRIM(RIGHT('ISIAN TIME LINE DOSEN'!$D$4,LEN('ISIAN TIME LINE DOSEN'!$D$4)-FIND("@",SUBSTITUTE('ISIAN TIME LINE DOSEN'!$D$4,"-","@",LEN('ISIAN TIME LINE DOSEN'!$D$4)-LEN(SUBSTITUTE('ISIAN TIME LINE DOSEN'!$D$4,"-",""))),1))),"-",VLOOKUP('ISIAN TIME LINE DOSEN'!I275,Dosen!$A$2:$B$15001,2,0),"-",'ISIAN TIME LINE DOSEN'!C275,"-",IF('ISIAN TIME LINE DOSEN'!C275="","",VLOOKUP('ISIAN TIME LINE DOSEN'!J275,'Jenis Kuliah'!$A$2:$C$16,2,0))),Timteaching!$A$2:$B$15001,2,0))</f>
        <v/>
      </c>
      <c r="E266" t="str">
        <f>IF('ISIAN TIME LINE DOSEN'!C275="","",'ISIAN TIME LINE DOSEN'!G275)</f>
        <v/>
      </c>
      <c r="F266" t="str">
        <f>IF('ISIAN TIME LINE DOSEN'!C275="","",VLOOKUP('ISIAN TIME LINE DOSEN'!J275,'Jenis Kuliah'!$A$2:$C$16,3,0))</f>
        <v/>
      </c>
      <c r="G266" t="str">
        <f>IF('ISIAN TIME LINE DOSEN'!C275="","",'ISIAN TIME LINE DOSEN'!$I$2)</f>
        <v/>
      </c>
      <c r="H266" t="str">
        <f>IF('ISIAN TIME LINE DOSEN'!C275="","",VLOOKUP('ISIAN TIME LINE DOSEN'!J275,'Jenis Kuliah'!$A$2:$D$16,4,0))</f>
        <v/>
      </c>
      <c r="I266" t="str">
        <f>IF('ISIAN TIME LINE DOSEN'!C275="","",'ISIAN TIME LINE DOSEN'!B275)</f>
        <v/>
      </c>
      <c r="J266" t="str">
        <f>IF('ISIAN TIME LINE DOSEN'!C275="","",VLOOKUP('ISIAN TIME LINE DOSEN'!H275,'Metode Pembelajaran'!$A$2:$B$16,2,0))</f>
        <v/>
      </c>
    </row>
    <row r="267" spans="1:10" x14ac:dyDescent="0.2">
      <c r="A267" t="str">
        <f>IF('ISIAN TIME LINE DOSEN'!C276="","",CONCATENATE(YEAR('ISIAN TIME LINE DOSEN'!D276),"-",MONTH('ISIAN TIME LINE DOSEN'!D276),"-",DAY('ISIAN TIME LINE DOSEN'!D276)))</f>
        <v/>
      </c>
      <c r="B267" t="str">
        <f>IF('ISIAN TIME LINE DOSEN'!C276="","",VLOOKUP(CONCATENATE(LEFT('ISIAN TIME LINE DOSEN'!E276,8)," ",IF('ISIAN TIME LINE DOSEN'!C276="","",VLOOKUP('ISIAN TIME LINE DOSEN'!J276,'Jenis Kuliah'!$A$2:$C$16,2,0))),Slot!$C$2:$F$1001,4,0))</f>
        <v/>
      </c>
      <c r="C267" t="str">
        <f>IF('ISIAN TIME LINE DOSEN'!C276="","",VLOOKUP('ISIAN TIME LINE DOSEN'!F276,Ruang!$A$2:$B$1001,2,0))</f>
        <v/>
      </c>
      <c r="D267" t="str">
        <f>IF('ISIAN TIME LINE DOSEN'!C276="","",VLOOKUP(CONCATENATE(TRIM(RIGHT('ISIAN TIME LINE DOSEN'!$D$4,LEN('ISIAN TIME LINE DOSEN'!$D$4)-FIND("@",SUBSTITUTE('ISIAN TIME LINE DOSEN'!$D$4,"-","@",LEN('ISIAN TIME LINE DOSEN'!$D$4)-LEN(SUBSTITUTE('ISIAN TIME LINE DOSEN'!$D$4,"-",""))),1))),"-",VLOOKUP('ISIAN TIME LINE DOSEN'!I276,Dosen!$A$2:$B$15001,2,0),"-",'ISIAN TIME LINE DOSEN'!C276,"-",IF('ISIAN TIME LINE DOSEN'!C276="","",VLOOKUP('ISIAN TIME LINE DOSEN'!J276,'Jenis Kuliah'!$A$2:$C$16,2,0))),Timteaching!$A$2:$B$15001,2,0))</f>
        <v/>
      </c>
      <c r="E267" t="str">
        <f>IF('ISIAN TIME LINE DOSEN'!C276="","",'ISIAN TIME LINE DOSEN'!G276)</f>
        <v/>
      </c>
      <c r="F267" t="str">
        <f>IF('ISIAN TIME LINE DOSEN'!C276="","",VLOOKUP('ISIAN TIME LINE DOSEN'!J276,'Jenis Kuliah'!$A$2:$C$16,3,0))</f>
        <v/>
      </c>
      <c r="G267" t="str">
        <f>IF('ISIAN TIME LINE DOSEN'!C276="","",'ISIAN TIME LINE DOSEN'!$I$2)</f>
        <v/>
      </c>
      <c r="H267" t="str">
        <f>IF('ISIAN TIME LINE DOSEN'!C276="","",VLOOKUP('ISIAN TIME LINE DOSEN'!J276,'Jenis Kuliah'!$A$2:$D$16,4,0))</f>
        <v/>
      </c>
      <c r="I267" t="str">
        <f>IF('ISIAN TIME LINE DOSEN'!C276="","",'ISIAN TIME LINE DOSEN'!B276)</f>
        <v/>
      </c>
      <c r="J267" t="str">
        <f>IF('ISIAN TIME LINE DOSEN'!C276="","",VLOOKUP('ISIAN TIME LINE DOSEN'!H276,'Metode Pembelajaran'!$A$2:$B$16,2,0))</f>
        <v/>
      </c>
    </row>
    <row r="268" spans="1:10" x14ac:dyDescent="0.2">
      <c r="A268" t="str">
        <f>IF('ISIAN TIME LINE DOSEN'!C277="","",CONCATENATE(YEAR('ISIAN TIME LINE DOSEN'!D277),"-",MONTH('ISIAN TIME LINE DOSEN'!D277),"-",DAY('ISIAN TIME LINE DOSEN'!D277)))</f>
        <v/>
      </c>
      <c r="B268" t="str">
        <f>IF('ISIAN TIME LINE DOSEN'!C277="","",VLOOKUP(CONCATENATE(LEFT('ISIAN TIME LINE DOSEN'!E277,8)," ",IF('ISIAN TIME LINE DOSEN'!C277="","",VLOOKUP('ISIAN TIME LINE DOSEN'!J277,'Jenis Kuliah'!$A$2:$C$16,2,0))),Slot!$C$2:$F$1001,4,0))</f>
        <v/>
      </c>
      <c r="C268" t="str">
        <f>IF('ISIAN TIME LINE DOSEN'!C277="","",VLOOKUP('ISIAN TIME LINE DOSEN'!F277,Ruang!$A$2:$B$1001,2,0))</f>
        <v/>
      </c>
      <c r="D268" t="str">
        <f>IF('ISIAN TIME LINE DOSEN'!C277="","",VLOOKUP(CONCATENATE(TRIM(RIGHT('ISIAN TIME LINE DOSEN'!$D$4,LEN('ISIAN TIME LINE DOSEN'!$D$4)-FIND("@",SUBSTITUTE('ISIAN TIME LINE DOSEN'!$D$4,"-","@",LEN('ISIAN TIME LINE DOSEN'!$D$4)-LEN(SUBSTITUTE('ISIAN TIME LINE DOSEN'!$D$4,"-",""))),1))),"-",VLOOKUP('ISIAN TIME LINE DOSEN'!I277,Dosen!$A$2:$B$15001,2,0),"-",'ISIAN TIME LINE DOSEN'!C277,"-",IF('ISIAN TIME LINE DOSEN'!C277="","",VLOOKUP('ISIAN TIME LINE DOSEN'!J277,'Jenis Kuliah'!$A$2:$C$16,2,0))),Timteaching!$A$2:$B$15001,2,0))</f>
        <v/>
      </c>
      <c r="E268" t="str">
        <f>IF('ISIAN TIME LINE DOSEN'!C277="","",'ISIAN TIME LINE DOSEN'!G277)</f>
        <v/>
      </c>
      <c r="F268" t="str">
        <f>IF('ISIAN TIME LINE DOSEN'!C277="","",VLOOKUP('ISIAN TIME LINE DOSEN'!J277,'Jenis Kuliah'!$A$2:$C$16,3,0))</f>
        <v/>
      </c>
      <c r="G268" t="str">
        <f>IF('ISIAN TIME LINE DOSEN'!C277="","",'ISIAN TIME LINE DOSEN'!$I$2)</f>
        <v/>
      </c>
      <c r="H268" t="str">
        <f>IF('ISIAN TIME LINE DOSEN'!C277="","",VLOOKUP('ISIAN TIME LINE DOSEN'!J277,'Jenis Kuliah'!$A$2:$D$16,4,0))</f>
        <v/>
      </c>
      <c r="I268" t="str">
        <f>IF('ISIAN TIME LINE DOSEN'!C277="","",'ISIAN TIME LINE DOSEN'!B277)</f>
        <v/>
      </c>
      <c r="J268" t="str">
        <f>IF('ISIAN TIME LINE DOSEN'!C277="","",VLOOKUP('ISIAN TIME LINE DOSEN'!H277,'Metode Pembelajaran'!$A$2:$B$16,2,0))</f>
        <v/>
      </c>
    </row>
    <row r="269" spans="1:10" x14ac:dyDescent="0.2">
      <c r="A269" t="str">
        <f>IF('ISIAN TIME LINE DOSEN'!C278="","",CONCATENATE(YEAR('ISIAN TIME LINE DOSEN'!D278),"-",MONTH('ISIAN TIME LINE DOSEN'!D278),"-",DAY('ISIAN TIME LINE DOSEN'!D278)))</f>
        <v/>
      </c>
      <c r="B269" t="str">
        <f>IF('ISIAN TIME LINE DOSEN'!C278="","",VLOOKUP(CONCATENATE(LEFT('ISIAN TIME LINE DOSEN'!E278,8)," ",IF('ISIAN TIME LINE DOSEN'!C278="","",VLOOKUP('ISIAN TIME LINE DOSEN'!J278,'Jenis Kuliah'!$A$2:$C$16,2,0))),Slot!$C$2:$F$1001,4,0))</f>
        <v/>
      </c>
      <c r="C269" t="str">
        <f>IF('ISIAN TIME LINE DOSEN'!C278="","",VLOOKUP('ISIAN TIME LINE DOSEN'!F278,Ruang!$A$2:$B$1001,2,0))</f>
        <v/>
      </c>
      <c r="D269" t="str">
        <f>IF('ISIAN TIME LINE DOSEN'!C278="","",VLOOKUP(CONCATENATE(TRIM(RIGHT('ISIAN TIME LINE DOSEN'!$D$4,LEN('ISIAN TIME LINE DOSEN'!$D$4)-FIND("@",SUBSTITUTE('ISIAN TIME LINE DOSEN'!$D$4,"-","@",LEN('ISIAN TIME LINE DOSEN'!$D$4)-LEN(SUBSTITUTE('ISIAN TIME LINE DOSEN'!$D$4,"-",""))),1))),"-",VLOOKUP('ISIAN TIME LINE DOSEN'!I278,Dosen!$A$2:$B$15001,2,0),"-",'ISIAN TIME LINE DOSEN'!C278,"-",IF('ISIAN TIME LINE DOSEN'!C278="","",VLOOKUP('ISIAN TIME LINE DOSEN'!J278,'Jenis Kuliah'!$A$2:$C$16,2,0))),Timteaching!$A$2:$B$15001,2,0))</f>
        <v/>
      </c>
      <c r="E269" t="str">
        <f>IF('ISIAN TIME LINE DOSEN'!C278="","",'ISIAN TIME LINE DOSEN'!G278)</f>
        <v/>
      </c>
      <c r="F269" t="str">
        <f>IF('ISIAN TIME LINE DOSEN'!C278="","",VLOOKUP('ISIAN TIME LINE DOSEN'!J278,'Jenis Kuliah'!$A$2:$C$16,3,0))</f>
        <v/>
      </c>
      <c r="G269" t="str">
        <f>IF('ISIAN TIME LINE DOSEN'!C278="","",'ISIAN TIME LINE DOSEN'!$I$2)</f>
        <v/>
      </c>
      <c r="H269" t="str">
        <f>IF('ISIAN TIME LINE DOSEN'!C278="","",VLOOKUP('ISIAN TIME LINE DOSEN'!J278,'Jenis Kuliah'!$A$2:$D$16,4,0))</f>
        <v/>
      </c>
      <c r="I269" t="str">
        <f>IF('ISIAN TIME LINE DOSEN'!C278="","",'ISIAN TIME LINE DOSEN'!B278)</f>
        <v/>
      </c>
      <c r="J269" t="str">
        <f>IF('ISIAN TIME LINE DOSEN'!C278="","",VLOOKUP('ISIAN TIME LINE DOSEN'!H278,'Metode Pembelajaran'!$A$2:$B$16,2,0))</f>
        <v/>
      </c>
    </row>
    <row r="270" spans="1:10" x14ac:dyDescent="0.2">
      <c r="A270" t="str">
        <f>IF('ISIAN TIME LINE DOSEN'!C279="","",CONCATENATE(YEAR('ISIAN TIME LINE DOSEN'!D279),"-",MONTH('ISIAN TIME LINE DOSEN'!D279),"-",DAY('ISIAN TIME LINE DOSEN'!D279)))</f>
        <v/>
      </c>
      <c r="B270" t="str">
        <f>IF('ISIAN TIME LINE DOSEN'!C279="","",VLOOKUP(CONCATENATE(LEFT('ISIAN TIME LINE DOSEN'!E279,8)," ",IF('ISIAN TIME LINE DOSEN'!C279="","",VLOOKUP('ISIAN TIME LINE DOSEN'!J279,'Jenis Kuliah'!$A$2:$C$16,2,0))),Slot!$C$2:$F$1001,4,0))</f>
        <v/>
      </c>
      <c r="C270" t="str">
        <f>IF('ISIAN TIME LINE DOSEN'!C279="","",VLOOKUP('ISIAN TIME LINE DOSEN'!F279,Ruang!$A$2:$B$1001,2,0))</f>
        <v/>
      </c>
      <c r="D270" t="str">
        <f>IF('ISIAN TIME LINE DOSEN'!C279="","",VLOOKUP(CONCATENATE(TRIM(RIGHT('ISIAN TIME LINE DOSEN'!$D$4,LEN('ISIAN TIME LINE DOSEN'!$D$4)-FIND("@",SUBSTITUTE('ISIAN TIME LINE DOSEN'!$D$4,"-","@",LEN('ISIAN TIME LINE DOSEN'!$D$4)-LEN(SUBSTITUTE('ISIAN TIME LINE DOSEN'!$D$4,"-",""))),1))),"-",VLOOKUP('ISIAN TIME LINE DOSEN'!I279,Dosen!$A$2:$B$15001,2,0),"-",'ISIAN TIME LINE DOSEN'!C279,"-",IF('ISIAN TIME LINE DOSEN'!C279="","",VLOOKUP('ISIAN TIME LINE DOSEN'!J279,'Jenis Kuliah'!$A$2:$C$16,2,0))),Timteaching!$A$2:$B$15001,2,0))</f>
        <v/>
      </c>
      <c r="E270" t="str">
        <f>IF('ISIAN TIME LINE DOSEN'!C279="","",'ISIAN TIME LINE DOSEN'!G279)</f>
        <v/>
      </c>
      <c r="F270" t="str">
        <f>IF('ISIAN TIME LINE DOSEN'!C279="","",VLOOKUP('ISIAN TIME LINE DOSEN'!J279,'Jenis Kuliah'!$A$2:$C$16,3,0))</f>
        <v/>
      </c>
      <c r="G270" t="str">
        <f>IF('ISIAN TIME LINE DOSEN'!C279="","",'ISIAN TIME LINE DOSEN'!$I$2)</f>
        <v/>
      </c>
      <c r="H270" t="str">
        <f>IF('ISIAN TIME LINE DOSEN'!C279="","",VLOOKUP('ISIAN TIME LINE DOSEN'!J279,'Jenis Kuliah'!$A$2:$D$16,4,0))</f>
        <v/>
      </c>
      <c r="I270" t="str">
        <f>IF('ISIAN TIME LINE DOSEN'!C279="","",'ISIAN TIME LINE DOSEN'!B279)</f>
        <v/>
      </c>
      <c r="J270" t="str">
        <f>IF('ISIAN TIME LINE DOSEN'!C279="","",VLOOKUP('ISIAN TIME LINE DOSEN'!H279,'Metode Pembelajaran'!$A$2:$B$16,2,0))</f>
        <v/>
      </c>
    </row>
    <row r="271" spans="1:10" x14ac:dyDescent="0.2">
      <c r="A271" t="str">
        <f>IF('ISIAN TIME LINE DOSEN'!C280="","",CONCATENATE(YEAR('ISIAN TIME LINE DOSEN'!D280),"-",MONTH('ISIAN TIME LINE DOSEN'!D280),"-",DAY('ISIAN TIME LINE DOSEN'!D280)))</f>
        <v/>
      </c>
      <c r="B271" t="str">
        <f>IF('ISIAN TIME LINE DOSEN'!C280="","",VLOOKUP(CONCATENATE(LEFT('ISIAN TIME LINE DOSEN'!E280,8)," ",IF('ISIAN TIME LINE DOSEN'!C280="","",VLOOKUP('ISIAN TIME LINE DOSEN'!J280,'Jenis Kuliah'!$A$2:$C$16,2,0))),Slot!$C$2:$F$1001,4,0))</f>
        <v/>
      </c>
      <c r="C271" t="str">
        <f>IF('ISIAN TIME LINE DOSEN'!C280="","",VLOOKUP('ISIAN TIME LINE DOSEN'!F280,Ruang!$A$2:$B$1001,2,0))</f>
        <v/>
      </c>
      <c r="D271" t="str">
        <f>IF('ISIAN TIME LINE DOSEN'!C280="","",VLOOKUP(CONCATENATE(TRIM(RIGHT('ISIAN TIME LINE DOSEN'!$D$4,LEN('ISIAN TIME LINE DOSEN'!$D$4)-FIND("@",SUBSTITUTE('ISIAN TIME LINE DOSEN'!$D$4,"-","@",LEN('ISIAN TIME LINE DOSEN'!$D$4)-LEN(SUBSTITUTE('ISIAN TIME LINE DOSEN'!$D$4,"-",""))),1))),"-",VLOOKUP('ISIAN TIME LINE DOSEN'!I280,Dosen!$A$2:$B$15001,2,0),"-",'ISIAN TIME LINE DOSEN'!C280,"-",IF('ISIAN TIME LINE DOSEN'!C280="","",VLOOKUP('ISIAN TIME LINE DOSEN'!J280,'Jenis Kuliah'!$A$2:$C$16,2,0))),Timteaching!$A$2:$B$15001,2,0))</f>
        <v/>
      </c>
      <c r="E271" t="str">
        <f>IF('ISIAN TIME LINE DOSEN'!C280="","",'ISIAN TIME LINE DOSEN'!G280)</f>
        <v/>
      </c>
      <c r="F271" t="str">
        <f>IF('ISIAN TIME LINE DOSEN'!C280="","",VLOOKUP('ISIAN TIME LINE DOSEN'!J280,'Jenis Kuliah'!$A$2:$C$16,3,0))</f>
        <v/>
      </c>
      <c r="G271" t="str">
        <f>IF('ISIAN TIME LINE DOSEN'!C280="","",'ISIAN TIME LINE DOSEN'!$I$2)</f>
        <v/>
      </c>
      <c r="H271" t="str">
        <f>IF('ISIAN TIME LINE DOSEN'!C280="","",VLOOKUP('ISIAN TIME LINE DOSEN'!J280,'Jenis Kuliah'!$A$2:$D$16,4,0))</f>
        <v/>
      </c>
      <c r="I271" t="str">
        <f>IF('ISIAN TIME LINE DOSEN'!C280="","",'ISIAN TIME LINE DOSEN'!B280)</f>
        <v/>
      </c>
      <c r="J271" t="str">
        <f>IF('ISIAN TIME LINE DOSEN'!C280="","",VLOOKUP('ISIAN TIME LINE DOSEN'!H280,'Metode Pembelajaran'!$A$2:$B$16,2,0))</f>
        <v/>
      </c>
    </row>
    <row r="272" spans="1:10" x14ac:dyDescent="0.2">
      <c r="A272" t="str">
        <f>IF('ISIAN TIME LINE DOSEN'!C281="","",CONCATENATE(YEAR('ISIAN TIME LINE DOSEN'!D281),"-",MONTH('ISIAN TIME LINE DOSEN'!D281),"-",DAY('ISIAN TIME LINE DOSEN'!D281)))</f>
        <v/>
      </c>
      <c r="B272" t="str">
        <f>IF('ISIAN TIME LINE DOSEN'!C281="","",VLOOKUP(CONCATENATE(LEFT('ISIAN TIME LINE DOSEN'!E281,8)," ",IF('ISIAN TIME LINE DOSEN'!C281="","",VLOOKUP('ISIAN TIME LINE DOSEN'!J281,'Jenis Kuliah'!$A$2:$C$16,2,0))),Slot!$C$2:$F$1001,4,0))</f>
        <v/>
      </c>
      <c r="C272" t="str">
        <f>IF('ISIAN TIME LINE DOSEN'!C281="","",VLOOKUP('ISIAN TIME LINE DOSEN'!F281,Ruang!$A$2:$B$1001,2,0))</f>
        <v/>
      </c>
      <c r="D272" t="str">
        <f>IF('ISIAN TIME LINE DOSEN'!C281="","",VLOOKUP(CONCATENATE(TRIM(RIGHT('ISIAN TIME LINE DOSEN'!$D$4,LEN('ISIAN TIME LINE DOSEN'!$D$4)-FIND("@",SUBSTITUTE('ISIAN TIME LINE DOSEN'!$D$4,"-","@",LEN('ISIAN TIME LINE DOSEN'!$D$4)-LEN(SUBSTITUTE('ISIAN TIME LINE DOSEN'!$D$4,"-",""))),1))),"-",VLOOKUP('ISIAN TIME LINE DOSEN'!I281,Dosen!$A$2:$B$15001,2,0),"-",'ISIAN TIME LINE DOSEN'!C281,"-",IF('ISIAN TIME LINE DOSEN'!C281="","",VLOOKUP('ISIAN TIME LINE DOSEN'!J281,'Jenis Kuliah'!$A$2:$C$16,2,0))),Timteaching!$A$2:$B$15001,2,0))</f>
        <v/>
      </c>
      <c r="E272" t="str">
        <f>IF('ISIAN TIME LINE DOSEN'!C281="","",'ISIAN TIME LINE DOSEN'!G281)</f>
        <v/>
      </c>
      <c r="F272" t="str">
        <f>IF('ISIAN TIME LINE DOSEN'!C281="","",VLOOKUP('ISIAN TIME LINE DOSEN'!J281,'Jenis Kuliah'!$A$2:$C$16,3,0))</f>
        <v/>
      </c>
      <c r="G272" t="str">
        <f>IF('ISIAN TIME LINE DOSEN'!C281="","",'ISIAN TIME LINE DOSEN'!$I$2)</f>
        <v/>
      </c>
      <c r="H272" t="str">
        <f>IF('ISIAN TIME LINE DOSEN'!C281="","",VLOOKUP('ISIAN TIME LINE DOSEN'!J281,'Jenis Kuliah'!$A$2:$D$16,4,0))</f>
        <v/>
      </c>
      <c r="I272" t="str">
        <f>IF('ISIAN TIME LINE DOSEN'!C281="","",'ISIAN TIME LINE DOSEN'!B281)</f>
        <v/>
      </c>
      <c r="J272" t="str">
        <f>IF('ISIAN TIME LINE DOSEN'!C281="","",VLOOKUP('ISIAN TIME LINE DOSEN'!H281,'Metode Pembelajaran'!$A$2:$B$16,2,0))</f>
        <v/>
      </c>
    </row>
    <row r="273" spans="1:10" x14ac:dyDescent="0.2">
      <c r="A273" t="str">
        <f>IF('ISIAN TIME LINE DOSEN'!C282="","",CONCATENATE(YEAR('ISIAN TIME LINE DOSEN'!D282),"-",MONTH('ISIAN TIME LINE DOSEN'!D282),"-",DAY('ISIAN TIME LINE DOSEN'!D282)))</f>
        <v/>
      </c>
      <c r="B273" t="str">
        <f>IF('ISIAN TIME LINE DOSEN'!C282="","",VLOOKUP(CONCATENATE(LEFT('ISIAN TIME LINE DOSEN'!E282,8)," ",IF('ISIAN TIME LINE DOSEN'!C282="","",VLOOKUP('ISIAN TIME LINE DOSEN'!J282,'Jenis Kuliah'!$A$2:$C$16,2,0))),Slot!$C$2:$F$1001,4,0))</f>
        <v/>
      </c>
      <c r="C273" t="str">
        <f>IF('ISIAN TIME LINE DOSEN'!C282="","",VLOOKUP('ISIAN TIME LINE DOSEN'!F282,Ruang!$A$2:$B$1001,2,0))</f>
        <v/>
      </c>
      <c r="D273" t="str">
        <f>IF('ISIAN TIME LINE DOSEN'!C282="","",VLOOKUP(CONCATENATE(TRIM(RIGHT('ISIAN TIME LINE DOSEN'!$D$4,LEN('ISIAN TIME LINE DOSEN'!$D$4)-FIND("@",SUBSTITUTE('ISIAN TIME LINE DOSEN'!$D$4,"-","@",LEN('ISIAN TIME LINE DOSEN'!$D$4)-LEN(SUBSTITUTE('ISIAN TIME LINE DOSEN'!$D$4,"-",""))),1))),"-",VLOOKUP('ISIAN TIME LINE DOSEN'!I282,Dosen!$A$2:$B$15001,2,0),"-",'ISIAN TIME LINE DOSEN'!C282,"-",IF('ISIAN TIME LINE DOSEN'!C282="","",VLOOKUP('ISIAN TIME LINE DOSEN'!J282,'Jenis Kuliah'!$A$2:$C$16,2,0))),Timteaching!$A$2:$B$15001,2,0))</f>
        <v/>
      </c>
      <c r="E273" t="str">
        <f>IF('ISIAN TIME LINE DOSEN'!C282="","",'ISIAN TIME LINE DOSEN'!G282)</f>
        <v/>
      </c>
      <c r="F273" t="str">
        <f>IF('ISIAN TIME LINE DOSEN'!C282="","",VLOOKUP('ISIAN TIME LINE DOSEN'!J282,'Jenis Kuliah'!$A$2:$C$16,3,0))</f>
        <v/>
      </c>
      <c r="G273" t="str">
        <f>IF('ISIAN TIME LINE DOSEN'!C282="","",'ISIAN TIME LINE DOSEN'!$I$2)</f>
        <v/>
      </c>
      <c r="H273" t="str">
        <f>IF('ISIAN TIME LINE DOSEN'!C282="","",VLOOKUP('ISIAN TIME LINE DOSEN'!J282,'Jenis Kuliah'!$A$2:$D$16,4,0))</f>
        <v/>
      </c>
      <c r="I273" t="str">
        <f>IF('ISIAN TIME LINE DOSEN'!C282="","",'ISIAN TIME LINE DOSEN'!B282)</f>
        <v/>
      </c>
      <c r="J273" t="str">
        <f>IF('ISIAN TIME LINE DOSEN'!C282="","",VLOOKUP('ISIAN TIME LINE DOSEN'!H282,'Metode Pembelajaran'!$A$2:$B$16,2,0))</f>
        <v/>
      </c>
    </row>
    <row r="274" spans="1:10" x14ac:dyDescent="0.2">
      <c r="A274" t="str">
        <f>IF('ISIAN TIME LINE DOSEN'!C283="","",CONCATENATE(YEAR('ISIAN TIME LINE DOSEN'!D283),"-",MONTH('ISIAN TIME LINE DOSEN'!D283),"-",DAY('ISIAN TIME LINE DOSEN'!D283)))</f>
        <v/>
      </c>
      <c r="B274" t="str">
        <f>IF('ISIAN TIME LINE DOSEN'!C283="","",VLOOKUP(CONCATENATE(LEFT('ISIAN TIME LINE DOSEN'!E283,8)," ",IF('ISIAN TIME LINE DOSEN'!C283="","",VLOOKUP('ISIAN TIME LINE DOSEN'!J283,'Jenis Kuliah'!$A$2:$C$16,2,0))),Slot!$C$2:$F$1001,4,0))</f>
        <v/>
      </c>
      <c r="C274" t="str">
        <f>IF('ISIAN TIME LINE DOSEN'!C283="","",VLOOKUP('ISIAN TIME LINE DOSEN'!F283,Ruang!$A$2:$B$1001,2,0))</f>
        <v/>
      </c>
      <c r="D274" t="str">
        <f>IF('ISIAN TIME LINE DOSEN'!C283="","",VLOOKUP(CONCATENATE(TRIM(RIGHT('ISIAN TIME LINE DOSEN'!$D$4,LEN('ISIAN TIME LINE DOSEN'!$D$4)-FIND("@",SUBSTITUTE('ISIAN TIME LINE DOSEN'!$D$4,"-","@",LEN('ISIAN TIME LINE DOSEN'!$D$4)-LEN(SUBSTITUTE('ISIAN TIME LINE DOSEN'!$D$4,"-",""))),1))),"-",VLOOKUP('ISIAN TIME LINE DOSEN'!I283,Dosen!$A$2:$B$15001,2,0),"-",'ISIAN TIME LINE DOSEN'!C283,"-",IF('ISIAN TIME LINE DOSEN'!C283="","",VLOOKUP('ISIAN TIME LINE DOSEN'!J283,'Jenis Kuliah'!$A$2:$C$16,2,0))),Timteaching!$A$2:$B$15001,2,0))</f>
        <v/>
      </c>
      <c r="E274" t="str">
        <f>IF('ISIAN TIME LINE DOSEN'!C283="","",'ISIAN TIME LINE DOSEN'!G283)</f>
        <v/>
      </c>
      <c r="F274" t="str">
        <f>IF('ISIAN TIME LINE DOSEN'!C283="","",VLOOKUP('ISIAN TIME LINE DOSEN'!J283,'Jenis Kuliah'!$A$2:$C$16,3,0))</f>
        <v/>
      </c>
      <c r="G274" t="str">
        <f>IF('ISIAN TIME LINE DOSEN'!C283="","",'ISIAN TIME LINE DOSEN'!$I$2)</f>
        <v/>
      </c>
      <c r="H274" t="str">
        <f>IF('ISIAN TIME LINE DOSEN'!C283="","",VLOOKUP('ISIAN TIME LINE DOSEN'!J283,'Jenis Kuliah'!$A$2:$D$16,4,0))</f>
        <v/>
      </c>
      <c r="I274" t="str">
        <f>IF('ISIAN TIME LINE DOSEN'!C283="","",'ISIAN TIME LINE DOSEN'!B283)</f>
        <v/>
      </c>
      <c r="J274" t="str">
        <f>IF('ISIAN TIME LINE DOSEN'!C283="","",VLOOKUP('ISIAN TIME LINE DOSEN'!H283,'Metode Pembelajaran'!$A$2:$B$16,2,0))</f>
        <v/>
      </c>
    </row>
    <row r="275" spans="1:10" x14ac:dyDescent="0.2">
      <c r="A275" t="str">
        <f>IF('ISIAN TIME LINE DOSEN'!C284="","",CONCATENATE(YEAR('ISIAN TIME LINE DOSEN'!D284),"-",MONTH('ISIAN TIME LINE DOSEN'!D284),"-",DAY('ISIAN TIME LINE DOSEN'!D284)))</f>
        <v/>
      </c>
      <c r="B275" t="str">
        <f>IF('ISIAN TIME LINE DOSEN'!C284="","",VLOOKUP(CONCATENATE(LEFT('ISIAN TIME LINE DOSEN'!E284,8)," ",IF('ISIAN TIME LINE DOSEN'!C284="","",VLOOKUP('ISIAN TIME LINE DOSEN'!J284,'Jenis Kuliah'!$A$2:$C$16,2,0))),Slot!$C$2:$F$1001,4,0))</f>
        <v/>
      </c>
      <c r="C275" t="str">
        <f>IF('ISIAN TIME LINE DOSEN'!C284="","",VLOOKUP('ISIAN TIME LINE DOSEN'!F284,Ruang!$A$2:$B$1001,2,0))</f>
        <v/>
      </c>
      <c r="D275" t="str">
        <f>IF('ISIAN TIME LINE DOSEN'!C284="","",VLOOKUP(CONCATENATE(TRIM(RIGHT('ISIAN TIME LINE DOSEN'!$D$4,LEN('ISIAN TIME LINE DOSEN'!$D$4)-FIND("@",SUBSTITUTE('ISIAN TIME LINE DOSEN'!$D$4,"-","@",LEN('ISIAN TIME LINE DOSEN'!$D$4)-LEN(SUBSTITUTE('ISIAN TIME LINE DOSEN'!$D$4,"-",""))),1))),"-",VLOOKUP('ISIAN TIME LINE DOSEN'!I284,Dosen!$A$2:$B$15001,2,0),"-",'ISIAN TIME LINE DOSEN'!C284,"-",IF('ISIAN TIME LINE DOSEN'!C284="","",VLOOKUP('ISIAN TIME LINE DOSEN'!J284,'Jenis Kuliah'!$A$2:$C$16,2,0))),Timteaching!$A$2:$B$15001,2,0))</f>
        <v/>
      </c>
      <c r="E275" t="str">
        <f>IF('ISIAN TIME LINE DOSEN'!C284="","",'ISIAN TIME LINE DOSEN'!G284)</f>
        <v/>
      </c>
      <c r="F275" t="str">
        <f>IF('ISIAN TIME LINE DOSEN'!C284="","",VLOOKUP('ISIAN TIME LINE DOSEN'!J284,'Jenis Kuliah'!$A$2:$C$16,3,0))</f>
        <v/>
      </c>
      <c r="G275" t="str">
        <f>IF('ISIAN TIME LINE DOSEN'!C284="","",'ISIAN TIME LINE DOSEN'!$I$2)</f>
        <v/>
      </c>
      <c r="H275" t="str">
        <f>IF('ISIAN TIME LINE DOSEN'!C284="","",VLOOKUP('ISIAN TIME LINE DOSEN'!J284,'Jenis Kuliah'!$A$2:$D$16,4,0))</f>
        <v/>
      </c>
      <c r="I275" t="str">
        <f>IF('ISIAN TIME LINE DOSEN'!C284="","",'ISIAN TIME LINE DOSEN'!B284)</f>
        <v/>
      </c>
      <c r="J275" t="str">
        <f>IF('ISIAN TIME LINE DOSEN'!C284="","",VLOOKUP('ISIAN TIME LINE DOSEN'!H284,'Metode Pembelajaran'!$A$2:$B$16,2,0))</f>
        <v/>
      </c>
    </row>
    <row r="276" spans="1:10" x14ac:dyDescent="0.2">
      <c r="A276" t="str">
        <f>IF('ISIAN TIME LINE DOSEN'!C285="","",CONCATENATE(YEAR('ISIAN TIME LINE DOSEN'!D285),"-",MONTH('ISIAN TIME LINE DOSEN'!D285),"-",DAY('ISIAN TIME LINE DOSEN'!D285)))</f>
        <v/>
      </c>
      <c r="B276" t="str">
        <f>IF('ISIAN TIME LINE DOSEN'!C285="","",VLOOKUP(CONCATENATE(LEFT('ISIAN TIME LINE DOSEN'!E285,8)," ",IF('ISIAN TIME LINE DOSEN'!C285="","",VLOOKUP('ISIAN TIME LINE DOSEN'!J285,'Jenis Kuliah'!$A$2:$C$16,2,0))),Slot!$C$2:$F$1001,4,0))</f>
        <v/>
      </c>
      <c r="C276" t="str">
        <f>IF('ISIAN TIME LINE DOSEN'!C285="","",VLOOKUP('ISIAN TIME LINE DOSEN'!F285,Ruang!$A$2:$B$1001,2,0))</f>
        <v/>
      </c>
      <c r="D276" t="str">
        <f>IF('ISIAN TIME LINE DOSEN'!C285="","",VLOOKUP(CONCATENATE(TRIM(RIGHT('ISIAN TIME LINE DOSEN'!$D$4,LEN('ISIAN TIME LINE DOSEN'!$D$4)-FIND("@",SUBSTITUTE('ISIAN TIME LINE DOSEN'!$D$4,"-","@",LEN('ISIAN TIME LINE DOSEN'!$D$4)-LEN(SUBSTITUTE('ISIAN TIME LINE DOSEN'!$D$4,"-",""))),1))),"-",VLOOKUP('ISIAN TIME LINE DOSEN'!I285,Dosen!$A$2:$B$15001,2,0),"-",'ISIAN TIME LINE DOSEN'!C285,"-",IF('ISIAN TIME LINE DOSEN'!C285="","",VLOOKUP('ISIAN TIME LINE DOSEN'!J285,'Jenis Kuliah'!$A$2:$C$16,2,0))),Timteaching!$A$2:$B$15001,2,0))</f>
        <v/>
      </c>
      <c r="E276" t="str">
        <f>IF('ISIAN TIME LINE DOSEN'!C285="","",'ISIAN TIME LINE DOSEN'!G285)</f>
        <v/>
      </c>
      <c r="F276" t="str">
        <f>IF('ISIAN TIME LINE DOSEN'!C285="","",VLOOKUP('ISIAN TIME LINE DOSEN'!J285,'Jenis Kuliah'!$A$2:$C$16,3,0))</f>
        <v/>
      </c>
      <c r="G276" t="str">
        <f>IF('ISIAN TIME LINE DOSEN'!C285="","",'ISIAN TIME LINE DOSEN'!$I$2)</f>
        <v/>
      </c>
      <c r="H276" t="str">
        <f>IF('ISIAN TIME LINE DOSEN'!C285="","",VLOOKUP('ISIAN TIME LINE DOSEN'!J285,'Jenis Kuliah'!$A$2:$D$16,4,0))</f>
        <v/>
      </c>
      <c r="I276" t="str">
        <f>IF('ISIAN TIME LINE DOSEN'!C285="","",'ISIAN TIME LINE DOSEN'!B285)</f>
        <v/>
      </c>
      <c r="J276" t="str">
        <f>IF('ISIAN TIME LINE DOSEN'!C285="","",VLOOKUP('ISIAN TIME LINE DOSEN'!H285,'Metode Pembelajaran'!$A$2:$B$16,2,0))</f>
        <v/>
      </c>
    </row>
    <row r="277" spans="1:10" x14ac:dyDescent="0.2">
      <c r="A277" t="str">
        <f>IF('ISIAN TIME LINE DOSEN'!C286="","",CONCATENATE(YEAR('ISIAN TIME LINE DOSEN'!D286),"-",MONTH('ISIAN TIME LINE DOSEN'!D286),"-",DAY('ISIAN TIME LINE DOSEN'!D286)))</f>
        <v/>
      </c>
      <c r="B277" t="str">
        <f>IF('ISIAN TIME LINE DOSEN'!C286="","",VLOOKUP(CONCATENATE(LEFT('ISIAN TIME LINE DOSEN'!E286,8)," ",IF('ISIAN TIME LINE DOSEN'!C286="","",VLOOKUP('ISIAN TIME LINE DOSEN'!J286,'Jenis Kuliah'!$A$2:$C$16,2,0))),Slot!$C$2:$F$1001,4,0))</f>
        <v/>
      </c>
      <c r="C277" t="str">
        <f>IF('ISIAN TIME LINE DOSEN'!C286="","",VLOOKUP('ISIAN TIME LINE DOSEN'!F286,Ruang!$A$2:$B$1001,2,0))</f>
        <v/>
      </c>
      <c r="D277" t="str">
        <f>IF('ISIAN TIME LINE DOSEN'!C286="","",VLOOKUP(CONCATENATE(TRIM(RIGHT('ISIAN TIME LINE DOSEN'!$D$4,LEN('ISIAN TIME LINE DOSEN'!$D$4)-FIND("@",SUBSTITUTE('ISIAN TIME LINE DOSEN'!$D$4,"-","@",LEN('ISIAN TIME LINE DOSEN'!$D$4)-LEN(SUBSTITUTE('ISIAN TIME LINE DOSEN'!$D$4,"-",""))),1))),"-",VLOOKUP('ISIAN TIME LINE DOSEN'!I286,Dosen!$A$2:$B$15001,2,0),"-",'ISIAN TIME LINE DOSEN'!C286,"-",IF('ISIAN TIME LINE DOSEN'!C286="","",VLOOKUP('ISIAN TIME LINE DOSEN'!J286,'Jenis Kuliah'!$A$2:$C$16,2,0))),Timteaching!$A$2:$B$15001,2,0))</f>
        <v/>
      </c>
      <c r="E277" t="str">
        <f>IF('ISIAN TIME LINE DOSEN'!C286="","",'ISIAN TIME LINE DOSEN'!G286)</f>
        <v/>
      </c>
      <c r="F277" t="str">
        <f>IF('ISIAN TIME LINE DOSEN'!C286="","",VLOOKUP('ISIAN TIME LINE DOSEN'!J286,'Jenis Kuliah'!$A$2:$C$16,3,0))</f>
        <v/>
      </c>
      <c r="G277" t="str">
        <f>IF('ISIAN TIME LINE DOSEN'!C286="","",'ISIAN TIME LINE DOSEN'!$I$2)</f>
        <v/>
      </c>
      <c r="H277" t="str">
        <f>IF('ISIAN TIME LINE DOSEN'!C286="","",VLOOKUP('ISIAN TIME LINE DOSEN'!J286,'Jenis Kuliah'!$A$2:$D$16,4,0))</f>
        <v/>
      </c>
      <c r="I277" t="str">
        <f>IF('ISIAN TIME LINE DOSEN'!C286="","",'ISIAN TIME LINE DOSEN'!B286)</f>
        <v/>
      </c>
      <c r="J277" t="str">
        <f>IF('ISIAN TIME LINE DOSEN'!C286="","",VLOOKUP('ISIAN TIME LINE DOSEN'!H286,'Metode Pembelajaran'!$A$2:$B$16,2,0))</f>
        <v/>
      </c>
    </row>
    <row r="278" spans="1:10" x14ac:dyDescent="0.2">
      <c r="A278" t="str">
        <f>IF('ISIAN TIME LINE DOSEN'!C287="","",CONCATENATE(YEAR('ISIAN TIME LINE DOSEN'!D287),"-",MONTH('ISIAN TIME LINE DOSEN'!D287),"-",DAY('ISIAN TIME LINE DOSEN'!D287)))</f>
        <v/>
      </c>
      <c r="B278" t="str">
        <f>IF('ISIAN TIME LINE DOSEN'!C287="","",VLOOKUP(CONCATENATE(LEFT('ISIAN TIME LINE DOSEN'!E287,8)," ",IF('ISIAN TIME LINE DOSEN'!C287="","",VLOOKUP('ISIAN TIME LINE DOSEN'!J287,'Jenis Kuliah'!$A$2:$C$16,2,0))),Slot!$C$2:$F$1001,4,0))</f>
        <v/>
      </c>
      <c r="C278" t="str">
        <f>IF('ISIAN TIME LINE DOSEN'!C287="","",VLOOKUP('ISIAN TIME LINE DOSEN'!F287,Ruang!$A$2:$B$1001,2,0))</f>
        <v/>
      </c>
      <c r="D278" t="str">
        <f>IF('ISIAN TIME LINE DOSEN'!C287="","",VLOOKUP(CONCATENATE(TRIM(RIGHT('ISIAN TIME LINE DOSEN'!$D$4,LEN('ISIAN TIME LINE DOSEN'!$D$4)-FIND("@",SUBSTITUTE('ISIAN TIME LINE DOSEN'!$D$4,"-","@",LEN('ISIAN TIME LINE DOSEN'!$D$4)-LEN(SUBSTITUTE('ISIAN TIME LINE DOSEN'!$D$4,"-",""))),1))),"-",VLOOKUP('ISIAN TIME LINE DOSEN'!I287,Dosen!$A$2:$B$15001,2,0),"-",'ISIAN TIME LINE DOSEN'!C287,"-",IF('ISIAN TIME LINE DOSEN'!C287="","",VLOOKUP('ISIAN TIME LINE DOSEN'!J287,'Jenis Kuliah'!$A$2:$C$16,2,0))),Timteaching!$A$2:$B$15001,2,0))</f>
        <v/>
      </c>
      <c r="E278" t="str">
        <f>IF('ISIAN TIME LINE DOSEN'!C287="","",'ISIAN TIME LINE DOSEN'!G287)</f>
        <v/>
      </c>
      <c r="F278" t="str">
        <f>IF('ISIAN TIME LINE DOSEN'!C287="","",VLOOKUP('ISIAN TIME LINE DOSEN'!J287,'Jenis Kuliah'!$A$2:$C$16,3,0))</f>
        <v/>
      </c>
      <c r="G278" t="str">
        <f>IF('ISIAN TIME LINE DOSEN'!C287="","",'ISIAN TIME LINE DOSEN'!$I$2)</f>
        <v/>
      </c>
      <c r="H278" t="str">
        <f>IF('ISIAN TIME LINE DOSEN'!C287="","",VLOOKUP('ISIAN TIME LINE DOSEN'!J287,'Jenis Kuliah'!$A$2:$D$16,4,0))</f>
        <v/>
      </c>
      <c r="I278" t="str">
        <f>IF('ISIAN TIME LINE DOSEN'!C287="","",'ISIAN TIME LINE DOSEN'!B287)</f>
        <v/>
      </c>
      <c r="J278" t="str">
        <f>IF('ISIAN TIME LINE DOSEN'!C287="","",VLOOKUP('ISIAN TIME LINE DOSEN'!H287,'Metode Pembelajaran'!$A$2:$B$16,2,0))</f>
        <v/>
      </c>
    </row>
    <row r="279" spans="1:10" x14ac:dyDescent="0.2">
      <c r="A279" t="str">
        <f>IF('ISIAN TIME LINE DOSEN'!C288="","",CONCATENATE(YEAR('ISIAN TIME LINE DOSEN'!D288),"-",MONTH('ISIAN TIME LINE DOSEN'!D288),"-",DAY('ISIAN TIME LINE DOSEN'!D288)))</f>
        <v/>
      </c>
      <c r="B279" t="str">
        <f>IF('ISIAN TIME LINE DOSEN'!C288="","",VLOOKUP(CONCATENATE(LEFT('ISIAN TIME LINE DOSEN'!E288,8)," ",IF('ISIAN TIME LINE DOSEN'!C288="","",VLOOKUP('ISIAN TIME LINE DOSEN'!J288,'Jenis Kuliah'!$A$2:$C$16,2,0))),Slot!$C$2:$F$1001,4,0))</f>
        <v/>
      </c>
      <c r="C279" t="str">
        <f>IF('ISIAN TIME LINE DOSEN'!C288="","",VLOOKUP('ISIAN TIME LINE DOSEN'!F288,Ruang!$A$2:$B$1001,2,0))</f>
        <v/>
      </c>
      <c r="D279" t="str">
        <f>IF('ISIAN TIME LINE DOSEN'!C288="","",VLOOKUP(CONCATENATE(TRIM(RIGHT('ISIAN TIME LINE DOSEN'!$D$4,LEN('ISIAN TIME LINE DOSEN'!$D$4)-FIND("@",SUBSTITUTE('ISIAN TIME LINE DOSEN'!$D$4,"-","@",LEN('ISIAN TIME LINE DOSEN'!$D$4)-LEN(SUBSTITUTE('ISIAN TIME LINE DOSEN'!$D$4,"-",""))),1))),"-",VLOOKUP('ISIAN TIME LINE DOSEN'!I288,Dosen!$A$2:$B$15001,2,0),"-",'ISIAN TIME LINE DOSEN'!C288,"-",IF('ISIAN TIME LINE DOSEN'!C288="","",VLOOKUP('ISIAN TIME LINE DOSEN'!J288,'Jenis Kuliah'!$A$2:$C$16,2,0))),Timteaching!$A$2:$B$15001,2,0))</f>
        <v/>
      </c>
      <c r="E279" t="str">
        <f>IF('ISIAN TIME LINE DOSEN'!C288="","",'ISIAN TIME LINE DOSEN'!G288)</f>
        <v/>
      </c>
      <c r="F279" t="str">
        <f>IF('ISIAN TIME LINE DOSEN'!C288="","",VLOOKUP('ISIAN TIME LINE DOSEN'!J288,'Jenis Kuliah'!$A$2:$C$16,3,0))</f>
        <v/>
      </c>
      <c r="G279" t="str">
        <f>IF('ISIAN TIME LINE DOSEN'!C288="","",'ISIAN TIME LINE DOSEN'!$I$2)</f>
        <v/>
      </c>
      <c r="H279" t="str">
        <f>IF('ISIAN TIME LINE DOSEN'!C288="","",VLOOKUP('ISIAN TIME LINE DOSEN'!J288,'Jenis Kuliah'!$A$2:$D$16,4,0))</f>
        <v/>
      </c>
      <c r="I279" t="str">
        <f>IF('ISIAN TIME LINE DOSEN'!C288="","",'ISIAN TIME LINE DOSEN'!B288)</f>
        <v/>
      </c>
      <c r="J279" t="str">
        <f>IF('ISIAN TIME LINE DOSEN'!C288="","",VLOOKUP('ISIAN TIME LINE DOSEN'!H288,'Metode Pembelajaran'!$A$2:$B$16,2,0))</f>
        <v/>
      </c>
    </row>
    <row r="280" spans="1:10" x14ac:dyDescent="0.2">
      <c r="A280" t="str">
        <f>IF('ISIAN TIME LINE DOSEN'!C289="","",CONCATENATE(YEAR('ISIAN TIME LINE DOSEN'!D289),"-",MONTH('ISIAN TIME LINE DOSEN'!D289),"-",DAY('ISIAN TIME LINE DOSEN'!D289)))</f>
        <v/>
      </c>
      <c r="B280" t="str">
        <f>IF('ISIAN TIME LINE DOSEN'!C289="","",VLOOKUP(CONCATENATE(LEFT('ISIAN TIME LINE DOSEN'!E289,8)," ",IF('ISIAN TIME LINE DOSEN'!C289="","",VLOOKUP('ISIAN TIME LINE DOSEN'!J289,'Jenis Kuliah'!$A$2:$C$16,2,0))),Slot!$C$2:$F$1001,4,0))</f>
        <v/>
      </c>
      <c r="C280" t="str">
        <f>IF('ISIAN TIME LINE DOSEN'!C289="","",VLOOKUP('ISIAN TIME LINE DOSEN'!F289,Ruang!$A$2:$B$1001,2,0))</f>
        <v/>
      </c>
      <c r="D280" t="str">
        <f>IF('ISIAN TIME LINE DOSEN'!C289="","",VLOOKUP(CONCATENATE(TRIM(RIGHT('ISIAN TIME LINE DOSEN'!$D$4,LEN('ISIAN TIME LINE DOSEN'!$D$4)-FIND("@",SUBSTITUTE('ISIAN TIME LINE DOSEN'!$D$4,"-","@",LEN('ISIAN TIME LINE DOSEN'!$D$4)-LEN(SUBSTITUTE('ISIAN TIME LINE DOSEN'!$D$4,"-",""))),1))),"-",VLOOKUP('ISIAN TIME LINE DOSEN'!I289,Dosen!$A$2:$B$15001,2,0),"-",'ISIAN TIME LINE DOSEN'!C289,"-",IF('ISIAN TIME LINE DOSEN'!C289="","",VLOOKUP('ISIAN TIME LINE DOSEN'!J289,'Jenis Kuliah'!$A$2:$C$16,2,0))),Timteaching!$A$2:$B$15001,2,0))</f>
        <v/>
      </c>
      <c r="E280" t="str">
        <f>IF('ISIAN TIME LINE DOSEN'!C289="","",'ISIAN TIME LINE DOSEN'!G289)</f>
        <v/>
      </c>
      <c r="F280" t="str">
        <f>IF('ISIAN TIME LINE DOSEN'!C289="","",VLOOKUP('ISIAN TIME LINE DOSEN'!J289,'Jenis Kuliah'!$A$2:$C$16,3,0))</f>
        <v/>
      </c>
      <c r="G280" t="str">
        <f>IF('ISIAN TIME LINE DOSEN'!C289="","",'ISIAN TIME LINE DOSEN'!$I$2)</f>
        <v/>
      </c>
      <c r="H280" t="str">
        <f>IF('ISIAN TIME LINE DOSEN'!C289="","",VLOOKUP('ISIAN TIME LINE DOSEN'!J289,'Jenis Kuliah'!$A$2:$D$16,4,0))</f>
        <v/>
      </c>
      <c r="I280" t="str">
        <f>IF('ISIAN TIME LINE DOSEN'!C289="","",'ISIAN TIME LINE DOSEN'!B289)</f>
        <v/>
      </c>
      <c r="J280" t="str">
        <f>IF('ISIAN TIME LINE DOSEN'!C289="","",VLOOKUP('ISIAN TIME LINE DOSEN'!H289,'Metode Pembelajaran'!$A$2:$B$16,2,0))</f>
        <v/>
      </c>
    </row>
    <row r="281" spans="1:10" x14ac:dyDescent="0.2">
      <c r="A281" t="str">
        <f>IF('ISIAN TIME LINE DOSEN'!C290="","",CONCATENATE(YEAR('ISIAN TIME LINE DOSEN'!D290),"-",MONTH('ISIAN TIME LINE DOSEN'!D290),"-",DAY('ISIAN TIME LINE DOSEN'!D290)))</f>
        <v/>
      </c>
      <c r="B281" t="str">
        <f>IF('ISIAN TIME LINE DOSEN'!C290="","",VLOOKUP(CONCATENATE(LEFT('ISIAN TIME LINE DOSEN'!E290,8)," ",IF('ISIAN TIME LINE DOSEN'!C290="","",VLOOKUP('ISIAN TIME LINE DOSEN'!J290,'Jenis Kuliah'!$A$2:$C$16,2,0))),Slot!$C$2:$F$1001,4,0))</f>
        <v/>
      </c>
      <c r="C281" t="str">
        <f>IF('ISIAN TIME LINE DOSEN'!C290="","",VLOOKUP('ISIAN TIME LINE DOSEN'!F290,Ruang!$A$2:$B$1001,2,0))</f>
        <v/>
      </c>
      <c r="D281" t="str">
        <f>IF('ISIAN TIME LINE DOSEN'!C290="","",VLOOKUP(CONCATENATE(TRIM(RIGHT('ISIAN TIME LINE DOSEN'!$D$4,LEN('ISIAN TIME LINE DOSEN'!$D$4)-FIND("@",SUBSTITUTE('ISIAN TIME LINE DOSEN'!$D$4,"-","@",LEN('ISIAN TIME LINE DOSEN'!$D$4)-LEN(SUBSTITUTE('ISIAN TIME LINE DOSEN'!$D$4,"-",""))),1))),"-",VLOOKUP('ISIAN TIME LINE DOSEN'!I290,Dosen!$A$2:$B$15001,2,0),"-",'ISIAN TIME LINE DOSEN'!C290,"-",IF('ISIAN TIME LINE DOSEN'!C290="","",VLOOKUP('ISIAN TIME LINE DOSEN'!J290,'Jenis Kuliah'!$A$2:$C$16,2,0))),Timteaching!$A$2:$B$15001,2,0))</f>
        <v/>
      </c>
      <c r="E281" t="str">
        <f>IF('ISIAN TIME LINE DOSEN'!C290="","",'ISIAN TIME LINE DOSEN'!G290)</f>
        <v/>
      </c>
      <c r="F281" t="str">
        <f>IF('ISIAN TIME LINE DOSEN'!C290="","",VLOOKUP('ISIAN TIME LINE DOSEN'!J290,'Jenis Kuliah'!$A$2:$C$16,3,0))</f>
        <v/>
      </c>
      <c r="G281" t="str">
        <f>IF('ISIAN TIME LINE DOSEN'!C290="","",'ISIAN TIME LINE DOSEN'!$I$2)</f>
        <v/>
      </c>
      <c r="H281" t="str">
        <f>IF('ISIAN TIME LINE DOSEN'!C290="","",VLOOKUP('ISIAN TIME LINE DOSEN'!J290,'Jenis Kuliah'!$A$2:$D$16,4,0))</f>
        <v/>
      </c>
      <c r="I281" t="str">
        <f>IF('ISIAN TIME LINE DOSEN'!C290="","",'ISIAN TIME LINE DOSEN'!B290)</f>
        <v/>
      </c>
      <c r="J281" t="str">
        <f>IF('ISIAN TIME LINE DOSEN'!C290="","",VLOOKUP('ISIAN TIME LINE DOSEN'!H290,'Metode Pembelajaran'!$A$2:$B$16,2,0))</f>
        <v/>
      </c>
    </row>
    <row r="282" spans="1:10" x14ac:dyDescent="0.2">
      <c r="A282" t="str">
        <f>IF('ISIAN TIME LINE DOSEN'!C291="","",CONCATENATE(YEAR('ISIAN TIME LINE DOSEN'!D291),"-",MONTH('ISIAN TIME LINE DOSEN'!D291),"-",DAY('ISIAN TIME LINE DOSEN'!D291)))</f>
        <v/>
      </c>
      <c r="B282" t="str">
        <f>IF('ISIAN TIME LINE DOSEN'!C291="","",VLOOKUP(CONCATENATE(LEFT('ISIAN TIME LINE DOSEN'!E291,8)," ",IF('ISIAN TIME LINE DOSEN'!C291="","",VLOOKUP('ISIAN TIME LINE DOSEN'!J291,'Jenis Kuliah'!$A$2:$C$16,2,0))),Slot!$C$2:$F$1001,4,0))</f>
        <v/>
      </c>
      <c r="C282" t="str">
        <f>IF('ISIAN TIME LINE DOSEN'!C291="","",VLOOKUP('ISIAN TIME LINE DOSEN'!F291,Ruang!$A$2:$B$1001,2,0))</f>
        <v/>
      </c>
      <c r="D282" t="str">
        <f>IF('ISIAN TIME LINE DOSEN'!C291="","",VLOOKUP(CONCATENATE(TRIM(RIGHT('ISIAN TIME LINE DOSEN'!$D$4,LEN('ISIAN TIME LINE DOSEN'!$D$4)-FIND("@",SUBSTITUTE('ISIAN TIME LINE DOSEN'!$D$4,"-","@",LEN('ISIAN TIME LINE DOSEN'!$D$4)-LEN(SUBSTITUTE('ISIAN TIME LINE DOSEN'!$D$4,"-",""))),1))),"-",VLOOKUP('ISIAN TIME LINE DOSEN'!I291,Dosen!$A$2:$B$15001,2,0),"-",'ISIAN TIME LINE DOSEN'!C291,"-",IF('ISIAN TIME LINE DOSEN'!C291="","",VLOOKUP('ISIAN TIME LINE DOSEN'!J291,'Jenis Kuliah'!$A$2:$C$16,2,0))),Timteaching!$A$2:$B$15001,2,0))</f>
        <v/>
      </c>
      <c r="E282" t="str">
        <f>IF('ISIAN TIME LINE DOSEN'!C291="","",'ISIAN TIME LINE DOSEN'!G291)</f>
        <v/>
      </c>
      <c r="F282" t="str">
        <f>IF('ISIAN TIME LINE DOSEN'!C291="","",VLOOKUP('ISIAN TIME LINE DOSEN'!J291,'Jenis Kuliah'!$A$2:$C$16,3,0))</f>
        <v/>
      </c>
      <c r="G282" t="str">
        <f>IF('ISIAN TIME LINE DOSEN'!C291="","",'ISIAN TIME LINE DOSEN'!$I$2)</f>
        <v/>
      </c>
      <c r="H282" t="str">
        <f>IF('ISIAN TIME LINE DOSEN'!C291="","",VLOOKUP('ISIAN TIME LINE DOSEN'!J291,'Jenis Kuliah'!$A$2:$D$16,4,0))</f>
        <v/>
      </c>
      <c r="I282" t="str">
        <f>IF('ISIAN TIME LINE DOSEN'!C291="","",'ISIAN TIME LINE DOSEN'!B291)</f>
        <v/>
      </c>
      <c r="J282" t="str">
        <f>IF('ISIAN TIME LINE DOSEN'!C291="","",VLOOKUP('ISIAN TIME LINE DOSEN'!H291,'Metode Pembelajaran'!$A$2:$B$16,2,0))</f>
        <v/>
      </c>
    </row>
    <row r="283" spans="1:10" x14ac:dyDescent="0.2">
      <c r="A283" t="str">
        <f>IF('ISIAN TIME LINE DOSEN'!C292="","",CONCATENATE(YEAR('ISIAN TIME LINE DOSEN'!D292),"-",MONTH('ISIAN TIME LINE DOSEN'!D292),"-",DAY('ISIAN TIME LINE DOSEN'!D292)))</f>
        <v/>
      </c>
      <c r="B283" t="str">
        <f>IF('ISIAN TIME LINE DOSEN'!C292="","",VLOOKUP(CONCATENATE(LEFT('ISIAN TIME LINE DOSEN'!E292,8)," ",IF('ISIAN TIME LINE DOSEN'!C292="","",VLOOKUP('ISIAN TIME LINE DOSEN'!J292,'Jenis Kuliah'!$A$2:$C$16,2,0))),Slot!$C$2:$F$1001,4,0))</f>
        <v/>
      </c>
      <c r="C283" t="str">
        <f>IF('ISIAN TIME LINE DOSEN'!C292="","",VLOOKUP('ISIAN TIME LINE DOSEN'!F292,Ruang!$A$2:$B$1001,2,0))</f>
        <v/>
      </c>
      <c r="D283" t="str">
        <f>IF('ISIAN TIME LINE DOSEN'!C292="","",VLOOKUP(CONCATENATE(TRIM(RIGHT('ISIAN TIME LINE DOSEN'!$D$4,LEN('ISIAN TIME LINE DOSEN'!$D$4)-FIND("@",SUBSTITUTE('ISIAN TIME LINE DOSEN'!$D$4,"-","@",LEN('ISIAN TIME LINE DOSEN'!$D$4)-LEN(SUBSTITUTE('ISIAN TIME LINE DOSEN'!$D$4,"-",""))),1))),"-",VLOOKUP('ISIAN TIME LINE DOSEN'!I292,Dosen!$A$2:$B$15001,2,0),"-",'ISIAN TIME LINE DOSEN'!C292,"-",IF('ISIAN TIME LINE DOSEN'!C292="","",VLOOKUP('ISIAN TIME LINE DOSEN'!J292,'Jenis Kuliah'!$A$2:$C$16,2,0))),Timteaching!$A$2:$B$15001,2,0))</f>
        <v/>
      </c>
      <c r="E283" t="str">
        <f>IF('ISIAN TIME LINE DOSEN'!C292="","",'ISIAN TIME LINE DOSEN'!G292)</f>
        <v/>
      </c>
      <c r="F283" t="str">
        <f>IF('ISIAN TIME LINE DOSEN'!C292="","",VLOOKUP('ISIAN TIME LINE DOSEN'!J292,'Jenis Kuliah'!$A$2:$C$16,3,0))</f>
        <v/>
      </c>
      <c r="G283" t="str">
        <f>IF('ISIAN TIME LINE DOSEN'!C292="","",'ISIAN TIME LINE DOSEN'!$I$2)</f>
        <v/>
      </c>
      <c r="H283" t="str">
        <f>IF('ISIAN TIME LINE DOSEN'!C292="","",VLOOKUP('ISIAN TIME LINE DOSEN'!J292,'Jenis Kuliah'!$A$2:$D$16,4,0))</f>
        <v/>
      </c>
      <c r="I283" t="str">
        <f>IF('ISIAN TIME LINE DOSEN'!C292="","",'ISIAN TIME LINE DOSEN'!B292)</f>
        <v/>
      </c>
      <c r="J283" t="str">
        <f>IF('ISIAN TIME LINE DOSEN'!C292="","",VLOOKUP('ISIAN TIME LINE DOSEN'!H292,'Metode Pembelajaran'!$A$2:$B$16,2,0))</f>
        <v/>
      </c>
    </row>
    <row r="284" spans="1:10" x14ac:dyDescent="0.2">
      <c r="A284" t="str">
        <f>IF('ISIAN TIME LINE DOSEN'!C293="","",CONCATENATE(YEAR('ISIAN TIME LINE DOSEN'!D293),"-",MONTH('ISIAN TIME LINE DOSEN'!D293),"-",DAY('ISIAN TIME LINE DOSEN'!D293)))</f>
        <v/>
      </c>
      <c r="B284" t="str">
        <f>IF('ISIAN TIME LINE DOSEN'!C293="","",VLOOKUP(CONCATENATE(LEFT('ISIAN TIME LINE DOSEN'!E293,8)," ",IF('ISIAN TIME LINE DOSEN'!C293="","",VLOOKUP('ISIAN TIME LINE DOSEN'!J293,'Jenis Kuliah'!$A$2:$C$16,2,0))),Slot!$C$2:$F$1001,4,0))</f>
        <v/>
      </c>
      <c r="C284" t="str">
        <f>IF('ISIAN TIME LINE DOSEN'!C293="","",VLOOKUP('ISIAN TIME LINE DOSEN'!F293,Ruang!$A$2:$B$1001,2,0))</f>
        <v/>
      </c>
      <c r="D284" t="str">
        <f>IF('ISIAN TIME LINE DOSEN'!C293="","",VLOOKUP(CONCATENATE(TRIM(RIGHT('ISIAN TIME LINE DOSEN'!$D$4,LEN('ISIAN TIME LINE DOSEN'!$D$4)-FIND("@",SUBSTITUTE('ISIAN TIME LINE DOSEN'!$D$4,"-","@",LEN('ISIAN TIME LINE DOSEN'!$D$4)-LEN(SUBSTITUTE('ISIAN TIME LINE DOSEN'!$D$4,"-",""))),1))),"-",VLOOKUP('ISIAN TIME LINE DOSEN'!I293,Dosen!$A$2:$B$15001,2,0),"-",'ISIAN TIME LINE DOSEN'!C293,"-",IF('ISIAN TIME LINE DOSEN'!C293="","",VLOOKUP('ISIAN TIME LINE DOSEN'!J293,'Jenis Kuliah'!$A$2:$C$16,2,0))),Timteaching!$A$2:$B$15001,2,0))</f>
        <v/>
      </c>
      <c r="E284" t="str">
        <f>IF('ISIAN TIME LINE DOSEN'!C293="","",'ISIAN TIME LINE DOSEN'!G293)</f>
        <v/>
      </c>
      <c r="F284" t="str">
        <f>IF('ISIAN TIME LINE DOSEN'!C293="","",VLOOKUP('ISIAN TIME LINE DOSEN'!J293,'Jenis Kuliah'!$A$2:$C$16,3,0))</f>
        <v/>
      </c>
      <c r="G284" t="str">
        <f>IF('ISIAN TIME LINE DOSEN'!C293="","",'ISIAN TIME LINE DOSEN'!$I$2)</f>
        <v/>
      </c>
      <c r="H284" t="str">
        <f>IF('ISIAN TIME LINE DOSEN'!C293="","",VLOOKUP('ISIAN TIME LINE DOSEN'!J293,'Jenis Kuliah'!$A$2:$D$16,4,0))</f>
        <v/>
      </c>
      <c r="I284" t="str">
        <f>IF('ISIAN TIME LINE DOSEN'!C293="","",'ISIAN TIME LINE DOSEN'!B293)</f>
        <v/>
      </c>
      <c r="J284" t="str">
        <f>IF('ISIAN TIME LINE DOSEN'!C293="","",VLOOKUP('ISIAN TIME LINE DOSEN'!H293,'Metode Pembelajaran'!$A$2:$B$16,2,0))</f>
        <v/>
      </c>
    </row>
    <row r="285" spans="1:10" x14ac:dyDescent="0.2">
      <c r="A285" t="str">
        <f>IF('ISIAN TIME LINE DOSEN'!C294="","",CONCATENATE(YEAR('ISIAN TIME LINE DOSEN'!D294),"-",MONTH('ISIAN TIME LINE DOSEN'!D294),"-",DAY('ISIAN TIME LINE DOSEN'!D294)))</f>
        <v/>
      </c>
      <c r="B285" t="str">
        <f>IF('ISIAN TIME LINE DOSEN'!C294="","",VLOOKUP(CONCATENATE(LEFT('ISIAN TIME LINE DOSEN'!E294,8)," ",IF('ISIAN TIME LINE DOSEN'!C294="","",VLOOKUP('ISIAN TIME LINE DOSEN'!J294,'Jenis Kuliah'!$A$2:$C$16,2,0))),Slot!$C$2:$F$1001,4,0))</f>
        <v/>
      </c>
      <c r="C285" t="str">
        <f>IF('ISIAN TIME LINE DOSEN'!C294="","",VLOOKUP('ISIAN TIME LINE DOSEN'!F294,Ruang!$A$2:$B$1001,2,0))</f>
        <v/>
      </c>
      <c r="D285" t="str">
        <f>IF('ISIAN TIME LINE DOSEN'!C294="","",VLOOKUP(CONCATENATE(TRIM(RIGHT('ISIAN TIME LINE DOSEN'!$D$4,LEN('ISIAN TIME LINE DOSEN'!$D$4)-FIND("@",SUBSTITUTE('ISIAN TIME LINE DOSEN'!$D$4,"-","@",LEN('ISIAN TIME LINE DOSEN'!$D$4)-LEN(SUBSTITUTE('ISIAN TIME LINE DOSEN'!$D$4,"-",""))),1))),"-",VLOOKUP('ISIAN TIME LINE DOSEN'!I294,Dosen!$A$2:$B$15001,2,0),"-",'ISIAN TIME LINE DOSEN'!C294,"-",IF('ISIAN TIME LINE DOSEN'!C294="","",VLOOKUP('ISIAN TIME LINE DOSEN'!J294,'Jenis Kuliah'!$A$2:$C$16,2,0))),Timteaching!$A$2:$B$15001,2,0))</f>
        <v/>
      </c>
      <c r="E285" t="str">
        <f>IF('ISIAN TIME LINE DOSEN'!C294="","",'ISIAN TIME LINE DOSEN'!G294)</f>
        <v/>
      </c>
      <c r="F285" t="str">
        <f>IF('ISIAN TIME LINE DOSEN'!C294="","",VLOOKUP('ISIAN TIME LINE DOSEN'!J294,'Jenis Kuliah'!$A$2:$C$16,3,0))</f>
        <v/>
      </c>
      <c r="G285" t="str">
        <f>IF('ISIAN TIME LINE DOSEN'!C294="","",'ISIAN TIME LINE DOSEN'!$I$2)</f>
        <v/>
      </c>
      <c r="H285" t="str">
        <f>IF('ISIAN TIME LINE DOSEN'!C294="","",VLOOKUP('ISIAN TIME LINE DOSEN'!J294,'Jenis Kuliah'!$A$2:$D$16,4,0))</f>
        <v/>
      </c>
      <c r="I285" t="str">
        <f>IF('ISIAN TIME LINE DOSEN'!C294="","",'ISIAN TIME LINE DOSEN'!B294)</f>
        <v/>
      </c>
      <c r="J285" t="str">
        <f>IF('ISIAN TIME LINE DOSEN'!C294="","",VLOOKUP('ISIAN TIME LINE DOSEN'!H294,'Metode Pembelajaran'!$A$2:$B$16,2,0))</f>
        <v/>
      </c>
    </row>
    <row r="286" spans="1:10" x14ac:dyDescent="0.2">
      <c r="A286" t="str">
        <f>IF('ISIAN TIME LINE DOSEN'!C295="","",CONCATENATE(YEAR('ISIAN TIME LINE DOSEN'!D295),"-",MONTH('ISIAN TIME LINE DOSEN'!D295),"-",DAY('ISIAN TIME LINE DOSEN'!D295)))</f>
        <v/>
      </c>
      <c r="B286" t="str">
        <f>IF('ISIAN TIME LINE DOSEN'!C295="","",VLOOKUP(CONCATENATE(LEFT('ISIAN TIME LINE DOSEN'!E295,8)," ",IF('ISIAN TIME LINE DOSEN'!C295="","",VLOOKUP('ISIAN TIME LINE DOSEN'!J295,'Jenis Kuliah'!$A$2:$C$16,2,0))),Slot!$C$2:$F$1001,4,0))</f>
        <v/>
      </c>
      <c r="C286" t="str">
        <f>IF('ISIAN TIME LINE DOSEN'!C295="","",VLOOKUP('ISIAN TIME LINE DOSEN'!F295,Ruang!$A$2:$B$1001,2,0))</f>
        <v/>
      </c>
      <c r="D286" t="str">
        <f>IF('ISIAN TIME LINE DOSEN'!C295="","",VLOOKUP(CONCATENATE(TRIM(RIGHT('ISIAN TIME LINE DOSEN'!$D$4,LEN('ISIAN TIME LINE DOSEN'!$D$4)-FIND("@",SUBSTITUTE('ISIAN TIME LINE DOSEN'!$D$4,"-","@",LEN('ISIAN TIME LINE DOSEN'!$D$4)-LEN(SUBSTITUTE('ISIAN TIME LINE DOSEN'!$D$4,"-",""))),1))),"-",VLOOKUP('ISIAN TIME LINE DOSEN'!I295,Dosen!$A$2:$B$15001,2,0),"-",'ISIAN TIME LINE DOSEN'!C295,"-",IF('ISIAN TIME LINE DOSEN'!C295="","",VLOOKUP('ISIAN TIME LINE DOSEN'!J295,'Jenis Kuliah'!$A$2:$C$16,2,0))),Timteaching!$A$2:$B$15001,2,0))</f>
        <v/>
      </c>
      <c r="E286" t="str">
        <f>IF('ISIAN TIME LINE DOSEN'!C295="","",'ISIAN TIME LINE DOSEN'!G295)</f>
        <v/>
      </c>
      <c r="F286" t="str">
        <f>IF('ISIAN TIME LINE DOSEN'!C295="","",VLOOKUP('ISIAN TIME LINE DOSEN'!J295,'Jenis Kuliah'!$A$2:$C$16,3,0))</f>
        <v/>
      </c>
      <c r="G286" t="str">
        <f>IF('ISIAN TIME LINE DOSEN'!C295="","",'ISIAN TIME LINE DOSEN'!$I$2)</f>
        <v/>
      </c>
      <c r="H286" t="str">
        <f>IF('ISIAN TIME LINE DOSEN'!C295="","",VLOOKUP('ISIAN TIME LINE DOSEN'!J295,'Jenis Kuliah'!$A$2:$D$16,4,0))</f>
        <v/>
      </c>
      <c r="I286" t="str">
        <f>IF('ISIAN TIME LINE DOSEN'!C295="","",'ISIAN TIME LINE DOSEN'!B295)</f>
        <v/>
      </c>
      <c r="J286" t="str">
        <f>IF('ISIAN TIME LINE DOSEN'!C295="","",VLOOKUP('ISIAN TIME LINE DOSEN'!H295,'Metode Pembelajaran'!$A$2:$B$16,2,0))</f>
        <v/>
      </c>
    </row>
    <row r="287" spans="1:10" x14ac:dyDescent="0.2">
      <c r="A287" t="str">
        <f>IF('ISIAN TIME LINE DOSEN'!C296="","",CONCATENATE(YEAR('ISIAN TIME LINE DOSEN'!D296),"-",MONTH('ISIAN TIME LINE DOSEN'!D296),"-",DAY('ISIAN TIME LINE DOSEN'!D296)))</f>
        <v/>
      </c>
      <c r="B287" t="str">
        <f>IF('ISIAN TIME LINE DOSEN'!C296="","",VLOOKUP(CONCATENATE(LEFT('ISIAN TIME LINE DOSEN'!E296,8)," ",IF('ISIAN TIME LINE DOSEN'!C296="","",VLOOKUP('ISIAN TIME LINE DOSEN'!J296,'Jenis Kuliah'!$A$2:$C$16,2,0))),Slot!$C$2:$F$1001,4,0))</f>
        <v/>
      </c>
      <c r="C287" t="str">
        <f>IF('ISIAN TIME LINE DOSEN'!C296="","",VLOOKUP('ISIAN TIME LINE DOSEN'!F296,Ruang!$A$2:$B$1001,2,0))</f>
        <v/>
      </c>
      <c r="D287" t="str">
        <f>IF('ISIAN TIME LINE DOSEN'!C296="","",VLOOKUP(CONCATENATE(TRIM(RIGHT('ISIAN TIME LINE DOSEN'!$D$4,LEN('ISIAN TIME LINE DOSEN'!$D$4)-FIND("@",SUBSTITUTE('ISIAN TIME LINE DOSEN'!$D$4,"-","@",LEN('ISIAN TIME LINE DOSEN'!$D$4)-LEN(SUBSTITUTE('ISIAN TIME LINE DOSEN'!$D$4,"-",""))),1))),"-",VLOOKUP('ISIAN TIME LINE DOSEN'!I296,Dosen!$A$2:$B$15001,2,0),"-",'ISIAN TIME LINE DOSEN'!C296,"-",IF('ISIAN TIME LINE DOSEN'!C296="","",VLOOKUP('ISIAN TIME LINE DOSEN'!J296,'Jenis Kuliah'!$A$2:$C$16,2,0))),Timteaching!$A$2:$B$15001,2,0))</f>
        <v/>
      </c>
      <c r="E287" t="str">
        <f>IF('ISIAN TIME LINE DOSEN'!C296="","",'ISIAN TIME LINE DOSEN'!G296)</f>
        <v/>
      </c>
      <c r="F287" t="str">
        <f>IF('ISIAN TIME LINE DOSEN'!C296="","",VLOOKUP('ISIAN TIME LINE DOSEN'!J296,'Jenis Kuliah'!$A$2:$C$16,3,0))</f>
        <v/>
      </c>
      <c r="G287" t="str">
        <f>IF('ISIAN TIME LINE DOSEN'!C296="","",'ISIAN TIME LINE DOSEN'!$I$2)</f>
        <v/>
      </c>
      <c r="H287" t="str">
        <f>IF('ISIAN TIME LINE DOSEN'!C296="","",VLOOKUP('ISIAN TIME LINE DOSEN'!J296,'Jenis Kuliah'!$A$2:$D$16,4,0))</f>
        <v/>
      </c>
      <c r="I287" t="str">
        <f>IF('ISIAN TIME LINE DOSEN'!C296="","",'ISIAN TIME LINE DOSEN'!B296)</f>
        <v/>
      </c>
      <c r="J287" t="str">
        <f>IF('ISIAN TIME LINE DOSEN'!C296="","",VLOOKUP('ISIAN TIME LINE DOSEN'!H296,'Metode Pembelajaran'!$A$2:$B$16,2,0))</f>
        <v/>
      </c>
    </row>
    <row r="288" spans="1:10" x14ac:dyDescent="0.2">
      <c r="A288" t="str">
        <f>IF('ISIAN TIME LINE DOSEN'!C297="","",CONCATENATE(YEAR('ISIAN TIME LINE DOSEN'!D297),"-",MONTH('ISIAN TIME LINE DOSEN'!D297),"-",DAY('ISIAN TIME LINE DOSEN'!D297)))</f>
        <v/>
      </c>
      <c r="B288" t="str">
        <f>IF('ISIAN TIME LINE DOSEN'!C297="","",VLOOKUP(CONCATENATE(LEFT('ISIAN TIME LINE DOSEN'!E297,8)," ",IF('ISIAN TIME LINE DOSEN'!C297="","",VLOOKUP('ISIAN TIME LINE DOSEN'!J297,'Jenis Kuliah'!$A$2:$C$16,2,0))),Slot!$C$2:$F$1001,4,0))</f>
        <v/>
      </c>
      <c r="C288" t="str">
        <f>IF('ISIAN TIME LINE DOSEN'!C297="","",VLOOKUP('ISIAN TIME LINE DOSEN'!F297,Ruang!$A$2:$B$1001,2,0))</f>
        <v/>
      </c>
      <c r="D288" t="str">
        <f>IF('ISIAN TIME LINE DOSEN'!C297="","",VLOOKUP(CONCATENATE(TRIM(RIGHT('ISIAN TIME LINE DOSEN'!$D$4,LEN('ISIAN TIME LINE DOSEN'!$D$4)-FIND("@",SUBSTITUTE('ISIAN TIME LINE DOSEN'!$D$4,"-","@",LEN('ISIAN TIME LINE DOSEN'!$D$4)-LEN(SUBSTITUTE('ISIAN TIME LINE DOSEN'!$D$4,"-",""))),1))),"-",VLOOKUP('ISIAN TIME LINE DOSEN'!I297,Dosen!$A$2:$B$15001,2,0),"-",'ISIAN TIME LINE DOSEN'!C297,"-",IF('ISIAN TIME LINE DOSEN'!C297="","",VLOOKUP('ISIAN TIME LINE DOSEN'!J297,'Jenis Kuliah'!$A$2:$C$16,2,0))),Timteaching!$A$2:$B$15001,2,0))</f>
        <v/>
      </c>
      <c r="E288" t="str">
        <f>IF('ISIAN TIME LINE DOSEN'!C297="","",'ISIAN TIME LINE DOSEN'!G297)</f>
        <v/>
      </c>
      <c r="F288" t="str">
        <f>IF('ISIAN TIME LINE DOSEN'!C297="","",VLOOKUP('ISIAN TIME LINE DOSEN'!J297,'Jenis Kuliah'!$A$2:$C$16,3,0))</f>
        <v/>
      </c>
      <c r="G288" t="str">
        <f>IF('ISIAN TIME LINE DOSEN'!C297="","",'ISIAN TIME LINE DOSEN'!$I$2)</f>
        <v/>
      </c>
      <c r="H288" t="str">
        <f>IF('ISIAN TIME LINE DOSEN'!C297="","",VLOOKUP('ISIAN TIME LINE DOSEN'!J297,'Jenis Kuliah'!$A$2:$D$16,4,0))</f>
        <v/>
      </c>
      <c r="I288" t="str">
        <f>IF('ISIAN TIME LINE DOSEN'!C297="","",'ISIAN TIME LINE DOSEN'!B297)</f>
        <v/>
      </c>
      <c r="J288" t="str">
        <f>IF('ISIAN TIME LINE DOSEN'!C297="","",VLOOKUP('ISIAN TIME LINE DOSEN'!H297,'Metode Pembelajaran'!$A$2:$B$16,2,0))</f>
        <v/>
      </c>
    </row>
    <row r="289" spans="1:10" x14ac:dyDescent="0.2">
      <c r="A289" t="str">
        <f>IF('ISIAN TIME LINE DOSEN'!C298="","",CONCATENATE(YEAR('ISIAN TIME LINE DOSEN'!D298),"-",MONTH('ISIAN TIME LINE DOSEN'!D298),"-",DAY('ISIAN TIME LINE DOSEN'!D298)))</f>
        <v/>
      </c>
      <c r="B289" t="str">
        <f>IF('ISIAN TIME LINE DOSEN'!C298="","",VLOOKUP(CONCATENATE(LEFT('ISIAN TIME LINE DOSEN'!E298,8)," ",IF('ISIAN TIME LINE DOSEN'!C298="","",VLOOKUP('ISIAN TIME LINE DOSEN'!J298,'Jenis Kuliah'!$A$2:$C$16,2,0))),Slot!$C$2:$F$1001,4,0))</f>
        <v/>
      </c>
      <c r="C289" t="str">
        <f>IF('ISIAN TIME LINE DOSEN'!C298="","",VLOOKUP('ISIAN TIME LINE DOSEN'!F298,Ruang!$A$2:$B$1001,2,0))</f>
        <v/>
      </c>
      <c r="D289" t="str">
        <f>IF('ISIAN TIME LINE DOSEN'!C298="","",VLOOKUP(CONCATENATE(TRIM(RIGHT('ISIAN TIME LINE DOSEN'!$D$4,LEN('ISIAN TIME LINE DOSEN'!$D$4)-FIND("@",SUBSTITUTE('ISIAN TIME LINE DOSEN'!$D$4,"-","@",LEN('ISIAN TIME LINE DOSEN'!$D$4)-LEN(SUBSTITUTE('ISIAN TIME LINE DOSEN'!$D$4,"-",""))),1))),"-",VLOOKUP('ISIAN TIME LINE DOSEN'!I298,Dosen!$A$2:$B$15001,2,0),"-",'ISIAN TIME LINE DOSEN'!C298,"-",IF('ISIAN TIME LINE DOSEN'!C298="","",VLOOKUP('ISIAN TIME LINE DOSEN'!J298,'Jenis Kuliah'!$A$2:$C$16,2,0))),Timteaching!$A$2:$B$15001,2,0))</f>
        <v/>
      </c>
      <c r="E289" t="str">
        <f>IF('ISIAN TIME LINE DOSEN'!C298="","",'ISIAN TIME LINE DOSEN'!G298)</f>
        <v/>
      </c>
      <c r="F289" t="str">
        <f>IF('ISIAN TIME LINE DOSEN'!C298="","",VLOOKUP('ISIAN TIME LINE DOSEN'!J298,'Jenis Kuliah'!$A$2:$C$16,3,0))</f>
        <v/>
      </c>
      <c r="G289" t="str">
        <f>IF('ISIAN TIME LINE DOSEN'!C298="","",'ISIAN TIME LINE DOSEN'!$I$2)</f>
        <v/>
      </c>
      <c r="H289" t="str">
        <f>IF('ISIAN TIME LINE DOSEN'!C298="","",VLOOKUP('ISIAN TIME LINE DOSEN'!J298,'Jenis Kuliah'!$A$2:$D$16,4,0))</f>
        <v/>
      </c>
      <c r="I289" t="str">
        <f>IF('ISIAN TIME LINE DOSEN'!C298="","",'ISIAN TIME LINE DOSEN'!B298)</f>
        <v/>
      </c>
      <c r="J289" t="str">
        <f>IF('ISIAN TIME LINE DOSEN'!C298="","",VLOOKUP('ISIAN TIME LINE DOSEN'!H298,'Metode Pembelajaran'!$A$2:$B$16,2,0))</f>
        <v/>
      </c>
    </row>
    <row r="290" spans="1:10" x14ac:dyDescent="0.2">
      <c r="A290" t="str">
        <f>IF('ISIAN TIME LINE DOSEN'!C299="","",CONCATENATE(YEAR('ISIAN TIME LINE DOSEN'!D299),"-",MONTH('ISIAN TIME LINE DOSEN'!D299),"-",DAY('ISIAN TIME LINE DOSEN'!D299)))</f>
        <v/>
      </c>
      <c r="B290" t="str">
        <f>IF('ISIAN TIME LINE DOSEN'!C299="","",VLOOKUP(CONCATENATE(LEFT('ISIAN TIME LINE DOSEN'!E299,8)," ",IF('ISIAN TIME LINE DOSEN'!C299="","",VLOOKUP('ISIAN TIME LINE DOSEN'!J299,'Jenis Kuliah'!$A$2:$C$16,2,0))),Slot!$C$2:$F$1001,4,0))</f>
        <v/>
      </c>
      <c r="C290" t="str">
        <f>IF('ISIAN TIME LINE DOSEN'!C299="","",VLOOKUP('ISIAN TIME LINE DOSEN'!F299,Ruang!$A$2:$B$1001,2,0))</f>
        <v/>
      </c>
      <c r="D290" t="str">
        <f>IF('ISIAN TIME LINE DOSEN'!C299="","",VLOOKUP(CONCATENATE(TRIM(RIGHT('ISIAN TIME LINE DOSEN'!$D$4,LEN('ISIAN TIME LINE DOSEN'!$D$4)-FIND("@",SUBSTITUTE('ISIAN TIME LINE DOSEN'!$D$4,"-","@",LEN('ISIAN TIME LINE DOSEN'!$D$4)-LEN(SUBSTITUTE('ISIAN TIME LINE DOSEN'!$D$4,"-",""))),1))),"-",VLOOKUP('ISIAN TIME LINE DOSEN'!I299,Dosen!$A$2:$B$15001,2,0),"-",'ISIAN TIME LINE DOSEN'!C299,"-",IF('ISIAN TIME LINE DOSEN'!C299="","",VLOOKUP('ISIAN TIME LINE DOSEN'!J299,'Jenis Kuliah'!$A$2:$C$16,2,0))),Timteaching!$A$2:$B$15001,2,0))</f>
        <v/>
      </c>
      <c r="E290" t="str">
        <f>IF('ISIAN TIME LINE DOSEN'!C299="","",'ISIAN TIME LINE DOSEN'!G299)</f>
        <v/>
      </c>
      <c r="F290" t="str">
        <f>IF('ISIAN TIME LINE DOSEN'!C299="","",VLOOKUP('ISIAN TIME LINE DOSEN'!J299,'Jenis Kuliah'!$A$2:$C$16,3,0))</f>
        <v/>
      </c>
      <c r="G290" t="str">
        <f>IF('ISIAN TIME LINE DOSEN'!C299="","",'ISIAN TIME LINE DOSEN'!$I$2)</f>
        <v/>
      </c>
      <c r="H290" t="str">
        <f>IF('ISIAN TIME LINE DOSEN'!C299="","",VLOOKUP('ISIAN TIME LINE DOSEN'!J299,'Jenis Kuliah'!$A$2:$D$16,4,0))</f>
        <v/>
      </c>
      <c r="I290" t="str">
        <f>IF('ISIAN TIME LINE DOSEN'!C299="","",'ISIAN TIME LINE DOSEN'!B299)</f>
        <v/>
      </c>
      <c r="J290" t="str">
        <f>IF('ISIAN TIME LINE DOSEN'!C299="","",VLOOKUP('ISIAN TIME LINE DOSEN'!H299,'Metode Pembelajaran'!$A$2:$B$16,2,0))</f>
        <v/>
      </c>
    </row>
    <row r="291" spans="1:10" x14ac:dyDescent="0.2">
      <c r="A291" t="str">
        <f>IF('ISIAN TIME LINE DOSEN'!C300="","",CONCATENATE(YEAR('ISIAN TIME LINE DOSEN'!D300),"-",MONTH('ISIAN TIME LINE DOSEN'!D300),"-",DAY('ISIAN TIME LINE DOSEN'!D300)))</f>
        <v/>
      </c>
      <c r="B291" t="str">
        <f>IF('ISIAN TIME LINE DOSEN'!C300="","",VLOOKUP(CONCATENATE(LEFT('ISIAN TIME LINE DOSEN'!E300,8)," ",IF('ISIAN TIME LINE DOSEN'!C300="","",VLOOKUP('ISIAN TIME LINE DOSEN'!J300,'Jenis Kuliah'!$A$2:$C$16,2,0))),Slot!$C$2:$F$1001,4,0))</f>
        <v/>
      </c>
      <c r="C291" t="str">
        <f>IF('ISIAN TIME LINE DOSEN'!C300="","",VLOOKUP('ISIAN TIME LINE DOSEN'!F300,Ruang!$A$2:$B$1001,2,0))</f>
        <v/>
      </c>
      <c r="D291" t="str">
        <f>IF('ISIAN TIME LINE DOSEN'!C300="","",VLOOKUP(CONCATENATE(TRIM(RIGHT('ISIAN TIME LINE DOSEN'!$D$4,LEN('ISIAN TIME LINE DOSEN'!$D$4)-FIND("@",SUBSTITUTE('ISIAN TIME LINE DOSEN'!$D$4,"-","@",LEN('ISIAN TIME LINE DOSEN'!$D$4)-LEN(SUBSTITUTE('ISIAN TIME LINE DOSEN'!$D$4,"-",""))),1))),"-",VLOOKUP('ISIAN TIME LINE DOSEN'!I300,Dosen!$A$2:$B$15001,2,0),"-",'ISIAN TIME LINE DOSEN'!C300,"-",IF('ISIAN TIME LINE DOSEN'!C300="","",VLOOKUP('ISIAN TIME LINE DOSEN'!J300,'Jenis Kuliah'!$A$2:$C$16,2,0))),Timteaching!$A$2:$B$15001,2,0))</f>
        <v/>
      </c>
      <c r="E291" t="str">
        <f>IF('ISIAN TIME LINE DOSEN'!C300="","",'ISIAN TIME LINE DOSEN'!G300)</f>
        <v/>
      </c>
      <c r="F291" t="str">
        <f>IF('ISIAN TIME LINE DOSEN'!C300="","",VLOOKUP('ISIAN TIME LINE DOSEN'!J300,'Jenis Kuliah'!$A$2:$C$16,3,0))</f>
        <v/>
      </c>
      <c r="G291" t="str">
        <f>IF('ISIAN TIME LINE DOSEN'!C300="","",'ISIAN TIME LINE DOSEN'!$I$2)</f>
        <v/>
      </c>
      <c r="H291" t="str">
        <f>IF('ISIAN TIME LINE DOSEN'!C300="","",VLOOKUP('ISIAN TIME LINE DOSEN'!J300,'Jenis Kuliah'!$A$2:$D$16,4,0))</f>
        <v/>
      </c>
      <c r="I291" t="str">
        <f>IF('ISIAN TIME LINE DOSEN'!C300="","",'ISIAN TIME LINE DOSEN'!B300)</f>
        <v/>
      </c>
      <c r="J291" t="str">
        <f>IF('ISIAN TIME LINE DOSEN'!C300="","",VLOOKUP('ISIAN TIME LINE DOSEN'!H300,'Metode Pembelajaran'!$A$2:$B$16,2,0))</f>
        <v/>
      </c>
    </row>
    <row r="292" spans="1:10" x14ac:dyDescent="0.2">
      <c r="A292" t="str">
        <f>IF('ISIAN TIME LINE DOSEN'!C301="","",CONCATENATE(YEAR('ISIAN TIME LINE DOSEN'!D301),"-",MONTH('ISIAN TIME LINE DOSEN'!D301),"-",DAY('ISIAN TIME LINE DOSEN'!D301)))</f>
        <v/>
      </c>
      <c r="B292" t="str">
        <f>IF('ISIAN TIME LINE DOSEN'!C301="","",VLOOKUP(CONCATENATE(LEFT('ISIAN TIME LINE DOSEN'!E301,8)," ",IF('ISIAN TIME LINE DOSEN'!C301="","",VLOOKUP('ISIAN TIME LINE DOSEN'!J301,'Jenis Kuliah'!$A$2:$C$16,2,0))),Slot!$C$2:$F$1001,4,0))</f>
        <v/>
      </c>
      <c r="C292" t="str">
        <f>IF('ISIAN TIME LINE DOSEN'!C301="","",VLOOKUP('ISIAN TIME LINE DOSEN'!F301,Ruang!$A$2:$B$1001,2,0))</f>
        <v/>
      </c>
      <c r="D292" t="str">
        <f>IF('ISIAN TIME LINE DOSEN'!C301="","",VLOOKUP(CONCATENATE(TRIM(RIGHT('ISIAN TIME LINE DOSEN'!$D$4,LEN('ISIAN TIME LINE DOSEN'!$D$4)-FIND("@",SUBSTITUTE('ISIAN TIME LINE DOSEN'!$D$4,"-","@",LEN('ISIAN TIME LINE DOSEN'!$D$4)-LEN(SUBSTITUTE('ISIAN TIME LINE DOSEN'!$D$4,"-",""))),1))),"-",VLOOKUP('ISIAN TIME LINE DOSEN'!I301,Dosen!$A$2:$B$15001,2,0),"-",'ISIAN TIME LINE DOSEN'!C301,"-",IF('ISIAN TIME LINE DOSEN'!C301="","",VLOOKUP('ISIAN TIME LINE DOSEN'!J301,'Jenis Kuliah'!$A$2:$C$16,2,0))),Timteaching!$A$2:$B$15001,2,0))</f>
        <v/>
      </c>
      <c r="E292" t="str">
        <f>IF('ISIAN TIME LINE DOSEN'!C301="","",'ISIAN TIME LINE DOSEN'!G301)</f>
        <v/>
      </c>
      <c r="F292" t="str">
        <f>IF('ISIAN TIME LINE DOSEN'!C301="","",VLOOKUP('ISIAN TIME LINE DOSEN'!J301,'Jenis Kuliah'!$A$2:$C$16,3,0))</f>
        <v/>
      </c>
      <c r="G292" t="str">
        <f>IF('ISIAN TIME LINE DOSEN'!C301="","",'ISIAN TIME LINE DOSEN'!$I$2)</f>
        <v/>
      </c>
      <c r="H292" t="str">
        <f>IF('ISIAN TIME LINE DOSEN'!C301="","",VLOOKUP('ISIAN TIME LINE DOSEN'!J301,'Jenis Kuliah'!$A$2:$D$16,4,0))</f>
        <v/>
      </c>
      <c r="I292" t="str">
        <f>IF('ISIAN TIME LINE DOSEN'!C301="","",'ISIAN TIME LINE DOSEN'!B301)</f>
        <v/>
      </c>
      <c r="J292" t="str">
        <f>IF('ISIAN TIME LINE DOSEN'!C301="","",VLOOKUP('ISIAN TIME LINE DOSEN'!H301,'Metode Pembelajaran'!$A$2:$B$16,2,0))</f>
        <v/>
      </c>
    </row>
    <row r="293" spans="1:10" x14ac:dyDescent="0.2">
      <c r="A293" t="str">
        <f>IF('ISIAN TIME LINE DOSEN'!C302="","",CONCATENATE(YEAR('ISIAN TIME LINE DOSEN'!D302),"-",MONTH('ISIAN TIME LINE DOSEN'!D302),"-",DAY('ISIAN TIME LINE DOSEN'!D302)))</f>
        <v/>
      </c>
      <c r="B293" t="str">
        <f>IF('ISIAN TIME LINE DOSEN'!C302="","",VLOOKUP(CONCATENATE(LEFT('ISIAN TIME LINE DOSEN'!E302,8)," ",IF('ISIAN TIME LINE DOSEN'!C302="","",VLOOKUP('ISIAN TIME LINE DOSEN'!J302,'Jenis Kuliah'!$A$2:$C$16,2,0))),Slot!$C$2:$F$1001,4,0))</f>
        <v/>
      </c>
      <c r="C293" t="str">
        <f>IF('ISIAN TIME LINE DOSEN'!C302="","",VLOOKUP('ISIAN TIME LINE DOSEN'!F302,Ruang!$A$2:$B$1001,2,0))</f>
        <v/>
      </c>
      <c r="D293" t="str">
        <f>IF('ISIAN TIME LINE DOSEN'!C302="","",VLOOKUP(CONCATENATE(TRIM(RIGHT('ISIAN TIME LINE DOSEN'!$D$4,LEN('ISIAN TIME LINE DOSEN'!$D$4)-FIND("@",SUBSTITUTE('ISIAN TIME LINE DOSEN'!$D$4,"-","@",LEN('ISIAN TIME LINE DOSEN'!$D$4)-LEN(SUBSTITUTE('ISIAN TIME LINE DOSEN'!$D$4,"-",""))),1))),"-",VLOOKUP('ISIAN TIME LINE DOSEN'!I302,Dosen!$A$2:$B$15001,2,0),"-",'ISIAN TIME LINE DOSEN'!C302,"-",IF('ISIAN TIME LINE DOSEN'!C302="","",VLOOKUP('ISIAN TIME LINE DOSEN'!J302,'Jenis Kuliah'!$A$2:$C$16,2,0))),Timteaching!$A$2:$B$15001,2,0))</f>
        <v/>
      </c>
      <c r="E293" t="str">
        <f>IF('ISIAN TIME LINE DOSEN'!C302="","",'ISIAN TIME LINE DOSEN'!G302)</f>
        <v/>
      </c>
      <c r="F293" t="str">
        <f>IF('ISIAN TIME LINE DOSEN'!C302="","",VLOOKUP('ISIAN TIME LINE DOSEN'!J302,'Jenis Kuliah'!$A$2:$C$16,3,0))</f>
        <v/>
      </c>
      <c r="G293" t="str">
        <f>IF('ISIAN TIME LINE DOSEN'!C302="","",'ISIAN TIME LINE DOSEN'!$I$2)</f>
        <v/>
      </c>
      <c r="H293" t="str">
        <f>IF('ISIAN TIME LINE DOSEN'!C302="","",VLOOKUP('ISIAN TIME LINE DOSEN'!J302,'Jenis Kuliah'!$A$2:$D$16,4,0))</f>
        <v/>
      </c>
      <c r="I293" t="str">
        <f>IF('ISIAN TIME LINE DOSEN'!C302="","",'ISIAN TIME LINE DOSEN'!B302)</f>
        <v/>
      </c>
      <c r="J293" t="str">
        <f>IF('ISIAN TIME LINE DOSEN'!C302="","",VLOOKUP('ISIAN TIME LINE DOSEN'!H302,'Metode Pembelajaran'!$A$2:$B$16,2,0))</f>
        <v/>
      </c>
    </row>
    <row r="294" spans="1:10" x14ac:dyDescent="0.2">
      <c r="A294" t="str">
        <f>IF('ISIAN TIME LINE DOSEN'!C303="","",CONCATENATE(YEAR('ISIAN TIME LINE DOSEN'!D303),"-",MONTH('ISIAN TIME LINE DOSEN'!D303),"-",DAY('ISIAN TIME LINE DOSEN'!D303)))</f>
        <v/>
      </c>
      <c r="B294" t="str">
        <f>IF('ISIAN TIME LINE DOSEN'!C303="","",VLOOKUP(CONCATENATE(LEFT('ISIAN TIME LINE DOSEN'!E303,8)," ",IF('ISIAN TIME LINE DOSEN'!C303="","",VLOOKUP('ISIAN TIME LINE DOSEN'!J303,'Jenis Kuliah'!$A$2:$C$16,2,0))),Slot!$C$2:$F$1001,4,0))</f>
        <v/>
      </c>
      <c r="C294" t="str">
        <f>IF('ISIAN TIME LINE DOSEN'!C303="","",VLOOKUP('ISIAN TIME LINE DOSEN'!F303,Ruang!$A$2:$B$1001,2,0))</f>
        <v/>
      </c>
      <c r="D294" t="str">
        <f>IF('ISIAN TIME LINE DOSEN'!C303="","",VLOOKUP(CONCATENATE(TRIM(RIGHT('ISIAN TIME LINE DOSEN'!$D$4,LEN('ISIAN TIME LINE DOSEN'!$D$4)-FIND("@",SUBSTITUTE('ISIAN TIME LINE DOSEN'!$D$4,"-","@",LEN('ISIAN TIME LINE DOSEN'!$D$4)-LEN(SUBSTITUTE('ISIAN TIME LINE DOSEN'!$D$4,"-",""))),1))),"-",VLOOKUP('ISIAN TIME LINE DOSEN'!I303,Dosen!$A$2:$B$15001,2,0),"-",'ISIAN TIME LINE DOSEN'!C303,"-",IF('ISIAN TIME LINE DOSEN'!C303="","",VLOOKUP('ISIAN TIME LINE DOSEN'!J303,'Jenis Kuliah'!$A$2:$C$16,2,0))),Timteaching!$A$2:$B$15001,2,0))</f>
        <v/>
      </c>
      <c r="E294" t="str">
        <f>IF('ISIAN TIME LINE DOSEN'!C303="","",'ISIAN TIME LINE DOSEN'!G303)</f>
        <v/>
      </c>
      <c r="F294" t="str">
        <f>IF('ISIAN TIME LINE DOSEN'!C303="","",VLOOKUP('ISIAN TIME LINE DOSEN'!J303,'Jenis Kuliah'!$A$2:$C$16,3,0))</f>
        <v/>
      </c>
      <c r="G294" t="str">
        <f>IF('ISIAN TIME LINE DOSEN'!C303="","",'ISIAN TIME LINE DOSEN'!$I$2)</f>
        <v/>
      </c>
      <c r="H294" t="str">
        <f>IF('ISIAN TIME LINE DOSEN'!C303="","",VLOOKUP('ISIAN TIME LINE DOSEN'!J303,'Jenis Kuliah'!$A$2:$D$16,4,0))</f>
        <v/>
      </c>
      <c r="I294" t="str">
        <f>IF('ISIAN TIME LINE DOSEN'!C303="","",'ISIAN TIME LINE DOSEN'!B303)</f>
        <v/>
      </c>
      <c r="J294" t="str">
        <f>IF('ISIAN TIME LINE DOSEN'!C303="","",VLOOKUP('ISIAN TIME LINE DOSEN'!H303,'Metode Pembelajaran'!$A$2:$B$16,2,0))</f>
        <v/>
      </c>
    </row>
    <row r="295" spans="1:10" x14ac:dyDescent="0.2">
      <c r="A295" t="str">
        <f>IF('ISIAN TIME LINE DOSEN'!C304="","",CONCATENATE(YEAR('ISIAN TIME LINE DOSEN'!D304),"-",MONTH('ISIAN TIME LINE DOSEN'!D304),"-",DAY('ISIAN TIME LINE DOSEN'!D304)))</f>
        <v/>
      </c>
      <c r="B295" t="str">
        <f>IF('ISIAN TIME LINE DOSEN'!C304="","",VLOOKUP(CONCATENATE(LEFT('ISIAN TIME LINE DOSEN'!E304,8)," ",IF('ISIAN TIME LINE DOSEN'!C304="","",VLOOKUP('ISIAN TIME LINE DOSEN'!J304,'Jenis Kuliah'!$A$2:$C$16,2,0))),Slot!$C$2:$F$1001,4,0))</f>
        <v/>
      </c>
      <c r="C295" t="str">
        <f>IF('ISIAN TIME LINE DOSEN'!C304="","",VLOOKUP('ISIAN TIME LINE DOSEN'!F304,Ruang!$A$2:$B$1001,2,0))</f>
        <v/>
      </c>
      <c r="D295" t="str">
        <f>IF('ISIAN TIME LINE DOSEN'!C304="","",VLOOKUP(CONCATENATE(TRIM(RIGHT('ISIAN TIME LINE DOSEN'!$D$4,LEN('ISIAN TIME LINE DOSEN'!$D$4)-FIND("@",SUBSTITUTE('ISIAN TIME LINE DOSEN'!$D$4,"-","@",LEN('ISIAN TIME LINE DOSEN'!$D$4)-LEN(SUBSTITUTE('ISIAN TIME LINE DOSEN'!$D$4,"-",""))),1))),"-",VLOOKUP('ISIAN TIME LINE DOSEN'!I304,Dosen!$A$2:$B$15001,2,0),"-",'ISIAN TIME LINE DOSEN'!C304,"-",IF('ISIAN TIME LINE DOSEN'!C304="","",VLOOKUP('ISIAN TIME LINE DOSEN'!J304,'Jenis Kuliah'!$A$2:$C$16,2,0))),Timteaching!$A$2:$B$15001,2,0))</f>
        <v/>
      </c>
      <c r="E295" t="str">
        <f>IF('ISIAN TIME LINE DOSEN'!C304="","",'ISIAN TIME LINE DOSEN'!G304)</f>
        <v/>
      </c>
      <c r="F295" t="str">
        <f>IF('ISIAN TIME LINE DOSEN'!C304="","",VLOOKUP('ISIAN TIME LINE DOSEN'!J304,'Jenis Kuliah'!$A$2:$C$16,3,0))</f>
        <v/>
      </c>
      <c r="G295" t="str">
        <f>IF('ISIAN TIME LINE DOSEN'!C304="","",'ISIAN TIME LINE DOSEN'!$I$2)</f>
        <v/>
      </c>
      <c r="H295" t="str">
        <f>IF('ISIAN TIME LINE DOSEN'!C304="","",VLOOKUP('ISIAN TIME LINE DOSEN'!J304,'Jenis Kuliah'!$A$2:$D$16,4,0))</f>
        <v/>
      </c>
      <c r="I295" t="str">
        <f>IF('ISIAN TIME LINE DOSEN'!C304="","",'ISIAN TIME LINE DOSEN'!B304)</f>
        <v/>
      </c>
      <c r="J295" t="str">
        <f>IF('ISIAN TIME LINE DOSEN'!C304="","",VLOOKUP('ISIAN TIME LINE DOSEN'!H304,'Metode Pembelajaran'!$A$2:$B$16,2,0))</f>
        <v/>
      </c>
    </row>
    <row r="296" spans="1:10" x14ac:dyDescent="0.2">
      <c r="A296" t="str">
        <f>IF('ISIAN TIME LINE DOSEN'!C305="","",CONCATENATE(YEAR('ISIAN TIME LINE DOSEN'!D305),"-",MONTH('ISIAN TIME LINE DOSEN'!D305),"-",DAY('ISIAN TIME LINE DOSEN'!D305)))</f>
        <v/>
      </c>
      <c r="B296" t="str">
        <f>IF('ISIAN TIME LINE DOSEN'!C305="","",VLOOKUP(CONCATENATE(LEFT('ISIAN TIME LINE DOSEN'!E305,8)," ",IF('ISIAN TIME LINE DOSEN'!C305="","",VLOOKUP('ISIAN TIME LINE DOSEN'!J305,'Jenis Kuliah'!$A$2:$C$16,2,0))),Slot!$C$2:$F$1001,4,0))</f>
        <v/>
      </c>
      <c r="C296" t="str">
        <f>IF('ISIAN TIME LINE DOSEN'!C305="","",VLOOKUP('ISIAN TIME LINE DOSEN'!F305,Ruang!$A$2:$B$1001,2,0))</f>
        <v/>
      </c>
      <c r="D296" t="str">
        <f>IF('ISIAN TIME LINE DOSEN'!C305="","",VLOOKUP(CONCATENATE(TRIM(RIGHT('ISIAN TIME LINE DOSEN'!$D$4,LEN('ISIAN TIME LINE DOSEN'!$D$4)-FIND("@",SUBSTITUTE('ISIAN TIME LINE DOSEN'!$D$4,"-","@",LEN('ISIAN TIME LINE DOSEN'!$D$4)-LEN(SUBSTITUTE('ISIAN TIME LINE DOSEN'!$D$4,"-",""))),1))),"-",VLOOKUP('ISIAN TIME LINE DOSEN'!I305,Dosen!$A$2:$B$15001,2,0),"-",'ISIAN TIME LINE DOSEN'!C305,"-",IF('ISIAN TIME LINE DOSEN'!C305="","",VLOOKUP('ISIAN TIME LINE DOSEN'!J305,'Jenis Kuliah'!$A$2:$C$16,2,0))),Timteaching!$A$2:$B$15001,2,0))</f>
        <v/>
      </c>
      <c r="E296" t="str">
        <f>IF('ISIAN TIME LINE DOSEN'!C305="","",'ISIAN TIME LINE DOSEN'!G305)</f>
        <v/>
      </c>
      <c r="F296" t="str">
        <f>IF('ISIAN TIME LINE DOSEN'!C305="","",VLOOKUP('ISIAN TIME LINE DOSEN'!J305,'Jenis Kuliah'!$A$2:$C$16,3,0))</f>
        <v/>
      </c>
      <c r="G296" t="str">
        <f>IF('ISIAN TIME LINE DOSEN'!C305="","",'ISIAN TIME LINE DOSEN'!$I$2)</f>
        <v/>
      </c>
      <c r="H296" t="str">
        <f>IF('ISIAN TIME LINE DOSEN'!C305="","",VLOOKUP('ISIAN TIME LINE DOSEN'!J305,'Jenis Kuliah'!$A$2:$D$16,4,0))</f>
        <v/>
      </c>
      <c r="I296" t="str">
        <f>IF('ISIAN TIME LINE DOSEN'!C305="","",'ISIAN TIME LINE DOSEN'!B305)</f>
        <v/>
      </c>
      <c r="J296" t="str">
        <f>IF('ISIAN TIME LINE DOSEN'!C305="","",VLOOKUP('ISIAN TIME LINE DOSEN'!H305,'Metode Pembelajaran'!$A$2:$B$16,2,0))</f>
        <v/>
      </c>
    </row>
    <row r="297" spans="1:10" x14ac:dyDescent="0.2">
      <c r="A297" t="str">
        <f>IF('ISIAN TIME LINE DOSEN'!C306="","",CONCATENATE(YEAR('ISIAN TIME LINE DOSEN'!D306),"-",MONTH('ISIAN TIME LINE DOSEN'!D306),"-",DAY('ISIAN TIME LINE DOSEN'!D306)))</f>
        <v/>
      </c>
      <c r="B297" t="str">
        <f>IF('ISIAN TIME LINE DOSEN'!C306="","",VLOOKUP(CONCATENATE(LEFT('ISIAN TIME LINE DOSEN'!E306,8)," ",IF('ISIAN TIME LINE DOSEN'!C306="","",VLOOKUP('ISIAN TIME LINE DOSEN'!J306,'Jenis Kuliah'!$A$2:$C$16,2,0))),Slot!$C$2:$F$1001,4,0))</f>
        <v/>
      </c>
      <c r="C297" t="str">
        <f>IF('ISIAN TIME LINE DOSEN'!C306="","",VLOOKUP('ISIAN TIME LINE DOSEN'!F306,Ruang!$A$2:$B$1001,2,0))</f>
        <v/>
      </c>
      <c r="D297" t="str">
        <f>IF('ISIAN TIME LINE DOSEN'!C306="","",VLOOKUP(CONCATENATE(TRIM(RIGHT('ISIAN TIME LINE DOSEN'!$D$4,LEN('ISIAN TIME LINE DOSEN'!$D$4)-FIND("@",SUBSTITUTE('ISIAN TIME LINE DOSEN'!$D$4,"-","@",LEN('ISIAN TIME LINE DOSEN'!$D$4)-LEN(SUBSTITUTE('ISIAN TIME LINE DOSEN'!$D$4,"-",""))),1))),"-",VLOOKUP('ISIAN TIME LINE DOSEN'!I306,Dosen!$A$2:$B$15001,2,0),"-",'ISIAN TIME LINE DOSEN'!C306,"-",IF('ISIAN TIME LINE DOSEN'!C306="","",VLOOKUP('ISIAN TIME LINE DOSEN'!J306,'Jenis Kuliah'!$A$2:$C$16,2,0))),Timteaching!$A$2:$B$15001,2,0))</f>
        <v/>
      </c>
      <c r="E297" t="str">
        <f>IF('ISIAN TIME LINE DOSEN'!C306="","",'ISIAN TIME LINE DOSEN'!G306)</f>
        <v/>
      </c>
      <c r="F297" t="str">
        <f>IF('ISIAN TIME LINE DOSEN'!C306="","",VLOOKUP('ISIAN TIME LINE DOSEN'!J306,'Jenis Kuliah'!$A$2:$C$16,3,0))</f>
        <v/>
      </c>
      <c r="G297" t="str">
        <f>IF('ISIAN TIME LINE DOSEN'!C306="","",'ISIAN TIME LINE DOSEN'!$I$2)</f>
        <v/>
      </c>
      <c r="H297" t="str">
        <f>IF('ISIAN TIME LINE DOSEN'!C306="","",VLOOKUP('ISIAN TIME LINE DOSEN'!J306,'Jenis Kuliah'!$A$2:$D$16,4,0))</f>
        <v/>
      </c>
      <c r="I297" t="str">
        <f>IF('ISIAN TIME LINE DOSEN'!C306="","",'ISIAN TIME LINE DOSEN'!B306)</f>
        <v/>
      </c>
      <c r="J297" t="str">
        <f>IF('ISIAN TIME LINE DOSEN'!C306="","",VLOOKUP('ISIAN TIME LINE DOSEN'!H306,'Metode Pembelajaran'!$A$2:$B$16,2,0))</f>
        <v/>
      </c>
    </row>
    <row r="298" spans="1:10" x14ac:dyDescent="0.2">
      <c r="A298" t="str">
        <f>IF('ISIAN TIME LINE DOSEN'!C307="","",CONCATENATE(YEAR('ISIAN TIME LINE DOSEN'!D307),"-",MONTH('ISIAN TIME LINE DOSEN'!D307),"-",DAY('ISIAN TIME LINE DOSEN'!D307)))</f>
        <v/>
      </c>
      <c r="B298" t="str">
        <f>IF('ISIAN TIME LINE DOSEN'!C307="","",VLOOKUP(CONCATENATE(LEFT('ISIAN TIME LINE DOSEN'!E307,8)," ",IF('ISIAN TIME LINE DOSEN'!C307="","",VLOOKUP('ISIAN TIME LINE DOSEN'!J307,'Jenis Kuliah'!$A$2:$C$16,2,0))),Slot!$C$2:$F$1001,4,0))</f>
        <v/>
      </c>
      <c r="C298" t="str">
        <f>IF('ISIAN TIME LINE DOSEN'!C307="","",VLOOKUP('ISIAN TIME LINE DOSEN'!F307,Ruang!$A$2:$B$1001,2,0))</f>
        <v/>
      </c>
      <c r="D298" t="str">
        <f>IF('ISIAN TIME LINE DOSEN'!C307="","",VLOOKUP(CONCATENATE(TRIM(RIGHT('ISIAN TIME LINE DOSEN'!$D$4,LEN('ISIAN TIME LINE DOSEN'!$D$4)-FIND("@",SUBSTITUTE('ISIAN TIME LINE DOSEN'!$D$4,"-","@",LEN('ISIAN TIME LINE DOSEN'!$D$4)-LEN(SUBSTITUTE('ISIAN TIME LINE DOSEN'!$D$4,"-",""))),1))),"-",VLOOKUP('ISIAN TIME LINE DOSEN'!I307,Dosen!$A$2:$B$15001,2,0),"-",'ISIAN TIME LINE DOSEN'!C307,"-",IF('ISIAN TIME LINE DOSEN'!C307="","",VLOOKUP('ISIAN TIME LINE DOSEN'!J307,'Jenis Kuliah'!$A$2:$C$16,2,0))),Timteaching!$A$2:$B$15001,2,0))</f>
        <v/>
      </c>
      <c r="E298" t="str">
        <f>IF('ISIAN TIME LINE DOSEN'!C307="","",'ISIAN TIME LINE DOSEN'!G307)</f>
        <v/>
      </c>
      <c r="F298" t="str">
        <f>IF('ISIAN TIME LINE DOSEN'!C307="","",VLOOKUP('ISIAN TIME LINE DOSEN'!J307,'Jenis Kuliah'!$A$2:$C$16,3,0))</f>
        <v/>
      </c>
      <c r="G298" t="str">
        <f>IF('ISIAN TIME LINE DOSEN'!C307="","",'ISIAN TIME LINE DOSEN'!$I$2)</f>
        <v/>
      </c>
      <c r="H298" t="str">
        <f>IF('ISIAN TIME LINE DOSEN'!C307="","",VLOOKUP('ISIAN TIME LINE DOSEN'!J307,'Jenis Kuliah'!$A$2:$D$16,4,0))</f>
        <v/>
      </c>
      <c r="I298" t="str">
        <f>IF('ISIAN TIME LINE DOSEN'!C307="","",'ISIAN TIME LINE DOSEN'!B307)</f>
        <v/>
      </c>
      <c r="J298" t="str">
        <f>IF('ISIAN TIME LINE DOSEN'!C307="","",VLOOKUP('ISIAN TIME LINE DOSEN'!H307,'Metode Pembelajaran'!$A$2:$B$16,2,0))</f>
        <v/>
      </c>
    </row>
    <row r="299" spans="1:10" x14ac:dyDescent="0.2">
      <c r="A299" t="str">
        <f>IF('ISIAN TIME LINE DOSEN'!C308="","",CONCATENATE(YEAR('ISIAN TIME LINE DOSEN'!D308),"-",MONTH('ISIAN TIME LINE DOSEN'!D308),"-",DAY('ISIAN TIME LINE DOSEN'!D308)))</f>
        <v/>
      </c>
      <c r="B299" t="str">
        <f>IF('ISIAN TIME LINE DOSEN'!C308="","",VLOOKUP(CONCATENATE(LEFT('ISIAN TIME LINE DOSEN'!E308,8)," ",IF('ISIAN TIME LINE DOSEN'!C308="","",VLOOKUP('ISIAN TIME LINE DOSEN'!J308,'Jenis Kuliah'!$A$2:$C$16,2,0))),Slot!$C$2:$F$1001,4,0))</f>
        <v/>
      </c>
      <c r="C299" t="str">
        <f>IF('ISIAN TIME LINE DOSEN'!C308="","",VLOOKUP('ISIAN TIME LINE DOSEN'!F308,Ruang!$A$2:$B$1001,2,0))</f>
        <v/>
      </c>
      <c r="D299" t="str">
        <f>IF('ISIAN TIME LINE DOSEN'!C308="","",VLOOKUP(CONCATENATE(TRIM(RIGHT('ISIAN TIME LINE DOSEN'!$D$4,LEN('ISIAN TIME LINE DOSEN'!$D$4)-FIND("@",SUBSTITUTE('ISIAN TIME LINE DOSEN'!$D$4,"-","@",LEN('ISIAN TIME LINE DOSEN'!$D$4)-LEN(SUBSTITUTE('ISIAN TIME LINE DOSEN'!$D$4,"-",""))),1))),"-",VLOOKUP('ISIAN TIME LINE DOSEN'!I308,Dosen!$A$2:$B$15001,2,0),"-",'ISIAN TIME LINE DOSEN'!C308,"-",IF('ISIAN TIME LINE DOSEN'!C308="","",VLOOKUP('ISIAN TIME LINE DOSEN'!J308,'Jenis Kuliah'!$A$2:$C$16,2,0))),Timteaching!$A$2:$B$15001,2,0))</f>
        <v/>
      </c>
      <c r="E299" t="str">
        <f>IF('ISIAN TIME LINE DOSEN'!C308="","",'ISIAN TIME LINE DOSEN'!G308)</f>
        <v/>
      </c>
      <c r="F299" t="str">
        <f>IF('ISIAN TIME LINE DOSEN'!C308="","",VLOOKUP('ISIAN TIME LINE DOSEN'!J308,'Jenis Kuliah'!$A$2:$C$16,3,0))</f>
        <v/>
      </c>
      <c r="G299" t="str">
        <f>IF('ISIAN TIME LINE DOSEN'!C308="","",'ISIAN TIME LINE DOSEN'!$I$2)</f>
        <v/>
      </c>
      <c r="H299" t="str">
        <f>IF('ISIAN TIME LINE DOSEN'!C308="","",VLOOKUP('ISIAN TIME LINE DOSEN'!J308,'Jenis Kuliah'!$A$2:$D$16,4,0))</f>
        <v/>
      </c>
      <c r="I299" t="str">
        <f>IF('ISIAN TIME LINE DOSEN'!C308="","",'ISIAN TIME LINE DOSEN'!B308)</f>
        <v/>
      </c>
      <c r="J299" t="str">
        <f>IF('ISIAN TIME LINE DOSEN'!C308="","",VLOOKUP('ISIAN TIME LINE DOSEN'!H308,'Metode Pembelajaran'!$A$2:$B$16,2,0))</f>
        <v/>
      </c>
    </row>
    <row r="300" spans="1:10" x14ac:dyDescent="0.2">
      <c r="A300" t="str">
        <f>IF('ISIAN TIME LINE DOSEN'!C309="","",CONCATENATE(YEAR('ISIAN TIME LINE DOSEN'!D309),"-",MONTH('ISIAN TIME LINE DOSEN'!D309),"-",DAY('ISIAN TIME LINE DOSEN'!D309)))</f>
        <v/>
      </c>
      <c r="B300" t="str">
        <f>IF('ISIAN TIME LINE DOSEN'!C309="","",VLOOKUP(CONCATENATE(LEFT('ISIAN TIME LINE DOSEN'!E309,8)," ",IF('ISIAN TIME LINE DOSEN'!C309="","",VLOOKUP('ISIAN TIME LINE DOSEN'!J309,'Jenis Kuliah'!$A$2:$C$16,2,0))),Slot!$C$2:$F$1001,4,0))</f>
        <v/>
      </c>
      <c r="C300" t="str">
        <f>IF('ISIAN TIME LINE DOSEN'!C309="","",VLOOKUP('ISIAN TIME LINE DOSEN'!F309,Ruang!$A$2:$B$1001,2,0))</f>
        <v/>
      </c>
      <c r="D300" t="str">
        <f>IF('ISIAN TIME LINE DOSEN'!C309="","",VLOOKUP(CONCATENATE(TRIM(RIGHT('ISIAN TIME LINE DOSEN'!$D$4,LEN('ISIAN TIME LINE DOSEN'!$D$4)-FIND("@",SUBSTITUTE('ISIAN TIME LINE DOSEN'!$D$4,"-","@",LEN('ISIAN TIME LINE DOSEN'!$D$4)-LEN(SUBSTITUTE('ISIAN TIME LINE DOSEN'!$D$4,"-",""))),1))),"-",VLOOKUP('ISIAN TIME LINE DOSEN'!I309,Dosen!$A$2:$B$15001,2,0),"-",'ISIAN TIME LINE DOSEN'!C309,"-",IF('ISIAN TIME LINE DOSEN'!C309="","",VLOOKUP('ISIAN TIME LINE DOSEN'!J309,'Jenis Kuliah'!$A$2:$C$16,2,0))),Timteaching!$A$2:$B$15001,2,0))</f>
        <v/>
      </c>
      <c r="E300" t="str">
        <f>IF('ISIAN TIME LINE DOSEN'!C309="","",'ISIAN TIME LINE DOSEN'!G309)</f>
        <v/>
      </c>
      <c r="F300" t="str">
        <f>IF('ISIAN TIME LINE DOSEN'!C309="","",VLOOKUP('ISIAN TIME LINE DOSEN'!J309,'Jenis Kuliah'!$A$2:$C$16,3,0))</f>
        <v/>
      </c>
      <c r="G300" t="str">
        <f>IF('ISIAN TIME LINE DOSEN'!C309="","",'ISIAN TIME LINE DOSEN'!$I$2)</f>
        <v/>
      </c>
      <c r="H300" t="str">
        <f>IF('ISIAN TIME LINE DOSEN'!C309="","",VLOOKUP('ISIAN TIME LINE DOSEN'!J309,'Jenis Kuliah'!$A$2:$D$16,4,0))</f>
        <v/>
      </c>
      <c r="I300" t="str">
        <f>IF('ISIAN TIME LINE DOSEN'!C309="","",'ISIAN TIME LINE DOSEN'!B309)</f>
        <v/>
      </c>
      <c r="J300" t="str">
        <f>IF('ISIAN TIME LINE DOSEN'!C309="","",VLOOKUP('ISIAN TIME LINE DOSEN'!H309,'Metode Pembelajaran'!$A$2:$B$16,2,0))</f>
        <v/>
      </c>
    </row>
    <row r="301" spans="1:10" x14ac:dyDescent="0.2">
      <c r="A301" t="str">
        <f>IF('ISIAN TIME LINE DOSEN'!C310="","",CONCATENATE(YEAR('ISIAN TIME LINE DOSEN'!D310),"-",MONTH('ISIAN TIME LINE DOSEN'!D310),"-",DAY('ISIAN TIME LINE DOSEN'!D310)))</f>
        <v/>
      </c>
      <c r="B301" t="str">
        <f>IF('ISIAN TIME LINE DOSEN'!C310="","",VLOOKUP(CONCATENATE(LEFT('ISIAN TIME LINE DOSEN'!E310,8)," ",IF('ISIAN TIME LINE DOSEN'!C310="","",VLOOKUP('ISIAN TIME LINE DOSEN'!J310,'Jenis Kuliah'!$A$2:$C$16,2,0))),Slot!$C$2:$F$1001,4,0))</f>
        <v/>
      </c>
      <c r="C301" t="str">
        <f>IF('ISIAN TIME LINE DOSEN'!C310="","",VLOOKUP('ISIAN TIME LINE DOSEN'!F310,Ruang!$A$2:$B$1001,2,0))</f>
        <v/>
      </c>
      <c r="D301" t="str">
        <f>IF('ISIAN TIME LINE DOSEN'!C310="","",VLOOKUP(CONCATENATE(TRIM(RIGHT('ISIAN TIME LINE DOSEN'!$D$4,LEN('ISIAN TIME LINE DOSEN'!$D$4)-FIND("@",SUBSTITUTE('ISIAN TIME LINE DOSEN'!$D$4,"-","@",LEN('ISIAN TIME LINE DOSEN'!$D$4)-LEN(SUBSTITUTE('ISIAN TIME LINE DOSEN'!$D$4,"-",""))),1))),"-",VLOOKUP('ISIAN TIME LINE DOSEN'!I310,Dosen!$A$2:$B$15001,2,0),"-",'ISIAN TIME LINE DOSEN'!C310,"-",IF('ISIAN TIME LINE DOSEN'!C310="","",VLOOKUP('ISIAN TIME LINE DOSEN'!J310,'Jenis Kuliah'!$A$2:$C$16,2,0))),Timteaching!$A$2:$B$15001,2,0))</f>
        <v/>
      </c>
      <c r="E301" t="str">
        <f>IF('ISIAN TIME LINE DOSEN'!C310="","",'ISIAN TIME LINE DOSEN'!G310)</f>
        <v/>
      </c>
      <c r="F301" t="str">
        <f>IF('ISIAN TIME LINE DOSEN'!C310="","",VLOOKUP('ISIAN TIME LINE DOSEN'!J310,'Jenis Kuliah'!$A$2:$C$16,3,0))</f>
        <v/>
      </c>
      <c r="G301" t="str">
        <f>IF('ISIAN TIME LINE DOSEN'!C310="","",'ISIAN TIME LINE DOSEN'!$I$2)</f>
        <v/>
      </c>
      <c r="H301" t="str">
        <f>IF('ISIAN TIME LINE DOSEN'!C310="","",VLOOKUP('ISIAN TIME LINE DOSEN'!J310,'Jenis Kuliah'!$A$2:$D$16,4,0))</f>
        <v/>
      </c>
      <c r="I301" t="str">
        <f>IF('ISIAN TIME LINE DOSEN'!C310="","",'ISIAN TIME LINE DOSEN'!B310)</f>
        <v/>
      </c>
      <c r="J301" t="str">
        <f>IF('ISIAN TIME LINE DOSEN'!C310="","",VLOOKUP('ISIAN TIME LINE DOSEN'!H310,'Metode Pembelajaran'!$A$2:$B$16,2,0))</f>
        <v/>
      </c>
    </row>
    <row r="302" spans="1:10" x14ac:dyDescent="0.2">
      <c r="A302" t="str">
        <f>IF('ISIAN TIME LINE DOSEN'!C311="","",CONCATENATE(YEAR('ISIAN TIME LINE DOSEN'!D311),"-",MONTH('ISIAN TIME LINE DOSEN'!D311),"-",DAY('ISIAN TIME LINE DOSEN'!D311)))</f>
        <v/>
      </c>
      <c r="B302" t="str">
        <f>IF('ISIAN TIME LINE DOSEN'!C311="","",VLOOKUP(CONCATENATE(LEFT('ISIAN TIME LINE DOSEN'!E311,8)," ",IF('ISIAN TIME LINE DOSEN'!C311="","",VLOOKUP('ISIAN TIME LINE DOSEN'!J311,'Jenis Kuliah'!$A$2:$C$16,2,0))),Slot!$C$2:$F$1001,4,0))</f>
        <v/>
      </c>
      <c r="C302" t="str">
        <f>IF('ISIAN TIME LINE DOSEN'!C311="","",VLOOKUP('ISIAN TIME LINE DOSEN'!F311,Ruang!$A$2:$B$1001,2,0))</f>
        <v/>
      </c>
      <c r="D302" t="str">
        <f>IF('ISIAN TIME LINE DOSEN'!C311="","",VLOOKUP(CONCATENATE(TRIM(RIGHT('ISIAN TIME LINE DOSEN'!$D$4,LEN('ISIAN TIME LINE DOSEN'!$D$4)-FIND("@",SUBSTITUTE('ISIAN TIME LINE DOSEN'!$D$4,"-","@",LEN('ISIAN TIME LINE DOSEN'!$D$4)-LEN(SUBSTITUTE('ISIAN TIME LINE DOSEN'!$D$4,"-",""))),1))),"-",VLOOKUP('ISIAN TIME LINE DOSEN'!I311,Dosen!$A$2:$B$15001,2,0),"-",'ISIAN TIME LINE DOSEN'!C311,"-",IF('ISIAN TIME LINE DOSEN'!C311="","",VLOOKUP('ISIAN TIME LINE DOSEN'!J311,'Jenis Kuliah'!$A$2:$C$16,2,0))),Timteaching!$A$2:$B$15001,2,0))</f>
        <v/>
      </c>
      <c r="E302" t="str">
        <f>IF('ISIAN TIME LINE DOSEN'!C311="","",'ISIAN TIME LINE DOSEN'!G311)</f>
        <v/>
      </c>
      <c r="F302" t="str">
        <f>IF('ISIAN TIME LINE DOSEN'!C311="","",VLOOKUP('ISIAN TIME LINE DOSEN'!J311,'Jenis Kuliah'!$A$2:$C$16,3,0))</f>
        <v/>
      </c>
      <c r="G302" t="str">
        <f>IF('ISIAN TIME LINE DOSEN'!C311="","",'ISIAN TIME LINE DOSEN'!$I$2)</f>
        <v/>
      </c>
      <c r="H302" t="str">
        <f>IF('ISIAN TIME LINE DOSEN'!C311="","",VLOOKUP('ISIAN TIME LINE DOSEN'!J311,'Jenis Kuliah'!$A$2:$D$16,4,0))</f>
        <v/>
      </c>
      <c r="I302" t="str">
        <f>IF('ISIAN TIME LINE DOSEN'!C311="","",'ISIAN TIME LINE DOSEN'!B311)</f>
        <v/>
      </c>
      <c r="J302" t="str">
        <f>IF('ISIAN TIME LINE DOSEN'!C311="","",VLOOKUP('ISIAN TIME LINE DOSEN'!H311,'Metode Pembelajaran'!$A$2:$B$16,2,0))</f>
        <v/>
      </c>
    </row>
    <row r="303" spans="1:10" x14ac:dyDescent="0.2">
      <c r="A303" t="str">
        <f>IF('ISIAN TIME LINE DOSEN'!C312="","",CONCATENATE(YEAR('ISIAN TIME LINE DOSEN'!D312),"-",MONTH('ISIAN TIME LINE DOSEN'!D312),"-",DAY('ISIAN TIME LINE DOSEN'!D312)))</f>
        <v/>
      </c>
      <c r="B303" t="str">
        <f>IF('ISIAN TIME LINE DOSEN'!C312="","",VLOOKUP(CONCATENATE(LEFT('ISIAN TIME LINE DOSEN'!E312,8)," ",IF('ISIAN TIME LINE DOSEN'!C312="","",VLOOKUP('ISIAN TIME LINE DOSEN'!J312,'Jenis Kuliah'!$A$2:$C$16,2,0))),Slot!$C$2:$F$1001,4,0))</f>
        <v/>
      </c>
      <c r="C303" t="str">
        <f>IF('ISIAN TIME LINE DOSEN'!C312="","",VLOOKUP('ISIAN TIME LINE DOSEN'!F312,Ruang!$A$2:$B$1001,2,0))</f>
        <v/>
      </c>
      <c r="D303" t="str">
        <f>IF('ISIAN TIME LINE DOSEN'!C312="","",VLOOKUP(CONCATENATE(TRIM(RIGHT('ISIAN TIME LINE DOSEN'!$D$4,LEN('ISIAN TIME LINE DOSEN'!$D$4)-FIND("@",SUBSTITUTE('ISIAN TIME LINE DOSEN'!$D$4,"-","@",LEN('ISIAN TIME LINE DOSEN'!$D$4)-LEN(SUBSTITUTE('ISIAN TIME LINE DOSEN'!$D$4,"-",""))),1))),"-",VLOOKUP('ISIAN TIME LINE DOSEN'!I312,Dosen!$A$2:$B$15001,2,0),"-",'ISIAN TIME LINE DOSEN'!C312,"-",IF('ISIAN TIME LINE DOSEN'!C312="","",VLOOKUP('ISIAN TIME LINE DOSEN'!J312,'Jenis Kuliah'!$A$2:$C$16,2,0))),Timteaching!$A$2:$B$15001,2,0))</f>
        <v/>
      </c>
      <c r="E303" t="str">
        <f>IF('ISIAN TIME LINE DOSEN'!C312="","",'ISIAN TIME LINE DOSEN'!G312)</f>
        <v/>
      </c>
      <c r="F303" t="str">
        <f>IF('ISIAN TIME LINE DOSEN'!C312="","",VLOOKUP('ISIAN TIME LINE DOSEN'!J312,'Jenis Kuliah'!$A$2:$C$16,3,0))</f>
        <v/>
      </c>
      <c r="G303" t="str">
        <f>IF('ISIAN TIME LINE DOSEN'!C312="","",'ISIAN TIME LINE DOSEN'!$I$2)</f>
        <v/>
      </c>
      <c r="H303" t="str">
        <f>IF('ISIAN TIME LINE DOSEN'!C312="","",VLOOKUP('ISIAN TIME LINE DOSEN'!J312,'Jenis Kuliah'!$A$2:$D$16,4,0))</f>
        <v/>
      </c>
      <c r="I303" t="str">
        <f>IF('ISIAN TIME LINE DOSEN'!C312="","",'ISIAN TIME LINE DOSEN'!B312)</f>
        <v/>
      </c>
      <c r="J303" t="str">
        <f>IF('ISIAN TIME LINE DOSEN'!C312="","",VLOOKUP('ISIAN TIME LINE DOSEN'!H312,'Metode Pembelajaran'!$A$2:$B$16,2,0))</f>
        <v/>
      </c>
    </row>
    <row r="304" spans="1:10" x14ac:dyDescent="0.2">
      <c r="A304" t="str">
        <f>IF('ISIAN TIME LINE DOSEN'!C313="","",CONCATENATE(YEAR('ISIAN TIME LINE DOSEN'!D313),"-",MONTH('ISIAN TIME LINE DOSEN'!D313),"-",DAY('ISIAN TIME LINE DOSEN'!D313)))</f>
        <v/>
      </c>
      <c r="B304" t="str">
        <f>IF('ISIAN TIME LINE DOSEN'!C313="","",VLOOKUP(CONCATENATE(LEFT('ISIAN TIME LINE DOSEN'!E313,8)," ",IF('ISIAN TIME LINE DOSEN'!C313="","",VLOOKUP('ISIAN TIME LINE DOSEN'!J313,'Jenis Kuliah'!$A$2:$C$16,2,0))),Slot!$C$2:$F$1001,4,0))</f>
        <v/>
      </c>
      <c r="C304" t="str">
        <f>IF('ISIAN TIME LINE DOSEN'!C313="","",VLOOKUP('ISIAN TIME LINE DOSEN'!F313,Ruang!$A$2:$B$1001,2,0))</f>
        <v/>
      </c>
      <c r="D304" t="str">
        <f>IF('ISIAN TIME LINE DOSEN'!C313="","",VLOOKUP(CONCATENATE(TRIM(RIGHT('ISIAN TIME LINE DOSEN'!$D$4,LEN('ISIAN TIME LINE DOSEN'!$D$4)-FIND("@",SUBSTITUTE('ISIAN TIME LINE DOSEN'!$D$4,"-","@",LEN('ISIAN TIME LINE DOSEN'!$D$4)-LEN(SUBSTITUTE('ISIAN TIME LINE DOSEN'!$D$4,"-",""))),1))),"-",VLOOKUP('ISIAN TIME LINE DOSEN'!I313,Dosen!$A$2:$B$15001,2,0),"-",'ISIAN TIME LINE DOSEN'!C313,"-",IF('ISIAN TIME LINE DOSEN'!C313="","",VLOOKUP('ISIAN TIME LINE DOSEN'!J313,'Jenis Kuliah'!$A$2:$C$16,2,0))),Timteaching!$A$2:$B$15001,2,0))</f>
        <v/>
      </c>
      <c r="E304" t="str">
        <f>IF('ISIAN TIME LINE DOSEN'!C313="","",'ISIAN TIME LINE DOSEN'!G313)</f>
        <v/>
      </c>
      <c r="F304" t="str">
        <f>IF('ISIAN TIME LINE DOSEN'!C313="","",VLOOKUP('ISIAN TIME LINE DOSEN'!J313,'Jenis Kuliah'!$A$2:$C$16,3,0))</f>
        <v/>
      </c>
      <c r="G304" t="str">
        <f>IF('ISIAN TIME LINE DOSEN'!C313="","",'ISIAN TIME LINE DOSEN'!$I$2)</f>
        <v/>
      </c>
      <c r="H304" t="str">
        <f>IF('ISIAN TIME LINE DOSEN'!C313="","",VLOOKUP('ISIAN TIME LINE DOSEN'!J313,'Jenis Kuliah'!$A$2:$D$16,4,0))</f>
        <v/>
      </c>
      <c r="I304" t="str">
        <f>IF('ISIAN TIME LINE DOSEN'!C313="","",'ISIAN TIME LINE DOSEN'!B313)</f>
        <v/>
      </c>
      <c r="J304" t="str">
        <f>IF('ISIAN TIME LINE DOSEN'!C313="","",VLOOKUP('ISIAN TIME LINE DOSEN'!H313,'Metode Pembelajaran'!$A$2:$B$16,2,0))</f>
        <v/>
      </c>
    </row>
    <row r="305" spans="1:10" x14ac:dyDescent="0.2">
      <c r="A305" t="str">
        <f>IF('ISIAN TIME LINE DOSEN'!C314="","",CONCATENATE(YEAR('ISIAN TIME LINE DOSEN'!D314),"-",MONTH('ISIAN TIME LINE DOSEN'!D314),"-",DAY('ISIAN TIME LINE DOSEN'!D314)))</f>
        <v/>
      </c>
      <c r="B305" t="str">
        <f>IF('ISIAN TIME LINE DOSEN'!C314="","",VLOOKUP(CONCATENATE(LEFT('ISIAN TIME LINE DOSEN'!E314,8)," ",IF('ISIAN TIME LINE DOSEN'!C314="","",VLOOKUP('ISIAN TIME LINE DOSEN'!J314,'Jenis Kuliah'!$A$2:$C$16,2,0))),Slot!$C$2:$F$1001,4,0))</f>
        <v/>
      </c>
      <c r="C305" t="str">
        <f>IF('ISIAN TIME LINE DOSEN'!C314="","",VLOOKUP('ISIAN TIME LINE DOSEN'!F314,Ruang!$A$2:$B$1001,2,0))</f>
        <v/>
      </c>
      <c r="D305" t="str">
        <f>IF('ISIAN TIME LINE DOSEN'!C314="","",VLOOKUP(CONCATENATE(TRIM(RIGHT('ISIAN TIME LINE DOSEN'!$D$4,LEN('ISIAN TIME LINE DOSEN'!$D$4)-FIND("@",SUBSTITUTE('ISIAN TIME LINE DOSEN'!$D$4,"-","@",LEN('ISIAN TIME LINE DOSEN'!$D$4)-LEN(SUBSTITUTE('ISIAN TIME LINE DOSEN'!$D$4,"-",""))),1))),"-",VLOOKUP('ISIAN TIME LINE DOSEN'!I314,Dosen!$A$2:$B$15001,2,0),"-",'ISIAN TIME LINE DOSEN'!C314,"-",IF('ISIAN TIME LINE DOSEN'!C314="","",VLOOKUP('ISIAN TIME LINE DOSEN'!J314,'Jenis Kuliah'!$A$2:$C$16,2,0))),Timteaching!$A$2:$B$15001,2,0))</f>
        <v/>
      </c>
      <c r="E305" t="str">
        <f>IF('ISIAN TIME LINE DOSEN'!C314="","",'ISIAN TIME LINE DOSEN'!G314)</f>
        <v/>
      </c>
      <c r="F305" t="str">
        <f>IF('ISIAN TIME LINE DOSEN'!C314="","",VLOOKUP('ISIAN TIME LINE DOSEN'!J314,'Jenis Kuliah'!$A$2:$C$16,3,0))</f>
        <v/>
      </c>
      <c r="G305" t="str">
        <f>IF('ISIAN TIME LINE DOSEN'!C314="","",'ISIAN TIME LINE DOSEN'!$I$2)</f>
        <v/>
      </c>
      <c r="H305" t="str">
        <f>IF('ISIAN TIME LINE DOSEN'!C314="","",VLOOKUP('ISIAN TIME LINE DOSEN'!J314,'Jenis Kuliah'!$A$2:$D$16,4,0))</f>
        <v/>
      </c>
      <c r="I305" t="str">
        <f>IF('ISIAN TIME LINE DOSEN'!C314="","",'ISIAN TIME LINE DOSEN'!B314)</f>
        <v/>
      </c>
      <c r="J305" t="str">
        <f>IF('ISIAN TIME LINE DOSEN'!C314="","",VLOOKUP('ISIAN TIME LINE DOSEN'!H314,'Metode Pembelajaran'!$A$2:$B$16,2,0))</f>
        <v/>
      </c>
    </row>
    <row r="306" spans="1:10" x14ac:dyDescent="0.2">
      <c r="A306" t="str">
        <f>IF('ISIAN TIME LINE DOSEN'!C315="","",CONCATENATE(YEAR('ISIAN TIME LINE DOSEN'!D315),"-",MONTH('ISIAN TIME LINE DOSEN'!D315),"-",DAY('ISIAN TIME LINE DOSEN'!D315)))</f>
        <v/>
      </c>
      <c r="B306" t="str">
        <f>IF('ISIAN TIME LINE DOSEN'!C315="","",VLOOKUP(CONCATENATE(LEFT('ISIAN TIME LINE DOSEN'!E315,8)," ",IF('ISIAN TIME LINE DOSEN'!C315="","",VLOOKUP('ISIAN TIME LINE DOSEN'!J315,'Jenis Kuliah'!$A$2:$C$16,2,0))),Slot!$C$2:$F$1001,4,0))</f>
        <v/>
      </c>
      <c r="C306" t="str">
        <f>IF('ISIAN TIME LINE DOSEN'!C315="","",VLOOKUP('ISIAN TIME LINE DOSEN'!F315,Ruang!$A$2:$B$1001,2,0))</f>
        <v/>
      </c>
      <c r="D306" t="str">
        <f>IF('ISIAN TIME LINE DOSEN'!C315="","",VLOOKUP(CONCATENATE(TRIM(RIGHT('ISIAN TIME LINE DOSEN'!$D$4,LEN('ISIAN TIME LINE DOSEN'!$D$4)-FIND("@",SUBSTITUTE('ISIAN TIME LINE DOSEN'!$D$4,"-","@",LEN('ISIAN TIME LINE DOSEN'!$D$4)-LEN(SUBSTITUTE('ISIAN TIME LINE DOSEN'!$D$4,"-",""))),1))),"-",VLOOKUP('ISIAN TIME LINE DOSEN'!I315,Dosen!$A$2:$B$15001,2,0),"-",'ISIAN TIME LINE DOSEN'!C315,"-",IF('ISIAN TIME LINE DOSEN'!C315="","",VLOOKUP('ISIAN TIME LINE DOSEN'!J315,'Jenis Kuliah'!$A$2:$C$16,2,0))),Timteaching!$A$2:$B$15001,2,0))</f>
        <v/>
      </c>
      <c r="E306" t="str">
        <f>IF('ISIAN TIME LINE DOSEN'!C315="","",'ISIAN TIME LINE DOSEN'!G315)</f>
        <v/>
      </c>
      <c r="F306" t="str">
        <f>IF('ISIAN TIME LINE DOSEN'!C315="","",VLOOKUP('ISIAN TIME LINE DOSEN'!J315,'Jenis Kuliah'!$A$2:$C$16,3,0))</f>
        <v/>
      </c>
      <c r="G306" t="str">
        <f>IF('ISIAN TIME LINE DOSEN'!C315="","",'ISIAN TIME LINE DOSEN'!$I$2)</f>
        <v/>
      </c>
      <c r="H306" t="str">
        <f>IF('ISIAN TIME LINE DOSEN'!C315="","",VLOOKUP('ISIAN TIME LINE DOSEN'!J315,'Jenis Kuliah'!$A$2:$D$16,4,0))</f>
        <v/>
      </c>
      <c r="I306" t="str">
        <f>IF('ISIAN TIME LINE DOSEN'!C315="","",'ISIAN TIME LINE DOSEN'!B315)</f>
        <v/>
      </c>
      <c r="J306" t="str">
        <f>IF('ISIAN TIME LINE DOSEN'!C315="","",VLOOKUP('ISIAN TIME LINE DOSEN'!H315,'Metode Pembelajaran'!$A$2:$B$16,2,0))</f>
        <v/>
      </c>
    </row>
    <row r="307" spans="1:10" x14ac:dyDescent="0.2">
      <c r="A307" t="str">
        <f>IF('ISIAN TIME LINE DOSEN'!C316="","",CONCATENATE(YEAR('ISIAN TIME LINE DOSEN'!D316),"-",MONTH('ISIAN TIME LINE DOSEN'!D316),"-",DAY('ISIAN TIME LINE DOSEN'!D316)))</f>
        <v/>
      </c>
      <c r="B307" t="str">
        <f>IF('ISIAN TIME LINE DOSEN'!C316="","",VLOOKUP(CONCATENATE(LEFT('ISIAN TIME LINE DOSEN'!E316,8)," ",IF('ISIAN TIME LINE DOSEN'!C316="","",VLOOKUP('ISIAN TIME LINE DOSEN'!J316,'Jenis Kuliah'!$A$2:$C$16,2,0))),Slot!$C$2:$F$1001,4,0))</f>
        <v/>
      </c>
      <c r="C307" t="str">
        <f>IF('ISIAN TIME LINE DOSEN'!C316="","",VLOOKUP('ISIAN TIME LINE DOSEN'!F316,Ruang!$A$2:$B$1001,2,0))</f>
        <v/>
      </c>
      <c r="D307" t="str">
        <f>IF('ISIAN TIME LINE DOSEN'!C316="","",VLOOKUP(CONCATENATE(TRIM(RIGHT('ISIAN TIME LINE DOSEN'!$D$4,LEN('ISIAN TIME LINE DOSEN'!$D$4)-FIND("@",SUBSTITUTE('ISIAN TIME LINE DOSEN'!$D$4,"-","@",LEN('ISIAN TIME LINE DOSEN'!$D$4)-LEN(SUBSTITUTE('ISIAN TIME LINE DOSEN'!$D$4,"-",""))),1))),"-",VLOOKUP('ISIAN TIME LINE DOSEN'!I316,Dosen!$A$2:$B$15001,2,0),"-",'ISIAN TIME LINE DOSEN'!C316,"-",IF('ISIAN TIME LINE DOSEN'!C316="","",VLOOKUP('ISIAN TIME LINE DOSEN'!J316,'Jenis Kuliah'!$A$2:$C$16,2,0))),Timteaching!$A$2:$B$15001,2,0))</f>
        <v/>
      </c>
      <c r="E307" t="str">
        <f>IF('ISIAN TIME LINE DOSEN'!C316="","",'ISIAN TIME LINE DOSEN'!G316)</f>
        <v/>
      </c>
      <c r="F307" t="str">
        <f>IF('ISIAN TIME LINE DOSEN'!C316="","",VLOOKUP('ISIAN TIME LINE DOSEN'!J316,'Jenis Kuliah'!$A$2:$C$16,3,0))</f>
        <v/>
      </c>
      <c r="G307" t="str">
        <f>IF('ISIAN TIME LINE DOSEN'!C316="","",'ISIAN TIME LINE DOSEN'!$I$2)</f>
        <v/>
      </c>
      <c r="H307" t="str">
        <f>IF('ISIAN TIME LINE DOSEN'!C316="","",VLOOKUP('ISIAN TIME LINE DOSEN'!J316,'Jenis Kuliah'!$A$2:$D$16,4,0))</f>
        <v/>
      </c>
      <c r="I307" t="str">
        <f>IF('ISIAN TIME LINE DOSEN'!C316="","",'ISIAN TIME LINE DOSEN'!B316)</f>
        <v/>
      </c>
      <c r="J307" t="str">
        <f>IF('ISIAN TIME LINE DOSEN'!C316="","",VLOOKUP('ISIAN TIME LINE DOSEN'!H316,'Metode Pembelajaran'!$A$2:$B$16,2,0))</f>
        <v/>
      </c>
    </row>
    <row r="308" spans="1:10" x14ac:dyDescent="0.2">
      <c r="A308" t="str">
        <f>IF('ISIAN TIME LINE DOSEN'!C317="","",CONCATENATE(YEAR('ISIAN TIME LINE DOSEN'!D317),"-",MONTH('ISIAN TIME LINE DOSEN'!D317),"-",DAY('ISIAN TIME LINE DOSEN'!D317)))</f>
        <v/>
      </c>
      <c r="B308" t="str">
        <f>IF('ISIAN TIME LINE DOSEN'!C317="","",VLOOKUP(CONCATENATE(LEFT('ISIAN TIME LINE DOSEN'!E317,8)," ",IF('ISIAN TIME LINE DOSEN'!C317="","",VLOOKUP('ISIAN TIME LINE DOSEN'!J317,'Jenis Kuliah'!$A$2:$C$16,2,0))),Slot!$C$2:$F$1001,4,0))</f>
        <v/>
      </c>
      <c r="C308" t="str">
        <f>IF('ISIAN TIME LINE DOSEN'!C317="","",VLOOKUP('ISIAN TIME LINE DOSEN'!F317,Ruang!$A$2:$B$1001,2,0))</f>
        <v/>
      </c>
      <c r="D308" t="str">
        <f>IF('ISIAN TIME LINE DOSEN'!C317="","",VLOOKUP(CONCATENATE(TRIM(RIGHT('ISIAN TIME LINE DOSEN'!$D$4,LEN('ISIAN TIME LINE DOSEN'!$D$4)-FIND("@",SUBSTITUTE('ISIAN TIME LINE DOSEN'!$D$4,"-","@",LEN('ISIAN TIME LINE DOSEN'!$D$4)-LEN(SUBSTITUTE('ISIAN TIME LINE DOSEN'!$D$4,"-",""))),1))),"-",VLOOKUP('ISIAN TIME LINE DOSEN'!I317,Dosen!$A$2:$B$15001,2,0),"-",'ISIAN TIME LINE DOSEN'!C317,"-",IF('ISIAN TIME LINE DOSEN'!C317="","",VLOOKUP('ISIAN TIME LINE DOSEN'!J317,'Jenis Kuliah'!$A$2:$C$16,2,0))),Timteaching!$A$2:$B$15001,2,0))</f>
        <v/>
      </c>
      <c r="E308" t="str">
        <f>IF('ISIAN TIME LINE DOSEN'!C317="","",'ISIAN TIME LINE DOSEN'!G317)</f>
        <v/>
      </c>
      <c r="F308" t="str">
        <f>IF('ISIAN TIME LINE DOSEN'!C317="","",VLOOKUP('ISIAN TIME LINE DOSEN'!J317,'Jenis Kuliah'!$A$2:$C$16,3,0))</f>
        <v/>
      </c>
      <c r="G308" t="str">
        <f>IF('ISIAN TIME LINE DOSEN'!C317="","",'ISIAN TIME LINE DOSEN'!$I$2)</f>
        <v/>
      </c>
      <c r="H308" t="str">
        <f>IF('ISIAN TIME LINE DOSEN'!C317="","",VLOOKUP('ISIAN TIME LINE DOSEN'!J317,'Jenis Kuliah'!$A$2:$D$16,4,0))</f>
        <v/>
      </c>
      <c r="I308" t="str">
        <f>IF('ISIAN TIME LINE DOSEN'!C317="","",'ISIAN TIME LINE DOSEN'!B317)</f>
        <v/>
      </c>
      <c r="J308" t="str">
        <f>IF('ISIAN TIME LINE DOSEN'!C317="","",VLOOKUP('ISIAN TIME LINE DOSEN'!H317,'Metode Pembelajaran'!$A$2:$B$16,2,0))</f>
        <v/>
      </c>
    </row>
    <row r="309" spans="1:10" x14ac:dyDescent="0.2">
      <c r="A309" t="str">
        <f>IF('ISIAN TIME LINE DOSEN'!C318="","",CONCATENATE(YEAR('ISIAN TIME LINE DOSEN'!D318),"-",MONTH('ISIAN TIME LINE DOSEN'!D318),"-",DAY('ISIAN TIME LINE DOSEN'!D318)))</f>
        <v/>
      </c>
      <c r="B309" t="str">
        <f>IF('ISIAN TIME LINE DOSEN'!C318="","",VLOOKUP(CONCATENATE(LEFT('ISIAN TIME LINE DOSEN'!E318,8)," ",IF('ISIAN TIME LINE DOSEN'!C318="","",VLOOKUP('ISIAN TIME LINE DOSEN'!J318,'Jenis Kuliah'!$A$2:$C$16,2,0))),Slot!$C$2:$F$1001,4,0))</f>
        <v/>
      </c>
      <c r="C309" t="str">
        <f>IF('ISIAN TIME LINE DOSEN'!C318="","",VLOOKUP('ISIAN TIME LINE DOSEN'!F318,Ruang!$A$2:$B$1001,2,0))</f>
        <v/>
      </c>
      <c r="D309" t="str">
        <f>IF('ISIAN TIME LINE DOSEN'!C318="","",VLOOKUP(CONCATENATE(TRIM(RIGHT('ISIAN TIME LINE DOSEN'!$D$4,LEN('ISIAN TIME LINE DOSEN'!$D$4)-FIND("@",SUBSTITUTE('ISIAN TIME LINE DOSEN'!$D$4,"-","@",LEN('ISIAN TIME LINE DOSEN'!$D$4)-LEN(SUBSTITUTE('ISIAN TIME LINE DOSEN'!$D$4,"-",""))),1))),"-",VLOOKUP('ISIAN TIME LINE DOSEN'!I318,Dosen!$A$2:$B$15001,2,0),"-",'ISIAN TIME LINE DOSEN'!C318,"-",IF('ISIAN TIME LINE DOSEN'!C318="","",VLOOKUP('ISIAN TIME LINE DOSEN'!J318,'Jenis Kuliah'!$A$2:$C$16,2,0))),Timteaching!$A$2:$B$15001,2,0))</f>
        <v/>
      </c>
      <c r="E309" t="str">
        <f>IF('ISIAN TIME LINE DOSEN'!C318="","",'ISIAN TIME LINE DOSEN'!G318)</f>
        <v/>
      </c>
      <c r="F309" t="str">
        <f>IF('ISIAN TIME LINE DOSEN'!C318="","",VLOOKUP('ISIAN TIME LINE DOSEN'!J318,'Jenis Kuliah'!$A$2:$C$16,3,0))</f>
        <v/>
      </c>
      <c r="G309" t="str">
        <f>IF('ISIAN TIME LINE DOSEN'!C318="","",'ISIAN TIME LINE DOSEN'!$I$2)</f>
        <v/>
      </c>
      <c r="H309" t="str">
        <f>IF('ISIAN TIME LINE DOSEN'!C318="","",VLOOKUP('ISIAN TIME LINE DOSEN'!J318,'Jenis Kuliah'!$A$2:$D$16,4,0))</f>
        <v/>
      </c>
      <c r="I309" t="str">
        <f>IF('ISIAN TIME LINE DOSEN'!C318="","",'ISIAN TIME LINE DOSEN'!B318)</f>
        <v/>
      </c>
      <c r="J309" t="str">
        <f>IF('ISIAN TIME LINE DOSEN'!C318="","",VLOOKUP('ISIAN TIME LINE DOSEN'!H318,'Metode Pembelajaran'!$A$2:$B$16,2,0))</f>
        <v/>
      </c>
    </row>
    <row r="310" spans="1:10" x14ac:dyDescent="0.2">
      <c r="A310" t="str">
        <f>IF('ISIAN TIME LINE DOSEN'!C319="","",CONCATENATE(YEAR('ISIAN TIME LINE DOSEN'!D319),"-",MONTH('ISIAN TIME LINE DOSEN'!D319),"-",DAY('ISIAN TIME LINE DOSEN'!D319)))</f>
        <v/>
      </c>
      <c r="B310" t="str">
        <f>IF('ISIAN TIME LINE DOSEN'!C319="","",VLOOKUP(CONCATENATE(LEFT('ISIAN TIME LINE DOSEN'!E319,8)," ",IF('ISIAN TIME LINE DOSEN'!C319="","",VLOOKUP('ISIAN TIME LINE DOSEN'!J319,'Jenis Kuliah'!$A$2:$C$16,2,0))),Slot!$C$2:$F$1001,4,0))</f>
        <v/>
      </c>
      <c r="C310" t="str">
        <f>IF('ISIAN TIME LINE DOSEN'!C319="","",VLOOKUP('ISIAN TIME LINE DOSEN'!F319,Ruang!$A$2:$B$1001,2,0))</f>
        <v/>
      </c>
      <c r="D310" t="str">
        <f>IF('ISIAN TIME LINE DOSEN'!C319="","",VLOOKUP(CONCATENATE(TRIM(RIGHT('ISIAN TIME LINE DOSEN'!$D$4,LEN('ISIAN TIME LINE DOSEN'!$D$4)-FIND("@",SUBSTITUTE('ISIAN TIME LINE DOSEN'!$D$4,"-","@",LEN('ISIAN TIME LINE DOSEN'!$D$4)-LEN(SUBSTITUTE('ISIAN TIME LINE DOSEN'!$D$4,"-",""))),1))),"-",VLOOKUP('ISIAN TIME LINE DOSEN'!I319,Dosen!$A$2:$B$15001,2,0),"-",'ISIAN TIME LINE DOSEN'!C319,"-",IF('ISIAN TIME LINE DOSEN'!C319="","",VLOOKUP('ISIAN TIME LINE DOSEN'!J319,'Jenis Kuliah'!$A$2:$C$16,2,0))),Timteaching!$A$2:$B$15001,2,0))</f>
        <v/>
      </c>
      <c r="E310" t="str">
        <f>IF('ISIAN TIME LINE DOSEN'!C319="","",'ISIAN TIME LINE DOSEN'!G319)</f>
        <v/>
      </c>
      <c r="F310" t="str">
        <f>IF('ISIAN TIME LINE DOSEN'!C319="","",VLOOKUP('ISIAN TIME LINE DOSEN'!J319,'Jenis Kuliah'!$A$2:$C$16,3,0))</f>
        <v/>
      </c>
      <c r="G310" t="str">
        <f>IF('ISIAN TIME LINE DOSEN'!C319="","",'ISIAN TIME LINE DOSEN'!$I$2)</f>
        <v/>
      </c>
      <c r="H310" t="str">
        <f>IF('ISIAN TIME LINE DOSEN'!C319="","",VLOOKUP('ISIAN TIME LINE DOSEN'!J319,'Jenis Kuliah'!$A$2:$D$16,4,0))</f>
        <v/>
      </c>
      <c r="I310" t="str">
        <f>IF('ISIAN TIME LINE DOSEN'!C319="","",'ISIAN TIME LINE DOSEN'!B319)</f>
        <v/>
      </c>
      <c r="J310" t="str">
        <f>IF('ISIAN TIME LINE DOSEN'!C319="","",VLOOKUP('ISIAN TIME LINE DOSEN'!H319,'Metode Pembelajaran'!$A$2:$B$16,2,0))</f>
        <v/>
      </c>
    </row>
    <row r="311" spans="1:10" x14ac:dyDescent="0.2">
      <c r="A311" t="str">
        <f>IF('ISIAN TIME LINE DOSEN'!C320="","",CONCATENATE(YEAR('ISIAN TIME LINE DOSEN'!D320),"-",MONTH('ISIAN TIME LINE DOSEN'!D320),"-",DAY('ISIAN TIME LINE DOSEN'!D320)))</f>
        <v/>
      </c>
      <c r="B311" t="str">
        <f>IF('ISIAN TIME LINE DOSEN'!C320="","",VLOOKUP(CONCATENATE(LEFT('ISIAN TIME LINE DOSEN'!E320,8)," ",IF('ISIAN TIME LINE DOSEN'!C320="","",VLOOKUP('ISIAN TIME LINE DOSEN'!J320,'Jenis Kuliah'!$A$2:$C$16,2,0))),Slot!$C$2:$F$1001,4,0))</f>
        <v/>
      </c>
      <c r="C311" t="str">
        <f>IF('ISIAN TIME LINE DOSEN'!C320="","",VLOOKUP('ISIAN TIME LINE DOSEN'!F320,Ruang!$A$2:$B$1001,2,0))</f>
        <v/>
      </c>
      <c r="D311" t="str">
        <f>IF('ISIAN TIME LINE DOSEN'!C320="","",VLOOKUP(CONCATENATE(TRIM(RIGHT('ISIAN TIME LINE DOSEN'!$D$4,LEN('ISIAN TIME LINE DOSEN'!$D$4)-FIND("@",SUBSTITUTE('ISIAN TIME LINE DOSEN'!$D$4,"-","@",LEN('ISIAN TIME LINE DOSEN'!$D$4)-LEN(SUBSTITUTE('ISIAN TIME LINE DOSEN'!$D$4,"-",""))),1))),"-",VLOOKUP('ISIAN TIME LINE DOSEN'!I320,Dosen!$A$2:$B$15001,2,0),"-",'ISIAN TIME LINE DOSEN'!C320,"-",IF('ISIAN TIME LINE DOSEN'!C320="","",VLOOKUP('ISIAN TIME LINE DOSEN'!J320,'Jenis Kuliah'!$A$2:$C$16,2,0))),Timteaching!$A$2:$B$15001,2,0))</f>
        <v/>
      </c>
      <c r="E311" t="str">
        <f>IF('ISIAN TIME LINE DOSEN'!C320="","",'ISIAN TIME LINE DOSEN'!G320)</f>
        <v/>
      </c>
      <c r="F311" t="str">
        <f>IF('ISIAN TIME LINE DOSEN'!C320="","",VLOOKUP('ISIAN TIME LINE DOSEN'!J320,'Jenis Kuliah'!$A$2:$C$16,3,0))</f>
        <v/>
      </c>
      <c r="G311" t="str">
        <f>IF('ISIAN TIME LINE DOSEN'!C320="","",'ISIAN TIME LINE DOSEN'!$I$2)</f>
        <v/>
      </c>
      <c r="H311" t="str">
        <f>IF('ISIAN TIME LINE DOSEN'!C320="","",VLOOKUP('ISIAN TIME LINE DOSEN'!J320,'Jenis Kuliah'!$A$2:$D$16,4,0))</f>
        <v/>
      </c>
      <c r="I311" t="str">
        <f>IF('ISIAN TIME LINE DOSEN'!C320="","",'ISIAN TIME LINE DOSEN'!B320)</f>
        <v/>
      </c>
      <c r="J311" t="str">
        <f>IF('ISIAN TIME LINE DOSEN'!C320="","",VLOOKUP('ISIAN TIME LINE DOSEN'!H320,'Metode Pembelajaran'!$A$2:$B$16,2,0))</f>
        <v/>
      </c>
    </row>
    <row r="312" spans="1:10" x14ac:dyDescent="0.2">
      <c r="A312" t="str">
        <f>IF('ISIAN TIME LINE DOSEN'!C321="","",CONCATENATE(YEAR('ISIAN TIME LINE DOSEN'!D321),"-",MONTH('ISIAN TIME LINE DOSEN'!D321),"-",DAY('ISIAN TIME LINE DOSEN'!D321)))</f>
        <v/>
      </c>
      <c r="B312" t="str">
        <f>IF('ISIAN TIME LINE DOSEN'!C321="","",VLOOKUP(CONCATENATE(LEFT('ISIAN TIME LINE DOSEN'!E321,8)," ",IF('ISIAN TIME LINE DOSEN'!C321="","",VLOOKUP('ISIAN TIME LINE DOSEN'!J321,'Jenis Kuliah'!$A$2:$C$16,2,0))),Slot!$C$2:$F$1001,4,0))</f>
        <v/>
      </c>
      <c r="C312" t="str">
        <f>IF('ISIAN TIME LINE DOSEN'!C321="","",VLOOKUP('ISIAN TIME LINE DOSEN'!F321,Ruang!$A$2:$B$1001,2,0))</f>
        <v/>
      </c>
      <c r="D312" t="str">
        <f>IF('ISIAN TIME LINE DOSEN'!C321="","",VLOOKUP(CONCATENATE(TRIM(RIGHT('ISIAN TIME LINE DOSEN'!$D$4,LEN('ISIAN TIME LINE DOSEN'!$D$4)-FIND("@",SUBSTITUTE('ISIAN TIME LINE DOSEN'!$D$4,"-","@",LEN('ISIAN TIME LINE DOSEN'!$D$4)-LEN(SUBSTITUTE('ISIAN TIME LINE DOSEN'!$D$4,"-",""))),1))),"-",VLOOKUP('ISIAN TIME LINE DOSEN'!I321,Dosen!$A$2:$B$15001,2,0),"-",'ISIAN TIME LINE DOSEN'!C321,"-",IF('ISIAN TIME LINE DOSEN'!C321="","",VLOOKUP('ISIAN TIME LINE DOSEN'!J321,'Jenis Kuliah'!$A$2:$C$16,2,0))),Timteaching!$A$2:$B$15001,2,0))</f>
        <v/>
      </c>
      <c r="E312" t="str">
        <f>IF('ISIAN TIME LINE DOSEN'!C321="","",'ISIAN TIME LINE DOSEN'!G321)</f>
        <v/>
      </c>
      <c r="F312" t="str">
        <f>IF('ISIAN TIME LINE DOSEN'!C321="","",VLOOKUP('ISIAN TIME LINE DOSEN'!J321,'Jenis Kuliah'!$A$2:$C$16,3,0))</f>
        <v/>
      </c>
      <c r="G312" t="str">
        <f>IF('ISIAN TIME LINE DOSEN'!C321="","",'ISIAN TIME LINE DOSEN'!$I$2)</f>
        <v/>
      </c>
      <c r="H312" t="str">
        <f>IF('ISIAN TIME LINE DOSEN'!C321="","",VLOOKUP('ISIAN TIME LINE DOSEN'!J321,'Jenis Kuliah'!$A$2:$D$16,4,0))</f>
        <v/>
      </c>
      <c r="I312" t="str">
        <f>IF('ISIAN TIME LINE DOSEN'!C321="","",'ISIAN TIME LINE DOSEN'!B321)</f>
        <v/>
      </c>
      <c r="J312" t="str">
        <f>IF('ISIAN TIME LINE DOSEN'!C321="","",VLOOKUP('ISIAN TIME LINE DOSEN'!H321,'Metode Pembelajaran'!$A$2:$B$16,2,0))</f>
        <v/>
      </c>
    </row>
    <row r="313" spans="1:10" x14ac:dyDescent="0.2">
      <c r="A313" t="str">
        <f>IF('ISIAN TIME LINE DOSEN'!C322="","",CONCATENATE(YEAR('ISIAN TIME LINE DOSEN'!D322),"-",MONTH('ISIAN TIME LINE DOSEN'!D322),"-",DAY('ISIAN TIME LINE DOSEN'!D322)))</f>
        <v/>
      </c>
      <c r="B313" t="str">
        <f>IF('ISIAN TIME LINE DOSEN'!C322="","",VLOOKUP(CONCATENATE(LEFT('ISIAN TIME LINE DOSEN'!E322,8)," ",IF('ISIAN TIME LINE DOSEN'!C322="","",VLOOKUP('ISIAN TIME LINE DOSEN'!J322,'Jenis Kuliah'!$A$2:$C$16,2,0))),Slot!$C$2:$F$1001,4,0))</f>
        <v/>
      </c>
      <c r="C313" t="str">
        <f>IF('ISIAN TIME LINE DOSEN'!C322="","",VLOOKUP('ISIAN TIME LINE DOSEN'!F322,Ruang!$A$2:$B$1001,2,0))</f>
        <v/>
      </c>
      <c r="D313" t="str">
        <f>IF('ISIAN TIME LINE DOSEN'!C322="","",VLOOKUP(CONCATENATE(TRIM(RIGHT('ISIAN TIME LINE DOSEN'!$D$4,LEN('ISIAN TIME LINE DOSEN'!$D$4)-FIND("@",SUBSTITUTE('ISIAN TIME LINE DOSEN'!$D$4,"-","@",LEN('ISIAN TIME LINE DOSEN'!$D$4)-LEN(SUBSTITUTE('ISIAN TIME LINE DOSEN'!$D$4,"-",""))),1))),"-",VLOOKUP('ISIAN TIME LINE DOSEN'!I322,Dosen!$A$2:$B$15001,2,0),"-",'ISIAN TIME LINE DOSEN'!C322,"-",IF('ISIAN TIME LINE DOSEN'!C322="","",VLOOKUP('ISIAN TIME LINE DOSEN'!J322,'Jenis Kuliah'!$A$2:$C$16,2,0))),Timteaching!$A$2:$B$15001,2,0))</f>
        <v/>
      </c>
      <c r="E313" t="str">
        <f>IF('ISIAN TIME LINE DOSEN'!C322="","",'ISIAN TIME LINE DOSEN'!G322)</f>
        <v/>
      </c>
      <c r="F313" t="str">
        <f>IF('ISIAN TIME LINE DOSEN'!C322="","",VLOOKUP('ISIAN TIME LINE DOSEN'!J322,'Jenis Kuliah'!$A$2:$C$16,3,0))</f>
        <v/>
      </c>
      <c r="G313" t="str">
        <f>IF('ISIAN TIME LINE DOSEN'!C322="","",'ISIAN TIME LINE DOSEN'!$I$2)</f>
        <v/>
      </c>
      <c r="H313" t="str">
        <f>IF('ISIAN TIME LINE DOSEN'!C322="","",VLOOKUP('ISIAN TIME LINE DOSEN'!J322,'Jenis Kuliah'!$A$2:$D$16,4,0))</f>
        <v/>
      </c>
      <c r="I313" t="str">
        <f>IF('ISIAN TIME LINE DOSEN'!C322="","",'ISIAN TIME LINE DOSEN'!B322)</f>
        <v/>
      </c>
      <c r="J313" t="str">
        <f>IF('ISIAN TIME LINE DOSEN'!C322="","",VLOOKUP('ISIAN TIME LINE DOSEN'!H322,'Metode Pembelajaran'!$A$2:$B$16,2,0))</f>
        <v/>
      </c>
    </row>
    <row r="314" spans="1:10" x14ac:dyDescent="0.2">
      <c r="A314" t="str">
        <f>IF('ISIAN TIME LINE DOSEN'!C323="","",CONCATENATE(YEAR('ISIAN TIME LINE DOSEN'!D323),"-",MONTH('ISIAN TIME LINE DOSEN'!D323),"-",DAY('ISIAN TIME LINE DOSEN'!D323)))</f>
        <v/>
      </c>
      <c r="B314" t="str">
        <f>IF('ISIAN TIME LINE DOSEN'!C323="","",VLOOKUP(CONCATENATE(LEFT('ISIAN TIME LINE DOSEN'!E323,8)," ",IF('ISIAN TIME LINE DOSEN'!C323="","",VLOOKUP('ISIAN TIME LINE DOSEN'!J323,'Jenis Kuliah'!$A$2:$C$16,2,0))),Slot!$C$2:$F$1001,4,0))</f>
        <v/>
      </c>
      <c r="C314" t="str">
        <f>IF('ISIAN TIME LINE DOSEN'!C323="","",VLOOKUP('ISIAN TIME LINE DOSEN'!F323,Ruang!$A$2:$B$1001,2,0))</f>
        <v/>
      </c>
      <c r="D314" t="str">
        <f>IF('ISIAN TIME LINE DOSEN'!C323="","",VLOOKUP(CONCATENATE(TRIM(RIGHT('ISIAN TIME LINE DOSEN'!$D$4,LEN('ISIAN TIME LINE DOSEN'!$D$4)-FIND("@",SUBSTITUTE('ISIAN TIME LINE DOSEN'!$D$4,"-","@",LEN('ISIAN TIME LINE DOSEN'!$D$4)-LEN(SUBSTITUTE('ISIAN TIME LINE DOSEN'!$D$4,"-",""))),1))),"-",VLOOKUP('ISIAN TIME LINE DOSEN'!I323,Dosen!$A$2:$B$15001,2,0),"-",'ISIAN TIME LINE DOSEN'!C323,"-",IF('ISIAN TIME LINE DOSEN'!C323="","",VLOOKUP('ISIAN TIME LINE DOSEN'!J323,'Jenis Kuliah'!$A$2:$C$16,2,0))),Timteaching!$A$2:$B$15001,2,0))</f>
        <v/>
      </c>
      <c r="E314" t="str">
        <f>IF('ISIAN TIME LINE DOSEN'!C323="","",'ISIAN TIME LINE DOSEN'!G323)</f>
        <v/>
      </c>
      <c r="F314" t="str">
        <f>IF('ISIAN TIME LINE DOSEN'!C323="","",VLOOKUP('ISIAN TIME LINE DOSEN'!J323,'Jenis Kuliah'!$A$2:$C$16,3,0))</f>
        <v/>
      </c>
      <c r="G314" t="str">
        <f>IF('ISIAN TIME LINE DOSEN'!C323="","",'ISIAN TIME LINE DOSEN'!$I$2)</f>
        <v/>
      </c>
      <c r="H314" t="str">
        <f>IF('ISIAN TIME LINE DOSEN'!C323="","",VLOOKUP('ISIAN TIME LINE DOSEN'!J323,'Jenis Kuliah'!$A$2:$D$16,4,0))</f>
        <v/>
      </c>
      <c r="I314" t="str">
        <f>IF('ISIAN TIME LINE DOSEN'!C323="","",'ISIAN TIME LINE DOSEN'!B323)</f>
        <v/>
      </c>
      <c r="J314" t="str">
        <f>IF('ISIAN TIME LINE DOSEN'!C323="","",VLOOKUP('ISIAN TIME LINE DOSEN'!H323,'Metode Pembelajaran'!$A$2:$B$16,2,0))</f>
        <v/>
      </c>
    </row>
    <row r="315" spans="1:10" x14ac:dyDescent="0.2">
      <c r="A315" t="str">
        <f>IF('ISIAN TIME LINE DOSEN'!C324="","",CONCATENATE(YEAR('ISIAN TIME LINE DOSEN'!D324),"-",MONTH('ISIAN TIME LINE DOSEN'!D324),"-",DAY('ISIAN TIME LINE DOSEN'!D324)))</f>
        <v/>
      </c>
      <c r="B315" t="str">
        <f>IF('ISIAN TIME LINE DOSEN'!C324="","",VLOOKUP(CONCATENATE(LEFT('ISIAN TIME LINE DOSEN'!E324,8)," ",IF('ISIAN TIME LINE DOSEN'!C324="","",VLOOKUP('ISIAN TIME LINE DOSEN'!J324,'Jenis Kuliah'!$A$2:$C$16,2,0))),Slot!$C$2:$F$1001,4,0))</f>
        <v/>
      </c>
      <c r="C315" t="str">
        <f>IF('ISIAN TIME LINE DOSEN'!C324="","",VLOOKUP('ISIAN TIME LINE DOSEN'!F324,Ruang!$A$2:$B$1001,2,0))</f>
        <v/>
      </c>
      <c r="D315" t="str">
        <f>IF('ISIAN TIME LINE DOSEN'!C324="","",VLOOKUP(CONCATENATE(TRIM(RIGHT('ISIAN TIME LINE DOSEN'!$D$4,LEN('ISIAN TIME LINE DOSEN'!$D$4)-FIND("@",SUBSTITUTE('ISIAN TIME LINE DOSEN'!$D$4,"-","@",LEN('ISIAN TIME LINE DOSEN'!$D$4)-LEN(SUBSTITUTE('ISIAN TIME LINE DOSEN'!$D$4,"-",""))),1))),"-",VLOOKUP('ISIAN TIME LINE DOSEN'!I324,Dosen!$A$2:$B$15001,2,0),"-",'ISIAN TIME LINE DOSEN'!C324,"-",IF('ISIAN TIME LINE DOSEN'!C324="","",VLOOKUP('ISIAN TIME LINE DOSEN'!J324,'Jenis Kuliah'!$A$2:$C$16,2,0))),Timteaching!$A$2:$B$15001,2,0))</f>
        <v/>
      </c>
      <c r="E315" t="str">
        <f>IF('ISIAN TIME LINE DOSEN'!C324="","",'ISIAN TIME LINE DOSEN'!G324)</f>
        <v/>
      </c>
      <c r="F315" t="str">
        <f>IF('ISIAN TIME LINE DOSEN'!C324="","",VLOOKUP('ISIAN TIME LINE DOSEN'!J324,'Jenis Kuliah'!$A$2:$C$16,3,0))</f>
        <v/>
      </c>
      <c r="G315" t="str">
        <f>IF('ISIAN TIME LINE DOSEN'!C324="","",'ISIAN TIME LINE DOSEN'!$I$2)</f>
        <v/>
      </c>
      <c r="H315" t="str">
        <f>IF('ISIAN TIME LINE DOSEN'!C324="","",VLOOKUP('ISIAN TIME LINE DOSEN'!J324,'Jenis Kuliah'!$A$2:$D$16,4,0))</f>
        <v/>
      </c>
      <c r="I315" t="str">
        <f>IF('ISIAN TIME LINE DOSEN'!C324="","",'ISIAN TIME LINE DOSEN'!B324)</f>
        <v/>
      </c>
      <c r="J315" t="str">
        <f>IF('ISIAN TIME LINE DOSEN'!C324="","",VLOOKUP('ISIAN TIME LINE DOSEN'!H324,'Metode Pembelajaran'!$A$2:$B$16,2,0))</f>
        <v/>
      </c>
    </row>
    <row r="316" spans="1:10" x14ac:dyDescent="0.2">
      <c r="A316" t="str">
        <f>IF('ISIAN TIME LINE DOSEN'!C325="","",CONCATENATE(YEAR('ISIAN TIME LINE DOSEN'!D325),"-",MONTH('ISIAN TIME LINE DOSEN'!D325),"-",DAY('ISIAN TIME LINE DOSEN'!D325)))</f>
        <v/>
      </c>
      <c r="B316" t="str">
        <f>IF('ISIAN TIME LINE DOSEN'!C325="","",VLOOKUP(CONCATENATE(LEFT('ISIAN TIME LINE DOSEN'!E325,8)," ",IF('ISIAN TIME LINE DOSEN'!C325="","",VLOOKUP('ISIAN TIME LINE DOSEN'!J325,'Jenis Kuliah'!$A$2:$C$16,2,0))),Slot!$C$2:$F$1001,4,0))</f>
        <v/>
      </c>
      <c r="C316" t="str">
        <f>IF('ISIAN TIME LINE DOSEN'!C325="","",VLOOKUP('ISIAN TIME LINE DOSEN'!F325,Ruang!$A$2:$B$1001,2,0))</f>
        <v/>
      </c>
      <c r="D316" t="str">
        <f>IF('ISIAN TIME LINE DOSEN'!C325="","",VLOOKUP(CONCATENATE(TRIM(RIGHT('ISIAN TIME LINE DOSEN'!$D$4,LEN('ISIAN TIME LINE DOSEN'!$D$4)-FIND("@",SUBSTITUTE('ISIAN TIME LINE DOSEN'!$D$4,"-","@",LEN('ISIAN TIME LINE DOSEN'!$D$4)-LEN(SUBSTITUTE('ISIAN TIME LINE DOSEN'!$D$4,"-",""))),1))),"-",VLOOKUP('ISIAN TIME LINE DOSEN'!I325,Dosen!$A$2:$B$15001,2,0),"-",'ISIAN TIME LINE DOSEN'!C325,"-",IF('ISIAN TIME LINE DOSEN'!C325="","",VLOOKUP('ISIAN TIME LINE DOSEN'!J325,'Jenis Kuliah'!$A$2:$C$16,2,0))),Timteaching!$A$2:$B$15001,2,0))</f>
        <v/>
      </c>
      <c r="E316" t="str">
        <f>IF('ISIAN TIME LINE DOSEN'!C325="","",'ISIAN TIME LINE DOSEN'!G325)</f>
        <v/>
      </c>
      <c r="F316" t="str">
        <f>IF('ISIAN TIME LINE DOSEN'!C325="","",VLOOKUP('ISIAN TIME LINE DOSEN'!J325,'Jenis Kuliah'!$A$2:$C$16,3,0))</f>
        <v/>
      </c>
      <c r="G316" t="str">
        <f>IF('ISIAN TIME LINE DOSEN'!C325="","",'ISIAN TIME LINE DOSEN'!$I$2)</f>
        <v/>
      </c>
      <c r="H316" t="str">
        <f>IF('ISIAN TIME LINE DOSEN'!C325="","",VLOOKUP('ISIAN TIME LINE DOSEN'!J325,'Jenis Kuliah'!$A$2:$D$16,4,0))</f>
        <v/>
      </c>
      <c r="I316" t="str">
        <f>IF('ISIAN TIME LINE DOSEN'!C325="","",'ISIAN TIME LINE DOSEN'!B325)</f>
        <v/>
      </c>
      <c r="J316" t="str">
        <f>IF('ISIAN TIME LINE DOSEN'!C325="","",VLOOKUP('ISIAN TIME LINE DOSEN'!H325,'Metode Pembelajaran'!$A$2:$B$16,2,0))</f>
        <v/>
      </c>
    </row>
    <row r="317" spans="1:10" x14ac:dyDescent="0.2">
      <c r="A317" t="str">
        <f>IF('ISIAN TIME LINE DOSEN'!C326="","",CONCATENATE(YEAR('ISIAN TIME LINE DOSEN'!D326),"-",MONTH('ISIAN TIME LINE DOSEN'!D326),"-",DAY('ISIAN TIME LINE DOSEN'!D326)))</f>
        <v/>
      </c>
      <c r="B317" t="str">
        <f>IF('ISIAN TIME LINE DOSEN'!C326="","",VLOOKUP(CONCATENATE(LEFT('ISIAN TIME LINE DOSEN'!E326,8)," ",IF('ISIAN TIME LINE DOSEN'!C326="","",VLOOKUP('ISIAN TIME LINE DOSEN'!J326,'Jenis Kuliah'!$A$2:$C$16,2,0))),Slot!$C$2:$F$1001,4,0))</f>
        <v/>
      </c>
      <c r="C317" t="str">
        <f>IF('ISIAN TIME LINE DOSEN'!C326="","",VLOOKUP('ISIAN TIME LINE DOSEN'!F326,Ruang!$A$2:$B$1001,2,0))</f>
        <v/>
      </c>
      <c r="D317" t="str">
        <f>IF('ISIAN TIME LINE DOSEN'!C326="","",VLOOKUP(CONCATENATE(TRIM(RIGHT('ISIAN TIME LINE DOSEN'!$D$4,LEN('ISIAN TIME LINE DOSEN'!$D$4)-FIND("@",SUBSTITUTE('ISIAN TIME LINE DOSEN'!$D$4,"-","@",LEN('ISIAN TIME LINE DOSEN'!$D$4)-LEN(SUBSTITUTE('ISIAN TIME LINE DOSEN'!$D$4,"-",""))),1))),"-",VLOOKUP('ISIAN TIME LINE DOSEN'!I326,Dosen!$A$2:$B$15001,2,0),"-",'ISIAN TIME LINE DOSEN'!C326,"-",IF('ISIAN TIME LINE DOSEN'!C326="","",VLOOKUP('ISIAN TIME LINE DOSEN'!J326,'Jenis Kuliah'!$A$2:$C$16,2,0))),Timteaching!$A$2:$B$15001,2,0))</f>
        <v/>
      </c>
      <c r="E317" t="str">
        <f>IF('ISIAN TIME LINE DOSEN'!C326="","",'ISIAN TIME LINE DOSEN'!G326)</f>
        <v/>
      </c>
      <c r="F317" t="str">
        <f>IF('ISIAN TIME LINE DOSEN'!C326="","",VLOOKUP('ISIAN TIME LINE DOSEN'!J326,'Jenis Kuliah'!$A$2:$C$16,3,0))</f>
        <v/>
      </c>
      <c r="G317" t="str">
        <f>IF('ISIAN TIME LINE DOSEN'!C326="","",'ISIAN TIME LINE DOSEN'!$I$2)</f>
        <v/>
      </c>
      <c r="H317" t="str">
        <f>IF('ISIAN TIME LINE DOSEN'!C326="","",VLOOKUP('ISIAN TIME LINE DOSEN'!J326,'Jenis Kuliah'!$A$2:$D$16,4,0))</f>
        <v/>
      </c>
      <c r="I317" t="str">
        <f>IF('ISIAN TIME LINE DOSEN'!C326="","",'ISIAN TIME LINE DOSEN'!B326)</f>
        <v/>
      </c>
      <c r="J317" t="str">
        <f>IF('ISIAN TIME LINE DOSEN'!C326="","",VLOOKUP('ISIAN TIME LINE DOSEN'!H326,'Metode Pembelajaran'!$A$2:$B$16,2,0))</f>
        <v/>
      </c>
    </row>
    <row r="318" spans="1:10" x14ac:dyDescent="0.2">
      <c r="A318" t="str">
        <f>IF('ISIAN TIME LINE DOSEN'!C327="","",CONCATENATE(YEAR('ISIAN TIME LINE DOSEN'!D327),"-",MONTH('ISIAN TIME LINE DOSEN'!D327),"-",DAY('ISIAN TIME LINE DOSEN'!D327)))</f>
        <v/>
      </c>
      <c r="B318" t="str">
        <f>IF('ISIAN TIME LINE DOSEN'!C327="","",VLOOKUP(CONCATENATE(LEFT('ISIAN TIME LINE DOSEN'!E327,8)," ",IF('ISIAN TIME LINE DOSEN'!C327="","",VLOOKUP('ISIAN TIME LINE DOSEN'!J327,'Jenis Kuliah'!$A$2:$C$16,2,0))),Slot!$C$2:$F$1001,4,0))</f>
        <v/>
      </c>
      <c r="C318" t="str">
        <f>IF('ISIAN TIME LINE DOSEN'!C327="","",VLOOKUP('ISIAN TIME LINE DOSEN'!F327,Ruang!$A$2:$B$1001,2,0))</f>
        <v/>
      </c>
      <c r="D318" t="str">
        <f>IF('ISIAN TIME LINE DOSEN'!C327="","",VLOOKUP(CONCATENATE(TRIM(RIGHT('ISIAN TIME LINE DOSEN'!$D$4,LEN('ISIAN TIME LINE DOSEN'!$D$4)-FIND("@",SUBSTITUTE('ISIAN TIME LINE DOSEN'!$D$4,"-","@",LEN('ISIAN TIME LINE DOSEN'!$D$4)-LEN(SUBSTITUTE('ISIAN TIME LINE DOSEN'!$D$4,"-",""))),1))),"-",VLOOKUP('ISIAN TIME LINE DOSEN'!I327,Dosen!$A$2:$B$15001,2,0),"-",'ISIAN TIME LINE DOSEN'!C327,"-",IF('ISIAN TIME LINE DOSEN'!C327="","",VLOOKUP('ISIAN TIME LINE DOSEN'!J327,'Jenis Kuliah'!$A$2:$C$16,2,0))),Timteaching!$A$2:$B$15001,2,0))</f>
        <v/>
      </c>
      <c r="E318" t="str">
        <f>IF('ISIAN TIME LINE DOSEN'!C327="","",'ISIAN TIME LINE DOSEN'!G327)</f>
        <v/>
      </c>
      <c r="F318" t="str">
        <f>IF('ISIAN TIME LINE DOSEN'!C327="","",VLOOKUP('ISIAN TIME LINE DOSEN'!J327,'Jenis Kuliah'!$A$2:$C$16,3,0))</f>
        <v/>
      </c>
      <c r="G318" t="str">
        <f>IF('ISIAN TIME LINE DOSEN'!C327="","",'ISIAN TIME LINE DOSEN'!$I$2)</f>
        <v/>
      </c>
      <c r="H318" t="str">
        <f>IF('ISIAN TIME LINE DOSEN'!C327="","",VLOOKUP('ISIAN TIME LINE DOSEN'!J327,'Jenis Kuliah'!$A$2:$D$16,4,0))</f>
        <v/>
      </c>
      <c r="I318" t="str">
        <f>IF('ISIAN TIME LINE DOSEN'!C327="","",'ISIAN TIME LINE DOSEN'!B327)</f>
        <v/>
      </c>
      <c r="J318" t="str">
        <f>IF('ISIAN TIME LINE DOSEN'!C327="","",VLOOKUP('ISIAN TIME LINE DOSEN'!H327,'Metode Pembelajaran'!$A$2:$B$16,2,0))</f>
        <v/>
      </c>
    </row>
    <row r="319" spans="1:10" x14ac:dyDescent="0.2">
      <c r="A319" t="str">
        <f>IF('ISIAN TIME LINE DOSEN'!C328="","",CONCATENATE(YEAR('ISIAN TIME LINE DOSEN'!D328),"-",MONTH('ISIAN TIME LINE DOSEN'!D328),"-",DAY('ISIAN TIME LINE DOSEN'!D328)))</f>
        <v/>
      </c>
      <c r="B319" t="str">
        <f>IF('ISIAN TIME LINE DOSEN'!C328="","",VLOOKUP(CONCATENATE(LEFT('ISIAN TIME LINE DOSEN'!E328,8)," ",IF('ISIAN TIME LINE DOSEN'!C328="","",VLOOKUP('ISIAN TIME LINE DOSEN'!J328,'Jenis Kuliah'!$A$2:$C$16,2,0))),Slot!$C$2:$F$1001,4,0))</f>
        <v/>
      </c>
      <c r="C319" t="str">
        <f>IF('ISIAN TIME LINE DOSEN'!C328="","",VLOOKUP('ISIAN TIME LINE DOSEN'!F328,Ruang!$A$2:$B$1001,2,0))</f>
        <v/>
      </c>
      <c r="D319" t="str">
        <f>IF('ISIAN TIME LINE DOSEN'!C328="","",VLOOKUP(CONCATENATE(TRIM(RIGHT('ISIAN TIME LINE DOSEN'!$D$4,LEN('ISIAN TIME LINE DOSEN'!$D$4)-FIND("@",SUBSTITUTE('ISIAN TIME LINE DOSEN'!$D$4,"-","@",LEN('ISIAN TIME LINE DOSEN'!$D$4)-LEN(SUBSTITUTE('ISIAN TIME LINE DOSEN'!$D$4,"-",""))),1))),"-",VLOOKUP('ISIAN TIME LINE DOSEN'!I328,Dosen!$A$2:$B$15001,2,0),"-",'ISIAN TIME LINE DOSEN'!C328,"-",IF('ISIAN TIME LINE DOSEN'!C328="","",VLOOKUP('ISIAN TIME LINE DOSEN'!J328,'Jenis Kuliah'!$A$2:$C$16,2,0))),Timteaching!$A$2:$B$15001,2,0))</f>
        <v/>
      </c>
      <c r="E319" t="str">
        <f>IF('ISIAN TIME LINE DOSEN'!C328="","",'ISIAN TIME LINE DOSEN'!G328)</f>
        <v/>
      </c>
      <c r="F319" t="str">
        <f>IF('ISIAN TIME LINE DOSEN'!C328="","",VLOOKUP('ISIAN TIME LINE DOSEN'!J328,'Jenis Kuliah'!$A$2:$C$16,3,0))</f>
        <v/>
      </c>
      <c r="G319" t="str">
        <f>IF('ISIAN TIME LINE DOSEN'!C328="","",'ISIAN TIME LINE DOSEN'!$I$2)</f>
        <v/>
      </c>
      <c r="H319" t="str">
        <f>IF('ISIAN TIME LINE DOSEN'!C328="","",VLOOKUP('ISIAN TIME LINE DOSEN'!J328,'Jenis Kuliah'!$A$2:$D$16,4,0))</f>
        <v/>
      </c>
      <c r="I319" t="str">
        <f>IF('ISIAN TIME LINE DOSEN'!C328="","",'ISIAN TIME LINE DOSEN'!B328)</f>
        <v/>
      </c>
      <c r="J319" t="str">
        <f>IF('ISIAN TIME LINE DOSEN'!C328="","",VLOOKUP('ISIAN TIME LINE DOSEN'!H328,'Metode Pembelajaran'!$A$2:$B$16,2,0))</f>
        <v/>
      </c>
    </row>
    <row r="320" spans="1:10" x14ac:dyDescent="0.2">
      <c r="A320" t="str">
        <f>IF('ISIAN TIME LINE DOSEN'!C329="","",CONCATENATE(YEAR('ISIAN TIME LINE DOSEN'!D329),"-",MONTH('ISIAN TIME LINE DOSEN'!D329),"-",DAY('ISIAN TIME LINE DOSEN'!D329)))</f>
        <v/>
      </c>
      <c r="B320" t="str">
        <f>IF('ISIAN TIME LINE DOSEN'!C329="","",VLOOKUP(CONCATENATE(LEFT('ISIAN TIME LINE DOSEN'!E329,8)," ",IF('ISIAN TIME LINE DOSEN'!C329="","",VLOOKUP('ISIAN TIME LINE DOSEN'!J329,'Jenis Kuliah'!$A$2:$C$16,2,0))),Slot!$C$2:$F$1001,4,0))</f>
        <v/>
      </c>
      <c r="C320" t="str">
        <f>IF('ISIAN TIME LINE DOSEN'!C329="","",VLOOKUP('ISIAN TIME LINE DOSEN'!F329,Ruang!$A$2:$B$1001,2,0))</f>
        <v/>
      </c>
      <c r="D320" t="str">
        <f>IF('ISIAN TIME LINE DOSEN'!C329="","",VLOOKUP(CONCATENATE(TRIM(RIGHT('ISIAN TIME LINE DOSEN'!$D$4,LEN('ISIAN TIME LINE DOSEN'!$D$4)-FIND("@",SUBSTITUTE('ISIAN TIME LINE DOSEN'!$D$4,"-","@",LEN('ISIAN TIME LINE DOSEN'!$D$4)-LEN(SUBSTITUTE('ISIAN TIME LINE DOSEN'!$D$4,"-",""))),1))),"-",VLOOKUP('ISIAN TIME LINE DOSEN'!I329,Dosen!$A$2:$B$15001,2,0),"-",'ISIAN TIME LINE DOSEN'!C329,"-",IF('ISIAN TIME LINE DOSEN'!C329="","",VLOOKUP('ISIAN TIME LINE DOSEN'!J329,'Jenis Kuliah'!$A$2:$C$16,2,0))),Timteaching!$A$2:$B$15001,2,0))</f>
        <v/>
      </c>
      <c r="E320" t="str">
        <f>IF('ISIAN TIME LINE DOSEN'!C329="","",'ISIAN TIME LINE DOSEN'!G329)</f>
        <v/>
      </c>
      <c r="F320" t="str">
        <f>IF('ISIAN TIME LINE DOSEN'!C329="","",VLOOKUP('ISIAN TIME LINE DOSEN'!J329,'Jenis Kuliah'!$A$2:$C$16,3,0))</f>
        <v/>
      </c>
      <c r="G320" t="str">
        <f>IF('ISIAN TIME LINE DOSEN'!C329="","",'ISIAN TIME LINE DOSEN'!$I$2)</f>
        <v/>
      </c>
      <c r="H320" t="str">
        <f>IF('ISIAN TIME LINE DOSEN'!C329="","",VLOOKUP('ISIAN TIME LINE DOSEN'!J329,'Jenis Kuliah'!$A$2:$D$16,4,0))</f>
        <v/>
      </c>
      <c r="I320" t="str">
        <f>IF('ISIAN TIME LINE DOSEN'!C329="","",'ISIAN TIME LINE DOSEN'!B329)</f>
        <v/>
      </c>
      <c r="J320" t="str">
        <f>IF('ISIAN TIME LINE DOSEN'!C329="","",VLOOKUP('ISIAN TIME LINE DOSEN'!H329,'Metode Pembelajaran'!$A$2:$B$16,2,0))</f>
        <v/>
      </c>
    </row>
    <row r="321" spans="1:10" x14ac:dyDescent="0.2">
      <c r="A321" t="str">
        <f>IF('ISIAN TIME LINE DOSEN'!C330="","",CONCATENATE(YEAR('ISIAN TIME LINE DOSEN'!D330),"-",MONTH('ISIAN TIME LINE DOSEN'!D330),"-",DAY('ISIAN TIME LINE DOSEN'!D330)))</f>
        <v/>
      </c>
      <c r="B321" t="str">
        <f>IF('ISIAN TIME LINE DOSEN'!C330="","",VLOOKUP(CONCATENATE(LEFT('ISIAN TIME LINE DOSEN'!E330,8)," ",IF('ISIAN TIME LINE DOSEN'!C330="","",VLOOKUP('ISIAN TIME LINE DOSEN'!J330,'Jenis Kuliah'!$A$2:$C$16,2,0))),Slot!$C$2:$F$1001,4,0))</f>
        <v/>
      </c>
      <c r="C321" t="str">
        <f>IF('ISIAN TIME LINE DOSEN'!C330="","",VLOOKUP('ISIAN TIME LINE DOSEN'!F330,Ruang!$A$2:$B$1001,2,0))</f>
        <v/>
      </c>
      <c r="D321" t="str">
        <f>IF('ISIAN TIME LINE DOSEN'!C330="","",VLOOKUP(CONCATENATE(TRIM(RIGHT('ISIAN TIME LINE DOSEN'!$D$4,LEN('ISIAN TIME LINE DOSEN'!$D$4)-FIND("@",SUBSTITUTE('ISIAN TIME LINE DOSEN'!$D$4,"-","@",LEN('ISIAN TIME LINE DOSEN'!$D$4)-LEN(SUBSTITUTE('ISIAN TIME LINE DOSEN'!$D$4,"-",""))),1))),"-",VLOOKUP('ISIAN TIME LINE DOSEN'!I330,Dosen!$A$2:$B$15001,2,0),"-",'ISIAN TIME LINE DOSEN'!C330,"-",IF('ISIAN TIME LINE DOSEN'!C330="","",VLOOKUP('ISIAN TIME LINE DOSEN'!J330,'Jenis Kuliah'!$A$2:$C$16,2,0))),Timteaching!$A$2:$B$15001,2,0))</f>
        <v/>
      </c>
      <c r="E321" t="str">
        <f>IF('ISIAN TIME LINE DOSEN'!C330="","",'ISIAN TIME LINE DOSEN'!G330)</f>
        <v/>
      </c>
      <c r="F321" t="str">
        <f>IF('ISIAN TIME LINE DOSEN'!C330="","",VLOOKUP('ISIAN TIME LINE DOSEN'!J330,'Jenis Kuliah'!$A$2:$C$16,3,0))</f>
        <v/>
      </c>
      <c r="G321" t="str">
        <f>IF('ISIAN TIME LINE DOSEN'!C330="","",'ISIAN TIME LINE DOSEN'!$I$2)</f>
        <v/>
      </c>
      <c r="H321" t="str">
        <f>IF('ISIAN TIME LINE DOSEN'!C330="","",VLOOKUP('ISIAN TIME LINE DOSEN'!J330,'Jenis Kuliah'!$A$2:$D$16,4,0))</f>
        <v/>
      </c>
      <c r="I321" t="str">
        <f>IF('ISIAN TIME LINE DOSEN'!C330="","",'ISIAN TIME LINE DOSEN'!B330)</f>
        <v/>
      </c>
      <c r="J321" t="str">
        <f>IF('ISIAN TIME LINE DOSEN'!C330="","",VLOOKUP('ISIAN TIME LINE DOSEN'!H330,'Metode Pembelajaran'!$A$2:$B$16,2,0))</f>
        <v/>
      </c>
    </row>
    <row r="322" spans="1:10" x14ac:dyDescent="0.2">
      <c r="A322" t="str">
        <f>IF('ISIAN TIME LINE DOSEN'!C331="","",CONCATENATE(YEAR('ISIAN TIME LINE DOSEN'!D331),"-",MONTH('ISIAN TIME LINE DOSEN'!D331),"-",DAY('ISIAN TIME LINE DOSEN'!D331)))</f>
        <v/>
      </c>
      <c r="B322" t="str">
        <f>IF('ISIAN TIME LINE DOSEN'!C331="","",VLOOKUP(CONCATENATE(LEFT('ISIAN TIME LINE DOSEN'!E331,8)," ",IF('ISIAN TIME LINE DOSEN'!C331="","",VLOOKUP('ISIAN TIME LINE DOSEN'!J331,'Jenis Kuliah'!$A$2:$C$16,2,0))),Slot!$C$2:$F$1001,4,0))</f>
        <v/>
      </c>
      <c r="C322" t="str">
        <f>IF('ISIAN TIME LINE DOSEN'!C331="","",VLOOKUP('ISIAN TIME LINE DOSEN'!F331,Ruang!$A$2:$B$1001,2,0))</f>
        <v/>
      </c>
      <c r="D322" t="str">
        <f>IF('ISIAN TIME LINE DOSEN'!C331="","",VLOOKUP(CONCATENATE(TRIM(RIGHT('ISIAN TIME LINE DOSEN'!$D$4,LEN('ISIAN TIME LINE DOSEN'!$D$4)-FIND("@",SUBSTITUTE('ISIAN TIME LINE DOSEN'!$D$4,"-","@",LEN('ISIAN TIME LINE DOSEN'!$D$4)-LEN(SUBSTITUTE('ISIAN TIME LINE DOSEN'!$D$4,"-",""))),1))),"-",VLOOKUP('ISIAN TIME LINE DOSEN'!I331,Dosen!$A$2:$B$15001,2,0),"-",'ISIAN TIME LINE DOSEN'!C331,"-",IF('ISIAN TIME LINE DOSEN'!C331="","",VLOOKUP('ISIAN TIME LINE DOSEN'!J331,'Jenis Kuliah'!$A$2:$C$16,2,0))),Timteaching!$A$2:$B$15001,2,0))</f>
        <v/>
      </c>
      <c r="E322" t="str">
        <f>IF('ISIAN TIME LINE DOSEN'!C331="","",'ISIAN TIME LINE DOSEN'!G331)</f>
        <v/>
      </c>
      <c r="F322" t="str">
        <f>IF('ISIAN TIME LINE DOSEN'!C331="","",VLOOKUP('ISIAN TIME LINE DOSEN'!J331,'Jenis Kuliah'!$A$2:$C$16,3,0))</f>
        <v/>
      </c>
      <c r="G322" t="str">
        <f>IF('ISIAN TIME LINE DOSEN'!C331="","",'ISIAN TIME LINE DOSEN'!$I$2)</f>
        <v/>
      </c>
      <c r="H322" t="str">
        <f>IF('ISIAN TIME LINE DOSEN'!C331="","",VLOOKUP('ISIAN TIME LINE DOSEN'!J331,'Jenis Kuliah'!$A$2:$D$16,4,0))</f>
        <v/>
      </c>
      <c r="I322" t="str">
        <f>IF('ISIAN TIME LINE DOSEN'!C331="","",'ISIAN TIME LINE DOSEN'!B331)</f>
        <v/>
      </c>
      <c r="J322" t="str">
        <f>IF('ISIAN TIME LINE DOSEN'!C331="","",VLOOKUP('ISIAN TIME LINE DOSEN'!H331,'Metode Pembelajaran'!$A$2:$B$16,2,0))</f>
        <v/>
      </c>
    </row>
    <row r="323" spans="1:10" x14ac:dyDescent="0.2">
      <c r="A323" t="str">
        <f>IF('ISIAN TIME LINE DOSEN'!C332="","",CONCATENATE(YEAR('ISIAN TIME LINE DOSEN'!D332),"-",MONTH('ISIAN TIME LINE DOSEN'!D332),"-",DAY('ISIAN TIME LINE DOSEN'!D332)))</f>
        <v/>
      </c>
      <c r="B323" t="str">
        <f>IF('ISIAN TIME LINE DOSEN'!C332="","",VLOOKUP(CONCATENATE(LEFT('ISIAN TIME LINE DOSEN'!E332,8)," ",IF('ISIAN TIME LINE DOSEN'!C332="","",VLOOKUP('ISIAN TIME LINE DOSEN'!J332,'Jenis Kuliah'!$A$2:$C$16,2,0))),Slot!$C$2:$F$1001,4,0))</f>
        <v/>
      </c>
      <c r="C323" t="str">
        <f>IF('ISIAN TIME LINE DOSEN'!C332="","",VLOOKUP('ISIAN TIME LINE DOSEN'!F332,Ruang!$A$2:$B$1001,2,0))</f>
        <v/>
      </c>
      <c r="D323" t="str">
        <f>IF('ISIAN TIME LINE DOSEN'!C332="","",VLOOKUP(CONCATENATE(TRIM(RIGHT('ISIAN TIME LINE DOSEN'!$D$4,LEN('ISIAN TIME LINE DOSEN'!$D$4)-FIND("@",SUBSTITUTE('ISIAN TIME LINE DOSEN'!$D$4,"-","@",LEN('ISIAN TIME LINE DOSEN'!$D$4)-LEN(SUBSTITUTE('ISIAN TIME LINE DOSEN'!$D$4,"-",""))),1))),"-",VLOOKUP('ISIAN TIME LINE DOSEN'!I332,Dosen!$A$2:$B$15001,2,0),"-",'ISIAN TIME LINE DOSEN'!C332,"-",IF('ISIAN TIME LINE DOSEN'!C332="","",VLOOKUP('ISIAN TIME LINE DOSEN'!J332,'Jenis Kuliah'!$A$2:$C$16,2,0))),Timteaching!$A$2:$B$15001,2,0))</f>
        <v/>
      </c>
      <c r="E323" t="str">
        <f>IF('ISIAN TIME LINE DOSEN'!C332="","",'ISIAN TIME LINE DOSEN'!G332)</f>
        <v/>
      </c>
      <c r="F323" t="str">
        <f>IF('ISIAN TIME LINE DOSEN'!C332="","",VLOOKUP('ISIAN TIME LINE DOSEN'!J332,'Jenis Kuliah'!$A$2:$C$16,3,0))</f>
        <v/>
      </c>
      <c r="G323" t="str">
        <f>IF('ISIAN TIME LINE DOSEN'!C332="","",'ISIAN TIME LINE DOSEN'!$I$2)</f>
        <v/>
      </c>
      <c r="H323" t="str">
        <f>IF('ISIAN TIME LINE DOSEN'!C332="","",VLOOKUP('ISIAN TIME LINE DOSEN'!J332,'Jenis Kuliah'!$A$2:$D$16,4,0))</f>
        <v/>
      </c>
      <c r="I323" t="str">
        <f>IF('ISIAN TIME LINE DOSEN'!C332="","",'ISIAN TIME LINE DOSEN'!B332)</f>
        <v/>
      </c>
      <c r="J323" t="str">
        <f>IF('ISIAN TIME LINE DOSEN'!C332="","",VLOOKUP('ISIAN TIME LINE DOSEN'!H332,'Metode Pembelajaran'!$A$2:$B$16,2,0))</f>
        <v/>
      </c>
    </row>
    <row r="324" spans="1:10" x14ac:dyDescent="0.2">
      <c r="A324" t="str">
        <f>IF('ISIAN TIME LINE DOSEN'!C333="","",CONCATENATE(YEAR('ISIAN TIME LINE DOSEN'!D333),"-",MONTH('ISIAN TIME LINE DOSEN'!D333),"-",DAY('ISIAN TIME LINE DOSEN'!D333)))</f>
        <v/>
      </c>
      <c r="B324" t="str">
        <f>IF('ISIAN TIME LINE DOSEN'!C333="","",VLOOKUP(CONCATENATE(LEFT('ISIAN TIME LINE DOSEN'!E333,8)," ",IF('ISIAN TIME LINE DOSEN'!C333="","",VLOOKUP('ISIAN TIME LINE DOSEN'!J333,'Jenis Kuliah'!$A$2:$C$16,2,0))),Slot!$C$2:$F$1001,4,0))</f>
        <v/>
      </c>
      <c r="C324" t="str">
        <f>IF('ISIAN TIME LINE DOSEN'!C333="","",VLOOKUP('ISIAN TIME LINE DOSEN'!F333,Ruang!$A$2:$B$1001,2,0))</f>
        <v/>
      </c>
      <c r="D324" t="str">
        <f>IF('ISIAN TIME LINE DOSEN'!C333="","",VLOOKUP(CONCATENATE(TRIM(RIGHT('ISIAN TIME LINE DOSEN'!$D$4,LEN('ISIAN TIME LINE DOSEN'!$D$4)-FIND("@",SUBSTITUTE('ISIAN TIME LINE DOSEN'!$D$4,"-","@",LEN('ISIAN TIME LINE DOSEN'!$D$4)-LEN(SUBSTITUTE('ISIAN TIME LINE DOSEN'!$D$4,"-",""))),1))),"-",VLOOKUP('ISIAN TIME LINE DOSEN'!I333,Dosen!$A$2:$B$15001,2,0),"-",'ISIAN TIME LINE DOSEN'!C333,"-",IF('ISIAN TIME LINE DOSEN'!C333="","",VLOOKUP('ISIAN TIME LINE DOSEN'!J333,'Jenis Kuliah'!$A$2:$C$16,2,0))),Timteaching!$A$2:$B$15001,2,0))</f>
        <v/>
      </c>
      <c r="E324" t="str">
        <f>IF('ISIAN TIME LINE DOSEN'!C333="","",'ISIAN TIME LINE DOSEN'!G333)</f>
        <v/>
      </c>
      <c r="F324" t="str">
        <f>IF('ISIAN TIME LINE DOSEN'!C333="","",VLOOKUP('ISIAN TIME LINE DOSEN'!J333,'Jenis Kuliah'!$A$2:$C$16,3,0))</f>
        <v/>
      </c>
      <c r="G324" t="str">
        <f>IF('ISIAN TIME LINE DOSEN'!C333="","",'ISIAN TIME LINE DOSEN'!$I$2)</f>
        <v/>
      </c>
      <c r="H324" t="str">
        <f>IF('ISIAN TIME LINE DOSEN'!C333="","",VLOOKUP('ISIAN TIME LINE DOSEN'!J333,'Jenis Kuliah'!$A$2:$D$16,4,0))</f>
        <v/>
      </c>
      <c r="I324" t="str">
        <f>IF('ISIAN TIME LINE DOSEN'!C333="","",'ISIAN TIME LINE DOSEN'!B333)</f>
        <v/>
      </c>
      <c r="J324" t="str">
        <f>IF('ISIAN TIME LINE DOSEN'!C333="","",VLOOKUP('ISIAN TIME LINE DOSEN'!H333,'Metode Pembelajaran'!$A$2:$B$16,2,0))</f>
        <v/>
      </c>
    </row>
    <row r="325" spans="1:10" x14ac:dyDescent="0.2">
      <c r="A325" t="str">
        <f>IF('ISIAN TIME LINE DOSEN'!C334="","",CONCATENATE(YEAR('ISIAN TIME LINE DOSEN'!D334),"-",MONTH('ISIAN TIME LINE DOSEN'!D334),"-",DAY('ISIAN TIME LINE DOSEN'!D334)))</f>
        <v/>
      </c>
      <c r="B325" t="str">
        <f>IF('ISIAN TIME LINE DOSEN'!C334="","",VLOOKUP(CONCATENATE(LEFT('ISIAN TIME LINE DOSEN'!E334,8)," ",IF('ISIAN TIME LINE DOSEN'!C334="","",VLOOKUP('ISIAN TIME LINE DOSEN'!J334,'Jenis Kuliah'!$A$2:$C$16,2,0))),Slot!$C$2:$F$1001,4,0))</f>
        <v/>
      </c>
      <c r="C325" t="str">
        <f>IF('ISIAN TIME LINE DOSEN'!C334="","",VLOOKUP('ISIAN TIME LINE DOSEN'!F334,Ruang!$A$2:$B$1001,2,0))</f>
        <v/>
      </c>
      <c r="D325" t="str">
        <f>IF('ISIAN TIME LINE DOSEN'!C334="","",VLOOKUP(CONCATENATE(TRIM(RIGHT('ISIAN TIME LINE DOSEN'!$D$4,LEN('ISIAN TIME LINE DOSEN'!$D$4)-FIND("@",SUBSTITUTE('ISIAN TIME LINE DOSEN'!$D$4,"-","@",LEN('ISIAN TIME LINE DOSEN'!$D$4)-LEN(SUBSTITUTE('ISIAN TIME LINE DOSEN'!$D$4,"-",""))),1))),"-",VLOOKUP('ISIAN TIME LINE DOSEN'!I334,Dosen!$A$2:$B$15001,2,0),"-",'ISIAN TIME LINE DOSEN'!C334,"-",IF('ISIAN TIME LINE DOSEN'!C334="","",VLOOKUP('ISIAN TIME LINE DOSEN'!J334,'Jenis Kuliah'!$A$2:$C$16,2,0))),Timteaching!$A$2:$B$15001,2,0))</f>
        <v/>
      </c>
      <c r="E325" t="str">
        <f>IF('ISIAN TIME LINE DOSEN'!C334="","",'ISIAN TIME LINE DOSEN'!G334)</f>
        <v/>
      </c>
      <c r="F325" t="str">
        <f>IF('ISIAN TIME LINE DOSEN'!C334="","",VLOOKUP('ISIAN TIME LINE DOSEN'!J334,'Jenis Kuliah'!$A$2:$C$16,3,0))</f>
        <v/>
      </c>
      <c r="G325" t="str">
        <f>IF('ISIAN TIME LINE DOSEN'!C334="","",'ISIAN TIME LINE DOSEN'!$I$2)</f>
        <v/>
      </c>
      <c r="H325" t="str">
        <f>IF('ISIAN TIME LINE DOSEN'!C334="","",VLOOKUP('ISIAN TIME LINE DOSEN'!J334,'Jenis Kuliah'!$A$2:$D$16,4,0))</f>
        <v/>
      </c>
      <c r="I325" t="str">
        <f>IF('ISIAN TIME LINE DOSEN'!C334="","",'ISIAN TIME LINE DOSEN'!B334)</f>
        <v/>
      </c>
      <c r="J325" t="str">
        <f>IF('ISIAN TIME LINE DOSEN'!C334="","",VLOOKUP('ISIAN TIME LINE DOSEN'!H334,'Metode Pembelajaran'!$A$2:$B$16,2,0))</f>
        <v/>
      </c>
    </row>
    <row r="326" spans="1:10" x14ac:dyDescent="0.2">
      <c r="A326" t="str">
        <f>IF('ISIAN TIME LINE DOSEN'!C335="","",CONCATENATE(YEAR('ISIAN TIME LINE DOSEN'!D335),"-",MONTH('ISIAN TIME LINE DOSEN'!D335),"-",DAY('ISIAN TIME LINE DOSEN'!D335)))</f>
        <v/>
      </c>
      <c r="B326" t="str">
        <f>IF('ISIAN TIME LINE DOSEN'!C335="","",VLOOKUP(CONCATENATE(LEFT('ISIAN TIME LINE DOSEN'!E335,8)," ",IF('ISIAN TIME LINE DOSEN'!C335="","",VLOOKUP('ISIAN TIME LINE DOSEN'!J335,'Jenis Kuliah'!$A$2:$C$16,2,0))),Slot!$C$2:$F$1001,4,0))</f>
        <v/>
      </c>
      <c r="C326" t="str">
        <f>IF('ISIAN TIME LINE DOSEN'!C335="","",VLOOKUP('ISIAN TIME LINE DOSEN'!F335,Ruang!$A$2:$B$1001,2,0))</f>
        <v/>
      </c>
      <c r="D326" t="str">
        <f>IF('ISIAN TIME LINE DOSEN'!C335="","",VLOOKUP(CONCATENATE(TRIM(RIGHT('ISIAN TIME LINE DOSEN'!$D$4,LEN('ISIAN TIME LINE DOSEN'!$D$4)-FIND("@",SUBSTITUTE('ISIAN TIME LINE DOSEN'!$D$4,"-","@",LEN('ISIAN TIME LINE DOSEN'!$D$4)-LEN(SUBSTITUTE('ISIAN TIME LINE DOSEN'!$D$4,"-",""))),1))),"-",VLOOKUP('ISIAN TIME LINE DOSEN'!I335,Dosen!$A$2:$B$15001,2,0),"-",'ISIAN TIME LINE DOSEN'!C335,"-",IF('ISIAN TIME LINE DOSEN'!C335="","",VLOOKUP('ISIAN TIME LINE DOSEN'!J335,'Jenis Kuliah'!$A$2:$C$16,2,0))),Timteaching!$A$2:$B$15001,2,0))</f>
        <v/>
      </c>
      <c r="E326" t="str">
        <f>IF('ISIAN TIME LINE DOSEN'!C335="","",'ISIAN TIME LINE DOSEN'!G335)</f>
        <v/>
      </c>
      <c r="F326" t="str">
        <f>IF('ISIAN TIME LINE DOSEN'!C335="","",VLOOKUP('ISIAN TIME LINE DOSEN'!J335,'Jenis Kuliah'!$A$2:$C$16,3,0))</f>
        <v/>
      </c>
      <c r="G326" t="str">
        <f>IF('ISIAN TIME LINE DOSEN'!C335="","",'ISIAN TIME LINE DOSEN'!$I$2)</f>
        <v/>
      </c>
      <c r="H326" t="str">
        <f>IF('ISIAN TIME LINE DOSEN'!C335="","",VLOOKUP('ISIAN TIME LINE DOSEN'!J335,'Jenis Kuliah'!$A$2:$D$16,4,0))</f>
        <v/>
      </c>
      <c r="I326" t="str">
        <f>IF('ISIAN TIME LINE DOSEN'!C335="","",'ISIAN TIME LINE DOSEN'!B335)</f>
        <v/>
      </c>
      <c r="J326" t="str">
        <f>IF('ISIAN TIME LINE DOSEN'!C335="","",VLOOKUP('ISIAN TIME LINE DOSEN'!H335,'Metode Pembelajaran'!$A$2:$B$16,2,0))</f>
        <v/>
      </c>
    </row>
    <row r="327" spans="1:10" x14ac:dyDescent="0.2">
      <c r="A327" t="str">
        <f>IF('ISIAN TIME LINE DOSEN'!C336="","",CONCATENATE(YEAR('ISIAN TIME LINE DOSEN'!D336),"-",MONTH('ISIAN TIME LINE DOSEN'!D336),"-",DAY('ISIAN TIME LINE DOSEN'!D336)))</f>
        <v/>
      </c>
      <c r="B327" t="str">
        <f>IF('ISIAN TIME LINE DOSEN'!C336="","",VLOOKUP(CONCATENATE(LEFT('ISIAN TIME LINE DOSEN'!E336,8)," ",IF('ISIAN TIME LINE DOSEN'!C336="","",VLOOKUP('ISIAN TIME LINE DOSEN'!J336,'Jenis Kuliah'!$A$2:$C$16,2,0))),Slot!$C$2:$F$1001,4,0))</f>
        <v/>
      </c>
      <c r="C327" t="str">
        <f>IF('ISIAN TIME LINE DOSEN'!C336="","",VLOOKUP('ISIAN TIME LINE DOSEN'!F336,Ruang!$A$2:$B$1001,2,0))</f>
        <v/>
      </c>
      <c r="D327" t="str">
        <f>IF('ISIAN TIME LINE DOSEN'!C336="","",VLOOKUP(CONCATENATE(TRIM(RIGHT('ISIAN TIME LINE DOSEN'!$D$4,LEN('ISIAN TIME LINE DOSEN'!$D$4)-FIND("@",SUBSTITUTE('ISIAN TIME LINE DOSEN'!$D$4,"-","@",LEN('ISIAN TIME LINE DOSEN'!$D$4)-LEN(SUBSTITUTE('ISIAN TIME LINE DOSEN'!$D$4,"-",""))),1))),"-",VLOOKUP('ISIAN TIME LINE DOSEN'!I336,Dosen!$A$2:$B$15001,2,0),"-",'ISIAN TIME LINE DOSEN'!C336,"-",IF('ISIAN TIME LINE DOSEN'!C336="","",VLOOKUP('ISIAN TIME LINE DOSEN'!J336,'Jenis Kuliah'!$A$2:$C$16,2,0))),Timteaching!$A$2:$B$15001,2,0))</f>
        <v/>
      </c>
      <c r="E327" t="str">
        <f>IF('ISIAN TIME LINE DOSEN'!C336="","",'ISIAN TIME LINE DOSEN'!G336)</f>
        <v/>
      </c>
      <c r="F327" t="str">
        <f>IF('ISIAN TIME LINE DOSEN'!C336="","",VLOOKUP('ISIAN TIME LINE DOSEN'!J336,'Jenis Kuliah'!$A$2:$C$16,3,0))</f>
        <v/>
      </c>
      <c r="G327" t="str">
        <f>IF('ISIAN TIME LINE DOSEN'!C336="","",'ISIAN TIME LINE DOSEN'!$I$2)</f>
        <v/>
      </c>
      <c r="H327" t="str">
        <f>IF('ISIAN TIME LINE DOSEN'!C336="","",VLOOKUP('ISIAN TIME LINE DOSEN'!J336,'Jenis Kuliah'!$A$2:$D$16,4,0))</f>
        <v/>
      </c>
      <c r="I327" t="str">
        <f>IF('ISIAN TIME LINE DOSEN'!C336="","",'ISIAN TIME LINE DOSEN'!B336)</f>
        <v/>
      </c>
      <c r="J327" t="str">
        <f>IF('ISIAN TIME LINE DOSEN'!C336="","",VLOOKUP('ISIAN TIME LINE DOSEN'!H336,'Metode Pembelajaran'!$A$2:$B$16,2,0))</f>
        <v/>
      </c>
    </row>
    <row r="328" spans="1:10" x14ac:dyDescent="0.2">
      <c r="A328" t="str">
        <f>IF('ISIAN TIME LINE DOSEN'!C337="","",CONCATENATE(YEAR('ISIAN TIME LINE DOSEN'!D337),"-",MONTH('ISIAN TIME LINE DOSEN'!D337),"-",DAY('ISIAN TIME LINE DOSEN'!D337)))</f>
        <v/>
      </c>
      <c r="B328" t="str">
        <f>IF('ISIAN TIME LINE DOSEN'!C337="","",VLOOKUP(CONCATENATE(LEFT('ISIAN TIME LINE DOSEN'!E337,8)," ",IF('ISIAN TIME LINE DOSEN'!C337="","",VLOOKUP('ISIAN TIME LINE DOSEN'!J337,'Jenis Kuliah'!$A$2:$C$16,2,0))),Slot!$C$2:$F$1001,4,0))</f>
        <v/>
      </c>
      <c r="C328" t="str">
        <f>IF('ISIAN TIME LINE DOSEN'!C337="","",VLOOKUP('ISIAN TIME LINE DOSEN'!F337,Ruang!$A$2:$B$1001,2,0))</f>
        <v/>
      </c>
      <c r="D328" t="str">
        <f>IF('ISIAN TIME LINE DOSEN'!C337="","",VLOOKUP(CONCATENATE(TRIM(RIGHT('ISIAN TIME LINE DOSEN'!$D$4,LEN('ISIAN TIME LINE DOSEN'!$D$4)-FIND("@",SUBSTITUTE('ISIAN TIME LINE DOSEN'!$D$4,"-","@",LEN('ISIAN TIME LINE DOSEN'!$D$4)-LEN(SUBSTITUTE('ISIAN TIME LINE DOSEN'!$D$4,"-",""))),1))),"-",VLOOKUP('ISIAN TIME LINE DOSEN'!I337,Dosen!$A$2:$B$15001,2,0),"-",'ISIAN TIME LINE DOSEN'!C337,"-",IF('ISIAN TIME LINE DOSEN'!C337="","",VLOOKUP('ISIAN TIME LINE DOSEN'!J337,'Jenis Kuliah'!$A$2:$C$16,2,0))),Timteaching!$A$2:$B$15001,2,0))</f>
        <v/>
      </c>
      <c r="E328" t="str">
        <f>IF('ISIAN TIME LINE DOSEN'!C337="","",'ISIAN TIME LINE DOSEN'!G337)</f>
        <v/>
      </c>
      <c r="F328" t="str">
        <f>IF('ISIAN TIME LINE DOSEN'!C337="","",VLOOKUP('ISIAN TIME LINE DOSEN'!J337,'Jenis Kuliah'!$A$2:$C$16,3,0))</f>
        <v/>
      </c>
      <c r="G328" t="str">
        <f>IF('ISIAN TIME LINE DOSEN'!C337="","",'ISIAN TIME LINE DOSEN'!$I$2)</f>
        <v/>
      </c>
      <c r="H328" t="str">
        <f>IF('ISIAN TIME LINE DOSEN'!C337="","",VLOOKUP('ISIAN TIME LINE DOSEN'!J337,'Jenis Kuliah'!$A$2:$D$16,4,0))</f>
        <v/>
      </c>
      <c r="I328" t="str">
        <f>IF('ISIAN TIME LINE DOSEN'!C337="","",'ISIAN TIME LINE DOSEN'!B337)</f>
        <v/>
      </c>
      <c r="J328" t="str">
        <f>IF('ISIAN TIME LINE DOSEN'!C337="","",VLOOKUP('ISIAN TIME LINE DOSEN'!H337,'Metode Pembelajaran'!$A$2:$B$16,2,0))</f>
        <v/>
      </c>
    </row>
    <row r="329" spans="1:10" x14ac:dyDescent="0.2">
      <c r="A329" t="str">
        <f>IF('ISIAN TIME LINE DOSEN'!C338="","",CONCATENATE(YEAR('ISIAN TIME LINE DOSEN'!D338),"-",MONTH('ISIAN TIME LINE DOSEN'!D338),"-",DAY('ISIAN TIME LINE DOSEN'!D338)))</f>
        <v/>
      </c>
      <c r="B329" t="str">
        <f>IF('ISIAN TIME LINE DOSEN'!C338="","",VLOOKUP(CONCATENATE(LEFT('ISIAN TIME LINE DOSEN'!E338,8)," ",IF('ISIAN TIME LINE DOSEN'!C338="","",VLOOKUP('ISIAN TIME LINE DOSEN'!J338,'Jenis Kuliah'!$A$2:$C$16,2,0))),Slot!$C$2:$F$1001,4,0))</f>
        <v/>
      </c>
      <c r="C329" t="str">
        <f>IF('ISIAN TIME LINE DOSEN'!C338="","",VLOOKUP('ISIAN TIME LINE DOSEN'!F338,Ruang!$A$2:$B$1001,2,0))</f>
        <v/>
      </c>
      <c r="D329" t="str">
        <f>IF('ISIAN TIME LINE DOSEN'!C338="","",VLOOKUP(CONCATENATE(TRIM(RIGHT('ISIAN TIME LINE DOSEN'!$D$4,LEN('ISIAN TIME LINE DOSEN'!$D$4)-FIND("@",SUBSTITUTE('ISIAN TIME LINE DOSEN'!$D$4,"-","@",LEN('ISIAN TIME LINE DOSEN'!$D$4)-LEN(SUBSTITUTE('ISIAN TIME LINE DOSEN'!$D$4,"-",""))),1))),"-",VLOOKUP('ISIAN TIME LINE DOSEN'!I338,Dosen!$A$2:$B$15001,2,0),"-",'ISIAN TIME LINE DOSEN'!C338,"-",IF('ISIAN TIME LINE DOSEN'!C338="","",VLOOKUP('ISIAN TIME LINE DOSEN'!J338,'Jenis Kuliah'!$A$2:$C$16,2,0))),Timteaching!$A$2:$B$15001,2,0))</f>
        <v/>
      </c>
      <c r="E329" t="str">
        <f>IF('ISIAN TIME LINE DOSEN'!C338="","",'ISIAN TIME LINE DOSEN'!G338)</f>
        <v/>
      </c>
      <c r="F329" t="str">
        <f>IF('ISIAN TIME LINE DOSEN'!C338="","",VLOOKUP('ISIAN TIME LINE DOSEN'!J338,'Jenis Kuliah'!$A$2:$C$16,3,0))</f>
        <v/>
      </c>
      <c r="G329" t="str">
        <f>IF('ISIAN TIME LINE DOSEN'!C338="","",'ISIAN TIME LINE DOSEN'!$I$2)</f>
        <v/>
      </c>
      <c r="H329" t="str">
        <f>IF('ISIAN TIME LINE DOSEN'!C338="","",VLOOKUP('ISIAN TIME LINE DOSEN'!J338,'Jenis Kuliah'!$A$2:$D$16,4,0))</f>
        <v/>
      </c>
      <c r="I329" t="str">
        <f>IF('ISIAN TIME LINE DOSEN'!C338="","",'ISIAN TIME LINE DOSEN'!B338)</f>
        <v/>
      </c>
      <c r="J329" t="str">
        <f>IF('ISIAN TIME LINE DOSEN'!C338="","",VLOOKUP('ISIAN TIME LINE DOSEN'!H338,'Metode Pembelajaran'!$A$2:$B$16,2,0))</f>
        <v/>
      </c>
    </row>
    <row r="330" spans="1:10" x14ac:dyDescent="0.2">
      <c r="A330" t="str">
        <f>IF('ISIAN TIME LINE DOSEN'!C339="","",CONCATENATE(YEAR('ISIAN TIME LINE DOSEN'!D339),"-",MONTH('ISIAN TIME LINE DOSEN'!D339),"-",DAY('ISIAN TIME LINE DOSEN'!D339)))</f>
        <v/>
      </c>
      <c r="B330" t="str">
        <f>IF('ISIAN TIME LINE DOSEN'!C339="","",VLOOKUP(CONCATENATE(LEFT('ISIAN TIME LINE DOSEN'!E339,8)," ",IF('ISIAN TIME LINE DOSEN'!C339="","",VLOOKUP('ISIAN TIME LINE DOSEN'!J339,'Jenis Kuliah'!$A$2:$C$16,2,0))),Slot!$C$2:$F$1001,4,0))</f>
        <v/>
      </c>
      <c r="C330" t="str">
        <f>IF('ISIAN TIME LINE DOSEN'!C339="","",VLOOKUP('ISIAN TIME LINE DOSEN'!F339,Ruang!$A$2:$B$1001,2,0))</f>
        <v/>
      </c>
      <c r="D330" t="str">
        <f>IF('ISIAN TIME LINE DOSEN'!C339="","",VLOOKUP(CONCATENATE(TRIM(RIGHT('ISIAN TIME LINE DOSEN'!$D$4,LEN('ISIAN TIME LINE DOSEN'!$D$4)-FIND("@",SUBSTITUTE('ISIAN TIME LINE DOSEN'!$D$4,"-","@",LEN('ISIAN TIME LINE DOSEN'!$D$4)-LEN(SUBSTITUTE('ISIAN TIME LINE DOSEN'!$D$4,"-",""))),1))),"-",VLOOKUP('ISIAN TIME LINE DOSEN'!I339,Dosen!$A$2:$B$15001,2,0),"-",'ISIAN TIME LINE DOSEN'!C339,"-",IF('ISIAN TIME LINE DOSEN'!C339="","",VLOOKUP('ISIAN TIME LINE DOSEN'!J339,'Jenis Kuliah'!$A$2:$C$16,2,0))),Timteaching!$A$2:$B$15001,2,0))</f>
        <v/>
      </c>
      <c r="E330" t="str">
        <f>IF('ISIAN TIME LINE DOSEN'!C339="","",'ISIAN TIME LINE DOSEN'!G339)</f>
        <v/>
      </c>
      <c r="F330" t="str">
        <f>IF('ISIAN TIME LINE DOSEN'!C339="","",VLOOKUP('ISIAN TIME LINE DOSEN'!J339,'Jenis Kuliah'!$A$2:$C$16,3,0))</f>
        <v/>
      </c>
      <c r="G330" t="str">
        <f>IF('ISIAN TIME LINE DOSEN'!C339="","",'ISIAN TIME LINE DOSEN'!$I$2)</f>
        <v/>
      </c>
      <c r="H330" t="str">
        <f>IF('ISIAN TIME LINE DOSEN'!C339="","",VLOOKUP('ISIAN TIME LINE DOSEN'!J339,'Jenis Kuliah'!$A$2:$D$16,4,0))</f>
        <v/>
      </c>
      <c r="I330" t="str">
        <f>IF('ISIAN TIME LINE DOSEN'!C339="","",'ISIAN TIME LINE DOSEN'!B339)</f>
        <v/>
      </c>
      <c r="J330" t="str">
        <f>IF('ISIAN TIME LINE DOSEN'!C339="","",VLOOKUP('ISIAN TIME LINE DOSEN'!H339,'Metode Pembelajaran'!$A$2:$B$16,2,0))</f>
        <v/>
      </c>
    </row>
    <row r="331" spans="1:10" x14ac:dyDescent="0.2">
      <c r="A331" t="str">
        <f>IF('ISIAN TIME LINE DOSEN'!C340="","",CONCATENATE(YEAR('ISIAN TIME LINE DOSEN'!D340),"-",MONTH('ISIAN TIME LINE DOSEN'!D340),"-",DAY('ISIAN TIME LINE DOSEN'!D340)))</f>
        <v/>
      </c>
      <c r="B331" t="str">
        <f>IF('ISIAN TIME LINE DOSEN'!C340="","",VLOOKUP(CONCATENATE(LEFT('ISIAN TIME LINE DOSEN'!E340,8)," ",IF('ISIAN TIME LINE DOSEN'!C340="","",VLOOKUP('ISIAN TIME LINE DOSEN'!J340,'Jenis Kuliah'!$A$2:$C$16,2,0))),Slot!$C$2:$F$1001,4,0))</f>
        <v/>
      </c>
      <c r="C331" t="str">
        <f>IF('ISIAN TIME LINE DOSEN'!C340="","",VLOOKUP('ISIAN TIME LINE DOSEN'!F340,Ruang!$A$2:$B$1001,2,0))</f>
        <v/>
      </c>
      <c r="D331" t="str">
        <f>IF('ISIAN TIME LINE DOSEN'!C340="","",VLOOKUP(CONCATENATE(TRIM(RIGHT('ISIAN TIME LINE DOSEN'!$D$4,LEN('ISIAN TIME LINE DOSEN'!$D$4)-FIND("@",SUBSTITUTE('ISIAN TIME LINE DOSEN'!$D$4,"-","@",LEN('ISIAN TIME LINE DOSEN'!$D$4)-LEN(SUBSTITUTE('ISIAN TIME LINE DOSEN'!$D$4,"-",""))),1))),"-",VLOOKUP('ISIAN TIME LINE DOSEN'!I340,Dosen!$A$2:$B$15001,2,0),"-",'ISIAN TIME LINE DOSEN'!C340,"-",IF('ISIAN TIME LINE DOSEN'!C340="","",VLOOKUP('ISIAN TIME LINE DOSEN'!J340,'Jenis Kuliah'!$A$2:$C$16,2,0))),Timteaching!$A$2:$B$15001,2,0))</f>
        <v/>
      </c>
      <c r="E331" t="str">
        <f>IF('ISIAN TIME LINE DOSEN'!C340="","",'ISIAN TIME LINE DOSEN'!G340)</f>
        <v/>
      </c>
      <c r="F331" t="str">
        <f>IF('ISIAN TIME LINE DOSEN'!C340="","",VLOOKUP('ISIAN TIME LINE DOSEN'!J340,'Jenis Kuliah'!$A$2:$C$16,3,0))</f>
        <v/>
      </c>
      <c r="G331" t="str">
        <f>IF('ISIAN TIME LINE DOSEN'!C340="","",'ISIAN TIME LINE DOSEN'!$I$2)</f>
        <v/>
      </c>
      <c r="H331" t="str">
        <f>IF('ISIAN TIME LINE DOSEN'!C340="","",VLOOKUP('ISIAN TIME LINE DOSEN'!J340,'Jenis Kuliah'!$A$2:$D$16,4,0))</f>
        <v/>
      </c>
      <c r="I331" t="str">
        <f>IF('ISIAN TIME LINE DOSEN'!C340="","",'ISIAN TIME LINE DOSEN'!B340)</f>
        <v/>
      </c>
      <c r="J331" t="str">
        <f>IF('ISIAN TIME LINE DOSEN'!C340="","",VLOOKUP('ISIAN TIME LINE DOSEN'!H340,'Metode Pembelajaran'!$A$2:$B$16,2,0))</f>
        <v/>
      </c>
    </row>
    <row r="332" spans="1:10" x14ac:dyDescent="0.2">
      <c r="A332" t="str">
        <f>IF('ISIAN TIME LINE DOSEN'!C341="","",CONCATENATE(YEAR('ISIAN TIME LINE DOSEN'!D341),"-",MONTH('ISIAN TIME LINE DOSEN'!D341),"-",DAY('ISIAN TIME LINE DOSEN'!D341)))</f>
        <v/>
      </c>
      <c r="B332" t="str">
        <f>IF('ISIAN TIME LINE DOSEN'!C341="","",VLOOKUP(CONCATENATE(LEFT('ISIAN TIME LINE DOSEN'!E341,8)," ",IF('ISIAN TIME LINE DOSEN'!C341="","",VLOOKUP('ISIAN TIME LINE DOSEN'!J341,'Jenis Kuliah'!$A$2:$C$16,2,0))),Slot!$C$2:$F$1001,4,0))</f>
        <v/>
      </c>
      <c r="C332" t="str">
        <f>IF('ISIAN TIME LINE DOSEN'!C341="","",VLOOKUP('ISIAN TIME LINE DOSEN'!F341,Ruang!$A$2:$B$1001,2,0))</f>
        <v/>
      </c>
      <c r="D332" t="str">
        <f>IF('ISIAN TIME LINE DOSEN'!C341="","",VLOOKUP(CONCATENATE(TRIM(RIGHT('ISIAN TIME LINE DOSEN'!$D$4,LEN('ISIAN TIME LINE DOSEN'!$D$4)-FIND("@",SUBSTITUTE('ISIAN TIME LINE DOSEN'!$D$4,"-","@",LEN('ISIAN TIME LINE DOSEN'!$D$4)-LEN(SUBSTITUTE('ISIAN TIME LINE DOSEN'!$D$4,"-",""))),1))),"-",VLOOKUP('ISIAN TIME LINE DOSEN'!I341,Dosen!$A$2:$B$15001,2,0),"-",'ISIAN TIME LINE DOSEN'!C341,"-",IF('ISIAN TIME LINE DOSEN'!C341="","",VLOOKUP('ISIAN TIME LINE DOSEN'!J341,'Jenis Kuliah'!$A$2:$C$16,2,0))),Timteaching!$A$2:$B$15001,2,0))</f>
        <v/>
      </c>
      <c r="E332" t="str">
        <f>IF('ISIAN TIME LINE DOSEN'!C341="","",'ISIAN TIME LINE DOSEN'!G341)</f>
        <v/>
      </c>
      <c r="F332" t="str">
        <f>IF('ISIAN TIME LINE DOSEN'!C341="","",VLOOKUP('ISIAN TIME LINE DOSEN'!J341,'Jenis Kuliah'!$A$2:$C$16,3,0))</f>
        <v/>
      </c>
      <c r="G332" t="str">
        <f>IF('ISIAN TIME LINE DOSEN'!C341="","",'ISIAN TIME LINE DOSEN'!$I$2)</f>
        <v/>
      </c>
      <c r="H332" t="str">
        <f>IF('ISIAN TIME LINE DOSEN'!C341="","",VLOOKUP('ISIAN TIME LINE DOSEN'!J341,'Jenis Kuliah'!$A$2:$D$16,4,0))</f>
        <v/>
      </c>
      <c r="I332" t="str">
        <f>IF('ISIAN TIME LINE DOSEN'!C341="","",'ISIAN TIME LINE DOSEN'!B341)</f>
        <v/>
      </c>
      <c r="J332" t="str">
        <f>IF('ISIAN TIME LINE DOSEN'!C341="","",VLOOKUP('ISIAN TIME LINE DOSEN'!H341,'Metode Pembelajaran'!$A$2:$B$16,2,0))</f>
        <v/>
      </c>
    </row>
    <row r="333" spans="1:10" x14ac:dyDescent="0.2">
      <c r="A333" t="str">
        <f>IF('ISIAN TIME LINE DOSEN'!C342="","",CONCATENATE(YEAR('ISIAN TIME LINE DOSEN'!D342),"-",MONTH('ISIAN TIME LINE DOSEN'!D342),"-",DAY('ISIAN TIME LINE DOSEN'!D342)))</f>
        <v/>
      </c>
      <c r="B333" t="str">
        <f>IF('ISIAN TIME LINE DOSEN'!C342="","",VLOOKUP(CONCATENATE(LEFT('ISIAN TIME LINE DOSEN'!E342,8)," ",IF('ISIAN TIME LINE DOSEN'!C342="","",VLOOKUP('ISIAN TIME LINE DOSEN'!J342,'Jenis Kuliah'!$A$2:$C$16,2,0))),Slot!$C$2:$F$1001,4,0))</f>
        <v/>
      </c>
      <c r="C333" t="str">
        <f>IF('ISIAN TIME LINE DOSEN'!C342="","",VLOOKUP('ISIAN TIME LINE DOSEN'!F342,Ruang!$A$2:$B$1001,2,0))</f>
        <v/>
      </c>
      <c r="D333" t="str">
        <f>IF('ISIAN TIME LINE DOSEN'!C342="","",VLOOKUP(CONCATENATE(TRIM(RIGHT('ISIAN TIME LINE DOSEN'!$D$4,LEN('ISIAN TIME LINE DOSEN'!$D$4)-FIND("@",SUBSTITUTE('ISIAN TIME LINE DOSEN'!$D$4,"-","@",LEN('ISIAN TIME LINE DOSEN'!$D$4)-LEN(SUBSTITUTE('ISIAN TIME LINE DOSEN'!$D$4,"-",""))),1))),"-",VLOOKUP('ISIAN TIME LINE DOSEN'!I342,Dosen!$A$2:$B$15001,2,0),"-",'ISIAN TIME LINE DOSEN'!C342,"-",IF('ISIAN TIME LINE DOSEN'!C342="","",VLOOKUP('ISIAN TIME LINE DOSEN'!J342,'Jenis Kuliah'!$A$2:$C$16,2,0))),Timteaching!$A$2:$B$15001,2,0))</f>
        <v/>
      </c>
      <c r="E333" t="str">
        <f>IF('ISIAN TIME LINE DOSEN'!C342="","",'ISIAN TIME LINE DOSEN'!G342)</f>
        <v/>
      </c>
      <c r="F333" t="str">
        <f>IF('ISIAN TIME LINE DOSEN'!C342="","",VLOOKUP('ISIAN TIME LINE DOSEN'!J342,'Jenis Kuliah'!$A$2:$C$16,3,0))</f>
        <v/>
      </c>
      <c r="G333" t="str">
        <f>IF('ISIAN TIME LINE DOSEN'!C342="","",'ISIAN TIME LINE DOSEN'!$I$2)</f>
        <v/>
      </c>
      <c r="H333" t="str">
        <f>IF('ISIAN TIME LINE DOSEN'!C342="","",VLOOKUP('ISIAN TIME LINE DOSEN'!J342,'Jenis Kuliah'!$A$2:$D$16,4,0))</f>
        <v/>
      </c>
      <c r="I333" t="str">
        <f>IF('ISIAN TIME LINE DOSEN'!C342="","",'ISIAN TIME LINE DOSEN'!B342)</f>
        <v/>
      </c>
      <c r="J333" t="str">
        <f>IF('ISIAN TIME LINE DOSEN'!C342="","",VLOOKUP('ISIAN TIME LINE DOSEN'!H342,'Metode Pembelajaran'!$A$2:$B$16,2,0))</f>
        <v/>
      </c>
    </row>
    <row r="334" spans="1:10" x14ac:dyDescent="0.2">
      <c r="A334" t="str">
        <f>IF('ISIAN TIME LINE DOSEN'!C343="","",CONCATENATE(YEAR('ISIAN TIME LINE DOSEN'!D343),"-",MONTH('ISIAN TIME LINE DOSEN'!D343),"-",DAY('ISIAN TIME LINE DOSEN'!D343)))</f>
        <v/>
      </c>
      <c r="B334" t="str">
        <f>IF('ISIAN TIME LINE DOSEN'!C343="","",VLOOKUP(CONCATENATE(LEFT('ISIAN TIME LINE DOSEN'!E343,8)," ",IF('ISIAN TIME LINE DOSEN'!C343="","",VLOOKUP('ISIAN TIME LINE DOSEN'!J343,'Jenis Kuliah'!$A$2:$C$16,2,0))),Slot!$C$2:$F$1001,4,0))</f>
        <v/>
      </c>
      <c r="C334" t="str">
        <f>IF('ISIAN TIME LINE DOSEN'!C343="","",VLOOKUP('ISIAN TIME LINE DOSEN'!F343,Ruang!$A$2:$B$1001,2,0))</f>
        <v/>
      </c>
      <c r="D334" t="str">
        <f>IF('ISIAN TIME LINE DOSEN'!C343="","",VLOOKUP(CONCATENATE(TRIM(RIGHT('ISIAN TIME LINE DOSEN'!$D$4,LEN('ISIAN TIME LINE DOSEN'!$D$4)-FIND("@",SUBSTITUTE('ISIAN TIME LINE DOSEN'!$D$4,"-","@",LEN('ISIAN TIME LINE DOSEN'!$D$4)-LEN(SUBSTITUTE('ISIAN TIME LINE DOSEN'!$D$4,"-",""))),1))),"-",VLOOKUP('ISIAN TIME LINE DOSEN'!I343,Dosen!$A$2:$B$15001,2,0),"-",'ISIAN TIME LINE DOSEN'!C343,"-",IF('ISIAN TIME LINE DOSEN'!C343="","",VLOOKUP('ISIAN TIME LINE DOSEN'!J343,'Jenis Kuliah'!$A$2:$C$16,2,0))),Timteaching!$A$2:$B$15001,2,0))</f>
        <v/>
      </c>
      <c r="E334" t="str">
        <f>IF('ISIAN TIME LINE DOSEN'!C343="","",'ISIAN TIME LINE DOSEN'!G343)</f>
        <v/>
      </c>
      <c r="F334" t="str">
        <f>IF('ISIAN TIME LINE DOSEN'!C343="","",VLOOKUP('ISIAN TIME LINE DOSEN'!J343,'Jenis Kuliah'!$A$2:$C$16,3,0))</f>
        <v/>
      </c>
      <c r="G334" t="str">
        <f>IF('ISIAN TIME LINE DOSEN'!C343="","",'ISIAN TIME LINE DOSEN'!$I$2)</f>
        <v/>
      </c>
      <c r="H334" t="str">
        <f>IF('ISIAN TIME LINE DOSEN'!C343="","",VLOOKUP('ISIAN TIME LINE DOSEN'!J343,'Jenis Kuliah'!$A$2:$D$16,4,0))</f>
        <v/>
      </c>
      <c r="I334" t="str">
        <f>IF('ISIAN TIME LINE DOSEN'!C343="","",'ISIAN TIME LINE DOSEN'!B343)</f>
        <v/>
      </c>
      <c r="J334" t="str">
        <f>IF('ISIAN TIME LINE DOSEN'!C343="","",VLOOKUP('ISIAN TIME LINE DOSEN'!H343,'Metode Pembelajaran'!$A$2:$B$16,2,0))</f>
        <v/>
      </c>
    </row>
    <row r="335" spans="1:10" x14ac:dyDescent="0.2">
      <c r="A335" t="str">
        <f>IF('ISIAN TIME LINE DOSEN'!C344="","",CONCATENATE(YEAR('ISIAN TIME LINE DOSEN'!D344),"-",MONTH('ISIAN TIME LINE DOSEN'!D344),"-",DAY('ISIAN TIME LINE DOSEN'!D344)))</f>
        <v/>
      </c>
      <c r="B335" t="str">
        <f>IF('ISIAN TIME LINE DOSEN'!C344="","",VLOOKUP(CONCATENATE(LEFT('ISIAN TIME LINE DOSEN'!E344,8)," ",IF('ISIAN TIME LINE DOSEN'!C344="","",VLOOKUP('ISIAN TIME LINE DOSEN'!J344,'Jenis Kuliah'!$A$2:$C$16,2,0))),Slot!$C$2:$F$1001,4,0))</f>
        <v/>
      </c>
      <c r="C335" t="str">
        <f>IF('ISIAN TIME LINE DOSEN'!C344="","",VLOOKUP('ISIAN TIME LINE DOSEN'!F344,Ruang!$A$2:$B$1001,2,0))</f>
        <v/>
      </c>
      <c r="D335" t="str">
        <f>IF('ISIAN TIME LINE DOSEN'!C344="","",VLOOKUP(CONCATENATE(TRIM(RIGHT('ISIAN TIME LINE DOSEN'!$D$4,LEN('ISIAN TIME LINE DOSEN'!$D$4)-FIND("@",SUBSTITUTE('ISIAN TIME LINE DOSEN'!$D$4,"-","@",LEN('ISIAN TIME LINE DOSEN'!$D$4)-LEN(SUBSTITUTE('ISIAN TIME LINE DOSEN'!$D$4,"-",""))),1))),"-",VLOOKUP('ISIAN TIME LINE DOSEN'!I344,Dosen!$A$2:$B$15001,2,0),"-",'ISIAN TIME LINE DOSEN'!C344,"-",IF('ISIAN TIME LINE DOSEN'!C344="","",VLOOKUP('ISIAN TIME LINE DOSEN'!J344,'Jenis Kuliah'!$A$2:$C$16,2,0))),Timteaching!$A$2:$B$15001,2,0))</f>
        <v/>
      </c>
      <c r="E335" t="str">
        <f>IF('ISIAN TIME LINE DOSEN'!C344="","",'ISIAN TIME LINE DOSEN'!G344)</f>
        <v/>
      </c>
      <c r="F335" t="str">
        <f>IF('ISIAN TIME LINE DOSEN'!C344="","",VLOOKUP('ISIAN TIME LINE DOSEN'!J344,'Jenis Kuliah'!$A$2:$C$16,3,0))</f>
        <v/>
      </c>
      <c r="G335" t="str">
        <f>IF('ISIAN TIME LINE DOSEN'!C344="","",'ISIAN TIME LINE DOSEN'!$I$2)</f>
        <v/>
      </c>
      <c r="H335" t="str">
        <f>IF('ISIAN TIME LINE DOSEN'!C344="","",VLOOKUP('ISIAN TIME LINE DOSEN'!J344,'Jenis Kuliah'!$A$2:$D$16,4,0))</f>
        <v/>
      </c>
      <c r="I335" t="str">
        <f>IF('ISIAN TIME LINE DOSEN'!C344="","",'ISIAN TIME LINE DOSEN'!B344)</f>
        <v/>
      </c>
      <c r="J335" t="str">
        <f>IF('ISIAN TIME LINE DOSEN'!C344="","",VLOOKUP('ISIAN TIME LINE DOSEN'!H344,'Metode Pembelajaran'!$A$2:$B$16,2,0))</f>
        <v/>
      </c>
    </row>
    <row r="336" spans="1:10" x14ac:dyDescent="0.2">
      <c r="A336" t="str">
        <f>IF('ISIAN TIME LINE DOSEN'!C345="","",CONCATENATE(YEAR('ISIAN TIME LINE DOSEN'!D345),"-",MONTH('ISIAN TIME LINE DOSEN'!D345),"-",DAY('ISIAN TIME LINE DOSEN'!D345)))</f>
        <v/>
      </c>
      <c r="B336" t="str">
        <f>IF('ISIAN TIME LINE DOSEN'!C345="","",VLOOKUP(CONCATENATE(LEFT('ISIAN TIME LINE DOSEN'!E345,8)," ",IF('ISIAN TIME LINE DOSEN'!C345="","",VLOOKUP('ISIAN TIME LINE DOSEN'!J345,'Jenis Kuliah'!$A$2:$C$16,2,0))),Slot!$C$2:$F$1001,4,0))</f>
        <v/>
      </c>
      <c r="C336" t="str">
        <f>IF('ISIAN TIME LINE DOSEN'!C345="","",VLOOKUP('ISIAN TIME LINE DOSEN'!F345,Ruang!$A$2:$B$1001,2,0))</f>
        <v/>
      </c>
      <c r="D336" t="str">
        <f>IF('ISIAN TIME LINE DOSEN'!C345="","",VLOOKUP(CONCATENATE(TRIM(RIGHT('ISIAN TIME LINE DOSEN'!$D$4,LEN('ISIAN TIME LINE DOSEN'!$D$4)-FIND("@",SUBSTITUTE('ISIAN TIME LINE DOSEN'!$D$4,"-","@",LEN('ISIAN TIME LINE DOSEN'!$D$4)-LEN(SUBSTITUTE('ISIAN TIME LINE DOSEN'!$D$4,"-",""))),1))),"-",VLOOKUP('ISIAN TIME LINE DOSEN'!I345,Dosen!$A$2:$B$15001,2,0),"-",'ISIAN TIME LINE DOSEN'!C345,"-",IF('ISIAN TIME LINE DOSEN'!C345="","",VLOOKUP('ISIAN TIME LINE DOSEN'!J345,'Jenis Kuliah'!$A$2:$C$16,2,0))),Timteaching!$A$2:$B$15001,2,0))</f>
        <v/>
      </c>
      <c r="E336" t="str">
        <f>IF('ISIAN TIME LINE DOSEN'!C345="","",'ISIAN TIME LINE DOSEN'!G345)</f>
        <v/>
      </c>
      <c r="F336" t="str">
        <f>IF('ISIAN TIME LINE DOSEN'!C345="","",VLOOKUP('ISIAN TIME LINE DOSEN'!J345,'Jenis Kuliah'!$A$2:$C$16,3,0))</f>
        <v/>
      </c>
      <c r="G336" t="str">
        <f>IF('ISIAN TIME LINE DOSEN'!C345="","",'ISIAN TIME LINE DOSEN'!$I$2)</f>
        <v/>
      </c>
      <c r="H336" t="str">
        <f>IF('ISIAN TIME LINE DOSEN'!C345="","",VLOOKUP('ISIAN TIME LINE DOSEN'!J345,'Jenis Kuliah'!$A$2:$D$16,4,0))</f>
        <v/>
      </c>
      <c r="I336" t="str">
        <f>IF('ISIAN TIME LINE DOSEN'!C345="","",'ISIAN TIME LINE DOSEN'!B345)</f>
        <v/>
      </c>
      <c r="J336" t="str">
        <f>IF('ISIAN TIME LINE DOSEN'!C345="","",VLOOKUP('ISIAN TIME LINE DOSEN'!H345,'Metode Pembelajaran'!$A$2:$B$16,2,0))</f>
        <v/>
      </c>
    </row>
    <row r="337" spans="1:10" x14ac:dyDescent="0.2">
      <c r="A337" t="str">
        <f>IF('ISIAN TIME LINE DOSEN'!C346="","",CONCATENATE(YEAR('ISIAN TIME LINE DOSEN'!D346),"-",MONTH('ISIAN TIME LINE DOSEN'!D346),"-",DAY('ISIAN TIME LINE DOSEN'!D346)))</f>
        <v/>
      </c>
      <c r="B337" t="str">
        <f>IF('ISIAN TIME LINE DOSEN'!C346="","",VLOOKUP(CONCATENATE(LEFT('ISIAN TIME LINE DOSEN'!E346,8)," ",IF('ISIAN TIME LINE DOSEN'!C346="","",VLOOKUP('ISIAN TIME LINE DOSEN'!J346,'Jenis Kuliah'!$A$2:$C$16,2,0))),Slot!$C$2:$F$1001,4,0))</f>
        <v/>
      </c>
      <c r="C337" t="str">
        <f>IF('ISIAN TIME LINE DOSEN'!C346="","",VLOOKUP('ISIAN TIME LINE DOSEN'!F346,Ruang!$A$2:$B$1001,2,0))</f>
        <v/>
      </c>
      <c r="D337" t="str">
        <f>IF('ISIAN TIME LINE DOSEN'!C346="","",VLOOKUP(CONCATENATE(TRIM(RIGHT('ISIAN TIME LINE DOSEN'!$D$4,LEN('ISIAN TIME LINE DOSEN'!$D$4)-FIND("@",SUBSTITUTE('ISIAN TIME LINE DOSEN'!$D$4,"-","@",LEN('ISIAN TIME LINE DOSEN'!$D$4)-LEN(SUBSTITUTE('ISIAN TIME LINE DOSEN'!$D$4,"-",""))),1))),"-",VLOOKUP('ISIAN TIME LINE DOSEN'!I346,Dosen!$A$2:$B$15001,2,0),"-",'ISIAN TIME LINE DOSEN'!C346,"-",IF('ISIAN TIME LINE DOSEN'!C346="","",VLOOKUP('ISIAN TIME LINE DOSEN'!J346,'Jenis Kuliah'!$A$2:$C$16,2,0))),Timteaching!$A$2:$B$15001,2,0))</f>
        <v/>
      </c>
      <c r="E337" t="str">
        <f>IF('ISIAN TIME LINE DOSEN'!C346="","",'ISIAN TIME LINE DOSEN'!G346)</f>
        <v/>
      </c>
      <c r="F337" t="str">
        <f>IF('ISIAN TIME LINE DOSEN'!C346="","",VLOOKUP('ISIAN TIME LINE DOSEN'!J346,'Jenis Kuliah'!$A$2:$C$16,3,0))</f>
        <v/>
      </c>
      <c r="G337" t="str">
        <f>IF('ISIAN TIME LINE DOSEN'!C346="","",'ISIAN TIME LINE DOSEN'!$I$2)</f>
        <v/>
      </c>
      <c r="H337" t="str">
        <f>IF('ISIAN TIME LINE DOSEN'!C346="","",VLOOKUP('ISIAN TIME LINE DOSEN'!J346,'Jenis Kuliah'!$A$2:$D$16,4,0))</f>
        <v/>
      </c>
      <c r="I337" t="str">
        <f>IF('ISIAN TIME LINE DOSEN'!C346="","",'ISIAN TIME LINE DOSEN'!B346)</f>
        <v/>
      </c>
      <c r="J337" t="str">
        <f>IF('ISIAN TIME LINE DOSEN'!C346="","",VLOOKUP('ISIAN TIME LINE DOSEN'!H346,'Metode Pembelajaran'!$A$2:$B$16,2,0))</f>
        <v/>
      </c>
    </row>
    <row r="338" spans="1:10" x14ac:dyDescent="0.2">
      <c r="A338" t="str">
        <f>IF('ISIAN TIME LINE DOSEN'!C347="","",CONCATENATE(YEAR('ISIAN TIME LINE DOSEN'!D347),"-",MONTH('ISIAN TIME LINE DOSEN'!D347),"-",DAY('ISIAN TIME LINE DOSEN'!D347)))</f>
        <v/>
      </c>
      <c r="B338" t="str">
        <f>IF('ISIAN TIME LINE DOSEN'!C347="","",VLOOKUP(CONCATENATE(LEFT('ISIAN TIME LINE DOSEN'!E347,8)," ",IF('ISIAN TIME LINE DOSEN'!C347="","",VLOOKUP('ISIAN TIME LINE DOSEN'!J347,'Jenis Kuliah'!$A$2:$C$16,2,0))),Slot!$C$2:$F$1001,4,0))</f>
        <v/>
      </c>
      <c r="C338" t="str">
        <f>IF('ISIAN TIME LINE DOSEN'!C347="","",VLOOKUP('ISIAN TIME LINE DOSEN'!F347,Ruang!$A$2:$B$1001,2,0))</f>
        <v/>
      </c>
      <c r="D338" t="str">
        <f>IF('ISIAN TIME LINE DOSEN'!C347="","",VLOOKUP(CONCATENATE(TRIM(RIGHT('ISIAN TIME LINE DOSEN'!$D$4,LEN('ISIAN TIME LINE DOSEN'!$D$4)-FIND("@",SUBSTITUTE('ISIAN TIME LINE DOSEN'!$D$4,"-","@",LEN('ISIAN TIME LINE DOSEN'!$D$4)-LEN(SUBSTITUTE('ISIAN TIME LINE DOSEN'!$D$4,"-",""))),1))),"-",VLOOKUP('ISIAN TIME LINE DOSEN'!I347,Dosen!$A$2:$B$15001,2,0),"-",'ISIAN TIME LINE DOSEN'!C347,"-",IF('ISIAN TIME LINE DOSEN'!C347="","",VLOOKUP('ISIAN TIME LINE DOSEN'!J347,'Jenis Kuliah'!$A$2:$C$16,2,0))),Timteaching!$A$2:$B$15001,2,0))</f>
        <v/>
      </c>
      <c r="E338" t="str">
        <f>IF('ISIAN TIME LINE DOSEN'!C347="","",'ISIAN TIME LINE DOSEN'!G347)</f>
        <v/>
      </c>
      <c r="F338" t="str">
        <f>IF('ISIAN TIME LINE DOSEN'!C347="","",VLOOKUP('ISIAN TIME LINE DOSEN'!J347,'Jenis Kuliah'!$A$2:$C$16,3,0))</f>
        <v/>
      </c>
      <c r="G338" t="str">
        <f>IF('ISIAN TIME LINE DOSEN'!C347="","",'ISIAN TIME LINE DOSEN'!$I$2)</f>
        <v/>
      </c>
      <c r="H338" t="str">
        <f>IF('ISIAN TIME LINE DOSEN'!C347="","",VLOOKUP('ISIAN TIME LINE DOSEN'!J347,'Jenis Kuliah'!$A$2:$D$16,4,0))</f>
        <v/>
      </c>
      <c r="I338" t="str">
        <f>IF('ISIAN TIME LINE DOSEN'!C347="","",'ISIAN TIME LINE DOSEN'!B347)</f>
        <v/>
      </c>
      <c r="J338" t="str">
        <f>IF('ISIAN TIME LINE DOSEN'!C347="","",VLOOKUP('ISIAN TIME LINE DOSEN'!H347,'Metode Pembelajaran'!$A$2:$B$16,2,0))</f>
        <v/>
      </c>
    </row>
    <row r="339" spans="1:10" x14ac:dyDescent="0.2">
      <c r="A339" t="str">
        <f>IF('ISIAN TIME LINE DOSEN'!C348="","",CONCATENATE(YEAR('ISIAN TIME LINE DOSEN'!D348),"-",MONTH('ISIAN TIME LINE DOSEN'!D348),"-",DAY('ISIAN TIME LINE DOSEN'!D348)))</f>
        <v/>
      </c>
      <c r="B339" t="str">
        <f>IF('ISIAN TIME LINE DOSEN'!C348="","",VLOOKUP(CONCATENATE(LEFT('ISIAN TIME LINE DOSEN'!E348,8)," ",IF('ISIAN TIME LINE DOSEN'!C348="","",VLOOKUP('ISIAN TIME LINE DOSEN'!J348,'Jenis Kuliah'!$A$2:$C$16,2,0))),Slot!$C$2:$F$1001,4,0))</f>
        <v/>
      </c>
      <c r="C339" t="str">
        <f>IF('ISIAN TIME LINE DOSEN'!C348="","",VLOOKUP('ISIAN TIME LINE DOSEN'!F348,Ruang!$A$2:$B$1001,2,0))</f>
        <v/>
      </c>
      <c r="D339" t="str">
        <f>IF('ISIAN TIME LINE DOSEN'!C348="","",VLOOKUP(CONCATENATE(TRIM(RIGHT('ISIAN TIME LINE DOSEN'!$D$4,LEN('ISIAN TIME LINE DOSEN'!$D$4)-FIND("@",SUBSTITUTE('ISIAN TIME LINE DOSEN'!$D$4,"-","@",LEN('ISIAN TIME LINE DOSEN'!$D$4)-LEN(SUBSTITUTE('ISIAN TIME LINE DOSEN'!$D$4,"-",""))),1))),"-",VLOOKUP('ISIAN TIME LINE DOSEN'!I348,Dosen!$A$2:$B$15001,2,0),"-",'ISIAN TIME LINE DOSEN'!C348,"-",IF('ISIAN TIME LINE DOSEN'!C348="","",VLOOKUP('ISIAN TIME LINE DOSEN'!J348,'Jenis Kuliah'!$A$2:$C$16,2,0))),Timteaching!$A$2:$B$15001,2,0))</f>
        <v/>
      </c>
      <c r="E339" t="str">
        <f>IF('ISIAN TIME LINE DOSEN'!C348="","",'ISIAN TIME LINE DOSEN'!G348)</f>
        <v/>
      </c>
      <c r="F339" t="str">
        <f>IF('ISIAN TIME LINE DOSEN'!C348="","",VLOOKUP('ISIAN TIME LINE DOSEN'!J348,'Jenis Kuliah'!$A$2:$C$16,3,0))</f>
        <v/>
      </c>
      <c r="G339" t="str">
        <f>IF('ISIAN TIME LINE DOSEN'!C348="","",'ISIAN TIME LINE DOSEN'!$I$2)</f>
        <v/>
      </c>
      <c r="H339" t="str">
        <f>IF('ISIAN TIME LINE DOSEN'!C348="","",VLOOKUP('ISIAN TIME LINE DOSEN'!J348,'Jenis Kuliah'!$A$2:$D$16,4,0))</f>
        <v/>
      </c>
      <c r="I339" t="str">
        <f>IF('ISIAN TIME LINE DOSEN'!C348="","",'ISIAN TIME LINE DOSEN'!B348)</f>
        <v/>
      </c>
      <c r="J339" t="str">
        <f>IF('ISIAN TIME LINE DOSEN'!C348="","",VLOOKUP('ISIAN TIME LINE DOSEN'!H348,'Metode Pembelajaran'!$A$2:$B$16,2,0))</f>
        <v/>
      </c>
    </row>
    <row r="340" spans="1:10" x14ac:dyDescent="0.2">
      <c r="A340" t="str">
        <f>IF('ISIAN TIME LINE DOSEN'!C349="","",CONCATENATE(YEAR('ISIAN TIME LINE DOSEN'!D349),"-",MONTH('ISIAN TIME LINE DOSEN'!D349),"-",DAY('ISIAN TIME LINE DOSEN'!D349)))</f>
        <v/>
      </c>
      <c r="B340" t="str">
        <f>IF('ISIAN TIME LINE DOSEN'!C349="","",VLOOKUP(CONCATENATE(LEFT('ISIAN TIME LINE DOSEN'!E349,8)," ",IF('ISIAN TIME LINE DOSEN'!C349="","",VLOOKUP('ISIAN TIME LINE DOSEN'!J349,'Jenis Kuliah'!$A$2:$C$16,2,0))),Slot!$C$2:$F$1001,4,0))</f>
        <v/>
      </c>
      <c r="C340" t="str">
        <f>IF('ISIAN TIME LINE DOSEN'!C349="","",VLOOKUP('ISIAN TIME LINE DOSEN'!F349,Ruang!$A$2:$B$1001,2,0))</f>
        <v/>
      </c>
      <c r="D340" t="str">
        <f>IF('ISIAN TIME LINE DOSEN'!C349="","",VLOOKUP(CONCATENATE(TRIM(RIGHT('ISIAN TIME LINE DOSEN'!$D$4,LEN('ISIAN TIME LINE DOSEN'!$D$4)-FIND("@",SUBSTITUTE('ISIAN TIME LINE DOSEN'!$D$4,"-","@",LEN('ISIAN TIME LINE DOSEN'!$D$4)-LEN(SUBSTITUTE('ISIAN TIME LINE DOSEN'!$D$4,"-",""))),1))),"-",VLOOKUP('ISIAN TIME LINE DOSEN'!I349,Dosen!$A$2:$B$15001,2,0),"-",'ISIAN TIME LINE DOSEN'!C349,"-",IF('ISIAN TIME LINE DOSEN'!C349="","",VLOOKUP('ISIAN TIME LINE DOSEN'!J349,'Jenis Kuliah'!$A$2:$C$16,2,0))),Timteaching!$A$2:$B$15001,2,0))</f>
        <v/>
      </c>
      <c r="E340" t="str">
        <f>IF('ISIAN TIME LINE DOSEN'!C349="","",'ISIAN TIME LINE DOSEN'!G349)</f>
        <v/>
      </c>
      <c r="F340" t="str">
        <f>IF('ISIAN TIME LINE DOSEN'!C349="","",VLOOKUP('ISIAN TIME LINE DOSEN'!J349,'Jenis Kuliah'!$A$2:$C$16,3,0))</f>
        <v/>
      </c>
      <c r="G340" t="str">
        <f>IF('ISIAN TIME LINE DOSEN'!C349="","",'ISIAN TIME LINE DOSEN'!$I$2)</f>
        <v/>
      </c>
      <c r="H340" t="str">
        <f>IF('ISIAN TIME LINE DOSEN'!C349="","",VLOOKUP('ISIAN TIME LINE DOSEN'!J349,'Jenis Kuliah'!$A$2:$D$16,4,0))</f>
        <v/>
      </c>
      <c r="I340" t="str">
        <f>IF('ISIAN TIME LINE DOSEN'!C349="","",'ISIAN TIME LINE DOSEN'!B349)</f>
        <v/>
      </c>
      <c r="J340" t="str">
        <f>IF('ISIAN TIME LINE DOSEN'!C349="","",VLOOKUP('ISIAN TIME LINE DOSEN'!H349,'Metode Pembelajaran'!$A$2:$B$16,2,0))</f>
        <v/>
      </c>
    </row>
    <row r="341" spans="1:10" x14ac:dyDescent="0.2">
      <c r="A341" t="str">
        <f>IF('ISIAN TIME LINE DOSEN'!C350="","",CONCATENATE(YEAR('ISIAN TIME LINE DOSEN'!D350),"-",MONTH('ISIAN TIME LINE DOSEN'!D350),"-",DAY('ISIAN TIME LINE DOSEN'!D350)))</f>
        <v/>
      </c>
      <c r="B341" t="str">
        <f>IF('ISIAN TIME LINE DOSEN'!C350="","",VLOOKUP(CONCATENATE(LEFT('ISIAN TIME LINE DOSEN'!E350,8)," ",IF('ISIAN TIME LINE DOSEN'!C350="","",VLOOKUP('ISIAN TIME LINE DOSEN'!J350,'Jenis Kuliah'!$A$2:$C$16,2,0))),Slot!$C$2:$F$1001,4,0))</f>
        <v/>
      </c>
      <c r="C341" t="str">
        <f>IF('ISIAN TIME LINE DOSEN'!C350="","",VLOOKUP('ISIAN TIME LINE DOSEN'!F350,Ruang!$A$2:$B$1001,2,0))</f>
        <v/>
      </c>
      <c r="D341" t="str">
        <f>IF('ISIAN TIME LINE DOSEN'!C350="","",VLOOKUP(CONCATENATE(TRIM(RIGHT('ISIAN TIME LINE DOSEN'!$D$4,LEN('ISIAN TIME LINE DOSEN'!$D$4)-FIND("@",SUBSTITUTE('ISIAN TIME LINE DOSEN'!$D$4,"-","@",LEN('ISIAN TIME LINE DOSEN'!$D$4)-LEN(SUBSTITUTE('ISIAN TIME LINE DOSEN'!$D$4,"-",""))),1))),"-",VLOOKUP('ISIAN TIME LINE DOSEN'!I350,Dosen!$A$2:$B$15001,2,0),"-",'ISIAN TIME LINE DOSEN'!C350,"-",IF('ISIAN TIME LINE DOSEN'!C350="","",VLOOKUP('ISIAN TIME LINE DOSEN'!J350,'Jenis Kuliah'!$A$2:$C$16,2,0))),Timteaching!$A$2:$B$15001,2,0))</f>
        <v/>
      </c>
      <c r="E341" t="str">
        <f>IF('ISIAN TIME LINE DOSEN'!C350="","",'ISIAN TIME LINE DOSEN'!G350)</f>
        <v/>
      </c>
      <c r="F341" t="str">
        <f>IF('ISIAN TIME LINE DOSEN'!C350="","",VLOOKUP('ISIAN TIME LINE DOSEN'!J350,'Jenis Kuliah'!$A$2:$C$16,3,0))</f>
        <v/>
      </c>
      <c r="G341" t="str">
        <f>IF('ISIAN TIME LINE DOSEN'!C350="","",'ISIAN TIME LINE DOSEN'!$I$2)</f>
        <v/>
      </c>
      <c r="H341" t="str">
        <f>IF('ISIAN TIME LINE DOSEN'!C350="","",VLOOKUP('ISIAN TIME LINE DOSEN'!J350,'Jenis Kuliah'!$A$2:$D$16,4,0))</f>
        <v/>
      </c>
      <c r="I341" t="str">
        <f>IF('ISIAN TIME LINE DOSEN'!C350="","",'ISIAN TIME LINE DOSEN'!B350)</f>
        <v/>
      </c>
      <c r="J341" t="str">
        <f>IF('ISIAN TIME LINE DOSEN'!C350="","",VLOOKUP('ISIAN TIME LINE DOSEN'!H350,'Metode Pembelajaran'!$A$2:$B$16,2,0))</f>
        <v/>
      </c>
    </row>
    <row r="342" spans="1:10" x14ac:dyDescent="0.2">
      <c r="A342" t="str">
        <f>IF('ISIAN TIME LINE DOSEN'!C351="","",CONCATENATE(YEAR('ISIAN TIME LINE DOSEN'!D351),"-",MONTH('ISIAN TIME LINE DOSEN'!D351),"-",DAY('ISIAN TIME LINE DOSEN'!D351)))</f>
        <v/>
      </c>
      <c r="B342" t="str">
        <f>IF('ISIAN TIME LINE DOSEN'!C351="","",VLOOKUP(CONCATENATE(LEFT('ISIAN TIME LINE DOSEN'!E351,8)," ",IF('ISIAN TIME LINE DOSEN'!C351="","",VLOOKUP('ISIAN TIME LINE DOSEN'!J351,'Jenis Kuliah'!$A$2:$C$16,2,0))),Slot!$C$2:$F$1001,4,0))</f>
        <v/>
      </c>
      <c r="C342" t="str">
        <f>IF('ISIAN TIME LINE DOSEN'!C351="","",VLOOKUP('ISIAN TIME LINE DOSEN'!F351,Ruang!$A$2:$B$1001,2,0))</f>
        <v/>
      </c>
      <c r="D342" t="str">
        <f>IF('ISIAN TIME LINE DOSEN'!C351="","",VLOOKUP(CONCATENATE(TRIM(RIGHT('ISIAN TIME LINE DOSEN'!$D$4,LEN('ISIAN TIME LINE DOSEN'!$D$4)-FIND("@",SUBSTITUTE('ISIAN TIME LINE DOSEN'!$D$4,"-","@",LEN('ISIAN TIME LINE DOSEN'!$D$4)-LEN(SUBSTITUTE('ISIAN TIME LINE DOSEN'!$D$4,"-",""))),1))),"-",VLOOKUP('ISIAN TIME LINE DOSEN'!I351,Dosen!$A$2:$B$15001,2,0),"-",'ISIAN TIME LINE DOSEN'!C351,"-",IF('ISIAN TIME LINE DOSEN'!C351="","",VLOOKUP('ISIAN TIME LINE DOSEN'!J351,'Jenis Kuliah'!$A$2:$C$16,2,0))),Timteaching!$A$2:$B$15001,2,0))</f>
        <v/>
      </c>
      <c r="E342" t="str">
        <f>IF('ISIAN TIME LINE DOSEN'!C351="","",'ISIAN TIME LINE DOSEN'!G351)</f>
        <v/>
      </c>
      <c r="F342" t="str">
        <f>IF('ISIAN TIME LINE DOSEN'!C351="","",VLOOKUP('ISIAN TIME LINE DOSEN'!J351,'Jenis Kuliah'!$A$2:$C$16,3,0))</f>
        <v/>
      </c>
      <c r="G342" t="str">
        <f>IF('ISIAN TIME LINE DOSEN'!C351="","",'ISIAN TIME LINE DOSEN'!$I$2)</f>
        <v/>
      </c>
      <c r="H342" t="str">
        <f>IF('ISIAN TIME LINE DOSEN'!C351="","",VLOOKUP('ISIAN TIME LINE DOSEN'!J351,'Jenis Kuliah'!$A$2:$D$16,4,0))</f>
        <v/>
      </c>
      <c r="I342" t="str">
        <f>IF('ISIAN TIME LINE DOSEN'!C351="","",'ISIAN TIME LINE DOSEN'!B351)</f>
        <v/>
      </c>
      <c r="J342" t="str">
        <f>IF('ISIAN TIME LINE DOSEN'!C351="","",VLOOKUP('ISIAN TIME LINE DOSEN'!H351,'Metode Pembelajaran'!$A$2:$B$16,2,0))</f>
        <v/>
      </c>
    </row>
    <row r="343" spans="1:10" x14ac:dyDescent="0.2">
      <c r="A343" t="str">
        <f>IF('ISIAN TIME LINE DOSEN'!C352="","",CONCATENATE(YEAR('ISIAN TIME LINE DOSEN'!D352),"-",MONTH('ISIAN TIME LINE DOSEN'!D352),"-",DAY('ISIAN TIME LINE DOSEN'!D352)))</f>
        <v/>
      </c>
      <c r="B343" t="str">
        <f>IF('ISIAN TIME LINE DOSEN'!C352="","",VLOOKUP(CONCATENATE(LEFT('ISIAN TIME LINE DOSEN'!E352,8)," ",IF('ISIAN TIME LINE DOSEN'!C352="","",VLOOKUP('ISIAN TIME LINE DOSEN'!J352,'Jenis Kuliah'!$A$2:$C$16,2,0))),Slot!$C$2:$F$1001,4,0))</f>
        <v/>
      </c>
      <c r="C343" t="str">
        <f>IF('ISIAN TIME LINE DOSEN'!C352="","",VLOOKUP('ISIAN TIME LINE DOSEN'!F352,Ruang!$A$2:$B$1001,2,0))</f>
        <v/>
      </c>
      <c r="D343" t="str">
        <f>IF('ISIAN TIME LINE DOSEN'!C352="","",VLOOKUP(CONCATENATE(TRIM(RIGHT('ISIAN TIME LINE DOSEN'!$D$4,LEN('ISIAN TIME LINE DOSEN'!$D$4)-FIND("@",SUBSTITUTE('ISIAN TIME LINE DOSEN'!$D$4,"-","@",LEN('ISIAN TIME LINE DOSEN'!$D$4)-LEN(SUBSTITUTE('ISIAN TIME LINE DOSEN'!$D$4,"-",""))),1))),"-",VLOOKUP('ISIAN TIME LINE DOSEN'!I352,Dosen!$A$2:$B$15001,2,0),"-",'ISIAN TIME LINE DOSEN'!C352,"-",IF('ISIAN TIME LINE DOSEN'!C352="","",VLOOKUP('ISIAN TIME LINE DOSEN'!J352,'Jenis Kuliah'!$A$2:$C$16,2,0))),Timteaching!$A$2:$B$15001,2,0))</f>
        <v/>
      </c>
      <c r="E343" t="str">
        <f>IF('ISIAN TIME LINE DOSEN'!C352="","",'ISIAN TIME LINE DOSEN'!G352)</f>
        <v/>
      </c>
      <c r="F343" t="str">
        <f>IF('ISIAN TIME LINE DOSEN'!C352="","",VLOOKUP('ISIAN TIME LINE DOSEN'!J352,'Jenis Kuliah'!$A$2:$C$16,3,0))</f>
        <v/>
      </c>
      <c r="G343" t="str">
        <f>IF('ISIAN TIME LINE DOSEN'!C352="","",'ISIAN TIME LINE DOSEN'!$I$2)</f>
        <v/>
      </c>
      <c r="H343" t="str">
        <f>IF('ISIAN TIME LINE DOSEN'!C352="","",VLOOKUP('ISIAN TIME LINE DOSEN'!J352,'Jenis Kuliah'!$A$2:$D$16,4,0))</f>
        <v/>
      </c>
      <c r="I343" t="str">
        <f>IF('ISIAN TIME LINE DOSEN'!C352="","",'ISIAN TIME LINE DOSEN'!B352)</f>
        <v/>
      </c>
      <c r="J343" t="str">
        <f>IF('ISIAN TIME LINE DOSEN'!C352="","",VLOOKUP('ISIAN TIME LINE DOSEN'!H352,'Metode Pembelajaran'!$A$2:$B$16,2,0))</f>
        <v/>
      </c>
    </row>
    <row r="344" spans="1:10" x14ac:dyDescent="0.2">
      <c r="A344" t="str">
        <f>IF('ISIAN TIME LINE DOSEN'!C353="","",CONCATENATE(YEAR('ISIAN TIME LINE DOSEN'!D353),"-",MONTH('ISIAN TIME LINE DOSEN'!D353),"-",DAY('ISIAN TIME LINE DOSEN'!D353)))</f>
        <v/>
      </c>
      <c r="B344" t="str">
        <f>IF('ISIAN TIME LINE DOSEN'!C353="","",VLOOKUP(CONCATENATE(LEFT('ISIAN TIME LINE DOSEN'!E353,8)," ",IF('ISIAN TIME LINE DOSEN'!C353="","",VLOOKUP('ISIAN TIME LINE DOSEN'!J353,'Jenis Kuliah'!$A$2:$C$16,2,0))),Slot!$C$2:$F$1001,4,0))</f>
        <v/>
      </c>
      <c r="C344" t="str">
        <f>IF('ISIAN TIME LINE DOSEN'!C353="","",VLOOKUP('ISIAN TIME LINE DOSEN'!F353,Ruang!$A$2:$B$1001,2,0))</f>
        <v/>
      </c>
      <c r="D344" t="str">
        <f>IF('ISIAN TIME LINE DOSEN'!C353="","",VLOOKUP(CONCATENATE(TRIM(RIGHT('ISIAN TIME LINE DOSEN'!$D$4,LEN('ISIAN TIME LINE DOSEN'!$D$4)-FIND("@",SUBSTITUTE('ISIAN TIME LINE DOSEN'!$D$4,"-","@",LEN('ISIAN TIME LINE DOSEN'!$D$4)-LEN(SUBSTITUTE('ISIAN TIME LINE DOSEN'!$D$4,"-",""))),1))),"-",VLOOKUP('ISIAN TIME LINE DOSEN'!I353,Dosen!$A$2:$B$15001,2,0),"-",'ISIAN TIME LINE DOSEN'!C353,"-",IF('ISIAN TIME LINE DOSEN'!C353="","",VLOOKUP('ISIAN TIME LINE DOSEN'!J353,'Jenis Kuliah'!$A$2:$C$16,2,0))),Timteaching!$A$2:$B$15001,2,0))</f>
        <v/>
      </c>
      <c r="E344" t="str">
        <f>IF('ISIAN TIME LINE DOSEN'!C353="","",'ISIAN TIME LINE DOSEN'!G353)</f>
        <v/>
      </c>
      <c r="F344" t="str">
        <f>IF('ISIAN TIME LINE DOSEN'!C353="","",VLOOKUP('ISIAN TIME LINE DOSEN'!J353,'Jenis Kuliah'!$A$2:$C$16,3,0))</f>
        <v/>
      </c>
      <c r="G344" t="str">
        <f>IF('ISIAN TIME LINE DOSEN'!C353="","",'ISIAN TIME LINE DOSEN'!$I$2)</f>
        <v/>
      </c>
      <c r="H344" t="str">
        <f>IF('ISIAN TIME LINE DOSEN'!C353="","",VLOOKUP('ISIAN TIME LINE DOSEN'!J353,'Jenis Kuliah'!$A$2:$D$16,4,0))</f>
        <v/>
      </c>
      <c r="I344" t="str">
        <f>IF('ISIAN TIME LINE DOSEN'!C353="","",'ISIAN TIME LINE DOSEN'!B353)</f>
        <v/>
      </c>
      <c r="J344" t="str">
        <f>IF('ISIAN TIME LINE DOSEN'!C353="","",VLOOKUP('ISIAN TIME LINE DOSEN'!H353,'Metode Pembelajaran'!$A$2:$B$16,2,0))</f>
        <v/>
      </c>
    </row>
    <row r="345" spans="1:10" x14ac:dyDescent="0.2">
      <c r="A345" t="str">
        <f>IF('ISIAN TIME LINE DOSEN'!C354="","",CONCATENATE(YEAR('ISIAN TIME LINE DOSEN'!D354),"-",MONTH('ISIAN TIME LINE DOSEN'!D354),"-",DAY('ISIAN TIME LINE DOSEN'!D354)))</f>
        <v/>
      </c>
      <c r="B345" t="str">
        <f>IF('ISIAN TIME LINE DOSEN'!C354="","",VLOOKUP(CONCATENATE(LEFT('ISIAN TIME LINE DOSEN'!E354,8)," ",IF('ISIAN TIME LINE DOSEN'!C354="","",VLOOKUP('ISIAN TIME LINE DOSEN'!J354,'Jenis Kuliah'!$A$2:$C$16,2,0))),Slot!$C$2:$F$1001,4,0))</f>
        <v/>
      </c>
      <c r="C345" t="str">
        <f>IF('ISIAN TIME LINE DOSEN'!C354="","",VLOOKUP('ISIAN TIME LINE DOSEN'!F354,Ruang!$A$2:$B$1001,2,0))</f>
        <v/>
      </c>
      <c r="D345" t="str">
        <f>IF('ISIAN TIME LINE DOSEN'!C354="","",VLOOKUP(CONCATENATE(TRIM(RIGHT('ISIAN TIME LINE DOSEN'!$D$4,LEN('ISIAN TIME LINE DOSEN'!$D$4)-FIND("@",SUBSTITUTE('ISIAN TIME LINE DOSEN'!$D$4,"-","@",LEN('ISIAN TIME LINE DOSEN'!$D$4)-LEN(SUBSTITUTE('ISIAN TIME LINE DOSEN'!$D$4,"-",""))),1))),"-",VLOOKUP('ISIAN TIME LINE DOSEN'!I354,Dosen!$A$2:$B$15001,2,0),"-",'ISIAN TIME LINE DOSEN'!C354,"-",IF('ISIAN TIME LINE DOSEN'!C354="","",VLOOKUP('ISIAN TIME LINE DOSEN'!J354,'Jenis Kuliah'!$A$2:$C$16,2,0))),Timteaching!$A$2:$B$15001,2,0))</f>
        <v/>
      </c>
      <c r="E345" t="str">
        <f>IF('ISIAN TIME LINE DOSEN'!C354="","",'ISIAN TIME LINE DOSEN'!G354)</f>
        <v/>
      </c>
      <c r="F345" t="str">
        <f>IF('ISIAN TIME LINE DOSEN'!C354="","",VLOOKUP('ISIAN TIME LINE DOSEN'!J354,'Jenis Kuliah'!$A$2:$C$16,3,0))</f>
        <v/>
      </c>
      <c r="G345" t="str">
        <f>IF('ISIAN TIME LINE DOSEN'!C354="","",'ISIAN TIME LINE DOSEN'!$I$2)</f>
        <v/>
      </c>
      <c r="H345" t="str">
        <f>IF('ISIAN TIME LINE DOSEN'!C354="","",VLOOKUP('ISIAN TIME LINE DOSEN'!J354,'Jenis Kuliah'!$A$2:$D$16,4,0))</f>
        <v/>
      </c>
      <c r="I345" t="str">
        <f>IF('ISIAN TIME LINE DOSEN'!C354="","",'ISIAN TIME LINE DOSEN'!B354)</f>
        <v/>
      </c>
      <c r="J345" t="str">
        <f>IF('ISIAN TIME LINE DOSEN'!C354="","",VLOOKUP('ISIAN TIME LINE DOSEN'!H354,'Metode Pembelajaran'!$A$2:$B$16,2,0))</f>
        <v/>
      </c>
    </row>
    <row r="346" spans="1:10" x14ac:dyDescent="0.2">
      <c r="A346" t="str">
        <f>IF('ISIAN TIME LINE DOSEN'!C355="","",CONCATENATE(YEAR('ISIAN TIME LINE DOSEN'!D355),"-",MONTH('ISIAN TIME LINE DOSEN'!D355),"-",DAY('ISIAN TIME LINE DOSEN'!D355)))</f>
        <v/>
      </c>
      <c r="B346" t="str">
        <f>IF('ISIAN TIME LINE DOSEN'!C355="","",VLOOKUP(CONCATENATE(LEFT('ISIAN TIME LINE DOSEN'!E355,8)," ",IF('ISIAN TIME LINE DOSEN'!C355="","",VLOOKUP('ISIAN TIME LINE DOSEN'!J355,'Jenis Kuliah'!$A$2:$C$16,2,0))),Slot!$C$2:$F$1001,4,0))</f>
        <v/>
      </c>
      <c r="C346" t="str">
        <f>IF('ISIAN TIME LINE DOSEN'!C355="","",VLOOKUP('ISIAN TIME LINE DOSEN'!F355,Ruang!$A$2:$B$1001,2,0))</f>
        <v/>
      </c>
      <c r="D346" t="str">
        <f>IF('ISIAN TIME LINE DOSEN'!C355="","",VLOOKUP(CONCATENATE(TRIM(RIGHT('ISIAN TIME LINE DOSEN'!$D$4,LEN('ISIAN TIME LINE DOSEN'!$D$4)-FIND("@",SUBSTITUTE('ISIAN TIME LINE DOSEN'!$D$4,"-","@",LEN('ISIAN TIME LINE DOSEN'!$D$4)-LEN(SUBSTITUTE('ISIAN TIME LINE DOSEN'!$D$4,"-",""))),1))),"-",VLOOKUP('ISIAN TIME LINE DOSEN'!I355,Dosen!$A$2:$B$15001,2,0),"-",'ISIAN TIME LINE DOSEN'!C355,"-",IF('ISIAN TIME LINE DOSEN'!C355="","",VLOOKUP('ISIAN TIME LINE DOSEN'!J355,'Jenis Kuliah'!$A$2:$C$16,2,0))),Timteaching!$A$2:$B$15001,2,0))</f>
        <v/>
      </c>
      <c r="E346" t="str">
        <f>IF('ISIAN TIME LINE DOSEN'!C355="","",'ISIAN TIME LINE DOSEN'!G355)</f>
        <v/>
      </c>
      <c r="F346" t="str">
        <f>IF('ISIAN TIME LINE DOSEN'!C355="","",VLOOKUP('ISIAN TIME LINE DOSEN'!J355,'Jenis Kuliah'!$A$2:$C$16,3,0))</f>
        <v/>
      </c>
      <c r="G346" t="str">
        <f>IF('ISIAN TIME LINE DOSEN'!C355="","",'ISIAN TIME LINE DOSEN'!$I$2)</f>
        <v/>
      </c>
      <c r="H346" t="str">
        <f>IF('ISIAN TIME LINE DOSEN'!C355="","",VLOOKUP('ISIAN TIME LINE DOSEN'!J355,'Jenis Kuliah'!$A$2:$D$16,4,0))</f>
        <v/>
      </c>
      <c r="I346" t="str">
        <f>IF('ISIAN TIME LINE DOSEN'!C355="","",'ISIAN TIME LINE DOSEN'!B355)</f>
        <v/>
      </c>
      <c r="J346" t="str">
        <f>IF('ISIAN TIME LINE DOSEN'!C355="","",VLOOKUP('ISIAN TIME LINE DOSEN'!H355,'Metode Pembelajaran'!$A$2:$B$16,2,0))</f>
        <v/>
      </c>
    </row>
    <row r="347" spans="1:10" x14ac:dyDescent="0.2">
      <c r="A347" t="str">
        <f>IF('ISIAN TIME LINE DOSEN'!C356="","",CONCATENATE(YEAR('ISIAN TIME LINE DOSEN'!D356),"-",MONTH('ISIAN TIME LINE DOSEN'!D356),"-",DAY('ISIAN TIME LINE DOSEN'!D356)))</f>
        <v/>
      </c>
      <c r="B347" t="str">
        <f>IF('ISIAN TIME LINE DOSEN'!C356="","",VLOOKUP(CONCATENATE(LEFT('ISIAN TIME LINE DOSEN'!E356,8)," ",IF('ISIAN TIME LINE DOSEN'!C356="","",VLOOKUP('ISIAN TIME LINE DOSEN'!J356,'Jenis Kuliah'!$A$2:$C$16,2,0))),Slot!$C$2:$F$1001,4,0))</f>
        <v/>
      </c>
      <c r="C347" t="str">
        <f>IF('ISIAN TIME LINE DOSEN'!C356="","",VLOOKUP('ISIAN TIME LINE DOSEN'!F356,Ruang!$A$2:$B$1001,2,0))</f>
        <v/>
      </c>
      <c r="D347" t="str">
        <f>IF('ISIAN TIME LINE DOSEN'!C356="","",VLOOKUP(CONCATENATE(TRIM(RIGHT('ISIAN TIME LINE DOSEN'!$D$4,LEN('ISIAN TIME LINE DOSEN'!$D$4)-FIND("@",SUBSTITUTE('ISIAN TIME LINE DOSEN'!$D$4,"-","@",LEN('ISIAN TIME LINE DOSEN'!$D$4)-LEN(SUBSTITUTE('ISIAN TIME LINE DOSEN'!$D$4,"-",""))),1))),"-",VLOOKUP('ISIAN TIME LINE DOSEN'!I356,Dosen!$A$2:$B$15001,2,0),"-",'ISIAN TIME LINE DOSEN'!C356,"-",IF('ISIAN TIME LINE DOSEN'!C356="","",VLOOKUP('ISIAN TIME LINE DOSEN'!J356,'Jenis Kuliah'!$A$2:$C$16,2,0))),Timteaching!$A$2:$B$15001,2,0))</f>
        <v/>
      </c>
      <c r="E347" t="str">
        <f>IF('ISIAN TIME LINE DOSEN'!C356="","",'ISIAN TIME LINE DOSEN'!G356)</f>
        <v/>
      </c>
      <c r="F347" t="str">
        <f>IF('ISIAN TIME LINE DOSEN'!C356="","",VLOOKUP('ISIAN TIME LINE DOSEN'!J356,'Jenis Kuliah'!$A$2:$C$16,3,0))</f>
        <v/>
      </c>
      <c r="G347" t="str">
        <f>IF('ISIAN TIME LINE DOSEN'!C356="","",'ISIAN TIME LINE DOSEN'!$I$2)</f>
        <v/>
      </c>
      <c r="H347" t="str">
        <f>IF('ISIAN TIME LINE DOSEN'!C356="","",VLOOKUP('ISIAN TIME LINE DOSEN'!J356,'Jenis Kuliah'!$A$2:$D$16,4,0))</f>
        <v/>
      </c>
      <c r="I347" t="str">
        <f>IF('ISIAN TIME LINE DOSEN'!C356="","",'ISIAN TIME LINE DOSEN'!B356)</f>
        <v/>
      </c>
      <c r="J347" t="str">
        <f>IF('ISIAN TIME LINE DOSEN'!C356="","",VLOOKUP('ISIAN TIME LINE DOSEN'!H356,'Metode Pembelajaran'!$A$2:$B$16,2,0))</f>
        <v/>
      </c>
    </row>
    <row r="348" spans="1:10" x14ac:dyDescent="0.2">
      <c r="A348" t="str">
        <f>IF('ISIAN TIME LINE DOSEN'!C357="","",CONCATENATE(YEAR('ISIAN TIME LINE DOSEN'!D357),"-",MONTH('ISIAN TIME LINE DOSEN'!D357),"-",DAY('ISIAN TIME LINE DOSEN'!D357)))</f>
        <v/>
      </c>
      <c r="B348" t="str">
        <f>IF('ISIAN TIME LINE DOSEN'!C357="","",VLOOKUP(CONCATENATE(LEFT('ISIAN TIME LINE DOSEN'!E357,8)," ",IF('ISIAN TIME LINE DOSEN'!C357="","",VLOOKUP('ISIAN TIME LINE DOSEN'!J357,'Jenis Kuliah'!$A$2:$C$16,2,0))),Slot!$C$2:$F$1001,4,0))</f>
        <v/>
      </c>
      <c r="C348" t="str">
        <f>IF('ISIAN TIME LINE DOSEN'!C357="","",VLOOKUP('ISIAN TIME LINE DOSEN'!F357,Ruang!$A$2:$B$1001,2,0))</f>
        <v/>
      </c>
      <c r="D348" t="str">
        <f>IF('ISIAN TIME LINE DOSEN'!C357="","",VLOOKUP(CONCATENATE(TRIM(RIGHT('ISIAN TIME LINE DOSEN'!$D$4,LEN('ISIAN TIME LINE DOSEN'!$D$4)-FIND("@",SUBSTITUTE('ISIAN TIME LINE DOSEN'!$D$4,"-","@",LEN('ISIAN TIME LINE DOSEN'!$D$4)-LEN(SUBSTITUTE('ISIAN TIME LINE DOSEN'!$D$4,"-",""))),1))),"-",VLOOKUP('ISIAN TIME LINE DOSEN'!I357,Dosen!$A$2:$B$15001,2,0),"-",'ISIAN TIME LINE DOSEN'!C357,"-",IF('ISIAN TIME LINE DOSEN'!C357="","",VLOOKUP('ISIAN TIME LINE DOSEN'!J357,'Jenis Kuliah'!$A$2:$C$16,2,0))),Timteaching!$A$2:$B$15001,2,0))</f>
        <v/>
      </c>
      <c r="E348" t="str">
        <f>IF('ISIAN TIME LINE DOSEN'!C357="","",'ISIAN TIME LINE DOSEN'!G357)</f>
        <v/>
      </c>
      <c r="F348" t="str">
        <f>IF('ISIAN TIME LINE DOSEN'!C357="","",VLOOKUP('ISIAN TIME LINE DOSEN'!J357,'Jenis Kuliah'!$A$2:$C$16,3,0))</f>
        <v/>
      </c>
      <c r="G348" t="str">
        <f>IF('ISIAN TIME LINE DOSEN'!C357="","",'ISIAN TIME LINE DOSEN'!$I$2)</f>
        <v/>
      </c>
      <c r="H348" t="str">
        <f>IF('ISIAN TIME LINE DOSEN'!C357="","",VLOOKUP('ISIAN TIME LINE DOSEN'!J357,'Jenis Kuliah'!$A$2:$D$16,4,0))</f>
        <v/>
      </c>
      <c r="I348" t="str">
        <f>IF('ISIAN TIME LINE DOSEN'!C357="","",'ISIAN TIME LINE DOSEN'!B357)</f>
        <v/>
      </c>
      <c r="J348" t="str">
        <f>IF('ISIAN TIME LINE DOSEN'!C357="","",VLOOKUP('ISIAN TIME LINE DOSEN'!H357,'Metode Pembelajaran'!$A$2:$B$16,2,0))</f>
        <v/>
      </c>
    </row>
    <row r="349" spans="1:10" x14ac:dyDescent="0.2">
      <c r="A349" t="str">
        <f>IF('ISIAN TIME LINE DOSEN'!C358="","",CONCATENATE(YEAR('ISIAN TIME LINE DOSEN'!D358),"-",MONTH('ISIAN TIME LINE DOSEN'!D358),"-",DAY('ISIAN TIME LINE DOSEN'!D358)))</f>
        <v/>
      </c>
      <c r="B349" t="str">
        <f>IF('ISIAN TIME LINE DOSEN'!C358="","",VLOOKUP(CONCATENATE(LEFT('ISIAN TIME LINE DOSEN'!E358,8)," ",IF('ISIAN TIME LINE DOSEN'!C358="","",VLOOKUP('ISIAN TIME LINE DOSEN'!J358,'Jenis Kuliah'!$A$2:$C$16,2,0))),Slot!$C$2:$F$1001,4,0))</f>
        <v/>
      </c>
      <c r="C349" t="str">
        <f>IF('ISIAN TIME LINE DOSEN'!C358="","",VLOOKUP('ISIAN TIME LINE DOSEN'!F358,Ruang!$A$2:$B$1001,2,0))</f>
        <v/>
      </c>
      <c r="D349" t="str">
        <f>IF('ISIAN TIME LINE DOSEN'!C358="","",VLOOKUP(CONCATENATE(TRIM(RIGHT('ISIAN TIME LINE DOSEN'!$D$4,LEN('ISIAN TIME LINE DOSEN'!$D$4)-FIND("@",SUBSTITUTE('ISIAN TIME LINE DOSEN'!$D$4,"-","@",LEN('ISIAN TIME LINE DOSEN'!$D$4)-LEN(SUBSTITUTE('ISIAN TIME LINE DOSEN'!$D$4,"-",""))),1))),"-",VLOOKUP('ISIAN TIME LINE DOSEN'!I358,Dosen!$A$2:$B$15001,2,0),"-",'ISIAN TIME LINE DOSEN'!C358,"-",IF('ISIAN TIME LINE DOSEN'!C358="","",VLOOKUP('ISIAN TIME LINE DOSEN'!J358,'Jenis Kuliah'!$A$2:$C$16,2,0))),Timteaching!$A$2:$B$15001,2,0))</f>
        <v/>
      </c>
      <c r="E349" t="str">
        <f>IF('ISIAN TIME LINE DOSEN'!C358="","",'ISIAN TIME LINE DOSEN'!G358)</f>
        <v/>
      </c>
      <c r="F349" t="str">
        <f>IF('ISIAN TIME LINE DOSEN'!C358="","",VLOOKUP('ISIAN TIME LINE DOSEN'!J358,'Jenis Kuliah'!$A$2:$C$16,3,0))</f>
        <v/>
      </c>
      <c r="G349" t="str">
        <f>IF('ISIAN TIME LINE DOSEN'!C358="","",'ISIAN TIME LINE DOSEN'!$I$2)</f>
        <v/>
      </c>
      <c r="H349" t="str">
        <f>IF('ISIAN TIME LINE DOSEN'!C358="","",VLOOKUP('ISIAN TIME LINE DOSEN'!J358,'Jenis Kuliah'!$A$2:$D$16,4,0))</f>
        <v/>
      </c>
      <c r="I349" t="str">
        <f>IF('ISIAN TIME LINE DOSEN'!C358="","",'ISIAN TIME LINE DOSEN'!B358)</f>
        <v/>
      </c>
      <c r="J349" t="str">
        <f>IF('ISIAN TIME LINE DOSEN'!C358="","",VLOOKUP('ISIAN TIME LINE DOSEN'!H358,'Metode Pembelajaran'!$A$2:$B$16,2,0))</f>
        <v/>
      </c>
    </row>
    <row r="350" spans="1:10" x14ac:dyDescent="0.2">
      <c r="A350" t="str">
        <f>IF('ISIAN TIME LINE DOSEN'!C359="","",CONCATENATE(YEAR('ISIAN TIME LINE DOSEN'!D359),"-",MONTH('ISIAN TIME LINE DOSEN'!D359),"-",DAY('ISIAN TIME LINE DOSEN'!D359)))</f>
        <v/>
      </c>
      <c r="B350" t="str">
        <f>IF('ISIAN TIME LINE DOSEN'!C359="","",VLOOKUP(CONCATENATE(LEFT('ISIAN TIME LINE DOSEN'!E359,8)," ",IF('ISIAN TIME LINE DOSEN'!C359="","",VLOOKUP('ISIAN TIME LINE DOSEN'!J359,'Jenis Kuliah'!$A$2:$C$16,2,0))),Slot!$C$2:$F$1001,4,0))</f>
        <v/>
      </c>
      <c r="C350" t="str">
        <f>IF('ISIAN TIME LINE DOSEN'!C359="","",VLOOKUP('ISIAN TIME LINE DOSEN'!F359,Ruang!$A$2:$B$1001,2,0))</f>
        <v/>
      </c>
      <c r="D350" t="str">
        <f>IF('ISIAN TIME LINE DOSEN'!C359="","",VLOOKUP(CONCATENATE(TRIM(RIGHT('ISIAN TIME LINE DOSEN'!$D$4,LEN('ISIAN TIME LINE DOSEN'!$D$4)-FIND("@",SUBSTITUTE('ISIAN TIME LINE DOSEN'!$D$4,"-","@",LEN('ISIAN TIME LINE DOSEN'!$D$4)-LEN(SUBSTITUTE('ISIAN TIME LINE DOSEN'!$D$4,"-",""))),1))),"-",VLOOKUP('ISIAN TIME LINE DOSEN'!I359,Dosen!$A$2:$B$15001,2,0),"-",'ISIAN TIME LINE DOSEN'!C359,"-",IF('ISIAN TIME LINE DOSEN'!C359="","",VLOOKUP('ISIAN TIME LINE DOSEN'!J359,'Jenis Kuliah'!$A$2:$C$16,2,0))),Timteaching!$A$2:$B$15001,2,0))</f>
        <v/>
      </c>
      <c r="E350" t="str">
        <f>IF('ISIAN TIME LINE DOSEN'!C359="","",'ISIAN TIME LINE DOSEN'!G359)</f>
        <v/>
      </c>
      <c r="F350" t="str">
        <f>IF('ISIAN TIME LINE DOSEN'!C359="","",VLOOKUP('ISIAN TIME LINE DOSEN'!J359,'Jenis Kuliah'!$A$2:$C$16,3,0))</f>
        <v/>
      </c>
      <c r="G350" t="str">
        <f>IF('ISIAN TIME LINE DOSEN'!C359="","",'ISIAN TIME LINE DOSEN'!$I$2)</f>
        <v/>
      </c>
      <c r="H350" t="str">
        <f>IF('ISIAN TIME LINE DOSEN'!C359="","",VLOOKUP('ISIAN TIME LINE DOSEN'!J359,'Jenis Kuliah'!$A$2:$D$16,4,0))</f>
        <v/>
      </c>
      <c r="I350" t="str">
        <f>IF('ISIAN TIME LINE DOSEN'!C359="","",'ISIAN TIME LINE DOSEN'!B359)</f>
        <v/>
      </c>
      <c r="J350" t="str">
        <f>IF('ISIAN TIME LINE DOSEN'!C359="","",VLOOKUP('ISIAN TIME LINE DOSEN'!H359,'Metode Pembelajaran'!$A$2:$B$16,2,0))</f>
        <v/>
      </c>
    </row>
    <row r="351" spans="1:10" x14ac:dyDescent="0.2">
      <c r="A351" t="str">
        <f>IF('ISIAN TIME LINE DOSEN'!C360="","",CONCATENATE(YEAR('ISIAN TIME LINE DOSEN'!D360),"-",MONTH('ISIAN TIME LINE DOSEN'!D360),"-",DAY('ISIAN TIME LINE DOSEN'!D360)))</f>
        <v/>
      </c>
      <c r="B351" t="str">
        <f>IF('ISIAN TIME LINE DOSEN'!C360="","",VLOOKUP(CONCATENATE(LEFT('ISIAN TIME LINE DOSEN'!E360,8)," ",IF('ISIAN TIME LINE DOSEN'!C360="","",VLOOKUP('ISIAN TIME LINE DOSEN'!J360,'Jenis Kuliah'!$A$2:$C$16,2,0))),Slot!$C$2:$F$1001,4,0))</f>
        <v/>
      </c>
      <c r="C351" t="str">
        <f>IF('ISIAN TIME LINE DOSEN'!C360="","",VLOOKUP('ISIAN TIME LINE DOSEN'!F360,Ruang!$A$2:$B$1001,2,0))</f>
        <v/>
      </c>
      <c r="D351" t="str">
        <f>IF('ISIAN TIME LINE DOSEN'!C360="","",VLOOKUP(CONCATENATE(TRIM(RIGHT('ISIAN TIME LINE DOSEN'!$D$4,LEN('ISIAN TIME LINE DOSEN'!$D$4)-FIND("@",SUBSTITUTE('ISIAN TIME LINE DOSEN'!$D$4,"-","@",LEN('ISIAN TIME LINE DOSEN'!$D$4)-LEN(SUBSTITUTE('ISIAN TIME LINE DOSEN'!$D$4,"-",""))),1))),"-",VLOOKUP('ISIAN TIME LINE DOSEN'!I360,Dosen!$A$2:$B$15001,2,0),"-",'ISIAN TIME LINE DOSEN'!C360,"-",IF('ISIAN TIME LINE DOSEN'!C360="","",VLOOKUP('ISIAN TIME LINE DOSEN'!J360,'Jenis Kuliah'!$A$2:$C$16,2,0))),Timteaching!$A$2:$B$15001,2,0))</f>
        <v/>
      </c>
      <c r="E351" t="str">
        <f>IF('ISIAN TIME LINE DOSEN'!C360="","",'ISIAN TIME LINE DOSEN'!G360)</f>
        <v/>
      </c>
      <c r="F351" t="str">
        <f>IF('ISIAN TIME LINE DOSEN'!C360="","",VLOOKUP('ISIAN TIME LINE DOSEN'!J360,'Jenis Kuliah'!$A$2:$C$16,3,0))</f>
        <v/>
      </c>
      <c r="G351" t="str">
        <f>IF('ISIAN TIME LINE DOSEN'!C360="","",'ISIAN TIME LINE DOSEN'!$I$2)</f>
        <v/>
      </c>
      <c r="H351" t="str">
        <f>IF('ISIAN TIME LINE DOSEN'!C360="","",VLOOKUP('ISIAN TIME LINE DOSEN'!J360,'Jenis Kuliah'!$A$2:$D$16,4,0))</f>
        <v/>
      </c>
      <c r="I351" t="str">
        <f>IF('ISIAN TIME LINE DOSEN'!C360="","",'ISIAN TIME LINE DOSEN'!B360)</f>
        <v/>
      </c>
      <c r="J351" t="str">
        <f>IF('ISIAN TIME LINE DOSEN'!C360="","",VLOOKUP('ISIAN TIME LINE DOSEN'!H360,'Metode Pembelajaran'!$A$2:$B$16,2,0))</f>
        <v/>
      </c>
    </row>
    <row r="352" spans="1:10" x14ac:dyDescent="0.2">
      <c r="A352" t="str">
        <f>IF('ISIAN TIME LINE DOSEN'!C361="","",CONCATENATE(YEAR('ISIAN TIME LINE DOSEN'!D361),"-",MONTH('ISIAN TIME LINE DOSEN'!D361),"-",DAY('ISIAN TIME LINE DOSEN'!D361)))</f>
        <v/>
      </c>
      <c r="B352" t="str">
        <f>IF('ISIAN TIME LINE DOSEN'!C361="","",VLOOKUP(CONCATENATE(LEFT('ISIAN TIME LINE DOSEN'!E361,8)," ",IF('ISIAN TIME LINE DOSEN'!C361="","",VLOOKUP('ISIAN TIME LINE DOSEN'!J361,'Jenis Kuliah'!$A$2:$C$16,2,0))),Slot!$C$2:$F$1001,4,0))</f>
        <v/>
      </c>
      <c r="C352" t="str">
        <f>IF('ISIAN TIME LINE DOSEN'!C361="","",VLOOKUP('ISIAN TIME LINE DOSEN'!F361,Ruang!$A$2:$B$1001,2,0))</f>
        <v/>
      </c>
      <c r="D352" t="str">
        <f>IF('ISIAN TIME LINE DOSEN'!C361="","",VLOOKUP(CONCATENATE(TRIM(RIGHT('ISIAN TIME LINE DOSEN'!$D$4,LEN('ISIAN TIME LINE DOSEN'!$D$4)-FIND("@",SUBSTITUTE('ISIAN TIME LINE DOSEN'!$D$4,"-","@",LEN('ISIAN TIME LINE DOSEN'!$D$4)-LEN(SUBSTITUTE('ISIAN TIME LINE DOSEN'!$D$4,"-",""))),1))),"-",VLOOKUP('ISIAN TIME LINE DOSEN'!I361,Dosen!$A$2:$B$15001,2,0),"-",'ISIAN TIME LINE DOSEN'!C361,"-",IF('ISIAN TIME LINE DOSEN'!C361="","",VLOOKUP('ISIAN TIME LINE DOSEN'!J361,'Jenis Kuliah'!$A$2:$C$16,2,0))),Timteaching!$A$2:$B$15001,2,0))</f>
        <v/>
      </c>
      <c r="E352" t="str">
        <f>IF('ISIAN TIME LINE DOSEN'!C361="","",'ISIAN TIME LINE DOSEN'!G361)</f>
        <v/>
      </c>
      <c r="F352" t="str">
        <f>IF('ISIAN TIME LINE DOSEN'!C361="","",VLOOKUP('ISIAN TIME LINE DOSEN'!J361,'Jenis Kuliah'!$A$2:$C$16,3,0))</f>
        <v/>
      </c>
      <c r="G352" t="str">
        <f>IF('ISIAN TIME LINE DOSEN'!C361="","",'ISIAN TIME LINE DOSEN'!$I$2)</f>
        <v/>
      </c>
      <c r="H352" t="str">
        <f>IF('ISIAN TIME LINE DOSEN'!C361="","",VLOOKUP('ISIAN TIME LINE DOSEN'!J361,'Jenis Kuliah'!$A$2:$D$16,4,0))</f>
        <v/>
      </c>
      <c r="I352" t="str">
        <f>IF('ISIAN TIME LINE DOSEN'!C361="","",'ISIAN TIME LINE DOSEN'!B361)</f>
        <v/>
      </c>
      <c r="J352" t="str">
        <f>IF('ISIAN TIME LINE DOSEN'!C361="","",VLOOKUP('ISIAN TIME LINE DOSEN'!H361,'Metode Pembelajaran'!$A$2:$B$16,2,0))</f>
        <v/>
      </c>
    </row>
    <row r="353" spans="1:10" x14ac:dyDescent="0.2">
      <c r="A353" t="str">
        <f>IF('ISIAN TIME LINE DOSEN'!C362="","",CONCATENATE(YEAR('ISIAN TIME LINE DOSEN'!D362),"-",MONTH('ISIAN TIME LINE DOSEN'!D362),"-",DAY('ISIAN TIME LINE DOSEN'!D362)))</f>
        <v/>
      </c>
      <c r="B353" t="str">
        <f>IF('ISIAN TIME LINE DOSEN'!C362="","",VLOOKUP(CONCATENATE(LEFT('ISIAN TIME LINE DOSEN'!E362,8)," ",IF('ISIAN TIME LINE DOSEN'!C362="","",VLOOKUP('ISIAN TIME LINE DOSEN'!J362,'Jenis Kuliah'!$A$2:$C$16,2,0))),Slot!$C$2:$F$1001,4,0))</f>
        <v/>
      </c>
      <c r="C353" t="str">
        <f>IF('ISIAN TIME LINE DOSEN'!C362="","",VLOOKUP('ISIAN TIME LINE DOSEN'!F362,Ruang!$A$2:$B$1001,2,0))</f>
        <v/>
      </c>
      <c r="D353" t="str">
        <f>IF('ISIAN TIME LINE DOSEN'!C362="","",VLOOKUP(CONCATENATE(TRIM(RIGHT('ISIAN TIME LINE DOSEN'!$D$4,LEN('ISIAN TIME LINE DOSEN'!$D$4)-FIND("@",SUBSTITUTE('ISIAN TIME LINE DOSEN'!$D$4,"-","@",LEN('ISIAN TIME LINE DOSEN'!$D$4)-LEN(SUBSTITUTE('ISIAN TIME LINE DOSEN'!$D$4,"-",""))),1))),"-",VLOOKUP('ISIAN TIME LINE DOSEN'!I362,Dosen!$A$2:$B$15001,2,0),"-",'ISIAN TIME LINE DOSEN'!C362,"-",IF('ISIAN TIME LINE DOSEN'!C362="","",VLOOKUP('ISIAN TIME LINE DOSEN'!J362,'Jenis Kuliah'!$A$2:$C$16,2,0))),Timteaching!$A$2:$B$15001,2,0))</f>
        <v/>
      </c>
      <c r="E353" t="str">
        <f>IF('ISIAN TIME LINE DOSEN'!C362="","",'ISIAN TIME LINE DOSEN'!G362)</f>
        <v/>
      </c>
      <c r="F353" t="str">
        <f>IF('ISIAN TIME LINE DOSEN'!C362="","",VLOOKUP('ISIAN TIME LINE DOSEN'!J362,'Jenis Kuliah'!$A$2:$C$16,3,0))</f>
        <v/>
      </c>
      <c r="G353" t="str">
        <f>IF('ISIAN TIME LINE DOSEN'!C362="","",'ISIAN TIME LINE DOSEN'!$I$2)</f>
        <v/>
      </c>
      <c r="H353" t="str">
        <f>IF('ISIAN TIME LINE DOSEN'!C362="","",VLOOKUP('ISIAN TIME LINE DOSEN'!J362,'Jenis Kuliah'!$A$2:$D$16,4,0))</f>
        <v/>
      </c>
      <c r="I353" t="str">
        <f>IF('ISIAN TIME LINE DOSEN'!C362="","",'ISIAN TIME LINE DOSEN'!B362)</f>
        <v/>
      </c>
      <c r="J353" t="str">
        <f>IF('ISIAN TIME LINE DOSEN'!C362="","",VLOOKUP('ISIAN TIME LINE DOSEN'!H362,'Metode Pembelajaran'!$A$2:$B$16,2,0))</f>
        <v/>
      </c>
    </row>
    <row r="354" spans="1:10" x14ac:dyDescent="0.2">
      <c r="A354" t="str">
        <f>IF('ISIAN TIME LINE DOSEN'!C363="","",CONCATENATE(YEAR('ISIAN TIME LINE DOSEN'!D363),"-",MONTH('ISIAN TIME LINE DOSEN'!D363),"-",DAY('ISIAN TIME LINE DOSEN'!D363)))</f>
        <v/>
      </c>
      <c r="B354" t="str">
        <f>IF('ISIAN TIME LINE DOSEN'!C363="","",VLOOKUP(CONCATENATE(LEFT('ISIAN TIME LINE DOSEN'!E363,8)," ",IF('ISIAN TIME LINE DOSEN'!C363="","",VLOOKUP('ISIAN TIME LINE DOSEN'!J363,'Jenis Kuliah'!$A$2:$C$16,2,0))),Slot!$C$2:$F$1001,4,0))</f>
        <v/>
      </c>
      <c r="C354" t="str">
        <f>IF('ISIAN TIME LINE DOSEN'!C363="","",VLOOKUP('ISIAN TIME LINE DOSEN'!F363,Ruang!$A$2:$B$1001,2,0))</f>
        <v/>
      </c>
      <c r="D354" t="str">
        <f>IF('ISIAN TIME LINE DOSEN'!C363="","",VLOOKUP(CONCATENATE(TRIM(RIGHT('ISIAN TIME LINE DOSEN'!$D$4,LEN('ISIAN TIME LINE DOSEN'!$D$4)-FIND("@",SUBSTITUTE('ISIAN TIME LINE DOSEN'!$D$4,"-","@",LEN('ISIAN TIME LINE DOSEN'!$D$4)-LEN(SUBSTITUTE('ISIAN TIME LINE DOSEN'!$D$4,"-",""))),1))),"-",VLOOKUP('ISIAN TIME LINE DOSEN'!I363,Dosen!$A$2:$B$15001,2,0),"-",'ISIAN TIME LINE DOSEN'!C363,"-",IF('ISIAN TIME LINE DOSEN'!C363="","",VLOOKUP('ISIAN TIME LINE DOSEN'!J363,'Jenis Kuliah'!$A$2:$C$16,2,0))),Timteaching!$A$2:$B$15001,2,0))</f>
        <v/>
      </c>
      <c r="E354" t="str">
        <f>IF('ISIAN TIME LINE DOSEN'!C363="","",'ISIAN TIME LINE DOSEN'!G363)</f>
        <v/>
      </c>
      <c r="F354" t="str">
        <f>IF('ISIAN TIME LINE DOSEN'!C363="","",VLOOKUP('ISIAN TIME LINE DOSEN'!J363,'Jenis Kuliah'!$A$2:$C$16,3,0))</f>
        <v/>
      </c>
      <c r="G354" t="str">
        <f>IF('ISIAN TIME LINE DOSEN'!C363="","",'ISIAN TIME LINE DOSEN'!$I$2)</f>
        <v/>
      </c>
      <c r="H354" t="str">
        <f>IF('ISIAN TIME LINE DOSEN'!C363="","",VLOOKUP('ISIAN TIME LINE DOSEN'!J363,'Jenis Kuliah'!$A$2:$D$16,4,0))</f>
        <v/>
      </c>
      <c r="I354" t="str">
        <f>IF('ISIAN TIME LINE DOSEN'!C363="","",'ISIAN TIME LINE DOSEN'!B363)</f>
        <v/>
      </c>
      <c r="J354" t="str">
        <f>IF('ISIAN TIME LINE DOSEN'!C363="","",VLOOKUP('ISIAN TIME LINE DOSEN'!H363,'Metode Pembelajaran'!$A$2:$B$16,2,0))</f>
        <v/>
      </c>
    </row>
    <row r="355" spans="1:10" x14ac:dyDescent="0.2">
      <c r="A355" t="str">
        <f>IF('ISIAN TIME LINE DOSEN'!C364="","",CONCATENATE(YEAR('ISIAN TIME LINE DOSEN'!D364),"-",MONTH('ISIAN TIME LINE DOSEN'!D364),"-",DAY('ISIAN TIME LINE DOSEN'!D364)))</f>
        <v/>
      </c>
      <c r="B355" t="str">
        <f>IF('ISIAN TIME LINE DOSEN'!C364="","",VLOOKUP(CONCATENATE(LEFT('ISIAN TIME LINE DOSEN'!E364,8)," ",IF('ISIAN TIME LINE DOSEN'!C364="","",VLOOKUP('ISIAN TIME LINE DOSEN'!J364,'Jenis Kuliah'!$A$2:$C$16,2,0))),Slot!$C$2:$F$1001,4,0))</f>
        <v/>
      </c>
      <c r="C355" t="str">
        <f>IF('ISIAN TIME LINE DOSEN'!C364="","",VLOOKUP('ISIAN TIME LINE DOSEN'!F364,Ruang!$A$2:$B$1001,2,0))</f>
        <v/>
      </c>
      <c r="D355" t="str">
        <f>IF('ISIAN TIME LINE DOSEN'!C364="","",VLOOKUP(CONCATENATE(TRIM(RIGHT('ISIAN TIME LINE DOSEN'!$D$4,LEN('ISIAN TIME LINE DOSEN'!$D$4)-FIND("@",SUBSTITUTE('ISIAN TIME LINE DOSEN'!$D$4,"-","@",LEN('ISIAN TIME LINE DOSEN'!$D$4)-LEN(SUBSTITUTE('ISIAN TIME LINE DOSEN'!$D$4,"-",""))),1))),"-",VLOOKUP('ISIAN TIME LINE DOSEN'!I364,Dosen!$A$2:$B$15001,2,0),"-",'ISIAN TIME LINE DOSEN'!C364,"-",IF('ISIAN TIME LINE DOSEN'!C364="","",VLOOKUP('ISIAN TIME LINE DOSEN'!J364,'Jenis Kuliah'!$A$2:$C$16,2,0))),Timteaching!$A$2:$B$15001,2,0))</f>
        <v/>
      </c>
      <c r="E355" t="str">
        <f>IF('ISIAN TIME LINE DOSEN'!C364="","",'ISIAN TIME LINE DOSEN'!G364)</f>
        <v/>
      </c>
      <c r="F355" t="str">
        <f>IF('ISIAN TIME LINE DOSEN'!C364="","",VLOOKUP('ISIAN TIME LINE DOSEN'!J364,'Jenis Kuliah'!$A$2:$C$16,3,0))</f>
        <v/>
      </c>
      <c r="G355" t="str">
        <f>IF('ISIAN TIME LINE DOSEN'!C364="","",'ISIAN TIME LINE DOSEN'!$I$2)</f>
        <v/>
      </c>
      <c r="H355" t="str">
        <f>IF('ISIAN TIME LINE DOSEN'!C364="","",VLOOKUP('ISIAN TIME LINE DOSEN'!J364,'Jenis Kuliah'!$A$2:$D$16,4,0))</f>
        <v/>
      </c>
      <c r="I355" t="str">
        <f>IF('ISIAN TIME LINE DOSEN'!C364="","",'ISIAN TIME LINE DOSEN'!B364)</f>
        <v/>
      </c>
      <c r="J355" t="str">
        <f>IF('ISIAN TIME LINE DOSEN'!C364="","",VLOOKUP('ISIAN TIME LINE DOSEN'!H364,'Metode Pembelajaran'!$A$2:$B$16,2,0))</f>
        <v/>
      </c>
    </row>
    <row r="356" spans="1:10" x14ac:dyDescent="0.2">
      <c r="A356" t="str">
        <f>IF('ISIAN TIME LINE DOSEN'!C365="","",CONCATENATE(YEAR('ISIAN TIME LINE DOSEN'!D365),"-",MONTH('ISIAN TIME LINE DOSEN'!D365),"-",DAY('ISIAN TIME LINE DOSEN'!D365)))</f>
        <v/>
      </c>
      <c r="B356" t="str">
        <f>IF('ISIAN TIME LINE DOSEN'!C365="","",VLOOKUP(CONCATENATE(LEFT('ISIAN TIME LINE DOSEN'!E365,8)," ",IF('ISIAN TIME LINE DOSEN'!C365="","",VLOOKUP('ISIAN TIME LINE DOSEN'!J365,'Jenis Kuliah'!$A$2:$C$16,2,0))),Slot!$C$2:$F$1001,4,0))</f>
        <v/>
      </c>
      <c r="C356" t="str">
        <f>IF('ISIAN TIME LINE DOSEN'!C365="","",VLOOKUP('ISIAN TIME LINE DOSEN'!F365,Ruang!$A$2:$B$1001,2,0))</f>
        <v/>
      </c>
      <c r="D356" t="str">
        <f>IF('ISIAN TIME LINE DOSEN'!C365="","",VLOOKUP(CONCATENATE(TRIM(RIGHT('ISIAN TIME LINE DOSEN'!$D$4,LEN('ISIAN TIME LINE DOSEN'!$D$4)-FIND("@",SUBSTITUTE('ISIAN TIME LINE DOSEN'!$D$4,"-","@",LEN('ISIAN TIME LINE DOSEN'!$D$4)-LEN(SUBSTITUTE('ISIAN TIME LINE DOSEN'!$D$4,"-",""))),1))),"-",VLOOKUP('ISIAN TIME LINE DOSEN'!I365,Dosen!$A$2:$B$15001,2,0),"-",'ISIAN TIME LINE DOSEN'!C365,"-",IF('ISIAN TIME LINE DOSEN'!C365="","",VLOOKUP('ISIAN TIME LINE DOSEN'!J365,'Jenis Kuliah'!$A$2:$C$16,2,0))),Timteaching!$A$2:$B$15001,2,0))</f>
        <v/>
      </c>
      <c r="E356" t="str">
        <f>IF('ISIAN TIME LINE DOSEN'!C365="","",'ISIAN TIME LINE DOSEN'!G365)</f>
        <v/>
      </c>
      <c r="F356" t="str">
        <f>IF('ISIAN TIME LINE DOSEN'!C365="","",VLOOKUP('ISIAN TIME LINE DOSEN'!J365,'Jenis Kuliah'!$A$2:$C$16,3,0))</f>
        <v/>
      </c>
      <c r="G356" t="str">
        <f>IF('ISIAN TIME LINE DOSEN'!C365="","",'ISIAN TIME LINE DOSEN'!$I$2)</f>
        <v/>
      </c>
      <c r="H356" t="str">
        <f>IF('ISIAN TIME LINE DOSEN'!C365="","",VLOOKUP('ISIAN TIME LINE DOSEN'!J365,'Jenis Kuliah'!$A$2:$D$16,4,0))</f>
        <v/>
      </c>
      <c r="I356" t="str">
        <f>IF('ISIAN TIME LINE DOSEN'!C365="","",'ISIAN TIME LINE DOSEN'!B365)</f>
        <v/>
      </c>
      <c r="J356" t="str">
        <f>IF('ISIAN TIME LINE DOSEN'!C365="","",VLOOKUP('ISIAN TIME LINE DOSEN'!H365,'Metode Pembelajaran'!$A$2:$B$16,2,0))</f>
        <v/>
      </c>
    </row>
    <row r="357" spans="1:10" x14ac:dyDescent="0.2">
      <c r="A357" t="str">
        <f>IF('ISIAN TIME LINE DOSEN'!C366="","",CONCATENATE(YEAR('ISIAN TIME LINE DOSEN'!D366),"-",MONTH('ISIAN TIME LINE DOSEN'!D366),"-",DAY('ISIAN TIME LINE DOSEN'!D366)))</f>
        <v/>
      </c>
      <c r="B357" t="str">
        <f>IF('ISIAN TIME LINE DOSEN'!C366="","",VLOOKUP(CONCATENATE(LEFT('ISIAN TIME LINE DOSEN'!E366,8)," ",IF('ISIAN TIME LINE DOSEN'!C366="","",VLOOKUP('ISIAN TIME LINE DOSEN'!J366,'Jenis Kuliah'!$A$2:$C$16,2,0))),Slot!$C$2:$F$1001,4,0))</f>
        <v/>
      </c>
      <c r="C357" t="str">
        <f>IF('ISIAN TIME LINE DOSEN'!C366="","",VLOOKUP('ISIAN TIME LINE DOSEN'!F366,Ruang!$A$2:$B$1001,2,0))</f>
        <v/>
      </c>
      <c r="D357" t="str">
        <f>IF('ISIAN TIME LINE DOSEN'!C366="","",VLOOKUP(CONCATENATE(TRIM(RIGHT('ISIAN TIME LINE DOSEN'!$D$4,LEN('ISIAN TIME LINE DOSEN'!$D$4)-FIND("@",SUBSTITUTE('ISIAN TIME LINE DOSEN'!$D$4,"-","@",LEN('ISIAN TIME LINE DOSEN'!$D$4)-LEN(SUBSTITUTE('ISIAN TIME LINE DOSEN'!$D$4,"-",""))),1))),"-",VLOOKUP('ISIAN TIME LINE DOSEN'!I366,Dosen!$A$2:$B$15001,2,0),"-",'ISIAN TIME LINE DOSEN'!C366,"-",IF('ISIAN TIME LINE DOSEN'!C366="","",VLOOKUP('ISIAN TIME LINE DOSEN'!J366,'Jenis Kuliah'!$A$2:$C$16,2,0))),Timteaching!$A$2:$B$15001,2,0))</f>
        <v/>
      </c>
      <c r="E357" t="str">
        <f>IF('ISIAN TIME LINE DOSEN'!C366="","",'ISIAN TIME LINE DOSEN'!G366)</f>
        <v/>
      </c>
      <c r="F357" t="str">
        <f>IF('ISIAN TIME LINE DOSEN'!C366="","",VLOOKUP('ISIAN TIME LINE DOSEN'!J366,'Jenis Kuliah'!$A$2:$C$16,3,0))</f>
        <v/>
      </c>
      <c r="G357" t="str">
        <f>IF('ISIAN TIME LINE DOSEN'!C366="","",'ISIAN TIME LINE DOSEN'!$I$2)</f>
        <v/>
      </c>
      <c r="H357" t="str">
        <f>IF('ISIAN TIME LINE DOSEN'!C366="","",VLOOKUP('ISIAN TIME LINE DOSEN'!J366,'Jenis Kuliah'!$A$2:$D$16,4,0))</f>
        <v/>
      </c>
      <c r="I357" t="str">
        <f>IF('ISIAN TIME LINE DOSEN'!C366="","",'ISIAN TIME LINE DOSEN'!B366)</f>
        <v/>
      </c>
      <c r="J357" t="str">
        <f>IF('ISIAN TIME LINE DOSEN'!C366="","",VLOOKUP('ISIAN TIME LINE DOSEN'!H366,'Metode Pembelajaran'!$A$2:$B$16,2,0))</f>
        <v/>
      </c>
    </row>
    <row r="358" spans="1:10" x14ac:dyDescent="0.2">
      <c r="A358" t="str">
        <f>IF('ISIAN TIME LINE DOSEN'!C367="","",CONCATENATE(YEAR('ISIAN TIME LINE DOSEN'!D367),"-",MONTH('ISIAN TIME LINE DOSEN'!D367),"-",DAY('ISIAN TIME LINE DOSEN'!D367)))</f>
        <v/>
      </c>
      <c r="B358" t="str">
        <f>IF('ISIAN TIME LINE DOSEN'!C367="","",VLOOKUP(CONCATENATE(LEFT('ISIAN TIME LINE DOSEN'!E367,8)," ",IF('ISIAN TIME LINE DOSEN'!C367="","",VLOOKUP('ISIAN TIME LINE DOSEN'!J367,'Jenis Kuliah'!$A$2:$C$16,2,0))),Slot!$C$2:$F$1001,4,0))</f>
        <v/>
      </c>
      <c r="C358" t="str">
        <f>IF('ISIAN TIME LINE DOSEN'!C367="","",VLOOKUP('ISIAN TIME LINE DOSEN'!F367,Ruang!$A$2:$B$1001,2,0))</f>
        <v/>
      </c>
      <c r="D358" t="str">
        <f>IF('ISIAN TIME LINE DOSEN'!C367="","",VLOOKUP(CONCATENATE(TRIM(RIGHT('ISIAN TIME LINE DOSEN'!$D$4,LEN('ISIAN TIME LINE DOSEN'!$D$4)-FIND("@",SUBSTITUTE('ISIAN TIME LINE DOSEN'!$D$4,"-","@",LEN('ISIAN TIME LINE DOSEN'!$D$4)-LEN(SUBSTITUTE('ISIAN TIME LINE DOSEN'!$D$4,"-",""))),1))),"-",VLOOKUP('ISIAN TIME LINE DOSEN'!I367,Dosen!$A$2:$B$15001,2,0),"-",'ISIAN TIME LINE DOSEN'!C367,"-",IF('ISIAN TIME LINE DOSEN'!C367="","",VLOOKUP('ISIAN TIME LINE DOSEN'!J367,'Jenis Kuliah'!$A$2:$C$16,2,0))),Timteaching!$A$2:$B$15001,2,0))</f>
        <v/>
      </c>
      <c r="E358" t="str">
        <f>IF('ISIAN TIME LINE DOSEN'!C367="","",'ISIAN TIME LINE DOSEN'!G367)</f>
        <v/>
      </c>
      <c r="F358" t="str">
        <f>IF('ISIAN TIME LINE DOSEN'!C367="","",VLOOKUP('ISIAN TIME LINE DOSEN'!J367,'Jenis Kuliah'!$A$2:$C$16,3,0))</f>
        <v/>
      </c>
      <c r="G358" t="str">
        <f>IF('ISIAN TIME LINE DOSEN'!C367="","",'ISIAN TIME LINE DOSEN'!$I$2)</f>
        <v/>
      </c>
      <c r="H358" t="str">
        <f>IF('ISIAN TIME LINE DOSEN'!C367="","",VLOOKUP('ISIAN TIME LINE DOSEN'!J367,'Jenis Kuliah'!$A$2:$D$16,4,0))</f>
        <v/>
      </c>
      <c r="I358" t="str">
        <f>IF('ISIAN TIME LINE DOSEN'!C367="","",'ISIAN TIME LINE DOSEN'!B367)</f>
        <v/>
      </c>
      <c r="J358" t="str">
        <f>IF('ISIAN TIME LINE DOSEN'!C367="","",VLOOKUP('ISIAN TIME LINE DOSEN'!H367,'Metode Pembelajaran'!$A$2:$B$16,2,0))</f>
        <v/>
      </c>
    </row>
    <row r="359" spans="1:10" x14ac:dyDescent="0.2">
      <c r="A359" t="str">
        <f>IF('ISIAN TIME LINE DOSEN'!C368="","",CONCATENATE(YEAR('ISIAN TIME LINE DOSEN'!D368),"-",MONTH('ISIAN TIME LINE DOSEN'!D368),"-",DAY('ISIAN TIME LINE DOSEN'!D368)))</f>
        <v/>
      </c>
      <c r="B359" t="str">
        <f>IF('ISIAN TIME LINE DOSEN'!C368="","",VLOOKUP(CONCATENATE(LEFT('ISIAN TIME LINE DOSEN'!E368,8)," ",IF('ISIAN TIME LINE DOSEN'!C368="","",VLOOKUP('ISIAN TIME LINE DOSEN'!J368,'Jenis Kuliah'!$A$2:$C$16,2,0))),Slot!$C$2:$F$1001,4,0))</f>
        <v/>
      </c>
      <c r="C359" t="str">
        <f>IF('ISIAN TIME LINE DOSEN'!C368="","",VLOOKUP('ISIAN TIME LINE DOSEN'!F368,Ruang!$A$2:$B$1001,2,0))</f>
        <v/>
      </c>
      <c r="D359" t="str">
        <f>IF('ISIAN TIME LINE DOSEN'!C368="","",VLOOKUP(CONCATENATE(TRIM(RIGHT('ISIAN TIME LINE DOSEN'!$D$4,LEN('ISIAN TIME LINE DOSEN'!$D$4)-FIND("@",SUBSTITUTE('ISIAN TIME LINE DOSEN'!$D$4,"-","@",LEN('ISIAN TIME LINE DOSEN'!$D$4)-LEN(SUBSTITUTE('ISIAN TIME LINE DOSEN'!$D$4,"-",""))),1))),"-",VLOOKUP('ISIAN TIME LINE DOSEN'!I368,Dosen!$A$2:$B$15001,2,0),"-",'ISIAN TIME LINE DOSEN'!C368,"-",IF('ISIAN TIME LINE DOSEN'!C368="","",VLOOKUP('ISIAN TIME LINE DOSEN'!J368,'Jenis Kuliah'!$A$2:$C$16,2,0))),Timteaching!$A$2:$B$15001,2,0))</f>
        <v/>
      </c>
      <c r="E359" t="str">
        <f>IF('ISIAN TIME LINE DOSEN'!C368="","",'ISIAN TIME LINE DOSEN'!G368)</f>
        <v/>
      </c>
      <c r="F359" t="str">
        <f>IF('ISIAN TIME LINE DOSEN'!C368="","",VLOOKUP('ISIAN TIME LINE DOSEN'!J368,'Jenis Kuliah'!$A$2:$C$16,3,0))</f>
        <v/>
      </c>
      <c r="G359" t="str">
        <f>IF('ISIAN TIME LINE DOSEN'!C368="","",'ISIAN TIME LINE DOSEN'!$I$2)</f>
        <v/>
      </c>
      <c r="H359" t="str">
        <f>IF('ISIAN TIME LINE DOSEN'!C368="","",VLOOKUP('ISIAN TIME LINE DOSEN'!J368,'Jenis Kuliah'!$A$2:$D$16,4,0))</f>
        <v/>
      </c>
      <c r="I359" t="str">
        <f>IF('ISIAN TIME LINE DOSEN'!C368="","",'ISIAN TIME LINE DOSEN'!B368)</f>
        <v/>
      </c>
      <c r="J359" t="str">
        <f>IF('ISIAN TIME LINE DOSEN'!C368="","",VLOOKUP('ISIAN TIME LINE DOSEN'!H368,'Metode Pembelajaran'!$A$2:$B$16,2,0))</f>
        <v/>
      </c>
    </row>
    <row r="360" spans="1:10" x14ac:dyDescent="0.2">
      <c r="A360" t="str">
        <f>IF('ISIAN TIME LINE DOSEN'!C369="","",CONCATENATE(YEAR('ISIAN TIME LINE DOSEN'!D369),"-",MONTH('ISIAN TIME LINE DOSEN'!D369),"-",DAY('ISIAN TIME LINE DOSEN'!D369)))</f>
        <v/>
      </c>
      <c r="B360" t="str">
        <f>IF('ISIAN TIME LINE DOSEN'!C369="","",VLOOKUP(CONCATENATE(LEFT('ISIAN TIME LINE DOSEN'!E369,8)," ",IF('ISIAN TIME LINE DOSEN'!C369="","",VLOOKUP('ISIAN TIME LINE DOSEN'!J369,'Jenis Kuliah'!$A$2:$C$16,2,0))),Slot!$C$2:$F$1001,4,0))</f>
        <v/>
      </c>
      <c r="C360" t="str">
        <f>IF('ISIAN TIME LINE DOSEN'!C369="","",VLOOKUP('ISIAN TIME LINE DOSEN'!F369,Ruang!$A$2:$B$1001,2,0))</f>
        <v/>
      </c>
      <c r="D360" t="str">
        <f>IF('ISIAN TIME LINE DOSEN'!C369="","",VLOOKUP(CONCATENATE(TRIM(RIGHT('ISIAN TIME LINE DOSEN'!$D$4,LEN('ISIAN TIME LINE DOSEN'!$D$4)-FIND("@",SUBSTITUTE('ISIAN TIME LINE DOSEN'!$D$4,"-","@",LEN('ISIAN TIME LINE DOSEN'!$D$4)-LEN(SUBSTITUTE('ISIAN TIME LINE DOSEN'!$D$4,"-",""))),1))),"-",VLOOKUP('ISIAN TIME LINE DOSEN'!I369,Dosen!$A$2:$B$15001,2,0),"-",'ISIAN TIME LINE DOSEN'!C369,"-",IF('ISIAN TIME LINE DOSEN'!C369="","",VLOOKUP('ISIAN TIME LINE DOSEN'!J369,'Jenis Kuliah'!$A$2:$C$16,2,0))),Timteaching!$A$2:$B$15001,2,0))</f>
        <v/>
      </c>
      <c r="E360" t="str">
        <f>IF('ISIAN TIME LINE DOSEN'!C369="","",'ISIAN TIME LINE DOSEN'!G369)</f>
        <v/>
      </c>
      <c r="F360" t="str">
        <f>IF('ISIAN TIME LINE DOSEN'!C369="","",VLOOKUP('ISIAN TIME LINE DOSEN'!J369,'Jenis Kuliah'!$A$2:$C$16,3,0))</f>
        <v/>
      </c>
      <c r="G360" t="str">
        <f>IF('ISIAN TIME LINE DOSEN'!C369="","",'ISIAN TIME LINE DOSEN'!$I$2)</f>
        <v/>
      </c>
      <c r="H360" t="str">
        <f>IF('ISIAN TIME LINE DOSEN'!C369="","",VLOOKUP('ISIAN TIME LINE DOSEN'!J369,'Jenis Kuliah'!$A$2:$D$16,4,0))</f>
        <v/>
      </c>
      <c r="I360" t="str">
        <f>IF('ISIAN TIME LINE DOSEN'!C369="","",'ISIAN TIME LINE DOSEN'!B369)</f>
        <v/>
      </c>
      <c r="J360" t="str">
        <f>IF('ISIAN TIME LINE DOSEN'!C369="","",VLOOKUP('ISIAN TIME LINE DOSEN'!H369,'Metode Pembelajaran'!$A$2:$B$16,2,0))</f>
        <v/>
      </c>
    </row>
    <row r="361" spans="1:10" x14ac:dyDescent="0.2">
      <c r="A361" t="str">
        <f>IF('ISIAN TIME LINE DOSEN'!C370="","",CONCATENATE(YEAR('ISIAN TIME LINE DOSEN'!D370),"-",MONTH('ISIAN TIME LINE DOSEN'!D370),"-",DAY('ISIAN TIME LINE DOSEN'!D370)))</f>
        <v/>
      </c>
      <c r="B361" t="str">
        <f>IF('ISIAN TIME LINE DOSEN'!C370="","",VLOOKUP(CONCATENATE(LEFT('ISIAN TIME LINE DOSEN'!E370,8)," ",IF('ISIAN TIME LINE DOSEN'!C370="","",VLOOKUP('ISIAN TIME LINE DOSEN'!J370,'Jenis Kuliah'!$A$2:$C$16,2,0))),Slot!$C$2:$F$1001,4,0))</f>
        <v/>
      </c>
      <c r="C361" t="str">
        <f>IF('ISIAN TIME LINE DOSEN'!C370="","",VLOOKUP('ISIAN TIME LINE DOSEN'!F370,Ruang!$A$2:$B$1001,2,0))</f>
        <v/>
      </c>
      <c r="D361" t="str">
        <f>IF('ISIAN TIME LINE DOSEN'!C370="","",VLOOKUP(CONCATENATE(TRIM(RIGHT('ISIAN TIME LINE DOSEN'!$D$4,LEN('ISIAN TIME LINE DOSEN'!$D$4)-FIND("@",SUBSTITUTE('ISIAN TIME LINE DOSEN'!$D$4,"-","@",LEN('ISIAN TIME LINE DOSEN'!$D$4)-LEN(SUBSTITUTE('ISIAN TIME LINE DOSEN'!$D$4,"-",""))),1))),"-",VLOOKUP('ISIAN TIME LINE DOSEN'!I370,Dosen!$A$2:$B$15001,2,0),"-",'ISIAN TIME LINE DOSEN'!C370,"-",IF('ISIAN TIME LINE DOSEN'!C370="","",VLOOKUP('ISIAN TIME LINE DOSEN'!J370,'Jenis Kuliah'!$A$2:$C$16,2,0))),Timteaching!$A$2:$B$15001,2,0))</f>
        <v/>
      </c>
      <c r="E361" t="str">
        <f>IF('ISIAN TIME LINE DOSEN'!C370="","",'ISIAN TIME LINE DOSEN'!G370)</f>
        <v/>
      </c>
      <c r="F361" t="str">
        <f>IF('ISIAN TIME LINE DOSEN'!C370="","",VLOOKUP('ISIAN TIME LINE DOSEN'!J370,'Jenis Kuliah'!$A$2:$C$16,3,0))</f>
        <v/>
      </c>
      <c r="G361" t="str">
        <f>IF('ISIAN TIME LINE DOSEN'!C370="","",'ISIAN TIME LINE DOSEN'!$I$2)</f>
        <v/>
      </c>
      <c r="H361" t="str">
        <f>IF('ISIAN TIME LINE DOSEN'!C370="","",VLOOKUP('ISIAN TIME LINE DOSEN'!J370,'Jenis Kuliah'!$A$2:$D$16,4,0))</f>
        <v/>
      </c>
      <c r="I361" t="str">
        <f>IF('ISIAN TIME LINE DOSEN'!C370="","",'ISIAN TIME LINE DOSEN'!B370)</f>
        <v/>
      </c>
      <c r="J361" t="str">
        <f>IF('ISIAN TIME LINE DOSEN'!C370="","",VLOOKUP('ISIAN TIME LINE DOSEN'!H370,'Metode Pembelajaran'!$A$2:$B$16,2,0))</f>
        <v/>
      </c>
    </row>
    <row r="362" spans="1:10" x14ac:dyDescent="0.2">
      <c r="A362" t="str">
        <f>IF('ISIAN TIME LINE DOSEN'!C371="","",CONCATENATE(YEAR('ISIAN TIME LINE DOSEN'!D371),"-",MONTH('ISIAN TIME LINE DOSEN'!D371),"-",DAY('ISIAN TIME LINE DOSEN'!D371)))</f>
        <v/>
      </c>
      <c r="B362" t="str">
        <f>IF('ISIAN TIME LINE DOSEN'!C371="","",VLOOKUP(CONCATENATE(LEFT('ISIAN TIME LINE DOSEN'!E371,8)," ",IF('ISIAN TIME LINE DOSEN'!C371="","",VLOOKUP('ISIAN TIME LINE DOSEN'!J371,'Jenis Kuliah'!$A$2:$C$16,2,0))),Slot!$C$2:$F$1001,4,0))</f>
        <v/>
      </c>
      <c r="C362" t="str">
        <f>IF('ISIAN TIME LINE DOSEN'!C371="","",VLOOKUP('ISIAN TIME LINE DOSEN'!F371,Ruang!$A$2:$B$1001,2,0))</f>
        <v/>
      </c>
      <c r="D362" t="str">
        <f>IF('ISIAN TIME LINE DOSEN'!C371="","",VLOOKUP(CONCATENATE(TRIM(RIGHT('ISIAN TIME LINE DOSEN'!$D$4,LEN('ISIAN TIME LINE DOSEN'!$D$4)-FIND("@",SUBSTITUTE('ISIAN TIME LINE DOSEN'!$D$4,"-","@",LEN('ISIAN TIME LINE DOSEN'!$D$4)-LEN(SUBSTITUTE('ISIAN TIME LINE DOSEN'!$D$4,"-",""))),1))),"-",VLOOKUP('ISIAN TIME LINE DOSEN'!I371,Dosen!$A$2:$B$15001,2,0),"-",'ISIAN TIME LINE DOSEN'!C371,"-",IF('ISIAN TIME LINE DOSEN'!C371="","",VLOOKUP('ISIAN TIME LINE DOSEN'!J371,'Jenis Kuliah'!$A$2:$C$16,2,0))),Timteaching!$A$2:$B$15001,2,0))</f>
        <v/>
      </c>
      <c r="E362" t="str">
        <f>IF('ISIAN TIME LINE DOSEN'!C371="","",'ISIAN TIME LINE DOSEN'!G371)</f>
        <v/>
      </c>
      <c r="F362" t="str">
        <f>IF('ISIAN TIME LINE DOSEN'!C371="","",VLOOKUP('ISIAN TIME LINE DOSEN'!J371,'Jenis Kuliah'!$A$2:$C$16,3,0))</f>
        <v/>
      </c>
      <c r="G362" t="str">
        <f>IF('ISIAN TIME LINE DOSEN'!C371="","",'ISIAN TIME LINE DOSEN'!$I$2)</f>
        <v/>
      </c>
      <c r="H362" t="str">
        <f>IF('ISIAN TIME LINE DOSEN'!C371="","",VLOOKUP('ISIAN TIME LINE DOSEN'!J371,'Jenis Kuliah'!$A$2:$D$16,4,0))</f>
        <v/>
      </c>
      <c r="I362" t="str">
        <f>IF('ISIAN TIME LINE DOSEN'!C371="","",'ISIAN TIME LINE DOSEN'!B371)</f>
        <v/>
      </c>
      <c r="J362" t="str">
        <f>IF('ISIAN TIME LINE DOSEN'!C371="","",VLOOKUP('ISIAN TIME LINE DOSEN'!H371,'Metode Pembelajaran'!$A$2:$B$16,2,0))</f>
        <v/>
      </c>
    </row>
    <row r="363" spans="1:10" x14ac:dyDescent="0.2">
      <c r="A363" t="str">
        <f>IF('ISIAN TIME LINE DOSEN'!C372="","",CONCATENATE(YEAR('ISIAN TIME LINE DOSEN'!D372),"-",MONTH('ISIAN TIME LINE DOSEN'!D372),"-",DAY('ISIAN TIME LINE DOSEN'!D372)))</f>
        <v/>
      </c>
      <c r="B363" t="str">
        <f>IF('ISIAN TIME LINE DOSEN'!C372="","",VLOOKUP(CONCATENATE(LEFT('ISIAN TIME LINE DOSEN'!E372,8)," ",IF('ISIAN TIME LINE DOSEN'!C372="","",VLOOKUP('ISIAN TIME LINE DOSEN'!J372,'Jenis Kuliah'!$A$2:$C$16,2,0))),Slot!$C$2:$F$1001,4,0))</f>
        <v/>
      </c>
      <c r="C363" t="str">
        <f>IF('ISIAN TIME LINE DOSEN'!C372="","",VLOOKUP('ISIAN TIME LINE DOSEN'!F372,Ruang!$A$2:$B$1001,2,0))</f>
        <v/>
      </c>
      <c r="D363" t="str">
        <f>IF('ISIAN TIME LINE DOSEN'!C372="","",VLOOKUP(CONCATENATE(TRIM(RIGHT('ISIAN TIME LINE DOSEN'!$D$4,LEN('ISIAN TIME LINE DOSEN'!$D$4)-FIND("@",SUBSTITUTE('ISIAN TIME LINE DOSEN'!$D$4,"-","@",LEN('ISIAN TIME LINE DOSEN'!$D$4)-LEN(SUBSTITUTE('ISIAN TIME LINE DOSEN'!$D$4,"-",""))),1))),"-",VLOOKUP('ISIAN TIME LINE DOSEN'!I372,Dosen!$A$2:$B$15001,2,0),"-",'ISIAN TIME LINE DOSEN'!C372,"-",IF('ISIAN TIME LINE DOSEN'!C372="","",VLOOKUP('ISIAN TIME LINE DOSEN'!J372,'Jenis Kuliah'!$A$2:$C$16,2,0))),Timteaching!$A$2:$B$15001,2,0))</f>
        <v/>
      </c>
      <c r="E363" t="str">
        <f>IF('ISIAN TIME LINE DOSEN'!C372="","",'ISIAN TIME LINE DOSEN'!G372)</f>
        <v/>
      </c>
      <c r="F363" t="str">
        <f>IF('ISIAN TIME LINE DOSEN'!C372="","",VLOOKUP('ISIAN TIME LINE DOSEN'!J372,'Jenis Kuliah'!$A$2:$C$16,3,0))</f>
        <v/>
      </c>
      <c r="G363" t="str">
        <f>IF('ISIAN TIME LINE DOSEN'!C372="","",'ISIAN TIME LINE DOSEN'!$I$2)</f>
        <v/>
      </c>
      <c r="H363" t="str">
        <f>IF('ISIAN TIME LINE DOSEN'!C372="","",VLOOKUP('ISIAN TIME LINE DOSEN'!J372,'Jenis Kuliah'!$A$2:$D$16,4,0))</f>
        <v/>
      </c>
      <c r="I363" t="str">
        <f>IF('ISIAN TIME LINE DOSEN'!C372="","",'ISIAN TIME LINE DOSEN'!B372)</f>
        <v/>
      </c>
      <c r="J363" t="str">
        <f>IF('ISIAN TIME LINE DOSEN'!C372="","",VLOOKUP('ISIAN TIME LINE DOSEN'!H372,'Metode Pembelajaran'!$A$2:$B$16,2,0))</f>
        <v/>
      </c>
    </row>
    <row r="364" spans="1:10" x14ac:dyDescent="0.2">
      <c r="A364" t="str">
        <f>IF('ISIAN TIME LINE DOSEN'!C373="","",CONCATENATE(YEAR('ISIAN TIME LINE DOSEN'!D373),"-",MONTH('ISIAN TIME LINE DOSEN'!D373),"-",DAY('ISIAN TIME LINE DOSEN'!D373)))</f>
        <v/>
      </c>
      <c r="B364" t="str">
        <f>IF('ISIAN TIME LINE DOSEN'!C373="","",VLOOKUP(CONCATENATE(LEFT('ISIAN TIME LINE DOSEN'!E373,8)," ",IF('ISIAN TIME LINE DOSEN'!C373="","",VLOOKUP('ISIAN TIME LINE DOSEN'!J373,'Jenis Kuliah'!$A$2:$C$16,2,0))),Slot!$C$2:$F$1001,4,0))</f>
        <v/>
      </c>
      <c r="C364" t="str">
        <f>IF('ISIAN TIME LINE DOSEN'!C373="","",VLOOKUP('ISIAN TIME LINE DOSEN'!F373,Ruang!$A$2:$B$1001,2,0))</f>
        <v/>
      </c>
      <c r="D364" t="str">
        <f>IF('ISIAN TIME LINE DOSEN'!C373="","",VLOOKUP(CONCATENATE(TRIM(RIGHT('ISIAN TIME LINE DOSEN'!$D$4,LEN('ISIAN TIME LINE DOSEN'!$D$4)-FIND("@",SUBSTITUTE('ISIAN TIME LINE DOSEN'!$D$4,"-","@",LEN('ISIAN TIME LINE DOSEN'!$D$4)-LEN(SUBSTITUTE('ISIAN TIME LINE DOSEN'!$D$4,"-",""))),1))),"-",VLOOKUP('ISIAN TIME LINE DOSEN'!I373,Dosen!$A$2:$B$15001,2,0),"-",'ISIAN TIME LINE DOSEN'!C373,"-",IF('ISIAN TIME LINE DOSEN'!C373="","",VLOOKUP('ISIAN TIME LINE DOSEN'!J373,'Jenis Kuliah'!$A$2:$C$16,2,0))),Timteaching!$A$2:$B$15001,2,0))</f>
        <v/>
      </c>
      <c r="E364" t="str">
        <f>IF('ISIAN TIME LINE DOSEN'!C373="","",'ISIAN TIME LINE DOSEN'!G373)</f>
        <v/>
      </c>
      <c r="F364" t="str">
        <f>IF('ISIAN TIME LINE DOSEN'!C373="","",VLOOKUP('ISIAN TIME LINE DOSEN'!J373,'Jenis Kuliah'!$A$2:$C$16,3,0))</f>
        <v/>
      </c>
      <c r="G364" t="str">
        <f>IF('ISIAN TIME LINE DOSEN'!C373="","",'ISIAN TIME LINE DOSEN'!$I$2)</f>
        <v/>
      </c>
      <c r="H364" t="str">
        <f>IF('ISIAN TIME LINE DOSEN'!C373="","",VLOOKUP('ISIAN TIME LINE DOSEN'!J373,'Jenis Kuliah'!$A$2:$D$16,4,0))</f>
        <v/>
      </c>
      <c r="I364" t="str">
        <f>IF('ISIAN TIME LINE DOSEN'!C373="","",'ISIAN TIME LINE DOSEN'!B373)</f>
        <v/>
      </c>
      <c r="J364" t="str">
        <f>IF('ISIAN TIME LINE DOSEN'!C373="","",VLOOKUP('ISIAN TIME LINE DOSEN'!H373,'Metode Pembelajaran'!$A$2:$B$16,2,0))</f>
        <v/>
      </c>
    </row>
    <row r="365" spans="1:10" x14ac:dyDescent="0.2">
      <c r="A365" t="str">
        <f>IF('ISIAN TIME LINE DOSEN'!C374="","",CONCATENATE(YEAR('ISIAN TIME LINE DOSEN'!D374),"-",MONTH('ISIAN TIME LINE DOSEN'!D374),"-",DAY('ISIAN TIME LINE DOSEN'!D374)))</f>
        <v/>
      </c>
      <c r="B365" t="str">
        <f>IF('ISIAN TIME LINE DOSEN'!C374="","",VLOOKUP(CONCATENATE(LEFT('ISIAN TIME LINE DOSEN'!E374,8)," ",IF('ISIAN TIME LINE DOSEN'!C374="","",VLOOKUP('ISIAN TIME LINE DOSEN'!J374,'Jenis Kuliah'!$A$2:$C$16,2,0))),Slot!$C$2:$F$1001,4,0))</f>
        <v/>
      </c>
      <c r="C365" t="str">
        <f>IF('ISIAN TIME LINE DOSEN'!C374="","",VLOOKUP('ISIAN TIME LINE DOSEN'!F374,Ruang!$A$2:$B$1001,2,0))</f>
        <v/>
      </c>
      <c r="D365" t="str">
        <f>IF('ISIAN TIME LINE DOSEN'!C374="","",VLOOKUP(CONCATENATE(TRIM(RIGHT('ISIAN TIME LINE DOSEN'!$D$4,LEN('ISIAN TIME LINE DOSEN'!$D$4)-FIND("@",SUBSTITUTE('ISIAN TIME LINE DOSEN'!$D$4,"-","@",LEN('ISIAN TIME LINE DOSEN'!$D$4)-LEN(SUBSTITUTE('ISIAN TIME LINE DOSEN'!$D$4,"-",""))),1))),"-",VLOOKUP('ISIAN TIME LINE DOSEN'!I374,Dosen!$A$2:$B$15001,2,0),"-",'ISIAN TIME LINE DOSEN'!C374,"-",IF('ISIAN TIME LINE DOSEN'!C374="","",VLOOKUP('ISIAN TIME LINE DOSEN'!J374,'Jenis Kuliah'!$A$2:$C$16,2,0))),Timteaching!$A$2:$B$15001,2,0))</f>
        <v/>
      </c>
      <c r="E365" t="str">
        <f>IF('ISIAN TIME LINE DOSEN'!C374="","",'ISIAN TIME LINE DOSEN'!G374)</f>
        <v/>
      </c>
      <c r="F365" t="str">
        <f>IF('ISIAN TIME LINE DOSEN'!C374="","",VLOOKUP('ISIAN TIME LINE DOSEN'!J374,'Jenis Kuliah'!$A$2:$C$16,3,0))</f>
        <v/>
      </c>
      <c r="G365" t="str">
        <f>IF('ISIAN TIME LINE DOSEN'!C374="","",'ISIAN TIME LINE DOSEN'!$I$2)</f>
        <v/>
      </c>
      <c r="H365" t="str">
        <f>IF('ISIAN TIME LINE DOSEN'!C374="","",VLOOKUP('ISIAN TIME LINE DOSEN'!J374,'Jenis Kuliah'!$A$2:$D$16,4,0))</f>
        <v/>
      </c>
      <c r="I365" t="str">
        <f>IF('ISIAN TIME LINE DOSEN'!C374="","",'ISIAN TIME LINE DOSEN'!B374)</f>
        <v/>
      </c>
      <c r="J365" t="str">
        <f>IF('ISIAN TIME LINE DOSEN'!C374="","",VLOOKUP('ISIAN TIME LINE DOSEN'!H374,'Metode Pembelajaran'!$A$2:$B$16,2,0))</f>
        <v/>
      </c>
    </row>
    <row r="366" spans="1:10" x14ac:dyDescent="0.2">
      <c r="A366" t="str">
        <f>IF('ISIAN TIME LINE DOSEN'!C375="","",CONCATENATE(YEAR('ISIAN TIME LINE DOSEN'!D375),"-",MONTH('ISIAN TIME LINE DOSEN'!D375),"-",DAY('ISIAN TIME LINE DOSEN'!D375)))</f>
        <v/>
      </c>
      <c r="B366" t="str">
        <f>IF('ISIAN TIME LINE DOSEN'!C375="","",VLOOKUP(CONCATENATE(LEFT('ISIAN TIME LINE DOSEN'!E375,8)," ",IF('ISIAN TIME LINE DOSEN'!C375="","",VLOOKUP('ISIAN TIME LINE DOSEN'!J375,'Jenis Kuliah'!$A$2:$C$16,2,0))),Slot!$C$2:$F$1001,4,0))</f>
        <v/>
      </c>
      <c r="C366" t="str">
        <f>IF('ISIAN TIME LINE DOSEN'!C375="","",VLOOKUP('ISIAN TIME LINE DOSEN'!F375,Ruang!$A$2:$B$1001,2,0))</f>
        <v/>
      </c>
      <c r="D366" t="str">
        <f>IF('ISIAN TIME LINE DOSEN'!C375="","",VLOOKUP(CONCATENATE(TRIM(RIGHT('ISIAN TIME LINE DOSEN'!$D$4,LEN('ISIAN TIME LINE DOSEN'!$D$4)-FIND("@",SUBSTITUTE('ISIAN TIME LINE DOSEN'!$D$4,"-","@",LEN('ISIAN TIME LINE DOSEN'!$D$4)-LEN(SUBSTITUTE('ISIAN TIME LINE DOSEN'!$D$4,"-",""))),1))),"-",VLOOKUP('ISIAN TIME LINE DOSEN'!I375,Dosen!$A$2:$B$15001,2,0),"-",'ISIAN TIME LINE DOSEN'!C375,"-",IF('ISIAN TIME LINE DOSEN'!C375="","",VLOOKUP('ISIAN TIME LINE DOSEN'!J375,'Jenis Kuliah'!$A$2:$C$16,2,0))),Timteaching!$A$2:$B$15001,2,0))</f>
        <v/>
      </c>
      <c r="E366" t="str">
        <f>IF('ISIAN TIME LINE DOSEN'!C375="","",'ISIAN TIME LINE DOSEN'!G375)</f>
        <v/>
      </c>
      <c r="F366" t="str">
        <f>IF('ISIAN TIME LINE DOSEN'!C375="","",VLOOKUP('ISIAN TIME LINE DOSEN'!J375,'Jenis Kuliah'!$A$2:$C$16,3,0))</f>
        <v/>
      </c>
      <c r="G366" t="str">
        <f>IF('ISIAN TIME LINE DOSEN'!C375="","",'ISIAN TIME LINE DOSEN'!$I$2)</f>
        <v/>
      </c>
      <c r="H366" t="str">
        <f>IF('ISIAN TIME LINE DOSEN'!C375="","",VLOOKUP('ISIAN TIME LINE DOSEN'!J375,'Jenis Kuliah'!$A$2:$D$16,4,0))</f>
        <v/>
      </c>
      <c r="I366" t="str">
        <f>IF('ISIAN TIME LINE DOSEN'!C375="","",'ISIAN TIME LINE DOSEN'!B375)</f>
        <v/>
      </c>
      <c r="J366" t="str">
        <f>IF('ISIAN TIME LINE DOSEN'!C375="","",VLOOKUP('ISIAN TIME LINE DOSEN'!H375,'Metode Pembelajaran'!$A$2:$B$16,2,0))</f>
        <v/>
      </c>
    </row>
    <row r="367" spans="1:10" x14ac:dyDescent="0.2">
      <c r="A367" t="str">
        <f>IF('ISIAN TIME LINE DOSEN'!C376="","",CONCATENATE(YEAR('ISIAN TIME LINE DOSEN'!D376),"-",MONTH('ISIAN TIME LINE DOSEN'!D376),"-",DAY('ISIAN TIME LINE DOSEN'!D376)))</f>
        <v/>
      </c>
      <c r="B367" t="str">
        <f>IF('ISIAN TIME LINE DOSEN'!C376="","",VLOOKUP(CONCATENATE(LEFT('ISIAN TIME LINE DOSEN'!E376,8)," ",IF('ISIAN TIME LINE DOSEN'!C376="","",VLOOKUP('ISIAN TIME LINE DOSEN'!J376,'Jenis Kuliah'!$A$2:$C$16,2,0))),Slot!$C$2:$F$1001,4,0))</f>
        <v/>
      </c>
      <c r="C367" t="str">
        <f>IF('ISIAN TIME LINE DOSEN'!C376="","",VLOOKUP('ISIAN TIME LINE DOSEN'!F376,Ruang!$A$2:$B$1001,2,0))</f>
        <v/>
      </c>
      <c r="D367" t="str">
        <f>IF('ISIAN TIME LINE DOSEN'!C376="","",VLOOKUP(CONCATENATE(TRIM(RIGHT('ISIAN TIME LINE DOSEN'!$D$4,LEN('ISIAN TIME LINE DOSEN'!$D$4)-FIND("@",SUBSTITUTE('ISIAN TIME LINE DOSEN'!$D$4,"-","@",LEN('ISIAN TIME LINE DOSEN'!$D$4)-LEN(SUBSTITUTE('ISIAN TIME LINE DOSEN'!$D$4,"-",""))),1))),"-",VLOOKUP('ISIAN TIME LINE DOSEN'!I376,Dosen!$A$2:$B$15001,2,0),"-",'ISIAN TIME LINE DOSEN'!C376,"-",IF('ISIAN TIME LINE DOSEN'!C376="","",VLOOKUP('ISIAN TIME LINE DOSEN'!J376,'Jenis Kuliah'!$A$2:$C$16,2,0))),Timteaching!$A$2:$B$15001,2,0))</f>
        <v/>
      </c>
      <c r="E367" t="str">
        <f>IF('ISIAN TIME LINE DOSEN'!C376="","",'ISIAN TIME LINE DOSEN'!G376)</f>
        <v/>
      </c>
      <c r="F367" t="str">
        <f>IF('ISIAN TIME LINE DOSEN'!C376="","",VLOOKUP('ISIAN TIME LINE DOSEN'!J376,'Jenis Kuliah'!$A$2:$C$16,3,0))</f>
        <v/>
      </c>
      <c r="G367" t="str">
        <f>IF('ISIAN TIME LINE DOSEN'!C376="","",'ISIAN TIME LINE DOSEN'!$I$2)</f>
        <v/>
      </c>
      <c r="H367" t="str">
        <f>IF('ISIAN TIME LINE DOSEN'!C376="","",VLOOKUP('ISIAN TIME LINE DOSEN'!J376,'Jenis Kuliah'!$A$2:$D$16,4,0))</f>
        <v/>
      </c>
      <c r="I367" t="str">
        <f>IF('ISIAN TIME LINE DOSEN'!C376="","",'ISIAN TIME LINE DOSEN'!B376)</f>
        <v/>
      </c>
      <c r="J367" t="str">
        <f>IF('ISIAN TIME LINE DOSEN'!C376="","",VLOOKUP('ISIAN TIME LINE DOSEN'!H376,'Metode Pembelajaran'!$A$2:$B$16,2,0))</f>
        <v/>
      </c>
    </row>
    <row r="368" spans="1:10" x14ac:dyDescent="0.2">
      <c r="A368" t="str">
        <f>IF('ISIAN TIME LINE DOSEN'!C377="","",CONCATENATE(YEAR('ISIAN TIME LINE DOSEN'!D377),"-",MONTH('ISIAN TIME LINE DOSEN'!D377),"-",DAY('ISIAN TIME LINE DOSEN'!D377)))</f>
        <v/>
      </c>
      <c r="B368" t="str">
        <f>IF('ISIAN TIME LINE DOSEN'!C377="","",VLOOKUP(CONCATENATE(LEFT('ISIAN TIME LINE DOSEN'!E377,8)," ",IF('ISIAN TIME LINE DOSEN'!C377="","",VLOOKUP('ISIAN TIME LINE DOSEN'!J377,'Jenis Kuliah'!$A$2:$C$16,2,0))),Slot!$C$2:$F$1001,4,0))</f>
        <v/>
      </c>
      <c r="C368" t="str">
        <f>IF('ISIAN TIME LINE DOSEN'!C377="","",VLOOKUP('ISIAN TIME LINE DOSEN'!F377,Ruang!$A$2:$B$1001,2,0))</f>
        <v/>
      </c>
      <c r="D368" t="str">
        <f>IF('ISIAN TIME LINE DOSEN'!C377="","",VLOOKUP(CONCATENATE(TRIM(RIGHT('ISIAN TIME LINE DOSEN'!$D$4,LEN('ISIAN TIME LINE DOSEN'!$D$4)-FIND("@",SUBSTITUTE('ISIAN TIME LINE DOSEN'!$D$4,"-","@",LEN('ISIAN TIME LINE DOSEN'!$D$4)-LEN(SUBSTITUTE('ISIAN TIME LINE DOSEN'!$D$4,"-",""))),1))),"-",VLOOKUP('ISIAN TIME LINE DOSEN'!I377,Dosen!$A$2:$B$15001,2,0),"-",'ISIAN TIME LINE DOSEN'!C377,"-",IF('ISIAN TIME LINE DOSEN'!C377="","",VLOOKUP('ISIAN TIME LINE DOSEN'!J377,'Jenis Kuliah'!$A$2:$C$16,2,0))),Timteaching!$A$2:$B$15001,2,0))</f>
        <v/>
      </c>
      <c r="E368" t="str">
        <f>IF('ISIAN TIME LINE DOSEN'!C377="","",'ISIAN TIME LINE DOSEN'!G377)</f>
        <v/>
      </c>
      <c r="F368" t="str">
        <f>IF('ISIAN TIME LINE DOSEN'!C377="","",VLOOKUP('ISIAN TIME LINE DOSEN'!J377,'Jenis Kuliah'!$A$2:$C$16,3,0))</f>
        <v/>
      </c>
      <c r="G368" t="str">
        <f>IF('ISIAN TIME LINE DOSEN'!C377="","",'ISIAN TIME LINE DOSEN'!$I$2)</f>
        <v/>
      </c>
      <c r="H368" t="str">
        <f>IF('ISIAN TIME LINE DOSEN'!C377="","",VLOOKUP('ISIAN TIME LINE DOSEN'!J377,'Jenis Kuliah'!$A$2:$D$16,4,0))</f>
        <v/>
      </c>
      <c r="I368" t="str">
        <f>IF('ISIAN TIME LINE DOSEN'!C377="","",'ISIAN TIME LINE DOSEN'!B377)</f>
        <v/>
      </c>
      <c r="J368" t="str">
        <f>IF('ISIAN TIME LINE DOSEN'!C377="","",VLOOKUP('ISIAN TIME LINE DOSEN'!H377,'Metode Pembelajaran'!$A$2:$B$16,2,0))</f>
        <v/>
      </c>
    </row>
    <row r="369" spans="1:10" x14ac:dyDescent="0.2">
      <c r="A369" t="str">
        <f>IF('ISIAN TIME LINE DOSEN'!C378="","",CONCATENATE(YEAR('ISIAN TIME LINE DOSEN'!D378),"-",MONTH('ISIAN TIME LINE DOSEN'!D378),"-",DAY('ISIAN TIME LINE DOSEN'!D378)))</f>
        <v/>
      </c>
      <c r="B369" t="str">
        <f>IF('ISIAN TIME LINE DOSEN'!C378="","",VLOOKUP(CONCATENATE(LEFT('ISIAN TIME LINE DOSEN'!E378,8)," ",IF('ISIAN TIME LINE DOSEN'!C378="","",VLOOKUP('ISIAN TIME LINE DOSEN'!J378,'Jenis Kuliah'!$A$2:$C$16,2,0))),Slot!$C$2:$F$1001,4,0))</f>
        <v/>
      </c>
      <c r="C369" t="str">
        <f>IF('ISIAN TIME LINE DOSEN'!C378="","",VLOOKUP('ISIAN TIME LINE DOSEN'!F378,Ruang!$A$2:$B$1001,2,0))</f>
        <v/>
      </c>
      <c r="D369" t="str">
        <f>IF('ISIAN TIME LINE DOSEN'!C378="","",VLOOKUP(CONCATENATE(TRIM(RIGHT('ISIAN TIME LINE DOSEN'!$D$4,LEN('ISIAN TIME LINE DOSEN'!$D$4)-FIND("@",SUBSTITUTE('ISIAN TIME LINE DOSEN'!$D$4,"-","@",LEN('ISIAN TIME LINE DOSEN'!$D$4)-LEN(SUBSTITUTE('ISIAN TIME LINE DOSEN'!$D$4,"-",""))),1))),"-",VLOOKUP('ISIAN TIME LINE DOSEN'!I378,Dosen!$A$2:$B$15001,2,0),"-",'ISIAN TIME LINE DOSEN'!C378,"-",IF('ISIAN TIME LINE DOSEN'!C378="","",VLOOKUP('ISIAN TIME LINE DOSEN'!J378,'Jenis Kuliah'!$A$2:$C$16,2,0))),Timteaching!$A$2:$B$15001,2,0))</f>
        <v/>
      </c>
      <c r="E369" t="str">
        <f>IF('ISIAN TIME LINE DOSEN'!C378="","",'ISIAN TIME LINE DOSEN'!G378)</f>
        <v/>
      </c>
      <c r="F369" t="str">
        <f>IF('ISIAN TIME LINE DOSEN'!C378="","",VLOOKUP('ISIAN TIME LINE DOSEN'!J378,'Jenis Kuliah'!$A$2:$C$16,3,0))</f>
        <v/>
      </c>
      <c r="G369" t="str">
        <f>IF('ISIAN TIME LINE DOSEN'!C378="","",'ISIAN TIME LINE DOSEN'!$I$2)</f>
        <v/>
      </c>
      <c r="H369" t="str">
        <f>IF('ISIAN TIME LINE DOSEN'!C378="","",VLOOKUP('ISIAN TIME LINE DOSEN'!J378,'Jenis Kuliah'!$A$2:$D$16,4,0))</f>
        <v/>
      </c>
      <c r="I369" t="str">
        <f>IF('ISIAN TIME LINE DOSEN'!C378="","",'ISIAN TIME LINE DOSEN'!B378)</f>
        <v/>
      </c>
      <c r="J369" t="str">
        <f>IF('ISIAN TIME LINE DOSEN'!C378="","",VLOOKUP('ISIAN TIME LINE DOSEN'!H378,'Metode Pembelajaran'!$A$2:$B$16,2,0))</f>
        <v/>
      </c>
    </row>
    <row r="370" spans="1:10" x14ac:dyDescent="0.2">
      <c r="A370" t="str">
        <f>IF('ISIAN TIME LINE DOSEN'!C379="","",CONCATENATE(YEAR('ISIAN TIME LINE DOSEN'!D379),"-",MONTH('ISIAN TIME LINE DOSEN'!D379),"-",DAY('ISIAN TIME LINE DOSEN'!D379)))</f>
        <v/>
      </c>
      <c r="B370" t="str">
        <f>IF('ISIAN TIME LINE DOSEN'!C379="","",VLOOKUP(CONCATENATE(LEFT('ISIAN TIME LINE DOSEN'!E379,8)," ",IF('ISIAN TIME LINE DOSEN'!C379="","",VLOOKUP('ISIAN TIME LINE DOSEN'!J379,'Jenis Kuliah'!$A$2:$C$16,2,0))),Slot!$C$2:$F$1001,4,0))</f>
        <v/>
      </c>
      <c r="C370" t="str">
        <f>IF('ISIAN TIME LINE DOSEN'!C379="","",VLOOKUP('ISIAN TIME LINE DOSEN'!F379,Ruang!$A$2:$B$1001,2,0))</f>
        <v/>
      </c>
      <c r="D370" t="str">
        <f>IF('ISIAN TIME LINE DOSEN'!C379="","",VLOOKUP(CONCATENATE(TRIM(RIGHT('ISIAN TIME LINE DOSEN'!$D$4,LEN('ISIAN TIME LINE DOSEN'!$D$4)-FIND("@",SUBSTITUTE('ISIAN TIME LINE DOSEN'!$D$4,"-","@",LEN('ISIAN TIME LINE DOSEN'!$D$4)-LEN(SUBSTITUTE('ISIAN TIME LINE DOSEN'!$D$4,"-",""))),1))),"-",VLOOKUP('ISIAN TIME LINE DOSEN'!I379,Dosen!$A$2:$B$15001,2,0),"-",'ISIAN TIME LINE DOSEN'!C379,"-",IF('ISIAN TIME LINE DOSEN'!C379="","",VLOOKUP('ISIAN TIME LINE DOSEN'!J379,'Jenis Kuliah'!$A$2:$C$16,2,0))),Timteaching!$A$2:$B$15001,2,0))</f>
        <v/>
      </c>
      <c r="E370" t="str">
        <f>IF('ISIAN TIME LINE DOSEN'!C379="","",'ISIAN TIME LINE DOSEN'!G379)</f>
        <v/>
      </c>
      <c r="F370" t="str">
        <f>IF('ISIAN TIME LINE DOSEN'!C379="","",VLOOKUP('ISIAN TIME LINE DOSEN'!J379,'Jenis Kuliah'!$A$2:$C$16,3,0))</f>
        <v/>
      </c>
      <c r="G370" t="str">
        <f>IF('ISIAN TIME LINE DOSEN'!C379="","",'ISIAN TIME LINE DOSEN'!$I$2)</f>
        <v/>
      </c>
      <c r="H370" t="str">
        <f>IF('ISIAN TIME LINE DOSEN'!C379="","",VLOOKUP('ISIAN TIME LINE DOSEN'!J379,'Jenis Kuliah'!$A$2:$D$16,4,0))</f>
        <v/>
      </c>
      <c r="I370" t="str">
        <f>IF('ISIAN TIME LINE DOSEN'!C379="","",'ISIAN TIME LINE DOSEN'!B379)</f>
        <v/>
      </c>
      <c r="J370" t="str">
        <f>IF('ISIAN TIME LINE DOSEN'!C379="","",VLOOKUP('ISIAN TIME LINE DOSEN'!H379,'Metode Pembelajaran'!$A$2:$B$16,2,0))</f>
        <v/>
      </c>
    </row>
    <row r="371" spans="1:10" x14ac:dyDescent="0.2">
      <c r="A371" t="str">
        <f>IF('ISIAN TIME LINE DOSEN'!C380="","",CONCATENATE(YEAR('ISIAN TIME LINE DOSEN'!D380),"-",MONTH('ISIAN TIME LINE DOSEN'!D380),"-",DAY('ISIAN TIME LINE DOSEN'!D380)))</f>
        <v/>
      </c>
      <c r="B371" t="str">
        <f>IF('ISIAN TIME LINE DOSEN'!C380="","",VLOOKUP(CONCATENATE(LEFT('ISIAN TIME LINE DOSEN'!E380,8)," ",IF('ISIAN TIME LINE DOSEN'!C380="","",VLOOKUP('ISIAN TIME LINE DOSEN'!J380,'Jenis Kuliah'!$A$2:$C$16,2,0))),Slot!$C$2:$F$1001,4,0))</f>
        <v/>
      </c>
      <c r="C371" t="str">
        <f>IF('ISIAN TIME LINE DOSEN'!C380="","",VLOOKUP('ISIAN TIME LINE DOSEN'!F380,Ruang!$A$2:$B$1001,2,0))</f>
        <v/>
      </c>
      <c r="D371" t="str">
        <f>IF('ISIAN TIME LINE DOSEN'!C380="","",VLOOKUP(CONCATENATE(TRIM(RIGHT('ISIAN TIME LINE DOSEN'!$D$4,LEN('ISIAN TIME LINE DOSEN'!$D$4)-FIND("@",SUBSTITUTE('ISIAN TIME LINE DOSEN'!$D$4,"-","@",LEN('ISIAN TIME LINE DOSEN'!$D$4)-LEN(SUBSTITUTE('ISIAN TIME LINE DOSEN'!$D$4,"-",""))),1))),"-",VLOOKUP('ISIAN TIME LINE DOSEN'!I380,Dosen!$A$2:$B$15001,2,0),"-",'ISIAN TIME LINE DOSEN'!C380,"-",IF('ISIAN TIME LINE DOSEN'!C380="","",VLOOKUP('ISIAN TIME LINE DOSEN'!J380,'Jenis Kuliah'!$A$2:$C$16,2,0))),Timteaching!$A$2:$B$15001,2,0))</f>
        <v/>
      </c>
      <c r="E371" t="str">
        <f>IF('ISIAN TIME LINE DOSEN'!C380="","",'ISIAN TIME LINE DOSEN'!G380)</f>
        <v/>
      </c>
      <c r="F371" t="str">
        <f>IF('ISIAN TIME LINE DOSEN'!C380="","",VLOOKUP('ISIAN TIME LINE DOSEN'!J380,'Jenis Kuliah'!$A$2:$C$16,3,0))</f>
        <v/>
      </c>
      <c r="G371" t="str">
        <f>IF('ISIAN TIME LINE DOSEN'!C380="","",'ISIAN TIME LINE DOSEN'!$I$2)</f>
        <v/>
      </c>
      <c r="H371" t="str">
        <f>IF('ISIAN TIME LINE DOSEN'!C380="","",VLOOKUP('ISIAN TIME LINE DOSEN'!J380,'Jenis Kuliah'!$A$2:$D$16,4,0))</f>
        <v/>
      </c>
      <c r="I371" t="str">
        <f>IF('ISIAN TIME LINE DOSEN'!C380="","",'ISIAN TIME LINE DOSEN'!B380)</f>
        <v/>
      </c>
      <c r="J371" t="str">
        <f>IF('ISIAN TIME LINE DOSEN'!C380="","",VLOOKUP('ISIAN TIME LINE DOSEN'!H380,'Metode Pembelajaran'!$A$2:$B$16,2,0))</f>
        <v/>
      </c>
    </row>
    <row r="372" spans="1:10" x14ac:dyDescent="0.2">
      <c r="A372" t="str">
        <f>IF('ISIAN TIME LINE DOSEN'!C381="","",CONCATENATE(YEAR('ISIAN TIME LINE DOSEN'!D381),"-",MONTH('ISIAN TIME LINE DOSEN'!D381),"-",DAY('ISIAN TIME LINE DOSEN'!D381)))</f>
        <v/>
      </c>
      <c r="B372" t="str">
        <f>IF('ISIAN TIME LINE DOSEN'!C381="","",VLOOKUP(CONCATENATE(LEFT('ISIAN TIME LINE DOSEN'!E381,8)," ",IF('ISIAN TIME LINE DOSEN'!C381="","",VLOOKUP('ISIAN TIME LINE DOSEN'!J381,'Jenis Kuliah'!$A$2:$C$16,2,0))),Slot!$C$2:$F$1001,4,0))</f>
        <v/>
      </c>
      <c r="C372" t="str">
        <f>IF('ISIAN TIME LINE DOSEN'!C381="","",VLOOKUP('ISIAN TIME LINE DOSEN'!F381,Ruang!$A$2:$B$1001,2,0))</f>
        <v/>
      </c>
      <c r="D372" t="str">
        <f>IF('ISIAN TIME LINE DOSEN'!C381="","",VLOOKUP(CONCATENATE(TRIM(RIGHT('ISIAN TIME LINE DOSEN'!$D$4,LEN('ISIAN TIME LINE DOSEN'!$D$4)-FIND("@",SUBSTITUTE('ISIAN TIME LINE DOSEN'!$D$4,"-","@",LEN('ISIAN TIME LINE DOSEN'!$D$4)-LEN(SUBSTITUTE('ISIAN TIME LINE DOSEN'!$D$4,"-",""))),1))),"-",VLOOKUP('ISIAN TIME LINE DOSEN'!I381,Dosen!$A$2:$B$15001,2,0),"-",'ISIAN TIME LINE DOSEN'!C381,"-",IF('ISIAN TIME LINE DOSEN'!C381="","",VLOOKUP('ISIAN TIME LINE DOSEN'!J381,'Jenis Kuliah'!$A$2:$C$16,2,0))),Timteaching!$A$2:$B$15001,2,0))</f>
        <v/>
      </c>
      <c r="E372" t="str">
        <f>IF('ISIAN TIME LINE DOSEN'!C381="","",'ISIAN TIME LINE DOSEN'!G381)</f>
        <v/>
      </c>
      <c r="F372" t="str">
        <f>IF('ISIAN TIME LINE DOSEN'!C381="","",VLOOKUP('ISIAN TIME LINE DOSEN'!J381,'Jenis Kuliah'!$A$2:$C$16,3,0))</f>
        <v/>
      </c>
      <c r="G372" t="str">
        <f>IF('ISIAN TIME LINE DOSEN'!C381="","",'ISIAN TIME LINE DOSEN'!$I$2)</f>
        <v/>
      </c>
      <c r="H372" t="str">
        <f>IF('ISIAN TIME LINE DOSEN'!C381="","",VLOOKUP('ISIAN TIME LINE DOSEN'!J381,'Jenis Kuliah'!$A$2:$D$16,4,0))</f>
        <v/>
      </c>
      <c r="I372" t="str">
        <f>IF('ISIAN TIME LINE DOSEN'!C381="","",'ISIAN TIME LINE DOSEN'!B381)</f>
        <v/>
      </c>
      <c r="J372" t="str">
        <f>IF('ISIAN TIME LINE DOSEN'!C381="","",VLOOKUP('ISIAN TIME LINE DOSEN'!H381,'Metode Pembelajaran'!$A$2:$B$16,2,0))</f>
        <v/>
      </c>
    </row>
    <row r="373" spans="1:10" x14ac:dyDescent="0.2">
      <c r="A373" t="str">
        <f>IF('ISIAN TIME LINE DOSEN'!C382="","",CONCATENATE(YEAR('ISIAN TIME LINE DOSEN'!D382),"-",MONTH('ISIAN TIME LINE DOSEN'!D382),"-",DAY('ISIAN TIME LINE DOSEN'!D382)))</f>
        <v/>
      </c>
      <c r="B373" t="str">
        <f>IF('ISIAN TIME LINE DOSEN'!C382="","",VLOOKUP(CONCATENATE(LEFT('ISIAN TIME LINE DOSEN'!E382,8)," ",IF('ISIAN TIME LINE DOSEN'!C382="","",VLOOKUP('ISIAN TIME LINE DOSEN'!J382,'Jenis Kuliah'!$A$2:$C$16,2,0))),Slot!$C$2:$F$1001,4,0))</f>
        <v/>
      </c>
      <c r="C373" t="str">
        <f>IF('ISIAN TIME LINE DOSEN'!C382="","",VLOOKUP('ISIAN TIME LINE DOSEN'!F382,Ruang!$A$2:$B$1001,2,0))</f>
        <v/>
      </c>
      <c r="D373" t="str">
        <f>IF('ISIAN TIME LINE DOSEN'!C382="","",VLOOKUP(CONCATENATE(TRIM(RIGHT('ISIAN TIME LINE DOSEN'!$D$4,LEN('ISIAN TIME LINE DOSEN'!$D$4)-FIND("@",SUBSTITUTE('ISIAN TIME LINE DOSEN'!$D$4,"-","@",LEN('ISIAN TIME LINE DOSEN'!$D$4)-LEN(SUBSTITUTE('ISIAN TIME LINE DOSEN'!$D$4,"-",""))),1))),"-",VLOOKUP('ISIAN TIME LINE DOSEN'!I382,Dosen!$A$2:$B$15001,2,0),"-",'ISIAN TIME LINE DOSEN'!C382,"-",IF('ISIAN TIME LINE DOSEN'!C382="","",VLOOKUP('ISIAN TIME LINE DOSEN'!J382,'Jenis Kuliah'!$A$2:$C$16,2,0))),Timteaching!$A$2:$B$15001,2,0))</f>
        <v/>
      </c>
      <c r="E373" t="str">
        <f>IF('ISIAN TIME LINE DOSEN'!C382="","",'ISIAN TIME LINE DOSEN'!G382)</f>
        <v/>
      </c>
      <c r="F373" t="str">
        <f>IF('ISIAN TIME LINE DOSEN'!C382="","",VLOOKUP('ISIAN TIME LINE DOSEN'!J382,'Jenis Kuliah'!$A$2:$C$16,3,0))</f>
        <v/>
      </c>
      <c r="G373" t="str">
        <f>IF('ISIAN TIME LINE DOSEN'!C382="","",'ISIAN TIME LINE DOSEN'!$I$2)</f>
        <v/>
      </c>
      <c r="H373" t="str">
        <f>IF('ISIAN TIME LINE DOSEN'!C382="","",VLOOKUP('ISIAN TIME LINE DOSEN'!J382,'Jenis Kuliah'!$A$2:$D$16,4,0))</f>
        <v/>
      </c>
      <c r="I373" t="str">
        <f>IF('ISIAN TIME LINE DOSEN'!C382="","",'ISIAN TIME LINE DOSEN'!B382)</f>
        <v/>
      </c>
      <c r="J373" t="str">
        <f>IF('ISIAN TIME LINE DOSEN'!C382="","",VLOOKUP('ISIAN TIME LINE DOSEN'!H382,'Metode Pembelajaran'!$A$2:$B$16,2,0))</f>
        <v/>
      </c>
    </row>
    <row r="374" spans="1:10" x14ac:dyDescent="0.2">
      <c r="A374" t="str">
        <f>IF('ISIAN TIME LINE DOSEN'!C383="","",CONCATENATE(YEAR('ISIAN TIME LINE DOSEN'!D383),"-",MONTH('ISIAN TIME LINE DOSEN'!D383),"-",DAY('ISIAN TIME LINE DOSEN'!D383)))</f>
        <v/>
      </c>
      <c r="B374" t="str">
        <f>IF('ISIAN TIME LINE DOSEN'!C383="","",VLOOKUP(CONCATENATE(LEFT('ISIAN TIME LINE DOSEN'!E383,8)," ",IF('ISIAN TIME LINE DOSEN'!C383="","",VLOOKUP('ISIAN TIME LINE DOSEN'!J383,'Jenis Kuliah'!$A$2:$C$16,2,0))),Slot!$C$2:$F$1001,4,0))</f>
        <v/>
      </c>
      <c r="C374" t="str">
        <f>IF('ISIAN TIME LINE DOSEN'!C383="","",VLOOKUP('ISIAN TIME LINE DOSEN'!F383,Ruang!$A$2:$B$1001,2,0))</f>
        <v/>
      </c>
      <c r="D374" t="str">
        <f>IF('ISIAN TIME LINE DOSEN'!C383="","",VLOOKUP(CONCATENATE(TRIM(RIGHT('ISIAN TIME LINE DOSEN'!$D$4,LEN('ISIAN TIME LINE DOSEN'!$D$4)-FIND("@",SUBSTITUTE('ISIAN TIME LINE DOSEN'!$D$4,"-","@",LEN('ISIAN TIME LINE DOSEN'!$D$4)-LEN(SUBSTITUTE('ISIAN TIME LINE DOSEN'!$D$4,"-",""))),1))),"-",VLOOKUP('ISIAN TIME LINE DOSEN'!I383,Dosen!$A$2:$B$15001,2,0),"-",'ISIAN TIME LINE DOSEN'!C383,"-",IF('ISIAN TIME LINE DOSEN'!C383="","",VLOOKUP('ISIAN TIME LINE DOSEN'!J383,'Jenis Kuliah'!$A$2:$C$16,2,0))),Timteaching!$A$2:$B$15001,2,0))</f>
        <v/>
      </c>
      <c r="E374" t="str">
        <f>IF('ISIAN TIME LINE DOSEN'!C383="","",'ISIAN TIME LINE DOSEN'!G383)</f>
        <v/>
      </c>
      <c r="F374" t="str">
        <f>IF('ISIAN TIME LINE DOSEN'!C383="","",VLOOKUP('ISIAN TIME LINE DOSEN'!J383,'Jenis Kuliah'!$A$2:$C$16,3,0))</f>
        <v/>
      </c>
      <c r="G374" t="str">
        <f>IF('ISIAN TIME LINE DOSEN'!C383="","",'ISIAN TIME LINE DOSEN'!$I$2)</f>
        <v/>
      </c>
      <c r="H374" t="str">
        <f>IF('ISIAN TIME LINE DOSEN'!C383="","",VLOOKUP('ISIAN TIME LINE DOSEN'!J383,'Jenis Kuliah'!$A$2:$D$16,4,0))</f>
        <v/>
      </c>
      <c r="I374" t="str">
        <f>IF('ISIAN TIME LINE DOSEN'!C383="","",'ISIAN TIME LINE DOSEN'!B383)</f>
        <v/>
      </c>
      <c r="J374" t="str">
        <f>IF('ISIAN TIME LINE DOSEN'!C383="","",VLOOKUP('ISIAN TIME LINE DOSEN'!H383,'Metode Pembelajaran'!$A$2:$B$16,2,0))</f>
        <v/>
      </c>
    </row>
    <row r="375" spans="1:10" x14ac:dyDescent="0.2">
      <c r="A375" t="str">
        <f>IF('ISIAN TIME LINE DOSEN'!C384="","",CONCATENATE(YEAR('ISIAN TIME LINE DOSEN'!D384),"-",MONTH('ISIAN TIME LINE DOSEN'!D384),"-",DAY('ISIAN TIME LINE DOSEN'!D384)))</f>
        <v/>
      </c>
      <c r="B375" t="str">
        <f>IF('ISIAN TIME LINE DOSEN'!C384="","",VLOOKUP(CONCATENATE(LEFT('ISIAN TIME LINE DOSEN'!E384,8)," ",IF('ISIAN TIME LINE DOSEN'!C384="","",VLOOKUP('ISIAN TIME LINE DOSEN'!J384,'Jenis Kuliah'!$A$2:$C$16,2,0))),Slot!$C$2:$F$1001,4,0))</f>
        <v/>
      </c>
      <c r="C375" t="str">
        <f>IF('ISIAN TIME LINE DOSEN'!C384="","",VLOOKUP('ISIAN TIME LINE DOSEN'!F384,Ruang!$A$2:$B$1001,2,0))</f>
        <v/>
      </c>
      <c r="D375" t="str">
        <f>IF('ISIAN TIME LINE DOSEN'!C384="","",VLOOKUP(CONCATENATE(TRIM(RIGHT('ISIAN TIME LINE DOSEN'!$D$4,LEN('ISIAN TIME LINE DOSEN'!$D$4)-FIND("@",SUBSTITUTE('ISIAN TIME LINE DOSEN'!$D$4,"-","@",LEN('ISIAN TIME LINE DOSEN'!$D$4)-LEN(SUBSTITUTE('ISIAN TIME LINE DOSEN'!$D$4,"-",""))),1))),"-",VLOOKUP('ISIAN TIME LINE DOSEN'!I384,Dosen!$A$2:$B$15001,2,0),"-",'ISIAN TIME LINE DOSEN'!C384,"-",IF('ISIAN TIME LINE DOSEN'!C384="","",VLOOKUP('ISIAN TIME LINE DOSEN'!J384,'Jenis Kuliah'!$A$2:$C$16,2,0))),Timteaching!$A$2:$B$15001,2,0))</f>
        <v/>
      </c>
      <c r="E375" t="str">
        <f>IF('ISIAN TIME LINE DOSEN'!C384="","",'ISIAN TIME LINE DOSEN'!G384)</f>
        <v/>
      </c>
      <c r="F375" t="str">
        <f>IF('ISIAN TIME LINE DOSEN'!C384="","",VLOOKUP('ISIAN TIME LINE DOSEN'!J384,'Jenis Kuliah'!$A$2:$C$16,3,0))</f>
        <v/>
      </c>
      <c r="G375" t="str">
        <f>IF('ISIAN TIME LINE DOSEN'!C384="","",'ISIAN TIME LINE DOSEN'!$I$2)</f>
        <v/>
      </c>
      <c r="H375" t="str">
        <f>IF('ISIAN TIME LINE DOSEN'!C384="","",VLOOKUP('ISIAN TIME LINE DOSEN'!J384,'Jenis Kuliah'!$A$2:$D$16,4,0))</f>
        <v/>
      </c>
      <c r="I375" t="str">
        <f>IF('ISIAN TIME LINE DOSEN'!C384="","",'ISIAN TIME LINE DOSEN'!B384)</f>
        <v/>
      </c>
      <c r="J375" t="str">
        <f>IF('ISIAN TIME LINE DOSEN'!C384="","",VLOOKUP('ISIAN TIME LINE DOSEN'!H384,'Metode Pembelajaran'!$A$2:$B$16,2,0))</f>
        <v/>
      </c>
    </row>
    <row r="376" spans="1:10" x14ac:dyDescent="0.2">
      <c r="A376" t="str">
        <f>IF('ISIAN TIME LINE DOSEN'!C385="","",CONCATENATE(YEAR('ISIAN TIME LINE DOSEN'!D385),"-",MONTH('ISIAN TIME LINE DOSEN'!D385),"-",DAY('ISIAN TIME LINE DOSEN'!D385)))</f>
        <v/>
      </c>
      <c r="B376" t="str">
        <f>IF('ISIAN TIME LINE DOSEN'!C385="","",VLOOKUP(CONCATENATE(LEFT('ISIAN TIME LINE DOSEN'!E385,8)," ",IF('ISIAN TIME LINE DOSEN'!C385="","",VLOOKUP('ISIAN TIME LINE DOSEN'!J385,'Jenis Kuliah'!$A$2:$C$16,2,0))),Slot!$C$2:$F$1001,4,0))</f>
        <v/>
      </c>
      <c r="C376" t="str">
        <f>IF('ISIAN TIME LINE DOSEN'!C385="","",VLOOKUP('ISIAN TIME LINE DOSEN'!F385,Ruang!$A$2:$B$1001,2,0))</f>
        <v/>
      </c>
      <c r="D376" t="str">
        <f>IF('ISIAN TIME LINE DOSEN'!C385="","",VLOOKUP(CONCATENATE(TRIM(RIGHT('ISIAN TIME LINE DOSEN'!$D$4,LEN('ISIAN TIME LINE DOSEN'!$D$4)-FIND("@",SUBSTITUTE('ISIAN TIME LINE DOSEN'!$D$4,"-","@",LEN('ISIAN TIME LINE DOSEN'!$D$4)-LEN(SUBSTITUTE('ISIAN TIME LINE DOSEN'!$D$4,"-",""))),1))),"-",VLOOKUP('ISIAN TIME LINE DOSEN'!I385,Dosen!$A$2:$B$15001,2,0),"-",'ISIAN TIME LINE DOSEN'!C385,"-",IF('ISIAN TIME LINE DOSEN'!C385="","",VLOOKUP('ISIAN TIME LINE DOSEN'!J385,'Jenis Kuliah'!$A$2:$C$16,2,0))),Timteaching!$A$2:$B$15001,2,0))</f>
        <v/>
      </c>
      <c r="E376" t="str">
        <f>IF('ISIAN TIME LINE DOSEN'!C385="","",'ISIAN TIME LINE DOSEN'!G385)</f>
        <v/>
      </c>
      <c r="F376" t="str">
        <f>IF('ISIAN TIME LINE DOSEN'!C385="","",VLOOKUP('ISIAN TIME LINE DOSEN'!J385,'Jenis Kuliah'!$A$2:$C$16,3,0))</f>
        <v/>
      </c>
      <c r="G376" t="str">
        <f>IF('ISIAN TIME LINE DOSEN'!C385="","",'ISIAN TIME LINE DOSEN'!$I$2)</f>
        <v/>
      </c>
      <c r="H376" t="str">
        <f>IF('ISIAN TIME LINE DOSEN'!C385="","",VLOOKUP('ISIAN TIME LINE DOSEN'!J385,'Jenis Kuliah'!$A$2:$D$16,4,0))</f>
        <v/>
      </c>
      <c r="I376" t="str">
        <f>IF('ISIAN TIME LINE DOSEN'!C385="","",'ISIAN TIME LINE DOSEN'!B385)</f>
        <v/>
      </c>
      <c r="J376" t="str">
        <f>IF('ISIAN TIME LINE DOSEN'!C385="","",VLOOKUP('ISIAN TIME LINE DOSEN'!H385,'Metode Pembelajaran'!$A$2:$B$16,2,0))</f>
        <v/>
      </c>
    </row>
    <row r="377" spans="1:10" x14ac:dyDescent="0.2">
      <c r="A377" t="str">
        <f>IF('ISIAN TIME LINE DOSEN'!C386="","",CONCATENATE(YEAR('ISIAN TIME LINE DOSEN'!D386),"-",MONTH('ISIAN TIME LINE DOSEN'!D386),"-",DAY('ISIAN TIME LINE DOSEN'!D386)))</f>
        <v/>
      </c>
      <c r="B377" t="str">
        <f>IF('ISIAN TIME LINE DOSEN'!C386="","",VLOOKUP(CONCATENATE(LEFT('ISIAN TIME LINE DOSEN'!E386,8)," ",IF('ISIAN TIME LINE DOSEN'!C386="","",VLOOKUP('ISIAN TIME LINE DOSEN'!J386,'Jenis Kuliah'!$A$2:$C$16,2,0))),Slot!$C$2:$F$1001,4,0))</f>
        <v/>
      </c>
      <c r="C377" t="str">
        <f>IF('ISIAN TIME LINE DOSEN'!C386="","",VLOOKUP('ISIAN TIME LINE DOSEN'!F386,Ruang!$A$2:$B$1001,2,0))</f>
        <v/>
      </c>
      <c r="D377" t="str">
        <f>IF('ISIAN TIME LINE DOSEN'!C386="","",VLOOKUP(CONCATENATE(TRIM(RIGHT('ISIAN TIME LINE DOSEN'!$D$4,LEN('ISIAN TIME LINE DOSEN'!$D$4)-FIND("@",SUBSTITUTE('ISIAN TIME LINE DOSEN'!$D$4,"-","@",LEN('ISIAN TIME LINE DOSEN'!$D$4)-LEN(SUBSTITUTE('ISIAN TIME LINE DOSEN'!$D$4,"-",""))),1))),"-",VLOOKUP('ISIAN TIME LINE DOSEN'!I386,Dosen!$A$2:$B$15001,2,0),"-",'ISIAN TIME LINE DOSEN'!C386,"-",IF('ISIAN TIME LINE DOSEN'!C386="","",VLOOKUP('ISIAN TIME LINE DOSEN'!J386,'Jenis Kuliah'!$A$2:$C$16,2,0))),Timteaching!$A$2:$B$15001,2,0))</f>
        <v/>
      </c>
      <c r="E377" t="str">
        <f>IF('ISIAN TIME LINE DOSEN'!C386="","",'ISIAN TIME LINE DOSEN'!G386)</f>
        <v/>
      </c>
      <c r="F377" t="str">
        <f>IF('ISIAN TIME LINE DOSEN'!C386="","",VLOOKUP('ISIAN TIME LINE DOSEN'!J386,'Jenis Kuliah'!$A$2:$C$16,3,0))</f>
        <v/>
      </c>
      <c r="G377" t="str">
        <f>IF('ISIAN TIME LINE DOSEN'!C386="","",'ISIAN TIME LINE DOSEN'!$I$2)</f>
        <v/>
      </c>
      <c r="H377" t="str">
        <f>IF('ISIAN TIME LINE DOSEN'!C386="","",VLOOKUP('ISIAN TIME LINE DOSEN'!J386,'Jenis Kuliah'!$A$2:$D$16,4,0))</f>
        <v/>
      </c>
      <c r="I377" t="str">
        <f>IF('ISIAN TIME LINE DOSEN'!C386="","",'ISIAN TIME LINE DOSEN'!B386)</f>
        <v/>
      </c>
      <c r="J377" t="str">
        <f>IF('ISIAN TIME LINE DOSEN'!C386="","",VLOOKUP('ISIAN TIME LINE DOSEN'!H386,'Metode Pembelajaran'!$A$2:$B$16,2,0))</f>
        <v/>
      </c>
    </row>
    <row r="378" spans="1:10" x14ac:dyDescent="0.2">
      <c r="A378" t="str">
        <f>IF('ISIAN TIME LINE DOSEN'!C387="","",CONCATENATE(YEAR('ISIAN TIME LINE DOSEN'!D387),"-",MONTH('ISIAN TIME LINE DOSEN'!D387),"-",DAY('ISIAN TIME LINE DOSEN'!D387)))</f>
        <v/>
      </c>
      <c r="B378" t="str">
        <f>IF('ISIAN TIME LINE DOSEN'!C387="","",VLOOKUP(CONCATENATE(LEFT('ISIAN TIME LINE DOSEN'!E387,8)," ",IF('ISIAN TIME LINE DOSEN'!C387="","",VLOOKUP('ISIAN TIME LINE DOSEN'!J387,'Jenis Kuliah'!$A$2:$C$16,2,0))),Slot!$C$2:$F$1001,4,0))</f>
        <v/>
      </c>
      <c r="C378" t="str">
        <f>IF('ISIAN TIME LINE DOSEN'!C387="","",VLOOKUP('ISIAN TIME LINE DOSEN'!F387,Ruang!$A$2:$B$1001,2,0))</f>
        <v/>
      </c>
      <c r="D378" t="str">
        <f>IF('ISIAN TIME LINE DOSEN'!C387="","",VLOOKUP(CONCATENATE(TRIM(RIGHT('ISIAN TIME LINE DOSEN'!$D$4,LEN('ISIAN TIME LINE DOSEN'!$D$4)-FIND("@",SUBSTITUTE('ISIAN TIME LINE DOSEN'!$D$4,"-","@",LEN('ISIAN TIME LINE DOSEN'!$D$4)-LEN(SUBSTITUTE('ISIAN TIME LINE DOSEN'!$D$4,"-",""))),1))),"-",VLOOKUP('ISIAN TIME LINE DOSEN'!I387,Dosen!$A$2:$B$15001,2,0),"-",'ISIAN TIME LINE DOSEN'!C387,"-",IF('ISIAN TIME LINE DOSEN'!C387="","",VLOOKUP('ISIAN TIME LINE DOSEN'!J387,'Jenis Kuliah'!$A$2:$C$16,2,0))),Timteaching!$A$2:$B$15001,2,0))</f>
        <v/>
      </c>
      <c r="E378" t="str">
        <f>IF('ISIAN TIME LINE DOSEN'!C387="","",'ISIAN TIME LINE DOSEN'!G387)</f>
        <v/>
      </c>
      <c r="F378" t="str">
        <f>IF('ISIAN TIME LINE DOSEN'!C387="","",VLOOKUP('ISIAN TIME LINE DOSEN'!J387,'Jenis Kuliah'!$A$2:$C$16,3,0))</f>
        <v/>
      </c>
      <c r="G378" t="str">
        <f>IF('ISIAN TIME LINE DOSEN'!C387="","",'ISIAN TIME LINE DOSEN'!$I$2)</f>
        <v/>
      </c>
      <c r="H378" t="str">
        <f>IF('ISIAN TIME LINE DOSEN'!C387="","",VLOOKUP('ISIAN TIME LINE DOSEN'!J387,'Jenis Kuliah'!$A$2:$D$16,4,0))</f>
        <v/>
      </c>
      <c r="I378" t="str">
        <f>IF('ISIAN TIME LINE DOSEN'!C387="","",'ISIAN TIME LINE DOSEN'!B387)</f>
        <v/>
      </c>
      <c r="J378" t="str">
        <f>IF('ISIAN TIME LINE DOSEN'!C387="","",VLOOKUP('ISIAN TIME LINE DOSEN'!H387,'Metode Pembelajaran'!$A$2:$B$16,2,0))</f>
        <v/>
      </c>
    </row>
    <row r="379" spans="1:10" x14ac:dyDescent="0.2">
      <c r="A379" t="str">
        <f>IF('ISIAN TIME LINE DOSEN'!C388="","",CONCATENATE(YEAR('ISIAN TIME LINE DOSEN'!D388),"-",MONTH('ISIAN TIME LINE DOSEN'!D388),"-",DAY('ISIAN TIME LINE DOSEN'!D388)))</f>
        <v/>
      </c>
      <c r="B379" t="str">
        <f>IF('ISIAN TIME LINE DOSEN'!C388="","",VLOOKUP(CONCATENATE(LEFT('ISIAN TIME LINE DOSEN'!E388,8)," ",IF('ISIAN TIME LINE DOSEN'!C388="","",VLOOKUP('ISIAN TIME LINE DOSEN'!J388,'Jenis Kuliah'!$A$2:$C$16,2,0))),Slot!$C$2:$F$1001,4,0))</f>
        <v/>
      </c>
      <c r="C379" t="str">
        <f>IF('ISIAN TIME LINE DOSEN'!C388="","",VLOOKUP('ISIAN TIME LINE DOSEN'!F388,Ruang!$A$2:$B$1001,2,0))</f>
        <v/>
      </c>
      <c r="D379" t="str">
        <f>IF('ISIAN TIME LINE DOSEN'!C388="","",VLOOKUP(CONCATENATE(TRIM(RIGHT('ISIAN TIME LINE DOSEN'!$D$4,LEN('ISIAN TIME LINE DOSEN'!$D$4)-FIND("@",SUBSTITUTE('ISIAN TIME LINE DOSEN'!$D$4,"-","@",LEN('ISIAN TIME LINE DOSEN'!$D$4)-LEN(SUBSTITUTE('ISIAN TIME LINE DOSEN'!$D$4,"-",""))),1))),"-",VLOOKUP('ISIAN TIME LINE DOSEN'!I388,Dosen!$A$2:$B$15001,2,0),"-",'ISIAN TIME LINE DOSEN'!C388,"-",IF('ISIAN TIME LINE DOSEN'!C388="","",VLOOKUP('ISIAN TIME LINE DOSEN'!J388,'Jenis Kuliah'!$A$2:$C$16,2,0))),Timteaching!$A$2:$B$15001,2,0))</f>
        <v/>
      </c>
      <c r="E379" t="str">
        <f>IF('ISIAN TIME LINE DOSEN'!C388="","",'ISIAN TIME LINE DOSEN'!G388)</f>
        <v/>
      </c>
      <c r="F379" t="str">
        <f>IF('ISIAN TIME LINE DOSEN'!C388="","",VLOOKUP('ISIAN TIME LINE DOSEN'!J388,'Jenis Kuliah'!$A$2:$C$16,3,0))</f>
        <v/>
      </c>
      <c r="G379" t="str">
        <f>IF('ISIAN TIME LINE DOSEN'!C388="","",'ISIAN TIME LINE DOSEN'!$I$2)</f>
        <v/>
      </c>
      <c r="H379" t="str">
        <f>IF('ISIAN TIME LINE DOSEN'!C388="","",VLOOKUP('ISIAN TIME LINE DOSEN'!J388,'Jenis Kuliah'!$A$2:$D$16,4,0))</f>
        <v/>
      </c>
      <c r="I379" t="str">
        <f>IF('ISIAN TIME LINE DOSEN'!C388="","",'ISIAN TIME LINE DOSEN'!B388)</f>
        <v/>
      </c>
      <c r="J379" t="str">
        <f>IF('ISIAN TIME LINE DOSEN'!C388="","",VLOOKUP('ISIAN TIME LINE DOSEN'!H388,'Metode Pembelajaran'!$A$2:$B$16,2,0))</f>
        <v/>
      </c>
    </row>
    <row r="380" spans="1:10" x14ac:dyDescent="0.2">
      <c r="A380" t="str">
        <f>IF('ISIAN TIME LINE DOSEN'!C389="","",CONCATENATE(YEAR('ISIAN TIME LINE DOSEN'!D389),"-",MONTH('ISIAN TIME LINE DOSEN'!D389),"-",DAY('ISIAN TIME LINE DOSEN'!D389)))</f>
        <v/>
      </c>
      <c r="B380" t="str">
        <f>IF('ISIAN TIME LINE DOSEN'!C389="","",VLOOKUP(CONCATENATE(LEFT('ISIAN TIME LINE DOSEN'!E389,8)," ",IF('ISIAN TIME LINE DOSEN'!C389="","",VLOOKUP('ISIAN TIME LINE DOSEN'!J389,'Jenis Kuliah'!$A$2:$C$16,2,0))),Slot!$C$2:$F$1001,4,0))</f>
        <v/>
      </c>
      <c r="C380" t="str">
        <f>IF('ISIAN TIME LINE DOSEN'!C389="","",VLOOKUP('ISIAN TIME LINE DOSEN'!F389,Ruang!$A$2:$B$1001,2,0))</f>
        <v/>
      </c>
      <c r="D380" t="str">
        <f>IF('ISIAN TIME LINE DOSEN'!C389="","",VLOOKUP(CONCATENATE(TRIM(RIGHT('ISIAN TIME LINE DOSEN'!$D$4,LEN('ISIAN TIME LINE DOSEN'!$D$4)-FIND("@",SUBSTITUTE('ISIAN TIME LINE DOSEN'!$D$4,"-","@",LEN('ISIAN TIME LINE DOSEN'!$D$4)-LEN(SUBSTITUTE('ISIAN TIME LINE DOSEN'!$D$4,"-",""))),1))),"-",VLOOKUP('ISIAN TIME LINE DOSEN'!I389,Dosen!$A$2:$B$15001,2,0),"-",'ISIAN TIME LINE DOSEN'!C389,"-",IF('ISIAN TIME LINE DOSEN'!C389="","",VLOOKUP('ISIAN TIME LINE DOSEN'!J389,'Jenis Kuliah'!$A$2:$C$16,2,0))),Timteaching!$A$2:$B$15001,2,0))</f>
        <v/>
      </c>
      <c r="E380" t="str">
        <f>IF('ISIAN TIME LINE DOSEN'!C389="","",'ISIAN TIME LINE DOSEN'!G389)</f>
        <v/>
      </c>
      <c r="F380" t="str">
        <f>IF('ISIAN TIME LINE DOSEN'!C389="","",VLOOKUP('ISIAN TIME LINE DOSEN'!J389,'Jenis Kuliah'!$A$2:$C$16,3,0))</f>
        <v/>
      </c>
      <c r="G380" t="str">
        <f>IF('ISIAN TIME LINE DOSEN'!C389="","",'ISIAN TIME LINE DOSEN'!$I$2)</f>
        <v/>
      </c>
      <c r="H380" t="str">
        <f>IF('ISIAN TIME LINE DOSEN'!C389="","",VLOOKUP('ISIAN TIME LINE DOSEN'!J389,'Jenis Kuliah'!$A$2:$D$16,4,0))</f>
        <v/>
      </c>
      <c r="I380" t="str">
        <f>IF('ISIAN TIME LINE DOSEN'!C389="","",'ISIAN TIME LINE DOSEN'!B389)</f>
        <v/>
      </c>
      <c r="J380" t="str">
        <f>IF('ISIAN TIME LINE DOSEN'!C389="","",VLOOKUP('ISIAN TIME LINE DOSEN'!H389,'Metode Pembelajaran'!$A$2:$B$16,2,0))</f>
        <v/>
      </c>
    </row>
    <row r="381" spans="1:10" x14ac:dyDescent="0.2">
      <c r="A381" t="str">
        <f>IF('ISIAN TIME LINE DOSEN'!C390="","",CONCATENATE(YEAR('ISIAN TIME LINE DOSEN'!D390),"-",MONTH('ISIAN TIME LINE DOSEN'!D390),"-",DAY('ISIAN TIME LINE DOSEN'!D390)))</f>
        <v/>
      </c>
      <c r="B381" t="str">
        <f>IF('ISIAN TIME LINE DOSEN'!C390="","",VLOOKUP(CONCATENATE(LEFT('ISIAN TIME LINE DOSEN'!E390,8)," ",IF('ISIAN TIME LINE DOSEN'!C390="","",VLOOKUP('ISIAN TIME LINE DOSEN'!J390,'Jenis Kuliah'!$A$2:$C$16,2,0))),Slot!$C$2:$F$1001,4,0))</f>
        <v/>
      </c>
      <c r="C381" t="str">
        <f>IF('ISIAN TIME LINE DOSEN'!C390="","",VLOOKUP('ISIAN TIME LINE DOSEN'!F390,Ruang!$A$2:$B$1001,2,0))</f>
        <v/>
      </c>
      <c r="D381" t="str">
        <f>IF('ISIAN TIME LINE DOSEN'!C390="","",VLOOKUP(CONCATENATE(TRIM(RIGHT('ISIAN TIME LINE DOSEN'!$D$4,LEN('ISIAN TIME LINE DOSEN'!$D$4)-FIND("@",SUBSTITUTE('ISIAN TIME LINE DOSEN'!$D$4,"-","@",LEN('ISIAN TIME LINE DOSEN'!$D$4)-LEN(SUBSTITUTE('ISIAN TIME LINE DOSEN'!$D$4,"-",""))),1))),"-",VLOOKUP('ISIAN TIME LINE DOSEN'!I390,Dosen!$A$2:$B$15001,2,0),"-",'ISIAN TIME LINE DOSEN'!C390,"-",IF('ISIAN TIME LINE DOSEN'!C390="","",VLOOKUP('ISIAN TIME LINE DOSEN'!J390,'Jenis Kuliah'!$A$2:$C$16,2,0))),Timteaching!$A$2:$B$15001,2,0))</f>
        <v/>
      </c>
      <c r="E381" t="str">
        <f>IF('ISIAN TIME LINE DOSEN'!C390="","",'ISIAN TIME LINE DOSEN'!G390)</f>
        <v/>
      </c>
      <c r="F381" t="str">
        <f>IF('ISIAN TIME LINE DOSEN'!C390="","",VLOOKUP('ISIAN TIME LINE DOSEN'!J390,'Jenis Kuliah'!$A$2:$C$16,3,0))</f>
        <v/>
      </c>
      <c r="G381" t="str">
        <f>IF('ISIAN TIME LINE DOSEN'!C390="","",'ISIAN TIME LINE DOSEN'!$I$2)</f>
        <v/>
      </c>
      <c r="H381" t="str">
        <f>IF('ISIAN TIME LINE DOSEN'!C390="","",VLOOKUP('ISIAN TIME LINE DOSEN'!J390,'Jenis Kuliah'!$A$2:$D$16,4,0))</f>
        <v/>
      </c>
      <c r="I381" t="str">
        <f>IF('ISIAN TIME LINE DOSEN'!C390="","",'ISIAN TIME LINE DOSEN'!B390)</f>
        <v/>
      </c>
      <c r="J381" t="str">
        <f>IF('ISIAN TIME LINE DOSEN'!C390="","",VLOOKUP('ISIAN TIME LINE DOSEN'!H390,'Metode Pembelajaran'!$A$2:$B$16,2,0))</f>
        <v/>
      </c>
    </row>
    <row r="382" spans="1:10" x14ac:dyDescent="0.2">
      <c r="A382" t="str">
        <f>IF('ISIAN TIME LINE DOSEN'!C391="","",CONCATENATE(YEAR('ISIAN TIME LINE DOSEN'!D391),"-",MONTH('ISIAN TIME LINE DOSEN'!D391),"-",DAY('ISIAN TIME LINE DOSEN'!D391)))</f>
        <v/>
      </c>
      <c r="B382" t="str">
        <f>IF('ISIAN TIME LINE DOSEN'!C391="","",VLOOKUP(CONCATENATE(LEFT('ISIAN TIME LINE DOSEN'!E391,8)," ",IF('ISIAN TIME LINE DOSEN'!C391="","",VLOOKUP('ISIAN TIME LINE DOSEN'!J391,'Jenis Kuliah'!$A$2:$C$16,2,0))),Slot!$C$2:$F$1001,4,0))</f>
        <v/>
      </c>
      <c r="C382" t="str">
        <f>IF('ISIAN TIME LINE DOSEN'!C391="","",VLOOKUP('ISIAN TIME LINE DOSEN'!F391,Ruang!$A$2:$B$1001,2,0))</f>
        <v/>
      </c>
      <c r="D382" t="str">
        <f>IF('ISIAN TIME LINE DOSEN'!C391="","",VLOOKUP(CONCATENATE(TRIM(RIGHT('ISIAN TIME LINE DOSEN'!$D$4,LEN('ISIAN TIME LINE DOSEN'!$D$4)-FIND("@",SUBSTITUTE('ISIAN TIME LINE DOSEN'!$D$4,"-","@",LEN('ISIAN TIME LINE DOSEN'!$D$4)-LEN(SUBSTITUTE('ISIAN TIME LINE DOSEN'!$D$4,"-",""))),1))),"-",VLOOKUP('ISIAN TIME LINE DOSEN'!I391,Dosen!$A$2:$B$15001,2,0),"-",'ISIAN TIME LINE DOSEN'!C391,"-",IF('ISIAN TIME LINE DOSEN'!C391="","",VLOOKUP('ISIAN TIME LINE DOSEN'!J391,'Jenis Kuliah'!$A$2:$C$16,2,0))),Timteaching!$A$2:$B$15001,2,0))</f>
        <v/>
      </c>
      <c r="E382" t="str">
        <f>IF('ISIAN TIME LINE DOSEN'!C391="","",'ISIAN TIME LINE DOSEN'!G391)</f>
        <v/>
      </c>
      <c r="F382" t="str">
        <f>IF('ISIAN TIME LINE DOSEN'!C391="","",VLOOKUP('ISIAN TIME LINE DOSEN'!J391,'Jenis Kuliah'!$A$2:$C$16,3,0))</f>
        <v/>
      </c>
      <c r="G382" t="str">
        <f>IF('ISIAN TIME LINE DOSEN'!C391="","",'ISIAN TIME LINE DOSEN'!$I$2)</f>
        <v/>
      </c>
      <c r="H382" t="str">
        <f>IF('ISIAN TIME LINE DOSEN'!C391="","",VLOOKUP('ISIAN TIME LINE DOSEN'!J391,'Jenis Kuliah'!$A$2:$D$16,4,0))</f>
        <v/>
      </c>
      <c r="I382" t="str">
        <f>IF('ISIAN TIME LINE DOSEN'!C391="","",'ISIAN TIME LINE DOSEN'!B391)</f>
        <v/>
      </c>
      <c r="J382" t="str">
        <f>IF('ISIAN TIME LINE DOSEN'!C391="","",VLOOKUP('ISIAN TIME LINE DOSEN'!H391,'Metode Pembelajaran'!$A$2:$B$16,2,0))</f>
        <v/>
      </c>
    </row>
    <row r="383" spans="1:10" x14ac:dyDescent="0.2">
      <c r="A383" t="str">
        <f>IF('ISIAN TIME LINE DOSEN'!C392="","",CONCATENATE(YEAR('ISIAN TIME LINE DOSEN'!D392),"-",MONTH('ISIAN TIME LINE DOSEN'!D392),"-",DAY('ISIAN TIME LINE DOSEN'!D392)))</f>
        <v/>
      </c>
      <c r="B383" t="str">
        <f>IF('ISIAN TIME LINE DOSEN'!C392="","",VLOOKUP(CONCATENATE(LEFT('ISIAN TIME LINE DOSEN'!E392,8)," ",IF('ISIAN TIME LINE DOSEN'!C392="","",VLOOKUP('ISIAN TIME LINE DOSEN'!J392,'Jenis Kuliah'!$A$2:$C$16,2,0))),Slot!$C$2:$F$1001,4,0))</f>
        <v/>
      </c>
      <c r="C383" t="str">
        <f>IF('ISIAN TIME LINE DOSEN'!C392="","",VLOOKUP('ISIAN TIME LINE DOSEN'!F392,Ruang!$A$2:$B$1001,2,0))</f>
        <v/>
      </c>
      <c r="D383" t="str">
        <f>IF('ISIAN TIME LINE DOSEN'!C392="","",VLOOKUP(CONCATENATE(TRIM(RIGHT('ISIAN TIME LINE DOSEN'!$D$4,LEN('ISIAN TIME LINE DOSEN'!$D$4)-FIND("@",SUBSTITUTE('ISIAN TIME LINE DOSEN'!$D$4,"-","@",LEN('ISIAN TIME LINE DOSEN'!$D$4)-LEN(SUBSTITUTE('ISIAN TIME LINE DOSEN'!$D$4,"-",""))),1))),"-",VLOOKUP('ISIAN TIME LINE DOSEN'!I392,Dosen!$A$2:$B$15001,2,0),"-",'ISIAN TIME LINE DOSEN'!C392,"-",IF('ISIAN TIME LINE DOSEN'!C392="","",VLOOKUP('ISIAN TIME LINE DOSEN'!J392,'Jenis Kuliah'!$A$2:$C$16,2,0))),Timteaching!$A$2:$B$15001,2,0))</f>
        <v/>
      </c>
      <c r="E383" t="str">
        <f>IF('ISIAN TIME LINE DOSEN'!C392="","",'ISIAN TIME LINE DOSEN'!G392)</f>
        <v/>
      </c>
      <c r="F383" t="str">
        <f>IF('ISIAN TIME LINE DOSEN'!C392="","",VLOOKUP('ISIAN TIME LINE DOSEN'!J392,'Jenis Kuliah'!$A$2:$C$16,3,0))</f>
        <v/>
      </c>
      <c r="G383" t="str">
        <f>IF('ISIAN TIME LINE DOSEN'!C392="","",'ISIAN TIME LINE DOSEN'!$I$2)</f>
        <v/>
      </c>
      <c r="H383" t="str">
        <f>IF('ISIAN TIME LINE DOSEN'!C392="","",VLOOKUP('ISIAN TIME LINE DOSEN'!J392,'Jenis Kuliah'!$A$2:$D$16,4,0))</f>
        <v/>
      </c>
      <c r="I383" t="str">
        <f>IF('ISIAN TIME LINE DOSEN'!C392="","",'ISIAN TIME LINE DOSEN'!B392)</f>
        <v/>
      </c>
      <c r="J383" t="str">
        <f>IF('ISIAN TIME LINE DOSEN'!C392="","",VLOOKUP('ISIAN TIME LINE DOSEN'!H392,'Metode Pembelajaran'!$A$2:$B$16,2,0))</f>
        <v/>
      </c>
    </row>
    <row r="384" spans="1:10" x14ac:dyDescent="0.2">
      <c r="A384" t="str">
        <f>IF('ISIAN TIME LINE DOSEN'!C393="","",CONCATENATE(YEAR('ISIAN TIME LINE DOSEN'!D393),"-",MONTH('ISIAN TIME LINE DOSEN'!D393),"-",DAY('ISIAN TIME LINE DOSEN'!D393)))</f>
        <v/>
      </c>
      <c r="B384" t="str">
        <f>IF('ISIAN TIME LINE DOSEN'!C393="","",VLOOKUP(CONCATENATE(LEFT('ISIAN TIME LINE DOSEN'!E393,8)," ",IF('ISIAN TIME LINE DOSEN'!C393="","",VLOOKUP('ISIAN TIME LINE DOSEN'!J393,'Jenis Kuliah'!$A$2:$C$16,2,0))),Slot!$C$2:$F$1001,4,0))</f>
        <v/>
      </c>
      <c r="C384" t="str">
        <f>IF('ISIAN TIME LINE DOSEN'!C393="","",VLOOKUP('ISIAN TIME LINE DOSEN'!F393,Ruang!$A$2:$B$1001,2,0))</f>
        <v/>
      </c>
      <c r="D384" t="str">
        <f>IF('ISIAN TIME LINE DOSEN'!C393="","",VLOOKUP(CONCATENATE(TRIM(RIGHT('ISIAN TIME LINE DOSEN'!$D$4,LEN('ISIAN TIME LINE DOSEN'!$D$4)-FIND("@",SUBSTITUTE('ISIAN TIME LINE DOSEN'!$D$4,"-","@",LEN('ISIAN TIME LINE DOSEN'!$D$4)-LEN(SUBSTITUTE('ISIAN TIME LINE DOSEN'!$D$4,"-",""))),1))),"-",VLOOKUP('ISIAN TIME LINE DOSEN'!I393,Dosen!$A$2:$B$15001,2,0),"-",'ISIAN TIME LINE DOSEN'!C393,"-",IF('ISIAN TIME LINE DOSEN'!C393="","",VLOOKUP('ISIAN TIME LINE DOSEN'!J393,'Jenis Kuliah'!$A$2:$C$16,2,0))),Timteaching!$A$2:$B$15001,2,0))</f>
        <v/>
      </c>
      <c r="E384" t="str">
        <f>IF('ISIAN TIME LINE DOSEN'!C393="","",'ISIAN TIME LINE DOSEN'!G393)</f>
        <v/>
      </c>
      <c r="F384" t="str">
        <f>IF('ISIAN TIME LINE DOSEN'!C393="","",VLOOKUP('ISIAN TIME LINE DOSEN'!J393,'Jenis Kuliah'!$A$2:$C$16,3,0))</f>
        <v/>
      </c>
      <c r="G384" t="str">
        <f>IF('ISIAN TIME LINE DOSEN'!C393="","",'ISIAN TIME LINE DOSEN'!$I$2)</f>
        <v/>
      </c>
      <c r="H384" t="str">
        <f>IF('ISIAN TIME LINE DOSEN'!C393="","",VLOOKUP('ISIAN TIME LINE DOSEN'!J393,'Jenis Kuliah'!$A$2:$D$16,4,0))</f>
        <v/>
      </c>
      <c r="I384" t="str">
        <f>IF('ISIAN TIME LINE DOSEN'!C393="","",'ISIAN TIME LINE DOSEN'!B393)</f>
        <v/>
      </c>
      <c r="J384" t="str">
        <f>IF('ISIAN TIME LINE DOSEN'!C393="","",VLOOKUP('ISIAN TIME LINE DOSEN'!H393,'Metode Pembelajaran'!$A$2:$B$16,2,0))</f>
        <v/>
      </c>
    </row>
    <row r="385" spans="1:10" x14ac:dyDescent="0.2">
      <c r="A385" t="str">
        <f>IF('ISIAN TIME LINE DOSEN'!C394="","",CONCATENATE(YEAR('ISIAN TIME LINE DOSEN'!D394),"-",MONTH('ISIAN TIME LINE DOSEN'!D394),"-",DAY('ISIAN TIME LINE DOSEN'!D394)))</f>
        <v/>
      </c>
      <c r="B385" t="str">
        <f>IF('ISIAN TIME LINE DOSEN'!C394="","",VLOOKUP(CONCATENATE(LEFT('ISIAN TIME LINE DOSEN'!E394,8)," ",IF('ISIAN TIME LINE DOSEN'!C394="","",VLOOKUP('ISIAN TIME LINE DOSEN'!J394,'Jenis Kuliah'!$A$2:$C$16,2,0))),Slot!$C$2:$F$1001,4,0))</f>
        <v/>
      </c>
      <c r="C385" t="str">
        <f>IF('ISIAN TIME LINE DOSEN'!C394="","",VLOOKUP('ISIAN TIME LINE DOSEN'!F394,Ruang!$A$2:$B$1001,2,0))</f>
        <v/>
      </c>
      <c r="D385" t="str">
        <f>IF('ISIAN TIME LINE DOSEN'!C394="","",VLOOKUP(CONCATENATE(TRIM(RIGHT('ISIAN TIME LINE DOSEN'!$D$4,LEN('ISIAN TIME LINE DOSEN'!$D$4)-FIND("@",SUBSTITUTE('ISIAN TIME LINE DOSEN'!$D$4,"-","@",LEN('ISIAN TIME LINE DOSEN'!$D$4)-LEN(SUBSTITUTE('ISIAN TIME LINE DOSEN'!$D$4,"-",""))),1))),"-",VLOOKUP('ISIAN TIME LINE DOSEN'!I394,Dosen!$A$2:$B$15001,2,0),"-",'ISIAN TIME LINE DOSEN'!C394,"-",IF('ISIAN TIME LINE DOSEN'!C394="","",VLOOKUP('ISIAN TIME LINE DOSEN'!J394,'Jenis Kuliah'!$A$2:$C$16,2,0))),Timteaching!$A$2:$B$15001,2,0))</f>
        <v/>
      </c>
      <c r="E385" t="str">
        <f>IF('ISIAN TIME LINE DOSEN'!C394="","",'ISIAN TIME LINE DOSEN'!G394)</f>
        <v/>
      </c>
      <c r="F385" t="str">
        <f>IF('ISIAN TIME LINE DOSEN'!C394="","",VLOOKUP('ISIAN TIME LINE DOSEN'!J394,'Jenis Kuliah'!$A$2:$C$16,3,0))</f>
        <v/>
      </c>
      <c r="G385" t="str">
        <f>IF('ISIAN TIME LINE DOSEN'!C394="","",'ISIAN TIME LINE DOSEN'!$I$2)</f>
        <v/>
      </c>
      <c r="H385" t="str">
        <f>IF('ISIAN TIME LINE DOSEN'!C394="","",VLOOKUP('ISIAN TIME LINE DOSEN'!J394,'Jenis Kuliah'!$A$2:$D$16,4,0))</f>
        <v/>
      </c>
      <c r="I385" t="str">
        <f>IF('ISIAN TIME LINE DOSEN'!C394="","",'ISIAN TIME LINE DOSEN'!B394)</f>
        <v/>
      </c>
      <c r="J385" t="str">
        <f>IF('ISIAN TIME LINE DOSEN'!C394="","",VLOOKUP('ISIAN TIME LINE DOSEN'!H394,'Metode Pembelajaran'!$A$2:$B$16,2,0))</f>
        <v/>
      </c>
    </row>
    <row r="386" spans="1:10" x14ac:dyDescent="0.2">
      <c r="A386" t="str">
        <f>IF('ISIAN TIME LINE DOSEN'!C395="","",CONCATENATE(YEAR('ISIAN TIME LINE DOSEN'!D395),"-",MONTH('ISIAN TIME LINE DOSEN'!D395),"-",DAY('ISIAN TIME LINE DOSEN'!D395)))</f>
        <v/>
      </c>
      <c r="B386" t="str">
        <f>IF('ISIAN TIME LINE DOSEN'!C395="","",VLOOKUP(CONCATENATE(LEFT('ISIAN TIME LINE DOSEN'!E395,8)," ",IF('ISIAN TIME LINE DOSEN'!C395="","",VLOOKUP('ISIAN TIME LINE DOSEN'!J395,'Jenis Kuliah'!$A$2:$C$16,2,0))),Slot!$C$2:$F$1001,4,0))</f>
        <v/>
      </c>
      <c r="C386" t="str">
        <f>IF('ISIAN TIME LINE DOSEN'!C395="","",VLOOKUP('ISIAN TIME LINE DOSEN'!F395,Ruang!$A$2:$B$1001,2,0))</f>
        <v/>
      </c>
      <c r="D386" t="str">
        <f>IF('ISIAN TIME LINE DOSEN'!C395="","",VLOOKUP(CONCATENATE(TRIM(RIGHT('ISIAN TIME LINE DOSEN'!$D$4,LEN('ISIAN TIME LINE DOSEN'!$D$4)-FIND("@",SUBSTITUTE('ISIAN TIME LINE DOSEN'!$D$4,"-","@",LEN('ISIAN TIME LINE DOSEN'!$D$4)-LEN(SUBSTITUTE('ISIAN TIME LINE DOSEN'!$D$4,"-",""))),1))),"-",VLOOKUP('ISIAN TIME LINE DOSEN'!I395,Dosen!$A$2:$B$15001,2,0),"-",'ISIAN TIME LINE DOSEN'!C395,"-",IF('ISIAN TIME LINE DOSEN'!C395="","",VLOOKUP('ISIAN TIME LINE DOSEN'!J395,'Jenis Kuliah'!$A$2:$C$16,2,0))),Timteaching!$A$2:$B$15001,2,0))</f>
        <v/>
      </c>
      <c r="E386" t="str">
        <f>IF('ISIAN TIME LINE DOSEN'!C395="","",'ISIAN TIME LINE DOSEN'!G395)</f>
        <v/>
      </c>
      <c r="F386" t="str">
        <f>IF('ISIAN TIME LINE DOSEN'!C395="","",VLOOKUP('ISIAN TIME LINE DOSEN'!J395,'Jenis Kuliah'!$A$2:$C$16,3,0))</f>
        <v/>
      </c>
      <c r="G386" t="str">
        <f>IF('ISIAN TIME LINE DOSEN'!C395="","",'ISIAN TIME LINE DOSEN'!$I$2)</f>
        <v/>
      </c>
      <c r="H386" t="str">
        <f>IF('ISIAN TIME LINE DOSEN'!C395="","",VLOOKUP('ISIAN TIME LINE DOSEN'!J395,'Jenis Kuliah'!$A$2:$D$16,4,0))</f>
        <v/>
      </c>
      <c r="I386" t="str">
        <f>IF('ISIAN TIME LINE DOSEN'!C395="","",'ISIAN TIME LINE DOSEN'!B395)</f>
        <v/>
      </c>
      <c r="J386" t="str">
        <f>IF('ISIAN TIME LINE DOSEN'!C395="","",VLOOKUP('ISIAN TIME LINE DOSEN'!H395,'Metode Pembelajaran'!$A$2:$B$16,2,0))</f>
        <v/>
      </c>
    </row>
    <row r="387" spans="1:10" x14ac:dyDescent="0.2">
      <c r="A387" t="str">
        <f>IF('ISIAN TIME LINE DOSEN'!C396="","",CONCATENATE(YEAR('ISIAN TIME LINE DOSEN'!D396),"-",MONTH('ISIAN TIME LINE DOSEN'!D396),"-",DAY('ISIAN TIME LINE DOSEN'!D396)))</f>
        <v/>
      </c>
      <c r="B387" t="str">
        <f>IF('ISIAN TIME LINE DOSEN'!C396="","",VLOOKUP(CONCATENATE(LEFT('ISIAN TIME LINE DOSEN'!E396,8)," ",IF('ISIAN TIME LINE DOSEN'!C396="","",VLOOKUP('ISIAN TIME LINE DOSEN'!J396,'Jenis Kuliah'!$A$2:$C$16,2,0))),Slot!$C$2:$F$1001,4,0))</f>
        <v/>
      </c>
      <c r="C387" t="str">
        <f>IF('ISIAN TIME LINE DOSEN'!C396="","",VLOOKUP('ISIAN TIME LINE DOSEN'!F396,Ruang!$A$2:$B$1001,2,0))</f>
        <v/>
      </c>
      <c r="D387" t="str">
        <f>IF('ISIAN TIME LINE DOSEN'!C396="","",VLOOKUP(CONCATENATE(TRIM(RIGHT('ISIAN TIME LINE DOSEN'!$D$4,LEN('ISIAN TIME LINE DOSEN'!$D$4)-FIND("@",SUBSTITUTE('ISIAN TIME LINE DOSEN'!$D$4,"-","@",LEN('ISIAN TIME LINE DOSEN'!$D$4)-LEN(SUBSTITUTE('ISIAN TIME LINE DOSEN'!$D$4,"-",""))),1))),"-",VLOOKUP('ISIAN TIME LINE DOSEN'!I396,Dosen!$A$2:$B$15001,2,0),"-",'ISIAN TIME LINE DOSEN'!C396,"-",IF('ISIAN TIME LINE DOSEN'!C396="","",VLOOKUP('ISIAN TIME LINE DOSEN'!J396,'Jenis Kuliah'!$A$2:$C$16,2,0))),Timteaching!$A$2:$B$15001,2,0))</f>
        <v/>
      </c>
      <c r="E387" t="str">
        <f>IF('ISIAN TIME LINE DOSEN'!C396="","",'ISIAN TIME LINE DOSEN'!G396)</f>
        <v/>
      </c>
      <c r="F387" t="str">
        <f>IF('ISIAN TIME LINE DOSEN'!C396="","",VLOOKUP('ISIAN TIME LINE DOSEN'!J396,'Jenis Kuliah'!$A$2:$C$16,3,0))</f>
        <v/>
      </c>
      <c r="G387" t="str">
        <f>IF('ISIAN TIME LINE DOSEN'!C396="","",'ISIAN TIME LINE DOSEN'!$I$2)</f>
        <v/>
      </c>
      <c r="H387" t="str">
        <f>IF('ISIAN TIME LINE DOSEN'!C396="","",VLOOKUP('ISIAN TIME LINE DOSEN'!J396,'Jenis Kuliah'!$A$2:$D$16,4,0))</f>
        <v/>
      </c>
      <c r="I387" t="str">
        <f>IF('ISIAN TIME LINE DOSEN'!C396="","",'ISIAN TIME LINE DOSEN'!B396)</f>
        <v/>
      </c>
      <c r="J387" t="str">
        <f>IF('ISIAN TIME LINE DOSEN'!C396="","",VLOOKUP('ISIAN TIME LINE DOSEN'!H396,'Metode Pembelajaran'!$A$2:$B$16,2,0))</f>
        <v/>
      </c>
    </row>
    <row r="388" spans="1:10" x14ac:dyDescent="0.2">
      <c r="A388" t="str">
        <f>IF('ISIAN TIME LINE DOSEN'!C397="","",CONCATENATE(YEAR('ISIAN TIME LINE DOSEN'!D397),"-",MONTH('ISIAN TIME LINE DOSEN'!D397),"-",DAY('ISIAN TIME LINE DOSEN'!D397)))</f>
        <v/>
      </c>
      <c r="B388" t="str">
        <f>IF('ISIAN TIME LINE DOSEN'!C397="","",VLOOKUP(CONCATENATE(LEFT('ISIAN TIME LINE DOSEN'!E397,8)," ",IF('ISIAN TIME LINE DOSEN'!C397="","",VLOOKUP('ISIAN TIME LINE DOSEN'!J397,'Jenis Kuliah'!$A$2:$C$16,2,0))),Slot!$C$2:$F$1001,4,0))</f>
        <v/>
      </c>
      <c r="C388" t="str">
        <f>IF('ISIAN TIME LINE DOSEN'!C397="","",VLOOKUP('ISIAN TIME LINE DOSEN'!F397,Ruang!$A$2:$B$1001,2,0))</f>
        <v/>
      </c>
      <c r="D388" t="str">
        <f>IF('ISIAN TIME LINE DOSEN'!C397="","",VLOOKUP(CONCATENATE(TRIM(RIGHT('ISIAN TIME LINE DOSEN'!$D$4,LEN('ISIAN TIME LINE DOSEN'!$D$4)-FIND("@",SUBSTITUTE('ISIAN TIME LINE DOSEN'!$D$4,"-","@",LEN('ISIAN TIME LINE DOSEN'!$D$4)-LEN(SUBSTITUTE('ISIAN TIME LINE DOSEN'!$D$4,"-",""))),1))),"-",VLOOKUP('ISIAN TIME LINE DOSEN'!I397,Dosen!$A$2:$B$15001,2,0),"-",'ISIAN TIME LINE DOSEN'!C397,"-",IF('ISIAN TIME LINE DOSEN'!C397="","",VLOOKUP('ISIAN TIME LINE DOSEN'!J397,'Jenis Kuliah'!$A$2:$C$16,2,0))),Timteaching!$A$2:$B$15001,2,0))</f>
        <v/>
      </c>
      <c r="E388" t="str">
        <f>IF('ISIAN TIME LINE DOSEN'!C397="","",'ISIAN TIME LINE DOSEN'!G397)</f>
        <v/>
      </c>
      <c r="F388" t="str">
        <f>IF('ISIAN TIME LINE DOSEN'!C397="","",VLOOKUP('ISIAN TIME LINE DOSEN'!J397,'Jenis Kuliah'!$A$2:$C$16,3,0))</f>
        <v/>
      </c>
      <c r="G388" t="str">
        <f>IF('ISIAN TIME LINE DOSEN'!C397="","",'ISIAN TIME LINE DOSEN'!$I$2)</f>
        <v/>
      </c>
      <c r="H388" t="str">
        <f>IF('ISIAN TIME LINE DOSEN'!C397="","",VLOOKUP('ISIAN TIME LINE DOSEN'!J397,'Jenis Kuliah'!$A$2:$D$16,4,0))</f>
        <v/>
      </c>
      <c r="I388" t="str">
        <f>IF('ISIAN TIME LINE DOSEN'!C397="","",'ISIAN TIME LINE DOSEN'!B397)</f>
        <v/>
      </c>
      <c r="J388" t="str">
        <f>IF('ISIAN TIME LINE DOSEN'!C397="","",VLOOKUP('ISIAN TIME LINE DOSEN'!H397,'Metode Pembelajaran'!$A$2:$B$16,2,0))</f>
        <v/>
      </c>
    </row>
    <row r="389" spans="1:10" x14ac:dyDescent="0.2">
      <c r="A389" t="str">
        <f>IF('ISIAN TIME LINE DOSEN'!C398="","",CONCATENATE(YEAR('ISIAN TIME LINE DOSEN'!D398),"-",MONTH('ISIAN TIME LINE DOSEN'!D398),"-",DAY('ISIAN TIME LINE DOSEN'!D398)))</f>
        <v/>
      </c>
      <c r="B389" t="str">
        <f>IF('ISIAN TIME LINE DOSEN'!C398="","",VLOOKUP(CONCATENATE(LEFT('ISIAN TIME LINE DOSEN'!E398,8)," ",IF('ISIAN TIME LINE DOSEN'!C398="","",VLOOKUP('ISIAN TIME LINE DOSEN'!J398,'Jenis Kuliah'!$A$2:$C$16,2,0))),Slot!$C$2:$F$1001,4,0))</f>
        <v/>
      </c>
      <c r="C389" t="str">
        <f>IF('ISIAN TIME LINE DOSEN'!C398="","",VLOOKUP('ISIAN TIME LINE DOSEN'!F398,Ruang!$A$2:$B$1001,2,0))</f>
        <v/>
      </c>
      <c r="D389" t="str">
        <f>IF('ISIAN TIME LINE DOSEN'!C398="","",VLOOKUP(CONCATENATE(TRIM(RIGHT('ISIAN TIME LINE DOSEN'!$D$4,LEN('ISIAN TIME LINE DOSEN'!$D$4)-FIND("@",SUBSTITUTE('ISIAN TIME LINE DOSEN'!$D$4,"-","@",LEN('ISIAN TIME LINE DOSEN'!$D$4)-LEN(SUBSTITUTE('ISIAN TIME LINE DOSEN'!$D$4,"-",""))),1))),"-",VLOOKUP('ISIAN TIME LINE DOSEN'!I398,Dosen!$A$2:$B$15001,2,0),"-",'ISIAN TIME LINE DOSEN'!C398,"-",IF('ISIAN TIME LINE DOSEN'!C398="","",VLOOKUP('ISIAN TIME LINE DOSEN'!J398,'Jenis Kuliah'!$A$2:$C$16,2,0))),Timteaching!$A$2:$B$15001,2,0))</f>
        <v/>
      </c>
      <c r="E389" t="str">
        <f>IF('ISIAN TIME LINE DOSEN'!C398="","",'ISIAN TIME LINE DOSEN'!G398)</f>
        <v/>
      </c>
      <c r="F389" t="str">
        <f>IF('ISIAN TIME LINE DOSEN'!C398="","",VLOOKUP('ISIAN TIME LINE DOSEN'!J398,'Jenis Kuliah'!$A$2:$C$16,3,0))</f>
        <v/>
      </c>
      <c r="G389" t="str">
        <f>IF('ISIAN TIME LINE DOSEN'!C398="","",'ISIAN TIME LINE DOSEN'!$I$2)</f>
        <v/>
      </c>
      <c r="H389" t="str">
        <f>IF('ISIAN TIME LINE DOSEN'!C398="","",VLOOKUP('ISIAN TIME LINE DOSEN'!J398,'Jenis Kuliah'!$A$2:$D$16,4,0))</f>
        <v/>
      </c>
      <c r="I389" t="str">
        <f>IF('ISIAN TIME LINE DOSEN'!C398="","",'ISIAN TIME LINE DOSEN'!B398)</f>
        <v/>
      </c>
      <c r="J389" t="str">
        <f>IF('ISIAN TIME LINE DOSEN'!C398="","",VLOOKUP('ISIAN TIME LINE DOSEN'!H398,'Metode Pembelajaran'!$A$2:$B$16,2,0))</f>
        <v/>
      </c>
    </row>
    <row r="390" spans="1:10" x14ac:dyDescent="0.2">
      <c r="A390" t="str">
        <f>IF('ISIAN TIME LINE DOSEN'!C399="","",CONCATENATE(YEAR('ISIAN TIME LINE DOSEN'!D399),"-",MONTH('ISIAN TIME LINE DOSEN'!D399),"-",DAY('ISIAN TIME LINE DOSEN'!D399)))</f>
        <v/>
      </c>
      <c r="B390" t="str">
        <f>IF('ISIAN TIME LINE DOSEN'!C399="","",VLOOKUP(CONCATENATE(LEFT('ISIAN TIME LINE DOSEN'!E399,8)," ",IF('ISIAN TIME LINE DOSEN'!C399="","",VLOOKUP('ISIAN TIME LINE DOSEN'!J399,'Jenis Kuliah'!$A$2:$C$16,2,0))),Slot!$C$2:$F$1001,4,0))</f>
        <v/>
      </c>
      <c r="C390" t="str">
        <f>IF('ISIAN TIME LINE DOSEN'!C399="","",VLOOKUP('ISIAN TIME LINE DOSEN'!F399,Ruang!$A$2:$B$1001,2,0))</f>
        <v/>
      </c>
      <c r="D390" t="str">
        <f>IF('ISIAN TIME LINE DOSEN'!C399="","",VLOOKUP(CONCATENATE(TRIM(RIGHT('ISIAN TIME LINE DOSEN'!$D$4,LEN('ISIAN TIME LINE DOSEN'!$D$4)-FIND("@",SUBSTITUTE('ISIAN TIME LINE DOSEN'!$D$4,"-","@",LEN('ISIAN TIME LINE DOSEN'!$D$4)-LEN(SUBSTITUTE('ISIAN TIME LINE DOSEN'!$D$4,"-",""))),1))),"-",VLOOKUP('ISIAN TIME LINE DOSEN'!I399,Dosen!$A$2:$B$15001,2,0),"-",'ISIAN TIME LINE DOSEN'!C399,"-",IF('ISIAN TIME LINE DOSEN'!C399="","",VLOOKUP('ISIAN TIME LINE DOSEN'!J399,'Jenis Kuliah'!$A$2:$C$16,2,0))),Timteaching!$A$2:$B$15001,2,0))</f>
        <v/>
      </c>
      <c r="E390" t="str">
        <f>IF('ISIAN TIME LINE DOSEN'!C399="","",'ISIAN TIME LINE DOSEN'!G399)</f>
        <v/>
      </c>
      <c r="F390" t="str">
        <f>IF('ISIAN TIME LINE DOSEN'!C399="","",VLOOKUP('ISIAN TIME LINE DOSEN'!J399,'Jenis Kuliah'!$A$2:$C$16,3,0))</f>
        <v/>
      </c>
      <c r="G390" t="str">
        <f>IF('ISIAN TIME LINE DOSEN'!C399="","",'ISIAN TIME LINE DOSEN'!$I$2)</f>
        <v/>
      </c>
      <c r="H390" t="str">
        <f>IF('ISIAN TIME LINE DOSEN'!C399="","",VLOOKUP('ISIAN TIME LINE DOSEN'!J399,'Jenis Kuliah'!$A$2:$D$16,4,0))</f>
        <v/>
      </c>
      <c r="I390" t="str">
        <f>IF('ISIAN TIME LINE DOSEN'!C399="","",'ISIAN TIME LINE DOSEN'!B399)</f>
        <v/>
      </c>
      <c r="J390" t="str">
        <f>IF('ISIAN TIME LINE DOSEN'!C399="","",VLOOKUP('ISIAN TIME LINE DOSEN'!H399,'Metode Pembelajaran'!$A$2:$B$16,2,0))</f>
        <v/>
      </c>
    </row>
    <row r="391" spans="1:10" x14ac:dyDescent="0.2">
      <c r="A391" t="str">
        <f>IF('ISIAN TIME LINE DOSEN'!C400="","",CONCATENATE(YEAR('ISIAN TIME LINE DOSEN'!D400),"-",MONTH('ISIAN TIME LINE DOSEN'!D400),"-",DAY('ISIAN TIME LINE DOSEN'!D400)))</f>
        <v/>
      </c>
      <c r="B391" t="str">
        <f>IF('ISIAN TIME LINE DOSEN'!C400="","",VLOOKUP(CONCATENATE(LEFT('ISIAN TIME LINE DOSEN'!E400,8)," ",IF('ISIAN TIME LINE DOSEN'!C400="","",VLOOKUP('ISIAN TIME LINE DOSEN'!J400,'Jenis Kuliah'!$A$2:$C$16,2,0))),Slot!$C$2:$F$1001,4,0))</f>
        <v/>
      </c>
      <c r="C391" t="str">
        <f>IF('ISIAN TIME LINE DOSEN'!C400="","",VLOOKUP('ISIAN TIME LINE DOSEN'!F400,Ruang!$A$2:$B$1001,2,0))</f>
        <v/>
      </c>
      <c r="D391" t="str">
        <f>IF('ISIAN TIME LINE DOSEN'!C400="","",VLOOKUP(CONCATENATE(TRIM(RIGHT('ISIAN TIME LINE DOSEN'!$D$4,LEN('ISIAN TIME LINE DOSEN'!$D$4)-FIND("@",SUBSTITUTE('ISIAN TIME LINE DOSEN'!$D$4,"-","@",LEN('ISIAN TIME LINE DOSEN'!$D$4)-LEN(SUBSTITUTE('ISIAN TIME LINE DOSEN'!$D$4,"-",""))),1))),"-",VLOOKUP('ISIAN TIME LINE DOSEN'!I400,Dosen!$A$2:$B$15001,2,0),"-",'ISIAN TIME LINE DOSEN'!C400,"-",IF('ISIAN TIME LINE DOSEN'!C400="","",VLOOKUP('ISIAN TIME LINE DOSEN'!J400,'Jenis Kuliah'!$A$2:$C$16,2,0))),Timteaching!$A$2:$B$15001,2,0))</f>
        <v/>
      </c>
      <c r="E391" t="str">
        <f>IF('ISIAN TIME LINE DOSEN'!C400="","",'ISIAN TIME LINE DOSEN'!G400)</f>
        <v/>
      </c>
      <c r="F391" t="str">
        <f>IF('ISIAN TIME LINE DOSEN'!C400="","",VLOOKUP('ISIAN TIME LINE DOSEN'!J400,'Jenis Kuliah'!$A$2:$C$16,3,0))</f>
        <v/>
      </c>
      <c r="G391" t="str">
        <f>IF('ISIAN TIME LINE DOSEN'!C400="","",'ISIAN TIME LINE DOSEN'!$I$2)</f>
        <v/>
      </c>
      <c r="H391" t="str">
        <f>IF('ISIAN TIME LINE DOSEN'!C400="","",VLOOKUP('ISIAN TIME LINE DOSEN'!J400,'Jenis Kuliah'!$A$2:$D$16,4,0))</f>
        <v/>
      </c>
      <c r="I391" t="str">
        <f>IF('ISIAN TIME LINE DOSEN'!C400="","",'ISIAN TIME LINE DOSEN'!B400)</f>
        <v/>
      </c>
      <c r="J391" t="str">
        <f>IF('ISIAN TIME LINE DOSEN'!C400="","",VLOOKUP('ISIAN TIME LINE DOSEN'!H400,'Metode Pembelajaran'!$A$2:$B$16,2,0))</f>
        <v/>
      </c>
    </row>
    <row r="392" spans="1:10" x14ac:dyDescent="0.2">
      <c r="A392" t="str">
        <f>IF('ISIAN TIME LINE DOSEN'!C401="","",CONCATENATE(YEAR('ISIAN TIME LINE DOSEN'!D401),"-",MONTH('ISIAN TIME LINE DOSEN'!D401),"-",DAY('ISIAN TIME LINE DOSEN'!D401)))</f>
        <v/>
      </c>
      <c r="B392" t="str">
        <f>IF('ISIAN TIME LINE DOSEN'!C401="","",VLOOKUP(CONCATENATE(LEFT('ISIAN TIME LINE DOSEN'!E401,8)," ",IF('ISIAN TIME LINE DOSEN'!C401="","",VLOOKUP('ISIAN TIME LINE DOSEN'!J401,'Jenis Kuliah'!$A$2:$C$16,2,0))),Slot!$C$2:$F$1001,4,0))</f>
        <v/>
      </c>
      <c r="C392" t="str">
        <f>IF('ISIAN TIME LINE DOSEN'!C401="","",VLOOKUP('ISIAN TIME LINE DOSEN'!F401,Ruang!$A$2:$B$1001,2,0))</f>
        <v/>
      </c>
      <c r="D392" t="str">
        <f>IF('ISIAN TIME LINE DOSEN'!C401="","",VLOOKUP(CONCATENATE(TRIM(RIGHT('ISIAN TIME LINE DOSEN'!$D$4,LEN('ISIAN TIME LINE DOSEN'!$D$4)-FIND("@",SUBSTITUTE('ISIAN TIME LINE DOSEN'!$D$4,"-","@",LEN('ISIAN TIME LINE DOSEN'!$D$4)-LEN(SUBSTITUTE('ISIAN TIME LINE DOSEN'!$D$4,"-",""))),1))),"-",VLOOKUP('ISIAN TIME LINE DOSEN'!I401,Dosen!$A$2:$B$15001,2,0),"-",'ISIAN TIME LINE DOSEN'!C401,"-",IF('ISIAN TIME LINE DOSEN'!C401="","",VLOOKUP('ISIAN TIME LINE DOSEN'!J401,'Jenis Kuliah'!$A$2:$C$16,2,0))),Timteaching!$A$2:$B$15001,2,0))</f>
        <v/>
      </c>
      <c r="E392" t="str">
        <f>IF('ISIAN TIME LINE DOSEN'!C401="","",'ISIAN TIME LINE DOSEN'!G401)</f>
        <v/>
      </c>
      <c r="F392" t="str">
        <f>IF('ISIAN TIME LINE DOSEN'!C401="","",VLOOKUP('ISIAN TIME LINE DOSEN'!J401,'Jenis Kuliah'!$A$2:$C$16,3,0))</f>
        <v/>
      </c>
      <c r="G392" t="str">
        <f>IF('ISIAN TIME LINE DOSEN'!C401="","",'ISIAN TIME LINE DOSEN'!$I$2)</f>
        <v/>
      </c>
      <c r="H392" t="str">
        <f>IF('ISIAN TIME LINE DOSEN'!C401="","",VLOOKUP('ISIAN TIME LINE DOSEN'!J401,'Jenis Kuliah'!$A$2:$D$16,4,0))</f>
        <v/>
      </c>
      <c r="I392" t="str">
        <f>IF('ISIAN TIME LINE DOSEN'!C401="","",'ISIAN TIME LINE DOSEN'!B401)</f>
        <v/>
      </c>
      <c r="J392" t="str">
        <f>IF('ISIAN TIME LINE DOSEN'!C401="","",VLOOKUP('ISIAN TIME LINE DOSEN'!H401,'Metode Pembelajaran'!$A$2:$B$16,2,0))</f>
        <v/>
      </c>
    </row>
    <row r="393" spans="1:10" x14ac:dyDescent="0.2">
      <c r="A393" t="str">
        <f>IF('ISIAN TIME LINE DOSEN'!C402="","",CONCATENATE(YEAR('ISIAN TIME LINE DOSEN'!D402),"-",MONTH('ISIAN TIME LINE DOSEN'!D402),"-",DAY('ISIAN TIME LINE DOSEN'!D402)))</f>
        <v/>
      </c>
      <c r="B393" t="str">
        <f>IF('ISIAN TIME LINE DOSEN'!C402="","",VLOOKUP(CONCATENATE(LEFT('ISIAN TIME LINE DOSEN'!E402,8)," ",IF('ISIAN TIME LINE DOSEN'!C402="","",VLOOKUP('ISIAN TIME LINE DOSEN'!J402,'Jenis Kuliah'!$A$2:$C$16,2,0))),Slot!$C$2:$F$1001,4,0))</f>
        <v/>
      </c>
      <c r="C393" t="str">
        <f>IF('ISIAN TIME LINE DOSEN'!C402="","",VLOOKUP('ISIAN TIME LINE DOSEN'!F402,Ruang!$A$2:$B$1001,2,0))</f>
        <v/>
      </c>
      <c r="D393" t="str">
        <f>IF('ISIAN TIME LINE DOSEN'!C402="","",VLOOKUP(CONCATENATE(TRIM(RIGHT('ISIAN TIME LINE DOSEN'!$D$4,LEN('ISIAN TIME LINE DOSEN'!$D$4)-FIND("@",SUBSTITUTE('ISIAN TIME LINE DOSEN'!$D$4,"-","@",LEN('ISIAN TIME LINE DOSEN'!$D$4)-LEN(SUBSTITUTE('ISIAN TIME LINE DOSEN'!$D$4,"-",""))),1))),"-",VLOOKUP('ISIAN TIME LINE DOSEN'!I402,Dosen!$A$2:$B$15001,2,0),"-",'ISIAN TIME LINE DOSEN'!C402,"-",IF('ISIAN TIME LINE DOSEN'!C402="","",VLOOKUP('ISIAN TIME LINE DOSEN'!J402,'Jenis Kuliah'!$A$2:$C$16,2,0))),Timteaching!$A$2:$B$15001,2,0))</f>
        <v/>
      </c>
      <c r="E393" t="str">
        <f>IF('ISIAN TIME LINE DOSEN'!C402="","",'ISIAN TIME LINE DOSEN'!G402)</f>
        <v/>
      </c>
      <c r="F393" t="str">
        <f>IF('ISIAN TIME LINE DOSEN'!C402="","",VLOOKUP('ISIAN TIME LINE DOSEN'!J402,'Jenis Kuliah'!$A$2:$C$16,3,0))</f>
        <v/>
      </c>
      <c r="G393" t="str">
        <f>IF('ISIAN TIME LINE DOSEN'!C402="","",'ISIAN TIME LINE DOSEN'!$I$2)</f>
        <v/>
      </c>
      <c r="H393" t="str">
        <f>IF('ISIAN TIME LINE DOSEN'!C402="","",VLOOKUP('ISIAN TIME LINE DOSEN'!J402,'Jenis Kuliah'!$A$2:$D$16,4,0))</f>
        <v/>
      </c>
      <c r="I393" t="str">
        <f>IF('ISIAN TIME LINE DOSEN'!C402="","",'ISIAN TIME LINE DOSEN'!B402)</f>
        <v/>
      </c>
      <c r="J393" t="str">
        <f>IF('ISIAN TIME LINE DOSEN'!C402="","",VLOOKUP('ISIAN TIME LINE DOSEN'!H402,'Metode Pembelajaran'!$A$2:$B$16,2,0))</f>
        <v/>
      </c>
    </row>
    <row r="394" spans="1:10" x14ac:dyDescent="0.2">
      <c r="A394" t="str">
        <f>IF('ISIAN TIME LINE DOSEN'!C403="","",CONCATENATE(YEAR('ISIAN TIME LINE DOSEN'!D403),"-",MONTH('ISIAN TIME LINE DOSEN'!D403),"-",DAY('ISIAN TIME LINE DOSEN'!D403)))</f>
        <v/>
      </c>
      <c r="B394" t="str">
        <f>IF('ISIAN TIME LINE DOSEN'!C403="","",VLOOKUP(CONCATENATE(LEFT('ISIAN TIME LINE DOSEN'!E403,8)," ",IF('ISIAN TIME LINE DOSEN'!C403="","",VLOOKUP('ISIAN TIME LINE DOSEN'!J403,'Jenis Kuliah'!$A$2:$C$16,2,0))),Slot!$C$2:$F$1001,4,0))</f>
        <v/>
      </c>
      <c r="C394" t="str">
        <f>IF('ISIAN TIME LINE DOSEN'!C403="","",VLOOKUP('ISIAN TIME LINE DOSEN'!F403,Ruang!$A$2:$B$1001,2,0))</f>
        <v/>
      </c>
      <c r="D394" t="str">
        <f>IF('ISIAN TIME LINE DOSEN'!C403="","",VLOOKUP(CONCATENATE(TRIM(RIGHT('ISIAN TIME LINE DOSEN'!$D$4,LEN('ISIAN TIME LINE DOSEN'!$D$4)-FIND("@",SUBSTITUTE('ISIAN TIME LINE DOSEN'!$D$4,"-","@",LEN('ISIAN TIME LINE DOSEN'!$D$4)-LEN(SUBSTITUTE('ISIAN TIME LINE DOSEN'!$D$4,"-",""))),1))),"-",VLOOKUP('ISIAN TIME LINE DOSEN'!I403,Dosen!$A$2:$B$15001,2,0),"-",'ISIAN TIME LINE DOSEN'!C403,"-",IF('ISIAN TIME LINE DOSEN'!C403="","",VLOOKUP('ISIAN TIME LINE DOSEN'!J403,'Jenis Kuliah'!$A$2:$C$16,2,0))),Timteaching!$A$2:$B$15001,2,0))</f>
        <v/>
      </c>
      <c r="E394" t="str">
        <f>IF('ISIAN TIME LINE DOSEN'!C403="","",'ISIAN TIME LINE DOSEN'!G403)</f>
        <v/>
      </c>
      <c r="F394" t="str">
        <f>IF('ISIAN TIME LINE DOSEN'!C403="","",VLOOKUP('ISIAN TIME LINE DOSEN'!J403,'Jenis Kuliah'!$A$2:$C$16,3,0))</f>
        <v/>
      </c>
      <c r="G394" t="str">
        <f>IF('ISIAN TIME LINE DOSEN'!C403="","",'ISIAN TIME LINE DOSEN'!$I$2)</f>
        <v/>
      </c>
      <c r="H394" t="str">
        <f>IF('ISIAN TIME LINE DOSEN'!C403="","",VLOOKUP('ISIAN TIME LINE DOSEN'!J403,'Jenis Kuliah'!$A$2:$D$16,4,0))</f>
        <v/>
      </c>
      <c r="I394" t="str">
        <f>IF('ISIAN TIME LINE DOSEN'!C403="","",'ISIAN TIME LINE DOSEN'!B403)</f>
        <v/>
      </c>
      <c r="J394" t="str">
        <f>IF('ISIAN TIME LINE DOSEN'!C403="","",VLOOKUP('ISIAN TIME LINE DOSEN'!H403,'Metode Pembelajaran'!$A$2:$B$16,2,0))</f>
        <v/>
      </c>
    </row>
    <row r="395" spans="1:10" x14ac:dyDescent="0.2">
      <c r="A395" t="str">
        <f>IF('ISIAN TIME LINE DOSEN'!C404="","",CONCATENATE(YEAR('ISIAN TIME LINE DOSEN'!D404),"-",MONTH('ISIAN TIME LINE DOSEN'!D404),"-",DAY('ISIAN TIME LINE DOSEN'!D404)))</f>
        <v/>
      </c>
      <c r="B395" t="str">
        <f>IF('ISIAN TIME LINE DOSEN'!C404="","",VLOOKUP(CONCATENATE(LEFT('ISIAN TIME LINE DOSEN'!E404,8)," ",IF('ISIAN TIME LINE DOSEN'!C404="","",VLOOKUP('ISIAN TIME LINE DOSEN'!J404,'Jenis Kuliah'!$A$2:$C$16,2,0))),Slot!$C$2:$F$1001,4,0))</f>
        <v/>
      </c>
      <c r="C395" t="str">
        <f>IF('ISIAN TIME LINE DOSEN'!C404="","",VLOOKUP('ISIAN TIME LINE DOSEN'!F404,Ruang!$A$2:$B$1001,2,0))</f>
        <v/>
      </c>
      <c r="D395" t="str">
        <f>IF('ISIAN TIME LINE DOSEN'!C404="","",VLOOKUP(CONCATENATE(TRIM(RIGHT('ISIAN TIME LINE DOSEN'!$D$4,LEN('ISIAN TIME LINE DOSEN'!$D$4)-FIND("@",SUBSTITUTE('ISIAN TIME LINE DOSEN'!$D$4,"-","@",LEN('ISIAN TIME LINE DOSEN'!$D$4)-LEN(SUBSTITUTE('ISIAN TIME LINE DOSEN'!$D$4,"-",""))),1))),"-",VLOOKUP('ISIAN TIME LINE DOSEN'!I404,Dosen!$A$2:$B$15001,2,0),"-",'ISIAN TIME LINE DOSEN'!C404,"-",IF('ISIAN TIME LINE DOSEN'!C404="","",VLOOKUP('ISIAN TIME LINE DOSEN'!J404,'Jenis Kuliah'!$A$2:$C$16,2,0))),Timteaching!$A$2:$B$15001,2,0))</f>
        <v/>
      </c>
      <c r="E395" t="str">
        <f>IF('ISIAN TIME LINE DOSEN'!C404="","",'ISIAN TIME LINE DOSEN'!G404)</f>
        <v/>
      </c>
      <c r="F395" t="str">
        <f>IF('ISIAN TIME LINE DOSEN'!C404="","",VLOOKUP('ISIAN TIME LINE DOSEN'!J404,'Jenis Kuliah'!$A$2:$C$16,3,0))</f>
        <v/>
      </c>
      <c r="G395" t="str">
        <f>IF('ISIAN TIME LINE DOSEN'!C404="","",'ISIAN TIME LINE DOSEN'!$I$2)</f>
        <v/>
      </c>
      <c r="H395" t="str">
        <f>IF('ISIAN TIME LINE DOSEN'!C404="","",VLOOKUP('ISIAN TIME LINE DOSEN'!J404,'Jenis Kuliah'!$A$2:$D$16,4,0))</f>
        <v/>
      </c>
      <c r="I395" t="str">
        <f>IF('ISIAN TIME LINE DOSEN'!C404="","",'ISIAN TIME LINE DOSEN'!B404)</f>
        <v/>
      </c>
      <c r="J395" t="str">
        <f>IF('ISIAN TIME LINE DOSEN'!C404="","",VLOOKUP('ISIAN TIME LINE DOSEN'!H404,'Metode Pembelajaran'!$A$2:$B$16,2,0))</f>
        <v/>
      </c>
    </row>
    <row r="396" spans="1:10" x14ac:dyDescent="0.2">
      <c r="A396" t="str">
        <f>IF('ISIAN TIME LINE DOSEN'!C405="","",CONCATENATE(YEAR('ISIAN TIME LINE DOSEN'!D405),"-",MONTH('ISIAN TIME LINE DOSEN'!D405),"-",DAY('ISIAN TIME LINE DOSEN'!D405)))</f>
        <v/>
      </c>
      <c r="B396" t="str">
        <f>IF('ISIAN TIME LINE DOSEN'!C405="","",VLOOKUP(CONCATENATE(LEFT('ISIAN TIME LINE DOSEN'!E405,8)," ",IF('ISIAN TIME LINE DOSEN'!C405="","",VLOOKUP('ISIAN TIME LINE DOSEN'!J405,'Jenis Kuliah'!$A$2:$C$16,2,0))),Slot!$C$2:$F$1001,4,0))</f>
        <v/>
      </c>
      <c r="C396" t="str">
        <f>IF('ISIAN TIME LINE DOSEN'!C405="","",VLOOKUP('ISIAN TIME LINE DOSEN'!F405,Ruang!$A$2:$B$1001,2,0))</f>
        <v/>
      </c>
      <c r="D396" t="str">
        <f>IF('ISIAN TIME LINE DOSEN'!C405="","",VLOOKUP(CONCATENATE(TRIM(RIGHT('ISIAN TIME LINE DOSEN'!$D$4,LEN('ISIAN TIME LINE DOSEN'!$D$4)-FIND("@",SUBSTITUTE('ISIAN TIME LINE DOSEN'!$D$4,"-","@",LEN('ISIAN TIME LINE DOSEN'!$D$4)-LEN(SUBSTITUTE('ISIAN TIME LINE DOSEN'!$D$4,"-",""))),1))),"-",VLOOKUP('ISIAN TIME LINE DOSEN'!I405,Dosen!$A$2:$B$15001,2,0),"-",'ISIAN TIME LINE DOSEN'!C405,"-",IF('ISIAN TIME LINE DOSEN'!C405="","",VLOOKUP('ISIAN TIME LINE DOSEN'!J405,'Jenis Kuliah'!$A$2:$C$16,2,0))),Timteaching!$A$2:$B$15001,2,0))</f>
        <v/>
      </c>
      <c r="E396" t="str">
        <f>IF('ISIAN TIME LINE DOSEN'!C405="","",'ISIAN TIME LINE DOSEN'!G405)</f>
        <v/>
      </c>
      <c r="F396" t="str">
        <f>IF('ISIAN TIME LINE DOSEN'!C405="","",VLOOKUP('ISIAN TIME LINE DOSEN'!J405,'Jenis Kuliah'!$A$2:$C$16,3,0))</f>
        <v/>
      </c>
      <c r="G396" t="str">
        <f>IF('ISIAN TIME LINE DOSEN'!C405="","",'ISIAN TIME LINE DOSEN'!$I$2)</f>
        <v/>
      </c>
      <c r="H396" t="str">
        <f>IF('ISIAN TIME LINE DOSEN'!C405="","",VLOOKUP('ISIAN TIME LINE DOSEN'!J405,'Jenis Kuliah'!$A$2:$D$16,4,0))</f>
        <v/>
      </c>
      <c r="I396" t="str">
        <f>IF('ISIAN TIME LINE DOSEN'!C405="","",'ISIAN TIME LINE DOSEN'!B405)</f>
        <v/>
      </c>
      <c r="J396" t="str">
        <f>IF('ISIAN TIME LINE DOSEN'!C405="","",VLOOKUP('ISIAN TIME LINE DOSEN'!H405,'Metode Pembelajaran'!$A$2:$B$16,2,0))</f>
        <v/>
      </c>
    </row>
    <row r="397" spans="1:10" x14ac:dyDescent="0.2">
      <c r="A397" t="str">
        <f>IF('ISIAN TIME LINE DOSEN'!C406="","",CONCATENATE(YEAR('ISIAN TIME LINE DOSEN'!D406),"-",MONTH('ISIAN TIME LINE DOSEN'!D406),"-",DAY('ISIAN TIME LINE DOSEN'!D406)))</f>
        <v/>
      </c>
      <c r="B397" t="str">
        <f>IF('ISIAN TIME LINE DOSEN'!C406="","",VLOOKUP(CONCATENATE(LEFT('ISIAN TIME LINE DOSEN'!E406,8)," ",IF('ISIAN TIME LINE DOSEN'!C406="","",VLOOKUP('ISIAN TIME LINE DOSEN'!J406,'Jenis Kuliah'!$A$2:$C$16,2,0))),Slot!$C$2:$F$1001,4,0))</f>
        <v/>
      </c>
      <c r="C397" t="str">
        <f>IF('ISIAN TIME LINE DOSEN'!C406="","",VLOOKUP('ISIAN TIME LINE DOSEN'!F406,Ruang!$A$2:$B$1001,2,0))</f>
        <v/>
      </c>
      <c r="D397" t="str">
        <f>IF('ISIAN TIME LINE DOSEN'!C406="","",VLOOKUP(CONCATENATE(TRIM(RIGHT('ISIAN TIME LINE DOSEN'!$D$4,LEN('ISIAN TIME LINE DOSEN'!$D$4)-FIND("@",SUBSTITUTE('ISIAN TIME LINE DOSEN'!$D$4,"-","@",LEN('ISIAN TIME LINE DOSEN'!$D$4)-LEN(SUBSTITUTE('ISIAN TIME LINE DOSEN'!$D$4,"-",""))),1))),"-",VLOOKUP('ISIAN TIME LINE DOSEN'!I406,Dosen!$A$2:$B$15001,2,0),"-",'ISIAN TIME LINE DOSEN'!C406,"-",IF('ISIAN TIME LINE DOSEN'!C406="","",VLOOKUP('ISIAN TIME LINE DOSEN'!J406,'Jenis Kuliah'!$A$2:$C$16,2,0))),Timteaching!$A$2:$B$15001,2,0))</f>
        <v/>
      </c>
      <c r="E397" t="str">
        <f>IF('ISIAN TIME LINE DOSEN'!C406="","",'ISIAN TIME LINE DOSEN'!G406)</f>
        <v/>
      </c>
      <c r="F397" t="str">
        <f>IF('ISIAN TIME LINE DOSEN'!C406="","",VLOOKUP('ISIAN TIME LINE DOSEN'!J406,'Jenis Kuliah'!$A$2:$C$16,3,0))</f>
        <v/>
      </c>
      <c r="G397" t="str">
        <f>IF('ISIAN TIME LINE DOSEN'!C406="","",'ISIAN TIME LINE DOSEN'!$I$2)</f>
        <v/>
      </c>
      <c r="H397" t="str">
        <f>IF('ISIAN TIME LINE DOSEN'!C406="","",VLOOKUP('ISIAN TIME LINE DOSEN'!J406,'Jenis Kuliah'!$A$2:$D$16,4,0))</f>
        <v/>
      </c>
      <c r="I397" t="str">
        <f>IF('ISIAN TIME LINE DOSEN'!C406="","",'ISIAN TIME LINE DOSEN'!B406)</f>
        <v/>
      </c>
      <c r="J397" t="str">
        <f>IF('ISIAN TIME LINE DOSEN'!C406="","",VLOOKUP('ISIAN TIME LINE DOSEN'!H406,'Metode Pembelajaran'!$A$2:$B$16,2,0))</f>
        <v/>
      </c>
    </row>
    <row r="398" spans="1:10" x14ac:dyDescent="0.2">
      <c r="A398" t="str">
        <f>IF('ISIAN TIME LINE DOSEN'!C407="","",CONCATENATE(YEAR('ISIAN TIME LINE DOSEN'!D407),"-",MONTH('ISIAN TIME LINE DOSEN'!D407),"-",DAY('ISIAN TIME LINE DOSEN'!D407)))</f>
        <v/>
      </c>
      <c r="B398" t="str">
        <f>IF('ISIAN TIME LINE DOSEN'!C407="","",VLOOKUP(CONCATENATE(LEFT('ISIAN TIME LINE DOSEN'!E407,8)," ",IF('ISIAN TIME LINE DOSEN'!C407="","",VLOOKUP('ISIAN TIME LINE DOSEN'!J407,'Jenis Kuliah'!$A$2:$C$16,2,0))),Slot!$C$2:$F$1001,4,0))</f>
        <v/>
      </c>
      <c r="C398" t="str">
        <f>IF('ISIAN TIME LINE DOSEN'!C407="","",VLOOKUP('ISIAN TIME LINE DOSEN'!F407,Ruang!$A$2:$B$1001,2,0))</f>
        <v/>
      </c>
      <c r="D398" t="str">
        <f>IF('ISIAN TIME LINE DOSEN'!C407="","",VLOOKUP(CONCATENATE(TRIM(RIGHT('ISIAN TIME LINE DOSEN'!$D$4,LEN('ISIAN TIME LINE DOSEN'!$D$4)-FIND("@",SUBSTITUTE('ISIAN TIME LINE DOSEN'!$D$4,"-","@",LEN('ISIAN TIME LINE DOSEN'!$D$4)-LEN(SUBSTITUTE('ISIAN TIME LINE DOSEN'!$D$4,"-",""))),1))),"-",VLOOKUP('ISIAN TIME LINE DOSEN'!I407,Dosen!$A$2:$B$15001,2,0),"-",'ISIAN TIME LINE DOSEN'!C407,"-",IF('ISIAN TIME LINE DOSEN'!C407="","",VLOOKUP('ISIAN TIME LINE DOSEN'!J407,'Jenis Kuliah'!$A$2:$C$16,2,0))),Timteaching!$A$2:$B$15001,2,0))</f>
        <v/>
      </c>
      <c r="E398" t="str">
        <f>IF('ISIAN TIME LINE DOSEN'!C407="","",'ISIAN TIME LINE DOSEN'!G407)</f>
        <v/>
      </c>
      <c r="F398" t="str">
        <f>IF('ISIAN TIME LINE DOSEN'!C407="","",VLOOKUP('ISIAN TIME LINE DOSEN'!J407,'Jenis Kuliah'!$A$2:$C$16,3,0))</f>
        <v/>
      </c>
      <c r="G398" t="str">
        <f>IF('ISIAN TIME LINE DOSEN'!C407="","",'ISIAN TIME LINE DOSEN'!$I$2)</f>
        <v/>
      </c>
      <c r="H398" t="str">
        <f>IF('ISIAN TIME LINE DOSEN'!C407="","",VLOOKUP('ISIAN TIME LINE DOSEN'!J407,'Jenis Kuliah'!$A$2:$D$16,4,0))</f>
        <v/>
      </c>
      <c r="I398" t="str">
        <f>IF('ISIAN TIME LINE DOSEN'!C407="","",'ISIAN TIME LINE DOSEN'!B407)</f>
        <v/>
      </c>
      <c r="J398" t="str">
        <f>IF('ISIAN TIME LINE DOSEN'!C407="","",VLOOKUP('ISIAN TIME LINE DOSEN'!H407,'Metode Pembelajaran'!$A$2:$B$16,2,0))</f>
        <v/>
      </c>
    </row>
    <row r="399" spans="1:10" x14ac:dyDescent="0.2">
      <c r="A399" t="str">
        <f>IF('ISIAN TIME LINE DOSEN'!C408="","",CONCATENATE(YEAR('ISIAN TIME LINE DOSEN'!D408),"-",MONTH('ISIAN TIME LINE DOSEN'!D408),"-",DAY('ISIAN TIME LINE DOSEN'!D408)))</f>
        <v/>
      </c>
      <c r="B399" t="str">
        <f>IF('ISIAN TIME LINE DOSEN'!C408="","",VLOOKUP(CONCATENATE(LEFT('ISIAN TIME LINE DOSEN'!E408,8)," ",IF('ISIAN TIME LINE DOSEN'!C408="","",VLOOKUP('ISIAN TIME LINE DOSEN'!J408,'Jenis Kuliah'!$A$2:$C$16,2,0))),Slot!$C$2:$F$1001,4,0))</f>
        <v/>
      </c>
      <c r="C399" t="str">
        <f>IF('ISIAN TIME LINE DOSEN'!C408="","",VLOOKUP('ISIAN TIME LINE DOSEN'!F408,Ruang!$A$2:$B$1001,2,0))</f>
        <v/>
      </c>
      <c r="D399" t="str">
        <f>IF('ISIAN TIME LINE DOSEN'!C408="","",VLOOKUP(CONCATENATE(TRIM(RIGHT('ISIAN TIME LINE DOSEN'!$D$4,LEN('ISIAN TIME LINE DOSEN'!$D$4)-FIND("@",SUBSTITUTE('ISIAN TIME LINE DOSEN'!$D$4,"-","@",LEN('ISIAN TIME LINE DOSEN'!$D$4)-LEN(SUBSTITUTE('ISIAN TIME LINE DOSEN'!$D$4,"-",""))),1))),"-",VLOOKUP('ISIAN TIME LINE DOSEN'!I408,Dosen!$A$2:$B$15001,2,0),"-",'ISIAN TIME LINE DOSEN'!C408,"-",IF('ISIAN TIME LINE DOSEN'!C408="","",VLOOKUP('ISIAN TIME LINE DOSEN'!J408,'Jenis Kuliah'!$A$2:$C$16,2,0))),Timteaching!$A$2:$B$15001,2,0))</f>
        <v/>
      </c>
      <c r="E399" t="str">
        <f>IF('ISIAN TIME LINE DOSEN'!C408="","",'ISIAN TIME LINE DOSEN'!G408)</f>
        <v/>
      </c>
      <c r="F399" t="str">
        <f>IF('ISIAN TIME LINE DOSEN'!C408="","",VLOOKUP('ISIAN TIME LINE DOSEN'!J408,'Jenis Kuliah'!$A$2:$C$16,3,0))</f>
        <v/>
      </c>
      <c r="G399" t="str">
        <f>IF('ISIAN TIME LINE DOSEN'!C408="","",'ISIAN TIME LINE DOSEN'!$I$2)</f>
        <v/>
      </c>
      <c r="H399" t="str">
        <f>IF('ISIAN TIME LINE DOSEN'!C408="","",VLOOKUP('ISIAN TIME LINE DOSEN'!J408,'Jenis Kuliah'!$A$2:$D$16,4,0))</f>
        <v/>
      </c>
      <c r="I399" t="str">
        <f>IF('ISIAN TIME LINE DOSEN'!C408="","",'ISIAN TIME LINE DOSEN'!B408)</f>
        <v/>
      </c>
      <c r="J399" t="str">
        <f>IF('ISIAN TIME LINE DOSEN'!C408="","",VLOOKUP('ISIAN TIME LINE DOSEN'!H408,'Metode Pembelajaran'!$A$2:$B$16,2,0))</f>
        <v/>
      </c>
    </row>
    <row r="400" spans="1:10" x14ac:dyDescent="0.2">
      <c r="A400" t="str">
        <f>IF('ISIAN TIME LINE DOSEN'!C409="","",CONCATENATE(YEAR('ISIAN TIME LINE DOSEN'!D409),"-",MONTH('ISIAN TIME LINE DOSEN'!D409),"-",DAY('ISIAN TIME LINE DOSEN'!D409)))</f>
        <v/>
      </c>
      <c r="B400" t="str">
        <f>IF('ISIAN TIME LINE DOSEN'!C409="","",VLOOKUP(CONCATENATE(LEFT('ISIAN TIME LINE DOSEN'!E409,8)," ",IF('ISIAN TIME LINE DOSEN'!C409="","",VLOOKUP('ISIAN TIME LINE DOSEN'!J409,'Jenis Kuliah'!$A$2:$C$16,2,0))),Slot!$C$2:$F$1001,4,0))</f>
        <v/>
      </c>
      <c r="C400" t="str">
        <f>IF('ISIAN TIME LINE DOSEN'!C409="","",VLOOKUP('ISIAN TIME LINE DOSEN'!F409,Ruang!$A$2:$B$1001,2,0))</f>
        <v/>
      </c>
      <c r="D400" t="str">
        <f>IF('ISIAN TIME LINE DOSEN'!C409="","",VLOOKUP(CONCATENATE(TRIM(RIGHT('ISIAN TIME LINE DOSEN'!$D$4,LEN('ISIAN TIME LINE DOSEN'!$D$4)-FIND("@",SUBSTITUTE('ISIAN TIME LINE DOSEN'!$D$4,"-","@",LEN('ISIAN TIME LINE DOSEN'!$D$4)-LEN(SUBSTITUTE('ISIAN TIME LINE DOSEN'!$D$4,"-",""))),1))),"-",VLOOKUP('ISIAN TIME LINE DOSEN'!I409,Dosen!$A$2:$B$15001,2,0),"-",'ISIAN TIME LINE DOSEN'!C409,"-",IF('ISIAN TIME LINE DOSEN'!C409="","",VLOOKUP('ISIAN TIME LINE DOSEN'!J409,'Jenis Kuliah'!$A$2:$C$16,2,0))),Timteaching!$A$2:$B$15001,2,0))</f>
        <v/>
      </c>
      <c r="E400" t="str">
        <f>IF('ISIAN TIME LINE DOSEN'!C409="","",'ISIAN TIME LINE DOSEN'!G409)</f>
        <v/>
      </c>
      <c r="F400" t="str">
        <f>IF('ISIAN TIME LINE DOSEN'!C409="","",VLOOKUP('ISIAN TIME LINE DOSEN'!J409,'Jenis Kuliah'!$A$2:$C$16,3,0))</f>
        <v/>
      </c>
      <c r="G400" t="str">
        <f>IF('ISIAN TIME LINE DOSEN'!C409="","",'ISIAN TIME LINE DOSEN'!$I$2)</f>
        <v/>
      </c>
      <c r="H400" t="str">
        <f>IF('ISIAN TIME LINE DOSEN'!C409="","",VLOOKUP('ISIAN TIME LINE DOSEN'!J409,'Jenis Kuliah'!$A$2:$D$16,4,0))</f>
        <v/>
      </c>
      <c r="I400" t="str">
        <f>IF('ISIAN TIME LINE DOSEN'!C409="","",'ISIAN TIME LINE DOSEN'!B409)</f>
        <v/>
      </c>
      <c r="J400" t="str">
        <f>IF('ISIAN TIME LINE DOSEN'!C409="","",VLOOKUP('ISIAN TIME LINE DOSEN'!H409,'Metode Pembelajaran'!$A$2:$B$16,2,0))</f>
        <v/>
      </c>
    </row>
    <row r="401" spans="1:10" x14ac:dyDescent="0.2">
      <c r="A401" t="str">
        <f>IF('ISIAN TIME LINE DOSEN'!C410="","",CONCATENATE(YEAR('ISIAN TIME LINE DOSEN'!D410),"-",MONTH('ISIAN TIME LINE DOSEN'!D410),"-",DAY('ISIAN TIME LINE DOSEN'!D410)))</f>
        <v/>
      </c>
      <c r="B401" t="str">
        <f>IF('ISIAN TIME LINE DOSEN'!C410="","",VLOOKUP(CONCATENATE(LEFT('ISIAN TIME LINE DOSEN'!E410,8)," ",IF('ISIAN TIME LINE DOSEN'!C410="","",VLOOKUP('ISIAN TIME LINE DOSEN'!J410,'Jenis Kuliah'!$A$2:$C$16,2,0))),Slot!$C$2:$F$1001,4,0))</f>
        <v/>
      </c>
      <c r="C401" t="str">
        <f>IF('ISIAN TIME LINE DOSEN'!C410="","",VLOOKUP('ISIAN TIME LINE DOSEN'!F410,Ruang!$A$2:$B$1001,2,0))</f>
        <v/>
      </c>
      <c r="D401" t="str">
        <f>IF('ISIAN TIME LINE DOSEN'!C410="","",VLOOKUP(CONCATENATE(TRIM(RIGHT('ISIAN TIME LINE DOSEN'!$D$4,LEN('ISIAN TIME LINE DOSEN'!$D$4)-FIND("@",SUBSTITUTE('ISIAN TIME LINE DOSEN'!$D$4,"-","@",LEN('ISIAN TIME LINE DOSEN'!$D$4)-LEN(SUBSTITUTE('ISIAN TIME LINE DOSEN'!$D$4,"-",""))),1))),"-",VLOOKUP('ISIAN TIME LINE DOSEN'!I410,Dosen!$A$2:$B$15001,2,0),"-",'ISIAN TIME LINE DOSEN'!C410,"-",IF('ISIAN TIME LINE DOSEN'!C410="","",VLOOKUP('ISIAN TIME LINE DOSEN'!J410,'Jenis Kuliah'!$A$2:$C$16,2,0))),Timteaching!$A$2:$B$15001,2,0))</f>
        <v/>
      </c>
      <c r="E401" t="str">
        <f>IF('ISIAN TIME LINE DOSEN'!C410="","",'ISIAN TIME LINE DOSEN'!G410)</f>
        <v/>
      </c>
      <c r="F401" t="str">
        <f>IF('ISIAN TIME LINE DOSEN'!C410="","",VLOOKUP('ISIAN TIME LINE DOSEN'!J410,'Jenis Kuliah'!$A$2:$C$16,3,0))</f>
        <v/>
      </c>
      <c r="G401" t="str">
        <f>IF('ISIAN TIME LINE DOSEN'!C410="","",'ISIAN TIME LINE DOSEN'!$I$2)</f>
        <v/>
      </c>
      <c r="H401" t="str">
        <f>IF('ISIAN TIME LINE DOSEN'!C410="","",VLOOKUP('ISIAN TIME LINE DOSEN'!J410,'Jenis Kuliah'!$A$2:$D$16,4,0))</f>
        <v/>
      </c>
      <c r="I401" t="str">
        <f>IF('ISIAN TIME LINE DOSEN'!C410="","",'ISIAN TIME LINE DOSEN'!B410)</f>
        <v/>
      </c>
      <c r="J401" t="str">
        <f>IF('ISIAN TIME LINE DOSEN'!C410="","",VLOOKUP('ISIAN TIME LINE DOSEN'!H410,'Metode Pembelajaran'!$A$2:$B$16,2,0))</f>
        <v/>
      </c>
    </row>
    <row r="402" spans="1:10" x14ac:dyDescent="0.2">
      <c r="A402" t="str">
        <f>IF('ISIAN TIME LINE DOSEN'!C411="","",CONCATENATE(YEAR('ISIAN TIME LINE DOSEN'!D411),"-",MONTH('ISIAN TIME LINE DOSEN'!D411),"-",DAY('ISIAN TIME LINE DOSEN'!D411)))</f>
        <v/>
      </c>
      <c r="B402" t="str">
        <f>IF('ISIAN TIME LINE DOSEN'!C411="","",VLOOKUP(CONCATENATE(LEFT('ISIAN TIME LINE DOSEN'!E411,8)," ",IF('ISIAN TIME LINE DOSEN'!C411="","",VLOOKUP('ISIAN TIME LINE DOSEN'!J411,'Jenis Kuliah'!$A$2:$C$16,2,0))),Slot!$C$2:$F$1001,4,0))</f>
        <v/>
      </c>
      <c r="C402" t="str">
        <f>IF('ISIAN TIME LINE DOSEN'!C411="","",VLOOKUP('ISIAN TIME LINE DOSEN'!F411,Ruang!$A$2:$B$1001,2,0))</f>
        <v/>
      </c>
      <c r="D402" t="str">
        <f>IF('ISIAN TIME LINE DOSEN'!C411="","",VLOOKUP(CONCATENATE(TRIM(RIGHT('ISIAN TIME LINE DOSEN'!$D$4,LEN('ISIAN TIME LINE DOSEN'!$D$4)-FIND("@",SUBSTITUTE('ISIAN TIME LINE DOSEN'!$D$4,"-","@",LEN('ISIAN TIME LINE DOSEN'!$D$4)-LEN(SUBSTITUTE('ISIAN TIME LINE DOSEN'!$D$4,"-",""))),1))),"-",VLOOKUP('ISIAN TIME LINE DOSEN'!I411,Dosen!$A$2:$B$15001,2,0),"-",'ISIAN TIME LINE DOSEN'!C411,"-",IF('ISIAN TIME LINE DOSEN'!C411="","",VLOOKUP('ISIAN TIME LINE DOSEN'!J411,'Jenis Kuliah'!$A$2:$C$16,2,0))),Timteaching!$A$2:$B$15001,2,0))</f>
        <v/>
      </c>
      <c r="E402" t="str">
        <f>IF('ISIAN TIME LINE DOSEN'!C411="","",'ISIAN TIME LINE DOSEN'!G411)</f>
        <v/>
      </c>
      <c r="F402" t="str">
        <f>IF('ISIAN TIME LINE DOSEN'!C411="","",VLOOKUP('ISIAN TIME LINE DOSEN'!J411,'Jenis Kuliah'!$A$2:$C$16,3,0))</f>
        <v/>
      </c>
      <c r="G402" t="str">
        <f>IF('ISIAN TIME LINE DOSEN'!C411="","",'ISIAN TIME LINE DOSEN'!$I$2)</f>
        <v/>
      </c>
      <c r="H402" t="str">
        <f>IF('ISIAN TIME LINE DOSEN'!C411="","",VLOOKUP('ISIAN TIME LINE DOSEN'!J411,'Jenis Kuliah'!$A$2:$D$16,4,0))</f>
        <v/>
      </c>
      <c r="I402" t="str">
        <f>IF('ISIAN TIME LINE DOSEN'!C411="","",'ISIAN TIME LINE DOSEN'!B411)</f>
        <v/>
      </c>
      <c r="J402" t="str">
        <f>IF('ISIAN TIME LINE DOSEN'!C411="","",VLOOKUP('ISIAN TIME LINE DOSEN'!H411,'Metode Pembelajaran'!$A$2:$B$16,2,0))</f>
        <v/>
      </c>
    </row>
    <row r="403" spans="1:10" x14ac:dyDescent="0.2">
      <c r="A403" t="str">
        <f>IF('ISIAN TIME LINE DOSEN'!C412="","",CONCATENATE(YEAR('ISIAN TIME LINE DOSEN'!D412),"-",MONTH('ISIAN TIME LINE DOSEN'!D412),"-",DAY('ISIAN TIME LINE DOSEN'!D412)))</f>
        <v/>
      </c>
      <c r="B403" t="str">
        <f>IF('ISIAN TIME LINE DOSEN'!C412="","",VLOOKUP(CONCATENATE(LEFT('ISIAN TIME LINE DOSEN'!E412,8)," ",IF('ISIAN TIME LINE DOSEN'!C412="","",VLOOKUP('ISIAN TIME LINE DOSEN'!J412,'Jenis Kuliah'!$A$2:$C$16,2,0))),Slot!$C$2:$F$1001,4,0))</f>
        <v/>
      </c>
      <c r="C403" t="str">
        <f>IF('ISIAN TIME LINE DOSEN'!C412="","",VLOOKUP('ISIAN TIME LINE DOSEN'!F412,Ruang!$A$2:$B$1001,2,0))</f>
        <v/>
      </c>
      <c r="D403" t="str">
        <f>IF('ISIAN TIME LINE DOSEN'!C412="","",VLOOKUP(CONCATENATE(TRIM(RIGHT('ISIAN TIME LINE DOSEN'!$D$4,LEN('ISIAN TIME LINE DOSEN'!$D$4)-FIND("@",SUBSTITUTE('ISIAN TIME LINE DOSEN'!$D$4,"-","@",LEN('ISIAN TIME LINE DOSEN'!$D$4)-LEN(SUBSTITUTE('ISIAN TIME LINE DOSEN'!$D$4,"-",""))),1))),"-",VLOOKUP('ISIAN TIME LINE DOSEN'!I412,Dosen!$A$2:$B$15001,2,0),"-",'ISIAN TIME LINE DOSEN'!C412,"-",IF('ISIAN TIME LINE DOSEN'!C412="","",VLOOKUP('ISIAN TIME LINE DOSEN'!J412,'Jenis Kuliah'!$A$2:$C$16,2,0))),Timteaching!$A$2:$B$15001,2,0))</f>
        <v/>
      </c>
      <c r="E403" t="str">
        <f>IF('ISIAN TIME LINE DOSEN'!C412="","",'ISIAN TIME LINE DOSEN'!G412)</f>
        <v/>
      </c>
      <c r="F403" t="str">
        <f>IF('ISIAN TIME LINE DOSEN'!C412="","",VLOOKUP('ISIAN TIME LINE DOSEN'!J412,'Jenis Kuliah'!$A$2:$C$16,3,0))</f>
        <v/>
      </c>
      <c r="G403" t="str">
        <f>IF('ISIAN TIME LINE DOSEN'!C412="","",'ISIAN TIME LINE DOSEN'!$I$2)</f>
        <v/>
      </c>
      <c r="H403" t="str">
        <f>IF('ISIAN TIME LINE DOSEN'!C412="","",VLOOKUP('ISIAN TIME LINE DOSEN'!J412,'Jenis Kuliah'!$A$2:$D$16,4,0))</f>
        <v/>
      </c>
      <c r="I403" t="str">
        <f>IF('ISIAN TIME LINE DOSEN'!C412="","",'ISIAN TIME LINE DOSEN'!B412)</f>
        <v/>
      </c>
      <c r="J403" t="str">
        <f>IF('ISIAN TIME LINE DOSEN'!C412="","",VLOOKUP('ISIAN TIME LINE DOSEN'!H412,'Metode Pembelajaran'!$A$2:$B$16,2,0))</f>
        <v/>
      </c>
    </row>
    <row r="404" spans="1:10" x14ac:dyDescent="0.2">
      <c r="A404" t="str">
        <f>IF('ISIAN TIME LINE DOSEN'!C413="","",CONCATENATE(YEAR('ISIAN TIME LINE DOSEN'!D413),"-",MONTH('ISIAN TIME LINE DOSEN'!D413),"-",DAY('ISIAN TIME LINE DOSEN'!D413)))</f>
        <v/>
      </c>
      <c r="B404" t="str">
        <f>IF('ISIAN TIME LINE DOSEN'!C413="","",VLOOKUP(CONCATENATE(LEFT('ISIAN TIME LINE DOSEN'!E413,8)," ",IF('ISIAN TIME LINE DOSEN'!C413="","",VLOOKUP('ISIAN TIME LINE DOSEN'!J413,'Jenis Kuliah'!$A$2:$C$16,2,0))),Slot!$C$2:$F$1001,4,0))</f>
        <v/>
      </c>
      <c r="C404" t="str">
        <f>IF('ISIAN TIME LINE DOSEN'!C413="","",VLOOKUP('ISIAN TIME LINE DOSEN'!F413,Ruang!$A$2:$B$1001,2,0))</f>
        <v/>
      </c>
      <c r="D404" t="str">
        <f>IF('ISIAN TIME LINE DOSEN'!C413="","",VLOOKUP(CONCATENATE(TRIM(RIGHT('ISIAN TIME LINE DOSEN'!$D$4,LEN('ISIAN TIME LINE DOSEN'!$D$4)-FIND("@",SUBSTITUTE('ISIAN TIME LINE DOSEN'!$D$4,"-","@",LEN('ISIAN TIME LINE DOSEN'!$D$4)-LEN(SUBSTITUTE('ISIAN TIME LINE DOSEN'!$D$4,"-",""))),1))),"-",VLOOKUP('ISIAN TIME LINE DOSEN'!I413,Dosen!$A$2:$B$15001,2,0),"-",'ISIAN TIME LINE DOSEN'!C413,"-",IF('ISIAN TIME LINE DOSEN'!C413="","",VLOOKUP('ISIAN TIME LINE DOSEN'!J413,'Jenis Kuliah'!$A$2:$C$16,2,0))),Timteaching!$A$2:$B$15001,2,0))</f>
        <v/>
      </c>
      <c r="E404" t="str">
        <f>IF('ISIAN TIME LINE DOSEN'!C413="","",'ISIAN TIME LINE DOSEN'!G413)</f>
        <v/>
      </c>
      <c r="F404" t="str">
        <f>IF('ISIAN TIME LINE DOSEN'!C413="","",VLOOKUP('ISIAN TIME LINE DOSEN'!J413,'Jenis Kuliah'!$A$2:$C$16,3,0))</f>
        <v/>
      </c>
      <c r="G404" t="str">
        <f>IF('ISIAN TIME LINE DOSEN'!C413="","",'ISIAN TIME LINE DOSEN'!$I$2)</f>
        <v/>
      </c>
      <c r="H404" t="str">
        <f>IF('ISIAN TIME LINE DOSEN'!C413="","",VLOOKUP('ISIAN TIME LINE DOSEN'!J413,'Jenis Kuliah'!$A$2:$D$16,4,0))</f>
        <v/>
      </c>
      <c r="I404" t="str">
        <f>IF('ISIAN TIME LINE DOSEN'!C413="","",'ISIAN TIME LINE DOSEN'!B413)</f>
        <v/>
      </c>
      <c r="J404" t="str">
        <f>IF('ISIAN TIME LINE DOSEN'!C413="","",VLOOKUP('ISIAN TIME LINE DOSEN'!H413,'Metode Pembelajaran'!$A$2:$B$16,2,0))</f>
        <v/>
      </c>
    </row>
    <row r="405" spans="1:10" x14ac:dyDescent="0.2">
      <c r="A405" t="str">
        <f>IF('ISIAN TIME LINE DOSEN'!C414="","",CONCATENATE(YEAR('ISIAN TIME LINE DOSEN'!D414),"-",MONTH('ISIAN TIME LINE DOSEN'!D414),"-",DAY('ISIAN TIME LINE DOSEN'!D414)))</f>
        <v/>
      </c>
      <c r="B405" t="str">
        <f>IF('ISIAN TIME LINE DOSEN'!C414="","",VLOOKUP(CONCATENATE(LEFT('ISIAN TIME LINE DOSEN'!E414,8)," ",IF('ISIAN TIME LINE DOSEN'!C414="","",VLOOKUP('ISIAN TIME LINE DOSEN'!J414,'Jenis Kuliah'!$A$2:$C$16,2,0))),Slot!$C$2:$F$1001,4,0))</f>
        <v/>
      </c>
      <c r="C405" t="str">
        <f>IF('ISIAN TIME LINE DOSEN'!C414="","",VLOOKUP('ISIAN TIME LINE DOSEN'!F414,Ruang!$A$2:$B$1001,2,0))</f>
        <v/>
      </c>
      <c r="D405" t="str">
        <f>IF('ISIAN TIME LINE DOSEN'!C414="","",VLOOKUP(CONCATENATE(TRIM(RIGHT('ISIAN TIME LINE DOSEN'!$D$4,LEN('ISIAN TIME LINE DOSEN'!$D$4)-FIND("@",SUBSTITUTE('ISIAN TIME LINE DOSEN'!$D$4,"-","@",LEN('ISIAN TIME LINE DOSEN'!$D$4)-LEN(SUBSTITUTE('ISIAN TIME LINE DOSEN'!$D$4,"-",""))),1))),"-",VLOOKUP('ISIAN TIME LINE DOSEN'!I414,Dosen!$A$2:$B$15001,2,0),"-",'ISIAN TIME LINE DOSEN'!C414,"-",IF('ISIAN TIME LINE DOSEN'!C414="","",VLOOKUP('ISIAN TIME LINE DOSEN'!J414,'Jenis Kuliah'!$A$2:$C$16,2,0))),Timteaching!$A$2:$B$15001,2,0))</f>
        <v/>
      </c>
      <c r="E405" t="str">
        <f>IF('ISIAN TIME LINE DOSEN'!C414="","",'ISIAN TIME LINE DOSEN'!G414)</f>
        <v/>
      </c>
      <c r="F405" t="str">
        <f>IF('ISIAN TIME LINE DOSEN'!C414="","",VLOOKUP('ISIAN TIME LINE DOSEN'!J414,'Jenis Kuliah'!$A$2:$C$16,3,0))</f>
        <v/>
      </c>
      <c r="G405" t="str">
        <f>IF('ISIAN TIME LINE DOSEN'!C414="","",'ISIAN TIME LINE DOSEN'!$I$2)</f>
        <v/>
      </c>
      <c r="H405" t="str">
        <f>IF('ISIAN TIME LINE DOSEN'!C414="","",VLOOKUP('ISIAN TIME LINE DOSEN'!J414,'Jenis Kuliah'!$A$2:$D$16,4,0))</f>
        <v/>
      </c>
      <c r="I405" t="str">
        <f>IF('ISIAN TIME LINE DOSEN'!C414="","",'ISIAN TIME LINE DOSEN'!B414)</f>
        <v/>
      </c>
      <c r="J405" t="str">
        <f>IF('ISIAN TIME LINE DOSEN'!C414="","",VLOOKUP('ISIAN TIME LINE DOSEN'!H414,'Metode Pembelajaran'!$A$2:$B$16,2,0))</f>
        <v/>
      </c>
    </row>
    <row r="406" spans="1:10" x14ac:dyDescent="0.2">
      <c r="A406" t="str">
        <f>IF('ISIAN TIME LINE DOSEN'!C415="","",CONCATENATE(YEAR('ISIAN TIME LINE DOSEN'!D415),"-",MONTH('ISIAN TIME LINE DOSEN'!D415),"-",DAY('ISIAN TIME LINE DOSEN'!D415)))</f>
        <v/>
      </c>
      <c r="B406" t="str">
        <f>IF('ISIAN TIME LINE DOSEN'!C415="","",VLOOKUP(CONCATENATE(LEFT('ISIAN TIME LINE DOSEN'!E415,8)," ",IF('ISIAN TIME LINE DOSEN'!C415="","",VLOOKUP('ISIAN TIME LINE DOSEN'!J415,'Jenis Kuliah'!$A$2:$C$16,2,0))),Slot!$C$2:$F$1001,4,0))</f>
        <v/>
      </c>
      <c r="C406" t="str">
        <f>IF('ISIAN TIME LINE DOSEN'!C415="","",VLOOKUP('ISIAN TIME LINE DOSEN'!F415,Ruang!$A$2:$B$1001,2,0))</f>
        <v/>
      </c>
      <c r="D406" t="str">
        <f>IF('ISIAN TIME LINE DOSEN'!C415="","",VLOOKUP(CONCATENATE(TRIM(RIGHT('ISIAN TIME LINE DOSEN'!$D$4,LEN('ISIAN TIME LINE DOSEN'!$D$4)-FIND("@",SUBSTITUTE('ISIAN TIME LINE DOSEN'!$D$4,"-","@",LEN('ISIAN TIME LINE DOSEN'!$D$4)-LEN(SUBSTITUTE('ISIAN TIME LINE DOSEN'!$D$4,"-",""))),1))),"-",VLOOKUP('ISIAN TIME LINE DOSEN'!I415,Dosen!$A$2:$B$15001,2,0),"-",'ISIAN TIME LINE DOSEN'!C415,"-",IF('ISIAN TIME LINE DOSEN'!C415="","",VLOOKUP('ISIAN TIME LINE DOSEN'!J415,'Jenis Kuliah'!$A$2:$C$16,2,0))),Timteaching!$A$2:$B$15001,2,0))</f>
        <v/>
      </c>
      <c r="E406" t="str">
        <f>IF('ISIAN TIME LINE DOSEN'!C415="","",'ISIAN TIME LINE DOSEN'!G415)</f>
        <v/>
      </c>
      <c r="F406" t="str">
        <f>IF('ISIAN TIME LINE DOSEN'!C415="","",VLOOKUP('ISIAN TIME LINE DOSEN'!J415,'Jenis Kuliah'!$A$2:$C$16,3,0))</f>
        <v/>
      </c>
      <c r="G406" t="str">
        <f>IF('ISIAN TIME LINE DOSEN'!C415="","",'ISIAN TIME LINE DOSEN'!$I$2)</f>
        <v/>
      </c>
      <c r="H406" t="str">
        <f>IF('ISIAN TIME LINE DOSEN'!C415="","",VLOOKUP('ISIAN TIME LINE DOSEN'!J415,'Jenis Kuliah'!$A$2:$D$16,4,0))</f>
        <v/>
      </c>
      <c r="I406" t="str">
        <f>IF('ISIAN TIME LINE DOSEN'!C415="","",'ISIAN TIME LINE DOSEN'!B415)</f>
        <v/>
      </c>
      <c r="J406" t="str">
        <f>IF('ISIAN TIME LINE DOSEN'!C415="","",VLOOKUP('ISIAN TIME LINE DOSEN'!H415,'Metode Pembelajaran'!$A$2:$B$16,2,0))</f>
        <v/>
      </c>
    </row>
    <row r="407" spans="1:10" x14ac:dyDescent="0.2">
      <c r="A407" t="str">
        <f>IF('ISIAN TIME LINE DOSEN'!C416="","",CONCATENATE(YEAR('ISIAN TIME LINE DOSEN'!D416),"-",MONTH('ISIAN TIME LINE DOSEN'!D416),"-",DAY('ISIAN TIME LINE DOSEN'!D416)))</f>
        <v/>
      </c>
      <c r="B407" t="str">
        <f>IF('ISIAN TIME LINE DOSEN'!C416="","",VLOOKUP(CONCATENATE(LEFT('ISIAN TIME LINE DOSEN'!E416,8)," ",IF('ISIAN TIME LINE DOSEN'!C416="","",VLOOKUP('ISIAN TIME LINE DOSEN'!J416,'Jenis Kuliah'!$A$2:$C$16,2,0))),Slot!$C$2:$F$1001,4,0))</f>
        <v/>
      </c>
      <c r="C407" t="str">
        <f>IF('ISIAN TIME LINE DOSEN'!C416="","",VLOOKUP('ISIAN TIME LINE DOSEN'!F416,Ruang!$A$2:$B$1001,2,0))</f>
        <v/>
      </c>
      <c r="D407" t="str">
        <f>IF('ISIAN TIME LINE DOSEN'!C416="","",VLOOKUP(CONCATENATE(TRIM(RIGHT('ISIAN TIME LINE DOSEN'!$D$4,LEN('ISIAN TIME LINE DOSEN'!$D$4)-FIND("@",SUBSTITUTE('ISIAN TIME LINE DOSEN'!$D$4,"-","@",LEN('ISIAN TIME LINE DOSEN'!$D$4)-LEN(SUBSTITUTE('ISIAN TIME LINE DOSEN'!$D$4,"-",""))),1))),"-",VLOOKUP('ISIAN TIME LINE DOSEN'!I416,Dosen!$A$2:$B$15001,2,0),"-",'ISIAN TIME LINE DOSEN'!C416,"-",IF('ISIAN TIME LINE DOSEN'!C416="","",VLOOKUP('ISIAN TIME LINE DOSEN'!J416,'Jenis Kuliah'!$A$2:$C$16,2,0))),Timteaching!$A$2:$B$15001,2,0))</f>
        <v/>
      </c>
      <c r="E407" t="str">
        <f>IF('ISIAN TIME LINE DOSEN'!C416="","",'ISIAN TIME LINE DOSEN'!G416)</f>
        <v/>
      </c>
      <c r="F407" t="str">
        <f>IF('ISIAN TIME LINE DOSEN'!C416="","",VLOOKUP('ISIAN TIME LINE DOSEN'!J416,'Jenis Kuliah'!$A$2:$C$16,3,0))</f>
        <v/>
      </c>
      <c r="G407" t="str">
        <f>IF('ISIAN TIME LINE DOSEN'!C416="","",'ISIAN TIME LINE DOSEN'!$I$2)</f>
        <v/>
      </c>
      <c r="H407" t="str">
        <f>IF('ISIAN TIME LINE DOSEN'!C416="","",VLOOKUP('ISIAN TIME LINE DOSEN'!J416,'Jenis Kuliah'!$A$2:$D$16,4,0))</f>
        <v/>
      </c>
      <c r="I407" t="str">
        <f>IF('ISIAN TIME LINE DOSEN'!C416="","",'ISIAN TIME LINE DOSEN'!B416)</f>
        <v/>
      </c>
      <c r="J407" t="str">
        <f>IF('ISIAN TIME LINE DOSEN'!C416="","",VLOOKUP('ISIAN TIME LINE DOSEN'!H416,'Metode Pembelajaran'!$A$2:$B$16,2,0))</f>
        <v/>
      </c>
    </row>
    <row r="408" spans="1:10" x14ac:dyDescent="0.2">
      <c r="A408" t="str">
        <f>IF('ISIAN TIME LINE DOSEN'!C417="","",CONCATENATE(YEAR('ISIAN TIME LINE DOSEN'!D417),"-",MONTH('ISIAN TIME LINE DOSEN'!D417),"-",DAY('ISIAN TIME LINE DOSEN'!D417)))</f>
        <v/>
      </c>
      <c r="B408" t="str">
        <f>IF('ISIAN TIME LINE DOSEN'!C417="","",VLOOKUP(CONCATENATE(LEFT('ISIAN TIME LINE DOSEN'!E417,8)," ",IF('ISIAN TIME LINE DOSEN'!C417="","",VLOOKUP('ISIAN TIME LINE DOSEN'!J417,'Jenis Kuliah'!$A$2:$C$16,2,0))),Slot!$C$2:$F$1001,4,0))</f>
        <v/>
      </c>
      <c r="C408" t="str">
        <f>IF('ISIAN TIME LINE DOSEN'!C417="","",VLOOKUP('ISIAN TIME LINE DOSEN'!F417,Ruang!$A$2:$B$1001,2,0))</f>
        <v/>
      </c>
      <c r="D408" t="str">
        <f>IF('ISIAN TIME LINE DOSEN'!C417="","",VLOOKUP(CONCATENATE(TRIM(RIGHT('ISIAN TIME LINE DOSEN'!$D$4,LEN('ISIAN TIME LINE DOSEN'!$D$4)-FIND("@",SUBSTITUTE('ISIAN TIME LINE DOSEN'!$D$4,"-","@",LEN('ISIAN TIME LINE DOSEN'!$D$4)-LEN(SUBSTITUTE('ISIAN TIME LINE DOSEN'!$D$4,"-",""))),1))),"-",VLOOKUP('ISIAN TIME LINE DOSEN'!I417,Dosen!$A$2:$B$15001,2,0),"-",'ISIAN TIME LINE DOSEN'!C417,"-",IF('ISIAN TIME LINE DOSEN'!C417="","",VLOOKUP('ISIAN TIME LINE DOSEN'!J417,'Jenis Kuliah'!$A$2:$C$16,2,0))),Timteaching!$A$2:$B$15001,2,0))</f>
        <v/>
      </c>
      <c r="E408" t="str">
        <f>IF('ISIAN TIME LINE DOSEN'!C417="","",'ISIAN TIME LINE DOSEN'!G417)</f>
        <v/>
      </c>
      <c r="F408" t="str">
        <f>IF('ISIAN TIME LINE DOSEN'!C417="","",VLOOKUP('ISIAN TIME LINE DOSEN'!J417,'Jenis Kuliah'!$A$2:$C$16,3,0))</f>
        <v/>
      </c>
      <c r="G408" t="str">
        <f>IF('ISIAN TIME LINE DOSEN'!C417="","",'ISIAN TIME LINE DOSEN'!$I$2)</f>
        <v/>
      </c>
      <c r="H408" t="str">
        <f>IF('ISIAN TIME LINE DOSEN'!C417="","",VLOOKUP('ISIAN TIME LINE DOSEN'!J417,'Jenis Kuliah'!$A$2:$D$16,4,0))</f>
        <v/>
      </c>
      <c r="I408" t="str">
        <f>IF('ISIAN TIME LINE DOSEN'!C417="","",'ISIAN TIME LINE DOSEN'!B417)</f>
        <v/>
      </c>
      <c r="J408" t="str">
        <f>IF('ISIAN TIME LINE DOSEN'!C417="","",VLOOKUP('ISIAN TIME LINE DOSEN'!H417,'Metode Pembelajaran'!$A$2:$B$16,2,0))</f>
        <v/>
      </c>
    </row>
    <row r="409" spans="1:10" x14ac:dyDescent="0.2">
      <c r="A409" t="str">
        <f>IF('ISIAN TIME LINE DOSEN'!C418="","",CONCATENATE(YEAR('ISIAN TIME LINE DOSEN'!D418),"-",MONTH('ISIAN TIME LINE DOSEN'!D418),"-",DAY('ISIAN TIME LINE DOSEN'!D418)))</f>
        <v/>
      </c>
      <c r="B409" t="str">
        <f>IF('ISIAN TIME LINE DOSEN'!C418="","",VLOOKUP(CONCATENATE(LEFT('ISIAN TIME LINE DOSEN'!E418,8)," ",IF('ISIAN TIME LINE DOSEN'!C418="","",VLOOKUP('ISIAN TIME LINE DOSEN'!J418,'Jenis Kuliah'!$A$2:$C$16,2,0))),Slot!$C$2:$F$1001,4,0))</f>
        <v/>
      </c>
      <c r="C409" t="str">
        <f>IF('ISIAN TIME LINE DOSEN'!C418="","",VLOOKUP('ISIAN TIME LINE DOSEN'!F418,Ruang!$A$2:$B$1001,2,0))</f>
        <v/>
      </c>
      <c r="D409" t="str">
        <f>IF('ISIAN TIME LINE DOSEN'!C418="","",VLOOKUP(CONCATENATE(TRIM(RIGHT('ISIAN TIME LINE DOSEN'!$D$4,LEN('ISIAN TIME LINE DOSEN'!$D$4)-FIND("@",SUBSTITUTE('ISIAN TIME LINE DOSEN'!$D$4,"-","@",LEN('ISIAN TIME LINE DOSEN'!$D$4)-LEN(SUBSTITUTE('ISIAN TIME LINE DOSEN'!$D$4,"-",""))),1))),"-",VLOOKUP('ISIAN TIME LINE DOSEN'!I418,Dosen!$A$2:$B$15001,2,0),"-",'ISIAN TIME LINE DOSEN'!C418,"-",IF('ISIAN TIME LINE DOSEN'!C418="","",VLOOKUP('ISIAN TIME LINE DOSEN'!J418,'Jenis Kuliah'!$A$2:$C$16,2,0))),Timteaching!$A$2:$B$15001,2,0))</f>
        <v/>
      </c>
      <c r="E409" t="str">
        <f>IF('ISIAN TIME LINE DOSEN'!C418="","",'ISIAN TIME LINE DOSEN'!G418)</f>
        <v/>
      </c>
      <c r="F409" t="str">
        <f>IF('ISIAN TIME LINE DOSEN'!C418="","",VLOOKUP('ISIAN TIME LINE DOSEN'!J418,'Jenis Kuliah'!$A$2:$C$16,3,0))</f>
        <v/>
      </c>
      <c r="G409" t="str">
        <f>IF('ISIAN TIME LINE DOSEN'!C418="","",'ISIAN TIME LINE DOSEN'!$I$2)</f>
        <v/>
      </c>
      <c r="H409" t="str">
        <f>IF('ISIAN TIME LINE DOSEN'!C418="","",VLOOKUP('ISIAN TIME LINE DOSEN'!J418,'Jenis Kuliah'!$A$2:$D$16,4,0))</f>
        <v/>
      </c>
      <c r="I409" t="str">
        <f>IF('ISIAN TIME LINE DOSEN'!C418="","",'ISIAN TIME LINE DOSEN'!B418)</f>
        <v/>
      </c>
      <c r="J409" t="str">
        <f>IF('ISIAN TIME LINE DOSEN'!C418="","",VLOOKUP('ISIAN TIME LINE DOSEN'!H418,'Metode Pembelajaran'!$A$2:$B$16,2,0))</f>
        <v/>
      </c>
    </row>
    <row r="410" spans="1:10" x14ac:dyDescent="0.2">
      <c r="A410" t="str">
        <f>IF('ISIAN TIME LINE DOSEN'!C419="","",CONCATENATE(YEAR('ISIAN TIME LINE DOSEN'!D419),"-",MONTH('ISIAN TIME LINE DOSEN'!D419),"-",DAY('ISIAN TIME LINE DOSEN'!D419)))</f>
        <v/>
      </c>
      <c r="B410" t="str">
        <f>IF('ISIAN TIME LINE DOSEN'!C419="","",VLOOKUP(CONCATENATE(LEFT('ISIAN TIME LINE DOSEN'!E419,8)," ",IF('ISIAN TIME LINE DOSEN'!C419="","",VLOOKUP('ISIAN TIME LINE DOSEN'!J419,'Jenis Kuliah'!$A$2:$C$16,2,0))),Slot!$C$2:$F$1001,4,0))</f>
        <v/>
      </c>
      <c r="C410" t="str">
        <f>IF('ISIAN TIME LINE DOSEN'!C419="","",VLOOKUP('ISIAN TIME LINE DOSEN'!F419,Ruang!$A$2:$B$1001,2,0))</f>
        <v/>
      </c>
      <c r="D410" t="str">
        <f>IF('ISIAN TIME LINE DOSEN'!C419="","",VLOOKUP(CONCATENATE(TRIM(RIGHT('ISIAN TIME LINE DOSEN'!$D$4,LEN('ISIAN TIME LINE DOSEN'!$D$4)-FIND("@",SUBSTITUTE('ISIAN TIME LINE DOSEN'!$D$4,"-","@",LEN('ISIAN TIME LINE DOSEN'!$D$4)-LEN(SUBSTITUTE('ISIAN TIME LINE DOSEN'!$D$4,"-",""))),1))),"-",VLOOKUP('ISIAN TIME LINE DOSEN'!I419,Dosen!$A$2:$B$15001,2,0),"-",'ISIAN TIME LINE DOSEN'!C419,"-",IF('ISIAN TIME LINE DOSEN'!C419="","",VLOOKUP('ISIAN TIME LINE DOSEN'!J419,'Jenis Kuliah'!$A$2:$C$16,2,0))),Timteaching!$A$2:$B$15001,2,0))</f>
        <v/>
      </c>
      <c r="E410" t="str">
        <f>IF('ISIAN TIME LINE DOSEN'!C419="","",'ISIAN TIME LINE DOSEN'!G419)</f>
        <v/>
      </c>
      <c r="F410" t="str">
        <f>IF('ISIAN TIME LINE DOSEN'!C419="","",VLOOKUP('ISIAN TIME LINE DOSEN'!J419,'Jenis Kuliah'!$A$2:$C$16,3,0))</f>
        <v/>
      </c>
      <c r="G410" t="str">
        <f>IF('ISIAN TIME LINE DOSEN'!C419="","",'ISIAN TIME LINE DOSEN'!$I$2)</f>
        <v/>
      </c>
      <c r="H410" t="str">
        <f>IF('ISIAN TIME LINE DOSEN'!C419="","",VLOOKUP('ISIAN TIME LINE DOSEN'!J419,'Jenis Kuliah'!$A$2:$D$16,4,0))</f>
        <v/>
      </c>
      <c r="I410" t="str">
        <f>IF('ISIAN TIME LINE DOSEN'!C419="","",'ISIAN TIME LINE DOSEN'!B419)</f>
        <v/>
      </c>
      <c r="J410" t="str">
        <f>IF('ISIAN TIME LINE DOSEN'!C419="","",VLOOKUP('ISIAN TIME LINE DOSEN'!H419,'Metode Pembelajaran'!$A$2:$B$16,2,0))</f>
        <v/>
      </c>
    </row>
    <row r="411" spans="1:10" x14ac:dyDescent="0.2">
      <c r="A411" t="str">
        <f>IF('ISIAN TIME LINE DOSEN'!C420="","",CONCATENATE(YEAR('ISIAN TIME LINE DOSEN'!D420),"-",MONTH('ISIAN TIME LINE DOSEN'!D420),"-",DAY('ISIAN TIME LINE DOSEN'!D420)))</f>
        <v/>
      </c>
      <c r="B411" t="str">
        <f>IF('ISIAN TIME LINE DOSEN'!C420="","",VLOOKUP(CONCATENATE(LEFT('ISIAN TIME LINE DOSEN'!E420,8)," ",IF('ISIAN TIME LINE DOSEN'!C420="","",VLOOKUP('ISIAN TIME LINE DOSEN'!J420,'Jenis Kuliah'!$A$2:$C$16,2,0))),Slot!$C$2:$F$1001,4,0))</f>
        <v/>
      </c>
      <c r="C411" t="str">
        <f>IF('ISIAN TIME LINE DOSEN'!C420="","",VLOOKUP('ISIAN TIME LINE DOSEN'!F420,Ruang!$A$2:$B$1001,2,0))</f>
        <v/>
      </c>
      <c r="D411" t="str">
        <f>IF('ISIAN TIME LINE DOSEN'!C420="","",VLOOKUP(CONCATENATE(TRIM(RIGHT('ISIAN TIME LINE DOSEN'!$D$4,LEN('ISIAN TIME LINE DOSEN'!$D$4)-FIND("@",SUBSTITUTE('ISIAN TIME LINE DOSEN'!$D$4,"-","@",LEN('ISIAN TIME LINE DOSEN'!$D$4)-LEN(SUBSTITUTE('ISIAN TIME LINE DOSEN'!$D$4,"-",""))),1))),"-",VLOOKUP('ISIAN TIME LINE DOSEN'!I420,Dosen!$A$2:$B$15001,2,0),"-",'ISIAN TIME LINE DOSEN'!C420,"-",IF('ISIAN TIME LINE DOSEN'!C420="","",VLOOKUP('ISIAN TIME LINE DOSEN'!J420,'Jenis Kuliah'!$A$2:$C$16,2,0))),Timteaching!$A$2:$B$15001,2,0))</f>
        <v/>
      </c>
      <c r="E411" t="str">
        <f>IF('ISIAN TIME LINE DOSEN'!C420="","",'ISIAN TIME LINE DOSEN'!G420)</f>
        <v/>
      </c>
      <c r="F411" t="str">
        <f>IF('ISIAN TIME LINE DOSEN'!C420="","",VLOOKUP('ISIAN TIME LINE DOSEN'!J420,'Jenis Kuliah'!$A$2:$C$16,3,0))</f>
        <v/>
      </c>
      <c r="G411" t="str">
        <f>IF('ISIAN TIME LINE DOSEN'!C420="","",'ISIAN TIME LINE DOSEN'!$I$2)</f>
        <v/>
      </c>
      <c r="H411" t="str">
        <f>IF('ISIAN TIME LINE DOSEN'!C420="","",VLOOKUP('ISIAN TIME LINE DOSEN'!J420,'Jenis Kuliah'!$A$2:$D$16,4,0))</f>
        <v/>
      </c>
      <c r="I411" t="str">
        <f>IF('ISIAN TIME LINE DOSEN'!C420="","",'ISIAN TIME LINE DOSEN'!B420)</f>
        <v/>
      </c>
      <c r="J411" t="str">
        <f>IF('ISIAN TIME LINE DOSEN'!C420="","",VLOOKUP('ISIAN TIME LINE DOSEN'!H420,'Metode Pembelajaran'!$A$2:$B$16,2,0))</f>
        <v/>
      </c>
    </row>
    <row r="412" spans="1:10" x14ac:dyDescent="0.2">
      <c r="A412" t="str">
        <f>IF('ISIAN TIME LINE DOSEN'!C421="","",CONCATENATE(YEAR('ISIAN TIME LINE DOSEN'!D421),"-",MONTH('ISIAN TIME LINE DOSEN'!D421),"-",DAY('ISIAN TIME LINE DOSEN'!D421)))</f>
        <v/>
      </c>
      <c r="B412" t="str">
        <f>IF('ISIAN TIME LINE DOSEN'!C421="","",VLOOKUP(CONCATENATE(LEFT('ISIAN TIME LINE DOSEN'!E421,8)," ",IF('ISIAN TIME LINE DOSEN'!C421="","",VLOOKUP('ISIAN TIME LINE DOSEN'!J421,'Jenis Kuliah'!$A$2:$C$16,2,0))),Slot!$C$2:$F$1001,4,0))</f>
        <v/>
      </c>
      <c r="C412" t="str">
        <f>IF('ISIAN TIME LINE DOSEN'!C421="","",VLOOKUP('ISIAN TIME LINE DOSEN'!F421,Ruang!$A$2:$B$1001,2,0))</f>
        <v/>
      </c>
      <c r="D412" t="str">
        <f>IF('ISIAN TIME LINE DOSEN'!C421="","",VLOOKUP(CONCATENATE(TRIM(RIGHT('ISIAN TIME LINE DOSEN'!$D$4,LEN('ISIAN TIME LINE DOSEN'!$D$4)-FIND("@",SUBSTITUTE('ISIAN TIME LINE DOSEN'!$D$4,"-","@",LEN('ISIAN TIME LINE DOSEN'!$D$4)-LEN(SUBSTITUTE('ISIAN TIME LINE DOSEN'!$D$4,"-",""))),1))),"-",VLOOKUP('ISIAN TIME LINE DOSEN'!I421,Dosen!$A$2:$B$15001,2,0),"-",'ISIAN TIME LINE DOSEN'!C421,"-",IF('ISIAN TIME LINE DOSEN'!C421="","",VLOOKUP('ISIAN TIME LINE DOSEN'!J421,'Jenis Kuliah'!$A$2:$C$16,2,0))),Timteaching!$A$2:$B$15001,2,0))</f>
        <v/>
      </c>
      <c r="E412" t="str">
        <f>IF('ISIAN TIME LINE DOSEN'!C421="","",'ISIAN TIME LINE DOSEN'!G421)</f>
        <v/>
      </c>
      <c r="F412" t="str">
        <f>IF('ISIAN TIME LINE DOSEN'!C421="","",VLOOKUP('ISIAN TIME LINE DOSEN'!J421,'Jenis Kuliah'!$A$2:$C$16,3,0))</f>
        <v/>
      </c>
      <c r="G412" t="str">
        <f>IF('ISIAN TIME LINE DOSEN'!C421="","",'ISIAN TIME LINE DOSEN'!$I$2)</f>
        <v/>
      </c>
      <c r="H412" t="str">
        <f>IF('ISIAN TIME LINE DOSEN'!C421="","",VLOOKUP('ISIAN TIME LINE DOSEN'!J421,'Jenis Kuliah'!$A$2:$D$16,4,0))</f>
        <v/>
      </c>
      <c r="I412" t="str">
        <f>IF('ISIAN TIME LINE DOSEN'!C421="","",'ISIAN TIME LINE DOSEN'!B421)</f>
        <v/>
      </c>
      <c r="J412" t="str">
        <f>IF('ISIAN TIME LINE DOSEN'!C421="","",VLOOKUP('ISIAN TIME LINE DOSEN'!H421,'Metode Pembelajaran'!$A$2:$B$16,2,0))</f>
        <v/>
      </c>
    </row>
    <row r="413" spans="1:10" x14ac:dyDescent="0.2">
      <c r="A413" t="str">
        <f>IF('ISIAN TIME LINE DOSEN'!C422="","",CONCATENATE(YEAR('ISIAN TIME LINE DOSEN'!D422),"-",MONTH('ISIAN TIME LINE DOSEN'!D422),"-",DAY('ISIAN TIME LINE DOSEN'!D422)))</f>
        <v/>
      </c>
      <c r="B413" t="str">
        <f>IF('ISIAN TIME LINE DOSEN'!C422="","",VLOOKUP(CONCATENATE(LEFT('ISIAN TIME LINE DOSEN'!E422,8)," ",IF('ISIAN TIME LINE DOSEN'!C422="","",VLOOKUP('ISIAN TIME LINE DOSEN'!J422,'Jenis Kuliah'!$A$2:$C$16,2,0))),Slot!$C$2:$F$1001,4,0))</f>
        <v/>
      </c>
      <c r="C413" t="str">
        <f>IF('ISIAN TIME LINE DOSEN'!C422="","",VLOOKUP('ISIAN TIME LINE DOSEN'!F422,Ruang!$A$2:$B$1001,2,0))</f>
        <v/>
      </c>
      <c r="D413" t="str">
        <f>IF('ISIAN TIME LINE DOSEN'!C422="","",VLOOKUP(CONCATENATE(TRIM(RIGHT('ISIAN TIME LINE DOSEN'!$D$4,LEN('ISIAN TIME LINE DOSEN'!$D$4)-FIND("@",SUBSTITUTE('ISIAN TIME LINE DOSEN'!$D$4,"-","@",LEN('ISIAN TIME LINE DOSEN'!$D$4)-LEN(SUBSTITUTE('ISIAN TIME LINE DOSEN'!$D$4,"-",""))),1))),"-",VLOOKUP('ISIAN TIME LINE DOSEN'!I422,Dosen!$A$2:$B$15001,2,0),"-",'ISIAN TIME LINE DOSEN'!C422,"-",IF('ISIAN TIME LINE DOSEN'!C422="","",VLOOKUP('ISIAN TIME LINE DOSEN'!J422,'Jenis Kuliah'!$A$2:$C$16,2,0))),Timteaching!$A$2:$B$15001,2,0))</f>
        <v/>
      </c>
      <c r="E413" t="str">
        <f>IF('ISIAN TIME LINE DOSEN'!C422="","",'ISIAN TIME LINE DOSEN'!G422)</f>
        <v/>
      </c>
      <c r="F413" t="str">
        <f>IF('ISIAN TIME LINE DOSEN'!C422="","",VLOOKUP('ISIAN TIME LINE DOSEN'!J422,'Jenis Kuliah'!$A$2:$C$16,3,0))</f>
        <v/>
      </c>
      <c r="G413" t="str">
        <f>IF('ISIAN TIME LINE DOSEN'!C422="","",'ISIAN TIME LINE DOSEN'!$I$2)</f>
        <v/>
      </c>
      <c r="H413" t="str">
        <f>IF('ISIAN TIME LINE DOSEN'!C422="","",VLOOKUP('ISIAN TIME LINE DOSEN'!J422,'Jenis Kuliah'!$A$2:$D$16,4,0))</f>
        <v/>
      </c>
      <c r="I413" t="str">
        <f>IF('ISIAN TIME LINE DOSEN'!C422="","",'ISIAN TIME LINE DOSEN'!B422)</f>
        <v/>
      </c>
      <c r="J413" t="str">
        <f>IF('ISIAN TIME LINE DOSEN'!C422="","",VLOOKUP('ISIAN TIME LINE DOSEN'!H422,'Metode Pembelajaran'!$A$2:$B$16,2,0))</f>
        <v/>
      </c>
    </row>
    <row r="414" spans="1:10" x14ac:dyDescent="0.2">
      <c r="A414" t="str">
        <f>IF('ISIAN TIME LINE DOSEN'!C423="","",CONCATENATE(YEAR('ISIAN TIME LINE DOSEN'!D423),"-",MONTH('ISIAN TIME LINE DOSEN'!D423),"-",DAY('ISIAN TIME LINE DOSEN'!D423)))</f>
        <v/>
      </c>
      <c r="B414" t="str">
        <f>IF('ISIAN TIME LINE DOSEN'!C423="","",VLOOKUP(CONCATENATE(LEFT('ISIAN TIME LINE DOSEN'!E423,8)," ",IF('ISIAN TIME LINE DOSEN'!C423="","",VLOOKUP('ISIAN TIME LINE DOSEN'!J423,'Jenis Kuliah'!$A$2:$C$16,2,0))),Slot!$C$2:$F$1001,4,0))</f>
        <v/>
      </c>
      <c r="C414" t="str">
        <f>IF('ISIAN TIME LINE DOSEN'!C423="","",VLOOKUP('ISIAN TIME LINE DOSEN'!F423,Ruang!$A$2:$B$1001,2,0))</f>
        <v/>
      </c>
      <c r="D414" t="str">
        <f>IF('ISIAN TIME LINE DOSEN'!C423="","",VLOOKUP(CONCATENATE(TRIM(RIGHT('ISIAN TIME LINE DOSEN'!$D$4,LEN('ISIAN TIME LINE DOSEN'!$D$4)-FIND("@",SUBSTITUTE('ISIAN TIME LINE DOSEN'!$D$4,"-","@",LEN('ISIAN TIME LINE DOSEN'!$D$4)-LEN(SUBSTITUTE('ISIAN TIME LINE DOSEN'!$D$4,"-",""))),1))),"-",VLOOKUP('ISIAN TIME LINE DOSEN'!I423,Dosen!$A$2:$B$15001,2,0),"-",'ISIAN TIME LINE DOSEN'!C423,"-",IF('ISIAN TIME LINE DOSEN'!C423="","",VLOOKUP('ISIAN TIME LINE DOSEN'!J423,'Jenis Kuliah'!$A$2:$C$16,2,0))),Timteaching!$A$2:$B$15001,2,0))</f>
        <v/>
      </c>
      <c r="E414" t="str">
        <f>IF('ISIAN TIME LINE DOSEN'!C423="","",'ISIAN TIME LINE DOSEN'!G423)</f>
        <v/>
      </c>
      <c r="F414" t="str">
        <f>IF('ISIAN TIME LINE DOSEN'!C423="","",VLOOKUP('ISIAN TIME LINE DOSEN'!J423,'Jenis Kuliah'!$A$2:$C$16,3,0))</f>
        <v/>
      </c>
      <c r="G414" t="str">
        <f>IF('ISIAN TIME LINE DOSEN'!C423="","",'ISIAN TIME LINE DOSEN'!$I$2)</f>
        <v/>
      </c>
      <c r="H414" t="str">
        <f>IF('ISIAN TIME LINE DOSEN'!C423="","",VLOOKUP('ISIAN TIME LINE DOSEN'!J423,'Jenis Kuliah'!$A$2:$D$16,4,0))</f>
        <v/>
      </c>
      <c r="I414" t="str">
        <f>IF('ISIAN TIME LINE DOSEN'!C423="","",'ISIAN TIME LINE DOSEN'!B423)</f>
        <v/>
      </c>
      <c r="J414" t="str">
        <f>IF('ISIAN TIME LINE DOSEN'!C423="","",VLOOKUP('ISIAN TIME LINE DOSEN'!H423,'Metode Pembelajaran'!$A$2:$B$16,2,0))</f>
        <v/>
      </c>
    </row>
    <row r="415" spans="1:10" x14ac:dyDescent="0.2">
      <c r="A415" t="str">
        <f>IF('ISIAN TIME LINE DOSEN'!C424="","",CONCATENATE(YEAR('ISIAN TIME LINE DOSEN'!D424),"-",MONTH('ISIAN TIME LINE DOSEN'!D424),"-",DAY('ISIAN TIME LINE DOSEN'!D424)))</f>
        <v/>
      </c>
      <c r="B415" t="str">
        <f>IF('ISIAN TIME LINE DOSEN'!C424="","",VLOOKUP(CONCATENATE(LEFT('ISIAN TIME LINE DOSEN'!E424,8)," ",IF('ISIAN TIME LINE DOSEN'!C424="","",VLOOKUP('ISIAN TIME LINE DOSEN'!J424,'Jenis Kuliah'!$A$2:$C$16,2,0))),Slot!$C$2:$F$1001,4,0))</f>
        <v/>
      </c>
      <c r="C415" t="str">
        <f>IF('ISIAN TIME LINE DOSEN'!C424="","",VLOOKUP('ISIAN TIME LINE DOSEN'!F424,Ruang!$A$2:$B$1001,2,0))</f>
        <v/>
      </c>
      <c r="D415" t="str">
        <f>IF('ISIAN TIME LINE DOSEN'!C424="","",VLOOKUP(CONCATENATE(TRIM(RIGHT('ISIAN TIME LINE DOSEN'!$D$4,LEN('ISIAN TIME LINE DOSEN'!$D$4)-FIND("@",SUBSTITUTE('ISIAN TIME LINE DOSEN'!$D$4,"-","@",LEN('ISIAN TIME LINE DOSEN'!$D$4)-LEN(SUBSTITUTE('ISIAN TIME LINE DOSEN'!$D$4,"-",""))),1))),"-",VLOOKUP('ISIAN TIME LINE DOSEN'!I424,Dosen!$A$2:$B$15001,2,0),"-",'ISIAN TIME LINE DOSEN'!C424,"-",IF('ISIAN TIME LINE DOSEN'!C424="","",VLOOKUP('ISIAN TIME LINE DOSEN'!J424,'Jenis Kuliah'!$A$2:$C$16,2,0))),Timteaching!$A$2:$B$15001,2,0))</f>
        <v/>
      </c>
      <c r="E415" t="str">
        <f>IF('ISIAN TIME LINE DOSEN'!C424="","",'ISIAN TIME LINE DOSEN'!G424)</f>
        <v/>
      </c>
      <c r="F415" t="str">
        <f>IF('ISIAN TIME LINE DOSEN'!C424="","",VLOOKUP('ISIAN TIME LINE DOSEN'!J424,'Jenis Kuliah'!$A$2:$C$16,3,0))</f>
        <v/>
      </c>
      <c r="G415" t="str">
        <f>IF('ISIAN TIME LINE DOSEN'!C424="","",'ISIAN TIME LINE DOSEN'!$I$2)</f>
        <v/>
      </c>
      <c r="H415" t="str">
        <f>IF('ISIAN TIME LINE DOSEN'!C424="","",VLOOKUP('ISIAN TIME LINE DOSEN'!J424,'Jenis Kuliah'!$A$2:$D$16,4,0))</f>
        <v/>
      </c>
      <c r="I415" t="str">
        <f>IF('ISIAN TIME LINE DOSEN'!C424="","",'ISIAN TIME LINE DOSEN'!B424)</f>
        <v/>
      </c>
      <c r="J415" t="str">
        <f>IF('ISIAN TIME LINE DOSEN'!C424="","",VLOOKUP('ISIAN TIME LINE DOSEN'!H424,'Metode Pembelajaran'!$A$2:$B$16,2,0))</f>
        <v/>
      </c>
    </row>
    <row r="416" spans="1:10" x14ac:dyDescent="0.2">
      <c r="A416" t="str">
        <f>IF('ISIAN TIME LINE DOSEN'!C425="","",CONCATENATE(YEAR('ISIAN TIME LINE DOSEN'!D425),"-",MONTH('ISIAN TIME LINE DOSEN'!D425),"-",DAY('ISIAN TIME LINE DOSEN'!D425)))</f>
        <v/>
      </c>
      <c r="B416" t="str">
        <f>IF('ISIAN TIME LINE DOSEN'!C425="","",VLOOKUP(CONCATENATE(LEFT('ISIAN TIME LINE DOSEN'!E425,8)," ",IF('ISIAN TIME LINE DOSEN'!C425="","",VLOOKUP('ISIAN TIME LINE DOSEN'!J425,'Jenis Kuliah'!$A$2:$C$16,2,0))),Slot!$C$2:$F$1001,4,0))</f>
        <v/>
      </c>
      <c r="C416" t="str">
        <f>IF('ISIAN TIME LINE DOSEN'!C425="","",VLOOKUP('ISIAN TIME LINE DOSEN'!F425,Ruang!$A$2:$B$1001,2,0))</f>
        <v/>
      </c>
      <c r="D416" t="str">
        <f>IF('ISIAN TIME LINE DOSEN'!C425="","",VLOOKUP(CONCATENATE(TRIM(RIGHT('ISIAN TIME LINE DOSEN'!$D$4,LEN('ISIAN TIME LINE DOSEN'!$D$4)-FIND("@",SUBSTITUTE('ISIAN TIME LINE DOSEN'!$D$4,"-","@",LEN('ISIAN TIME LINE DOSEN'!$D$4)-LEN(SUBSTITUTE('ISIAN TIME LINE DOSEN'!$D$4,"-",""))),1))),"-",VLOOKUP('ISIAN TIME LINE DOSEN'!I425,Dosen!$A$2:$B$15001,2,0),"-",'ISIAN TIME LINE DOSEN'!C425,"-",IF('ISIAN TIME LINE DOSEN'!C425="","",VLOOKUP('ISIAN TIME LINE DOSEN'!J425,'Jenis Kuliah'!$A$2:$C$16,2,0))),Timteaching!$A$2:$B$15001,2,0))</f>
        <v/>
      </c>
      <c r="E416" t="str">
        <f>IF('ISIAN TIME LINE DOSEN'!C425="","",'ISIAN TIME LINE DOSEN'!G425)</f>
        <v/>
      </c>
      <c r="F416" t="str">
        <f>IF('ISIAN TIME LINE DOSEN'!C425="","",VLOOKUP('ISIAN TIME LINE DOSEN'!J425,'Jenis Kuliah'!$A$2:$C$16,3,0))</f>
        <v/>
      </c>
      <c r="G416" t="str">
        <f>IF('ISIAN TIME LINE DOSEN'!C425="","",'ISIAN TIME LINE DOSEN'!$I$2)</f>
        <v/>
      </c>
      <c r="H416" t="str">
        <f>IF('ISIAN TIME LINE DOSEN'!C425="","",VLOOKUP('ISIAN TIME LINE DOSEN'!J425,'Jenis Kuliah'!$A$2:$D$16,4,0))</f>
        <v/>
      </c>
      <c r="I416" t="str">
        <f>IF('ISIAN TIME LINE DOSEN'!C425="","",'ISIAN TIME LINE DOSEN'!B425)</f>
        <v/>
      </c>
      <c r="J416" t="str">
        <f>IF('ISIAN TIME LINE DOSEN'!C425="","",VLOOKUP('ISIAN TIME LINE DOSEN'!H425,'Metode Pembelajaran'!$A$2:$B$16,2,0))</f>
        <v/>
      </c>
    </row>
    <row r="417" spans="1:10" x14ac:dyDescent="0.2">
      <c r="A417" t="str">
        <f>IF('ISIAN TIME LINE DOSEN'!C426="","",CONCATENATE(YEAR('ISIAN TIME LINE DOSEN'!D426),"-",MONTH('ISIAN TIME LINE DOSEN'!D426),"-",DAY('ISIAN TIME LINE DOSEN'!D426)))</f>
        <v/>
      </c>
      <c r="B417" t="str">
        <f>IF('ISIAN TIME LINE DOSEN'!C426="","",VLOOKUP(CONCATENATE(LEFT('ISIAN TIME LINE DOSEN'!E426,8)," ",IF('ISIAN TIME LINE DOSEN'!C426="","",VLOOKUP('ISIAN TIME LINE DOSEN'!J426,'Jenis Kuliah'!$A$2:$C$16,2,0))),Slot!$C$2:$F$1001,4,0))</f>
        <v/>
      </c>
      <c r="C417" t="str">
        <f>IF('ISIAN TIME LINE DOSEN'!C426="","",VLOOKUP('ISIAN TIME LINE DOSEN'!F426,Ruang!$A$2:$B$1001,2,0))</f>
        <v/>
      </c>
      <c r="D417" t="str">
        <f>IF('ISIAN TIME LINE DOSEN'!C426="","",VLOOKUP(CONCATENATE(TRIM(RIGHT('ISIAN TIME LINE DOSEN'!$D$4,LEN('ISIAN TIME LINE DOSEN'!$D$4)-FIND("@",SUBSTITUTE('ISIAN TIME LINE DOSEN'!$D$4,"-","@",LEN('ISIAN TIME LINE DOSEN'!$D$4)-LEN(SUBSTITUTE('ISIAN TIME LINE DOSEN'!$D$4,"-",""))),1))),"-",VLOOKUP('ISIAN TIME LINE DOSEN'!I426,Dosen!$A$2:$B$15001,2,0),"-",'ISIAN TIME LINE DOSEN'!C426,"-",IF('ISIAN TIME LINE DOSEN'!C426="","",VLOOKUP('ISIAN TIME LINE DOSEN'!J426,'Jenis Kuliah'!$A$2:$C$16,2,0))),Timteaching!$A$2:$B$15001,2,0))</f>
        <v/>
      </c>
      <c r="E417" t="str">
        <f>IF('ISIAN TIME LINE DOSEN'!C426="","",'ISIAN TIME LINE DOSEN'!G426)</f>
        <v/>
      </c>
      <c r="F417" t="str">
        <f>IF('ISIAN TIME LINE DOSEN'!C426="","",VLOOKUP('ISIAN TIME LINE DOSEN'!J426,'Jenis Kuliah'!$A$2:$C$16,3,0))</f>
        <v/>
      </c>
      <c r="G417" t="str">
        <f>IF('ISIAN TIME LINE DOSEN'!C426="","",'ISIAN TIME LINE DOSEN'!$I$2)</f>
        <v/>
      </c>
      <c r="H417" t="str">
        <f>IF('ISIAN TIME LINE DOSEN'!C426="","",VLOOKUP('ISIAN TIME LINE DOSEN'!J426,'Jenis Kuliah'!$A$2:$D$16,4,0))</f>
        <v/>
      </c>
      <c r="I417" t="str">
        <f>IF('ISIAN TIME LINE DOSEN'!C426="","",'ISIAN TIME LINE DOSEN'!B426)</f>
        <v/>
      </c>
      <c r="J417" t="str">
        <f>IF('ISIAN TIME LINE DOSEN'!C426="","",VLOOKUP('ISIAN TIME LINE DOSEN'!H426,'Metode Pembelajaran'!$A$2:$B$16,2,0))</f>
        <v/>
      </c>
    </row>
    <row r="418" spans="1:10" x14ac:dyDescent="0.2">
      <c r="A418" t="str">
        <f>IF('ISIAN TIME LINE DOSEN'!C427="","",CONCATENATE(YEAR('ISIAN TIME LINE DOSEN'!D427),"-",MONTH('ISIAN TIME LINE DOSEN'!D427),"-",DAY('ISIAN TIME LINE DOSEN'!D427)))</f>
        <v/>
      </c>
      <c r="B418" t="str">
        <f>IF('ISIAN TIME LINE DOSEN'!C427="","",VLOOKUP(CONCATENATE(LEFT('ISIAN TIME LINE DOSEN'!E427,8)," ",IF('ISIAN TIME LINE DOSEN'!C427="","",VLOOKUP('ISIAN TIME LINE DOSEN'!J427,'Jenis Kuliah'!$A$2:$C$16,2,0))),Slot!$C$2:$F$1001,4,0))</f>
        <v/>
      </c>
      <c r="C418" t="str">
        <f>IF('ISIAN TIME LINE DOSEN'!C427="","",VLOOKUP('ISIAN TIME LINE DOSEN'!F427,Ruang!$A$2:$B$1001,2,0))</f>
        <v/>
      </c>
      <c r="D418" t="str">
        <f>IF('ISIAN TIME LINE DOSEN'!C427="","",VLOOKUP(CONCATENATE(TRIM(RIGHT('ISIAN TIME LINE DOSEN'!$D$4,LEN('ISIAN TIME LINE DOSEN'!$D$4)-FIND("@",SUBSTITUTE('ISIAN TIME LINE DOSEN'!$D$4,"-","@",LEN('ISIAN TIME LINE DOSEN'!$D$4)-LEN(SUBSTITUTE('ISIAN TIME LINE DOSEN'!$D$4,"-",""))),1))),"-",VLOOKUP('ISIAN TIME LINE DOSEN'!I427,Dosen!$A$2:$B$15001,2,0),"-",'ISIAN TIME LINE DOSEN'!C427,"-",IF('ISIAN TIME LINE DOSEN'!C427="","",VLOOKUP('ISIAN TIME LINE DOSEN'!J427,'Jenis Kuliah'!$A$2:$C$16,2,0))),Timteaching!$A$2:$B$15001,2,0))</f>
        <v/>
      </c>
      <c r="E418" t="str">
        <f>IF('ISIAN TIME LINE DOSEN'!C427="","",'ISIAN TIME LINE DOSEN'!G427)</f>
        <v/>
      </c>
      <c r="F418" t="str">
        <f>IF('ISIAN TIME LINE DOSEN'!C427="","",VLOOKUP('ISIAN TIME LINE DOSEN'!J427,'Jenis Kuliah'!$A$2:$C$16,3,0))</f>
        <v/>
      </c>
      <c r="G418" t="str">
        <f>IF('ISIAN TIME LINE DOSEN'!C427="","",'ISIAN TIME LINE DOSEN'!$I$2)</f>
        <v/>
      </c>
      <c r="H418" t="str">
        <f>IF('ISIAN TIME LINE DOSEN'!C427="","",VLOOKUP('ISIAN TIME LINE DOSEN'!J427,'Jenis Kuliah'!$A$2:$D$16,4,0))</f>
        <v/>
      </c>
      <c r="I418" t="str">
        <f>IF('ISIAN TIME LINE DOSEN'!C427="","",'ISIAN TIME LINE DOSEN'!B427)</f>
        <v/>
      </c>
      <c r="J418" t="str">
        <f>IF('ISIAN TIME LINE DOSEN'!C427="","",VLOOKUP('ISIAN TIME LINE DOSEN'!H427,'Metode Pembelajaran'!$A$2:$B$16,2,0))</f>
        <v/>
      </c>
    </row>
    <row r="419" spans="1:10" x14ac:dyDescent="0.2">
      <c r="A419" t="str">
        <f>IF('ISIAN TIME LINE DOSEN'!C428="","",CONCATENATE(YEAR('ISIAN TIME LINE DOSEN'!D428),"-",MONTH('ISIAN TIME LINE DOSEN'!D428),"-",DAY('ISIAN TIME LINE DOSEN'!D428)))</f>
        <v/>
      </c>
      <c r="B419" t="str">
        <f>IF('ISIAN TIME LINE DOSEN'!C428="","",VLOOKUP(CONCATENATE(LEFT('ISIAN TIME LINE DOSEN'!E428,8)," ",IF('ISIAN TIME LINE DOSEN'!C428="","",VLOOKUP('ISIAN TIME LINE DOSEN'!J428,'Jenis Kuliah'!$A$2:$C$16,2,0))),Slot!$C$2:$F$1001,4,0))</f>
        <v/>
      </c>
      <c r="C419" t="str">
        <f>IF('ISIAN TIME LINE DOSEN'!C428="","",VLOOKUP('ISIAN TIME LINE DOSEN'!F428,Ruang!$A$2:$B$1001,2,0))</f>
        <v/>
      </c>
      <c r="D419" t="str">
        <f>IF('ISIAN TIME LINE DOSEN'!C428="","",VLOOKUP(CONCATENATE(TRIM(RIGHT('ISIAN TIME LINE DOSEN'!$D$4,LEN('ISIAN TIME LINE DOSEN'!$D$4)-FIND("@",SUBSTITUTE('ISIAN TIME LINE DOSEN'!$D$4,"-","@",LEN('ISIAN TIME LINE DOSEN'!$D$4)-LEN(SUBSTITUTE('ISIAN TIME LINE DOSEN'!$D$4,"-",""))),1))),"-",VLOOKUP('ISIAN TIME LINE DOSEN'!I428,Dosen!$A$2:$B$15001,2,0),"-",'ISIAN TIME LINE DOSEN'!C428,"-",IF('ISIAN TIME LINE DOSEN'!C428="","",VLOOKUP('ISIAN TIME LINE DOSEN'!J428,'Jenis Kuliah'!$A$2:$C$16,2,0))),Timteaching!$A$2:$B$15001,2,0))</f>
        <v/>
      </c>
      <c r="E419" t="str">
        <f>IF('ISIAN TIME LINE DOSEN'!C428="","",'ISIAN TIME LINE DOSEN'!G428)</f>
        <v/>
      </c>
      <c r="F419" t="str">
        <f>IF('ISIAN TIME LINE DOSEN'!C428="","",VLOOKUP('ISIAN TIME LINE DOSEN'!J428,'Jenis Kuliah'!$A$2:$C$16,3,0))</f>
        <v/>
      </c>
      <c r="G419" t="str">
        <f>IF('ISIAN TIME LINE DOSEN'!C428="","",'ISIAN TIME LINE DOSEN'!$I$2)</f>
        <v/>
      </c>
      <c r="H419" t="str">
        <f>IF('ISIAN TIME LINE DOSEN'!C428="","",VLOOKUP('ISIAN TIME LINE DOSEN'!J428,'Jenis Kuliah'!$A$2:$D$16,4,0))</f>
        <v/>
      </c>
      <c r="I419" t="str">
        <f>IF('ISIAN TIME LINE DOSEN'!C428="","",'ISIAN TIME LINE DOSEN'!B428)</f>
        <v/>
      </c>
      <c r="J419" t="str">
        <f>IF('ISIAN TIME LINE DOSEN'!C428="","",VLOOKUP('ISIAN TIME LINE DOSEN'!H428,'Metode Pembelajaran'!$A$2:$B$16,2,0))</f>
        <v/>
      </c>
    </row>
    <row r="420" spans="1:10" x14ac:dyDescent="0.2">
      <c r="A420" t="str">
        <f>IF('ISIAN TIME LINE DOSEN'!C429="","",CONCATENATE(YEAR('ISIAN TIME LINE DOSEN'!D429),"-",MONTH('ISIAN TIME LINE DOSEN'!D429),"-",DAY('ISIAN TIME LINE DOSEN'!D429)))</f>
        <v/>
      </c>
      <c r="B420" t="str">
        <f>IF('ISIAN TIME LINE DOSEN'!C429="","",VLOOKUP(CONCATENATE(LEFT('ISIAN TIME LINE DOSEN'!E429,8)," ",IF('ISIAN TIME LINE DOSEN'!C429="","",VLOOKUP('ISIAN TIME LINE DOSEN'!J429,'Jenis Kuliah'!$A$2:$C$16,2,0))),Slot!$C$2:$F$1001,4,0))</f>
        <v/>
      </c>
      <c r="C420" t="str">
        <f>IF('ISIAN TIME LINE DOSEN'!C429="","",VLOOKUP('ISIAN TIME LINE DOSEN'!F429,Ruang!$A$2:$B$1001,2,0))</f>
        <v/>
      </c>
      <c r="D420" t="str">
        <f>IF('ISIAN TIME LINE DOSEN'!C429="","",VLOOKUP(CONCATENATE(TRIM(RIGHT('ISIAN TIME LINE DOSEN'!$D$4,LEN('ISIAN TIME LINE DOSEN'!$D$4)-FIND("@",SUBSTITUTE('ISIAN TIME LINE DOSEN'!$D$4,"-","@",LEN('ISIAN TIME LINE DOSEN'!$D$4)-LEN(SUBSTITUTE('ISIAN TIME LINE DOSEN'!$D$4,"-",""))),1))),"-",VLOOKUP('ISIAN TIME LINE DOSEN'!I429,Dosen!$A$2:$B$15001,2,0),"-",'ISIAN TIME LINE DOSEN'!C429,"-",IF('ISIAN TIME LINE DOSEN'!C429="","",VLOOKUP('ISIAN TIME LINE DOSEN'!J429,'Jenis Kuliah'!$A$2:$C$16,2,0))),Timteaching!$A$2:$B$15001,2,0))</f>
        <v/>
      </c>
      <c r="E420" t="str">
        <f>IF('ISIAN TIME LINE DOSEN'!C429="","",'ISIAN TIME LINE DOSEN'!G429)</f>
        <v/>
      </c>
      <c r="F420" t="str">
        <f>IF('ISIAN TIME LINE DOSEN'!C429="","",VLOOKUP('ISIAN TIME LINE DOSEN'!J429,'Jenis Kuliah'!$A$2:$C$16,3,0))</f>
        <v/>
      </c>
      <c r="G420" t="str">
        <f>IF('ISIAN TIME LINE DOSEN'!C429="","",'ISIAN TIME LINE DOSEN'!$I$2)</f>
        <v/>
      </c>
      <c r="H420" t="str">
        <f>IF('ISIAN TIME LINE DOSEN'!C429="","",VLOOKUP('ISIAN TIME LINE DOSEN'!J429,'Jenis Kuliah'!$A$2:$D$16,4,0))</f>
        <v/>
      </c>
      <c r="I420" t="str">
        <f>IF('ISIAN TIME LINE DOSEN'!C429="","",'ISIAN TIME LINE DOSEN'!B429)</f>
        <v/>
      </c>
      <c r="J420" t="str">
        <f>IF('ISIAN TIME LINE DOSEN'!C429="","",VLOOKUP('ISIAN TIME LINE DOSEN'!H429,'Metode Pembelajaran'!$A$2:$B$16,2,0))</f>
        <v/>
      </c>
    </row>
    <row r="421" spans="1:10" x14ac:dyDescent="0.2">
      <c r="A421" t="str">
        <f>IF('ISIAN TIME LINE DOSEN'!C430="","",CONCATENATE(YEAR('ISIAN TIME LINE DOSEN'!D430),"-",MONTH('ISIAN TIME LINE DOSEN'!D430),"-",DAY('ISIAN TIME LINE DOSEN'!D430)))</f>
        <v/>
      </c>
      <c r="B421" t="str">
        <f>IF('ISIAN TIME LINE DOSEN'!C430="","",VLOOKUP(CONCATENATE(LEFT('ISIAN TIME LINE DOSEN'!E430,8)," ",IF('ISIAN TIME LINE DOSEN'!C430="","",VLOOKUP('ISIAN TIME LINE DOSEN'!J430,'Jenis Kuliah'!$A$2:$C$16,2,0))),Slot!$C$2:$F$1001,4,0))</f>
        <v/>
      </c>
      <c r="C421" t="str">
        <f>IF('ISIAN TIME LINE DOSEN'!C430="","",VLOOKUP('ISIAN TIME LINE DOSEN'!F430,Ruang!$A$2:$B$1001,2,0))</f>
        <v/>
      </c>
      <c r="D421" t="str">
        <f>IF('ISIAN TIME LINE DOSEN'!C430="","",VLOOKUP(CONCATENATE(TRIM(RIGHT('ISIAN TIME LINE DOSEN'!$D$4,LEN('ISIAN TIME LINE DOSEN'!$D$4)-FIND("@",SUBSTITUTE('ISIAN TIME LINE DOSEN'!$D$4,"-","@",LEN('ISIAN TIME LINE DOSEN'!$D$4)-LEN(SUBSTITUTE('ISIAN TIME LINE DOSEN'!$D$4,"-",""))),1))),"-",VLOOKUP('ISIAN TIME LINE DOSEN'!I430,Dosen!$A$2:$B$15001,2,0),"-",'ISIAN TIME LINE DOSEN'!C430,"-",IF('ISIAN TIME LINE DOSEN'!C430="","",VLOOKUP('ISIAN TIME LINE DOSEN'!J430,'Jenis Kuliah'!$A$2:$C$16,2,0))),Timteaching!$A$2:$B$15001,2,0))</f>
        <v/>
      </c>
      <c r="E421" t="str">
        <f>IF('ISIAN TIME LINE DOSEN'!C430="","",'ISIAN TIME LINE DOSEN'!G430)</f>
        <v/>
      </c>
      <c r="F421" t="str">
        <f>IF('ISIAN TIME LINE DOSEN'!C430="","",VLOOKUP('ISIAN TIME LINE DOSEN'!J430,'Jenis Kuliah'!$A$2:$C$16,3,0))</f>
        <v/>
      </c>
      <c r="G421" t="str">
        <f>IF('ISIAN TIME LINE DOSEN'!C430="","",'ISIAN TIME LINE DOSEN'!$I$2)</f>
        <v/>
      </c>
      <c r="H421" t="str">
        <f>IF('ISIAN TIME LINE DOSEN'!C430="","",VLOOKUP('ISIAN TIME LINE DOSEN'!J430,'Jenis Kuliah'!$A$2:$D$16,4,0))</f>
        <v/>
      </c>
      <c r="I421" t="str">
        <f>IF('ISIAN TIME LINE DOSEN'!C430="","",'ISIAN TIME LINE DOSEN'!B430)</f>
        <v/>
      </c>
      <c r="J421" t="str">
        <f>IF('ISIAN TIME LINE DOSEN'!C430="","",VLOOKUP('ISIAN TIME LINE DOSEN'!H430,'Metode Pembelajaran'!$A$2:$B$16,2,0))</f>
        <v/>
      </c>
    </row>
    <row r="422" spans="1:10" x14ac:dyDescent="0.2">
      <c r="A422" t="str">
        <f>IF('ISIAN TIME LINE DOSEN'!C431="","",CONCATENATE(YEAR('ISIAN TIME LINE DOSEN'!D431),"-",MONTH('ISIAN TIME LINE DOSEN'!D431),"-",DAY('ISIAN TIME LINE DOSEN'!D431)))</f>
        <v/>
      </c>
      <c r="B422" t="str">
        <f>IF('ISIAN TIME LINE DOSEN'!C431="","",VLOOKUP(CONCATENATE(LEFT('ISIAN TIME LINE DOSEN'!E431,8)," ",IF('ISIAN TIME LINE DOSEN'!C431="","",VLOOKUP('ISIAN TIME LINE DOSEN'!J431,'Jenis Kuliah'!$A$2:$C$16,2,0))),Slot!$C$2:$F$1001,4,0))</f>
        <v/>
      </c>
      <c r="C422" t="str">
        <f>IF('ISIAN TIME LINE DOSEN'!C431="","",VLOOKUP('ISIAN TIME LINE DOSEN'!F431,Ruang!$A$2:$B$1001,2,0))</f>
        <v/>
      </c>
      <c r="D422" t="str">
        <f>IF('ISIAN TIME LINE DOSEN'!C431="","",VLOOKUP(CONCATENATE(TRIM(RIGHT('ISIAN TIME LINE DOSEN'!$D$4,LEN('ISIAN TIME LINE DOSEN'!$D$4)-FIND("@",SUBSTITUTE('ISIAN TIME LINE DOSEN'!$D$4,"-","@",LEN('ISIAN TIME LINE DOSEN'!$D$4)-LEN(SUBSTITUTE('ISIAN TIME LINE DOSEN'!$D$4,"-",""))),1))),"-",VLOOKUP('ISIAN TIME LINE DOSEN'!I431,Dosen!$A$2:$B$15001,2,0),"-",'ISIAN TIME LINE DOSEN'!C431,"-",IF('ISIAN TIME LINE DOSEN'!C431="","",VLOOKUP('ISIAN TIME LINE DOSEN'!J431,'Jenis Kuliah'!$A$2:$C$16,2,0))),Timteaching!$A$2:$B$15001,2,0))</f>
        <v/>
      </c>
      <c r="E422" t="str">
        <f>IF('ISIAN TIME LINE DOSEN'!C431="","",'ISIAN TIME LINE DOSEN'!G431)</f>
        <v/>
      </c>
      <c r="F422" t="str">
        <f>IF('ISIAN TIME LINE DOSEN'!C431="","",VLOOKUP('ISIAN TIME LINE DOSEN'!J431,'Jenis Kuliah'!$A$2:$C$16,3,0))</f>
        <v/>
      </c>
      <c r="G422" t="str">
        <f>IF('ISIAN TIME LINE DOSEN'!C431="","",'ISIAN TIME LINE DOSEN'!$I$2)</f>
        <v/>
      </c>
      <c r="H422" t="str">
        <f>IF('ISIAN TIME LINE DOSEN'!C431="","",VLOOKUP('ISIAN TIME LINE DOSEN'!J431,'Jenis Kuliah'!$A$2:$D$16,4,0))</f>
        <v/>
      </c>
      <c r="I422" t="str">
        <f>IF('ISIAN TIME LINE DOSEN'!C431="","",'ISIAN TIME LINE DOSEN'!B431)</f>
        <v/>
      </c>
      <c r="J422" t="str">
        <f>IF('ISIAN TIME LINE DOSEN'!C431="","",VLOOKUP('ISIAN TIME LINE DOSEN'!H431,'Metode Pembelajaran'!$A$2:$B$16,2,0))</f>
        <v/>
      </c>
    </row>
    <row r="423" spans="1:10" x14ac:dyDescent="0.2">
      <c r="A423" t="str">
        <f>IF('ISIAN TIME LINE DOSEN'!C432="","",CONCATENATE(YEAR('ISIAN TIME LINE DOSEN'!D432),"-",MONTH('ISIAN TIME LINE DOSEN'!D432),"-",DAY('ISIAN TIME LINE DOSEN'!D432)))</f>
        <v/>
      </c>
      <c r="B423" t="str">
        <f>IF('ISIAN TIME LINE DOSEN'!C432="","",VLOOKUP(CONCATENATE(LEFT('ISIAN TIME LINE DOSEN'!E432,8)," ",IF('ISIAN TIME LINE DOSEN'!C432="","",VLOOKUP('ISIAN TIME LINE DOSEN'!J432,'Jenis Kuliah'!$A$2:$C$16,2,0))),Slot!$C$2:$F$1001,4,0))</f>
        <v/>
      </c>
      <c r="C423" t="str">
        <f>IF('ISIAN TIME LINE DOSEN'!C432="","",VLOOKUP('ISIAN TIME LINE DOSEN'!F432,Ruang!$A$2:$B$1001,2,0))</f>
        <v/>
      </c>
      <c r="D423" t="str">
        <f>IF('ISIAN TIME LINE DOSEN'!C432="","",VLOOKUP(CONCATENATE(TRIM(RIGHT('ISIAN TIME LINE DOSEN'!$D$4,LEN('ISIAN TIME LINE DOSEN'!$D$4)-FIND("@",SUBSTITUTE('ISIAN TIME LINE DOSEN'!$D$4,"-","@",LEN('ISIAN TIME LINE DOSEN'!$D$4)-LEN(SUBSTITUTE('ISIAN TIME LINE DOSEN'!$D$4,"-",""))),1))),"-",VLOOKUP('ISIAN TIME LINE DOSEN'!I432,Dosen!$A$2:$B$15001,2,0),"-",'ISIAN TIME LINE DOSEN'!C432,"-",IF('ISIAN TIME LINE DOSEN'!C432="","",VLOOKUP('ISIAN TIME LINE DOSEN'!J432,'Jenis Kuliah'!$A$2:$C$16,2,0))),Timteaching!$A$2:$B$15001,2,0))</f>
        <v/>
      </c>
      <c r="E423" t="str">
        <f>IF('ISIAN TIME LINE DOSEN'!C432="","",'ISIAN TIME LINE DOSEN'!G432)</f>
        <v/>
      </c>
      <c r="F423" t="str">
        <f>IF('ISIAN TIME LINE DOSEN'!C432="","",VLOOKUP('ISIAN TIME LINE DOSEN'!J432,'Jenis Kuliah'!$A$2:$C$16,3,0))</f>
        <v/>
      </c>
      <c r="G423" t="str">
        <f>IF('ISIAN TIME LINE DOSEN'!C432="","",'ISIAN TIME LINE DOSEN'!$I$2)</f>
        <v/>
      </c>
      <c r="H423" t="str">
        <f>IF('ISIAN TIME LINE DOSEN'!C432="","",VLOOKUP('ISIAN TIME LINE DOSEN'!J432,'Jenis Kuliah'!$A$2:$D$16,4,0))</f>
        <v/>
      </c>
      <c r="I423" t="str">
        <f>IF('ISIAN TIME LINE DOSEN'!C432="","",'ISIAN TIME LINE DOSEN'!B432)</f>
        <v/>
      </c>
      <c r="J423" t="str">
        <f>IF('ISIAN TIME LINE DOSEN'!C432="","",VLOOKUP('ISIAN TIME LINE DOSEN'!H432,'Metode Pembelajaran'!$A$2:$B$16,2,0))</f>
        <v/>
      </c>
    </row>
    <row r="424" spans="1:10" x14ac:dyDescent="0.2">
      <c r="A424" t="str">
        <f>IF('ISIAN TIME LINE DOSEN'!C433="","",CONCATENATE(YEAR('ISIAN TIME LINE DOSEN'!D433),"-",MONTH('ISIAN TIME LINE DOSEN'!D433),"-",DAY('ISIAN TIME LINE DOSEN'!D433)))</f>
        <v/>
      </c>
      <c r="B424" t="str">
        <f>IF('ISIAN TIME LINE DOSEN'!C433="","",VLOOKUP(CONCATENATE(LEFT('ISIAN TIME LINE DOSEN'!E433,8)," ",IF('ISIAN TIME LINE DOSEN'!C433="","",VLOOKUP('ISIAN TIME LINE DOSEN'!J433,'Jenis Kuliah'!$A$2:$C$16,2,0))),Slot!$C$2:$F$1001,4,0))</f>
        <v/>
      </c>
      <c r="C424" t="str">
        <f>IF('ISIAN TIME LINE DOSEN'!C433="","",VLOOKUP('ISIAN TIME LINE DOSEN'!F433,Ruang!$A$2:$B$1001,2,0))</f>
        <v/>
      </c>
      <c r="D424" t="str">
        <f>IF('ISIAN TIME LINE DOSEN'!C433="","",VLOOKUP(CONCATENATE(TRIM(RIGHT('ISIAN TIME LINE DOSEN'!$D$4,LEN('ISIAN TIME LINE DOSEN'!$D$4)-FIND("@",SUBSTITUTE('ISIAN TIME LINE DOSEN'!$D$4,"-","@",LEN('ISIAN TIME LINE DOSEN'!$D$4)-LEN(SUBSTITUTE('ISIAN TIME LINE DOSEN'!$D$4,"-",""))),1))),"-",VLOOKUP('ISIAN TIME LINE DOSEN'!I433,Dosen!$A$2:$B$15001,2,0),"-",'ISIAN TIME LINE DOSEN'!C433,"-",IF('ISIAN TIME LINE DOSEN'!C433="","",VLOOKUP('ISIAN TIME LINE DOSEN'!J433,'Jenis Kuliah'!$A$2:$C$16,2,0))),Timteaching!$A$2:$B$15001,2,0))</f>
        <v/>
      </c>
      <c r="E424" t="str">
        <f>IF('ISIAN TIME LINE DOSEN'!C433="","",'ISIAN TIME LINE DOSEN'!G433)</f>
        <v/>
      </c>
      <c r="F424" t="str">
        <f>IF('ISIAN TIME LINE DOSEN'!C433="","",VLOOKUP('ISIAN TIME LINE DOSEN'!J433,'Jenis Kuliah'!$A$2:$C$16,3,0))</f>
        <v/>
      </c>
      <c r="G424" t="str">
        <f>IF('ISIAN TIME LINE DOSEN'!C433="","",'ISIAN TIME LINE DOSEN'!$I$2)</f>
        <v/>
      </c>
      <c r="H424" t="str">
        <f>IF('ISIAN TIME LINE DOSEN'!C433="","",VLOOKUP('ISIAN TIME LINE DOSEN'!J433,'Jenis Kuliah'!$A$2:$D$16,4,0))</f>
        <v/>
      </c>
      <c r="I424" t="str">
        <f>IF('ISIAN TIME LINE DOSEN'!C433="","",'ISIAN TIME LINE DOSEN'!B433)</f>
        <v/>
      </c>
      <c r="J424" t="str">
        <f>IF('ISIAN TIME LINE DOSEN'!C433="","",VLOOKUP('ISIAN TIME LINE DOSEN'!H433,'Metode Pembelajaran'!$A$2:$B$16,2,0))</f>
        <v/>
      </c>
    </row>
    <row r="425" spans="1:10" x14ac:dyDescent="0.2">
      <c r="A425" t="str">
        <f>IF('ISIAN TIME LINE DOSEN'!C434="","",CONCATENATE(YEAR('ISIAN TIME LINE DOSEN'!D434),"-",MONTH('ISIAN TIME LINE DOSEN'!D434),"-",DAY('ISIAN TIME LINE DOSEN'!D434)))</f>
        <v/>
      </c>
      <c r="B425" t="str">
        <f>IF('ISIAN TIME LINE DOSEN'!C434="","",VLOOKUP(CONCATENATE(LEFT('ISIAN TIME LINE DOSEN'!E434,8)," ",IF('ISIAN TIME LINE DOSEN'!C434="","",VLOOKUP('ISIAN TIME LINE DOSEN'!J434,'Jenis Kuliah'!$A$2:$C$16,2,0))),Slot!$C$2:$F$1001,4,0))</f>
        <v/>
      </c>
      <c r="C425" t="str">
        <f>IF('ISIAN TIME LINE DOSEN'!C434="","",VLOOKUP('ISIAN TIME LINE DOSEN'!F434,Ruang!$A$2:$B$1001,2,0))</f>
        <v/>
      </c>
      <c r="D425" t="str">
        <f>IF('ISIAN TIME LINE DOSEN'!C434="","",VLOOKUP(CONCATENATE(TRIM(RIGHT('ISIAN TIME LINE DOSEN'!$D$4,LEN('ISIAN TIME LINE DOSEN'!$D$4)-FIND("@",SUBSTITUTE('ISIAN TIME LINE DOSEN'!$D$4,"-","@",LEN('ISIAN TIME LINE DOSEN'!$D$4)-LEN(SUBSTITUTE('ISIAN TIME LINE DOSEN'!$D$4,"-",""))),1))),"-",VLOOKUP('ISIAN TIME LINE DOSEN'!I434,Dosen!$A$2:$B$15001,2,0),"-",'ISIAN TIME LINE DOSEN'!C434,"-",IF('ISIAN TIME LINE DOSEN'!C434="","",VLOOKUP('ISIAN TIME LINE DOSEN'!J434,'Jenis Kuliah'!$A$2:$C$16,2,0))),Timteaching!$A$2:$B$15001,2,0))</f>
        <v/>
      </c>
      <c r="E425" t="str">
        <f>IF('ISIAN TIME LINE DOSEN'!C434="","",'ISIAN TIME LINE DOSEN'!G434)</f>
        <v/>
      </c>
      <c r="F425" t="str">
        <f>IF('ISIAN TIME LINE DOSEN'!C434="","",VLOOKUP('ISIAN TIME LINE DOSEN'!J434,'Jenis Kuliah'!$A$2:$C$16,3,0))</f>
        <v/>
      </c>
      <c r="G425" t="str">
        <f>IF('ISIAN TIME LINE DOSEN'!C434="","",'ISIAN TIME LINE DOSEN'!$I$2)</f>
        <v/>
      </c>
      <c r="H425" t="str">
        <f>IF('ISIAN TIME LINE DOSEN'!C434="","",VLOOKUP('ISIAN TIME LINE DOSEN'!J434,'Jenis Kuliah'!$A$2:$D$16,4,0))</f>
        <v/>
      </c>
      <c r="I425" t="str">
        <f>IF('ISIAN TIME LINE DOSEN'!C434="","",'ISIAN TIME LINE DOSEN'!B434)</f>
        <v/>
      </c>
      <c r="J425" t="str">
        <f>IF('ISIAN TIME LINE DOSEN'!C434="","",VLOOKUP('ISIAN TIME LINE DOSEN'!H434,'Metode Pembelajaran'!$A$2:$B$16,2,0))</f>
        <v/>
      </c>
    </row>
    <row r="426" spans="1:10" x14ac:dyDescent="0.2">
      <c r="A426" t="str">
        <f>IF('ISIAN TIME LINE DOSEN'!C435="","",CONCATENATE(YEAR('ISIAN TIME LINE DOSEN'!D435),"-",MONTH('ISIAN TIME LINE DOSEN'!D435),"-",DAY('ISIAN TIME LINE DOSEN'!D435)))</f>
        <v/>
      </c>
      <c r="B426" t="str">
        <f>IF('ISIAN TIME LINE DOSEN'!C435="","",VLOOKUP(CONCATENATE(LEFT('ISIAN TIME LINE DOSEN'!E435,8)," ",IF('ISIAN TIME LINE DOSEN'!C435="","",VLOOKUP('ISIAN TIME LINE DOSEN'!J435,'Jenis Kuliah'!$A$2:$C$16,2,0))),Slot!$C$2:$F$1001,4,0))</f>
        <v/>
      </c>
      <c r="C426" t="str">
        <f>IF('ISIAN TIME LINE DOSEN'!C435="","",VLOOKUP('ISIAN TIME LINE DOSEN'!F435,Ruang!$A$2:$B$1001,2,0))</f>
        <v/>
      </c>
      <c r="D426" t="str">
        <f>IF('ISIAN TIME LINE DOSEN'!C435="","",VLOOKUP(CONCATENATE(TRIM(RIGHT('ISIAN TIME LINE DOSEN'!$D$4,LEN('ISIAN TIME LINE DOSEN'!$D$4)-FIND("@",SUBSTITUTE('ISIAN TIME LINE DOSEN'!$D$4,"-","@",LEN('ISIAN TIME LINE DOSEN'!$D$4)-LEN(SUBSTITUTE('ISIAN TIME LINE DOSEN'!$D$4,"-",""))),1))),"-",VLOOKUP('ISIAN TIME LINE DOSEN'!I435,Dosen!$A$2:$B$15001,2,0),"-",'ISIAN TIME LINE DOSEN'!C435,"-",IF('ISIAN TIME LINE DOSEN'!C435="","",VLOOKUP('ISIAN TIME LINE DOSEN'!J435,'Jenis Kuliah'!$A$2:$C$16,2,0))),Timteaching!$A$2:$B$15001,2,0))</f>
        <v/>
      </c>
      <c r="E426" t="str">
        <f>IF('ISIAN TIME LINE DOSEN'!C435="","",'ISIAN TIME LINE DOSEN'!G435)</f>
        <v/>
      </c>
      <c r="F426" t="str">
        <f>IF('ISIAN TIME LINE DOSEN'!C435="","",VLOOKUP('ISIAN TIME LINE DOSEN'!J435,'Jenis Kuliah'!$A$2:$C$16,3,0))</f>
        <v/>
      </c>
      <c r="G426" t="str">
        <f>IF('ISIAN TIME LINE DOSEN'!C435="","",'ISIAN TIME LINE DOSEN'!$I$2)</f>
        <v/>
      </c>
      <c r="H426" t="str">
        <f>IF('ISIAN TIME LINE DOSEN'!C435="","",VLOOKUP('ISIAN TIME LINE DOSEN'!J435,'Jenis Kuliah'!$A$2:$D$16,4,0))</f>
        <v/>
      </c>
      <c r="I426" t="str">
        <f>IF('ISIAN TIME LINE DOSEN'!C435="","",'ISIAN TIME LINE DOSEN'!B435)</f>
        <v/>
      </c>
      <c r="J426" t="str">
        <f>IF('ISIAN TIME LINE DOSEN'!C435="","",VLOOKUP('ISIAN TIME LINE DOSEN'!H435,'Metode Pembelajaran'!$A$2:$B$16,2,0))</f>
        <v/>
      </c>
    </row>
    <row r="427" spans="1:10" x14ac:dyDescent="0.2">
      <c r="A427" t="str">
        <f>IF('ISIAN TIME LINE DOSEN'!C436="","",CONCATENATE(YEAR('ISIAN TIME LINE DOSEN'!D436),"-",MONTH('ISIAN TIME LINE DOSEN'!D436),"-",DAY('ISIAN TIME LINE DOSEN'!D436)))</f>
        <v/>
      </c>
      <c r="B427" t="str">
        <f>IF('ISIAN TIME LINE DOSEN'!C436="","",VLOOKUP(CONCATENATE(LEFT('ISIAN TIME LINE DOSEN'!E436,8)," ",IF('ISIAN TIME LINE DOSEN'!C436="","",VLOOKUP('ISIAN TIME LINE DOSEN'!J436,'Jenis Kuliah'!$A$2:$C$16,2,0))),Slot!$C$2:$F$1001,4,0))</f>
        <v/>
      </c>
      <c r="C427" t="str">
        <f>IF('ISIAN TIME LINE DOSEN'!C436="","",VLOOKUP('ISIAN TIME LINE DOSEN'!F436,Ruang!$A$2:$B$1001,2,0))</f>
        <v/>
      </c>
      <c r="D427" t="str">
        <f>IF('ISIAN TIME LINE DOSEN'!C436="","",VLOOKUP(CONCATENATE(TRIM(RIGHT('ISIAN TIME LINE DOSEN'!$D$4,LEN('ISIAN TIME LINE DOSEN'!$D$4)-FIND("@",SUBSTITUTE('ISIAN TIME LINE DOSEN'!$D$4,"-","@",LEN('ISIAN TIME LINE DOSEN'!$D$4)-LEN(SUBSTITUTE('ISIAN TIME LINE DOSEN'!$D$4,"-",""))),1))),"-",VLOOKUP('ISIAN TIME LINE DOSEN'!I436,Dosen!$A$2:$B$15001,2,0),"-",'ISIAN TIME LINE DOSEN'!C436,"-",IF('ISIAN TIME LINE DOSEN'!C436="","",VLOOKUP('ISIAN TIME LINE DOSEN'!J436,'Jenis Kuliah'!$A$2:$C$16,2,0))),Timteaching!$A$2:$B$15001,2,0))</f>
        <v/>
      </c>
      <c r="E427" t="str">
        <f>IF('ISIAN TIME LINE DOSEN'!C436="","",'ISIAN TIME LINE DOSEN'!G436)</f>
        <v/>
      </c>
      <c r="F427" t="str">
        <f>IF('ISIAN TIME LINE DOSEN'!C436="","",VLOOKUP('ISIAN TIME LINE DOSEN'!J436,'Jenis Kuliah'!$A$2:$C$16,3,0))</f>
        <v/>
      </c>
      <c r="G427" t="str">
        <f>IF('ISIAN TIME LINE DOSEN'!C436="","",'ISIAN TIME LINE DOSEN'!$I$2)</f>
        <v/>
      </c>
      <c r="H427" t="str">
        <f>IF('ISIAN TIME LINE DOSEN'!C436="","",VLOOKUP('ISIAN TIME LINE DOSEN'!J436,'Jenis Kuliah'!$A$2:$D$16,4,0))</f>
        <v/>
      </c>
      <c r="I427" t="str">
        <f>IF('ISIAN TIME LINE DOSEN'!C436="","",'ISIAN TIME LINE DOSEN'!B436)</f>
        <v/>
      </c>
      <c r="J427" t="str">
        <f>IF('ISIAN TIME LINE DOSEN'!C436="","",VLOOKUP('ISIAN TIME LINE DOSEN'!H436,'Metode Pembelajaran'!$A$2:$B$16,2,0))</f>
        <v/>
      </c>
    </row>
    <row r="428" spans="1:10" x14ac:dyDescent="0.2">
      <c r="A428" t="str">
        <f>IF('ISIAN TIME LINE DOSEN'!C437="","",CONCATENATE(YEAR('ISIAN TIME LINE DOSEN'!D437),"-",MONTH('ISIAN TIME LINE DOSEN'!D437),"-",DAY('ISIAN TIME LINE DOSEN'!D437)))</f>
        <v/>
      </c>
      <c r="B428" t="str">
        <f>IF('ISIAN TIME LINE DOSEN'!C437="","",VLOOKUP(CONCATENATE(LEFT('ISIAN TIME LINE DOSEN'!E437,8)," ",IF('ISIAN TIME LINE DOSEN'!C437="","",VLOOKUP('ISIAN TIME LINE DOSEN'!J437,'Jenis Kuliah'!$A$2:$C$16,2,0))),Slot!$C$2:$F$1001,4,0))</f>
        <v/>
      </c>
      <c r="C428" t="str">
        <f>IF('ISIAN TIME LINE DOSEN'!C437="","",VLOOKUP('ISIAN TIME LINE DOSEN'!F437,Ruang!$A$2:$B$1001,2,0))</f>
        <v/>
      </c>
      <c r="D428" t="str">
        <f>IF('ISIAN TIME LINE DOSEN'!C437="","",VLOOKUP(CONCATENATE(TRIM(RIGHT('ISIAN TIME LINE DOSEN'!$D$4,LEN('ISIAN TIME LINE DOSEN'!$D$4)-FIND("@",SUBSTITUTE('ISIAN TIME LINE DOSEN'!$D$4,"-","@",LEN('ISIAN TIME LINE DOSEN'!$D$4)-LEN(SUBSTITUTE('ISIAN TIME LINE DOSEN'!$D$4,"-",""))),1))),"-",VLOOKUP('ISIAN TIME LINE DOSEN'!I437,Dosen!$A$2:$B$15001,2,0),"-",'ISIAN TIME LINE DOSEN'!C437,"-",IF('ISIAN TIME LINE DOSEN'!C437="","",VLOOKUP('ISIAN TIME LINE DOSEN'!J437,'Jenis Kuliah'!$A$2:$C$16,2,0))),Timteaching!$A$2:$B$15001,2,0))</f>
        <v/>
      </c>
      <c r="E428" t="str">
        <f>IF('ISIAN TIME LINE DOSEN'!C437="","",'ISIAN TIME LINE DOSEN'!G437)</f>
        <v/>
      </c>
      <c r="F428" t="str">
        <f>IF('ISIAN TIME LINE DOSEN'!C437="","",VLOOKUP('ISIAN TIME LINE DOSEN'!J437,'Jenis Kuliah'!$A$2:$C$16,3,0))</f>
        <v/>
      </c>
      <c r="G428" t="str">
        <f>IF('ISIAN TIME LINE DOSEN'!C437="","",'ISIAN TIME LINE DOSEN'!$I$2)</f>
        <v/>
      </c>
      <c r="H428" t="str">
        <f>IF('ISIAN TIME LINE DOSEN'!C437="","",VLOOKUP('ISIAN TIME LINE DOSEN'!J437,'Jenis Kuliah'!$A$2:$D$16,4,0))</f>
        <v/>
      </c>
      <c r="I428" t="str">
        <f>IF('ISIAN TIME LINE DOSEN'!C437="","",'ISIAN TIME LINE DOSEN'!B437)</f>
        <v/>
      </c>
      <c r="J428" t="str">
        <f>IF('ISIAN TIME LINE DOSEN'!C437="","",VLOOKUP('ISIAN TIME LINE DOSEN'!H437,'Metode Pembelajaran'!$A$2:$B$16,2,0))</f>
        <v/>
      </c>
    </row>
    <row r="429" spans="1:10" x14ac:dyDescent="0.2">
      <c r="A429" t="str">
        <f>IF('ISIAN TIME LINE DOSEN'!C438="","",CONCATENATE(YEAR('ISIAN TIME LINE DOSEN'!D438),"-",MONTH('ISIAN TIME LINE DOSEN'!D438),"-",DAY('ISIAN TIME LINE DOSEN'!D438)))</f>
        <v/>
      </c>
      <c r="B429" t="str">
        <f>IF('ISIAN TIME LINE DOSEN'!C438="","",VLOOKUP(CONCATENATE(LEFT('ISIAN TIME LINE DOSEN'!E438,8)," ",IF('ISIAN TIME LINE DOSEN'!C438="","",VLOOKUP('ISIAN TIME LINE DOSEN'!J438,'Jenis Kuliah'!$A$2:$C$16,2,0))),Slot!$C$2:$F$1001,4,0))</f>
        <v/>
      </c>
      <c r="C429" t="str">
        <f>IF('ISIAN TIME LINE DOSEN'!C438="","",VLOOKUP('ISIAN TIME LINE DOSEN'!F438,Ruang!$A$2:$B$1001,2,0))</f>
        <v/>
      </c>
      <c r="D429" t="str">
        <f>IF('ISIAN TIME LINE DOSEN'!C438="","",VLOOKUP(CONCATENATE(TRIM(RIGHT('ISIAN TIME LINE DOSEN'!$D$4,LEN('ISIAN TIME LINE DOSEN'!$D$4)-FIND("@",SUBSTITUTE('ISIAN TIME LINE DOSEN'!$D$4,"-","@",LEN('ISIAN TIME LINE DOSEN'!$D$4)-LEN(SUBSTITUTE('ISIAN TIME LINE DOSEN'!$D$4,"-",""))),1))),"-",VLOOKUP('ISIAN TIME LINE DOSEN'!I438,Dosen!$A$2:$B$15001,2,0),"-",'ISIAN TIME LINE DOSEN'!C438,"-",IF('ISIAN TIME LINE DOSEN'!C438="","",VLOOKUP('ISIAN TIME LINE DOSEN'!J438,'Jenis Kuliah'!$A$2:$C$16,2,0))),Timteaching!$A$2:$B$15001,2,0))</f>
        <v/>
      </c>
      <c r="E429" t="str">
        <f>IF('ISIAN TIME LINE DOSEN'!C438="","",'ISIAN TIME LINE DOSEN'!G438)</f>
        <v/>
      </c>
      <c r="F429" t="str">
        <f>IF('ISIAN TIME LINE DOSEN'!C438="","",VLOOKUP('ISIAN TIME LINE DOSEN'!J438,'Jenis Kuliah'!$A$2:$C$16,3,0))</f>
        <v/>
      </c>
      <c r="G429" t="str">
        <f>IF('ISIAN TIME LINE DOSEN'!C438="","",'ISIAN TIME LINE DOSEN'!$I$2)</f>
        <v/>
      </c>
      <c r="H429" t="str">
        <f>IF('ISIAN TIME LINE DOSEN'!C438="","",VLOOKUP('ISIAN TIME LINE DOSEN'!J438,'Jenis Kuliah'!$A$2:$D$16,4,0))</f>
        <v/>
      </c>
      <c r="I429" t="str">
        <f>IF('ISIAN TIME LINE DOSEN'!C438="","",'ISIAN TIME LINE DOSEN'!B438)</f>
        <v/>
      </c>
      <c r="J429" t="str">
        <f>IF('ISIAN TIME LINE DOSEN'!C438="","",VLOOKUP('ISIAN TIME LINE DOSEN'!H438,'Metode Pembelajaran'!$A$2:$B$16,2,0))</f>
        <v/>
      </c>
    </row>
    <row r="430" spans="1:10" x14ac:dyDescent="0.2">
      <c r="A430" t="str">
        <f>IF('ISIAN TIME LINE DOSEN'!C439="","",CONCATENATE(YEAR('ISIAN TIME LINE DOSEN'!D439),"-",MONTH('ISIAN TIME LINE DOSEN'!D439),"-",DAY('ISIAN TIME LINE DOSEN'!D439)))</f>
        <v/>
      </c>
      <c r="B430" t="str">
        <f>IF('ISIAN TIME LINE DOSEN'!C439="","",VLOOKUP(CONCATENATE(LEFT('ISIAN TIME LINE DOSEN'!E439,8)," ",IF('ISIAN TIME LINE DOSEN'!C439="","",VLOOKUP('ISIAN TIME LINE DOSEN'!J439,'Jenis Kuliah'!$A$2:$C$16,2,0))),Slot!$C$2:$F$1001,4,0))</f>
        <v/>
      </c>
      <c r="C430" t="str">
        <f>IF('ISIAN TIME LINE DOSEN'!C439="","",VLOOKUP('ISIAN TIME LINE DOSEN'!F439,Ruang!$A$2:$B$1001,2,0))</f>
        <v/>
      </c>
      <c r="D430" t="str">
        <f>IF('ISIAN TIME LINE DOSEN'!C439="","",VLOOKUP(CONCATENATE(TRIM(RIGHT('ISIAN TIME LINE DOSEN'!$D$4,LEN('ISIAN TIME LINE DOSEN'!$D$4)-FIND("@",SUBSTITUTE('ISIAN TIME LINE DOSEN'!$D$4,"-","@",LEN('ISIAN TIME LINE DOSEN'!$D$4)-LEN(SUBSTITUTE('ISIAN TIME LINE DOSEN'!$D$4,"-",""))),1))),"-",VLOOKUP('ISIAN TIME LINE DOSEN'!I439,Dosen!$A$2:$B$15001,2,0),"-",'ISIAN TIME LINE DOSEN'!C439,"-",IF('ISIAN TIME LINE DOSEN'!C439="","",VLOOKUP('ISIAN TIME LINE DOSEN'!J439,'Jenis Kuliah'!$A$2:$C$16,2,0))),Timteaching!$A$2:$B$15001,2,0))</f>
        <v/>
      </c>
      <c r="E430" t="str">
        <f>IF('ISIAN TIME LINE DOSEN'!C439="","",'ISIAN TIME LINE DOSEN'!G439)</f>
        <v/>
      </c>
      <c r="F430" t="str">
        <f>IF('ISIAN TIME LINE DOSEN'!C439="","",VLOOKUP('ISIAN TIME LINE DOSEN'!J439,'Jenis Kuliah'!$A$2:$C$16,3,0))</f>
        <v/>
      </c>
      <c r="G430" t="str">
        <f>IF('ISIAN TIME LINE DOSEN'!C439="","",'ISIAN TIME LINE DOSEN'!$I$2)</f>
        <v/>
      </c>
      <c r="H430" t="str">
        <f>IF('ISIAN TIME LINE DOSEN'!C439="","",VLOOKUP('ISIAN TIME LINE DOSEN'!J439,'Jenis Kuliah'!$A$2:$D$16,4,0))</f>
        <v/>
      </c>
      <c r="I430" t="str">
        <f>IF('ISIAN TIME LINE DOSEN'!C439="","",'ISIAN TIME LINE DOSEN'!B439)</f>
        <v/>
      </c>
      <c r="J430" t="str">
        <f>IF('ISIAN TIME LINE DOSEN'!C439="","",VLOOKUP('ISIAN TIME LINE DOSEN'!H439,'Metode Pembelajaran'!$A$2:$B$16,2,0))</f>
        <v/>
      </c>
    </row>
    <row r="431" spans="1:10" x14ac:dyDescent="0.2">
      <c r="A431" t="str">
        <f>IF('ISIAN TIME LINE DOSEN'!C440="","",CONCATENATE(YEAR('ISIAN TIME LINE DOSEN'!D440),"-",MONTH('ISIAN TIME LINE DOSEN'!D440),"-",DAY('ISIAN TIME LINE DOSEN'!D440)))</f>
        <v/>
      </c>
      <c r="B431" t="str">
        <f>IF('ISIAN TIME LINE DOSEN'!C440="","",VLOOKUP(CONCATENATE(LEFT('ISIAN TIME LINE DOSEN'!E440,8)," ",IF('ISIAN TIME LINE DOSEN'!C440="","",VLOOKUP('ISIAN TIME LINE DOSEN'!J440,'Jenis Kuliah'!$A$2:$C$16,2,0))),Slot!$C$2:$F$1001,4,0))</f>
        <v/>
      </c>
      <c r="C431" t="str">
        <f>IF('ISIAN TIME LINE DOSEN'!C440="","",VLOOKUP('ISIAN TIME LINE DOSEN'!F440,Ruang!$A$2:$B$1001,2,0))</f>
        <v/>
      </c>
      <c r="D431" t="str">
        <f>IF('ISIAN TIME LINE DOSEN'!C440="","",VLOOKUP(CONCATENATE(TRIM(RIGHT('ISIAN TIME LINE DOSEN'!$D$4,LEN('ISIAN TIME LINE DOSEN'!$D$4)-FIND("@",SUBSTITUTE('ISIAN TIME LINE DOSEN'!$D$4,"-","@",LEN('ISIAN TIME LINE DOSEN'!$D$4)-LEN(SUBSTITUTE('ISIAN TIME LINE DOSEN'!$D$4,"-",""))),1))),"-",VLOOKUP('ISIAN TIME LINE DOSEN'!I440,Dosen!$A$2:$B$15001,2,0),"-",'ISIAN TIME LINE DOSEN'!C440,"-",IF('ISIAN TIME LINE DOSEN'!C440="","",VLOOKUP('ISIAN TIME LINE DOSEN'!J440,'Jenis Kuliah'!$A$2:$C$16,2,0))),Timteaching!$A$2:$B$15001,2,0))</f>
        <v/>
      </c>
      <c r="E431" t="str">
        <f>IF('ISIAN TIME LINE DOSEN'!C440="","",'ISIAN TIME LINE DOSEN'!G440)</f>
        <v/>
      </c>
      <c r="F431" t="str">
        <f>IF('ISIAN TIME LINE DOSEN'!C440="","",VLOOKUP('ISIAN TIME LINE DOSEN'!J440,'Jenis Kuliah'!$A$2:$C$16,3,0))</f>
        <v/>
      </c>
      <c r="G431" t="str">
        <f>IF('ISIAN TIME LINE DOSEN'!C440="","",'ISIAN TIME LINE DOSEN'!$I$2)</f>
        <v/>
      </c>
      <c r="H431" t="str">
        <f>IF('ISIAN TIME LINE DOSEN'!C440="","",VLOOKUP('ISIAN TIME LINE DOSEN'!J440,'Jenis Kuliah'!$A$2:$D$16,4,0))</f>
        <v/>
      </c>
      <c r="I431" t="str">
        <f>IF('ISIAN TIME LINE DOSEN'!C440="","",'ISIAN TIME LINE DOSEN'!B440)</f>
        <v/>
      </c>
      <c r="J431" t="str">
        <f>IF('ISIAN TIME LINE DOSEN'!C440="","",VLOOKUP('ISIAN TIME LINE DOSEN'!H440,'Metode Pembelajaran'!$A$2:$B$16,2,0))</f>
        <v/>
      </c>
    </row>
    <row r="432" spans="1:10" x14ac:dyDescent="0.2">
      <c r="A432" t="str">
        <f>IF('ISIAN TIME LINE DOSEN'!C441="","",CONCATENATE(YEAR('ISIAN TIME LINE DOSEN'!D441),"-",MONTH('ISIAN TIME LINE DOSEN'!D441),"-",DAY('ISIAN TIME LINE DOSEN'!D441)))</f>
        <v/>
      </c>
      <c r="B432" t="str">
        <f>IF('ISIAN TIME LINE DOSEN'!C441="","",VLOOKUP(CONCATENATE(LEFT('ISIAN TIME LINE DOSEN'!E441,8)," ",IF('ISIAN TIME LINE DOSEN'!C441="","",VLOOKUP('ISIAN TIME LINE DOSEN'!J441,'Jenis Kuliah'!$A$2:$C$16,2,0))),Slot!$C$2:$F$1001,4,0))</f>
        <v/>
      </c>
      <c r="C432" t="str">
        <f>IF('ISIAN TIME LINE DOSEN'!C441="","",VLOOKUP('ISIAN TIME LINE DOSEN'!F441,Ruang!$A$2:$B$1001,2,0))</f>
        <v/>
      </c>
      <c r="D432" t="str">
        <f>IF('ISIAN TIME LINE DOSEN'!C441="","",VLOOKUP(CONCATENATE(TRIM(RIGHT('ISIAN TIME LINE DOSEN'!$D$4,LEN('ISIAN TIME LINE DOSEN'!$D$4)-FIND("@",SUBSTITUTE('ISIAN TIME LINE DOSEN'!$D$4,"-","@",LEN('ISIAN TIME LINE DOSEN'!$D$4)-LEN(SUBSTITUTE('ISIAN TIME LINE DOSEN'!$D$4,"-",""))),1))),"-",VLOOKUP('ISIAN TIME LINE DOSEN'!I441,Dosen!$A$2:$B$15001,2,0),"-",'ISIAN TIME LINE DOSEN'!C441,"-",IF('ISIAN TIME LINE DOSEN'!C441="","",VLOOKUP('ISIAN TIME LINE DOSEN'!J441,'Jenis Kuliah'!$A$2:$C$16,2,0))),Timteaching!$A$2:$B$15001,2,0))</f>
        <v/>
      </c>
      <c r="E432" t="str">
        <f>IF('ISIAN TIME LINE DOSEN'!C441="","",'ISIAN TIME LINE DOSEN'!G441)</f>
        <v/>
      </c>
      <c r="F432" t="str">
        <f>IF('ISIAN TIME LINE DOSEN'!C441="","",VLOOKUP('ISIAN TIME LINE DOSEN'!J441,'Jenis Kuliah'!$A$2:$C$16,3,0))</f>
        <v/>
      </c>
      <c r="G432" t="str">
        <f>IF('ISIAN TIME LINE DOSEN'!C441="","",'ISIAN TIME LINE DOSEN'!$I$2)</f>
        <v/>
      </c>
      <c r="H432" t="str">
        <f>IF('ISIAN TIME LINE DOSEN'!C441="","",VLOOKUP('ISIAN TIME LINE DOSEN'!J441,'Jenis Kuliah'!$A$2:$D$16,4,0))</f>
        <v/>
      </c>
      <c r="I432" t="str">
        <f>IF('ISIAN TIME LINE DOSEN'!C441="","",'ISIAN TIME LINE DOSEN'!B441)</f>
        <v/>
      </c>
      <c r="J432" t="str">
        <f>IF('ISIAN TIME LINE DOSEN'!C441="","",VLOOKUP('ISIAN TIME LINE DOSEN'!H441,'Metode Pembelajaran'!$A$2:$B$16,2,0))</f>
        <v/>
      </c>
    </row>
    <row r="433" spans="1:10" x14ac:dyDescent="0.2">
      <c r="A433" t="str">
        <f>IF('ISIAN TIME LINE DOSEN'!C442="","",CONCATENATE(YEAR('ISIAN TIME LINE DOSEN'!D442),"-",MONTH('ISIAN TIME LINE DOSEN'!D442),"-",DAY('ISIAN TIME LINE DOSEN'!D442)))</f>
        <v/>
      </c>
      <c r="B433" t="str">
        <f>IF('ISIAN TIME LINE DOSEN'!C442="","",VLOOKUP(CONCATENATE(LEFT('ISIAN TIME LINE DOSEN'!E442,8)," ",IF('ISIAN TIME LINE DOSEN'!C442="","",VLOOKUP('ISIAN TIME LINE DOSEN'!J442,'Jenis Kuliah'!$A$2:$C$16,2,0))),Slot!$C$2:$F$1001,4,0))</f>
        <v/>
      </c>
      <c r="C433" t="str">
        <f>IF('ISIAN TIME LINE DOSEN'!C442="","",VLOOKUP('ISIAN TIME LINE DOSEN'!F442,Ruang!$A$2:$B$1001,2,0))</f>
        <v/>
      </c>
      <c r="D433" t="str">
        <f>IF('ISIAN TIME LINE DOSEN'!C442="","",VLOOKUP(CONCATENATE(TRIM(RIGHT('ISIAN TIME LINE DOSEN'!$D$4,LEN('ISIAN TIME LINE DOSEN'!$D$4)-FIND("@",SUBSTITUTE('ISIAN TIME LINE DOSEN'!$D$4,"-","@",LEN('ISIAN TIME LINE DOSEN'!$D$4)-LEN(SUBSTITUTE('ISIAN TIME LINE DOSEN'!$D$4,"-",""))),1))),"-",VLOOKUP('ISIAN TIME LINE DOSEN'!I442,Dosen!$A$2:$B$15001,2,0),"-",'ISIAN TIME LINE DOSEN'!C442,"-",IF('ISIAN TIME LINE DOSEN'!C442="","",VLOOKUP('ISIAN TIME LINE DOSEN'!J442,'Jenis Kuliah'!$A$2:$C$16,2,0))),Timteaching!$A$2:$B$15001,2,0))</f>
        <v/>
      </c>
      <c r="E433" t="str">
        <f>IF('ISIAN TIME LINE DOSEN'!C442="","",'ISIAN TIME LINE DOSEN'!G442)</f>
        <v/>
      </c>
      <c r="F433" t="str">
        <f>IF('ISIAN TIME LINE DOSEN'!C442="","",VLOOKUP('ISIAN TIME LINE DOSEN'!J442,'Jenis Kuliah'!$A$2:$C$16,3,0))</f>
        <v/>
      </c>
      <c r="G433" t="str">
        <f>IF('ISIAN TIME LINE DOSEN'!C442="","",'ISIAN TIME LINE DOSEN'!$I$2)</f>
        <v/>
      </c>
      <c r="H433" t="str">
        <f>IF('ISIAN TIME LINE DOSEN'!C442="","",VLOOKUP('ISIAN TIME LINE DOSEN'!J442,'Jenis Kuliah'!$A$2:$D$16,4,0))</f>
        <v/>
      </c>
      <c r="I433" t="str">
        <f>IF('ISIAN TIME LINE DOSEN'!C442="","",'ISIAN TIME LINE DOSEN'!B442)</f>
        <v/>
      </c>
      <c r="J433" t="str">
        <f>IF('ISIAN TIME LINE DOSEN'!C442="","",VLOOKUP('ISIAN TIME LINE DOSEN'!H442,'Metode Pembelajaran'!$A$2:$B$16,2,0))</f>
        <v/>
      </c>
    </row>
    <row r="434" spans="1:10" x14ac:dyDescent="0.2">
      <c r="A434" t="str">
        <f>IF('ISIAN TIME LINE DOSEN'!C443="","",CONCATENATE(YEAR('ISIAN TIME LINE DOSEN'!D443),"-",MONTH('ISIAN TIME LINE DOSEN'!D443),"-",DAY('ISIAN TIME LINE DOSEN'!D443)))</f>
        <v/>
      </c>
      <c r="B434" t="str">
        <f>IF('ISIAN TIME LINE DOSEN'!C443="","",VLOOKUP(CONCATENATE(LEFT('ISIAN TIME LINE DOSEN'!E443,8)," ",IF('ISIAN TIME LINE DOSEN'!C443="","",VLOOKUP('ISIAN TIME LINE DOSEN'!J443,'Jenis Kuliah'!$A$2:$C$16,2,0))),Slot!$C$2:$F$1001,4,0))</f>
        <v/>
      </c>
      <c r="C434" t="str">
        <f>IF('ISIAN TIME LINE DOSEN'!C443="","",VLOOKUP('ISIAN TIME LINE DOSEN'!F443,Ruang!$A$2:$B$1001,2,0))</f>
        <v/>
      </c>
      <c r="D434" t="str">
        <f>IF('ISIAN TIME LINE DOSEN'!C443="","",VLOOKUP(CONCATENATE(TRIM(RIGHT('ISIAN TIME LINE DOSEN'!$D$4,LEN('ISIAN TIME LINE DOSEN'!$D$4)-FIND("@",SUBSTITUTE('ISIAN TIME LINE DOSEN'!$D$4,"-","@",LEN('ISIAN TIME LINE DOSEN'!$D$4)-LEN(SUBSTITUTE('ISIAN TIME LINE DOSEN'!$D$4,"-",""))),1))),"-",VLOOKUP('ISIAN TIME LINE DOSEN'!I443,Dosen!$A$2:$B$15001,2,0),"-",'ISIAN TIME LINE DOSEN'!C443,"-",IF('ISIAN TIME LINE DOSEN'!C443="","",VLOOKUP('ISIAN TIME LINE DOSEN'!J443,'Jenis Kuliah'!$A$2:$C$16,2,0))),Timteaching!$A$2:$B$15001,2,0))</f>
        <v/>
      </c>
      <c r="E434" t="str">
        <f>IF('ISIAN TIME LINE DOSEN'!C443="","",'ISIAN TIME LINE DOSEN'!G443)</f>
        <v/>
      </c>
      <c r="F434" t="str">
        <f>IF('ISIAN TIME LINE DOSEN'!C443="","",VLOOKUP('ISIAN TIME LINE DOSEN'!J443,'Jenis Kuliah'!$A$2:$C$16,3,0))</f>
        <v/>
      </c>
      <c r="G434" t="str">
        <f>IF('ISIAN TIME LINE DOSEN'!C443="","",'ISIAN TIME LINE DOSEN'!$I$2)</f>
        <v/>
      </c>
      <c r="H434" t="str">
        <f>IF('ISIAN TIME LINE DOSEN'!C443="","",VLOOKUP('ISIAN TIME LINE DOSEN'!J443,'Jenis Kuliah'!$A$2:$D$16,4,0))</f>
        <v/>
      </c>
      <c r="I434" t="str">
        <f>IF('ISIAN TIME LINE DOSEN'!C443="","",'ISIAN TIME LINE DOSEN'!B443)</f>
        <v/>
      </c>
      <c r="J434" t="str">
        <f>IF('ISIAN TIME LINE DOSEN'!C443="","",VLOOKUP('ISIAN TIME LINE DOSEN'!H443,'Metode Pembelajaran'!$A$2:$B$16,2,0))</f>
        <v/>
      </c>
    </row>
    <row r="435" spans="1:10" x14ac:dyDescent="0.2">
      <c r="A435" t="str">
        <f>IF('ISIAN TIME LINE DOSEN'!C444="","",CONCATENATE(YEAR('ISIAN TIME LINE DOSEN'!D444),"-",MONTH('ISIAN TIME LINE DOSEN'!D444),"-",DAY('ISIAN TIME LINE DOSEN'!D444)))</f>
        <v/>
      </c>
      <c r="B435" t="str">
        <f>IF('ISIAN TIME LINE DOSEN'!C444="","",VLOOKUP(CONCATENATE(LEFT('ISIAN TIME LINE DOSEN'!E444,8)," ",IF('ISIAN TIME LINE DOSEN'!C444="","",VLOOKUP('ISIAN TIME LINE DOSEN'!J444,'Jenis Kuliah'!$A$2:$C$16,2,0))),Slot!$C$2:$F$1001,4,0))</f>
        <v/>
      </c>
      <c r="C435" t="str">
        <f>IF('ISIAN TIME LINE DOSEN'!C444="","",VLOOKUP('ISIAN TIME LINE DOSEN'!F444,Ruang!$A$2:$B$1001,2,0))</f>
        <v/>
      </c>
      <c r="D435" t="str">
        <f>IF('ISIAN TIME LINE DOSEN'!C444="","",VLOOKUP(CONCATENATE(TRIM(RIGHT('ISIAN TIME LINE DOSEN'!$D$4,LEN('ISIAN TIME LINE DOSEN'!$D$4)-FIND("@",SUBSTITUTE('ISIAN TIME LINE DOSEN'!$D$4,"-","@",LEN('ISIAN TIME LINE DOSEN'!$D$4)-LEN(SUBSTITUTE('ISIAN TIME LINE DOSEN'!$D$4,"-",""))),1))),"-",VLOOKUP('ISIAN TIME LINE DOSEN'!I444,Dosen!$A$2:$B$15001,2,0),"-",'ISIAN TIME LINE DOSEN'!C444,"-",IF('ISIAN TIME LINE DOSEN'!C444="","",VLOOKUP('ISIAN TIME LINE DOSEN'!J444,'Jenis Kuliah'!$A$2:$C$16,2,0))),Timteaching!$A$2:$B$15001,2,0))</f>
        <v/>
      </c>
      <c r="E435" t="str">
        <f>IF('ISIAN TIME LINE DOSEN'!C444="","",'ISIAN TIME LINE DOSEN'!G444)</f>
        <v/>
      </c>
      <c r="F435" t="str">
        <f>IF('ISIAN TIME LINE DOSEN'!C444="","",VLOOKUP('ISIAN TIME LINE DOSEN'!J444,'Jenis Kuliah'!$A$2:$C$16,3,0))</f>
        <v/>
      </c>
      <c r="G435" t="str">
        <f>IF('ISIAN TIME LINE DOSEN'!C444="","",'ISIAN TIME LINE DOSEN'!$I$2)</f>
        <v/>
      </c>
      <c r="H435" t="str">
        <f>IF('ISIAN TIME LINE DOSEN'!C444="","",VLOOKUP('ISIAN TIME LINE DOSEN'!J444,'Jenis Kuliah'!$A$2:$D$16,4,0))</f>
        <v/>
      </c>
      <c r="I435" t="str">
        <f>IF('ISIAN TIME LINE DOSEN'!C444="","",'ISIAN TIME LINE DOSEN'!B444)</f>
        <v/>
      </c>
      <c r="J435" t="str">
        <f>IF('ISIAN TIME LINE DOSEN'!C444="","",VLOOKUP('ISIAN TIME LINE DOSEN'!H444,'Metode Pembelajaran'!$A$2:$B$16,2,0))</f>
        <v/>
      </c>
    </row>
    <row r="436" spans="1:10" x14ac:dyDescent="0.2">
      <c r="A436" t="str">
        <f>IF('ISIAN TIME LINE DOSEN'!C445="","",CONCATENATE(YEAR('ISIAN TIME LINE DOSEN'!D445),"-",MONTH('ISIAN TIME LINE DOSEN'!D445),"-",DAY('ISIAN TIME LINE DOSEN'!D445)))</f>
        <v/>
      </c>
      <c r="B436" t="str">
        <f>IF('ISIAN TIME LINE DOSEN'!C445="","",VLOOKUP(CONCATENATE(LEFT('ISIAN TIME LINE DOSEN'!E445,8)," ",IF('ISIAN TIME LINE DOSEN'!C445="","",VLOOKUP('ISIAN TIME LINE DOSEN'!J445,'Jenis Kuliah'!$A$2:$C$16,2,0))),Slot!$C$2:$F$1001,4,0))</f>
        <v/>
      </c>
      <c r="C436" t="str">
        <f>IF('ISIAN TIME LINE DOSEN'!C445="","",VLOOKUP('ISIAN TIME LINE DOSEN'!F445,Ruang!$A$2:$B$1001,2,0))</f>
        <v/>
      </c>
      <c r="D436" t="str">
        <f>IF('ISIAN TIME LINE DOSEN'!C445="","",VLOOKUP(CONCATENATE(TRIM(RIGHT('ISIAN TIME LINE DOSEN'!$D$4,LEN('ISIAN TIME LINE DOSEN'!$D$4)-FIND("@",SUBSTITUTE('ISIAN TIME LINE DOSEN'!$D$4,"-","@",LEN('ISIAN TIME LINE DOSEN'!$D$4)-LEN(SUBSTITUTE('ISIAN TIME LINE DOSEN'!$D$4,"-",""))),1))),"-",VLOOKUP('ISIAN TIME LINE DOSEN'!I445,Dosen!$A$2:$B$15001,2,0),"-",'ISIAN TIME LINE DOSEN'!C445,"-",IF('ISIAN TIME LINE DOSEN'!C445="","",VLOOKUP('ISIAN TIME LINE DOSEN'!J445,'Jenis Kuliah'!$A$2:$C$16,2,0))),Timteaching!$A$2:$B$15001,2,0))</f>
        <v/>
      </c>
      <c r="E436" t="str">
        <f>IF('ISIAN TIME LINE DOSEN'!C445="","",'ISIAN TIME LINE DOSEN'!G445)</f>
        <v/>
      </c>
      <c r="F436" t="str">
        <f>IF('ISIAN TIME LINE DOSEN'!C445="","",VLOOKUP('ISIAN TIME LINE DOSEN'!J445,'Jenis Kuliah'!$A$2:$C$16,3,0))</f>
        <v/>
      </c>
      <c r="G436" t="str">
        <f>IF('ISIAN TIME LINE DOSEN'!C445="","",'ISIAN TIME LINE DOSEN'!$I$2)</f>
        <v/>
      </c>
      <c r="H436" t="str">
        <f>IF('ISIAN TIME LINE DOSEN'!C445="","",VLOOKUP('ISIAN TIME LINE DOSEN'!J445,'Jenis Kuliah'!$A$2:$D$16,4,0))</f>
        <v/>
      </c>
      <c r="I436" t="str">
        <f>IF('ISIAN TIME LINE DOSEN'!C445="","",'ISIAN TIME LINE DOSEN'!B445)</f>
        <v/>
      </c>
      <c r="J436" t="str">
        <f>IF('ISIAN TIME LINE DOSEN'!C445="","",VLOOKUP('ISIAN TIME LINE DOSEN'!H445,'Metode Pembelajaran'!$A$2:$B$16,2,0))</f>
        <v/>
      </c>
    </row>
    <row r="437" spans="1:10" x14ac:dyDescent="0.2">
      <c r="A437" t="str">
        <f>IF('ISIAN TIME LINE DOSEN'!C446="","",CONCATENATE(YEAR('ISIAN TIME LINE DOSEN'!D446),"-",MONTH('ISIAN TIME LINE DOSEN'!D446),"-",DAY('ISIAN TIME LINE DOSEN'!D446)))</f>
        <v/>
      </c>
      <c r="B437" t="str">
        <f>IF('ISIAN TIME LINE DOSEN'!C446="","",VLOOKUP(CONCATENATE(LEFT('ISIAN TIME LINE DOSEN'!E446,8)," ",IF('ISIAN TIME LINE DOSEN'!C446="","",VLOOKUP('ISIAN TIME LINE DOSEN'!J446,'Jenis Kuliah'!$A$2:$C$16,2,0))),Slot!$C$2:$F$1001,4,0))</f>
        <v/>
      </c>
      <c r="C437" t="str">
        <f>IF('ISIAN TIME LINE DOSEN'!C446="","",VLOOKUP('ISIAN TIME LINE DOSEN'!F446,Ruang!$A$2:$B$1001,2,0))</f>
        <v/>
      </c>
      <c r="D437" t="str">
        <f>IF('ISIAN TIME LINE DOSEN'!C446="","",VLOOKUP(CONCATENATE(TRIM(RIGHT('ISIAN TIME LINE DOSEN'!$D$4,LEN('ISIAN TIME LINE DOSEN'!$D$4)-FIND("@",SUBSTITUTE('ISIAN TIME LINE DOSEN'!$D$4,"-","@",LEN('ISIAN TIME LINE DOSEN'!$D$4)-LEN(SUBSTITUTE('ISIAN TIME LINE DOSEN'!$D$4,"-",""))),1))),"-",VLOOKUP('ISIAN TIME LINE DOSEN'!I446,Dosen!$A$2:$B$15001,2,0),"-",'ISIAN TIME LINE DOSEN'!C446,"-",IF('ISIAN TIME LINE DOSEN'!C446="","",VLOOKUP('ISIAN TIME LINE DOSEN'!J446,'Jenis Kuliah'!$A$2:$C$16,2,0))),Timteaching!$A$2:$B$15001,2,0))</f>
        <v/>
      </c>
      <c r="E437" t="str">
        <f>IF('ISIAN TIME LINE DOSEN'!C446="","",'ISIAN TIME LINE DOSEN'!G446)</f>
        <v/>
      </c>
      <c r="F437" t="str">
        <f>IF('ISIAN TIME LINE DOSEN'!C446="","",VLOOKUP('ISIAN TIME LINE DOSEN'!J446,'Jenis Kuliah'!$A$2:$C$16,3,0))</f>
        <v/>
      </c>
      <c r="G437" t="str">
        <f>IF('ISIAN TIME LINE DOSEN'!C446="","",'ISIAN TIME LINE DOSEN'!$I$2)</f>
        <v/>
      </c>
      <c r="H437" t="str">
        <f>IF('ISIAN TIME LINE DOSEN'!C446="","",VLOOKUP('ISIAN TIME LINE DOSEN'!J446,'Jenis Kuliah'!$A$2:$D$16,4,0))</f>
        <v/>
      </c>
      <c r="I437" t="str">
        <f>IF('ISIAN TIME LINE DOSEN'!C446="","",'ISIAN TIME LINE DOSEN'!B446)</f>
        <v/>
      </c>
      <c r="J437" t="str">
        <f>IF('ISIAN TIME LINE DOSEN'!C446="","",VLOOKUP('ISIAN TIME LINE DOSEN'!H446,'Metode Pembelajaran'!$A$2:$B$16,2,0))</f>
        <v/>
      </c>
    </row>
    <row r="438" spans="1:10" x14ac:dyDescent="0.2">
      <c r="A438" t="str">
        <f>IF('ISIAN TIME LINE DOSEN'!C447="","",CONCATENATE(YEAR('ISIAN TIME LINE DOSEN'!D447),"-",MONTH('ISIAN TIME LINE DOSEN'!D447),"-",DAY('ISIAN TIME LINE DOSEN'!D447)))</f>
        <v/>
      </c>
      <c r="B438" t="str">
        <f>IF('ISIAN TIME LINE DOSEN'!C447="","",VLOOKUP(CONCATENATE(LEFT('ISIAN TIME LINE DOSEN'!E447,8)," ",IF('ISIAN TIME LINE DOSEN'!C447="","",VLOOKUP('ISIAN TIME LINE DOSEN'!J447,'Jenis Kuliah'!$A$2:$C$16,2,0))),Slot!$C$2:$F$1001,4,0))</f>
        <v/>
      </c>
      <c r="C438" t="str">
        <f>IF('ISIAN TIME LINE DOSEN'!C447="","",VLOOKUP('ISIAN TIME LINE DOSEN'!F447,Ruang!$A$2:$B$1001,2,0))</f>
        <v/>
      </c>
      <c r="D438" t="str">
        <f>IF('ISIAN TIME LINE DOSEN'!C447="","",VLOOKUP(CONCATENATE(TRIM(RIGHT('ISIAN TIME LINE DOSEN'!$D$4,LEN('ISIAN TIME LINE DOSEN'!$D$4)-FIND("@",SUBSTITUTE('ISIAN TIME LINE DOSEN'!$D$4,"-","@",LEN('ISIAN TIME LINE DOSEN'!$D$4)-LEN(SUBSTITUTE('ISIAN TIME LINE DOSEN'!$D$4,"-",""))),1))),"-",VLOOKUP('ISIAN TIME LINE DOSEN'!I447,Dosen!$A$2:$B$15001,2,0),"-",'ISIAN TIME LINE DOSEN'!C447,"-",IF('ISIAN TIME LINE DOSEN'!C447="","",VLOOKUP('ISIAN TIME LINE DOSEN'!J447,'Jenis Kuliah'!$A$2:$C$16,2,0))),Timteaching!$A$2:$B$15001,2,0))</f>
        <v/>
      </c>
      <c r="E438" t="str">
        <f>IF('ISIAN TIME LINE DOSEN'!C447="","",'ISIAN TIME LINE DOSEN'!G447)</f>
        <v/>
      </c>
      <c r="F438" t="str">
        <f>IF('ISIAN TIME LINE DOSEN'!C447="","",VLOOKUP('ISIAN TIME LINE DOSEN'!J447,'Jenis Kuliah'!$A$2:$C$16,3,0))</f>
        <v/>
      </c>
      <c r="G438" t="str">
        <f>IF('ISIAN TIME LINE DOSEN'!C447="","",'ISIAN TIME LINE DOSEN'!$I$2)</f>
        <v/>
      </c>
      <c r="H438" t="str">
        <f>IF('ISIAN TIME LINE DOSEN'!C447="","",VLOOKUP('ISIAN TIME LINE DOSEN'!J447,'Jenis Kuliah'!$A$2:$D$16,4,0))</f>
        <v/>
      </c>
      <c r="I438" t="str">
        <f>IF('ISIAN TIME LINE DOSEN'!C447="","",'ISIAN TIME LINE DOSEN'!B447)</f>
        <v/>
      </c>
      <c r="J438" t="str">
        <f>IF('ISIAN TIME LINE DOSEN'!C447="","",VLOOKUP('ISIAN TIME LINE DOSEN'!H447,'Metode Pembelajaran'!$A$2:$B$16,2,0))</f>
        <v/>
      </c>
    </row>
    <row r="439" spans="1:10" x14ac:dyDescent="0.2">
      <c r="A439" t="str">
        <f>IF('ISIAN TIME LINE DOSEN'!C448="","",CONCATENATE(YEAR('ISIAN TIME LINE DOSEN'!D448),"-",MONTH('ISIAN TIME LINE DOSEN'!D448),"-",DAY('ISIAN TIME LINE DOSEN'!D448)))</f>
        <v/>
      </c>
      <c r="B439" t="str">
        <f>IF('ISIAN TIME LINE DOSEN'!C448="","",VLOOKUP(CONCATENATE(LEFT('ISIAN TIME LINE DOSEN'!E448,8)," ",IF('ISIAN TIME LINE DOSEN'!C448="","",VLOOKUP('ISIAN TIME LINE DOSEN'!J448,'Jenis Kuliah'!$A$2:$C$16,2,0))),Slot!$C$2:$F$1001,4,0))</f>
        <v/>
      </c>
      <c r="C439" t="str">
        <f>IF('ISIAN TIME LINE DOSEN'!C448="","",VLOOKUP('ISIAN TIME LINE DOSEN'!F448,Ruang!$A$2:$B$1001,2,0))</f>
        <v/>
      </c>
      <c r="D439" t="str">
        <f>IF('ISIAN TIME LINE DOSEN'!C448="","",VLOOKUP(CONCATENATE(TRIM(RIGHT('ISIAN TIME LINE DOSEN'!$D$4,LEN('ISIAN TIME LINE DOSEN'!$D$4)-FIND("@",SUBSTITUTE('ISIAN TIME LINE DOSEN'!$D$4,"-","@",LEN('ISIAN TIME LINE DOSEN'!$D$4)-LEN(SUBSTITUTE('ISIAN TIME LINE DOSEN'!$D$4,"-",""))),1))),"-",VLOOKUP('ISIAN TIME LINE DOSEN'!I448,Dosen!$A$2:$B$15001,2,0),"-",'ISIAN TIME LINE DOSEN'!C448,"-",IF('ISIAN TIME LINE DOSEN'!C448="","",VLOOKUP('ISIAN TIME LINE DOSEN'!J448,'Jenis Kuliah'!$A$2:$C$16,2,0))),Timteaching!$A$2:$B$15001,2,0))</f>
        <v/>
      </c>
      <c r="E439" t="str">
        <f>IF('ISIAN TIME LINE DOSEN'!C448="","",'ISIAN TIME LINE DOSEN'!G448)</f>
        <v/>
      </c>
      <c r="F439" t="str">
        <f>IF('ISIAN TIME LINE DOSEN'!C448="","",VLOOKUP('ISIAN TIME LINE DOSEN'!J448,'Jenis Kuliah'!$A$2:$C$16,3,0))</f>
        <v/>
      </c>
      <c r="G439" t="str">
        <f>IF('ISIAN TIME LINE DOSEN'!C448="","",'ISIAN TIME LINE DOSEN'!$I$2)</f>
        <v/>
      </c>
      <c r="H439" t="str">
        <f>IF('ISIAN TIME LINE DOSEN'!C448="","",VLOOKUP('ISIAN TIME LINE DOSEN'!J448,'Jenis Kuliah'!$A$2:$D$16,4,0))</f>
        <v/>
      </c>
      <c r="I439" t="str">
        <f>IF('ISIAN TIME LINE DOSEN'!C448="","",'ISIAN TIME LINE DOSEN'!B448)</f>
        <v/>
      </c>
      <c r="J439" t="str">
        <f>IF('ISIAN TIME LINE DOSEN'!C448="","",VLOOKUP('ISIAN TIME LINE DOSEN'!H448,'Metode Pembelajaran'!$A$2:$B$16,2,0))</f>
        <v/>
      </c>
    </row>
    <row r="440" spans="1:10" x14ac:dyDescent="0.2">
      <c r="A440" t="str">
        <f>IF('ISIAN TIME LINE DOSEN'!C449="","",CONCATENATE(YEAR('ISIAN TIME LINE DOSEN'!D449),"-",MONTH('ISIAN TIME LINE DOSEN'!D449),"-",DAY('ISIAN TIME LINE DOSEN'!D449)))</f>
        <v/>
      </c>
      <c r="B440" t="str">
        <f>IF('ISIAN TIME LINE DOSEN'!C449="","",VLOOKUP(CONCATENATE(LEFT('ISIAN TIME LINE DOSEN'!E449,8)," ",IF('ISIAN TIME LINE DOSEN'!C449="","",VLOOKUP('ISIAN TIME LINE DOSEN'!J449,'Jenis Kuliah'!$A$2:$C$16,2,0))),Slot!$C$2:$F$1001,4,0))</f>
        <v/>
      </c>
      <c r="C440" t="str">
        <f>IF('ISIAN TIME LINE DOSEN'!C449="","",VLOOKUP('ISIAN TIME LINE DOSEN'!F449,Ruang!$A$2:$B$1001,2,0))</f>
        <v/>
      </c>
      <c r="D440" t="str">
        <f>IF('ISIAN TIME LINE DOSEN'!C449="","",VLOOKUP(CONCATENATE(TRIM(RIGHT('ISIAN TIME LINE DOSEN'!$D$4,LEN('ISIAN TIME LINE DOSEN'!$D$4)-FIND("@",SUBSTITUTE('ISIAN TIME LINE DOSEN'!$D$4,"-","@",LEN('ISIAN TIME LINE DOSEN'!$D$4)-LEN(SUBSTITUTE('ISIAN TIME LINE DOSEN'!$D$4,"-",""))),1))),"-",VLOOKUP('ISIAN TIME LINE DOSEN'!I449,Dosen!$A$2:$B$15001,2,0),"-",'ISIAN TIME LINE DOSEN'!C449,"-",IF('ISIAN TIME LINE DOSEN'!C449="","",VLOOKUP('ISIAN TIME LINE DOSEN'!J449,'Jenis Kuliah'!$A$2:$C$16,2,0))),Timteaching!$A$2:$B$15001,2,0))</f>
        <v/>
      </c>
      <c r="E440" t="str">
        <f>IF('ISIAN TIME LINE DOSEN'!C449="","",'ISIAN TIME LINE DOSEN'!G449)</f>
        <v/>
      </c>
      <c r="F440" t="str">
        <f>IF('ISIAN TIME LINE DOSEN'!C449="","",VLOOKUP('ISIAN TIME LINE DOSEN'!J449,'Jenis Kuliah'!$A$2:$C$16,3,0))</f>
        <v/>
      </c>
      <c r="G440" t="str">
        <f>IF('ISIAN TIME LINE DOSEN'!C449="","",'ISIAN TIME LINE DOSEN'!$I$2)</f>
        <v/>
      </c>
      <c r="H440" t="str">
        <f>IF('ISIAN TIME LINE DOSEN'!C449="","",VLOOKUP('ISIAN TIME LINE DOSEN'!J449,'Jenis Kuliah'!$A$2:$D$16,4,0))</f>
        <v/>
      </c>
      <c r="I440" t="str">
        <f>IF('ISIAN TIME LINE DOSEN'!C449="","",'ISIAN TIME LINE DOSEN'!B449)</f>
        <v/>
      </c>
      <c r="J440" t="str">
        <f>IF('ISIAN TIME LINE DOSEN'!C449="","",VLOOKUP('ISIAN TIME LINE DOSEN'!H449,'Metode Pembelajaran'!$A$2:$B$16,2,0))</f>
        <v/>
      </c>
    </row>
    <row r="441" spans="1:10" x14ac:dyDescent="0.2">
      <c r="A441" t="str">
        <f>IF('ISIAN TIME LINE DOSEN'!C450="","",CONCATENATE(YEAR('ISIAN TIME LINE DOSEN'!D450),"-",MONTH('ISIAN TIME LINE DOSEN'!D450),"-",DAY('ISIAN TIME LINE DOSEN'!D450)))</f>
        <v/>
      </c>
      <c r="B441" t="str">
        <f>IF('ISIAN TIME LINE DOSEN'!C450="","",VLOOKUP(CONCATENATE(LEFT('ISIAN TIME LINE DOSEN'!E450,8)," ",IF('ISIAN TIME LINE DOSEN'!C450="","",VLOOKUP('ISIAN TIME LINE DOSEN'!J450,'Jenis Kuliah'!$A$2:$C$16,2,0))),Slot!$C$2:$F$1001,4,0))</f>
        <v/>
      </c>
      <c r="C441" t="str">
        <f>IF('ISIAN TIME LINE DOSEN'!C450="","",VLOOKUP('ISIAN TIME LINE DOSEN'!F450,Ruang!$A$2:$B$1001,2,0))</f>
        <v/>
      </c>
      <c r="D441" t="str">
        <f>IF('ISIAN TIME LINE DOSEN'!C450="","",VLOOKUP(CONCATENATE(TRIM(RIGHT('ISIAN TIME LINE DOSEN'!$D$4,LEN('ISIAN TIME LINE DOSEN'!$D$4)-FIND("@",SUBSTITUTE('ISIAN TIME LINE DOSEN'!$D$4,"-","@",LEN('ISIAN TIME LINE DOSEN'!$D$4)-LEN(SUBSTITUTE('ISIAN TIME LINE DOSEN'!$D$4,"-",""))),1))),"-",VLOOKUP('ISIAN TIME LINE DOSEN'!I450,Dosen!$A$2:$B$15001,2,0),"-",'ISIAN TIME LINE DOSEN'!C450,"-",IF('ISIAN TIME LINE DOSEN'!C450="","",VLOOKUP('ISIAN TIME LINE DOSEN'!J450,'Jenis Kuliah'!$A$2:$C$16,2,0))),Timteaching!$A$2:$B$15001,2,0))</f>
        <v/>
      </c>
      <c r="E441" t="str">
        <f>IF('ISIAN TIME LINE DOSEN'!C450="","",'ISIAN TIME LINE DOSEN'!G450)</f>
        <v/>
      </c>
      <c r="F441" t="str">
        <f>IF('ISIAN TIME LINE DOSEN'!C450="","",VLOOKUP('ISIAN TIME LINE DOSEN'!J450,'Jenis Kuliah'!$A$2:$C$16,3,0))</f>
        <v/>
      </c>
      <c r="G441" t="str">
        <f>IF('ISIAN TIME LINE DOSEN'!C450="","",'ISIAN TIME LINE DOSEN'!$I$2)</f>
        <v/>
      </c>
      <c r="H441" t="str">
        <f>IF('ISIAN TIME LINE DOSEN'!C450="","",VLOOKUP('ISIAN TIME LINE DOSEN'!J450,'Jenis Kuliah'!$A$2:$D$16,4,0))</f>
        <v/>
      </c>
      <c r="I441" t="str">
        <f>IF('ISIAN TIME LINE DOSEN'!C450="","",'ISIAN TIME LINE DOSEN'!B450)</f>
        <v/>
      </c>
      <c r="J441" t="str">
        <f>IF('ISIAN TIME LINE DOSEN'!C450="","",VLOOKUP('ISIAN TIME LINE DOSEN'!H450,'Metode Pembelajaran'!$A$2:$B$16,2,0))</f>
        <v/>
      </c>
    </row>
    <row r="442" spans="1:10" x14ac:dyDescent="0.2">
      <c r="A442" t="str">
        <f>IF('ISIAN TIME LINE DOSEN'!C451="","",CONCATENATE(YEAR('ISIAN TIME LINE DOSEN'!D451),"-",MONTH('ISIAN TIME LINE DOSEN'!D451),"-",DAY('ISIAN TIME LINE DOSEN'!D451)))</f>
        <v/>
      </c>
      <c r="B442" t="str">
        <f>IF('ISIAN TIME LINE DOSEN'!C451="","",VLOOKUP(CONCATENATE(LEFT('ISIAN TIME LINE DOSEN'!E451,8)," ",IF('ISIAN TIME LINE DOSEN'!C451="","",VLOOKUP('ISIAN TIME LINE DOSEN'!J451,'Jenis Kuliah'!$A$2:$C$16,2,0))),Slot!$C$2:$F$1001,4,0))</f>
        <v/>
      </c>
      <c r="C442" t="str">
        <f>IF('ISIAN TIME LINE DOSEN'!C451="","",VLOOKUP('ISIAN TIME LINE DOSEN'!F451,Ruang!$A$2:$B$1001,2,0))</f>
        <v/>
      </c>
      <c r="D442" t="str">
        <f>IF('ISIAN TIME LINE DOSEN'!C451="","",VLOOKUP(CONCATENATE(TRIM(RIGHT('ISIAN TIME LINE DOSEN'!$D$4,LEN('ISIAN TIME LINE DOSEN'!$D$4)-FIND("@",SUBSTITUTE('ISIAN TIME LINE DOSEN'!$D$4,"-","@",LEN('ISIAN TIME LINE DOSEN'!$D$4)-LEN(SUBSTITUTE('ISIAN TIME LINE DOSEN'!$D$4,"-",""))),1))),"-",VLOOKUP('ISIAN TIME LINE DOSEN'!I451,Dosen!$A$2:$B$15001,2,0),"-",'ISIAN TIME LINE DOSEN'!C451,"-",IF('ISIAN TIME LINE DOSEN'!C451="","",VLOOKUP('ISIAN TIME LINE DOSEN'!J451,'Jenis Kuliah'!$A$2:$C$16,2,0))),Timteaching!$A$2:$B$15001,2,0))</f>
        <v/>
      </c>
      <c r="E442" t="str">
        <f>IF('ISIAN TIME LINE DOSEN'!C451="","",'ISIAN TIME LINE DOSEN'!G451)</f>
        <v/>
      </c>
      <c r="F442" t="str">
        <f>IF('ISIAN TIME LINE DOSEN'!C451="","",VLOOKUP('ISIAN TIME LINE DOSEN'!J451,'Jenis Kuliah'!$A$2:$C$16,3,0))</f>
        <v/>
      </c>
      <c r="G442" t="str">
        <f>IF('ISIAN TIME LINE DOSEN'!C451="","",'ISIAN TIME LINE DOSEN'!$I$2)</f>
        <v/>
      </c>
      <c r="H442" t="str">
        <f>IF('ISIAN TIME LINE DOSEN'!C451="","",VLOOKUP('ISIAN TIME LINE DOSEN'!J451,'Jenis Kuliah'!$A$2:$D$16,4,0))</f>
        <v/>
      </c>
      <c r="I442" t="str">
        <f>IF('ISIAN TIME LINE DOSEN'!C451="","",'ISIAN TIME LINE DOSEN'!B451)</f>
        <v/>
      </c>
      <c r="J442" t="str">
        <f>IF('ISIAN TIME LINE DOSEN'!C451="","",VLOOKUP('ISIAN TIME LINE DOSEN'!H451,'Metode Pembelajaran'!$A$2:$B$16,2,0))</f>
        <v/>
      </c>
    </row>
    <row r="443" spans="1:10" x14ac:dyDescent="0.2">
      <c r="A443" t="str">
        <f>IF('ISIAN TIME LINE DOSEN'!C452="","",CONCATENATE(YEAR('ISIAN TIME LINE DOSEN'!D452),"-",MONTH('ISIAN TIME LINE DOSEN'!D452),"-",DAY('ISIAN TIME LINE DOSEN'!D452)))</f>
        <v/>
      </c>
      <c r="B443" t="str">
        <f>IF('ISIAN TIME LINE DOSEN'!C452="","",VLOOKUP(CONCATENATE(LEFT('ISIAN TIME LINE DOSEN'!E452,8)," ",IF('ISIAN TIME LINE DOSEN'!C452="","",VLOOKUP('ISIAN TIME LINE DOSEN'!J452,'Jenis Kuliah'!$A$2:$C$16,2,0))),Slot!$C$2:$F$1001,4,0))</f>
        <v/>
      </c>
      <c r="C443" t="str">
        <f>IF('ISIAN TIME LINE DOSEN'!C452="","",VLOOKUP('ISIAN TIME LINE DOSEN'!F452,Ruang!$A$2:$B$1001,2,0))</f>
        <v/>
      </c>
      <c r="D443" t="str">
        <f>IF('ISIAN TIME LINE DOSEN'!C452="","",VLOOKUP(CONCATENATE(TRIM(RIGHT('ISIAN TIME LINE DOSEN'!$D$4,LEN('ISIAN TIME LINE DOSEN'!$D$4)-FIND("@",SUBSTITUTE('ISIAN TIME LINE DOSEN'!$D$4,"-","@",LEN('ISIAN TIME LINE DOSEN'!$D$4)-LEN(SUBSTITUTE('ISIAN TIME LINE DOSEN'!$D$4,"-",""))),1))),"-",VLOOKUP('ISIAN TIME LINE DOSEN'!I452,Dosen!$A$2:$B$15001,2,0),"-",'ISIAN TIME LINE DOSEN'!C452,"-",IF('ISIAN TIME LINE DOSEN'!C452="","",VLOOKUP('ISIAN TIME LINE DOSEN'!J452,'Jenis Kuliah'!$A$2:$C$16,2,0))),Timteaching!$A$2:$B$15001,2,0))</f>
        <v/>
      </c>
      <c r="E443" t="str">
        <f>IF('ISIAN TIME LINE DOSEN'!C452="","",'ISIAN TIME LINE DOSEN'!G452)</f>
        <v/>
      </c>
      <c r="F443" t="str">
        <f>IF('ISIAN TIME LINE DOSEN'!C452="","",VLOOKUP('ISIAN TIME LINE DOSEN'!J452,'Jenis Kuliah'!$A$2:$C$16,3,0))</f>
        <v/>
      </c>
      <c r="G443" t="str">
        <f>IF('ISIAN TIME LINE DOSEN'!C452="","",'ISIAN TIME LINE DOSEN'!$I$2)</f>
        <v/>
      </c>
      <c r="H443" t="str">
        <f>IF('ISIAN TIME LINE DOSEN'!C452="","",VLOOKUP('ISIAN TIME LINE DOSEN'!J452,'Jenis Kuliah'!$A$2:$D$16,4,0))</f>
        <v/>
      </c>
      <c r="I443" t="str">
        <f>IF('ISIAN TIME LINE DOSEN'!C452="","",'ISIAN TIME LINE DOSEN'!B452)</f>
        <v/>
      </c>
      <c r="J443" t="str">
        <f>IF('ISIAN TIME LINE DOSEN'!C452="","",VLOOKUP('ISIAN TIME LINE DOSEN'!H452,'Metode Pembelajaran'!$A$2:$B$16,2,0))</f>
        <v/>
      </c>
    </row>
    <row r="444" spans="1:10" x14ac:dyDescent="0.2">
      <c r="A444" t="str">
        <f>IF('ISIAN TIME LINE DOSEN'!C453="","",CONCATENATE(YEAR('ISIAN TIME LINE DOSEN'!D453),"-",MONTH('ISIAN TIME LINE DOSEN'!D453),"-",DAY('ISIAN TIME LINE DOSEN'!D453)))</f>
        <v/>
      </c>
      <c r="B444" t="str">
        <f>IF('ISIAN TIME LINE DOSEN'!C453="","",VLOOKUP(CONCATENATE(LEFT('ISIAN TIME LINE DOSEN'!E453,8)," ",IF('ISIAN TIME LINE DOSEN'!C453="","",VLOOKUP('ISIAN TIME LINE DOSEN'!J453,'Jenis Kuliah'!$A$2:$C$16,2,0))),Slot!$C$2:$F$1001,4,0))</f>
        <v/>
      </c>
      <c r="C444" t="str">
        <f>IF('ISIAN TIME LINE DOSEN'!C453="","",VLOOKUP('ISIAN TIME LINE DOSEN'!F453,Ruang!$A$2:$B$1001,2,0))</f>
        <v/>
      </c>
      <c r="D444" t="str">
        <f>IF('ISIAN TIME LINE DOSEN'!C453="","",VLOOKUP(CONCATENATE(TRIM(RIGHT('ISIAN TIME LINE DOSEN'!$D$4,LEN('ISIAN TIME LINE DOSEN'!$D$4)-FIND("@",SUBSTITUTE('ISIAN TIME LINE DOSEN'!$D$4,"-","@",LEN('ISIAN TIME LINE DOSEN'!$D$4)-LEN(SUBSTITUTE('ISIAN TIME LINE DOSEN'!$D$4,"-",""))),1))),"-",VLOOKUP('ISIAN TIME LINE DOSEN'!I453,Dosen!$A$2:$B$15001,2,0),"-",'ISIAN TIME LINE DOSEN'!C453,"-",IF('ISIAN TIME LINE DOSEN'!C453="","",VLOOKUP('ISIAN TIME LINE DOSEN'!J453,'Jenis Kuliah'!$A$2:$C$16,2,0))),Timteaching!$A$2:$B$15001,2,0))</f>
        <v/>
      </c>
      <c r="E444" t="str">
        <f>IF('ISIAN TIME LINE DOSEN'!C453="","",'ISIAN TIME LINE DOSEN'!G453)</f>
        <v/>
      </c>
      <c r="F444" t="str">
        <f>IF('ISIAN TIME LINE DOSEN'!C453="","",VLOOKUP('ISIAN TIME LINE DOSEN'!J453,'Jenis Kuliah'!$A$2:$C$16,3,0))</f>
        <v/>
      </c>
      <c r="G444" t="str">
        <f>IF('ISIAN TIME LINE DOSEN'!C453="","",'ISIAN TIME LINE DOSEN'!$I$2)</f>
        <v/>
      </c>
      <c r="H444" t="str">
        <f>IF('ISIAN TIME LINE DOSEN'!C453="","",VLOOKUP('ISIAN TIME LINE DOSEN'!J453,'Jenis Kuliah'!$A$2:$D$16,4,0))</f>
        <v/>
      </c>
      <c r="I444" t="str">
        <f>IF('ISIAN TIME LINE DOSEN'!C453="","",'ISIAN TIME LINE DOSEN'!B453)</f>
        <v/>
      </c>
      <c r="J444" t="str">
        <f>IF('ISIAN TIME LINE DOSEN'!C453="","",VLOOKUP('ISIAN TIME LINE DOSEN'!H453,'Metode Pembelajaran'!$A$2:$B$16,2,0))</f>
        <v/>
      </c>
    </row>
    <row r="445" spans="1:10" x14ac:dyDescent="0.2">
      <c r="A445" t="str">
        <f>IF('ISIAN TIME LINE DOSEN'!C454="","",CONCATENATE(YEAR('ISIAN TIME LINE DOSEN'!D454),"-",MONTH('ISIAN TIME LINE DOSEN'!D454),"-",DAY('ISIAN TIME LINE DOSEN'!D454)))</f>
        <v/>
      </c>
      <c r="B445" t="str">
        <f>IF('ISIAN TIME LINE DOSEN'!C454="","",VLOOKUP(CONCATENATE(LEFT('ISIAN TIME LINE DOSEN'!E454,8)," ",IF('ISIAN TIME LINE DOSEN'!C454="","",VLOOKUP('ISIAN TIME LINE DOSEN'!J454,'Jenis Kuliah'!$A$2:$C$16,2,0))),Slot!$C$2:$F$1001,4,0))</f>
        <v/>
      </c>
      <c r="C445" t="str">
        <f>IF('ISIAN TIME LINE DOSEN'!C454="","",VLOOKUP('ISIAN TIME LINE DOSEN'!F454,Ruang!$A$2:$B$1001,2,0))</f>
        <v/>
      </c>
      <c r="D445" t="str">
        <f>IF('ISIAN TIME LINE DOSEN'!C454="","",VLOOKUP(CONCATENATE(TRIM(RIGHT('ISIAN TIME LINE DOSEN'!$D$4,LEN('ISIAN TIME LINE DOSEN'!$D$4)-FIND("@",SUBSTITUTE('ISIAN TIME LINE DOSEN'!$D$4,"-","@",LEN('ISIAN TIME LINE DOSEN'!$D$4)-LEN(SUBSTITUTE('ISIAN TIME LINE DOSEN'!$D$4,"-",""))),1))),"-",VLOOKUP('ISIAN TIME LINE DOSEN'!I454,Dosen!$A$2:$B$15001,2,0),"-",'ISIAN TIME LINE DOSEN'!C454,"-",IF('ISIAN TIME LINE DOSEN'!C454="","",VLOOKUP('ISIAN TIME LINE DOSEN'!J454,'Jenis Kuliah'!$A$2:$C$16,2,0))),Timteaching!$A$2:$B$15001,2,0))</f>
        <v/>
      </c>
      <c r="E445" t="str">
        <f>IF('ISIAN TIME LINE DOSEN'!C454="","",'ISIAN TIME LINE DOSEN'!G454)</f>
        <v/>
      </c>
      <c r="F445" t="str">
        <f>IF('ISIAN TIME LINE DOSEN'!C454="","",VLOOKUP('ISIAN TIME LINE DOSEN'!J454,'Jenis Kuliah'!$A$2:$C$16,3,0))</f>
        <v/>
      </c>
      <c r="G445" t="str">
        <f>IF('ISIAN TIME LINE DOSEN'!C454="","",'ISIAN TIME LINE DOSEN'!$I$2)</f>
        <v/>
      </c>
      <c r="H445" t="str">
        <f>IF('ISIAN TIME LINE DOSEN'!C454="","",VLOOKUP('ISIAN TIME LINE DOSEN'!J454,'Jenis Kuliah'!$A$2:$D$16,4,0))</f>
        <v/>
      </c>
      <c r="I445" t="str">
        <f>IF('ISIAN TIME LINE DOSEN'!C454="","",'ISIAN TIME LINE DOSEN'!B454)</f>
        <v/>
      </c>
      <c r="J445" t="str">
        <f>IF('ISIAN TIME LINE DOSEN'!C454="","",VLOOKUP('ISIAN TIME LINE DOSEN'!H454,'Metode Pembelajaran'!$A$2:$B$16,2,0))</f>
        <v/>
      </c>
    </row>
    <row r="446" spans="1:10" x14ac:dyDescent="0.2">
      <c r="A446" t="str">
        <f>IF('ISIAN TIME LINE DOSEN'!C455="","",CONCATENATE(YEAR('ISIAN TIME LINE DOSEN'!D455),"-",MONTH('ISIAN TIME LINE DOSEN'!D455),"-",DAY('ISIAN TIME LINE DOSEN'!D455)))</f>
        <v/>
      </c>
      <c r="B446" t="str">
        <f>IF('ISIAN TIME LINE DOSEN'!C455="","",VLOOKUP(CONCATENATE(LEFT('ISIAN TIME LINE DOSEN'!E455,8)," ",IF('ISIAN TIME LINE DOSEN'!C455="","",VLOOKUP('ISIAN TIME LINE DOSEN'!J455,'Jenis Kuliah'!$A$2:$C$16,2,0))),Slot!$C$2:$F$1001,4,0))</f>
        <v/>
      </c>
      <c r="C446" t="str">
        <f>IF('ISIAN TIME LINE DOSEN'!C455="","",VLOOKUP('ISIAN TIME LINE DOSEN'!F455,Ruang!$A$2:$B$1001,2,0))</f>
        <v/>
      </c>
      <c r="D446" t="str">
        <f>IF('ISIAN TIME LINE DOSEN'!C455="","",VLOOKUP(CONCATENATE(TRIM(RIGHT('ISIAN TIME LINE DOSEN'!$D$4,LEN('ISIAN TIME LINE DOSEN'!$D$4)-FIND("@",SUBSTITUTE('ISIAN TIME LINE DOSEN'!$D$4,"-","@",LEN('ISIAN TIME LINE DOSEN'!$D$4)-LEN(SUBSTITUTE('ISIAN TIME LINE DOSEN'!$D$4,"-",""))),1))),"-",VLOOKUP('ISIAN TIME LINE DOSEN'!I455,Dosen!$A$2:$B$15001,2,0),"-",'ISIAN TIME LINE DOSEN'!C455,"-",IF('ISIAN TIME LINE DOSEN'!C455="","",VLOOKUP('ISIAN TIME LINE DOSEN'!J455,'Jenis Kuliah'!$A$2:$C$16,2,0))),Timteaching!$A$2:$B$15001,2,0))</f>
        <v/>
      </c>
      <c r="E446" t="str">
        <f>IF('ISIAN TIME LINE DOSEN'!C455="","",'ISIAN TIME LINE DOSEN'!G455)</f>
        <v/>
      </c>
      <c r="F446" t="str">
        <f>IF('ISIAN TIME LINE DOSEN'!C455="","",VLOOKUP('ISIAN TIME LINE DOSEN'!J455,'Jenis Kuliah'!$A$2:$C$16,3,0))</f>
        <v/>
      </c>
      <c r="G446" t="str">
        <f>IF('ISIAN TIME LINE DOSEN'!C455="","",'ISIAN TIME LINE DOSEN'!$I$2)</f>
        <v/>
      </c>
      <c r="H446" t="str">
        <f>IF('ISIAN TIME LINE DOSEN'!C455="","",VLOOKUP('ISIAN TIME LINE DOSEN'!J455,'Jenis Kuliah'!$A$2:$D$16,4,0))</f>
        <v/>
      </c>
      <c r="I446" t="str">
        <f>IF('ISIAN TIME LINE DOSEN'!C455="","",'ISIAN TIME LINE DOSEN'!B455)</f>
        <v/>
      </c>
      <c r="J446" t="str">
        <f>IF('ISIAN TIME LINE DOSEN'!C455="","",VLOOKUP('ISIAN TIME LINE DOSEN'!H455,'Metode Pembelajaran'!$A$2:$B$16,2,0))</f>
        <v/>
      </c>
    </row>
    <row r="447" spans="1:10" x14ac:dyDescent="0.2">
      <c r="A447" t="str">
        <f>IF('ISIAN TIME LINE DOSEN'!C456="","",CONCATENATE(YEAR('ISIAN TIME LINE DOSEN'!D456),"-",MONTH('ISIAN TIME LINE DOSEN'!D456),"-",DAY('ISIAN TIME LINE DOSEN'!D456)))</f>
        <v/>
      </c>
      <c r="B447" t="str">
        <f>IF('ISIAN TIME LINE DOSEN'!C456="","",VLOOKUP(CONCATENATE(LEFT('ISIAN TIME LINE DOSEN'!E456,8)," ",IF('ISIAN TIME LINE DOSEN'!C456="","",VLOOKUP('ISIAN TIME LINE DOSEN'!J456,'Jenis Kuliah'!$A$2:$C$16,2,0))),Slot!$C$2:$F$1001,4,0))</f>
        <v/>
      </c>
      <c r="C447" t="str">
        <f>IF('ISIAN TIME LINE DOSEN'!C456="","",VLOOKUP('ISIAN TIME LINE DOSEN'!F456,Ruang!$A$2:$B$1001,2,0))</f>
        <v/>
      </c>
      <c r="D447" t="str">
        <f>IF('ISIAN TIME LINE DOSEN'!C456="","",VLOOKUP(CONCATENATE(TRIM(RIGHT('ISIAN TIME LINE DOSEN'!$D$4,LEN('ISIAN TIME LINE DOSEN'!$D$4)-FIND("@",SUBSTITUTE('ISIAN TIME LINE DOSEN'!$D$4,"-","@",LEN('ISIAN TIME LINE DOSEN'!$D$4)-LEN(SUBSTITUTE('ISIAN TIME LINE DOSEN'!$D$4,"-",""))),1))),"-",VLOOKUP('ISIAN TIME LINE DOSEN'!I456,Dosen!$A$2:$B$15001,2,0),"-",'ISIAN TIME LINE DOSEN'!C456,"-",IF('ISIAN TIME LINE DOSEN'!C456="","",VLOOKUP('ISIAN TIME LINE DOSEN'!J456,'Jenis Kuliah'!$A$2:$C$16,2,0))),Timteaching!$A$2:$B$15001,2,0))</f>
        <v/>
      </c>
      <c r="E447" t="str">
        <f>IF('ISIAN TIME LINE DOSEN'!C456="","",'ISIAN TIME LINE DOSEN'!G456)</f>
        <v/>
      </c>
      <c r="F447" t="str">
        <f>IF('ISIAN TIME LINE DOSEN'!C456="","",VLOOKUP('ISIAN TIME LINE DOSEN'!J456,'Jenis Kuliah'!$A$2:$C$16,3,0))</f>
        <v/>
      </c>
      <c r="G447" t="str">
        <f>IF('ISIAN TIME LINE DOSEN'!C456="","",'ISIAN TIME LINE DOSEN'!$I$2)</f>
        <v/>
      </c>
      <c r="H447" t="str">
        <f>IF('ISIAN TIME LINE DOSEN'!C456="","",VLOOKUP('ISIAN TIME LINE DOSEN'!J456,'Jenis Kuliah'!$A$2:$D$16,4,0))</f>
        <v/>
      </c>
      <c r="I447" t="str">
        <f>IF('ISIAN TIME LINE DOSEN'!C456="","",'ISIAN TIME LINE DOSEN'!B456)</f>
        <v/>
      </c>
      <c r="J447" t="str">
        <f>IF('ISIAN TIME LINE DOSEN'!C456="","",VLOOKUP('ISIAN TIME LINE DOSEN'!H456,'Metode Pembelajaran'!$A$2:$B$16,2,0))</f>
        <v/>
      </c>
    </row>
    <row r="448" spans="1:10" x14ac:dyDescent="0.2">
      <c r="A448" t="str">
        <f>IF('ISIAN TIME LINE DOSEN'!C457="","",CONCATENATE(YEAR('ISIAN TIME LINE DOSEN'!D457),"-",MONTH('ISIAN TIME LINE DOSEN'!D457),"-",DAY('ISIAN TIME LINE DOSEN'!D457)))</f>
        <v/>
      </c>
      <c r="B448" t="str">
        <f>IF('ISIAN TIME LINE DOSEN'!C457="","",VLOOKUP(CONCATENATE(LEFT('ISIAN TIME LINE DOSEN'!E457,8)," ",IF('ISIAN TIME LINE DOSEN'!C457="","",VLOOKUP('ISIAN TIME LINE DOSEN'!J457,'Jenis Kuliah'!$A$2:$C$16,2,0))),Slot!$C$2:$F$1001,4,0))</f>
        <v/>
      </c>
      <c r="C448" t="str">
        <f>IF('ISIAN TIME LINE DOSEN'!C457="","",VLOOKUP('ISIAN TIME LINE DOSEN'!F457,Ruang!$A$2:$B$1001,2,0))</f>
        <v/>
      </c>
      <c r="D448" t="str">
        <f>IF('ISIAN TIME LINE DOSEN'!C457="","",VLOOKUP(CONCATENATE(TRIM(RIGHT('ISIAN TIME LINE DOSEN'!$D$4,LEN('ISIAN TIME LINE DOSEN'!$D$4)-FIND("@",SUBSTITUTE('ISIAN TIME LINE DOSEN'!$D$4,"-","@",LEN('ISIAN TIME LINE DOSEN'!$D$4)-LEN(SUBSTITUTE('ISIAN TIME LINE DOSEN'!$D$4,"-",""))),1))),"-",VLOOKUP('ISIAN TIME LINE DOSEN'!I457,Dosen!$A$2:$B$15001,2,0),"-",'ISIAN TIME LINE DOSEN'!C457,"-",IF('ISIAN TIME LINE DOSEN'!C457="","",VLOOKUP('ISIAN TIME LINE DOSEN'!J457,'Jenis Kuliah'!$A$2:$C$16,2,0))),Timteaching!$A$2:$B$15001,2,0))</f>
        <v/>
      </c>
      <c r="E448" t="str">
        <f>IF('ISIAN TIME LINE DOSEN'!C457="","",'ISIAN TIME LINE DOSEN'!G457)</f>
        <v/>
      </c>
      <c r="F448" t="str">
        <f>IF('ISIAN TIME LINE DOSEN'!C457="","",VLOOKUP('ISIAN TIME LINE DOSEN'!J457,'Jenis Kuliah'!$A$2:$C$16,3,0))</f>
        <v/>
      </c>
      <c r="G448" t="str">
        <f>IF('ISIAN TIME LINE DOSEN'!C457="","",'ISIAN TIME LINE DOSEN'!$I$2)</f>
        <v/>
      </c>
      <c r="H448" t="str">
        <f>IF('ISIAN TIME LINE DOSEN'!C457="","",VLOOKUP('ISIAN TIME LINE DOSEN'!J457,'Jenis Kuliah'!$A$2:$D$16,4,0))</f>
        <v/>
      </c>
      <c r="I448" t="str">
        <f>IF('ISIAN TIME LINE DOSEN'!C457="","",'ISIAN TIME LINE DOSEN'!B457)</f>
        <v/>
      </c>
      <c r="J448" t="str">
        <f>IF('ISIAN TIME LINE DOSEN'!C457="","",VLOOKUP('ISIAN TIME LINE DOSEN'!H457,'Metode Pembelajaran'!$A$2:$B$16,2,0))</f>
        <v/>
      </c>
    </row>
    <row r="449" spans="1:10" x14ac:dyDescent="0.2">
      <c r="A449" t="str">
        <f>IF('ISIAN TIME LINE DOSEN'!C458="","",CONCATENATE(YEAR('ISIAN TIME LINE DOSEN'!D458),"-",MONTH('ISIAN TIME LINE DOSEN'!D458),"-",DAY('ISIAN TIME LINE DOSEN'!D458)))</f>
        <v/>
      </c>
      <c r="B449" t="str">
        <f>IF('ISIAN TIME LINE DOSEN'!C458="","",VLOOKUP(CONCATENATE(LEFT('ISIAN TIME LINE DOSEN'!E458,8)," ",IF('ISIAN TIME LINE DOSEN'!C458="","",VLOOKUP('ISIAN TIME LINE DOSEN'!J458,'Jenis Kuliah'!$A$2:$C$16,2,0))),Slot!$C$2:$F$1001,4,0))</f>
        <v/>
      </c>
      <c r="C449" t="str">
        <f>IF('ISIAN TIME LINE DOSEN'!C458="","",VLOOKUP('ISIAN TIME LINE DOSEN'!F458,Ruang!$A$2:$B$1001,2,0))</f>
        <v/>
      </c>
      <c r="D449" t="str">
        <f>IF('ISIAN TIME LINE DOSEN'!C458="","",VLOOKUP(CONCATENATE(TRIM(RIGHT('ISIAN TIME LINE DOSEN'!$D$4,LEN('ISIAN TIME LINE DOSEN'!$D$4)-FIND("@",SUBSTITUTE('ISIAN TIME LINE DOSEN'!$D$4,"-","@",LEN('ISIAN TIME LINE DOSEN'!$D$4)-LEN(SUBSTITUTE('ISIAN TIME LINE DOSEN'!$D$4,"-",""))),1))),"-",VLOOKUP('ISIAN TIME LINE DOSEN'!I458,Dosen!$A$2:$B$15001,2,0),"-",'ISIAN TIME LINE DOSEN'!C458,"-",IF('ISIAN TIME LINE DOSEN'!C458="","",VLOOKUP('ISIAN TIME LINE DOSEN'!J458,'Jenis Kuliah'!$A$2:$C$16,2,0))),Timteaching!$A$2:$B$15001,2,0))</f>
        <v/>
      </c>
      <c r="E449" t="str">
        <f>IF('ISIAN TIME LINE DOSEN'!C458="","",'ISIAN TIME LINE DOSEN'!G458)</f>
        <v/>
      </c>
      <c r="F449" t="str">
        <f>IF('ISIAN TIME LINE DOSEN'!C458="","",VLOOKUP('ISIAN TIME LINE DOSEN'!J458,'Jenis Kuliah'!$A$2:$C$16,3,0))</f>
        <v/>
      </c>
      <c r="G449" t="str">
        <f>IF('ISIAN TIME LINE DOSEN'!C458="","",'ISIAN TIME LINE DOSEN'!$I$2)</f>
        <v/>
      </c>
      <c r="H449" t="str">
        <f>IF('ISIAN TIME LINE DOSEN'!C458="","",VLOOKUP('ISIAN TIME LINE DOSEN'!J458,'Jenis Kuliah'!$A$2:$D$16,4,0))</f>
        <v/>
      </c>
      <c r="I449" t="str">
        <f>IF('ISIAN TIME LINE DOSEN'!C458="","",'ISIAN TIME LINE DOSEN'!B458)</f>
        <v/>
      </c>
      <c r="J449" t="str">
        <f>IF('ISIAN TIME LINE DOSEN'!C458="","",VLOOKUP('ISIAN TIME LINE DOSEN'!H458,'Metode Pembelajaran'!$A$2:$B$16,2,0))</f>
        <v/>
      </c>
    </row>
    <row r="450" spans="1:10" x14ac:dyDescent="0.2">
      <c r="A450" t="str">
        <f>IF('ISIAN TIME LINE DOSEN'!C459="","",CONCATENATE(YEAR('ISIAN TIME LINE DOSEN'!D459),"-",MONTH('ISIAN TIME LINE DOSEN'!D459),"-",DAY('ISIAN TIME LINE DOSEN'!D459)))</f>
        <v/>
      </c>
      <c r="B450" t="str">
        <f>IF('ISIAN TIME LINE DOSEN'!C459="","",VLOOKUP(CONCATENATE(LEFT('ISIAN TIME LINE DOSEN'!E459,8)," ",IF('ISIAN TIME LINE DOSEN'!C459="","",VLOOKUP('ISIAN TIME LINE DOSEN'!J459,'Jenis Kuliah'!$A$2:$C$16,2,0))),Slot!$C$2:$F$1001,4,0))</f>
        <v/>
      </c>
      <c r="C450" t="str">
        <f>IF('ISIAN TIME LINE DOSEN'!C459="","",VLOOKUP('ISIAN TIME LINE DOSEN'!F459,Ruang!$A$2:$B$1001,2,0))</f>
        <v/>
      </c>
      <c r="D450" t="str">
        <f>IF('ISIAN TIME LINE DOSEN'!C459="","",VLOOKUP(CONCATENATE(TRIM(RIGHT('ISIAN TIME LINE DOSEN'!$D$4,LEN('ISIAN TIME LINE DOSEN'!$D$4)-FIND("@",SUBSTITUTE('ISIAN TIME LINE DOSEN'!$D$4,"-","@",LEN('ISIAN TIME LINE DOSEN'!$D$4)-LEN(SUBSTITUTE('ISIAN TIME LINE DOSEN'!$D$4,"-",""))),1))),"-",VLOOKUP('ISIAN TIME LINE DOSEN'!I459,Dosen!$A$2:$B$15001,2,0),"-",'ISIAN TIME LINE DOSEN'!C459,"-",IF('ISIAN TIME LINE DOSEN'!C459="","",VLOOKUP('ISIAN TIME LINE DOSEN'!J459,'Jenis Kuliah'!$A$2:$C$16,2,0))),Timteaching!$A$2:$B$15001,2,0))</f>
        <v/>
      </c>
      <c r="E450" t="str">
        <f>IF('ISIAN TIME LINE DOSEN'!C459="","",'ISIAN TIME LINE DOSEN'!G459)</f>
        <v/>
      </c>
      <c r="F450" t="str">
        <f>IF('ISIAN TIME LINE DOSEN'!C459="","",VLOOKUP('ISIAN TIME LINE DOSEN'!J459,'Jenis Kuliah'!$A$2:$C$16,3,0))</f>
        <v/>
      </c>
      <c r="G450" t="str">
        <f>IF('ISIAN TIME LINE DOSEN'!C459="","",'ISIAN TIME LINE DOSEN'!$I$2)</f>
        <v/>
      </c>
      <c r="H450" t="str">
        <f>IF('ISIAN TIME LINE DOSEN'!C459="","",VLOOKUP('ISIAN TIME LINE DOSEN'!J459,'Jenis Kuliah'!$A$2:$D$16,4,0))</f>
        <v/>
      </c>
      <c r="I450" t="str">
        <f>IF('ISIAN TIME LINE DOSEN'!C459="","",'ISIAN TIME LINE DOSEN'!B459)</f>
        <v/>
      </c>
      <c r="J450" t="str">
        <f>IF('ISIAN TIME LINE DOSEN'!C459="","",VLOOKUP('ISIAN TIME LINE DOSEN'!H459,'Metode Pembelajaran'!$A$2:$B$16,2,0))</f>
        <v/>
      </c>
    </row>
    <row r="451" spans="1:10" x14ac:dyDescent="0.2">
      <c r="A451" t="str">
        <f>IF('ISIAN TIME LINE DOSEN'!C460="","",CONCATENATE(YEAR('ISIAN TIME LINE DOSEN'!D460),"-",MONTH('ISIAN TIME LINE DOSEN'!D460),"-",DAY('ISIAN TIME LINE DOSEN'!D460)))</f>
        <v/>
      </c>
      <c r="B451" t="str">
        <f>IF('ISIAN TIME LINE DOSEN'!C460="","",VLOOKUP(CONCATENATE(LEFT('ISIAN TIME LINE DOSEN'!E460,8)," ",IF('ISIAN TIME LINE DOSEN'!C460="","",VLOOKUP('ISIAN TIME LINE DOSEN'!J460,'Jenis Kuliah'!$A$2:$C$16,2,0))),Slot!$C$2:$F$1001,4,0))</f>
        <v/>
      </c>
      <c r="C451" t="str">
        <f>IF('ISIAN TIME LINE DOSEN'!C460="","",VLOOKUP('ISIAN TIME LINE DOSEN'!F460,Ruang!$A$2:$B$1001,2,0))</f>
        <v/>
      </c>
      <c r="D451" t="str">
        <f>IF('ISIAN TIME LINE DOSEN'!C460="","",VLOOKUP(CONCATENATE(TRIM(RIGHT('ISIAN TIME LINE DOSEN'!$D$4,LEN('ISIAN TIME LINE DOSEN'!$D$4)-FIND("@",SUBSTITUTE('ISIAN TIME LINE DOSEN'!$D$4,"-","@",LEN('ISIAN TIME LINE DOSEN'!$D$4)-LEN(SUBSTITUTE('ISIAN TIME LINE DOSEN'!$D$4,"-",""))),1))),"-",VLOOKUP('ISIAN TIME LINE DOSEN'!I460,Dosen!$A$2:$B$15001,2,0),"-",'ISIAN TIME LINE DOSEN'!C460,"-",IF('ISIAN TIME LINE DOSEN'!C460="","",VLOOKUP('ISIAN TIME LINE DOSEN'!J460,'Jenis Kuliah'!$A$2:$C$16,2,0))),Timteaching!$A$2:$B$15001,2,0))</f>
        <v/>
      </c>
      <c r="E451" t="str">
        <f>IF('ISIAN TIME LINE DOSEN'!C460="","",'ISIAN TIME LINE DOSEN'!G460)</f>
        <v/>
      </c>
      <c r="F451" t="str">
        <f>IF('ISIAN TIME LINE DOSEN'!C460="","",VLOOKUP('ISIAN TIME LINE DOSEN'!J460,'Jenis Kuliah'!$A$2:$C$16,3,0))</f>
        <v/>
      </c>
      <c r="G451" t="str">
        <f>IF('ISIAN TIME LINE DOSEN'!C460="","",'ISIAN TIME LINE DOSEN'!$I$2)</f>
        <v/>
      </c>
      <c r="H451" t="str">
        <f>IF('ISIAN TIME LINE DOSEN'!C460="","",VLOOKUP('ISIAN TIME LINE DOSEN'!J460,'Jenis Kuliah'!$A$2:$D$16,4,0))</f>
        <v/>
      </c>
      <c r="I451" t="str">
        <f>IF('ISIAN TIME LINE DOSEN'!C460="","",'ISIAN TIME LINE DOSEN'!B460)</f>
        <v/>
      </c>
      <c r="J451" t="str">
        <f>IF('ISIAN TIME LINE DOSEN'!C460="","",VLOOKUP('ISIAN TIME LINE DOSEN'!H460,'Metode Pembelajaran'!$A$2:$B$16,2,0))</f>
        <v/>
      </c>
    </row>
    <row r="452" spans="1:10" x14ac:dyDescent="0.2">
      <c r="A452" t="str">
        <f>IF('ISIAN TIME LINE DOSEN'!C461="","",CONCATENATE(YEAR('ISIAN TIME LINE DOSEN'!D461),"-",MONTH('ISIAN TIME LINE DOSEN'!D461),"-",DAY('ISIAN TIME LINE DOSEN'!D461)))</f>
        <v/>
      </c>
      <c r="B452" t="str">
        <f>IF('ISIAN TIME LINE DOSEN'!C461="","",VLOOKUP(CONCATENATE(LEFT('ISIAN TIME LINE DOSEN'!E461,8)," ",IF('ISIAN TIME LINE DOSEN'!C461="","",VLOOKUP('ISIAN TIME LINE DOSEN'!J461,'Jenis Kuliah'!$A$2:$C$16,2,0))),Slot!$C$2:$F$1001,4,0))</f>
        <v/>
      </c>
      <c r="C452" t="str">
        <f>IF('ISIAN TIME LINE DOSEN'!C461="","",VLOOKUP('ISIAN TIME LINE DOSEN'!F461,Ruang!$A$2:$B$1001,2,0))</f>
        <v/>
      </c>
      <c r="D452" t="str">
        <f>IF('ISIAN TIME LINE DOSEN'!C461="","",VLOOKUP(CONCATENATE(TRIM(RIGHT('ISIAN TIME LINE DOSEN'!$D$4,LEN('ISIAN TIME LINE DOSEN'!$D$4)-FIND("@",SUBSTITUTE('ISIAN TIME LINE DOSEN'!$D$4,"-","@",LEN('ISIAN TIME LINE DOSEN'!$D$4)-LEN(SUBSTITUTE('ISIAN TIME LINE DOSEN'!$D$4,"-",""))),1))),"-",VLOOKUP('ISIAN TIME LINE DOSEN'!I461,Dosen!$A$2:$B$15001,2,0),"-",'ISIAN TIME LINE DOSEN'!C461,"-",IF('ISIAN TIME LINE DOSEN'!C461="","",VLOOKUP('ISIAN TIME LINE DOSEN'!J461,'Jenis Kuliah'!$A$2:$C$16,2,0))),Timteaching!$A$2:$B$15001,2,0))</f>
        <v/>
      </c>
      <c r="E452" t="str">
        <f>IF('ISIAN TIME LINE DOSEN'!C461="","",'ISIAN TIME LINE DOSEN'!G461)</f>
        <v/>
      </c>
      <c r="F452" t="str">
        <f>IF('ISIAN TIME LINE DOSEN'!C461="","",VLOOKUP('ISIAN TIME LINE DOSEN'!J461,'Jenis Kuliah'!$A$2:$C$16,3,0))</f>
        <v/>
      </c>
      <c r="G452" t="str">
        <f>IF('ISIAN TIME LINE DOSEN'!C461="","",'ISIAN TIME LINE DOSEN'!$I$2)</f>
        <v/>
      </c>
      <c r="H452" t="str">
        <f>IF('ISIAN TIME LINE DOSEN'!C461="","",VLOOKUP('ISIAN TIME LINE DOSEN'!J461,'Jenis Kuliah'!$A$2:$D$16,4,0))</f>
        <v/>
      </c>
      <c r="I452" t="str">
        <f>IF('ISIAN TIME LINE DOSEN'!C461="","",'ISIAN TIME LINE DOSEN'!B461)</f>
        <v/>
      </c>
      <c r="J452" t="str">
        <f>IF('ISIAN TIME LINE DOSEN'!C461="","",VLOOKUP('ISIAN TIME LINE DOSEN'!H461,'Metode Pembelajaran'!$A$2:$B$16,2,0))</f>
        <v/>
      </c>
    </row>
    <row r="453" spans="1:10" x14ac:dyDescent="0.2">
      <c r="A453" t="str">
        <f>IF('ISIAN TIME LINE DOSEN'!C462="","",CONCATENATE(YEAR('ISIAN TIME LINE DOSEN'!D462),"-",MONTH('ISIAN TIME LINE DOSEN'!D462),"-",DAY('ISIAN TIME LINE DOSEN'!D462)))</f>
        <v/>
      </c>
      <c r="B453" t="str">
        <f>IF('ISIAN TIME LINE DOSEN'!C462="","",VLOOKUP(CONCATENATE(LEFT('ISIAN TIME LINE DOSEN'!E462,8)," ",IF('ISIAN TIME LINE DOSEN'!C462="","",VLOOKUP('ISIAN TIME LINE DOSEN'!J462,'Jenis Kuliah'!$A$2:$C$16,2,0))),Slot!$C$2:$F$1001,4,0))</f>
        <v/>
      </c>
      <c r="C453" t="str">
        <f>IF('ISIAN TIME LINE DOSEN'!C462="","",VLOOKUP('ISIAN TIME LINE DOSEN'!F462,Ruang!$A$2:$B$1001,2,0))</f>
        <v/>
      </c>
      <c r="D453" t="str">
        <f>IF('ISIAN TIME LINE DOSEN'!C462="","",VLOOKUP(CONCATENATE(TRIM(RIGHT('ISIAN TIME LINE DOSEN'!$D$4,LEN('ISIAN TIME LINE DOSEN'!$D$4)-FIND("@",SUBSTITUTE('ISIAN TIME LINE DOSEN'!$D$4,"-","@",LEN('ISIAN TIME LINE DOSEN'!$D$4)-LEN(SUBSTITUTE('ISIAN TIME LINE DOSEN'!$D$4,"-",""))),1))),"-",VLOOKUP('ISIAN TIME LINE DOSEN'!I462,Dosen!$A$2:$B$15001,2,0),"-",'ISIAN TIME LINE DOSEN'!C462,"-",IF('ISIAN TIME LINE DOSEN'!C462="","",VLOOKUP('ISIAN TIME LINE DOSEN'!J462,'Jenis Kuliah'!$A$2:$C$16,2,0))),Timteaching!$A$2:$B$15001,2,0))</f>
        <v/>
      </c>
      <c r="E453" t="str">
        <f>IF('ISIAN TIME LINE DOSEN'!C462="","",'ISIAN TIME LINE DOSEN'!G462)</f>
        <v/>
      </c>
      <c r="F453" t="str">
        <f>IF('ISIAN TIME LINE DOSEN'!C462="","",VLOOKUP('ISIAN TIME LINE DOSEN'!J462,'Jenis Kuliah'!$A$2:$C$16,3,0))</f>
        <v/>
      </c>
      <c r="G453" t="str">
        <f>IF('ISIAN TIME LINE DOSEN'!C462="","",'ISIAN TIME LINE DOSEN'!$I$2)</f>
        <v/>
      </c>
      <c r="H453" t="str">
        <f>IF('ISIAN TIME LINE DOSEN'!C462="","",VLOOKUP('ISIAN TIME LINE DOSEN'!J462,'Jenis Kuliah'!$A$2:$D$16,4,0))</f>
        <v/>
      </c>
      <c r="I453" t="str">
        <f>IF('ISIAN TIME LINE DOSEN'!C462="","",'ISIAN TIME LINE DOSEN'!B462)</f>
        <v/>
      </c>
      <c r="J453" t="str">
        <f>IF('ISIAN TIME LINE DOSEN'!C462="","",VLOOKUP('ISIAN TIME LINE DOSEN'!H462,'Metode Pembelajaran'!$A$2:$B$16,2,0))</f>
        <v/>
      </c>
    </row>
    <row r="454" spans="1:10" x14ac:dyDescent="0.2">
      <c r="A454" t="str">
        <f>IF('ISIAN TIME LINE DOSEN'!C463="","",CONCATENATE(YEAR('ISIAN TIME LINE DOSEN'!D463),"-",MONTH('ISIAN TIME LINE DOSEN'!D463),"-",DAY('ISIAN TIME LINE DOSEN'!D463)))</f>
        <v/>
      </c>
      <c r="B454" t="str">
        <f>IF('ISIAN TIME LINE DOSEN'!C463="","",VLOOKUP(CONCATENATE(LEFT('ISIAN TIME LINE DOSEN'!E463,8)," ",IF('ISIAN TIME LINE DOSEN'!C463="","",VLOOKUP('ISIAN TIME LINE DOSEN'!J463,'Jenis Kuliah'!$A$2:$C$16,2,0))),Slot!$C$2:$F$1001,4,0))</f>
        <v/>
      </c>
      <c r="C454" t="str">
        <f>IF('ISIAN TIME LINE DOSEN'!C463="","",VLOOKUP('ISIAN TIME LINE DOSEN'!F463,Ruang!$A$2:$B$1001,2,0))</f>
        <v/>
      </c>
      <c r="D454" t="str">
        <f>IF('ISIAN TIME LINE DOSEN'!C463="","",VLOOKUP(CONCATENATE(TRIM(RIGHT('ISIAN TIME LINE DOSEN'!$D$4,LEN('ISIAN TIME LINE DOSEN'!$D$4)-FIND("@",SUBSTITUTE('ISIAN TIME LINE DOSEN'!$D$4,"-","@",LEN('ISIAN TIME LINE DOSEN'!$D$4)-LEN(SUBSTITUTE('ISIAN TIME LINE DOSEN'!$D$4,"-",""))),1))),"-",VLOOKUP('ISIAN TIME LINE DOSEN'!I463,Dosen!$A$2:$B$15001,2,0),"-",'ISIAN TIME LINE DOSEN'!C463,"-",IF('ISIAN TIME LINE DOSEN'!C463="","",VLOOKUP('ISIAN TIME LINE DOSEN'!J463,'Jenis Kuliah'!$A$2:$C$16,2,0))),Timteaching!$A$2:$B$15001,2,0))</f>
        <v/>
      </c>
      <c r="E454" t="str">
        <f>IF('ISIAN TIME LINE DOSEN'!C463="","",'ISIAN TIME LINE DOSEN'!G463)</f>
        <v/>
      </c>
      <c r="F454" t="str">
        <f>IF('ISIAN TIME LINE DOSEN'!C463="","",VLOOKUP('ISIAN TIME LINE DOSEN'!J463,'Jenis Kuliah'!$A$2:$C$16,3,0))</f>
        <v/>
      </c>
      <c r="G454" t="str">
        <f>IF('ISIAN TIME LINE DOSEN'!C463="","",'ISIAN TIME LINE DOSEN'!$I$2)</f>
        <v/>
      </c>
      <c r="H454" t="str">
        <f>IF('ISIAN TIME LINE DOSEN'!C463="","",VLOOKUP('ISIAN TIME LINE DOSEN'!J463,'Jenis Kuliah'!$A$2:$D$16,4,0))</f>
        <v/>
      </c>
      <c r="I454" t="str">
        <f>IF('ISIAN TIME LINE DOSEN'!C463="","",'ISIAN TIME LINE DOSEN'!B463)</f>
        <v/>
      </c>
      <c r="J454" t="str">
        <f>IF('ISIAN TIME LINE DOSEN'!C463="","",VLOOKUP('ISIAN TIME LINE DOSEN'!H463,'Metode Pembelajaran'!$A$2:$B$16,2,0))</f>
        <v/>
      </c>
    </row>
    <row r="455" spans="1:10" x14ac:dyDescent="0.2">
      <c r="A455" t="str">
        <f>IF('ISIAN TIME LINE DOSEN'!C464="","",CONCATENATE(YEAR('ISIAN TIME LINE DOSEN'!D464),"-",MONTH('ISIAN TIME LINE DOSEN'!D464),"-",DAY('ISIAN TIME LINE DOSEN'!D464)))</f>
        <v/>
      </c>
      <c r="B455" t="str">
        <f>IF('ISIAN TIME LINE DOSEN'!C464="","",VLOOKUP(CONCATENATE(LEFT('ISIAN TIME LINE DOSEN'!E464,8)," ",IF('ISIAN TIME LINE DOSEN'!C464="","",VLOOKUP('ISIAN TIME LINE DOSEN'!J464,'Jenis Kuliah'!$A$2:$C$16,2,0))),Slot!$C$2:$F$1001,4,0))</f>
        <v/>
      </c>
      <c r="C455" t="str">
        <f>IF('ISIAN TIME LINE DOSEN'!C464="","",VLOOKUP('ISIAN TIME LINE DOSEN'!F464,Ruang!$A$2:$B$1001,2,0))</f>
        <v/>
      </c>
      <c r="D455" t="str">
        <f>IF('ISIAN TIME LINE DOSEN'!C464="","",VLOOKUP(CONCATENATE(TRIM(RIGHT('ISIAN TIME LINE DOSEN'!$D$4,LEN('ISIAN TIME LINE DOSEN'!$D$4)-FIND("@",SUBSTITUTE('ISIAN TIME LINE DOSEN'!$D$4,"-","@",LEN('ISIAN TIME LINE DOSEN'!$D$4)-LEN(SUBSTITUTE('ISIAN TIME LINE DOSEN'!$D$4,"-",""))),1))),"-",VLOOKUP('ISIAN TIME LINE DOSEN'!I464,Dosen!$A$2:$B$15001,2,0),"-",'ISIAN TIME LINE DOSEN'!C464,"-",IF('ISIAN TIME LINE DOSEN'!C464="","",VLOOKUP('ISIAN TIME LINE DOSEN'!J464,'Jenis Kuliah'!$A$2:$C$16,2,0))),Timteaching!$A$2:$B$15001,2,0))</f>
        <v/>
      </c>
      <c r="E455" t="str">
        <f>IF('ISIAN TIME LINE DOSEN'!C464="","",'ISIAN TIME LINE DOSEN'!G464)</f>
        <v/>
      </c>
      <c r="F455" t="str">
        <f>IF('ISIAN TIME LINE DOSEN'!C464="","",VLOOKUP('ISIAN TIME LINE DOSEN'!J464,'Jenis Kuliah'!$A$2:$C$16,3,0))</f>
        <v/>
      </c>
      <c r="G455" t="str">
        <f>IF('ISIAN TIME LINE DOSEN'!C464="","",'ISIAN TIME LINE DOSEN'!$I$2)</f>
        <v/>
      </c>
      <c r="H455" t="str">
        <f>IF('ISIAN TIME LINE DOSEN'!C464="","",VLOOKUP('ISIAN TIME LINE DOSEN'!J464,'Jenis Kuliah'!$A$2:$D$16,4,0))</f>
        <v/>
      </c>
      <c r="I455" t="str">
        <f>IF('ISIAN TIME LINE DOSEN'!C464="","",'ISIAN TIME LINE DOSEN'!B464)</f>
        <v/>
      </c>
      <c r="J455" t="str">
        <f>IF('ISIAN TIME LINE DOSEN'!C464="","",VLOOKUP('ISIAN TIME LINE DOSEN'!H464,'Metode Pembelajaran'!$A$2:$B$16,2,0))</f>
        <v/>
      </c>
    </row>
    <row r="456" spans="1:10" x14ac:dyDescent="0.2">
      <c r="A456" t="str">
        <f>IF('ISIAN TIME LINE DOSEN'!C465="","",CONCATENATE(YEAR('ISIAN TIME LINE DOSEN'!D465),"-",MONTH('ISIAN TIME LINE DOSEN'!D465),"-",DAY('ISIAN TIME LINE DOSEN'!D465)))</f>
        <v/>
      </c>
      <c r="B456" t="str">
        <f>IF('ISIAN TIME LINE DOSEN'!C465="","",VLOOKUP(CONCATENATE(LEFT('ISIAN TIME LINE DOSEN'!E465,8)," ",IF('ISIAN TIME LINE DOSEN'!C465="","",VLOOKUP('ISIAN TIME LINE DOSEN'!J465,'Jenis Kuliah'!$A$2:$C$16,2,0))),Slot!$C$2:$F$1001,4,0))</f>
        <v/>
      </c>
      <c r="C456" t="str">
        <f>IF('ISIAN TIME LINE DOSEN'!C465="","",VLOOKUP('ISIAN TIME LINE DOSEN'!F465,Ruang!$A$2:$B$1001,2,0))</f>
        <v/>
      </c>
      <c r="D456" t="str">
        <f>IF('ISIAN TIME LINE DOSEN'!C465="","",VLOOKUP(CONCATENATE(TRIM(RIGHT('ISIAN TIME LINE DOSEN'!$D$4,LEN('ISIAN TIME LINE DOSEN'!$D$4)-FIND("@",SUBSTITUTE('ISIAN TIME LINE DOSEN'!$D$4,"-","@",LEN('ISIAN TIME LINE DOSEN'!$D$4)-LEN(SUBSTITUTE('ISIAN TIME LINE DOSEN'!$D$4,"-",""))),1))),"-",VLOOKUP('ISIAN TIME LINE DOSEN'!I465,Dosen!$A$2:$B$15001,2,0),"-",'ISIAN TIME LINE DOSEN'!C465,"-",IF('ISIAN TIME LINE DOSEN'!C465="","",VLOOKUP('ISIAN TIME LINE DOSEN'!J465,'Jenis Kuliah'!$A$2:$C$16,2,0))),Timteaching!$A$2:$B$15001,2,0))</f>
        <v/>
      </c>
      <c r="E456" t="str">
        <f>IF('ISIAN TIME LINE DOSEN'!C465="","",'ISIAN TIME LINE DOSEN'!G465)</f>
        <v/>
      </c>
      <c r="F456" t="str">
        <f>IF('ISIAN TIME LINE DOSEN'!C465="","",VLOOKUP('ISIAN TIME LINE DOSEN'!J465,'Jenis Kuliah'!$A$2:$C$16,3,0))</f>
        <v/>
      </c>
      <c r="G456" t="str">
        <f>IF('ISIAN TIME LINE DOSEN'!C465="","",'ISIAN TIME LINE DOSEN'!$I$2)</f>
        <v/>
      </c>
      <c r="H456" t="str">
        <f>IF('ISIAN TIME LINE DOSEN'!C465="","",VLOOKUP('ISIAN TIME LINE DOSEN'!J465,'Jenis Kuliah'!$A$2:$D$16,4,0))</f>
        <v/>
      </c>
      <c r="I456" t="str">
        <f>IF('ISIAN TIME LINE DOSEN'!C465="","",'ISIAN TIME LINE DOSEN'!B465)</f>
        <v/>
      </c>
      <c r="J456" t="str">
        <f>IF('ISIAN TIME LINE DOSEN'!C465="","",VLOOKUP('ISIAN TIME LINE DOSEN'!H465,'Metode Pembelajaran'!$A$2:$B$16,2,0))</f>
        <v/>
      </c>
    </row>
    <row r="457" spans="1:10" x14ac:dyDescent="0.2">
      <c r="A457" t="str">
        <f>IF('ISIAN TIME LINE DOSEN'!C466="","",CONCATENATE(YEAR('ISIAN TIME LINE DOSEN'!D466),"-",MONTH('ISIAN TIME LINE DOSEN'!D466),"-",DAY('ISIAN TIME LINE DOSEN'!D466)))</f>
        <v/>
      </c>
      <c r="B457" t="str">
        <f>IF('ISIAN TIME LINE DOSEN'!C466="","",VLOOKUP(CONCATENATE(LEFT('ISIAN TIME LINE DOSEN'!E466,8)," ",IF('ISIAN TIME LINE DOSEN'!C466="","",VLOOKUP('ISIAN TIME LINE DOSEN'!J466,'Jenis Kuliah'!$A$2:$C$16,2,0))),Slot!$C$2:$F$1001,4,0))</f>
        <v/>
      </c>
      <c r="C457" t="str">
        <f>IF('ISIAN TIME LINE DOSEN'!C466="","",VLOOKUP('ISIAN TIME LINE DOSEN'!F466,Ruang!$A$2:$B$1001,2,0))</f>
        <v/>
      </c>
      <c r="D457" t="str">
        <f>IF('ISIAN TIME LINE DOSEN'!C466="","",VLOOKUP(CONCATENATE(TRIM(RIGHT('ISIAN TIME LINE DOSEN'!$D$4,LEN('ISIAN TIME LINE DOSEN'!$D$4)-FIND("@",SUBSTITUTE('ISIAN TIME LINE DOSEN'!$D$4,"-","@",LEN('ISIAN TIME LINE DOSEN'!$D$4)-LEN(SUBSTITUTE('ISIAN TIME LINE DOSEN'!$D$4,"-",""))),1))),"-",VLOOKUP('ISIAN TIME LINE DOSEN'!I466,Dosen!$A$2:$B$15001,2,0),"-",'ISIAN TIME LINE DOSEN'!C466,"-",IF('ISIAN TIME LINE DOSEN'!C466="","",VLOOKUP('ISIAN TIME LINE DOSEN'!J466,'Jenis Kuliah'!$A$2:$C$16,2,0))),Timteaching!$A$2:$B$15001,2,0))</f>
        <v/>
      </c>
      <c r="E457" t="str">
        <f>IF('ISIAN TIME LINE DOSEN'!C466="","",'ISIAN TIME LINE DOSEN'!G466)</f>
        <v/>
      </c>
      <c r="F457" t="str">
        <f>IF('ISIAN TIME LINE DOSEN'!C466="","",VLOOKUP('ISIAN TIME LINE DOSEN'!J466,'Jenis Kuliah'!$A$2:$C$16,3,0))</f>
        <v/>
      </c>
      <c r="G457" t="str">
        <f>IF('ISIAN TIME LINE DOSEN'!C466="","",'ISIAN TIME LINE DOSEN'!$I$2)</f>
        <v/>
      </c>
      <c r="H457" t="str">
        <f>IF('ISIAN TIME LINE DOSEN'!C466="","",VLOOKUP('ISIAN TIME LINE DOSEN'!J466,'Jenis Kuliah'!$A$2:$D$16,4,0))</f>
        <v/>
      </c>
      <c r="I457" t="str">
        <f>IF('ISIAN TIME LINE DOSEN'!C466="","",'ISIAN TIME LINE DOSEN'!B466)</f>
        <v/>
      </c>
      <c r="J457" t="str">
        <f>IF('ISIAN TIME LINE DOSEN'!C466="","",VLOOKUP('ISIAN TIME LINE DOSEN'!H466,'Metode Pembelajaran'!$A$2:$B$16,2,0))</f>
        <v/>
      </c>
    </row>
    <row r="458" spans="1:10" x14ac:dyDescent="0.2">
      <c r="A458" t="str">
        <f>IF('ISIAN TIME LINE DOSEN'!C467="","",CONCATENATE(YEAR('ISIAN TIME LINE DOSEN'!D467),"-",MONTH('ISIAN TIME LINE DOSEN'!D467),"-",DAY('ISIAN TIME LINE DOSEN'!D467)))</f>
        <v/>
      </c>
      <c r="B458" t="str">
        <f>IF('ISIAN TIME LINE DOSEN'!C467="","",VLOOKUP(CONCATENATE(LEFT('ISIAN TIME LINE DOSEN'!E467,8)," ",IF('ISIAN TIME LINE DOSEN'!C467="","",VLOOKUP('ISIAN TIME LINE DOSEN'!J467,'Jenis Kuliah'!$A$2:$C$16,2,0))),Slot!$C$2:$F$1001,4,0))</f>
        <v/>
      </c>
      <c r="C458" t="str">
        <f>IF('ISIAN TIME LINE DOSEN'!C467="","",VLOOKUP('ISIAN TIME LINE DOSEN'!F467,Ruang!$A$2:$B$1001,2,0))</f>
        <v/>
      </c>
      <c r="D458" t="str">
        <f>IF('ISIAN TIME LINE DOSEN'!C467="","",VLOOKUP(CONCATENATE(TRIM(RIGHT('ISIAN TIME LINE DOSEN'!$D$4,LEN('ISIAN TIME LINE DOSEN'!$D$4)-FIND("@",SUBSTITUTE('ISIAN TIME LINE DOSEN'!$D$4,"-","@",LEN('ISIAN TIME LINE DOSEN'!$D$4)-LEN(SUBSTITUTE('ISIAN TIME LINE DOSEN'!$D$4,"-",""))),1))),"-",VLOOKUP('ISIAN TIME LINE DOSEN'!I467,Dosen!$A$2:$B$15001,2,0),"-",'ISIAN TIME LINE DOSEN'!C467,"-",IF('ISIAN TIME LINE DOSEN'!C467="","",VLOOKUP('ISIAN TIME LINE DOSEN'!J467,'Jenis Kuliah'!$A$2:$C$16,2,0))),Timteaching!$A$2:$B$15001,2,0))</f>
        <v/>
      </c>
      <c r="E458" t="str">
        <f>IF('ISIAN TIME LINE DOSEN'!C467="","",'ISIAN TIME LINE DOSEN'!G467)</f>
        <v/>
      </c>
      <c r="F458" t="str">
        <f>IF('ISIAN TIME LINE DOSEN'!C467="","",VLOOKUP('ISIAN TIME LINE DOSEN'!J467,'Jenis Kuliah'!$A$2:$C$16,3,0))</f>
        <v/>
      </c>
      <c r="G458" t="str">
        <f>IF('ISIAN TIME LINE DOSEN'!C467="","",'ISIAN TIME LINE DOSEN'!$I$2)</f>
        <v/>
      </c>
      <c r="H458" t="str">
        <f>IF('ISIAN TIME LINE DOSEN'!C467="","",VLOOKUP('ISIAN TIME LINE DOSEN'!J467,'Jenis Kuliah'!$A$2:$D$16,4,0))</f>
        <v/>
      </c>
      <c r="I458" t="str">
        <f>IF('ISIAN TIME LINE DOSEN'!C467="","",'ISIAN TIME LINE DOSEN'!B467)</f>
        <v/>
      </c>
      <c r="J458" t="str">
        <f>IF('ISIAN TIME LINE DOSEN'!C467="","",VLOOKUP('ISIAN TIME LINE DOSEN'!H467,'Metode Pembelajaran'!$A$2:$B$16,2,0))</f>
        <v/>
      </c>
    </row>
    <row r="459" spans="1:10" x14ac:dyDescent="0.2">
      <c r="A459" t="str">
        <f>IF('ISIAN TIME LINE DOSEN'!C468="","",CONCATENATE(YEAR('ISIAN TIME LINE DOSEN'!D468),"-",MONTH('ISIAN TIME LINE DOSEN'!D468),"-",DAY('ISIAN TIME LINE DOSEN'!D468)))</f>
        <v/>
      </c>
      <c r="B459" t="str">
        <f>IF('ISIAN TIME LINE DOSEN'!C468="","",VLOOKUP(CONCATENATE(LEFT('ISIAN TIME LINE DOSEN'!E468,8)," ",IF('ISIAN TIME LINE DOSEN'!C468="","",VLOOKUP('ISIAN TIME LINE DOSEN'!J468,'Jenis Kuliah'!$A$2:$C$16,2,0))),Slot!$C$2:$F$1001,4,0))</f>
        <v/>
      </c>
      <c r="C459" t="str">
        <f>IF('ISIAN TIME LINE DOSEN'!C468="","",VLOOKUP('ISIAN TIME LINE DOSEN'!F468,Ruang!$A$2:$B$1001,2,0))</f>
        <v/>
      </c>
      <c r="D459" t="str">
        <f>IF('ISIAN TIME LINE DOSEN'!C468="","",VLOOKUP(CONCATENATE(TRIM(RIGHT('ISIAN TIME LINE DOSEN'!$D$4,LEN('ISIAN TIME LINE DOSEN'!$D$4)-FIND("@",SUBSTITUTE('ISIAN TIME LINE DOSEN'!$D$4,"-","@",LEN('ISIAN TIME LINE DOSEN'!$D$4)-LEN(SUBSTITUTE('ISIAN TIME LINE DOSEN'!$D$4,"-",""))),1))),"-",VLOOKUP('ISIAN TIME LINE DOSEN'!I468,Dosen!$A$2:$B$15001,2,0),"-",'ISIAN TIME LINE DOSEN'!C468,"-",IF('ISIAN TIME LINE DOSEN'!C468="","",VLOOKUP('ISIAN TIME LINE DOSEN'!J468,'Jenis Kuliah'!$A$2:$C$16,2,0))),Timteaching!$A$2:$B$15001,2,0))</f>
        <v/>
      </c>
      <c r="E459" t="str">
        <f>IF('ISIAN TIME LINE DOSEN'!C468="","",'ISIAN TIME LINE DOSEN'!G468)</f>
        <v/>
      </c>
      <c r="F459" t="str">
        <f>IF('ISIAN TIME LINE DOSEN'!C468="","",VLOOKUP('ISIAN TIME LINE DOSEN'!J468,'Jenis Kuliah'!$A$2:$C$16,3,0))</f>
        <v/>
      </c>
      <c r="G459" t="str">
        <f>IF('ISIAN TIME LINE DOSEN'!C468="","",'ISIAN TIME LINE DOSEN'!$I$2)</f>
        <v/>
      </c>
      <c r="H459" t="str">
        <f>IF('ISIAN TIME LINE DOSEN'!C468="","",VLOOKUP('ISIAN TIME LINE DOSEN'!J468,'Jenis Kuliah'!$A$2:$D$16,4,0))</f>
        <v/>
      </c>
      <c r="I459" t="str">
        <f>IF('ISIAN TIME LINE DOSEN'!C468="","",'ISIAN TIME LINE DOSEN'!B468)</f>
        <v/>
      </c>
      <c r="J459" t="str">
        <f>IF('ISIAN TIME LINE DOSEN'!C468="","",VLOOKUP('ISIAN TIME LINE DOSEN'!H468,'Metode Pembelajaran'!$A$2:$B$16,2,0))</f>
        <v/>
      </c>
    </row>
    <row r="460" spans="1:10" x14ac:dyDescent="0.2">
      <c r="A460" t="str">
        <f>IF('ISIAN TIME LINE DOSEN'!C469="","",CONCATENATE(YEAR('ISIAN TIME LINE DOSEN'!D469),"-",MONTH('ISIAN TIME LINE DOSEN'!D469),"-",DAY('ISIAN TIME LINE DOSEN'!D469)))</f>
        <v/>
      </c>
      <c r="B460" t="str">
        <f>IF('ISIAN TIME LINE DOSEN'!C469="","",VLOOKUP(CONCATENATE(LEFT('ISIAN TIME LINE DOSEN'!E469,8)," ",IF('ISIAN TIME LINE DOSEN'!C469="","",VLOOKUP('ISIAN TIME LINE DOSEN'!J469,'Jenis Kuliah'!$A$2:$C$16,2,0))),Slot!$C$2:$F$1001,4,0))</f>
        <v/>
      </c>
      <c r="C460" t="str">
        <f>IF('ISIAN TIME LINE DOSEN'!C469="","",VLOOKUP('ISIAN TIME LINE DOSEN'!F469,Ruang!$A$2:$B$1001,2,0))</f>
        <v/>
      </c>
      <c r="D460" t="str">
        <f>IF('ISIAN TIME LINE DOSEN'!C469="","",VLOOKUP(CONCATENATE(TRIM(RIGHT('ISIAN TIME LINE DOSEN'!$D$4,LEN('ISIAN TIME LINE DOSEN'!$D$4)-FIND("@",SUBSTITUTE('ISIAN TIME LINE DOSEN'!$D$4,"-","@",LEN('ISIAN TIME LINE DOSEN'!$D$4)-LEN(SUBSTITUTE('ISIAN TIME LINE DOSEN'!$D$4,"-",""))),1))),"-",VLOOKUP('ISIAN TIME LINE DOSEN'!I469,Dosen!$A$2:$B$15001,2,0),"-",'ISIAN TIME LINE DOSEN'!C469,"-",IF('ISIAN TIME LINE DOSEN'!C469="","",VLOOKUP('ISIAN TIME LINE DOSEN'!J469,'Jenis Kuliah'!$A$2:$C$16,2,0))),Timteaching!$A$2:$B$15001,2,0))</f>
        <v/>
      </c>
      <c r="E460" t="str">
        <f>IF('ISIAN TIME LINE DOSEN'!C469="","",'ISIAN TIME LINE DOSEN'!G469)</f>
        <v/>
      </c>
      <c r="F460" t="str">
        <f>IF('ISIAN TIME LINE DOSEN'!C469="","",VLOOKUP('ISIAN TIME LINE DOSEN'!J469,'Jenis Kuliah'!$A$2:$C$16,3,0))</f>
        <v/>
      </c>
      <c r="G460" t="str">
        <f>IF('ISIAN TIME LINE DOSEN'!C469="","",'ISIAN TIME LINE DOSEN'!$I$2)</f>
        <v/>
      </c>
      <c r="H460" t="str">
        <f>IF('ISIAN TIME LINE DOSEN'!C469="","",VLOOKUP('ISIAN TIME LINE DOSEN'!J469,'Jenis Kuliah'!$A$2:$D$16,4,0))</f>
        <v/>
      </c>
      <c r="I460" t="str">
        <f>IF('ISIAN TIME LINE DOSEN'!C469="","",'ISIAN TIME LINE DOSEN'!B469)</f>
        <v/>
      </c>
      <c r="J460" t="str">
        <f>IF('ISIAN TIME LINE DOSEN'!C469="","",VLOOKUP('ISIAN TIME LINE DOSEN'!H469,'Metode Pembelajaran'!$A$2:$B$16,2,0))</f>
        <v/>
      </c>
    </row>
    <row r="461" spans="1:10" x14ac:dyDescent="0.2">
      <c r="A461" t="str">
        <f>IF('ISIAN TIME LINE DOSEN'!C470="","",CONCATENATE(YEAR('ISIAN TIME LINE DOSEN'!D470),"-",MONTH('ISIAN TIME LINE DOSEN'!D470),"-",DAY('ISIAN TIME LINE DOSEN'!D470)))</f>
        <v/>
      </c>
      <c r="B461" t="str">
        <f>IF('ISIAN TIME LINE DOSEN'!C470="","",VLOOKUP(CONCATENATE(LEFT('ISIAN TIME LINE DOSEN'!E470,8)," ",IF('ISIAN TIME LINE DOSEN'!C470="","",VLOOKUP('ISIAN TIME LINE DOSEN'!J470,'Jenis Kuliah'!$A$2:$C$16,2,0))),Slot!$C$2:$F$1001,4,0))</f>
        <v/>
      </c>
      <c r="C461" t="str">
        <f>IF('ISIAN TIME LINE DOSEN'!C470="","",VLOOKUP('ISIAN TIME LINE DOSEN'!F470,Ruang!$A$2:$B$1001,2,0))</f>
        <v/>
      </c>
      <c r="D461" t="str">
        <f>IF('ISIAN TIME LINE DOSEN'!C470="","",VLOOKUP(CONCATENATE(TRIM(RIGHT('ISIAN TIME LINE DOSEN'!$D$4,LEN('ISIAN TIME LINE DOSEN'!$D$4)-FIND("@",SUBSTITUTE('ISIAN TIME LINE DOSEN'!$D$4,"-","@",LEN('ISIAN TIME LINE DOSEN'!$D$4)-LEN(SUBSTITUTE('ISIAN TIME LINE DOSEN'!$D$4,"-",""))),1))),"-",VLOOKUP('ISIAN TIME LINE DOSEN'!I470,Dosen!$A$2:$B$15001,2,0),"-",'ISIAN TIME LINE DOSEN'!C470,"-",IF('ISIAN TIME LINE DOSEN'!C470="","",VLOOKUP('ISIAN TIME LINE DOSEN'!J470,'Jenis Kuliah'!$A$2:$C$16,2,0))),Timteaching!$A$2:$B$15001,2,0))</f>
        <v/>
      </c>
      <c r="E461" t="str">
        <f>IF('ISIAN TIME LINE DOSEN'!C470="","",'ISIAN TIME LINE DOSEN'!G470)</f>
        <v/>
      </c>
      <c r="F461" t="str">
        <f>IF('ISIAN TIME LINE DOSEN'!C470="","",VLOOKUP('ISIAN TIME LINE DOSEN'!J470,'Jenis Kuliah'!$A$2:$C$16,3,0))</f>
        <v/>
      </c>
      <c r="G461" t="str">
        <f>IF('ISIAN TIME LINE DOSEN'!C470="","",'ISIAN TIME LINE DOSEN'!$I$2)</f>
        <v/>
      </c>
      <c r="H461" t="str">
        <f>IF('ISIAN TIME LINE DOSEN'!C470="","",VLOOKUP('ISIAN TIME LINE DOSEN'!J470,'Jenis Kuliah'!$A$2:$D$16,4,0))</f>
        <v/>
      </c>
      <c r="I461" t="str">
        <f>IF('ISIAN TIME LINE DOSEN'!C470="","",'ISIAN TIME LINE DOSEN'!B470)</f>
        <v/>
      </c>
      <c r="J461" t="str">
        <f>IF('ISIAN TIME LINE DOSEN'!C470="","",VLOOKUP('ISIAN TIME LINE DOSEN'!H470,'Metode Pembelajaran'!$A$2:$B$16,2,0))</f>
        <v/>
      </c>
    </row>
    <row r="462" spans="1:10" x14ac:dyDescent="0.2">
      <c r="A462" t="str">
        <f>IF('ISIAN TIME LINE DOSEN'!C471="","",CONCATENATE(YEAR('ISIAN TIME LINE DOSEN'!D471),"-",MONTH('ISIAN TIME LINE DOSEN'!D471),"-",DAY('ISIAN TIME LINE DOSEN'!D471)))</f>
        <v/>
      </c>
      <c r="B462" t="str">
        <f>IF('ISIAN TIME LINE DOSEN'!C471="","",VLOOKUP(CONCATENATE(LEFT('ISIAN TIME LINE DOSEN'!E471,8)," ",IF('ISIAN TIME LINE DOSEN'!C471="","",VLOOKUP('ISIAN TIME LINE DOSEN'!J471,'Jenis Kuliah'!$A$2:$C$16,2,0))),Slot!$C$2:$F$1001,4,0))</f>
        <v/>
      </c>
      <c r="C462" t="str">
        <f>IF('ISIAN TIME LINE DOSEN'!C471="","",VLOOKUP('ISIAN TIME LINE DOSEN'!F471,Ruang!$A$2:$B$1001,2,0))</f>
        <v/>
      </c>
      <c r="D462" t="str">
        <f>IF('ISIAN TIME LINE DOSEN'!C471="","",VLOOKUP(CONCATENATE(TRIM(RIGHT('ISIAN TIME LINE DOSEN'!$D$4,LEN('ISIAN TIME LINE DOSEN'!$D$4)-FIND("@",SUBSTITUTE('ISIAN TIME LINE DOSEN'!$D$4,"-","@",LEN('ISIAN TIME LINE DOSEN'!$D$4)-LEN(SUBSTITUTE('ISIAN TIME LINE DOSEN'!$D$4,"-",""))),1))),"-",VLOOKUP('ISIAN TIME LINE DOSEN'!I471,Dosen!$A$2:$B$15001,2,0),"-",'ISIAN TIME LINE DOSEN'!C471,"-",IF('ISIAN TIME LINE DOSEN'!C471="","",VLOOKUP('ISIAN TIME LINE DOSEN'!J471,'Jenis Kuliah'!$A$2:$C$16,2,0))),Timteaching!$A$2:$B$15001,2,0))</f>
        <v/>
      </c>
      <c r="E462" t="str">
        <f>IF('ISIAN TIME LINE DOSEN'!C471="","",'ISIAN TIME LINE DOSEN'!G471)</f>
        <v/>
      </c>
      <c r="F462" t="str">
        <f>IF('ISIAN TIME LINE DOSEN'!C471="","",VLOOKUP('ISIAN TIME LINE DOSEN'!J471,'Jenis Kuliah'!$A$2:$C$16,3,0))</f>
        <v/>
      </c>
      <c r="G462" t="str">
        <f>IF('ISIAN TIME LINE DOSEN'!C471="","",'ISIAN TIME LINE DOSEN'!$I$2)</f>
        <v/>
      </c>
      <c r="H462" t="str">
        <f>IF('ISIAN TIME LINE DOSEN'!C471="","",VLOOKUP('ISIAN TIME LINE DOSEN'!J471,'Jenis Kuliah'!$A$2:$D$16,4,0))</f>
        <v/>
      </c>
      <c r="I462" t="str">
        <f>IF('ISIAN TIME LINE DOSEN'!C471="","",'ISIAN TIME LINE DOSEN'!B471)</f>
        <v/>
      </c>
      <c r="J462" t="str">
        <f>IF('ISIAN TIME LINE DOSEN'!C471="","",VLOOKUP('ISIAN TIME LINE DOSEN'!H471,'Metode Pembelajaran'!$A$2:$B$16,2,0))</f>
        <v/>
      </c>
    </row>
    <row r="463" spans="1:10" x14ac:dyDescent="0.2">
      <c r="A463" t="str">
        <f>IF('ISIAN TIME LINE DOSEN'!C472="","",CONCATENATE(YEAR('ISIAN TIME LINE DOSEN'!D472),"-",MONTH('ISIAN TIME LINE DOSEN'!D472),"-",DAY('ISIAN TIME LINE DOSEN'!D472)))</f>
        <v/>
      </c>
      <c r="B463" t="str">
        <f>IF('ISIAN TIME LINE DOSEN'!C472="","",VLOOKUP(CONCATENATE(LEFT('ISIAN TIME LINE DOSEN'!E472,8)," ",IF('ISIAN TIME LINE DOSEN'!C472="","",VLOOKUP('ISIAN TIME LINE DOSEN'!J472,'Jenis Kuliah'!$A$2:$C$16,2,0))),Slot!$C$2:$F$1001,4,0))</f>
        <v/>
      </c>
      <c r="C463" t="str">
        <f>IF('ISIAN TIME LINE DOSEN'!C472="","",VLOOKUP('ISIAN TIME LINE DOSEN'!F472,Ruang!$A$2:$B$1001,2,0))</f>
        <v/>
      </c>
      <c r="D463" t="str">
        <f>IF('ISIAN TIME LINE DOSEN'!C472="","",VLOOKUP(CONCATENATE(TRIM(RIGHT('ISIAN TIME LINE DOSEN'!$D$4,LEN('ISIAN TIME LINE DOSEN'!$D$4)-FIND("@",SUBSTITUTE('ISIAN TIME LINE DOSEN'!$D$4,"-","@",LEN('ISIAN TIME LINE DOSEN'!$D$4)-LEN(SUBSTITUTE('ISIAN TIME LINE DOSEN'!$D$4,"-",""))),1))),"-",VLOOKUP('ISIAN TIME LINE DOSEN'!I472,Dosen!$A$2:$B$15001,2,0),"-",'ISIAN TIME LINE DOSEN'!C472,"-",IF('ISIAN TIME LINE DOSEN'!C472="","",VLOOKUP('ISIAN TIME LINE DOSEN'!J472,'Jenis Kuliah'!$A$2:$C$16,2,0))),Timteaching!$A$2:$B$15001,2,0))</f>
        <v/>
      </c>
      <c r="E463" t="str">
        <f>IF('ISIAN TIME LINE DOSEN'!C472="","",'ISIAN TIME LINE DOSEN'!G472)</f>
        <v/>
      </c>
      <c r="F463" t="str">
        <f>IF('ISIAN TIME LINE DOSEN'!C472="","",VLOOKUP('ISIAN TIME LINE DOSEN'!J472,'Jenis Kuliah'!$A$2:$C$16,3,0))</f>
        <v/>
      </c>
      <c r="G463" t="str">
        <f>IF('ISIAN TIME LINE DOSEN'!C472="","",'ISIAN TIME LINE DOSEN'!$I$2)</f>
        <v/>
      </c>
      <c r="H463" t="str">
        <f>IF('ISIAN TIME LINE DOSEN'!C472="","",VLOOKUP('ISIAN TIME LINE DOSEN'!J472,'Jenis Kuliah'!$A$2:$D$16,4,0))</f>
        <v/>
      </c>
      <c r="I463" t="str">
        <f>IF('ISIAN TIME LINE DOSEN'!C472="","",'ISIAN TIME LINE DOSEN'!B472)</f>
        <v/>
      </c>
      <c r="J463" t="str">
        <f>IF('ISIAN TIME LINE DOSEN'!C472="","",VLOOKUP('ISIAN TIME LINE DOSEN'!H472,'Metode Pembelajaran'!$A$2:$B$16,2,0))</f>
        <v/>
      </c>
    </row>
    <row r="464" spans="1:10" x14ac:dyDescent="0.2">
      <c r="A464" t="str">
        <f>IF('ISIAN TIME LINE DOSEN'!C473="","",CONCATENATE(YEAR('ISIAN TIME LINE DOSEN'!D473),"-",MONTH('ISIAN TIME LINE DOSEN'!D473),"-",DAY('ISIAN TIME LINE DOSEN'!D473)))</f>
        <v/>
      </c>
      <c r="B464" t="str">
        <f>IF('ISIAN TIME LINE DOSEN'!C473="","",VLOOKUP(CONCATENATE(LEFT('ISIAN TIME LINE DOSEN'!E473,8)," ",IF('ISIAN TIME LINE DOSEN'!C473="","",VLOOKUP('ISIAN TIME LINE DOSEN'!J473,'Jenis Kuliah'!$A$2:$C$16,2,0))),Slot!$C$2:$F$1001,4,0))</f>
        <v/>
      </c>
      <c r="C464" t="str">
        <f>IF('ISIAN TIME LINE DOSEN'!C473="","",VLOOKUP('ISIAN TIME LINE DOSEN'!F473,Ruang!$A$2:$B$1001,2,0))</f>
        <v/>
      </c>
      <c r="D464" t="str">
        <f>IF('ISIAN TIME LINE DOSEN'!C473="","",VLOOKUP(CONCATENATE(TRIM(RIGHT('ISIAN TIME LINE DOSEN'!$D$4,LEN('ISIAN TIME LINE DOSEN'!$D$4)-FIND("@",SUBSTITUTE('ISIAN TIME LINE DOSEN'!$D$4,"-","@",LEN('ISIAN TIME LINE DOSEN'!$D$4)-LEN(SUBSTITUTE('ISIAN TIME LINE DOSEN'!$D$4,"-",""))),1))),"-",VLOOKUP('ISIAN TIME LINE DOSEN'!I473,Dosen!$A$2:$B$15001,2,0),"-",'ISIAN TIME LINE DOSEN'!C473,"-",IF('ISIAN TIME LINE DOSEN'!C473="","",VLOOKUP('ISIAN TIME LINE DOSEN'!J473,'Jenis Kuliah'!$A$2:$C$16,2,0))),Timteaching!$A$2:$B$15001,2,0))</f>
        <v/>
      </c>
      <c r="E464" t="str">
        <f>IF('ISIAN TIME LINE DOSEN'!C473="","",'ISIAN TIME LINE DOSEN'!G473)</f>
        <v/>
      </c>
      <c r="F464" t="str">
        <f>IF('ISIAN TIME LINE DOSEN'!C473="","",VLOOKUP('ISIAN TIME LINE DOSEN'!J473,'Jenis Kuliah'!$A$2:$C$16,3,0))</f>
        <v/>
      </c>
      <c r="G464" t="str">
        <f>IF('ISIAN TIME LINE DOSEN'!C473="","",'ISIAN TIME LINE DOSEN'!$I$2)</f>
        <v/>
      </c>
      <c r="H464" t="str">
        <f>IF('ISIAN TIME LINE DOSEN'!C473="","",VLOOKUP('ISIAN TIME LINE DOSEN'!J473,'Jenis Kuliah'!$A$2:$D$16,4,0))</f>
        <v/>
      </c>
      <c r="I464" t="str">
        <f>IF('ISIAN TIME LINE DOSEN'!C473="","",'ISIAN TIME LINE DOSEN'!B473)</f>
        <v/>
      </c>
      <c r="J464" t="str">
        <f>IF('ISIAN TIME LINE DOSEN'!C473="","",VLOOKUP('ISIAN TIME LINE DOSEN'!H473,'Metode Pembelajaran'!$A$2:$B$16,2,0))</f>
        <v/>
      </c>
    </row>
    <row r="465" spans="1:10" x14ac:dyDescent="0.2">
      <c r="A465" t="str">
        <f>IF('ISIAN TIME LINE DOSEN'!C474="","",CONCATENATE(YEAR('ISIAN TIME LINE DOSEN'!D474),"-",MONTH('ISIAN TIME LINE DOSEN'!D474),"-",DAY('ISIAN TIME LINE DOSEN'!D474)))</f>
        <v/>
      </c>
      <c r="B465" t="str">
        <f>IF('ISIAN TIME LINE DOSEN'!C474="","",VLOOKUP(CONCATENATE(LEFT('ISIAN TIME LINE DOSEN'!E474,8)," ",IF('ISIAN TIME LINE DOSEN'!C474="","",VLOOKUP('ISIAN TIME LINE DOSEN'!J474,'Jenis Kuliah'!$A$2:$C$16,2,0))),Slot!$C$2:$F$1001,4,0))</f>
        <v/>
      </c>
      <c r="C465" t="str">
        <f>IF('ISIAN TIME LINE DOSEN'!C474="","",VLOOKUP('ISIAN TIME LINE DOSEN'!F474,Ruang!$A$2:$B$1001,2,0))</f>
        <v/>
      </c>
      <c r="D465" t="str">
        <f>IF('ISIAN TIME LINE DOSEN'!C474="","",VLOOKUP(CONCATENATE(TRIM(RIGHT('ISIAN TIME LINE DOSEN'!$D$4,LEN('ISIAN TIME LINE DOSEN'!$D$4)-FIND("@",SUBSTITUTE('ISIAN TIME LINE DOSEN'!$D$4,"-","@",LEN('ISIAN TIME LINE DOSEN'!$D$4)-LEN(SUBSTITUTE('ISIAN TIME LINE DOSEN'!$D$4,"-",""))),1))),"-",VLOOKUP('ISIAN TIME LINE DOSEN'!I474,Dosen!$A$2:$B$15001,2,0),"-",'ISIAN TIME LINE DOSEN'!C474,"-",IF('ISIAN TIME LINE DOSEN'!C474="","",VLOOKUP('ISIAN TIME LINE DOSEN'!J474,'Jenis Kuliah'!$A$2:$C$16,2,0))),Timteaching!$A$2:$B$15001,2,0))</f>
        <v/>
      </c>
      <c r="E465" t="str">
        <f>IF('ISIAN TIME LINE DOSEN'!C474="","",'ISIAN TIME LINE DOSEN'!G474)</f>
        <v/>
      </c>
      <c r="F465" t="str">
        <f>IF('ISIAN TIME LINE DOSEN'!C474="","",VLOOKUP('ISIAN TIME LINE DOSEN'!J474,'Jenis Kuliah'!$A$2:$C$16,3,0))</f>
        <v/>
      </c>
      <c r="G465" t="str">
        <f>IF('ISIAN TIME LINE DOSEN'!C474="","",'ISIAN TIME LINE DOSEN'!$I$2)</f>
        <v/>
      </c>
      <c r="H465" t="str">
        <f>IF('ISIAN TIME LINE DOSEN'!C474="","",VLOOKUP('ISIAN TIME LINE DOSEN'!J474,'Jenis Kuliah'!$A$2:$D$16,4,0))</f>
        <v/>
      </c>
      <c r="I465" t="str">
        <f>IF('ISIAN TIME LINE DOSEN'!C474="","",'ISIAN TIME LINE DOSEN'!B474)</f>
        <v/>
      </c>
      <c r="J465" t="str">
        <f>IF('ISIAN TIME LINE DOSEN'!C474="","",VLOOKUP('ISIAN TIME LINE DOSEN'!H474,'Metode Pembelajaran'!$A$2:$B$16,2,0))</f>
        <v/>
      </c>
    </row>
    <row r="466" spans="1:10" x14ac:dyDescent="0.2">
      <c r="A466" t="str">
        <f>IF('ISIAN TIME LINE DOSEN'!C475="","",CONCATENATE(YEAR('ISIAN TIME LINE DOSEN'!D475),"-",MONTH('ISIAN TIME LINE DOSEN'!D475),"-",DAY('ISIAN TIME LINE DOSEN'!D475)))</f>
        <v/>
      </c>
      <c r="B466" t="str">
        <f>IF('ISIAN TIME LINE DOSEN'!C475="","",VLOOKUP(CONCATENATE(LEFT('ISIAN TIME LINE DOSEN'!E475,8)," ",IF('ISIAN TIME LINE DOSEN'!C475="","",VLOOKUP('ISIAN TIME LINE DOSEN'!J475,'Jenis Kuliah'!$A$2:$C$16,2,0))),Slot!$C$2:$F$1001,4,0))</f>
        <v/>
      </c>
      <c r="C466" t="str">
        <f>IF('ISIAN TIME LINE DOSEN'!C475="","",VLOOKUP('ISIAN TIME LINE DOSEN'!F475,Ruang!$A$2:$B$1001,2,0))</f>
        <v/>
      </c>
      <c r="D466" t="str">
        <f>IF('ISIAN TIME LINE DOSEN'!C475="","",VLOOKUP(CONCATENATE(TRIM(RIGHT('ISIAN TIME LINE DOSEN'!$D$4,LEN('ISIAN TIME LINE DOSEN'!$D$4)-FIND("@",SUBSTITUTE('ISIAN TIME LINE DOSEN'!$D$4,"-","@",LEN('ISIAN TIME LINE DOSEN'!$D$4)-LEN(SUBSTITUTE('ISIAN TIME LINE DOSEN'!$D$4,"-",""))),1))),"-",VLOOKUP('ISIAN TIME LINE DOSEN'!I475,Dosen!$A$2:$B$15001,2,0),"-",'ISIAN TIME LINE DOSEN'!C475,"-",IF('ISIAN TIME LINE DOSEN'!C475="","",VLOOKUP('ISIAN TIME LINE DOSEN'!J475,'Jenis Kuliah'!$A$2:$C$16,2,0))),Timteaching!$A$2:$B$15001,2,0))</f>
        <v/>
      </c>
      <c r="E466" t="str">
        <f>IF('ISIAN TIME LINE DOSEN'!C475="","",'ISIAN TIME LINE DOSEN'!G475)</f>
        <v/>
      </c>
      <c r="F466" t="str">
        <f>IF('ISIAN TIME LINE DOSEN'!C475="","",VLOOKUP('ISIAN TIME LINE DOSEN'!J475,'Jenis Kuliah'!$A$2:$C$16,3,0))</f>
        <v/>
      </c>
      <c r="G466" t="str">
        <f>IF('ISIAN TIME LINE DOSEN'!C475="","",'ISIAN TIME LINE DOSEN'!$I$2)</f>
        <v/>
      </c>
      <c r="H466" t="str">
        <f>IF('ISIAN TIME LINE DOSEN'!C475="","",VLOOKUP('ISIAN TIME LINE DOSEN'!J475,'Jenis Kuliah'!$A$2:$D$16,4,0))</f>
        <v/>
      </c>
      <c r="I466" t="str">
        <f>IF('ISIAN TIME LINE DOSEN'!C475="","",'ISIAN TIME LINE DOSEN'!B475)</f>
        <v/>
      </c>
      <c r="J466" t="str">
        <f>IF('ISIAN TIME LINE DOSEN'!C475="","",VLOOKUP('ISIAN TIME LINE DOSEN'!H475,'Metode Pembelajaran'!$A$2:$B$16,2,0))</f>
        <v/>
      </c>
    </row>
    <row r="467" spans="1:10" x14ac:dyDescent="0.2">
      <c r="A467" t="str">
        <f>IF('ISIAN TIME LINE DOSEN'!C476="","",CONCATENATE(YEAR('ISIAN TIME LINE DOSEN'!D476),"-",MONTH('ISIAN TIME LINE DOSEN'!D476),"-",DAY('ISIAN TIME LINE DOSEN'!D476)))</f>
        <v/>
      </c>
      <c r="B467" t="str">
        <f>IF('ISIAN TIME LINE DOSEN'!C476="","",VLOOKUP(CONCATENATE(LEFT('ISIAN TIME LINE DOSEN'!E476,8)," ",IF('ISIAN TIME LINE DOSEN'!C476="","",VLOOKUP('ISIAN TIME LINE DOSEN'!J476,'Jenis Kuliah'!$A$2:$C$16,2,0))),Slot!$C$2:$F$1001,4,0))</f>
        <v/>
      </c>
      <c r="C467" t="str">
        <f>IF('ISIAN TIME LINE DOSEN'!C476="","",VLOOKUP('ISIAN TIME LINE DOSEN'!F476,Ruang!$A$2:$B$1001,2,0))</f>
        <v/>
      </c>
      <c r="D467" t="str">
        <f>IF('ISIAN TIME LINE DOSEN'!C476="","",VLOOKUP(CONCATENATE(TRIM(RIGHT('ISIAN TIME LINE DOSEN'!$D$4,LEN('ISIAN TIME LINE DOSEN'!$D$4)-FIND("@",SUBSTITUTE('ISIAN TIME LINE DOSEN'!$D$4,"-","@",LEN('ISIAN TIME LINE DOSEN'!$D$4)-LEN(SUBSTITUTE('ISIAN TIME LINE DOSEN'!$D$4,"-",""))),1))),"-",VLOOKUP('ISIAN TIME LINE DOSEN'!I476,Dosen!$A$2:$B$15001,2,0),"-",'ISIAN TIME LINE DOSEN'!C476,"-",IF('ISIAN TIME LINE DOSEN'!C476="","",VLOOKUP('ISIAN TIME LINE DOSEN'!J476,'Jenis Kuliah'!$A$2:$C$16,2,0))),Timteaching!$A$2:$B$15001,2,0))</f>
        <v/>
      </c>
      <c r="E467" t="str">
        <f>IF('ISIAN TIME LINE DOSEN'!C476="","",'ISIAN TIME LINE DOSEN'!G476)</f>
        <v/>
      </c>
      <c r="F467" t="str">
        <f>IF('ISIAN TIME LINE DOSEN'!C476="","",VLOOKUP('ISIAN TIME LINE DOSEN'!J476,'Jenis Kuliah'!$A$2:$C$16,3,0))</f>
        <v/>
      </c>
      <c r="G467" t="str">
        <f>IF('ISIAN TIME LINE DOSEN'!C476="","",'ISIAN TIME LINE DOSEN'!$I$2)</f>
        <v/>
      </c>
      <c r="H467" t="str">
        <f>IF('ISIAN TIME LINE DOSEN'!C476="","",VLOOKUP('ISIAN TIME LINE DOSEN'!J476,'Jenis Kuliah'!$A$2:$D$16,4,0))</f>
        <v/>
      </c>
      <c r="I467" t="str">
        <f>IF('ISIAN TIME LINE DOSEN'!C476="","",'ISIAN TIME LINE DOSEN'!B476)</f>
        <v/>
      </c>
      <c r="J467" t="str">
        <f>IF('ISIAN TIME LINE DOSEN'!C476="","",VLOOKUP('ISIAN TIME LINE DOSEN'!H476,'Metode Pembelajaran'!$A$2:$B$16,2,0))</f>
        <v/>
      </c>
    </row>
    <row r="468" spans="1:10" x14ac:dyDescent="0.2">
      <c r="A468" t="str">
        <f>IF('ISIAN TIME LINE DOSEN'!C477="","",CONCATENATE(YEAR('ISIAN TIME LINE DOSEN'!D477),"-",MONTH('ISIAN TIME LINE DOSEN'!D477),"-",DAY('ISIAN TIME LINE DOSEN'!D477)))</f>
        <v/>
      </c>
      <c r="B468" t="str">
        <f>IF('ISIAN TIME LINE DOSEN'!C477="","",VLOOKUP(CONCATENATE(LEFT('ISIAN TIME LINE DOSEN'!E477,8)," ",IF('ISIAN TIME LINE DOSEN'!C477="","",VLOOKUP('ISIAN TIME LINE DOSEN'!J477,'Jenis Kuliah'!$A$2:$C$16,2,0))),Slot!$C$2:$F$1001,4,0))</f>
        <v/>
      </c>
      <c r="C468" t="str">
        <f>IF('ISIAN TIME LINE DOSEN'!C477="","",VLOOKUP('ISIAN TIME LINE DOSEN'!F477,Ruang!$A$2:$B$1001,2,0))</f>
        <v/>
      </c>
      <c r="D468" t="str">
        <f>IF('ISIAN TIME LINE DOSEN'!C477="","",VLOOKUP(CONCATENATE(TRIM(RIGHT('ISIAN TIME LINE DOSEN'!$D$4,LEN('ISIAN TIME LINE DOSEN'!$D$4)-FIND("@",SUBSTITUTE('ISIAN TIME LINE DOSEN'!$D$4,"-","@",LEN('ISIAN TIME LINE DOSEN'!$D$4)-LEN(SUBSTITUTE('ISIAN TIME LINE DOSEN'!$D$4,"-",""))),1))),"-",VLOOKUP('ISIAN TIME LINE DOSEN'!I477,Dosen!$A$2:$B$15001,2,0),"-",'ISIAN TIME LINE DOSEN'!C477,"-",IF('ISIAN TIME LINE DOSEN'!C477="","",VLOOKUP('ISIAN TIME LINE DOSEN'!J477,'Jenis Kuliah'!$A$2:$C$16,2,0))),Timteaching!$A$2:$B$15001,2,0))</f>
        <v/>
      </c>
      <c r="E468" t="str">
        <f>IF('ISIAN TIME LINE DOSEN'!C477="","",'ISIAN TIME LINE DOSEN'!G477)</f>
        <v/>
      </c>
      <c r="F468" t="str">
        <f>IF('ISIAN TIME LINE DOSEN'!C477="","",VLOOKUP('ISIAN TIME LINE DOSEN'!J477,'Jenis Kuliah'!$A$2:$C$16,3,0))</f>
        <v/>
      </c>
      <c r="G468" t="str">
        <f>IF('ISIAN TIME LINE DOSEN'!C477="","",'ISIAN TIME LINE DOSEN'!$I$2)</f>
        <v/>
      </c>
      <c r="H468" t="str">
        <f>IF('ISIAN TIME LINE DOSEN'!C477="","",VLOOKUP('ISIAN TIME LINE DOSEN'!J477,'Jenis Kuliah'!$A$2:$D$16,4,0))</f>
        <v/>
      </c>
      <c r="I468" t="str">
        <f>IF('ISIAN TIME LINE DOSEN'!C477="","",'ISIAN TIME LINE DOSEN'!B477)</f>
        <v/>
      </c>
      <c r="J468" t="str">
        <f>IF('ISIAN TIME LINE DOSEN'!C477="","",VLOOKUP('ISIAN TIME LINE DOSEN'!H477,'Metode Pembelajaran'!$A$2:$B$16,2,0))</f>
        <v/>
      </c>
    </row>
    <row r="469" spans="1:10" x14ac:dyDescent="0.2">
      <c r="A469" t="str">
        <f>IF('ISIAN TIME LINE DOSEN'!C478="","",CONCATENATE(YEAR('ISIAN TIME LINE DOSEN'!D478),"-",MONTH('ISIAN TIME LINE DOSEN'!D478),"-",DAY('ISIAN TIME LINE DOSEN'!D478)))</f>
        <v/>
      </c>
      <c r="B469" t="str">
        <f>IF('ISIAN TIME LINE DOSEN'!C478="","",VLOOKUP(CONCATENATE(LEFT('ISIAN TIME LINE DOSEN'!E478,8)," ",IF('ISIAN TIME LINE DOSEN'!C478="","",VLOOKUP('ISIAN TIME LINE DOSEN'!J478,'Jenis Kuliah'!$A$2:$C$16,2,0))),Slot!$C$2:$F$1001,4,0))</f>
        <v/>
      </c>
      <c r="C469" t="str">
        <f>IF('ISIAN TIME LINE DOSEN'!C478="","",VLOOKUP('ISIAN TIME LINE DOSEN'!F478,Ruang!$A$2:$B$1001,2,0))</f>
        <v/>
      </c>
      <c r="D469" t="str">
        <f>IF('ISIAN TIME LINE DOSEN'!C478="","",VLOOKUP(CONCATENATE(TRIM(RIGHT('ISIAN TIME LINE DOSEN'!$D$4,LEN('ISIAN TIME LINE DOSEN'!$D$4)-FIND("@",SUBSTITUTE('ISIAN TIME LINE DOSEN'!$D$4,"-","@",LEN('ISIAN TIME LINE DOSEN'!$D$4)-LEN(SUBSTITUTE('ISIAN TIME LINE DOSEN'!$D$4,"-",""))),1))),"-",VLOOKUP('ISIAN TIME LINE DOSEN'!I478,Dosen!$A$2:$B$15001,2,0),"-",'ISIAN TIME LINE DOSEN'!C478,"-",IF('ISIAN TIME LINE DOSEN'!C478="","",VLOOKUP('ISIAN TIME LINE DOSEN'!J478,'Jenis Kuliah'!$A$2:$C$16,2,0))),Timteaching!$A$2:$B$15001,2,0))</f>
        <v/>
      </c>
      <c r="E469" t="str">
        <f>IF('ISIAN TIME LINE DOSEN'!C478="","",'ISIAN TIME LINE DOSEN'!G478)</f>
        <v/>
      </c>
      <c r="F469" t="str">
        <f>IF('ISIAN TIME LINE DOSEN'!C478="","",VLOOKUP('ISIAN TIME LINE DOSEN'!J478,'Jenis Kuliah'!$A$2:$C$16,3,0))</f>
        <v/>
      </c>
      <c r="G469" t="str">
        <f>IF('ISIAN TIME LINE DOSEN'!C478="","",'ISIAN TIME LINE DOSEN'!$I$2)</f>
        <v/>
      </c>
      <c r="H469" t="str">
        <f>IF('ISIAN TIME LINE DOSEN'!C478="","",VLOOKUP('ISIAN TIME LINE DOSEN'!J478,'Jenis Kuliah'!$A$2:$D$16,4,0))</f>
        <v/>
      </c>
      <c r="I469" t="str">
        <f>IF('ISIAN TIME LINE DOSEN'!C478="","",'ISIAN TIME LINE DOSEN'!B478)</f>
        <v/>
      </c>
      <c r="J469" t="str">
        <f>IF('ISIAN TIME LINE DOSEN'!C478="","",VLOOKUP('ISIAN TIME LINE DOSEN'!H478,'Metode Pembelajaran'!$A$2:$B$16,2,0))</f>
        <v/>
      </c>
    </row>
    <row r="470" spans="1:10" x14ac:dyDescent="0.2">
      <c r="A470" t="str">
        <f>IF('ISIAN TIME LINE DOSEN'!C479="","",CONCATENATE(YEAR('ISIAN TIME LINE DOSEN'!D479),"-",MONTH('ISIAN TIME LINE DOSEN'!D479),"-",DAY('ISIAN TIME LINE DOSEN'!D479)))</f>
        <v/>
      </c>
      <c r="B470" t="str">
        <f>IF('ISIAN TIME LINE DOSEN'!C479="","",VLOOKUP(CONCATENATE(LEFT('ISIAN TIME LINE DOSEN'!E479,8)," ",IF('ISIAN TIME LINE DOSEN'!C479="","",VLOOKUP('ISIAN TIME LINE DOSEN'!J479,'Jenis Kuliah'!$A$2:$C$16,2,0))),Slot!$C$2:$F$1001,4,0))</f>
        <v/>
      </c>
      <c r="C470" t="str">
        <f>IF('ISIAN TIME LINE DOSEN'!C479="","",VLOOKUP('ISIAN TIME LINE DOSEN'!F479,Ruang!$A$2:$B$1001,2,0))</f>
        <v/>
      </c>
      <c r="D470" t="str">
        <f>IF('ISIAN TIME LINE DOSEN'!C479="","",VLOOKUP(CONCATENATE(TRIM(RIGHT('ISIAN TIME LINE DOSEN'!$D$4,LEN('ISIAN TIME LINE DOSEN'!$D$4)-FIND("@",SUBSTITUTE('ISIAN TIME LINE DOSEN'!$D$4,"-","@",LEN('ISIAN TIME LINE DOSEN'!$D$4)-LEN(SUBSTITUTE('ISIAN TIME LINE DOSEN'!$D$4,"-",""))),1))),"-",VLOOKUP('ISIAN TIME LINE DOSEN'!I479,Dosen!$A$2:$B$15001,2,0),"-",'ISIAN TIME LINE DOSEN'!C479,"-",IF('ISIAN TIME LINE DOSEN'!C479="","",VLOOKUP('ISIAN TIME LINE DOSEN'!J479,'Jenis Kuliah'!$A$2:$C$16,2,0))),Timteaching!$A$2:$B$15001,2,0))</f>
        <v/>
      </c>
      <c r="E470" t="str">
        <f>IF('ISIAN TIME LINE DOSEN'!C479="","",'ISIAN TIME LINE DOSEN'!G479)</f>
        <v/>
      </c>
      <c r="F470" t="str">
        <f>IF('ISIAN TIME LINE DOSEN'!C479="","",VLOOKUP('ISIAN TIME LINE DOSEN'!J479,'Jenis Kuliah'!$A$2:$C$16,3,0))</f>
        <v/>
      </c>
      <c r="G470" t="str">
        <f>IF('ISIAN TIME LINE DOSEN'!C479="","",'ISIAN TIME LINE DOSEN'!$I$2)</f>
        <v/>
      </c>
      <c r="H470" t="str">
        <f>IF('ISIAN TIME LINE DOSEN'!C479="","",VLOOKUP('ISIAN TIME LINE DOSEN'!J479,'Jenis Kuliah'!$A$2:$D$16,4,0))</f>
        <v/>
      </c>
      <c r="I470" t="str">
        <f>IF('ISIAN TIME LINE DOSEN'!C479="","",'ISIAN TIME LINE DOSEN'!B479)</f>
        <v/>
      </c>
      <c r="J470" t="str">
        <f>IF('ISIAN TIME LINE DOSEN'!C479="","",VLOOKUP('ISIAN TIME LINE DOSEN'!H479,'Metode Pembelajaran'!$A$2:$B$16,2,0))</f>
        <v/>
      </c>
    </row>
    <row r="471" spans="1:10" x14ac:dyDescent="0.2">
      <c r="A471" t="str">
        <f>IF('ISIAN TIME LINE DOSEN'!C480="","",CONCATENATE(YEAR('ISIAN TIME LINE DOSEN'!D480),"-",MONTH('ISIAN TIME LINE DOSEN'!D480),"-",DAY('ISIAN TIME LINE DOSEN'!D480)))</f>
        <v/>
      </c>
      <c r="B471" t="str">
        <f>IF('ISIAN TIME LINE DOSEN'!C480="","",VLOOKUP(CONCATENATE(LEFT('ISIAN TIME LINE DOSEN'!E480,8)," ",IF('ISIAN TIME LINE DOSEN'!C480="","",VLOOKUP('ISIAN TIME LINE DOSEN'!J480,'Jenis Kuliah'!$A$2:$C$16,2,0))),Slot!$C$2:$F$1001,4,0))</f>
        <v/>
      </c>
      <c r="C471" t="str">
        <f>IF('ISIAN TIME LINE DOSEN'!C480="","",VLOOKUP('ISIAN TIME LINE DOSEN'!F480,Ruang!$A$2:$B$1001,2,0))</f>
        <v/>
      </c>
      <c r="D471" t="str">
        <f>IF('ISIAN TIME LINE DOSEN'!C480="","",VLOOKUP(CONCATENATE(TRIM(RIGHT('ISIAN TIME LINE DOSEN'!$D$4,LEN('ISIAN TIME LINE DOSEN'!$D$4)-FIND("@",SUBSTITUTE('ISIAN TIME LINE DOSEN'!$D$4,"-","@",LEN('ISIAN TIME LINE DOSEN'!$D$4)-LEN(SUBSTITUTE('ISIAN TIME LINE DOSEN'!$D$4,"-",""))),1))),"-",VLOOKUP('ISIAN TIME LINE DOSEN'!I480,Dosen!$A$2:$B$15001,2,0),"-",'ISIAN TIME LINE DOSEN'!C480,"-",IF('ISIAN TIME LINE DOSEN'!C480="","",VLOOKUP('ISIAN TIME LINE DOSEN'!J480,'Jenis Kuliah'!$A$2:$C$16,2,0))),Timteaching!$A$2:$B$15001,2,0))</f>
        <v/>
      </c>
      <c r="E471" t="str">
        <f>IF('ISIAN TIME LINE DOSEN'!C480="","",'ISIAN TIME LINE DOSEN'!G480)</f>
        <v/>
      </c>
      <c r="F471" t="str">
        <f>IF('ISIAN TIME LINE DOSEN'!C480="","",VLOOKUP('ISIAN TIME LINE DOSEN'!J480,'Jenis Kuliah'!$A$2:$C$16,3,0))</f>
        <v/>
      </c>
      <c r="G471" t="str">
        <f>IF('ISIAN TIME LINE DOSEN'!C480="","",'ISIAN TIME LINE DOSEN'!$I$2)</f>
        <v/>
      </c>
      <c r="H471" t="str">
        <f>IF('ISIAN TIME LINE DOSEN'!C480="","",VLOOKUP('ISIAN TIME LINE DOSEN'!J480,'Jenis Kuliah'!$A$2:$D$16,4,0))</f>
        <v/>
      </c>
      <c r="I471" t="str">
        <f>IF('ISIAN TIME LINE DOSEN'!C480="","",'ISIAN TIME LINE DOSEN'!B480)</f>
        <v/>
      </c>
      <c r="J471" t="str">
        <f>IF('ISIAN TIME LINE DOSEN'!C480="","",VLOOKUP('ISIAN TIME LINE DOSEN'!H480,'Metode Pembelajaran'!$A$2:$B$16,2,0))</f>
        <v/>
      </c>
    </row>
    <row r="472" spans="1:10" x14ac:dyDescent="0.2">
      <c r="A472" t="str">
        <f>IF('ISIAN TIME LINE DOSEN'!C481="","",CONCATENATE(YEAR('ISIAN TIME LINE DOSEN'!D481),"-",MONTH('ISIAN TIME LINE DOSEN'!D481),"-",DAY('ISIAN TIME LINE DOSEN'!D481)))</f>
        <v/>
      </c>
      <c r="B472" t="str">
        <f>IF('ISIAN TIME LINE DOSEN'!C481="","",VLOOKUP(CONCATENATE(LEFT('ISIAN TIME LINE DOSEN'!E481,8)," ",IF('ISIAN TIME LINE DOSEN'!C481="","",VLOOKUP('ISIAN TIME LINE DOSEN'!J481,'Jenis Kuliah'!$A$2:$C$16,2,0))),Slot!$C$2:$F$1001,4,0))</f>
        <v/>
      </c>
      <c r="C472" t="str">
        <f>IF('ISIAN TIME LINE DOSEN'!C481="","",VLOOKUP('ISIAN TIME LINE DOSEN'!F481,Ruang!$A$2:$B$1001,2,0))</f>
        <v/>
      </c>
      <c r="D472" t="str">
        <f>IF('ISIAN TIME LINE DOSEN'!C481="","",VLOOKUP(CONCATENATE(TRIM(RIGHT('ISIAN TIME LINE DOSEN'!$D$4,LEN('ISIAN TIME LINE DOSEN'!$D$4)-FIND("@",SUBSTITUTE('ISIAN TIME LINE DOSEN'!$D$4,"-","@",LEN('ISIAN TIME LINE DOSEN'!$D$4)-LEN(SUBSTITUTE('ISIAN TIME LINE DOSEN'!$D$4,"-",""))),1))),"-",VLOOKUP('ISIAN TIME LINE DOSEN'!I481,Dosen!$A$2:$B$15001,2,0),"-",'ISIAN TIME LINE DOSEN'!C481,"-",IF('ISIAN TIME LINE DOSEN'!C481="","",VLOOKUP('ISIAN TIME LINE DOSEN'!J481,'Jenis Kuliah'!$A$2:$C$16,2,0))),Timteaching!$A$2:$B$15001,2,0))</f>
        <v/>
      </c>
      <c r="E472" t="str">
        <f>IF('ISIAN TIME LINE DOSEN'!C481="","",'ISIAN TIME LINE DOSEN'!G481)</f>
        <v/>
      </c>
      <c r="F472" t="str">
        <f>IF('ISIAN TIME LINE DOSEN'!C481="","",VLOOKUP('ISIAN TIME LINE DOSEN'!J481,'Jenis Kuliah'!$A$2:$C$16,3,0))</f>
        <v/>
      </c>
      <c r="G472" t="str">
        <f>IF('ISIAN TIME LINE DOSEN'!C481="","",'ISIAN TIME LINE DOSEN'!$I$2)</f>
        <v/>
      </c>
      <c r="H472" t="str">
        <f>IF('ISIAN TIME LINE DOSEN'!C481="","",VLOOKUP('ISIAN TIME LINE DOSEN'!J481,'Jenis Kuliah'!$A$2:$D$16,4,0))</f>
        <v/>
      </c>
      <c r="I472" t="str">
        <f>IF('ISIAN TIME LINE DOSEN'!C481="","",'ISIAN TIME LINE DOSEN'!B481)</f>
        <v/>
      </c>
      <c r="J472" t="str">
        <f>IF('ISIAN TIME LINE DOSEN'!C481="","",VLOOKUP('ISIAN TIME LINE DOSEN'!H481,'Metode Pembelajaran'!$A$2:$B$16,2,0))</f>
        <v/>
      </c>
    </row>
    <row r="473" spans="1:10" x14ac:dyDescent="0.2">
      <c r="A473" t="str">
        <f>IF('ISIAN TIME LINE DOSEN'!C482="","",CONCATENATE(YEAR('ISIAN TIME LINE DOSEN'!D482),"-",MONTH('ISIAN TIME LINE DOSEN'!D482),"-",DAY('ISIAN TIME LINE DOSEN'!D482)))</f>
        <v/>
      </c>
      <c r="B473" t="str">
        <f>IF('ISIAN TIME LINE DOSEN'!C482="","",VLOOKUP(CONCATENATE(LEFT('ISIAN TIME LINE DOSEN'!E482,8)," ",IF('ISIAN TIME LINE DOSEN'!C482="","",VLOOKUP('ISIAN TIME LINE DOSEN'!J482,'Jenis Kuliah'!$A$2:$C$16,2,0))),Slot!$C$2:$F$1001,4,0))</f>
        <v/>
      </c>
      <c r="C473" t="str">
        <f>IF('ISIAN TIME LINE DOSEN'!C482="","",VLOOKUP('ISIAN TIME LINE DOSEN'!F482,Ruang!$A$2:$B$1001,2,0))</f>
        <v/>
      </c>
      <c r="D473" t="str">
        <f>IF('ISIAN TIME LINE DOSEN'!C482="","",VLOOKUP(CONCATENATE(TRIM(RIGHT('ISIAN TIME LINE DOSEN'!$D$4,LEN('ISIAN TIME LINE DOSEN'!$D$4)-FIND("@",SUBSTITUTE('ISIAN TIME LINE DOSEN'!$D$4,"-","@",LEN('ISIAN TIME LINE DOSEN'!$D$4)-LEN(SUBSTITUTE('ISIAN TIME LINE DOSEN'!$D$4,"-",""))),1))),"-",VLOOKUP('ISIAN TIME LINE DOSEN'!I482,Dosen!$A$2:$B$15001,2,0),"-",'ISIAN TIME LINE DOSEN'!C482,"-",IF('ISIAN TIME LINE DOSEN'!C482="","",VLOOKUP('ISIAN TIME LINE DOSEN'!J482,'Jenis Kuliah'!$A$2:$C$16,2,0))),Timteaching!$A$2:$B$15001,2,0))</f>
        <v/>
      </c>
      <c r="E473" t="str">
        <f>IF('ISIAN TIME LINE DOSEN'!C482="","",'ISIAN TIME LINE DOSEN'!G482)</f>
        <v/>
      </c>
      <c r="F473" t="str">
        <f>IF('ISIAN TIME LINE DOSEN'!C482="","",VLOOKUP('ISIAN TIME LINE DOSEN'!J482,'Jenis Kuliah'!$A$2:$C$16,3,0))</f>
        <v/>
      </c>
      <c r="G473" t="str">
        <f>IF('ISIAN TIME LINE DOSEN'!C482="","",'ISIAN TIME LINE DOSEN'!$I$2)</f>
        <v/>
      </c>
      <c r="H473" t="str">
        <f>IF('ISIAN TIME LINE DOSEN'!C482="","",VLOOKUP('ISIAN TIME LINE DOSEN'!J482,'Jenis Kuliah'!$A$2:$D$16,4,0))</f>
        <v/>
      </c>
      <c r="I473" t="str">
        <f>IF('ISIAN TIME LINE DOSEN'!C482="","",'ISIAN TIME LINE DOSEN'!B482)</f>
        <v/>
      </c>
      <c r="J473" t="str">
        <f>IF('ISIAN TIME LINE DOSEN'!C482="","",VLOOKUP('ISIAN TIME LINE DOSEN'!H482,'Metode Pembelajaran'!$A$2:$B$16,2,0))</f>
        <v/>
      </c>
    </row>
    <row r="474" spans="1:10" x14ac:dyDescent="0.2">
      <c r="A474" t="str">
        <f>IF('ISIAN TIME LINE DOSEN'!C483="","",CONCATENATE(YEAR('ISIAN TIME LINE DOSEN'!D483),"-",MONTH('ISIAN TIME LINE DOSEN'!D483),"-",DAY('ISIAN TIME LINE DOSEN'!D483)))</f>
        <v/>
      </c>
      <c r="B474" t="str">
        <f>IF('ISIAN TIME LINE DOSEN'!C483="","",VLOOKUP(CONCATENATE(LEFT('ISIAN TIME LINE DOSEN'!E483,8)," ",IF('ISIAN TIME LINE DOSEN'!C483="","",VLOOKUP('ISIAN TIME LINE DOSEN'!J483,'Jenis Kuliah'!$A$2:$C$16,2,0))),Slot!$C$2:$F$1001,4,0))</f>
        <v/>
      </c>
      <c r="C474" t="str">
        <f>IF('ISIAN TIME LINE DOSEN'!C483="","",VLOOKUP('ISIAN TIME LINE DOSEN'!F483,Ruang!$A$2:$B$1001,2,0))</f>
        <v/>
      </c>
      <c r="D474" t="str">
        <f>IF('ISIAN TIME LINE DOSEN'!C483="","",VLOOKUP(CONCATENATE(TRIM(RIGHT('ISIAN TIME LINE DOSEN'!$D$4,LEN('ISIAN TIME LINE DOSEN'!$D$4)-FIND("@",SUBSTITUTE('ISIAN TIME LINE DOSEN'!$D$4,"-","@",LEN('ISIAN TIME LINE DOSEN'!$D$4)-LEN(SUBSTITUTE('ISIAN TIME LINE DOSEN'!$D$4,"-",""))),1))),"-",VLOOKUP('ISIAN TIME LINE DOSEN'!I483,Dosen!$A$2:$B$15001,2,0),"-",'ISIAN TIME LINE DOSEN'!C483,"-",IF('ISIAN TIME LINE DOSEN'!C483="","",VLOOKUP('ISIAN TIME LINE DOSEN'!J483,'Jenis Kuliah'!$A$2:$C$16,2,0))),Timteaching!$A$2:$B$15001,2,0))</f>
        <v/>
      </c>
      <c r="E474" t="str">
        <f>IF('ISIAN TIME LINE DOSEN'!C483="","",'ISIAN TIME LINE DOSEN'!G483)</f>
        <v/>
      </c>
      <c r="F474" t="str">
        <f>IF('ISIAN TIME LINE DOSEN'!C483="","",VLOOKUP('ISIAN TIME LINE DOSEN'!J483,'Jenis Kuliah'!$A$2:$C$16,3,0))</f>
        <v/>
      </c>
      <c r="G474" t="str">
        <f>IF('ISIAN TIME LINE DOSEN'!C483="","",'ISIAN TIME LINE DOSEN'!$I$2)</f>
        <v/>
      </c>
      <c r="H474" t="str">
        <f>IF('ISIAN TIME LINE DOSEN'!C483="","",VLOOKUP('ISIAN TIME LINE DOSEN'!J483,'Jenis Kuliah'!$A$2:$D$16,4,0))</f>
        <v/>
      </c>
      <c r="I474" t="str">
        <f>IF('ISIAN TIME LINE DOSEN'!C483="","",'ISIAN TIME LINE DOSEN'!B483)</f>
        <v/>
      </c>
      <c r="J474" t="str">
        <f>IF('ISIAN TIME LINE DOSEN'!C483="","",VLOOKUP('ISIAN TIME LINE DOSEN'!H483,'Metode Pembelajaran'!$A$2:$B$16,2,0))</f>
        <v/>
      </c>
    </row>
    <row r="475" spans="1:10" x14ac:dyDescent="0.2">
      <c r="A475" t="str">
        <f>IF('ISIAN TIME LINE DOSEN'!C484="","",CONCATENATE(YEAR('ISIAN TIME LINE DOSEN'!D484),"-",MONTH('ISIAN TIME LINE DOSEN'!D484),"-",DAY('ISIAN TIME LINE DOSEN'!D484)))</f>
        <v/>
      </c>
      <c r="B475" t="str">
        <f>IF('ISIAN TIME LINE DOSEN'!C484="","",VLOOKUP(CONCATENATE(LEFT('ISIAN TIME LINE DOSEN'!E484,8)," ",IF('ISIAN TIME LINE DOSEN'!C484="","",VLOOKUP('ISIAN TIME LINE DOSEN'!J484,'Jenis Kuliah'!$A$2:$C$16,2,0))),Slot!$C$2:$F$1001,4,0))</f>
        <v/>
      </c>
      <c r="C475" t="str">
        <f>IF('ISIAN TIME LINE DOSEN'!C484="","",VLOOKUP('ISIAN TIME LINE DOSEN'!F484,Ruang!$A$2:$B$1001,2,0))</f>
        <v/>
      </c>
      <c r="D475" t="str">
        <f>IF('ISIAN TIME LINE DOSEN'!C484="","",VLOOKUP(CONCATENATE(TRIM(RIGHT('ISIAN TIME LINE DOSEN'!$D$4,LEN('ISIAN TIME LINE DOSEN'!$D$4)-FIND("@",SUBSTITUTE('ISIAN TIME LINE DOSEN'!$D$4,"-","@",LEN('ISIAN TIME LINE DOSEN'!$D$4)-LEN(SUBSTITUTE('ISIAN TIME LINE DOSEN'!$D$4,"-",""))),1))),"-",VLOOKUP('ISIAN TIME LINE DOSEN'!I484,Dosen!$A$2:$B$15001,2,0),"-",'ISIAN TIME LINE DOSEN'!C484,"-",IF('ISIAN TIME LINE DOSEN'!C484="","",VLOOKUP('ISIAN TIME LINE DOSEN'!J484,'Jenis Kuliah'!$A$2:$C$16,2,0))),Timteaching!$A$2:$B$15001,2,0))</f>
        <v/>
      </c>
      <c r="E475" t="str">
        <f>IF('ISIAN TIME LINE DOSEN'!C484="","",'ISIAN TIME LINE DOSEN'!G484)</f>
        <v/>
      </c>
      <c r="F475" t="str">
        <f>IF('ISIAN TIME LINE DOSEN'!C484="","",VLOOKUP('ISIAN TIME LINE DOSEN'!J484,'Jenis Kuliah'!$A$2:$C$16,3,0))</f>
        <v/>
      </c>
      <c r="G475" t="str">
        <f>IF('ISIAN TIME LINE DOSEN'!C484="","",'ISIAN TIME LINE DOSEN'!$I$2)</f>
        <v/>
      </c>
      <c r="H475" t="str">
        <f>IF('ISIAN TIME LINE DOSEN'!C484="","",VLOOKUP('ISIAN TIME LINE DOSEN'!J484,'Jenis Kuliah'!$A$2:$D$16,4,0))</f>
        <v/>
      </c>
      <c r="I475" t="str">
        <f>IF('ISIAN TIME LINE DOSEN'!C484="","",'ISIAN TIME LINE DOSEN'!B484)</f>
        <v/>
      </c>
      <c r="J475" t="str">
        <f>IF('ISIAN TIME LINE DOSEN'!C484="","",VLOOKUP('ISIAN TIME LINE DOSEN'!H484,'Metode Pembelajaran'!$A$2:$B$16,2,0))</f>
        <v/>
      </c>
    </row>
    <row r="476" spans="1:10" x14ac:dyDescent="0.2">
      <c r="A476" t="str">
        <f>IF('ISIAN TIME LINE DOSEN'!C485="","",CONCATENATE(YEAR('ISIAN TIME LINE DOSEN'!D485),"-",MONTH('ISIAN TIME LINE DOSEN'!D485),"-",DAY('ISIAN TIME LINE DOSEN'!D485)))</f>
        <v/>
      </c>
      <c r="B476" t="str">
        <f>IF('ISIAN TIME LINE DOSEN'!C485="","",VLOOKUP(CONCATENATE(LEFT('ISIAN TIME LINE DOSEN'!E485,8)," ",IF('ISIAN TIME LINE DOSEN'!C485="","",VLOOKUP('ISIAN TIME LINE DOSEN'!J485,'Jenis Kuliah'!$A$2:$C$16,2,0))),Slot!$C$2:$F$1001,4,0))</f>
        <v/>
      </c>
      <c r="C476" t="str">
        <f>IF('ISIAN TIME LINE DOSEN'!C485="","",VLOOKUP('ISIAN TIME LINE DOSEN'!F485,Ruang!$A$2:$B$1001,2,0))</f>
        <v/>
      </c>
      <c r="D476" t="str">
        <f>IF('ISIAN TIME LINE DOSEN'!C485="","",VLOOKUP(CONCATENATE(TRIM(RIGHT('ISIAN TIME LINE DOSEN'!$D$4,LEN('ISIAN TIME LINE DOSEN'!$D$4)-FIND("@",SUBSTITUTE('ISIAN TIME LINE DOSEN'!$D$4,"-","@",LEN('ISIAN TIME LINE DOSEN'!$D$4)-LEN(SUBSTITUTE('ISIAN TIME LINE DOSEN'!$D$4,"-",""))),1))),"-",VLOOKUP('ISIAN TIME LINE DOSEN'!I485,Dosen!$A$2:$B$15001,2,0),"-",'ISIAN TIME LINE DOSEN'!C485,"-",IF('ISIAN TIME LINE DOSEN'!C485="","",VLOOKUP('ISIAN TIME LINE DOSEN'!J485,'Jenis Kuliah'!$A$2:$C$16,2,0))),Timteaching!$A$2:$B$15001,2,0))</f>
        <v/>
      </c>
      <c r="E476" t="str">
        <f>IF('ISIAN TIME LINE DOSEN'!C485="","",'ISIAN TIME LINE DOSEN'!G485)</f>
        <v/>
      </c>
      <c r="F476" t="str">
        <f>IF('ISIAN TIME LINE DOSEN'!C485="","",VLOOKUP('ISIAN TIME LINE DOSEN'!J485,'Jenis Kuliah'!$A$2:$C$16,3,0))</f>
        <v/>
      </c>
      <c r="G476" t="str">
        <f>IF('ISIAN TIME LINE DOSEN'!C485="","",'ISIAN TIME LINE DOSEN'!$I$2)</f>
        <v/>
      </c>
      <c r="H476" t="str">
        <f>IF('ISIAN TIME LINE DOSEN'!C485="","",VLOOKUP('ISIAN TIME LINE DOSEN'!J485,'Jenis Kuliah'!$A$2:$D$16,4,0))</f>
        <v/>
      </c>
      <c r="I476" t="str">
        <f>IF('ISIAN TIME LINE DOSEN'!C485="","",'ISIAN TIME LINE DOSEN'!B485)</f>
        <v/>
      </c>
      <c r="J476" t="str">
        <f>IF('ISIAN TIME LINE DOSEN'!C485="","",VLOOKUP('ISIAN TIME LINE DOSEN'!H485,'Metode Pembelajaran'!$A$2:$B$16,2,0))</f>
        <v/>
      </c>
    </row>
    <row r="477" spans="1:10" x14ac:dyDescent="0.2">
      <c r="A477" t="str">
        <f>IF('ISIAN TIME LINE DOSEN'!C486="","",CONCATENATE(YEAR('ISIAN TIME LINE DOSEN'!D486),"-",MONTH('ISIAN TIME LINE DOSEN'!D486),"-",DAY('ISIAN TIME LINE DOSEN'!D486)))</f>
        <v/>
      </c>
      <c r="B477" t="str">
        <f>IF('ISIAN TIME LINE DOSEN'!C486="","",VLOOKUP(CONCATENATE(LEFT('ISIAN TIME LINE DOSEN'!E486,8)," ",IF('ISIAN TIME LINE DOSEN'!C486="","",VLOOKUP('ISIAN TIME LINE DOSEN'!J486,'Jenis Kuliah'!$A$2:$C$16,2,0))),Slot!$C$2:$F$1001,4,0))</f>
        <v/>
      </c>
      <c r="C477" t="str">
        <f>IF('ISIAN TIME LINE DOSEN'!C486="","",VLOOKUP('ISIAN TIME LINE DOSEN'!F486,Ruang!$A$2:$B$1001,2,0))</f>
        <v/>
      </c>
      <c r="D477" t="str">
        <f>IF('ISIAN TIME LINE DOSEN'!C486="","",VLOOKUP(CONCATENATE(TRIM(RIGHT('ISIAN TIME LINE DOSEN'!$D$4,LEN('ISIAN TIME LINE DOSEN'!$D$4)-FIND("@",SUBSTITUTE('ISIAN TIME LINE DOSEN'!$D$4,"-","@",LEN('ISIAN TIME LINE DOSEN'!$D$4)-LEN(SUBSTITUTE('ISIAN TIME LINE DOSEN'!$D$4,"-",""))),1))),"-",VLOOKUP('ISIAN TIME LINE DOSEN'!I486,Dosen!$A$2:$B$15001,2,0),"-",'ISIAN TIME LINE DOSEN'!C486,"-",IF('ISIAN TIME LINE DOSEN'!C486="","",VLOOKUP('ISIAN TIME LINE DOSEN'!J486,'Jenis Kuliah'!$A$2:$C$16,2,0))),Timteaching!$A$2:$B$15001,2,0))</f>
        <v/>
      </c>
      <c r="E477" t="str">
        <f>IF('ISIAN TIME LINE DOSEN'!C486="","",'ISIAN TIME LINE DOSEN'!G486)</f>
        <v/>
      </c>
      <c r="F477" t="str">
        <f>IF('ISIAN TIME LINE DOSEN'!C486="","",VLOOKUP('ISIAN TIME LINE DOSEN'!J486,'Jenis Kuliah'!$A$2:$C$16,3,0))</f>
        <v/>
      </c>
      <c r="G477" t="str">
        <f>IF('ISIAN TIME LINE DOSEN'!C486="","",'ISIAN TIME LINE DOSEN'!$I$2)</f>
        <v/>
      </c>
      <c r="H477" t="str">
        <f>IF('ISIAN TIME LINE DOSEN'!C486="","",VLOOKUP('ISIAN TIME LINE DOSEN'!J486,'Jenis Kuliah'!$A$2:$D$16,4,0))</f>
        <v/>
      </c>
      <c r="I477" t="str">
        <f>IF('ISIAN TIME LINE DOSEN'!C486="","",'ISIAN TIME LINE DOSEN'!B486)</f>
        <v/>
      </c>
      <c r="J477" t="str">
        <f>IF('ISIAN TIME LINE DOSEN'!C486="","",VLOOKUP('ISIAN TIME LINE DOSEN'!H486,'Metode Pembelajaran'!$A$2:$B$16,2,0))</f>
        <v/>
      </c>
    </row>
    <row r="478" spans="1:10" x14ac:dyDescent="0.2">
      <c r="A478" t="str">
        <f>IF('ISIAN TIME LINE DOSEN'!C487="","",CONCATENATE(YEAR('ISIAN TIME LINE DOSEN'!D487),"-",MONTH('ISIAN TIME LINE DOSEN'!D487),"-",DAY('ISIAN TIME LINE DOSEN'!D487)))</f>
        <v/>
      </c>
      <c r="B478" t="str">
        <f>IF('ISIAN TIME LINE DOSEN'!C487="","",VLOOKUP(CONCATENATE(LEFT('ISIAN TIME LINE DOSEN'!E487,8)," ",IF('ISIAN TIME LINE DOSEN'!C487="","",VLOOKUP('ISIAN TIME LINE DOSEN'!J487,'Jenis Kuliah'!$A$2:$C$16,2,0))),Slot!$C$2:$F$1001,4,0))</f>
        <v/>
      </c>
      <c r="C478" t="str">
        <f>IF('ISIAN TIME LINE DOSEN'!C487="","",VLOOKUP('ISIAN TIME LINE DOSEN'!F487,Ruang!$A$2:$B$1001,2,0))</f>
        <v/>
      </c>
      <c r="D478" t="str">
        <f>IF('ISIAN TIME LINE DOSEN'!C487="","",VLOOKUP(CONCATENATE(TRIM(RIGHT('ISIAN TIME LINE DOSEN'!$D$4,LEN('ISIAN TIME LINE DOSEN'!$D$4)-FIND("@",SUBSTITUTE('ISIAN TIME LINE DOSEN'!$D$4,"-","@",LEN('ISIAN TIME LINE DOSEN'!$D$4)-LEN(SUBSTITUTE('ISIAN TIME LINE DOSEN'!$D$4,"-",""))),1))),"-",VLOOKUP('ISIAN TIME LINE DOSEN'!I487,Dosen!$A$2:$B$15001,2,0),"-",'ISIAN TIME LINE DOSEN'!C487,"-",IF('ISIAN TIME LINE DOSEN'!C487="","",VLOOKUP('ISIAN TIME LINE DOSEN'!J487,'Jenis Kuliah'!$A$2:$C$16,2,0))),Timteaching!$A$2:$B$15001,2,0))</f>
        <v/>
      </c>
      <c r="E478" t="str">
        <f>IF('ISIAN TIME LINE DOSEN'!C487="","",'ISIAN TIME LINE DOSEN'!G487)</f>
        <v/>
      </c>
      <c r="F478" t="str">
        <f>IF('ISIAN TIME LINE DOSEN'!C487="","",VLOOKUP('ISIAN TIME LINE DOSEN'!J487,'Jenis Kuliah'!$A$2:$C$16,3,0))</f>
        <v/>
      </c>
      <c r="G478" t="str">
        <f>IF('ISIAN TIME LINE DOSEN'!C487="","",'ISIAN TIME LINE DOSEN'!$I$2)</f>
        <v/>
      </c>
      <c r="H478" t="str">
        <f>IF('ISIAN TIME LINE DOSEN'!C487="","",VLOOKUP('ISIAN TIME LINE DOSEN'!J487,'Jenis Kuliah'!$A$2:$D$16,4,0))</f>
        <v/>
      </c>
      <c r="I478" t="str">
        <f>IF('ISIAN TIME LINE DOSEN'!C487="","",'ISIAN TIME LINE DOSEN'!B487)</f>
        <v/>
      </c>
      <c r="J478" t="str">
        <f>IF('ISIAN TIME LINE DOSEN'!C487="","",VLOOKUP('ISIAN TIME LINE DOSEN'!H487,'Metode Pembelajaran'!$A$2:$B$16,2,0))</f>
        <v/>
      </c>
    </row>
    <row r="479" spans="1:10" x14ac:dyDescent="0.2">
      <c r="A479" t="str">
        <f>IF('ISIAN TIME LINE DOSEN'!C488="","",CONCATENATE(YEAR('ISIAN TIME LINE DOSEN'!D488),"-",MONTH('ISIAN TIME LINE DOSEN'!D488),"-",DAY('ISIAN TIME LINE DOSEN'!D488)))</f>
        <v/>
      </c>
      <c r="B479" t="str">
        <f>IF('ISIAN TIME LINE DOSEN'!C488="","",VLOOKUP(CONCATENATE(LEFT('ISIAN TIME LINE DOSEN'!E488,8)," ",IF('ISIAN TIME LINE DOSEN'!C488="","",VLOOKUP('ISIAN TIME LINE DOSEN'!J488,'Jenis Kuliah'!$A$2:$C$16,2,0))),Slot!$C$2:$F$1001,4,0))</f>
        <v/>
      </c>
      <c r="C479" t="str">
        <f>IF('ISIAN TIME LINE DOSEN'!C488="","",VLOOKUP('ISIAN TIME LINE DOSEN'!F488,Ruang!$A$2:$B$1001,2,0))</f>
        <v/>
      </c>
      <c r="D479" t="str">
        <f>IF('ISIAN TIME LINE DOSEN'!C488="","",VLOOKUP(CONCATENATE(TRIM(RIGHT('ISIAN TIME LINE DOSEN'!$D$4,LEN('ISIAN TIME LINE DOSEN'!$D$4)-FIND("@",SUBSTITUTE('ISIAN TIME LINE DOSEN'!$D$4,"-","@",LEN('ISIAN TIME LINE DOSEN'!$D$4)-LEN(SUBSTITUTE('ISIAN TIME LINE DOSEN'!$D$4,"-",""))),1))),"-",VLOOKUP('ISIAN TIME LINE DOSEN'!I488,Dosen!$A$2:$B$15001,2,0),"-",'ISIAN TIME LINE DOSEN'!C488,"-",IF('ISIAN TIME LINE DOSEN'!C488="","",VLOOKUP('ISIAN TIME LINE DOSEN'!J488,'Jenis Kuliah'!$A$2:$C$16,2,0))),Timteaching!$A$2:$B$15001,2,0))</f>
        <v/>
      </c>
      <c r="E479" t="str">
        <f>IF('ISIAN TIME LINE DOSEN'!C488="","",'ISIAN TIME LINE DOSEN'!G488)</f>
        <v/>
      </c>
      <c r="F479" t="str">
        <f>IF('ISIAN TIME LINE DOSEN'!C488="","",VLOOKUP('ISIAN TIME LINE DOSEN'!J488,'Jenis Kuliah'!$A$2:$C$16,3,0))</f>
        <v/>
      </c>
      <c r="G479" t="str">
        <f>IF('ISIAN TIME LINE DOSEN'!C488="","",'ISIAN TIME LINE DOSEN'!$I$2)</f>
        <v/>
      </c>
      <c r="H479" t="str">
        <f>IF('ISIAN TIME LINE DOSEN'!C488="","",VLOOKUP('ISIAN TIME LINE DOSEN'!J488,'Jenis Kuliah'!$A$2:$D$16,4,0))</f>
        <v/>
      </c>
      <c r="I479" t="str">
        <f>IF('ISIAN TIME LINE DOSEN'!C488="","",'ISIAN TIME LINE DOSEN'!B488)</f>
        <v/>
      </c>
      <c r="J479" t="str">
        <f>IF('ISIAN TIME LINE DOSEN'!C488="","",VLOOKUP('ISIAN TIME LINE DOSEN'!H488,'Metode Pembelajaran'!$A$2:$B$16,2,0))</f>
        <v/>
      </c>
    </row>
    <row r="480" spans="1:10" x14ac:dyDescent="0.2">
      <c r="A480" t="str">
        <f>IF('ISIAN TIME LINE DOSEN'!C489="","",CONCATENATE(YEAR('ISIAN TIME LINE DOSEN'!D489),"-",MONTH('ISIAN TIME LINE DOSEN'!D489),"-",DAY('ISIAN TIME LINE DOSEN'!D489)))</f>
        <v/>
      </c>
      <c r="B480" t="str">
        <f>IF('ISIAN TIME LINE DOSEN'!C489="","",VLOOKUP(CONCATENATE(LEFT('ISIAN TIME LINE DOSEN'!E489,8)," ",IF('ISIAN TIME LINE DOSEN'!C489="","",VLOOKUP('ISIAN TIME LINE DOSEN'!J489,'Jenis Kuliah'!$A$2:$C$16,2,0))),Slot!$C$2:$F$1001,4,0))</f>
        <v/>
      </c>
      <c r="C480" t="str">
        <f>IF('ISIAN TIME LINE DOSEN'!C489="","",VLOOKUP('ISIAN TIME LINE DOSEN'!F489,Ruang!$A$2:$B$1001,2,0))</f>
        <v/>
      </c>
      <c r="D480" t="str">
        <f>IF('ISIAN TIME LINE DOSEN'!C489="","",VLOOKUP(CONCATENATE(TRIM(RIGHT('ISIAN TIME LINE DOSEN'!$D$4,LEN('ISIAN TIME LINE DOSEN'!$D$4)-FIND("@",SUBSTITUTE('ISIAN TIME LINE DOSEN'!$D$4,"-","@",LEN('ISIAN TIME LINE DOSEN'!$D$4)-LEN(SUBSTITUTE('ISIAN TIME LINE DOSEN'!$D$4,"-",""))),1))),"-",VLOOKUP('ISIAN TIME LINE DOSEN'!I489,Dosen!$A$2:$B$15001,2,0),"-",'ISIAN TIME LINE DOSEN'!C489,"-",IF('ISIAN TIME LINE DOSEN'!C489="","",VLOOKUP('ISIAN TIME LINE DOSEN'!J489,'Jenis Kuliah'!$A$2:$C$16,2,0))),Timteaching!$A$2:$B$15001,2,0))</f>
        <v/>
      </c>
      <c r="E480" t="str">
        <f>IF('ISIAN TIME LINE DOSEN'!C489="","",'ISIAN TIME LINE DOSEN'!G489)</f>
        <v/>
      </c>
      <c r="F480" t="str">
        <f>IF('ISIAN TIME LINE DOSEN'!C489="","",VLOOKUP('ISIAN TIME LINE DOSEN'!J489,'Jenis Kuliah'!$A$2:$C$16,3,0))</f>
        <v/>
      </c>
      <c r="G480" t="str">
        <f>IF('ISIAN TIME LINE DOSEN'!C489="","",'ISIAN TIME LINE DOSEN'!$I$2)</f>
        <v/>
      </c>
      <c r="H480" t="str">
        <f>IF('ISIAN TIME LINE DOSEN'!C489="","",VLOOKUP('ISIAN TIME LINE DOSEN'!J489,'Jenis Kuliah'!$A$2:$D$16,4,0))</f>
        <v/>
      </c>
      <c r="I480" t="str">
        <f>IF('ISIAN TIME LINE DOSEN'!C489="","",'ISIAN TIME LINE DOSEN'!B489)</f>
        <v/>
      </c>
      <c r="J480" t="str">
        <f>IF('ISIAN TIME LINE DOSEN'!C489="","",VLOOKUP('ISIAN TIME LINE DOSEN'!H489,'Metode Pembelajaran'!$A$2:$B$16,2,0))</f>
        <v/>
      </c>
    </row>
    <row r="481" spans="1:10" x14ac:dyDescent="0.2">
      <c r="A481" t="str">
        <f>IF('ISIAN TIME LINE DOSEN'!C490="","",CONCATENATE(YEAR('ISIAN TIME LINE DOSEN'!D490),"-",MONTH('ISIAN TIME LINE DOSEN'!D490),"-",DAY('ISIAN TIME LINE DOSEN'!D490)))</f>
        <v/>
      </c>
      <c r="B481" t="str">
        <f>IF('ISIAN TIME LINE DOSEN'!C490="","",VLOOKUP(CONCATENATE(LEFT('ISIAN TIME LINE DOSEN'!E490,8)," ",IF('ISIAN TIME LINE DOSEN'!C490="","",VLOOKUP('ISIAN TIME LINE DOSEN'!J490,'Jenis Kuliah'!$A$2:$C$16,2,0))),Slot!$C$2:$F$1001,4,0))</f>
        <v/>
      </c>
      <c r="C481" t="str">
        <f>IF('ISIAN TIME LINE DOSEN'!C490="","",VLOOKUP('ISIAN TIME LINE DOSEN'!F490,Ruang!$A$2:$B$1001,2,0))</f>
        <v/>
      </c>
      <c r="D481" t="str">
        <f>IF('ISIAN TIME LINE DOSEN'!C490="","",VLOOKUP(CONCATENATE(TRIM(RIGHT('ISIAN TIME LINE DOSEN'!$D$4,LEN('ISIAN TIME LINE DOSEN'!$D$4)-FIND("@",SUBSTITUTE('ISIAN TIME LINE DOSEN'!$D$4,"-","@",LEN('ISIAN TIME LINE DOSEN'!$D$4)-LEN(SUBSTITUTE('ISIAN TIME LINE DOSEN'!$D$4,"-",""))),1))),"-",VLOOKUP('ISIAN TIME LINE DOSEN'!I490,Dosen!$A$2:$B$15001,2,0),"-",'ISIAN TIME LINE DOSEN'!C490,"-",IF('ISIAN TIME LINE DOSEN'!C490="","",VLOOKUP('ISIAN TIME LINE DOSEN'!J490,'Jenis Kuliah'!$A$2:$C$16,2,0))),Timteaching!$A$2:$B$15001,2,0))</f>
        <v/>
      </c>
      <c r="E481" t="str">
        <f>IF('ISIAN TIME LINE DOSEN'!C490="","",'ISIAN TIME LINE DOSEN'!G490)</f>
        <v/>
      </c>
      <c r="F481" t="str">
        <f>IF('ISIAN TIME LINE DOSEN'!C490="","",VLOOKUP('ISIAN TIME LINE DOSEN'!J490,'Jenis Kuliah'!$A$2:$C$16,3,0))</f>
        <v/>
      </c>
      <c r="G481" t="str">
        <f>IF('ISIAN TIME LINE DOSEN'!C490="","",'ISIAN TIME LINE DOSEN'!$I$2)</f>
        <v/>
      </c>
      <c r="H481" t="str">
        <f>IF('ISIAN TIME LINE DOSEN'!C490="","",VLOOKUP('ISIAN TIME LINE DOSEN'!J490,'Jenis Kuliah'!$A$2:$D$16,4,0))</f>
        <v/>
      </c>
      <c r="I481" t="str">
        <f>IF('ISIAN TIME LINE DOSEN'!C490="","",'ISIAN TIME LINE DOSEN'!B490)</f>
        <v/>
      </c>
      <c r="J481" t="str">
        <f>IF('ISIAN TIME LINE DOSEN'!C490="","",VLOOKUP('ISIAN TIME LINE DOSEN'!H490,'Metode Pembelajaran'!$A$2:$B$16,2,0))</f>
        <v/>
      </c>
    </row>
    <row r="482" spans="1:10" x14ac:dyDescent="0.2">
      <c r="A482" t="str">
        <f>IF('ISIAN TIME LINE DOSEN'!C491="","",CONCATENATE(YEAR('ISIAN TIME LINE DOSEN'!D491),"-",MONTH('ISIAN TIME LINE DOSEN'!D491),"-",DAY('ISIAN TIME LINE DOSEN'!D491)))</f>
        <v/>
      </c>
      <c r="B482" t="str">
        <f>IF('ISIAN TIME LINE DOSEN'!C491="","",VLOOKUP(CONCATENATE(LEFT('ISIAN TIME LINE DOSEN'!E491,8)," ",IF('ISIAN TIME LINE DOSEN'!C491="","",VLOOKUP('ISIAN TIME LINE DOSEN'!J491,'Jenis Kuliah'!$A$2:$C$16,2,0))),Slot!$C$2:$F$1001,4,0))</f>
        <v/>
      </c>
      <c r="C482" t="str">
        <f>IF('ISIAN TIME LINE DOSEN'!C491="","",VLOOKUP('ISIAN TIME LINE DOSEN'!F491,Ruang!$A$2:$B$1001,2,0))</f>
        <v/>
      </c>
      <c r="D482" t="str">
        <f>IF('ISIAN TIME LINE DOSEN'!C491="","",VLOOKUP(CONCATENATE(TRIM(RIGHT('ISIAN TIME LINE DOSEN'!$D$4,LEN('ISIAN TIME LINE DOSEN'!$D$4)-FIND("@",SUBSTITUTE('ISIAN TIME LINE DOSEN'!$D$4,"-","@",LEN('ISIAN TIME LINE DOSEN'!$D$4)-LEN(SUBSTITUTE('ISIAN TIME LINE DOSEN'!$D$4,"-",""))),1))),"-",VLOOKUP('ISIAN TIME LINE DOSEN'!I491,Dosen!$A$2:$B$15001,2,0),"-",'ISIAN TIME LINE DOSEN'!C491,"-",IF('ISIAN TIME LINE DOSEN'!C491="","",VLOOKUP('ISIAN TIME LINE DOSEN'!J491,'Jenis Kuliah'!$A$2:$C$16,2,0))),Timteaching!$A$2:$B$15001,2,0))</f>
        <v/>
      </c>
      <c r="E482" t="str">
        <f>IF('ISIAN TIME LINE DOSEN'!C491="","",'ISIAN TIME LINE DOSEN'!G491)</f>
        <v/>
      </c>
      <c r="F482" t="str">
        <f>IF('ISIAN TIME LINE DOSEN'!C491="","",VLOOKUP('ISIAN TIME LINE DOSEN'!J491,'Jenis Kuliah'!$A$2:$C$16,3,0))</f>
        <v/>
      </c>
      <c r="G482" t="str">
        <f>IF('ISIAN TIME LINE DOSEN'!C491="","",'ISIAN TIME LINE DOSEN'!$I$2)</f>
        <v/>
      </c>
      <c r="H482" t="str">
        <f>IF('ISIAN TIME LINE DOSEN'!C491="","",VLOOKUP('ISIAN TIME LINE DOSEN'!J491,'Jenis Kuliah'!$A$2:$D$16,4,0))</f>
        <v/>
      </c>
      <c r="I482" t="str">
        <f>IF('ISIAN TIME LINE DOSEN'!C491="","",'ISIAN TIME LINE DOSEN'!B491)</f>
        <v/>
      </c>
      <c r="J482" t="str">
        <f>IF('ISIAN TIME LINE DOSEN'!C491="","",VLOOKUP('ISIAN TIME LINE DOSEN'!H491,'Metode Pembelajaran'!$A$2:$B$16,2,0))</f>
        <v/>
      </c>
    </row>
    <row r="483" spans="1:10" x14ac:dyDescent="0.2">
      <c r="A483" t="str">
        <f>IF('ISIAN TIME LINE DOSEN'!C492="","",CONCATENATE(YEAR('ISIAN TIME LINE DOSEN'!D492),"-",MONTH('ISIAN TIME LINE DOSEN'!D492),"-",DAY('ISIAN TIME LINE DOSEN'!D492)))</f>
        <v/>
      </c>
      <c r="B483" t="str">
        <f>IF('ISIAN TIME LINE DOSEN'!C492="","",VLOOKUP(CONCATENATE(LEFT('ISIAN TIME LINE DOSEN'!E492,8)," ",IF('ISIAN TIME LINE DOSEN'!C492="","",VLOOKUP('ISIAN TIME LINE DOSEN'!J492,'Jenis Kuliah'!$A$2:$C$16,2,0))),Slot!$C$2:$F$1001,4,0))</f>
        <v/>
      </c>
      <c r="C483" t="str">
        <f>IF('ISIAN TIME LINE DOSEN'!C492="","",VLOOKUP('ISIAN TIME LINE DOSEN'!F492,Ruang!$A$2:$B$1001,2,0))</f>
        <v/>
      </c>
      <c r="D483" t="str">
        <f>IF('ISIAN TIME LINE DOSEN'!C492="","",VLOOKUP(CONCATENATE(TRIM(RIGHT('ISIAN TIME LINE DOSEN'!$D$4,LEN('ISIAN TIME LINE DOSEN'!$D$4)-FIND("@",SUBSTITUTE('ISIAN TIME LINE DOSEN'!$D$4,"-","@",LEN('ISIAN TIME LINE DOSEN'!$D$4)-LEN(SUBSTITUTE('ISIAN TIME LINE DOSEN'!$D$4,"-",""))),1))),"-",VLOOKUP('ISIAN TIME LINE DOSEN'!I492,Dosen!$A$2:$B$15001,2,0),"-",'ISIAN TIME LINE DOSEN'!C492,"-",IF('ISIAN TIME LINE DOSEN'!C492="","",VLOOKUP('ISIAN TIME LINE DOSEN'!J492,'Jenis Kuliah'!$A$2:$C$16,2,0))),Timteaching!$A$2:$B$15001,2,0))</f>
        <v/>
      </c>
      <c r="E483" t="str">
        <f>IF('ISIAN TIME LINE DOSEN'!C492="","",'ISIAN TIME LINE DOSEN'!G492)</f>
        <v/>
      </c>
      <c r="F483" t="str">
        <f>IF('ISIAN TIME LINE DOSEN'!C492="","",VLOOKUP('ISIAN TIME LINE DOSEN'!J492,'Jenis Kuliah'!$A$2:$C$16,3,0))</f>
        <v/>
      </c>
      <c r="G483" t="str">
        <f>IF('ISIAN TIME LINE DOSEN'!C492="","",'ISIAN TIME LINE DOSEN'!$I$2)</f>
        <v/>
      </c>
      <c r="H483" t="str">
        <f>IF('ISIAN TIME LINE DOSEN'!C492="","",VLOOKUP('ISIAN TIME LINE DOSEN'!J492,'Jenis Kuliah'!$A$2:$D$16,4,0))</f>
        <v/>
      </c>
      <c r="I483" t="str">
        <f>IF('ISIAN TIME LINE DOSEN'!C492="","",'ISIAN TIME LINE DOSEN'!B492)</f>
        <v/>
      </c>
      <c r="J483" t="str">
        <f>IF('ISIAN TIME LINE DOSEN'!C492="","",VLOOKUP('ISIAN TIME LINE DOSEN'!H492,'Metode Pembelajaran'!$A$2:$B$16,2,0))</f>
        <v/>
      </c>
    </row>
    <row r="484" spans="1:10" x14ac:dyDescent="0.2">
      <c r="A484" t="str">
        <f>IF('ISIAN TIME LINE DOSEN'!C493="","",CONCATENATE(YEAR('ISIAN TIME LINE DOSEN'!D493),"-",MONTH('ISIAN TIME LINE DOSEN'!D493),"-",DAY('ISIAN TIME LINE DOSEN'!D493)))</f>
        <v/>
      </c>
      <c r="B484" t="str">
        <f>IF('ISIAN TIME LINE DOSEN'!C493="","",VLOOKUP(CONCATENATE(LEFT('ISIAN TIME LINE DOSEN'!E493,8)," ",IF('ISIAN TIME LINE DOSEN'!C493="","",VLOOKUP('ISIAN TIME LINE DOSEN'!J493,'Jenis Kuliah'!$A$2:$C$16,2,0))),Slot!$C$2:$F$1001,4,0))</f>
        <v/>
      </c>
      <c r="C484" t="str">
        <f>IF('ISIAN TIME LINE DOSEN'!C493="","",VLOOKUP('ISIAN TIME LINE DOSEN'!F493,Ruang!$A$2:$B$1001,2,0))</f>
        <v/>
      </c>
      <c r="D484" t="str">
        <f>IF('ISIAN TIME LINE DOSEN'!C493="","",VLOOKUP(CONCATENATE(TRIM(RIGHT('ISIAN TIME LINE DOSEN'!$D$4,LEN('ISIAN TIME LINE DOSEN'!$D$4)-FIND("@",SUBSTITUTE('ISIAN TIME LINE DOSEN'!$D$4,"-","@",LEN('ISIAN TIME LINE DOSEN'!$D$4)-LEN(SUBSTITUTE('ISIAN TIME LINE DOSEN'!$D$4,"-",""))),1))),"-",VLOOKUP('ISIAN TIME LINE DOSEN'!I493,Dosen!$A$2:$B$15001,2,0),"-",'ISIAN TIME LINE DOSEN'!C493,"-",IF('ISIAN TIME LINE DOSEN'!C493="","",VLOOKUP('ISIAN TIME LINE DOSEN'!J493,'Jenis Kuliah'!$A$2:$C$16,2,0))),Timteaching!$A$2:$B$15001,2,0))</f>
        <v/>
      </c>
      <c r="E484" t="str">
        <f>IF('ISIAN TIME LINE DOSEN'!C493="","",'ISIAN TIME LINE DOSEN'!G493)</f>
        <v/>
      </c>
      <c r="F484" t="str">
        <f>IF('ISIAN TIME LINE DOSEN'!C493="","",VLOOKUP('ISIAN TIME LINE DOSEN'!J493,'Jenis Kuliah'!$A$2:$C$16,3,0))</f>
        <v/>
      </c>
      <c r="G484" t="str">
        <f>IF('ISIAN TIME LINE DOSEN'!C493="","",'ISIAN TIME LINE DOSEN'!$I$2)</f>
        <v/>
      </c>
      <c r="H484" t="str">
        <f>IF('ISIAN TIME LINE DOSEN'!C493="","",VLOOKUP('ISIAN TIME LINE DOSEN'!J493,'Jenis Kuliah'!$A$2:$D$16,4,0))</f>
        <v/>
      </c>
      <c r="I484" t="str">
        <f>IF('ISIAN TIME LINE DOSEN'!C493="","",'ISIAN TIME LINE DOSEN'!B493)</f>
        <v/>
      </c>
      <c r="J484" t="str">
        <f>IF('ISIAN TIME LINE DOSEN'!C493="","",VLOOKUP('ISIAN TIME LINE DOSEN'!H493,'Metode Pembelajaran'!$A$2:$B$16,2,0))</f>
        <v/>
      </c>
    </row>
    <row r="485" spans="1:10" x14ac:dyDescent="0.2">
      <c r="A485" t="str">
        <f>IF('ISIAN TIME LINE DOSEN'!C494="","",CONCATENATE(YEAR('ISIAN TIME LINE DOSEN'!D494),"-",MONTH('ISIAN TIME LINE DOSEN'!D494),"-",DAY('ISIAN TIME LINE DOSEN'!D494)))</f>
        <v/>
      </c>
      <c r="B485" t="str">
        <f>IF('ISIAN TIME LINE DOSEN'!C494="","",VLOOKUP(CONCATENATE(LEFT('ISIAN TIME LINE DOSEN'!E494,8)," ",IF('ISIAN TIME LINE DOSEN'!C494="","",VLOOKUP('ISIAN TIME LINE DOSEN'!J494,'Jenis Kuliah'!$A$2:$C$16,2,0))),Slot!$C$2:$F$1001,4,0))</f>
        <v/>
      </c>
      <c r="C485" t="str">
        <f>IF('ISIAN TIME LINE DOSEN'!C494="","",VLOOKUP('ISIAN TIME LINE DOSEN'!F494,Ruang!$A$2:$B$1001,2,0))</f>
        <v/>
      </c>
      <c r="D485" t="str">
        <f>IF('ISIAN TIME LINE DOSEN'!C494="","",VLOOKUP(CONCATENATE(TRIM(RIGHT('ISIAN TIME LINE DOSEN'!$D$4,LEN('ISIAN TIME LINE DOSEN'!$D$4)-FIND("@",SUBSTITUTE('ISIAN TIME LINE DOSEN'!$D$4,"-","@",LEN('ISIAN TIME LINE DOSEN'!$D$4)-LEN(SUBSTITUTE('ISIAN TIME LINE DOSEN'!$D$4,"-",""))),1))),"-",VLOOKUP('ISIAN TIME LINE DOSEN'!I494,Dosen!$A$2:$B$15001,2,0),"-",'ISIAN TIME LINE DOSEN'!C494,"-",IF('ISIAN TIME LINE DOSEN'!C494="","",VLOOKUP('ISIAN TIME LINE DOSEN'!J494,'Jenis Kuliah'!$A$2:$C$16,2,0))),Timteaching!$A$2:$B$15001,2,0))</f>
        <v/>
      </c>
      <c r="E485" t="str">
        <f>IF('ISIAN TIME LINE DOSEN'!C494="","",'ISIAN TIME LINE DOSEN'!G494)</f>
        <v/>
      </c>
      <c r="F485" t="str">
        <f>IF('ISIAN TIME LINE DOSEN'!C494="","",VLOOKUP('ISIAN TIME LINE DOSEN'!J494,'Jenis Kuliah'!$A$2:$C$16,3,0))</f>
        <v/>
      </c>
      <c r="G485" t="str">
        <f>IF('ISIAN TIME LINE DOSEN'!C494="","",'ISIAN TIME LINE DOSEN'!$I$2)</f>
        <v/>
      </c>
      <c r="H485" t="str">
        <f>IF('ISIAN TIME LINE DOSEN'!C494="","",VLOOKUP('ISIAN TIME LINE DOSEN'!J494,'Jenis Kuliah'!$A$2:$D$16,4,0))</f>
        <v/>
      </c>
      <c r="I485" t="str">
        <f>IF('ISIAN TIME LINE DOSEN'!C494="","",'ISIAN TIME LINE DOSEN'!B494)</f>
        <v/>
      </c>
      <c r="J485" t="str">
        <f>IF('ISIAN TIME LINE DOSEN'!C494="","",VLOOKUP('ISIAN TIME LINE DOSEN'!H494,'Metode Pembelajaran'!$A$2:$B$16,2,0))</f>
        <v/>
      </c>
    </row>
    <row r="486" spans="1:10" x14ac:dyDescent="0.2">
      <c r="A486" t="str">
        <f>IF('ISIAN TIME LINE DOSEN'!C495="","",CONCATENATE(YEAR('ISIAN TIME LINE DOSEN'!D495),"-",MONTH('ISIAN TIME LINE DOSEN'!D495),"-",DAY('ISIAN TIME LINE DOSEN'!D495)))</f>
        <v/>
      </c>
      <c r="B486" t="str">
        <f>IF('ISIAN TIME LINE DOSEN'!C495="","",VLOOKUP(CONCATENATE(LEFT('ISIAN TIME LINE DOSEN'!E495,8)," ",IF('ISIAN TIME LINE DOSEN'!C495="","",VLOOKUP('ISIAN TIME LINE DOSEN'!J495,'Jenis Kuliah'!$A$2:$C$16,2,0))),Slot!$C$2:$F$1001,4,0))</f>
        <v/>
      </c>
      <c r="C486" t="str">
        <f>IF('ISIAN TIME LINE DOSEN'!C495="","",VLOOKUP('ISIAN TIME LINE DOSEN'!F495,Ruang!$A$2:$B$1001,2,0))</f>
        <v/>
      </c>
      <c r="D486" t="str">
        <f>IF('ISIAN TIME LINE DOSEN'!C495="","",VLOOKUP(CONCATENATE(TRIM(RIGHT('ISIAN TIME LINE DOSEN'!$D$4,LEN('ISIAN TIME LINE DOSEN'!$D$4)-FIND("@",SUBSTITUTE('ISIAN TIME LINE DOSEN'!$D$4,"-","@",LEN('ISIAN TIME LINE DOSEN'!$D$4)-LEN(SUBSTITUTE('ISIAN TIME LINE DOSEN'!$D$4,"-",""))),1))),"-",VLOOKUP('ISIAN TIME LINE DOSEN'!I495,Dosen!$A$2:$B$15001,2,0),"-",'ISIAN TIME LINE DOSEN'!C495,"-",IF('ISIAN TIME LINE DOSEN'!C495="","",VLOOKUP('ISIAN TIME LINE DOSEN'!J495,'Jenis Kuliah'!$A$2:$C$16,2,0))),Timteaching!$A$2:$B$15001,2,0))</f>
        <v/>
      </c>
      <c r="E486" t="str">
        <f>IF('ISIAN TIME LINE DOSEN'!C495="","",'ISIAN TIME LINE DOSEN'!G495)</f>
        <v/>
      </c>
      <c r="F486" t="str">
        <f>IF('ISIAN TIME LINE DOSEN'!C495="","",VLOOKUP('ISIAN TIME LINE DOSEN'!J495,'Jenis Kuliah'!$A$2:$C$16,3,0))</f>
        <v/>
      </c>
      <c r="G486" t="str">
        <f>IF('ISIAN TIME LINE DOSEN'!C495="","",'ISIAN TIME LINE DOSEN'!$I$2)</f>
        <v/>
      </c>
      <c r="H486" t="str">
        <f>IF('ISIAN TIME LINE DOSEN'!C495="","",VLOOKUP('ISIAN TIME LINE DOSEN'!J495,'Jenis Kuliah'!$A$2:$D$16,4,0))</f>
        <v/>
      </c>
      <c r="I486" t="str">
        <f>IF('ISIAN TIME LINE DOSEN'!C495="","",'ISIAN TIME LINE DOSEN'!B495)</f>
        <v/>
      </c>
      <c r="J486" t="str">
        <f>IF('ISIAN TIME LINE DOSEN'!C495="","",VLOOKUP('ISIAN TIME LINE DOSEN'!H495,'Metode Pembelajaran'!$A$2:$B$16,2,0))</f>
        <v/>
      </c>
    </row>
    <row r="487" spans="1:10" x14ac:dyDescent="0.2">
      <c r="A487" t="str">
        <f>IF('ISIAN TIME LINE DOSEN'!C496="","",CONCATENATE(YEAR('ISIAN TIME LINE DOSEN'!D496),"-",MONTH('ISIAN TIME LINE DOSEN'!D496),"-",DAY('ISIAN TIME LINE DOSEN'!D496)))</f>
        <v/>
      </c>
      <c r="B487" t="str">
        <f>IF('ISIAN TIME LINE DOSEN'!C496="","",VLOOKUP(CONCATENATE(LEFT('ISIAN TIME LINE DOSEN'!E496,8)," ",IF('ISIAN TIME LINE DOSEN'!C496="","",VLOOKUP('ISIAN TIME LINE DOSEN'!J496,'Jenis Kuliah'!$A$2:$C$16,2,0))),Slot!$C$2:$F$1001,4,0))</f>
        <v/>
      </c>
      <c r="C487" t="str">
        <f>IF('ISIAN TIME LINE DOSEN'!C496="","",VLOOKUP('ISIAN TIME LINE DOSEN'!F496,Ruang!$A$2:$B$1001,2,0))</f>
        <v/>
      </c>
      <c r="D487" t="str">
        <f>IF('ISIAN TIME LINE DOSEN'!C496="","",VLOOKUP(CONCATENATE(TRIM(RIGHT('ISIAN TIME LINE DOSEN'!$D$4,LEN('ISIAN TIME LINE DOSEN'!$D$4)-FIND("@",SUBSTITUTE('ISIAN TIME LINE DOSEN'!$D$4,"-","@",LEN('ISIAN TIME LINE DOSEN'!$D$4)-LEN(SUBSTITUTE('ISIAN TIME LINE DOSEN'!$D$4,"-",""))),1))),"-",VLOOKUP('ISIAN TIME LINE DOSEN'!I496,Dosen!$A$2:$B$15001,2,0),"-",'ISIAN TIME LINE DOSEN'!C496,"-",IF('ISIAN TIME LINE DOSEN'!C496="","",VLOOKUP('ISIAN TIME LINE DOSEN'!J496,'Jenis Kuliah'!$A$2:$C$16,2,0))),Timteaching!$A$2:$B$15001,2,0))</f>
        <v/>
      </c>
      <c r="E487" t="str">
        <f>IF('ISIAN TIME LINE DOSEN'!C496="","",'ISIAN TIME LINE DOSEN'!G496)</f>
        <v/>
      </c>
      <c r="F487" t="str">
        <f>IF('ISIAN TIME LINE DOSEN'!C496="","",VLOOKUP('ISIAN TIME LINE DOSEN'!J496,'Jenis Kuliah'!$A$2:$C$16,3,0))</f>
        <v/>
      </c>
      <c r="G487" t="str">
        <f>IF('ISIAN TIME LINE DOSEN'!C496="","",'ISIAN TIME LINE DOSEN'!$I$2)</f>
        <v/>
      </c>
      <c r="H487" t="str">
        <f>IF('ISIAN TIME LINE DOSEN'!C496="","",VLOOKUP('ISIAN TIME LINE DOSEN'!J496,'Jenis Kuliah'!$A$2:$D$16,4,0))</f>
        <v/>
      </c>
      <c r="I487" t="str">
        <f>IF('ISIAN TIME LINE DOSEN'!C496="","",'ISIAN TIME LINE DOSEN'!B496)</f>
        <v/>
      </c>
      <c r="J487" t="str">
        <f>IF('ISIAN TIME LINE DOSEN'!C496="","",VLOOKUP('ISIAN TIME LINE DOSEN'!H496,'Metode Pembelajaran'!$A$2:$B$16,2,0))</f>
        <v/>
      </c>
    </row>
    <row r="488" spans="1:10" x14ac:dyDescent="0.2">
      <c r="A488" t="str">
        <f>IF('ISIAN TIME LINE DOSEN'!C497="","",CONCATENATE(YEAR('ISIAN TIME LINE DOSEN'!D497),"-",MONTH('ISIAN TIME LINE DOSEN'!D497),"-",DAY('ISIAN TIME LINE DOSEN'!D497)))</f>
        <v/>
      </c>
      <c r="B488" t="str">
        <f>IF('ISIAN TIME LINE DOSEN'!C497="","",VLOOKUP(CONCATENATE(LEFT('ISIAN TIME LINE DOSEN'!E497,8)," ",IF('ISIAN TIME LINE DOSEN'!C497="","",VLOOKUP('ISIAN TIME LINE DOSEN'!J497,'Jenis Kuliah'!$A$2:$C$16,2,0))),Slot!$C$2:$F$1001,4,0))</f>
        <v/>
      </c>
      <c r="C488" t="str">
        <f>IF('ISIAN TIME LINE DOSEN'!C497="","",VLOOKUP('ISIAN TIME LINE DOSEN'!F497,Ruang!$A$2:$B$1001,2,0))</f>
        <v/>
      </c>
      <c r="D488" t="str">
        <f>IF('ISIAN TIME LINE DOSEN'!C497="","",VLOOKUP(CONCATENATE(TRIM(RIGHT('ISIAN TIME LINE DOSEN'!$D$4,LEN('ISIAN TIME LINE DOSEN'!$D$4)-FIND("@",SUBSTITUTE('ISIAN TIME LINE DOSEN'!$D$4,"-","@",LEN('ISIAN TIME LINE DOSEN'!$D$4)-LEN(SUBSTITUTE('ISIAN TIME LINE DOSEN'!$D$4,"-",""))),1))),"-",VLOOKUP('ISIAN TIME LINE DOSEN'!I497,Dosen!$A$2:$B$15001,2,0),"-",'ISIAN TIME LINE DOSEN'!C497,"-",IF('ISIAN TIME LINE DOSEN'!C497="","",VLOOKUP('ISIAN TIME LINE DOSEN'!J497,'Jenis Kuliah'!$A$2:$C$16,2,0))),Timteaching!$A$2:$B$15001,2,0))</f>
        <v/>
      </c>
      <c r="E488" t="str">
        <f>IF('ISIAN TIME LINE DOSEN'!C497="","",'ISIAN TIME LINE DOSEN'!G497)</f>
        <v/>
      </c>
      <c r="F488" t="str">
        <f>IF('ISIAN TIME LINE DOSEN'!C497="","",VLOOKUP('ISIAN TIME LINE DOSEN'!J497,'Jenis Kuliah'!$A$2:$C$16,3,0))</f>
        <v/>
      </c>
      <c r="G488" t="str">
        <f>IF('ISIAN TIME LINE DOSEN'!C497="","",'ISIAN TIME LINE DOSEN'!$I$2)</f>
        <v/>
      </c>
      <c r="H488" t="str">
        <f>IF('ISIAN TIME LINE DOSEN'!C497="","",VLOOKUP('ISIAN TIME LINE DOSEN'!J497,'Jenis Kuliah'!$A$2:$D$16,4,0))</f>
        <v/>
      </c>
      <c r="I488" t="str">
        <f>IF('ISIAN TIME LINE DOSEN'!C497="","",'ISIAN TIME LINE DOSEN'!B497)</f>
        <v/>
      </c>
      <c r="J488" t="str">
        <f>IF('ISIAN TIME LINE DOSEN'!C497="","",VLOOKUP('ISIAN TIME LINE DOSEN'!H497,'Metode Pembelajaran'!$A$2:$B$16,2,0))</f>
        <v/>
      </c>
    </row>
    <row r="489" spans="1:10" x14ac:dyDescent="0.2">
      <c r="A489" t="str">
        <f>IF('ISIAN TIME LINE DOSEN'!C498="","",CONCATENATE(YEAR('ISIAN TIME LINE DOSEN'!D498),"-",MONTH('ISIAN TIME LINE DOSEN'!D498),"-",DAY('ISIAN TIME LINE DOSEN'!D498)))</f>
        <v/>
      </c>
      <c r="B489" t="str">
        <f>IF('ISIAN TIME LINE DOSEN'!C498="","",VLOOKUP(CONCATENATE(LEFT('ISIAN TIME LINE DOSEN'!E498,8)," ",IF('ISIAN TIME LINE DOSEN'!C498="","",VLOOKUP('ISIAN TIME LINE DOSEN'!J498,'Jenis Kuliah'!$A$2:$C$16,2,0))),Slot!$C$2:$F$1001,4,0))</f>
        <v/>
      </c>
      <c r="C489" t="str">
        <f>IF('ISIAN TIME LINE DOSEN'!C498="","",VLOOKUP('ISIAN TIME LINE DOSEN'!F498,Ruang!$A$2:$B$1001,2,0))</f>
        <v/>
      </c>
      <c r="D489" t="str">
        <f>IF('ISIAN TIME LINE DOSEN'!C498="","",VLOOKUP(CONCATENATE(TRIM(RIGHT('ISIAN TIME LINE DOSEN'!$D$4,LEN('ISIAN TIME LINE DOSEN'!$D$4)-FIND("@",SUBSTITUTE('ISIAN TIME LINE DOSEN'!$D$4,"-","@",LEN('ISIAN TIME LINE DOSEN'!$D$4)-LEN(SUBSTITUTE('ISIAN TIME LINE DOSEN'!$D$4,"-",""))),1))),"-",VLOOKUP('ISIAN TIME LINE DOSEN'!I498,Dosen!$A$2:$B$15001,2,0),"-",'ISIAN TIME LINE DOSEN'!C498,"-",IF('ISIAN TIME LINE DOSEN'!C498="","",VLOOKUP('ISIAN TIME LINE DOSEN'!J498,'Jenis Kuliah'!$A$2:$C$16,2,0))),Timteaching!$A$2:$B$15001,2,0))</f>
        <v/>
      </c>
      <c r="E489" t="str">
        <f>IF('ISIAN TIME LINE DOSEN'!C498="","",'ISIAN TIME LINE DOSEN'!G498)</f>
        <v/>
      </c>
      <c r="F489" t="str">
        <f>IF('ISIAN TIME LINE DOSEN'!C498="","",VLOOKUP('ISIAN TIME LINE DOSEN'!J498,'Jenis Kuliah'!$A$2:$C$16,3,0))</f>
        <v/>
      </c>
      <c r="G489" t="str">
        <f>IF('ISIAN TIME LINE DOSEN'!C498="","",'ISIAN TIME LINE DOSEN'!$I$2)</f>
        <v/>
      </c>
      <c r="H489" t="str">
        <f>IF('ISIAN TIME LINE DOSEN'!C498="","",VLOOKUP('ISIAN TIME LINE DOSEN'!J498,'Jenis Kuliah'!$A$2:$D$16,4,0))</f>
        <v/>
      </c>
      <c r="I489" t="str">
        <f>IF('ISIAN TIME LINE DOSEN'!C498="","",'ISIAN TIME LINE DOSEN'!B498)</f>
        <v/>
      </c>
      <c r="J489" t="str">
        <f>IF('ISIAN TIME LINE DOSEN'!C498="","",VLOOKUP('ISIAN TIME LINE DOSEN'!H498,'Metode Pembelajaran'!$A$2:$B$16,2,0))</f>
        <v/>
      </c>
    </row>
    <row r="490" spans="1:10" x14ac:dyDescent="0.2">
      <c r="A490" t="str">
        <f>IF('ISIAN TIME LINE DOSEN'!C499="","",CONCATENATE(YEAR('ISIAN TIME LINE DOSEN'!D499),"-",MONTH('ISIAN TIME LINE DOSEN'!D499),"-",DAY('ISIAN TIME LINE DOSEN'!D499)))</f>
        <v/>
      </c>
      <c r="B490" t="str">
        <f>IF('ISIAN TIME LINE DOSEN'!C499="","",VLOOKUP(CONCATENATE(LEFT('ISIAN TIME LINE DOSEN'!E499,8)," ",IF('ISIAN TIME LINE DOSEN'!C499="","",VLOOKUP('ISIAN TIME LINE DOSEN'!J499,'Jenis Kuliah'!$A$2:$C$16,2,0))),Slot!$C$2:$F$1001,4,0))</f>
        <v/>
      </c>
      <c r="C490" t="str">
        <f>IF('ISIAN TIME LINE DOSEN'!C499="","",VLOOKUP('ISIAN TIME LINE DOSEN'!F499,Ruang!$A$2:$B$1001,2,0))</f>
        <v/>
      </c>
      <c r="D490" t="str">
        <f>IF('ISIAN TIME LINE DOSEN'!C499="","",VLOOKUP(CONCATENATE(TRIM(RIGHT('ISIAN TIME LINE DOSEN'!$D$4,LEN('ISIAN TIME LINE DOSEN'!$D$4)-FIND("@",SUBSTITUTE('ISIAN TIME LINE DOSEN'!$D$4,"-","@",LEN('ISIAN TIME LINE DOSEN'!$D$4)-LEN(SUBSTITUTE('ISIAN TIME LINE DOSEN'!$D$4,"-",""))),1))),"-",VLOOKUP('ISIAN TIME LINE DOSEN'!I499,Dosen!$A$2:$B$15001,2,0),"-",'ISIAN TIME LINE DOSEN'!C499,"-",IF('ISIAN TIME LINE DOSEN'!C499="","",VLOOKUP('ISIAN TIME LINE DOSEN'!J499,'Jenis Kuliah'!$A$2:$C$16,2,0))),Timteaching!$A$2:$B$15001,2,0))</f>
        <v/>
      </c>
      <c r="E490" t="str">
        <f>IF('ISIAN TIME LINE DOSEN'!C499="","",'ISIAN TIME LINE DOSEN'!G499)</f>
        <v/>
      </c>
      <c r="F490" t="str">
        <f>IF('ISIAN TIME LINE DOSEN'!C499="","",VLOOKUP('ISIAN TIME LINE DOSEN'!J499,'Jenis Kuliah'!$A$2:$C$16,3,0))</f>
        <v/>
      </c>
      <c r="G490" t="str">
        <f>IF('ISIAN TIME LINE DOSEN'!C499="","",'ISIAN TIME LINE DOSEN'!$I$2)</f>
        <v/>
      </c>
      <c r="H490" t="str">
        <f>IF('ISIAN TIME LINE DOSEN'!C499="","",VLOOKUP('ISIAN TIME LINE DOSEN'!J499,'Jenis Kuliah'!$A$2:$D$16,4,0))</f>
        <v/>
      </c>
      <c r="I490" t="str">
        <f>IF('ISIAN TIME LINE DOSEN'!C499="","",'ISIAN TIME LINE DOSEN'!B499)</f>
        <v/>
      </c>
      <c r="J490" t="str">
        <f>IF('ISIAN TIME LINE DOSEN'!C499="","",VLOOKUP('ISIAN TIME LINE DOSEN'!H499,'Metode Pembelajaran'!$A$2:$B$16,2,0))</f>
        <v/>
      </c>
    </row>
    <row r="491" spans="1:10" x14ac:dyDescent="0.2">
      <c r="A491" t="str">
        <f>IF('ISIAN TIME LINE DOSEN'!C500="","",CONCATENATE(YEAR('ISIAN TIME LINE DOSEN'!D500),"-",MONTH('ISIAN TIME LINE DOSEN'!D500),"-",DAY('ISIAN TIME LINE DOSEN'!D500)))</f>
        <v/>
      </c>
      <c r="B491" t="str">
        <f>IF('ISIAN TIME LINE DOSEN'!C500="","",VLOOKUP(CONCATENATE(LEFT('ISIAN TIME LINE DOSEN'!E500,8)," ",IF('ISIAN TIME LINE DOSEN'!C500="","",VLOOKUP('ISIAN TIME LINE DOSEN'!J500,'Jenis Kuliah'!$A$2:$C$16,2,0))),Slot!$C$2:$F$1001,4,0))</f>
        <v/>
      </c>
      <c r="C491" t="str">
        <f>IF('ISIAN TIME LINE DOSEN'!C500="","",VLOOKUP('ISIAN TIME LINE DOSEN'!F500,Ruang!$A$2:$B$1001,2,0))</f>
        <v/>
      </c>
      <c r="D491" t="str">
        <f>IF('ISIAN TIME LINE DOSEN'!C500="","",VLOOKUP(CONCATENATE(TRIM(RIGHT('ISIAN TIME LINE DOSEN'!$D$4,LEN('ISIAN TIME LINE DOSEN'!$D$4)-FIND("@",SUBSTITUTE('ISIAN TIME LINE DOSEN'!$D$4,"-","@",LEN('ISIAN TIME LINE DOSEN'!$D$4)-LEN(SUBSTITUTE('ISIAN TIME LINE DOSEN'!$D$4,"-",""))),1))),"-",VLOOKUP('ISIAN TIME LINE DOSEN'!I500,Dosen!$A$2:$B$15001,2,0),"-",'ISIAN TIME LINE DOSEN'!C500,"-",IF('ISIAN TIME LINE DOSEN'!C500="","",VLOOKUP('ISIAN TIME LINE DOSEN'!J500,'Jenis Kuliah'!$A$2:$C$16,2,0))),Timteaching!$A$2:$B$15001,2,0))</f>
        <v/>
      </c>
      <c r="E491" t="str">
        <f>IF('ISIAN TIME LINE DOSEN'!C500="","",'ISIAN TIME LINE DOSEN'!G500)</f>
        <v/>
      </c>
      <c r="F491" t="str">
        <f>IF('ISIAN TIME LINE DOSEN'!C500="","",VLOOKUP('ISIAN TIME LINE DOSEN'!J500,'Jenis Kuliah'!$A$2:$C$16,3,0))</f>
        <v/>
      </c>
      <c r="G491" t="str">
        <f>IF('ISIAN TIME LINE DOSEN'!C500="","",'ISIAN TIME LINE DOSEN'!$I$2)</f>
        <v/>
      </c>
      <c r="H491" t="str">
        <f>IF('ISIAN TIME LINE DOSEN'!C500="","",VLOOKUP('ISIAN TIME LINE DOSEN'!J500,'Jenis Kuliah'!$A$2:$D$16,4,0))</f>
        <v/>
      </c>
      <c r="I491" t="str">
        <f>IF('ISIAN TIME LINE DOSEN'!C500="","",'ISIAN TIME LINE DOSEN'!B500)</f>
        <v/>
      </c>
      <c r="J491" t="str">
        <f>IF('ISIAN TIME LINE DOSEN'!C500="","",VLOOKUP('ISIAN TIME LINE DOSEN'!H500,'Metode Pembelajaran'!$A$2:$B$16,2,0))</f>
        <v/>
      </c>
    </row>
    <row r="492" spans="1:10" x14ac:dyDescent="0.2">
      <c r="A492" t="str">
        <f>IF('ISIAN TIME LINE DOSEN'!C501="","",CONCATENATE(YEAR('ISIAN TIME LINE DOSEN'!D501),"-",MONTH('ISIAN TIME LINE DOSEN'!D501),"-",DAY('ISIAN TIME LINE DOSEN'!D501)))</f>
        <v/>
      </c>
      <c r="B492" t="str">
        <f>IF('ISIAN TIME LINE DOSEN'!C501="","",VLOOKUP(CONCATENATE(LEFT('ISIAN TIME LINE DOSEN'!E501,8)," ",IF('ISIAN TIME LINE DOSEN'!C501="","",VLOOKUP('ISIAN TIME LINE DOSEN'!J501,'Jenis Kuliah'!$A$2:$C$16,2,0))),Slot!$C$2:$F$1001,4,0))</f>
        <v/>
      </c>
      <c r="C492" t="str">
        <f>IF('ISIAN TIME LINE DOSEN'!C501="","",VLOOKUP('ISIAN TIME LINE DOSEN'!F501,Ruang!$A$2:$B$1001,2,0))</f>
        <v/>
      </c>
      <c r="D492" t="str">
        <f>IF('ISIAN TIME LINE DOSEN'!C501="","",VLOOKUP(CONCATENATE(TRIM(RIGHT('ISIAN TIME LINE DOSEN'!$D$4,LEN('ISIAN TIME LINE DOSEN'!$D$4)-FIND("@",SUBSTITUTE('ISIAN TIME LINE DOSEN'!$D$4,"-","@",LEN('ISIAN TIME LINE DOSEN'!$D$4)-LEN(SUBSTITUTE('ISIAN TIME LINE DOSEN'!$D$4,"-",""))),1))),"-",VLOOKUP('ISIAN TIME LINE DOSEN'!I501,Dosen!$A$2:$B$15001,2,0),"-",'ISIAN TIME LINE DOSEN'!C501,"-",IF('ISIAN TIME LINE DOSEN'!C501="","",VLOOKUP('ISIAN TIME LINE DOSEN'!J501,'Jenis Kuliah'!$A$2:$C$16,2,0))),Timteaching!$A$2:$B$15001,2,0))</f>
        <v/>
      </c>
      <c r="E492" t="str">
        <f>IF('ISIAN TIME LINE DOSEN'!C501="","",'ISIAN TIME LINE DOSEN'!G501)</f>
        <v/>
      </c>
      <c r="F492" t="str">
        <f>IF('ISIAN TIME LINE DOSEN'!C501="","",VLOOKUP('ISIAN TIME LINE DOSEN'!J501,'Jenis Kuliah'!$A$2:$C$16,3,0))</f>
        <v/>
      </c>
      <c r="G492" t="str">
        <f>IF('ISIAN TIME LINE DOSEN'!C501="","",'ISIAN TIME LINE DOSEN'!$I$2)</f>
        <v/>
      </c>
      <c r="H492" t="str">
        <f>IF('ISIAN TIME LINE DOSEN'!C501="","",VLOOKUP('ISIAN TIME LINE DOSEN'!J501,'Jenis Kuliah'!$A$2:$D$16,4,0))</f>
        <v/>
      </c>
      <c r="I492" t="str">
        <f>IF('ISIAN TIME LINE DOSEN'!C501="","",'ISIAN TIME LINE DOSEN'!B501)</f>
        <v/>
      </c>
      <c r="J492" t="str">
        <f>IF('ISIAN TIME LINE DOSEN'!C501="","",VLOOKUP('ISIAN TIME LINE DOSEN'!H501,'Metode Pembelajaran'!$A$2:$B$16,2,0))</f>
        <v/>
      </c>
    </row>
    <row r="493" spans="1:10" x14ac:dyDescent="0.2">
      <c r="A493" t="str">
        <f>IF('ISIAN TIME LINE DOSEN'!C502="","",CONCATENATE(YEAR('ISIAN TIME LINE DOSEN'!D502),"-",MONTH('ISIAN TIME LINE DOSEN'!D502),"-",DAY('ISIAN TIME LINE DOSEN'!D502)))</f>
        <v/>
      </c>
      <c r="B493" t="str">
        <f>IF('ISIAN TIME LINE DOSEN'!C502="","",VLOOKUP(CONCATENATE(LEFT('ISIAN TIME LINE DOSEN'!E502,8)," ",IF('ISIAN TIME LINE DOSEN'!C502="","",VLOOKUP('ISIAN TIME LINE DOSEN'!J502,'Jenis Kuliah'!$A$2:$C$16,2,0))),Slot!$C$2:$F$1001,4,0))</f>
        <v/>
      </c>
      <c r="C493" t="str">
        <f>IF('ISIAN TIME LINE DOSEN'!C502="","",VLOOKUP('ISIAN TIME LINE DOSEN'!F502,Ruang!$A$2:$B$1001,2,0))</f>
        <v/>
      </c>
      <c r="D493" t="str">
        <f>IF('ISIAN TIME LINE DOSEN'!C502="","",VLOOKUP(CONCATENATE(TRIM(RIGHT('ISIAN TIME LINE DOSEN'!$D$4,LEN('ISIAN TIME LINE DOSEN'!$D$4)-FIND("@",SUBSTITUTE('ISIAN TIME LINE DOSEN'!$D$4,"-","@",LEN('ISIAN TIME LINE DOSEN'!$D$4)-LEN(SUBSTITUTE('ISIAN TIME LINE DOSEN'!$D$4,"-",""))),1))),"-",VLOOKUP('ISIAN TIME LINE DOSEN'!I502,Dosen!$A$2:$B$15001,2,0),"-",'ISIAN TIME LINE DOSEN'!C502,"-",IF('ISIAN TIME LINE DOSEN'!C502="","",VLOOKUP('ISIAN TIME LINE DOSEN'!J502,'Jenis Kuliah'!$A$2:$C$16,2,0))),Timteaching!$A$2:$B$15001,2,0))</f>
        <v/>
      </c>
      <c r="E493" t="str">
        <f>IF('ISIAN TIME LINE DOSEN'!C502="","",'ISIAN TIME LINE DOSEN'!G502)</f>
        <v/>
      </c>
      <c r="F493" t="str">
        <f>IF('ISIAN TIME LINE DOSEN'!C502="","",VLOOKUP('ISIAN TIME LINE DOSEN'!J502,'Jenis Kuliah'!$A$2:$C$16,3,0))</f>
        <v/>
      </c>
      <c r="G493" t="str">
        <f>IF('ISIAN TIME LINE DOSEN'!C502="","",'ISIAN TIME LINE DOSEN'!$I$2)</f>
        <v/>
      </c>
      <c r="H493" t="str">
        <f>IF('ISIAN TIME LINE DOSEN'!C502="","",VLOOKUP('ISIAN TIME LINE DOSEN'!J502,'Jenis Kuliah'!$A$2:$D$16,4,0))</f>
        <v/>
      </c>
      <c r="I493" t="str">
        <f>IF('ISIAN TIME LINE DOSEN'!C502="","",'ISIAN TIME LINE DOSEN'!B502)</f>
        <v/>
      </c>
      <c r="J493" t="str">
        <f>IF('ISIAN TIME LINE DOSEN'!C502="","",VLOOKUP('ISIAN TIME LINE DOSEN'!H502,'Metode Pembelajaran'!$A$2:$B$16,2,0))</f>
        <v/>
      </c>
    </row>
    <row r="494" spans="1:10" x14ac:dyDescent="0.2">
      <c r="A494" t="str">
        <f>IF('ISIAN TIME LINE DOSEN'!C503="","",CONCATENATE(YEAR('ISIAN TIME LINE DOSEN'!D503),"-",MONTH('ISIAN TIME LINE DOSEN'!D503),"-",DAY('ISIAN TIME LINE DOSEN'!D503)))</f>
        <v/>
      </c>
      <c r="B494" t="str">
        <f>IF('ISIAN TIME LINE DOSEN'!C503="","",VLOOKUP(CONCATENATE(LEFT('ISIAN TIME LINE DOSEN'!E503,8)," ",IF('ISIAN TIME LINE DOSEN'!C503="","",VLOOKUP('ISIAN TIME LINE DOSEN'!J503,'Jenis Kuliah'!$A$2:$C$16,2,0))),Slot!$C$2:$F$1001,4,0))</f>
        <v/>
      </c>
      <c r="C494" t="str">
        <f>IF('ISIAN TIME LINE DOSEN'!C503="","",VLOOKUP('ISIAN TIME LINE DOSEN'!F503,Ruang!$A$2:$B$1001,2,0))</f>
        <v/>
      </c>
      <c r="D494" t="str">
        <f>IF('ISIAN TIME LINE DOSEN'!C503="","",VLOOKUP(CONCATENATE(TRIM(RIGHT('ISIAN TIME LINE DOSEN'!$D$4,LEN('ISIAN TIME LINE DOSEN'!$D$4)-FIND("@",SUBSTITUTE('ISIAN TIME LINE DOSEN'!$D$4,"-","@",LEN('ISIAN TIME LINE DOSEN'!$D$4)-LEN(SUBSTITUTE('ISIAN TIME LINE DOSEN'!$D$4,"-",""))),1))),"-",VLOOKUP('ISIAN TIME LINE DOSEN'!I503,Dosen!$A$2:$B$15001,2,0),"-",'ISIAN TIME LINE DOSEN'!C503,"-",IF('ISIAN TIME LINE DOSEN'!C503="","",VLOOKUP('ISIAN TIME LINE DOSEN'!J503,'Jenis Kuliah'!$A$2:$C$16,2,0))),Timteaching!$A$2:$B$15001,2,0))</f>
        <v/>
      </c>
      <c r="E494" t="str">
        <f>IF('ISIAN TIME LINE DOSEN'!C503="","",'ISIAN TIME LINE DOSEN'!G503)</f>
        <v/>
      </c>
      <c r="F494" t="str">
        <f>IF('ISIAN TIME LINE DOSEN'!C503="","",VLOOKUP('ISIAN TIME LINE DOSEN'!J503,'Jenis Kuliah'!$A$2:$C$16,3,0))</f>
        <v/>
      </c>
      <c r="G494" t="str">
        <f>IF('ISIAN TIME LINE DOSEN'!C503="","",'ISIAN TIME LINE DOSEN'!$I$2)</f>
        <v/>
      </c>
      <c r="H494" t="str">
        <f>IF('ISIAN TIME LINE DOSEN'!C503="","",VLOOKUP('ISIAN TIME LINE DOSEN'!J503,'Jenis Kuliah'!$A$2:$D$16,4,0))</f>
        <v/>
      </c>
      <c r="I494" t="str">
        <f>IF('ISIAN TIME LINE DOSEN'!C503="","",'ISIAN TIME LINE DOSEN'!B503)</f>
        <v/>
      </c>
      <c r="J494" t="str">
        <f>IF('ISIAN TIME LINE DOSEN'!C503="","",VLOOKUP('ISIAN TIME LINE DOSEN'!H503,'Metode Pembelajaran'!$A$2:$B$16,2,0))</f>
        <v/>
      </c>
    </row>
    <row r="495" spans="1:10" x14ac:dyDescent="0.2">
      <c r="A495" t="str">
        <f>IF('ISIAN TIME LINE DOSEN'!C504="","",CONCATENATE(YEAR('ISIAN TIME LINE DOSEN'!D504),"-",MONTH('ISIAN TIME LINE DOSEN'!D504),"-",DAY('ISIAN TIME LINE DOSEN'!D504)))</f>
        <v/>
      </c>
      <c r="B495" t="str">
        <f>IF('ISIAN TIME LINE DOSEN'!C504="","",VLOOKUP(CONCATENATE(LEFT('ISIAN TIME LINE DOSEN'!E504,8)," ",IF('ISIAN TIME LINE DOSEN'!C504="","",VLOOKUP('ISIAN TIME LINE DOSEN'!J504,'Jenis Kuliah'!$A$2:$C$16,2,0))),Slot!$C$2:$F$1001,4,0))</f>
        <v/>
      </c>
      <c r="C495" t="str">
        <f>IF('ISIAN TIME LINE DOSEN'!C504="","",VLOOKUP('ISIAN TIME LINE DOSEN'!F504,Ruang!$A$2:$B$1001,2,0))</f>
        <v/>
      </c>
      <c r="D495" t="str">
        <f>IF('ISIAN TIME LINE DOSEN'!C504="","",VLOOKUP(CONCATENATE(TRIM(RIGHT('ISIAN TIME LINE DOSEN'!$D$4,LEN('ISIAN TIME LINE DOSEN'!$D$4)-FIND("@",SUBSTITUTE('ISIAN TIME LINE DOSEN'!$D$4,"-","@",LEN('ISIAN TIME LINE DOSEN'!$D$4)-LEN(SUBSTITUTE('ISIAN TIME LINE DOSEN'!$D$4,"-",""))),1))),"-",VLOOKUP('ISIAN TIME LINE DOSEN'!I504,Dosen!$A$2:$B$15001,2,0),"-",'ISIAN TIME LINE DOSEN'!C504,"-",IF('ISIAN TIME LINE DOSEN'!C504="","",VLOOKUP('ISIAN TIME LINE DOSEN'!J504,'Jenis Kuliah'!$A$2:$C$16,2,0))),Timteaching!$A$2:$B$15001,2,0))</f>
        <v/>
      </c>
      <c r="E495" t="str">
        <f>IF('ISIAN TIME LINE DOSEN'!C504="","",'ISIAN TIME LINE DOSEN'!G504)</f>
        <v/>
      </c>
      <c r="F495" t="str">
        <f>IF('ISIAN TIME LINE DOSEN'!C504="","",VLOOKUP('ISIAN TIME LINE DOSEN'!J504,'Jenis Kuliah'!$A$2:$C$16,3,0))</f>
        <v/>
      </c>
      <c r="G495" t="str">
        <f>IF('ISIAN TIME LINE DOSEN'!C504="","",'ISIAN TIME LINE DOSEN'!$I$2)</f>
        <v/>
      </c>
      <c r="H495" t="str">
        <f>IF('ISIAN TIME LINE DOSEN'!C504="","",VLOOKUP('ISIAN TIME LINE DOSEN'!J504,'Jenis Kuliah'!$A$2:$D$16,4,0))</f>
        <v/>
      </c>
      <c r="I495" t="str">
        <f>IF('ISIAN TIME LINE DOSEN'!C504="","",'ISIAN TIME LINE DOSEN'!B504)</f>
        <v/>
      </c>
      <c r="J495" t="str">
        <f>IF('ISIAN TIME LINE DOSEN'!C504="","",VLOOKUP('ISIAN TIME LINE DOSEN'!H504,'Metode Pembelajaran'!$A$2:$B$16,2,0))</f>
        <v/>
      </c>
    </row>
    <row r="496" spans="1:10" x14ac:dyDescent="0.2">
      <c r="A496" t="str">
        <f>IF('ISIAN TIME LINE DOSEN'!C505="","",CONCATENATE(YEAR('ISIAN TIME LINE DOSEN'!D505),"-",MONTH('ISIAN TIME LINE DOSEN'!D505),"-",DAY('ISIAN TIME LINE DOSEN'!D505)))</f>
        <v/>
      </c>
      <c r="B496" t="str">
        <f>IF('ISIAN TIME LINE DOSEN'!C505="","",VLOOKUP(CONCATENATE(LEFT('ISIAN TIME LINE DOSEN'!E505,8)," ",IF('ISIAN TIME LINE DOSEN'!C505="","",VLOOKUP('ISIAN TIME LINE DOSEN'!J505,'Jenis Kuliah'!$A$2:$C$16,2,0))),Slot!$C$2:$F$1001,4,0))</f>
        <v/>
      </c>
      <c r="C496" t="str">
        <f>IF('ISIAN TIME LINE DOSEN'!C505="","",VLOOKUP('ISIAN TIME LINE DOSEN'!F505,Ruang!$A$2:$B$1001,2,0))</f>
        <v/>
      </c>
      <c r="D496" t="str">
        <f>IF('ISIAN TIME LINE DOSEN'!C505="","",VLOOKUP(CONCATENATE(TRIM(RIGHT('ISIAN TIME LINE DOSEN'!$D$4,LEN('ISIAN TIME LINE DOSEN'!$D$4)-FIND("@",SUBSTITUTE('ISIAN TIME LINE DOSEN'!$D$4,"-","@",LEN('ISIAN TIME LINE DOSEN'!$D$4)-LEN(SUBSTITUTE('ISIAN TIME LINE DOSEN'!$D$4,"-",""))),1))),"-",VLOOKUP('ISIAN TIME LINE DOSEN'!I505,Dosen!$A$2:$B$15001,2,0),"-",'ISIAN TIME LINE DOSEN'!C505,"-",IF('ISIAN TIME LINE DOSEN'!C505="","",VLOOKUP('ISIAN TIME LINE DOSEN'!J505,'Jenis Kuliah'!$A$2:$C$16,2,0))),Timteaching!$A$2:$B$15001,2,0))</f>
        <v/>
      </c>
      <c r="E496" t="str">
        <f>IF('ISIAN TIME LINE DOSEN'!C505="","",'ISIAN TIME LINE DOSEN'!G505)</f>
        <v/>
      </c>
      <c r="F496" t="str">
        <f>IF('ISIAN TIME LINE DOSEN'!C505="","",VLOOKUP('ISIAN TIME LINE DOSEN'!J505,'Jenis Kuliah'!$A$2:$C$16,3,0))</f>
        <v/>
      </c>
      <c r="G496" t="str">
        <f>IF('ISIAN TIME LINE DOSEN'!C505="","",'ISIAN TIME LINE DOSEN'!$I$2)</f>
        <v/>
      </c>
      <c r="H496" t="str">
        <f>IF('ISIAN TIME LINE DOSEN'!C505="","",VLOOKUP('ISIAN TIME LINE DOSEN'!J505,'Jenis Kuliah'!$A$2:$D$16,4,0))</f>
        <v/>
      </c>
      <c r="I496" t="str">
        <f>IF('ISIAN TIME LINE DOSEN'!C505="","",'ISIAN TIME LINE DOSEN'!B505)</f>
        <v/>
      </c>
      <c r="J496" t="str">
        <f>IF('ISIAN TIME LINE DOSEN'!C505="","",VLOOKUP('ISIAN TIME LINE DOSEN'!H505,'Metode Pembelajaran'!$A$2:$B$16,2,0))</f>
        <v/>
      </c>
    </row>
    <row r="497" spans="1:10" x14ac:dyDescent="0.2">
      <c r="A497" t="str">
        <f>IF('ISIAN TIME LINE DOSEN'!C506="","",CONCATENATE(YEAR('ISIAN TIME LINE DOSEN'!D506),"-",MONTH('ISIAN TIME LINE DOSEN'!D506),"-",DAY('ISIAN TIME LINE DOSEN'!D506)))</f>
        <v/>
      </c>
      <c r="B497" t="str">
        <f>IF('ISIAN TIME LINE DOSEN'!C506="","",VLOOKUP(CONCATENATE(LEFT('ISIAN TIME LINE DOSEN'!E506,8)," ",IF('ISIAN TIME LINE DOSEN'!C506="","",VLOOKUP('ISIAN TIME LINE DOSEN'!J506,'Jenis Kuliah'!$A$2:$C$16,2,0))),Slot!$C$2:$F$1001,4,0))</f>
        <v/>
      </c>
      <c r="C497" t="str">
        <f>IF('ISIAN TIME LINE DOSEN'!C506="","",VLOOKUP('ISIAN TIME LINE DOSEN'!F506,Ruang!$A$2:$B$1001,2,0))</f>
        <v/>
      </c>
      <c r="D497" t="str">
        <f>IF('ISIAN TIME LINE DOSEN'!C506="","",VLOOKUP(CONCATENATE(TRIM(RIGHT('ISIAN TIME LINE DOSEN'!$D$4,LEN('ISIAN TIME LINE DOSEN'!$D$4)-FIND("@",SUBSTITUTE('ISIAN TIME LINE DOSEN'!$D$4,"-","@",LEN('ISIAN TIME LINE DOSEN'!$D$4)-LEN(SUBSTITUTE('ISIAN TIME LINE DOSEN'!$D$4,"-",""))),1))),"-",VLOOKUP('ISIAN TIME LINE DOSEN'!I506,Dosen!$A$2:$B$15001,2,0),"-",'ISIAN TIME LINE DOSEN'!C506,"-",IF('ISIAN TIME LINE DOSEN'!C506="","",VLOOKUP('ISIAN TIME LINE DOSEN'!J506,'Jenis Kuliah'!$A$2:$C$16,2,0))),Timteaching!$A$2:$B$15001,2,0))</f>
        <v/>
      </c>
      <c r="E497" t="str">
        <f>IF('ISIAN TIME LINE DOSEN'!C506="","",'ISIAN TIME LINE DOSEN'!G506)</f>
        <v/>
      </c>
      <c r="F497" t="str">
        <f>IF('ISIAN TIME LINE DOSEN'!C506="","",VLOOKUP('ISIAN TIME LINE DOSEN'!J506,'Jenis Kuliah'!$A$2:$C$16,3,0))</f>
        <v/>
      </c>
      <c r="G497" t="str">
        <f>IF('ISIAN TIME LINE DOSEN'!C506="","",'ISIAN TIME LINE DOSEN'!$I$2)</f>
        <v/>
      </c>
      <c r="H497" t="str">
        <f>IF('ISIAN TIME LINE DOSEN'!C506="","",VLOOKUP('ISIAN TIME LINE DOSEN'!J506,'Jenis Kuliah'!$A$2:$D$16,4,0))</f>
        <v/>
      </c>
      <c r="I497" t="str">
        <f>IF('ISIAN TIME LINE DOSEN'!C506="","",'ISIAN TIME LINE DOSEN'!B506)</f>
        <v/>
      </c>
      <c r="J497" t="str">
        <f>IF('ISIAN TIME LINE DOSEN'!C506="","",VLOOKUP('ISIAN TIME LINE DOSEN'!H506,'Metode Pembelajaran'!$A$2:$B$16,2,0))</f>
        <v/>
      </c>
    </row>
    <row r="498" spans="1:10" x14ac:dyDescent="0.2">
      <c r="A498" t="str">
        <f>IF('ISIAN TIME LINE DOSEN'!C507="","",CONCATENATE(YEAR('ISIAN TIME LINE DOSEN'!D507),"-",MONTH('ISIAN TIME LINE DOSEN'!D507),"-",DAY('ISIAN TIME LINE DOSEN'!D507)))</f>
        <v/>
      </c>
      <c r="B498" t="str">
        <f>IF('ISIAN TIME LINE DOSEN'!C507="","",VLOOKUP(CONCATENATE(LEFT('ISIAN TIME LINE DOSEN'!E507,8)," ",IF('ISIAN TIME LINE DOSEN'!C507="","",VLOOKUP('ISIAN TIME LINE DOSEN'!J507,'Jenis Kuliah'!$A$2:$C$16,2,0))),Slot!$C$2:$F$1001,4,0))</f>
        <v/>
      </c>
      <c r="C498" t="str">
        <f>IF('ISIAN TIME LINE DOSEN'!C507="","",VLOOKUP('ISIAN TIME LINE DOSEN'!F507,Ruang!$A$2:$B$1001,2,0))</f>
        <v/>
      </c>
      <c r="D498" t="str">
        <f>IF('ISIAN TIME LINE DOSEN'!C507="","",VLOOKUP(CONCATENATE(TRIM(RIGHT('ISIAN TIME LINE DOSEN'!$D$4,LEN('ISIAN TIME LINE DOSEN'!$D$4)-FIND("@",SUBSTITUTE('ISIAN TIME LINE DOSEN'!$D$4,"-","@",LEN('ISIAN TIME LINE DOSEN'!$D$4)-LEN(SUBSTITUTE('ISIAN TIME LINE DOSEN'!$D$4,"-",""))),1))),"-",VLOOKUP('ISIAN TIME LINE DOSEN'!I507,Dosen!$A$2:$B$15001,2,0),"-",'ISIAN TIME LINE DOSEN'!C507,"-",IF('ISIAN TIME LINE DOSEN'!C507="","",VLOOKUP('ISIAN TIME LINE DOSEN'!J507,'Jenis Kuliah'!$A$2:$C$16,2,0))),Timteaching!$A$2:$B$15001,2,0))</f>
        <v/>
      </c>
      <c r="E498" t="str">
        <f>IF('ISIAN TIME LINE DOSEN'!C507="","",'ISIAN TIME LINE DOSEN'!G507)</f>
        <v/>
      </c>
      <c r="F498" t="str">
        <f>IF('ISIAN TIME LINE DOSEN'!C507="","",VLOOKUP('ISIAN TIME LINE DOSEN'!J507,'Jenis Kuliah'!$A$2:$C$16,3,0))</f>
        <v/>
      </c>
      <c r="G498" t="str">
        <f>IF('ISIAN TIME LINE DOSEN'!C507="","",'ISIAN TIME LINE DOSEN'!$I$2)</f>
        <v/>
      </c>
      <c r="H498" t="str">
        <f>IF('ISIAN TIME LINE DOSEN'!C507="","",VLOOKUP('ISIAN TIME LINE DOSEN'!J507,'Jenis Kuliah'!$A$2:$D$16,4,0))</f>
        <v/>
      </c>
      <c r="I498" t="str">
        <f>IF('ISIAN TIME LINE DOSEN'!C507="","",'ISIAN TIME LINE DOSEN'!B507)</f>
        <v/>
      </c>
      <c r="J498" t="str">
        <f>IF('ISIAN TIME LINE DOSEN'!C507="","",VLOOKUP('ISIAN TIME LINE DOSEN'!H507,'Metode Pembelajaran'!$A$2:$B$16,2,0))</f>
        <v/>
      </c>
    </row>
    <row r="499" spans="1:10" x14ac:dyDescent="0.2">
      <c r="A499" t="str">
        <f>IF('ISIAN TIME LINE DOSEN'!C508="","",CONCATENATE(YEAR('ISIAN TIME LINE DOSEN'!D508),"-",MONTH('ISIAN TIME LINE DOSEN'!D508),"-",DAY('ISIAN TIME LINE DOSEN'!D508)))</f>
        <v/>
      </c>
      <c r="B499" t="str">
        <f>IF('ISIAN TIME LINE DOSEN'!C508="","",VLOOKUP(CONCATENATE(LEFT('ISIAN TIME LINE DOSEN'!E508,8)," ",IF('ISIAN TIME LINE DOSEN'!C508="","",VLOOKUP('ISIAN TIME LINE DOSEN'!J508,'Jenis Kuliah'!$A$2:$C$16,2,0))),Slot!$C$2:$F$1001,4,0))</f>
        <v/>
      </c>
      <c r="C499" t="str">
        <f>IF('ISIAN TIME LINE DOSEN'!C508="","",VLOOKUP('ISIAN TIME LINE DOSEN'!F508,Ruang!$A$2:$B$1001,2,0))</f>
        <v/>
      </c>
      <c r="D499" t="str">
        <f>IF('ISIAN TIME LINE DOSEN'!C508="","",VLOOKUP(CONCATENATE(TRIM(RIGHT('ISIAN TIME LINE DOSEN'!$D$4,LEN('ISIAN TIME LINE DOSEN'!$D$4)-FIND("@",SUBSTITUTE('ISIAN TIME LINE DOSEN'!$D$4,"-","@",LEN('ISIAN TIME LINE DOSEN'!$D$4)-LEN(SUBSTITUTE('ISIAN TIME LINE DOSEN'!$D$4,"-",""))),1))),"-",VLOOKUP('ISIAN TIME LINE DOSEN'!I508,Dosen!$A$2:$B$15001,2,0),"-",'ISIAN TIME LINE DOSEN'!C508,"-",IF('ISIAN TIME LINE DOSEN'!C508="","",VLOOKUP('ISIAN TIME LINE DOSEN'!J508,'Jenis Kuliah'!$A$2:$C$16,2,0))),Timteaching!$A$2:$B$15001,2,0))</f>
        <v/>
      </c>
      <c r="E499" t="str">
        <f>IF('ISIAN TIME LINE DOSEN'!C508="","",'ISIAN TIME LINE DOSEN'!G508)</f>
        <v/>
      </c>
      <c r="F499" t="str">
        <f>IF('ISIAN TIME LINE DOSEN'!C508="","",VLOOKUP('ISIAN TIME LINE DOSEN'!J508,'Jenis Kuliah'!$A$2:$C$16,3,0))</f>
        <v/>
      </c>
      <c r="G499" t="str">
        <f>IF('ISIAN TIME LINE DOSEN'!C508="","",'ISIAN TIME LINE DOSEN'!$I$2)</f>
        <v/>
      </c>
      <c r="H499" t="str">
        <f>IF('ISIAN TIME LINE DOSEN'!C508="","",VLOOKUP('ISIAN TIME LINE DOSEN'!J508,'Jenis Kuliah'!$A$2:$D$16,4,0))</f>
        <v/>
      </c>
      <c r="I499" t="str">
        <f>IF('ISIAN TIME LINE DOSEN'!C508="","",'ISIAN TIME LINE DOSEN'!B508)</f>
        <v/>
      </c>
      <c r="J499" t="str">
        <f>IF('ISIAN TIME LINE DOSEN'!C508="","",VLOOKUP('ISIAN TIME LINE DOSEN'!H508,'Metode Pembelajaran'!$A$2:$B$16,2,0))</f>
        <v/>
      </c>
    </row>
    <row r="500" spans="1:10" x14ac:dyDescent="0.2">
      <c r="A500" t="str">
        <f>IF('ISIAN TIME LINE DOSEN'!C509="","",CONCATENATE(YEAR('ISIAN TIME LINE DOSEN'!D509),"-",MONTH('ISIAN TIME LINE DOSEN'!D509),"-",DAY('ISIAN TIME LINE DOSEN'!D509)))</f>
        <v/>
      </c>
      <c r="B500" t="str">
        <f>IF('ISIAN TIME LINE DOSEN'!C509="","",VLOOKUP(CONCATENATE(LEFT('ISIAN TIME LINE DOSEN'!E509,8)," ",IF('ISIAN TIME LINE DOSEN'!C509="","",VLOOKUP('ISIAN TIME LINE DOSEN'!J509,'Jenis Kuliah'!$A$2:$C$16,2,0))),Slot!$C$2:$F$1001,4,0))</f>
        <v/>
      </c>
      <c r="C500" t="str">
        <f>IF('ISIAN TIME LINE DOSEN'!C509="","",VLOOKUP('ISIAN TIME LINE DOSEN'!F509,Ruang!$A$2:$B$1001,2,0))</f>
        <v/>
      </c>
      <c r="D500" t="str">
        <f>IF('ISIAN TIME LINE DOSEN'!C509="","",VLOOKUP(CONCATENATE(TRIM(RIGHT('ISIAN TIME LINE DOSEN'!$D$4,LEN('ISIAN TIME LINE DOSEN'!$D$4)-FIND("@",SUBSTITUTE('ISIAN TIME LINE DOSEN'!$D$4,"-","@",LEN('ISIAN TIME LINE DOSEN'!$D$4)-LEN(SUBSTITUTE('ISIAN TIME LINE DOSEN'!$D$4,"-",""))),1))),"-",VLOOKUP('ISIAN TIME LINE DOSEN'!I509,Dosen!$A$2:$B$15001,2,0),"-",'ISIAN TIME LINE DOSEN'!C509,"-",IF('ISIAN TIME LINE DOSEN'!C509="","",VLOOKUP('ISIAN TIME LINE DOSEN'!J509,'Jenis Kuliah'!$A$2:$C$16,2,0))),Timteaching!$A$2:$B$15001,2,0))</f>
        <v/>
      </c>
      <c r="E500" t="str">
        <f>IF('ISIAN TIME LINE DOSEN'!C509="","",'ISIAN TIME LINE DOSEN'!G509)</f>
        <v/>
      </c>
      <c r="F500" t="str">
        <f>IF('ISIAN TIME LINE DOSEN'!C509="","",VLOOKUP('ISIAN TIME LINE DOSEN'!J509,'Jenis Kuliah'!$A$2:$C$16,3,0))</f>
        <v/>
      </c>
      <c r="G500" t="str">
        <f>IF('ISIAN TIME LINE DOSEN'!C509="","",'ISIAN TIME LINE DOSEN'!$I$2)</f>
        <v/>
      </c>
      <c r="H500" t="str">
        <f>IF('ISIAN TIME LINE DOSEN'!C509="","",VLOOKUP('ISIAN TIME LINE DOSEN'!J509,'Jenis Kuliah'!$A$2:$D$16,4,0))</f>
        <v/>
      </c>
      <c r="I500" t="str">
        <f>IF('ISIAN TIME LINE DOSEN'!C509="","",'ISIAN TIME LINE DOSEN'!B509)</f>
        <v/>
      </c>
      <c r="J500" t="str">
        <f>IF('ISIAN TIME LINE DOSEN'!C509="","",VLOOKUP('ISIAN TIME LINE DOSEN'!H509,'Metode Pembelajaran'!$A$2:$B$16,2,0))</f>
        <v/>
      </c>
    </row>
    <row r="501" spans="1:10" x14ac:dyDescent="0.2">
      <c r="A501" t="str">
        <f>IF('ISIAN TIME LINE DOSEN'!C510="","",CONCATENATE(YEAR('ISIAN TIME LINE DOSEN'!D510),"-",MONTH('ISIAN TIME LINE DOSEN'!D510),"-",DAY('ISIAN TIME LINE DOSEN'!D510)))</f>
        <v/>
      </c>
      <c r="B501" t="str">
        <f>IF('ISIAN TIME LINE DOSEN'!C510="","",VLOOKUP(CONCATENATE(LEFT('ISIAN TIME LINE DOSEN'!E510,8)," ",IF('ISIAN TIME LINE DOSEN'!C510="","",VLOOKUP('ISIAN TIME LINE DOSEN'!J510,'Jenis Kuliah'!$A$2:$C$16,2,0))),Slot!$C$2:$F$1001,4,0))</f>
        <v/>
      </c>
      <c r="C501" t="str">
        <f>IF('ISIAN TIME LINE DOSEN'!C510="","",VLOOKUP('ISIAN TIME LINE DOSEN'!F510,Ruang!$A$2:$B$1001,2,0))</f>
        <v/>
      </c>
      <c r="D501" t="str">
        <f>IF('ISIAN TIME LINE DOSEN'!C510="","",VLOOKUP(CONCATENATE(TRIM(RIGHT('ISIAN TIME LINE DOSEN'!$D$4,LEN('ISIAN TIME LINE DOSEN'!$D$4)-FIND("@",SUBSTITUTE('ISIAN TIME LINE DOSEN'!$D$4,"-","@",LEN('ISIAN TIME LINE DOSEN'!$D$4)-LEN(SUBSTITUTE('ISIAN TIME LINE DOSEN'!$D$4,"-",""))),1))),"-",VLOOKUP('ISIAN TIME LINE DOSEN'!I510,Dosen!$A$2:$B$15001,2,0),"-",'ISIAN TIME LINE DOSEN'!C510,"-",IF('ISIAN TIME LINE DOSEN'!C510="","",VLOOKUP('ISIAN TIME LINE DOSEN'!J510,'Jenis Kuliah'!$A$2:$C$16,2,0))),Timteaching!$A$2:$B$15001,2,0))</f>
        <v/>
      </c>
      <c r="E501" t="str">
        <f>IF('ISIAN TIME LINE DOSEN'!C510="","",'ISIAN TIME LINE DOSEN'!G510)</f>
        <v/>
      </c>
      <c r="F501" t="str">
        <f>IF('ISIAN TIME LINE DOSEN'!C510="","",VLOOKUP('ISIAN TIME LINE DOSEN'!J510,'Jenis Kuliah'!$A$2:$C$16,3,0))</f>
        <v/>
      </c>
      <c r="G501" t="str">
        <f>IF('ISIAN TIME LINE DOSEN'!C510="","",'ISIAN TIME LINE DOSEN'!$I$2)</f>
        <v/>
      </c>
      <c r="H501" t="str">
        <f>IF('ISIAN TIME LINE DOSEN'!C510="","",VLOOKUP('ISIAN TIME LINE DOSEN'!J510,'Jenis Kuliah'!$A$2:$D$16,4,0))</f>
        <v/>
      </c>
      <c r="I501" t="str">
        <f>IF('ISIAN TIME LINE DOSEN'!C510="","",'ISIAN TIME LINE DOSEN'!B510)</f>
        <v/>
      </c>
      <c r="J501" t="str">
        <f>IF('ISIAN TIME LINE DOSEN'!C510="","",VLOOKUP('ISIAN TIME LINE DOSEN'!H510,'Metode Pembelajaran'!$A$2:$B$16,2,0))</f>
        <v/>
      </c>
    </row>
    <row r="502" spans="1:10" x14ac:dyDescent="0.2">
      <c r="A502" t="str">
        <f>IF('ISIAN TIME LINE DOSEN'!C511="","",CONCATENATE(YEAR('ISIAN TIME LINE DOSEN'!D511),"-",MONTH('ISIAN TIME LINE DOSEN'!D511),"-",DAY('ISIAN TIME LINE DOSEN'!D511)))</f>
        <v/>
      </c>
      <c r="B502" t="str">
        <f>IF('ISIAN TIME LINE DOSEN'!C511="","",VLOOKUP(CONCATENATE(LEFT('ISIAN TIME LINE DOSEN'!E511,8)," ",IF('ISIAN TIME LINE DOSEN'!C511="","",VLOOKUP('ISIAN TIME LINE DOSEN'!J511,'Jenis Kuliah'!$A$2:$C$16,2,0))),Slot!$C$2:$F$1001,4,0))</f>
        <v/>
      </c>
      <c r="C502" t="str">
        <f>IF('ISIAN TIME LINE DOSEN'!C511="","",VLOOKUP('ISIAN TIME LINE DOSEN'!F511,Ruang!$A$2:$B$1001,2,0))</f>
        <v/>
      </c>
      <c r="D502" t="str">
        <f>IF('ISIAN TIME LINE DOSEN'!C511="","",VLOOKUP(CONCATENATE(TRIM(RIGHT('ISIAN TIME LINE DOSEN'!$D$4,LEN('ISIAN TIME LINE DOSEN'!$D$4)-FIND("@",SUBSTITUTE('ISIAN TIME LINE DOSEN'!$D$4,"-","@",LEN('ISIAN TIME LINE DOSEN'!$D$4)-LEN(SUBSTITUTE('ISIAN TIME LINE DOSEN'!$D$4,"-",""))),1))),"-",VLOOKUP('ISIAN TIME LINE DOSEN'!I511,Dosen!$A$2:$B$15001,2,0),"-",'ISIAN TIME LINE DOSEN'!C511,"-",IF('ISIAN TIME LINE DOSEN'!C511="","",VLOOKUP('ISIAN TIME LINE DOSEN'!J511,'Jenis Kuliah'!$A$2:$C$16,2,0))),Timteaching!$A$2:$B$15001,2,0))</f>
        <v/>
      </c>
      <c r="E502" t="str">
        <f>IF('ISIAN TIME LINE DOSEN'!C511="","",'ISIAN TIME LINE DOSEN'!G511)</f>
        <v/>
      </c>
      <c r="F502" t="str">
        <f>IF('ISIAN TIME LINE DOSEN'!C511="","",VLOOKUP('ISIAN TIME LINE DOSEN'!J511,'Jenis Kuliah'!$A$2:$C$16,3,0))</f>
        <v/>
      </c>
      <c r="G502" t="str">
        <f>IF('ISIAN TIME LINE DOSEN'!C511="","",'ISIAN TIME LINE DOSEN'!$I$2)</f>
        <v/>
      </c>
      <c r="H502" t="str">
        <f>IF('ISIAN TIME LINE DOSEN'!C511="","",VLOOKUP('ISIAN TIME LINE DOSEN'!J511,'Jenis Kuliah'!$A$2:$D$16,4,0))</f>
        <v/>
      </c>
      <c r="I502" t="str">
        <f>IF('ISIAN TIME LINE DOSEN'!C511="","",'ISIAN TIME LINE DOSEN'!B511)</f>
        <v/>
      </c>
      <c r="J502" t="str">
        <f>IF('ISIAN TIME LINE DOSEN'!C511="","",VLOOKUP('ISIAN TIME LINE DOSEN'!H511,'Metode Pembelajaran'!$A$2:$B$16,2,0))</f>
        <v/>
      </c>
    </row>
    <row r="503" spans="1:10" x14ac:dyDescent="0.2">
      <c r="A503" t="str">
        <f>IF('ISIAN TIME LINE DOSEN'!C512="","",CONCATENATE(YEAR('ISIAN TIME LINE DOSEN'!D512),"-",MONTH('ISIAN TIME LINE DOSEN'!D512),"-",DAY('ISIAN TIME LINE DOSEN'!D512)))</f>
        <v/>
      </c>
      <c r="B503" t="str">
        <f>IF('ISIAN TIME LINE DOSEN'!C512="","",VLOOKUP(CONCATENATE(LEFT('ISIAN TIME LINE DOSEN'!E512,8)," ",IF('ISIAN TIME LINE DOSEN'!C512="","",VLOOKUP('ISIAN TIME LINE DOSEN'!J512,'Jenis Kuliah'!$A$2:$C$16,2,0))),Slot!$C$2:$F$1001,4,0))</f>
        <v/>
      </c>
      <c r="C503" t="str">
        <f>IF('ISIAN TIME LINE DOSEN'!C512="","",VLOOKUP('ISIAN TIME LINE DOSEN'!F512,Ruang!$A$2:$B$1001,2,0))</f>
        <v/>
      </c>
      <c r="D503" t="str">
        <f>IF('ISIAN TIME LINE DOSEN'!C512="","",VLOOKUP(CONCATENATE(TRIM(RIGHT('ISIAN TIME LINE DOSEN'!$D$4,LEN('ISIAN TIME LINE DOSEN'!$D$4)-FIND("@",SUBSTITUTE('ISIAN TIME LINE DOSEN'!$D$4,"-","@",LEN('ISIAN TIME LINE DOSEN'!$D$4)-LEN(SUBSTITUTE('ISIAN TIME LINE DOSEN'!$D$4,"-",""))),1))),"-",VLOOKUP('ISIAN TIME LINE DOSEN'!I512,Dosen!$A$2:$B$15001,2,0),"-",'ISIAN TIME LINE DOSEN'!C512,"-",IF('ISIAN TIME LINE DOSEN'!C512="","",VLOOKUP('ISIAN TIME LINE DOSEN'!J512,'Jenis Kuliah'!$A$2:$C$16,2,0))),Timteaching!$A$2:$B$15001,2,0))</f>
        <v/>
      </c>
      <c r="E503" t="str">
        <f>IF('ISIAN TIME LINE DOSEN'!C512="","",'ISIAN TIME LINE DOSEN'!G512)</f>
        <v/>
      </c>
      <c r="F503" t="str">
        <f>IF('ISIAN TIME LINE DOSEN'!C512="","",VLOOKUP('ISIAN TIME LINE DOSEN'!J512,'Jenis Kuliah'!$A$2:$C$16,3,0))</f>
        <v/>
      </c>
      <c r="G503" t="str">
        <f>IF('ISIAN TIME LINE DOSEN'!C512="","",'ISIAN TIME LINE DOSEN'!$I$2)</f>
        <v/>
      </c>
      <c r="H503" t="str">
        <f>IF('ISIAN TIME LINE DOSEN'!C512="","",VLOOKUP('ISIAN TIME LINE DOSEN'!J512,'Jenis Kuliah'!$A$2:$D$16,4,0))</f>
        <v/>
      </c>
      <c r="I503" t="str">
        <f>IF('ISIAN TIME LINE DOSEN'!C512="","",'ISIAN TIME LINE DOSEN'!B512)</f>
        <v/>
      </c>
      <c r="J503" t="str">
        <f>IF('ISIAN TIME LINE DOSEN'!C512="","",VLOOKUP('ISIAN TIME LINE DOSEN'!H512,'Metode Pembelajaran'!$A$2:$B$16,2,0))</f>
        <v/>
      </c>
    </row>
    <row r="504" spans="1:10" x14ac:dyDescent="0.2">
      <c r="A504" t="str">
        <f>IF('ISIAN TIME LINE DOSEN'!C513="","",CONCATENATE(YEAR('ISIAN TIME LINE DOSEN'!D513),"-",MONTH('ISIAN TIME LINE DOSEN'!D513),"-",DAY('ISIAN TIME LINE DOSEN'!D513)))</f>
        <v/>
      </c>
      <c r="B504" t="str">
        <f>IF('ISIAN TIME LINE DOSEN'!C513="","",VLOOKUP(CONCATENATE(LEFT('ISIAN TIME LINE DOSEN'!E513,8)," ",IF('ISIAN TIME LINE DOSEN'!C513="","",VLOOKUP('ISIAN TIME LINE DOSEN'!J513,'Jenis Kuliah'!$A$2:$C$16,2,0))),Slot!$C$2:$F$1001,4,0))</f>
        <v/>
      </c>
      <c r="C504" t="str">
        <f>IF('ISIAN TIME LINE DOSEN'!C513="","",VLOOKUP('ISIAN TIME LINE DOSEN'!F513,Ruang!$A$2:$B$1001,2,0))</f>
        <v/>
      </c>
      <c r="D504" t="str">
        <f>IF('ISIAN TIME LINE DOSEN'!C513="","",VLOOKUP(CONCATENATE(TRIM(RIGHT('ISIAN TIME LINE DOSEN'!$D$4,LEN('ISIAN TIME LINE DOSEN'!$D$4)-FIND("@",SUBSTITUTE('ISIAN TIME LINE DOSEN'!$D$4,"-","@",LEN('ISIAN TIME LINE DOSEN'!$D$4)-LEN(SUBSTITUTE('ISIAN TIME LINE DOSEN'!$D$4,"-",""))),1))),"-",VLOOKUP('ISIAN TIME LINE DOSEN'!I513,Dosen!$A$2:$B$15001,2,0),"-",'ISIAN TIME LINE DOSEN'!C513,"-",IF('ISIAN TIME LINE DOSEN'!C513="","",VLOOKUP('ISIAN TIME LINE DOSEN'!J513,'Jenis Kuliah'!$A$2:$C$16,2,0))),Timteaching!$A$2:$B$15001,2,0))</f>
        <v/>
      </c>
      <c r="E504" t="str">
        <f>IF('ISIAN TIME LINE DOSEN'!C513="","",'ISIAN TIME LINE DOSEN'!G513)</f>
        <v/>
      </c>
      <c r="F504" t="str">
        <f>IF('ISIAN TIME LINE DOSEN'!C513="","",VLOOKUP('ISIAN TIME LINE DOSEN'!J513,'Jenis Kuliah'!$A$2:$C$16,3,0))</f>
        <v/>
      </c>
      <c r="G504" t="str">
        <f>IF('ISIAN TIME LINE DOSEN'!C513="","",'ISIAN TIME LINE DOSEN'!$I$2)</f>
        <v/>
      </c>
      <c r="H504" t="str">
        <f>IF('ISIAN TIME LINE DOSEN'!C513="","",VLOOKUP('ISIAN TIME LINE DOSEN'!J513,'Jenis Kuliah'!$A$2:$D$16,4,0))</f>
        <v/>
      </c>
      <c r="I504" t="str">
        <f>IF('ISIAN TIME LINE DOSEN'!C513="","",'ISIAN TIME LINE DOSEN'!B513)</f>
        <v/>
      </c>
      <c r="J504" t="str">
        <f>IF('ISIAN TIME LINE DOSEN'!C513="","",VLOOKUP('ISIAN TIME LINE DOSEN'!H513,'Metode Pembelajaran'!$A$2:$B$16,2,0))</f>
        <v/>
      </c>
    </row>
    <row r="505" spans="1:10" x14ac:dyDescent="0.2">
      <c r="A505" t="str">
        <f>IF('ISIAN TIME LINE DOSEN'!C514="","",CONCATENATE(YEAR('ISIAN TIME LINE DOSEN'!D514),"-",MONTH('ISIAN TIME LINE DOSEN'!D514),"-",DAY('ISIAN TIME LINE DOSEN'!D514)))</f>
        <v/>
      </c>
      <c r="B505" t="str">
        <f>IF('ISIAN TIME LINE DOSEN'!C514="","",VLOOKUP(CONCATENATE(LEFT('ISIAN TIME LINE DOSEN'!E514,8)," ",IF('ISIAN TIME LINE DOSEN'!C514="","",VLOOKUP('ISIAN TIME LINE DOSEN'!J514,'Jenis Kuliah'!$A$2:$C$16,2,0))),Slot!$C$2:$F$1001,4,0))</f>
        <v/>
      </c>
      <c r="C505" t="str">
        <f>IF('ISIAN TIME LINE DOSEN'!C514="","",VLOOKUP('ISIAN TIME LINE DOSEN'!F514,Ruang!$A$2:$B$1001,2,0))</f>
        <v/>
      </c>
      <c r="D505" t="str">
        <f>IF('ISIAN TIME LINE DOSEN'!C514="","",VLOOKUP(CONCATENATE(TRIM(RIGHT('ISIAN TIME LINE DOSEN'!$D$4,LEN('ISIAN TIME LINE DOSEN'!$D$4)-FIND("@",SUBSTITUTE('ISIAN TIME LINE DOSEN'!$D$4,"-","@",LEN('ISIAN TIME LINE DOSEN'!$D$4)-LEN(SUBSTITUTE('ISIAN TIME LINE DOSEN'!$D$4,"-",""))),1))),"-",VLOOKUP('ISIAN TIME LINE DOSEN'!I514,Dosen!$A$2:$B$15001,2,0),"-",'ISIAN TIME LINE DOSEN'!C514,"-",IF('ISIAN TIME LINE DOSEN'!C514="","",VLOOKUP('ISIAN TIME LINE DOSEN'!J514,'Jenis Kuliah'!$A$2:$C$16,2,0))),Timteaching!$A$2:$B$15001,2,0))</f>
        <v/>
      </c>
      <c r="E505" t="str">
        <f>IF('ISIAN TIME LINE DOSEN'!C514="","",'ISIAN TIME LINE DOSEN'!G514)</f>
        <v/>
      </c>
      <c r="F505" t="str">
        <f>IF('ISIAN TIME LINE DOSEN'!C514="","",VLOOKUP('ISIAN TIME LINE DOSEN'!J514,'Jenis Kuliah'!$A$2:$C$16,3,0))</f>
        <v/>
      </c>
      <c r="G505" t="str">
        <f>IF('ISIAN TIME LINE DOSEN'!C514="","",'ISIAN TIME LINE DOSEN'!$I$2)</f>
        <v/>
      </c>
      <c r="H505" t="str">
        <f>IF('ISIAN TIME LINE DOSEN'!C514="","",VLOOKUP('ISIAN TIME LINE DOSEN'!J514,'Jenis Kuliah'!$A$2:$D$16,4,0))</f>
        <v/>
      </c>
      <c r="I505" t="str">
        <f>IF('ISIAN TIME LINE DOSEN'!C514="","",'ISIAN TIME LINE DOSEN'!B514)</f>
        <v/>
      </c>
      <c r="J505" t="str">
        <f>IF('ISIAN TIME LINE DOSEN'!C514="","",VLOOKUP('ISIAN TIME LINE DOSEN'!H514,'Metode Pembelajaran'!$A$2:$B$16,2,0))</f>
        <v/>
      </c>
    </row>
    <row r="506" spans="1:10" x14ac:dyDescent="0.2">
      <c r="A506" t="str">
        <f>IF('ISIAN TIME LINE DOSEN'!C515="","",CONCATENATE(YEAR('ISIAN TIME LINE DOSEN'!D515),"-",MONTH('ISIAN TIME LINE DOSEN'!D515),"-",DAY('ISIAN TIME LINE DOSEN'!D515)))</f>
        <v/>
      </c>
      <c r="B506" t="str">
        <f>IF('ISIAN TIME LINE DOSEN'!C515="","",VLOOKUP(CONCATENATE(LEFT('ISIAN TIME LINE DOSEN'!E515,8)," ",IF('ISIAN TIME LINE DOSEN'!C515="","",VLOOKUP('ISIAN TIME LINE DOSEN'!J515,'Jenis Kuliah'!$A$2:$C$16,2,0))),Slot!$C$2:$F$1001,4,0))</f>
        <v/>
      </c>
      <c r="C506" t="str">
        <f>IF('ISIAN TIME LINE DOSEN'!C515="","",VLOOKUP('ISIAN TIME LINE DOSEN'!F515,Ruang!$A$2:$B$1001,2,0))</f>
        <v/>
      </c>
      <c r="D506" t="str">
        <f>IF('ISIAN TIME LINE DOSEN'!C515="","",VLOOKUP(CONCATENATE(TRIM(RIGHT('ISIAN TIME LINE DOSEN'!$D$4,LEN('ISIAN TIME LINE DOSEN'!$D$4)-FIND("@",SUBSTITUTE('ISIAN TIME LINE DOSEN'!$D$4,"-","@",LEN('ISIAN TIME LINE DOSEN'!$D$4)-LEN(SUBSTITUTE('ISIAN TIME LINE DOSEN'!$D$4,"-",""))),1))),"-",VLOOKUP('ISIAN TIME LINE DOSEN'!I515,Dosen!$A$2:$B$15001,2,0),"-",'ISIAN TIME LINE DOSEN'!C515,"-",IF('ISIAN TIME LINE DOSEN'!C515="","",VLOOKUP('ISIAN TIME LINE DOSEN'!J515,'Jenis Kuliah'!$A$2:$C$16,2,0))),Timteaching!$A$2:$B$15001,2,0))</f>
        <v/>
      </c>
      <c r="E506" t="str">
        <f>IF('ISIAN TIME LINE DOSEN'!C515="","",'ISIAN TIME LINE DOSEN'!G515)</f>
        <v/>
      </c>
      <c r="F506" t="str">
        <f>IF('ISIAN TIME LINE DOSEN'!C515="","",VLOOKUP('ISIAN TIME LINE DOSEN'!J515,'Jenis Kuliah'!$A$2:$C$16,3,0))</f>
        <v/>
      </c>
      <c r="G506" t="str">
        <f>IF('ISIAN TIME LINE DOSEN'!C515="","",'ISIAN TIME LINE DOSEN'!$I$2)</f>
        <v/>
      </c>
      <c r="H506" t="str">
        <f>IF('ISIAN TIME LINE DOSEN'!C515="","",VLOOKUP('ISIAN TIME LINE DOSEN'!J515,'Jenis Kuliah'!$A$2:$D$16,4,0))</f>
        <v/>
      </c>
      <c r="I506" t="str">
        <f>IF('ISIAN TIME LINE DOSEN'!C515="","",'ISIAN TIME LINE DOSEN'!B515)</f>
        <v/>
      </c>
      <c r="J506" t="str">
        <f>IF('ISIAN TIME LINE DOSEN'!C515="","",VLOOKUP('ISIAN TIME LINE DOSEN'!H515,'Metode Pembelajaran'!$A$2:$B$16,2,0))</f>
        <v/>
      </c>
    </row>
    <row r="507" spans="1:10" x14ac:dyDescent="0.2">
      <c r="A507" t="str">
        <f>IF('ISIAN TIME LINE DOSEN'!C516="","",CONCATENATE(YEAR('ISIAN TIME LINE DOSEN'!D516),"-",MONTH('ISIAN TIME LINE DOSEN'!D516),"-",DAY('ISIAN TIME LINE DOSEN'!D516)))</f>
        <v/>
      </c>
      <c r="B507" t="str">
        <f>IF('ISIAN TIME LINE DOSEN'!C516="","",VLOOKUP(CONCATENATE(LEFT('ISIAN TIME LINE DOSEN'!E516,8)," ",IF('ISIAN TIME LINE DOSEN'!C516="","",VLOOKUP('ISIAN TIME LINE DOSEN'!J516,'Jenis Kuliah'!$A$2:$C$16,2,0))),Slot!$C$2:$F$1001,4,0))</f>
        <v/>
      </c>
      <c r="C507" t="str">
        <f>IF('ISIAN TIME LINE DOSEN'!C516="","",VLOOKUP('ISIAN TIME LINE DOSEN'!F516,Ruang!$A$2:$B$1001,2,0))</f>
        <v/>
      </c>
      <c r="D507" t="str">
        <f>IF('ISIAN TIME LINE DOSEN'!C516="","",VLOOKUP(CONCATENATE(TRIM(RIGHT('ISIAN TIME LINE DOSEN'!$D$4,LEN('ISIAN TIME LINE DOSEN'!$D$4)-FIND("@",SUBSTITUTE('ISIAN TIME LINE DOSEN'!$D$4,"-","@",LEN('ISIAN TIME LINE DOSEN'!$D$4)-LEN(SUBSTITUTE('ISIAN TIME LINE DOSEN'!$D$4,"-",""))),1))),"-",VLOOKUP('ISIAN TIME LINE DOSEN'!I516,Dosen!$A$2:$B$15001,2,0),"-",'ISIAN TIME LINE DOSEN'!C516,"-",IF('ISIAN TIME LINE DOSEN'!C516="","",VLOOKUP('ISIAN TIME LINE DOSEN'!J516,'Jenis Kuliah'!$A$2:$C$16,2,0))),Timteaching!$A$2:$B$15001,2,0))</f>
        <v/>
      </c>
      <c r="E507" t="str">
        <f>IF('ISIAN TIME LINE DOSEN'!C516="","",'ISIAN TIME LINE DOSEN'!G516)</f>
        <v/>
      </c>
      <c r="F507" t="str">
        <f>IF('ISIAN TIME LINE DOSEN'!C516="","",VLOOKUP('ISIAN TIME LINE DOSEN'!J516,'Jenis Kuliah'!$A$2:$C$16,3,0))</f>
        <v/>
      </c>
      <c r="G507" t="str">
        <f>IF('ISIAN TIME LINE DOSEN'!C516="","",'ISIAN TIME LINE DOSEN'!$I$2)</f>
        <v/>
      </c>
      <c r="H507" t="str">
        <f>IF('ISIAN TIME LINE DOSEN'!C516="","",VLOOKUP('ISIAN TIME LINE DOSEN'!J516,'Jenis Kuliah'!$A$2:$D$16,4,0))</f>
        <v/>
      </c>
      <c r="I507" t="str">
        <f>IF('ISIAN TIME LINE DOSEN'!C516="","",'ISIAN TIME LINE DOSEN'!B516)</f>
        <v/>
      </c>
      <c r="J507" t="str">
        <f>IF('ISIAN TIME LINE DOSEN'!C516="","",VLOOKUP('ISIAN TIME LINE DOSEN'!H516,'Metode Pembelajaran'!$A$2:$B$16,2,0))</f>
        <v/>
      </c>
    </row>
    <row r="508" spans="1:10" x14ac:dyDescent="0.2">
      <c r="A508" t="str">
        <f>IF('ISIAN TIME LINE DOSEN'!C517="","",CONCATENATE(YEAR('ISIAN TIME LINE DOSEN'!D517),"-",MONTH('ISIAN TIME LINE DOSEN'!D517),"-",DAY('ISIAN TIME LINE DOSEN'!D517)))</f>
        <v/>
      </c>
      <c r="B508" t="str">
        <f>IF('ISIAN TIME LINE DOSEN'!C517="","",VLOOKUP(CONCATENATE(LEFT('ISIAN TIME LINE DOSEN'!E517,8)," ",IF('ISIAN TIME LINE DOSEN'!C517="","",VLOOKUP('ISIAN TIME LINE DOSEN'!J517,'Jenis Kuliah'!$A$2:$C$16,2,0))),Slot!$C$2:$F$1001,4,0))</f>
        <v/>
      </c>
      <c r="C508" t="str">
        <f>IF('ISIAN TIME LINE DOSEN'!C517="","",VLOOKUP('ISIAN TIME LINE DOSEN'!F517,Ruang!$A$2:$B$1001,2,0))</f>
        <v/>
      </c>
      <c r="D508" t="str">
        <f>IF('ISIAN TIME LINE DOSEN'!C517="","",VLOOKUP(CONCATENATE(TRIM(RIGHT('ISIAN TIME LINE DOSEN'!$D$4,LEN('ISIAN TIME LINE DOSEN'!$D$4)-FIND("@",SUBSTITUTE('ISIAN TIME LINE DOSEN'!$D$4,"-","@",LEN('ISIAN TIME LINE DOSEN'!$D$4)-LEN(SUBSTITUTE('ISIAN TIME LINE DOSEN'!$D$4,"-",""))),1))),"-",VLOOKUP('ISIAN TIME LINE DOSEN'!I517,Dosen!$A$2:$B$15001,2,0),"-",'ISIAN TIME LINE DOSEN'!C517,"-",IF('ISIAN TIME LINE DOSEN'!C517="","",VLOOKUP('ISIAN TIME LINE DOSEN'!J517,'Jenis Kuliah'!$A$2:$C$16,2,0))),Timteaching!$A$2:$B$15001,2,0))</f>
        <v/>
      </c>
      <c r="E508" t="str">
        <f>IF('ISIAN TIME LINE DOSEN'!C517="","",'ISIAN TIME LINE DOSEN'!G517)</f>
        <v/>
      </c>
      <c r="F508" t="str">
        <f>IF('ISIAN TIME LINE DOSEN'!C517="","",VLOOKUP('ISIAN TIME LINE DOSEN'!J517,'Jenis Kuliah'!$A$2:$C$16,3,0))</f>
        <v/>
      </c>
      <c r="G508" t="str">
        <f>IF('ISIAN TIME LINE DOSEN'!C517="","",'ISIAN TIME LINE DOSEN'!$I$2)</f>
        <v/>
      </c>
      <c r="H508" t="str">
        <f>IF('ISIAN TIME LINE DOSEN'!C517="","",VLOOKUP('ISIAN TIME LINE DOSEN'!J517,'Jenis Kuliah'!$A$2:$D$16,4,0))</f>
        <v/>
      </c>
      <c r="I508" t="str">
        <f>IF('ISIAN TIME LINE DOSEN'!C517="","",'ISIAN TIME LINE DOSEN'!B517)</f>
        <v/>
      </c>
      <c r="J508" t="str">
        <f>IF('ISIAN TIME LINE DOSEN'!C517="","",VLOOKUP('ISIAN TIME LINE DOSEN'!H517,'Metode Pembelajaran'!$A$2:$B$16,2,0))</f>
        <v/>
      </c>
    </row>
    <row r="509" spans="1:10" x14ac:dyDescent="0.2">
      <c r="A509" t="str">
        <f>IF('ISIAN TIME LINE DOSEN'!C518="","",CONCATENATE(YEAR('ISIAN TIME LINE DOSEN'!D518),"-",MONTH('ISIAN TIME LINE DOSEN'!D518),"-",DAY('ISIAN TIME LINE DOSEN'!D518)))</f>
        <v/>
      </c>
      <c r="B509" t="str">
        <f>IF('ISIAN TIME LINE DOSEN'!C518="","",VLOOKUP(CONCATENATE(LEFT('ISIAN TIME LINE DOSEN'!E518,8)," ",IF('ISIAN TIME LINE DOSEN'!C518="","",VLOOKUP('ISIAN TIME LINE DOSEN'!J518,'Jenis Kuliah'!$A$2:$C$16,2,0))),Slot!$C$2:$F$1001,4,0))</f>
        <v/>
      </c>
      <c r="C509" t="str">
        <f>IF('ISIAN TIME LINE DOSEN'!C518="","",VLOOKUP('ISIAN TIME LINE DOSEN'!F518,Ruang!$A$2:$B$1001,2,0))</f>
        <v/>
      </c>
      <c r="D509" t="str">
        <f>IF('ISIAN TIME LINE DOSEN'!C518="","",VLOOKUP(CONCATENATE(TRIM(RIGHT('ISIAN TIME LINE DOSEN'!$D$4,LEN('ISIAN TIME LINE DOSEN'!$D$4)-FIND("@",SUBSTITUTE('ISIAN TIME LINE DOSEN'!$D$4,"-","@",LEN('ISIAN TIME LINE DOSEN'!$D$4)-LEN(SUBSTITUTE('ISIAN TIME LINE DOSEN'!$D$4,"-",""))),1))),"-",VLOOKUP('ISIAN TIME LINE DOSEN'!I518,Dosen!$A$2:$B$15001,2,0),"-",'ISIAN TIME LINE DOSEN'!C518,"-",IF('ISIAN TIME LINE DOSEN'!C518="","",VLOOKUP('ISIAN TIME LINE DOSEN'!J518,'Jenis Kuliah'!$A$2:$C$16,2,0))),Timteaching!$A$2:$B$15001,2,0))</f>
        <v/>
      </c>
      <c r="E509" t="str">
        <f>IF('ISIAN TIME LINE DOSEN'!C518="","",'ISIAN TIME LINE DOSEN'!G518)</f>
        <v/>
      </c>
      <c r="F509" t="str">
        <f>IF('ISIAN TIME LINE DOSEN'!C518="","",VLOOKUP('ISIAN TIME LINE DOSEN'!J518,'Jenis Kuliah'!$A$2:$C$16,3,0))</f>
        <v/>
      </c>
      <c r="G509" t="str">
        <f>IF('ISIAN TIME LINE DOSEN'!C518="","",'ISIAN TIME LINE DOSEN'!$I$2)</f>
        <v/>
      </c>
      <c r="H509" t="str">
        <f>IF('ISIAN TIME LINE DOSEN'!C518="","",VLOOKUP('ISIAN TIME LINE DOSEN'!J518,'Jenis Kuliah'!$A$2:$D$16,4,0))</f>
        <v/>
      </c>
      <c r="I509" t="str">
        <f>IF('ISIAN TIME LINE DOSEN'!C518="","",'ISIAN TIME LINE DOSEN'!B518)</f>
        <v/>
      </c>
      <c r="J509" t="str">
        <f>IF('ISIAN TIME LINE DOSEN'!C518="","",VLOOKUP('ISIAN TIME LINE DOSEN'!H518,'Metode Pembelajaran'!$A$2:$B$16,2,0))</f>
        <v/>
      </c>
    </row>
    <row r="510" spans="1:10" x14ac:dyDescent="0.2">
      <c r="A510" t="str">
        <f>IF('ISIAN TIME LINE DOSEN'!C519="","",CONCATENATE(YEAR('ISIAN TIME LINE DOSEN'!D519),"-",MONTH('ISIAN TIME LINE DOSEN'!D519),"-",DAY('ISIAN TIME LINE DOSEN'!D519)))</f>
        <v/>
      </c>
      <c r="B510" t="str">
        <f>IF('ISIAN TIME LINE DOSEN'!C519="","",VLOOKUP(CONCATENATE(LEFT('ISIAN TIME LINE DOSEN'!E519,8)," ",IF('ISIAN TIME LINE DOSEN'!C519="","",VLOOKUP('ISIAN TIME LINE DOSEN'!J519,'Jenis Kuliah'!$A$2:$C$16,2,0))),Slot!$C$2:$F$1001,4,0))</f>
        <v/>
      </c>
      <c r="C510" t="str">
        <f>IF('ISIAN TIME LINE DOSEN'!C519="","",VLOOKUP('ISIAN TIME LINE DOSEN'!F519,Ruang!$A$2:$B$1001,2,0))</f>
        <v/>
      </c>
      <c r="D510" t="str">
        <f>IF('ISIAN TIME LINE DOSEN'!C519="","",VLOOKUP(CONCATENATE(TRIM(RIGHT('ISIAN TIME LINE DOSEN'!$D$4,LEN('ISIAN TIME LINE DOSEN'!$D$4)-FIND("@",SUBSTITUTE('ISIAN TIME LINE DOSEN'!$D$4,"-","@",LEN('ISIAN TIME LINE DOSEN'!$D$4)-LEN(SUBSTITUTE('ISIAN TIME LINE DOSEN'!$D$4,"-",""))),1))),"-",VLOOKUP('ISIAN TIME LINE DOSEN'!I519,Dosen!$A$2:$B$15001,2,0),"-",'ISIAN TIME LINE DOSEN'!C519,"-",IF('ISIAN TIME LINE DOSEN'!C519="","",VLOOKUP('ISIAN TIME LINE DOSEN'!J519,'Jenis Kuliah'!$A$2:$C$16,2,0))),Timteaching!$A$2:$B$15001,2,0))</f>
        <v/>
      </c>
      <c r="E510" t="str">
        <f>IF('ISIAN TIME LINE DOSEN'!C519="","",'ISIAN TIME LINE DOSEN'!G519)</f>
        <v/>
      </c>
      <c r="F510" t="str">
        <f>IF('ISIAN TIME LINE DOSEN'!C519="","",VLOOKUP('ISIAN TIME LINE DOSEN'!J519,'Jenis Kuliah'!$A$2:$C$16,3,0))</f>
        <v/>
      </c>
      <c r="G510" t="str">
        <f>IF('ISIAN TIME LINE DOSEN'!C519="","",'ISIAN TIME LINE DOSEN'!$I$2)</f>
        <v/>
      </c>
      <c r="H510" t="str">
        <f>IF('ISIAN TIME LINE DOSEN'!C519="","",VLOOKUP('ISIAN TIME LINE DOSEN'!J519,'Jenis Kuliah'!$A$2:$D$16,4,0))</f>
        <v/>
      </c>
      <c r="I510" t="str">
        <f>IF('ISIAN TIME LINE DOSEN'!C519="","",'ISIAN TIME LINE DOSEN'!B519)</f>
        <v/>
      </c>
      <c r="J510" t="str">
        <f>IF('ISIAN TIME LINE DOSEN'!C519="","",VLOOKUP('ISIAN TIME LINE DOSEN'!H519,'Metode Pembelajaran'!$A$2:$B$16,2,0))</f>
        <v/>
      </c>
    </row>
    <row r="511" spans="1:10" x14ac:dyDescent="0.2">
      <c r="A511" t="str">
        <f>IF('ISIAN TIME LINE DOSEN'!C520="","",CONCATENATE(YEAR('ISIAN TIME LINE DOSEN'!D520),"-",MONTH('ISIAN TIME LINE DOSEN'!D520),"-",DAY('ISIAN TIME LINE DOSEN'!D520)))</f>
        <v/>
      </c>
      <c r="B511" t="str">
        <f>IF('ISIAN TIME LINE DOSEN'!C520="","",VLOOKUP(CONCATENATE(LEFT('ISIAN TIME LINE DOSEN'!E520,8)," ",IF('ISIAN TIME LINE DOSEN'!C520="","",VLOOKUP('ISIAN TIME LINE DOSEN'!J520,'Jenis Kuliah'!$A$2:$C$16,2,0))),Slot!$C$2:$F$1001,4,0))</f>
        <v/>
      </c>
      <c r="C511" t="str">
        <f>IF('ISIAN TIME LINE DOSEN'!C520="","",VLOOKUP('ISIAN TIME LINE DOSEN'!F520,Ruang!$A$2:$B$1001,2,0))</f>
        <v/>
      </c>
      <c r="D511" t="str">
        <f>IF('ISIAN TIME LINE DOSEN'!C520="","",VLOOKUP(CONCATENATE(TRIM(RIGHT('ISIAN TIME LINE DOSEN'!$D$4,LEN('ISIAN TIME LINE DOSEN'!$D$4)-FIND("@",SUBSTITUTE('ISIAN TIME LINE DOSEN'!$D$4,"-","@",LEN('ISIAN TIME LINE DOSEN'!$D$4)-LEN(SUBSTITUTE('ISIAN TIME LINE DOSEN'!$D$4,"-",""))),1))),"-",VLOOKUP('ISIAN TIME LINE DOSEN'!I520,Dosen!$A$2:$B$15001,2,0),"-",'ISIAN TIME LINE DOSEN'!C520,"-",IF('ISIAN TIME LINE DOSEN'!C520="","",VLOOKUP('ISIAN TIME LINE DOSEN'!J520,'Jenis Kuliah'!$A$2:$C$16,2,0))),Timteaching!$A$2:$B$15001,2,0))</f>
        <v/>
      </c>
      <c r="E511" t="str">
        <f>IF('ISIAN TIME LINE DOSEN'!C520="","",'ISIAN TIME LINE DOSEN'!G520)</f>
        <v/>
      </c>
      <c r="F511" t="str">
        <f>IF('ISIAN TIME LINE DOSEN'!C520="","",VLOOKUP('ISIAN TIME LINE DOSEN'!J520,'Jenis Kuliah'!$A$2:$C$16,3,0))</f>
        <v/>
      </c>
      <c r="G511" t="str">
        <f>IF('ISIAN TIME LINE DOSEN'!C520="","",'ISIAN TIME LINE DOSEN'!$I$2)</f>
        <v/>
      </c>
      <c r="H511" t="str">
        <f>IF('ISIAN TIME LINE DOSEN'!C520="","",VLOOKUP('ISIAN TIME LINE DOSEN'!J520,'Jenis Kuliah'!$A$2:$D$16,4,0))</f>
        <v/>
      </c>
      <c r="I511" t="str">
        <f>IF('ISIAN TIME LINE DOSEN'!C520="","",'ISIAN TIME LINE DOSEN'!B520)</f>
        <v/>
      </c>
      <c r="J511" t="str">
        <f>IF('ISIAN TIME LINE DOSEN'!C520="","",VLOOKUP('ISIAN TIME LINE DOSEN'!H520,'Metode Pembelajaran'!$A$2:$B$16,2,0))</f>
        <v/>
      </c>
    </row>
    <row r="512" spans="1:10" x14ac:dyDescent="0.2">
      <c r="A512" t="str">
        <f>IF('ISIAN TIME LINE DOSEN'!C521="","",CONCATENATE(YEAR('ISIAN TIME LINE DOSEN'!D521),"-",MONTH('ISIAN TIME LINE DOSEN'!D521),"-",DAY('ISIAN TIME LINE DOSEN'!D521)))</f>
        <v/>
      </c>
      <c r="B512" t="str">
        <f>IF('ISIAN TIME LINE DOSEN'!C521="","",VLOOKUP(CONCATENATE(LEFT('ISIAN TIME LINE DOSEN'!E521,8)," ",IF('ISIAN TIME LINE DOSEN'!C521="","",VLOOKUP('ISIAN TIME LINE DOSEN'!J521,'Jenis Kuliah'!$A$2:$C$16,2,0))),Slot!$C$2:$F$1001,4,0))</f>
        <v/>
      </c>
      <c r="C512" t="str">
        <f>IF('ISIAN TIME LINE DOSEN'!C521="","",VLOOKUP('ISIAN TIME LINE DOSEN'!F521,Ruang!$A$2:$B$1001,2,0))</f>
        <v/>
      </c>
      <c r="D512" t="str">
        <f>IF('ISIAN TIME LINE DOSEN'!C521="","",VLOOKUP(CONCATENATE(TRIM(RIGHT('ISIAN TIME LINE DOSEN'!$D$4,LEN('ISIAN TIME LINE DOSEN'!$D$4)-FIND("@",SUBSTITUTE('ISIAN TIME LINE DOSEN'!$D$4,"-","@",LEN('ISIAN TIME LINE DOSEN'!$D$4)-LEN(SUBSTITUTE('ISIAN TIME LINE DOSEN'!$D$4,"-",""))),1))),"-",VLOOKUP('ISIAN TIME LINE DOSEN'!I521,Dosen!$A$2:$B$15001,2,0),"-",'ISIAN TIME LINE DOSEN'!C521,"-",IF('ISIAN TIME LINE DOSEN'!C521="","",VLOOKUP('ISIAN TIME LINE DOSEN'!J521,'Jenis Kuliah'!$A$2:$C$16,2,0))),Timteaching!$A$2:$B$15001,2,0))</f>
        <v/>
      </c>
      <c r="E512" t="str">
        <f>IF('ISIAN TIME LINE DOSEN'!C521="","",'ISIAN TIME LINE DOSEN'!G521)</f>
        <v/>
      </c>
      <c r="F512" t="str">
        <f>IF('ISIAN TIME LINE DOSEN'!C521="","",VLOOKUP('ISIAN TIME LINE DOSEN'!J521,'Jenis Kuliah'!$A$2:$C$16,3,0))</f>
        <v/>
      </c>
      <c r="G512" t="str">
        <f>IF('ISIAN TIME LINE DOSEN'!C521="","",'ISIAN TIME LINE DOSEN'!$I$2)</f>
        <v/>
      </c>
      <c r="H512" t="str">
        <f>IF('ISIAN TIME LINE DOSEN'!C521="","",VLOOKUP('ISIAN TIME LINE DOSEN'!J521,'Jenis Kuliah'!$A$2:$D$16,4,0))</f>
        <v/>
      </c>
      <c r="I512" t="str">
        <f>IF('ISIAN TIME LINE DOSEN'!C521="","",'ISIAN TIME LINE DOSEN'!B521)</f>
        <v/>
      </c>
      <c r="J512" t="str">
        <f>IF('ISIAN TIME LINE DOSEN'!C521="","",VLOOKUP('ISIAN TIME LINE DOSEN'!H521,'Metode Pembelajaran'!$A$2:$B$16,2,0))</f>
        <v/>
      </c>
    </row>
    <row r="513" spans="1:10" x14ac:dyDescent="0.2">
      <c r="A513" t="str">
        <f>IF('ISIAN TIME LINE DOSEN'!C522="","",CONCATENATE(YEAR('ISIAN TIME LINE DOSEN'!D522),"-",MONTH('ISIAN TIME LINE DOSEN'!D522),"-",DAY('ISIAN TIME LINE DOSEN'!D522)))</f>
        <v/>
      </c>
      <c r="B513" t="str">
        <f>IF('ISIAN TIME LINE DOSEN'!C522="","",VLOOKUP(CONCATENATE(LEFT('ISIAN TIME LINE DOSEN'!E522,8)," ",IF('ISIAN TIME LINE DOSEN'!C522="","",VLOOKUP('ISIAN TIME LINE DOSEN'!J522,'Jenis Kuliah'!$A$2:$C$16,2,0))),Slot!$C$2:$F$1001,4,0))</f>
        <v/>
      </c>
      <c r="C513" t="str">
        <f>IF('ISIAN TIME LINE DOSEN'!C522="","",VLOOKUP('ISIAN TIME LINE DOSEN'!F522,Ruang!$A$2:$B$1001,2,0))</f>
        <v/>
      </c>
      <c r="D513" t="str">
        <f>IF('ISIAN TIME LINE DOSEN'!C522="","",VLOOKUP(CONCATENATE(TRIM(RIGHT('ISIAN TIME LINE DOSEN'!$D$4,LEN('ISIAN TIME LINE DOSEN'!$D$4)-FIND("@",SUBSTITUTE('ISIAN TIME LINE DOSEN'!$D$4,"-","@",LEN('ISIAN TIME LINE DOSEN'!$D$4)-LEN(SUBSTITUTE('ISIAN TIME LINE DOSEN'!$D$4,"-",""))),1))),"-",VLOOKUP('ISIAN TIME LINE DOSEN'!I522,Dosen!$A$2:$B$15001,2,0),"-",'ISIAN TIME LINE DOSEN'!C522,"-",IF('ISIAN TIME LINE DOSEN'!C522="","",VLOOKUP('ISIAN TIME LINE DOSEN'!J522,'Jenis Kuliah'!$A$2:$C$16,2,0))),Timteaching!$A$2:$B$15001,2,0))</f>
        <v/>
      </c>
      <c r="E513" t="str">
        <f>IF('ISIAN TIME LINE DOSEN'!C522="","",'ISIAN TIME LINE DOSEN'!G522)</f>
        <v/>
      </c>
      <c r="F513" t="str">
        <f>IF('ISIAN TIME LINE DOSEN'!C522="","",VLOOKUP('ISIAN TIME LINE DOSEN'!J522,'Jenis Kuliah'!$A$2:$C$16,3,0))</f>
        <v/>
      </c>
      <c r="G513" t="str">
        <f>IF('ISIAN TIME LINE DOSEN'!C522="","",'ISIAN TIME LINE DOSEN'!$I$2)</f>
        <v/>
      </c>
      <c r="H513" t="str">
        <f>IF('ISIAN TIME LINE DOSEN'!C522="","",VLOOKUP('ISIAN TIME LINE DOSEN'!J522,'Jenis Kuliah'!$A$2:$D$16,4,0))</f>
        <v/>
      </c>
      <c r="I513" t="str">
        <f>IF('ISIAN TIME LINE DOSEN'!C522="","",'ISIAN TIME LINE DOSEN'!B522)</f>
        <v/>
      </c>
      <c r="J513" t="str">
        <f>IF('ISIAN TIME LINE DOSEN'!C522="","",VLOOKUP('ISIAN TIME LINE DOSEN'!H522,'Metode Pembelajaran'!$A$2:$B$16,2,0))</f>
        <v/>
      </c>
    </row>
    <row r="514" spans="1:10" x14ac:dyDescent="0.2">
      <c r="A514" t="str">
        <f>IF('ISIAN TIME LINE DOSEN'!C523="","",CONCATENATE(YEAR('ISIAN TIME LINE DOSEN'!D523),"-",MONTH('ISIAN TIME LINE DOSEN'!D523),"-",DAY('ISIAN TIME LINE DOSEN'!D523)))</f>
        <v/>
      </c>
      <c r="B514" t="str">
        <f>IF('ISIAN TIME LINE DOSEN'!C523="","",VLOOKUP(CONCATENATE(LEFT('ISIAN TIME LINE DOSEN'!E523,8)," ",IF('ISIAN TIME LINE DOSEN'!C523="","",VLOOKUP('ISIAN TIME LINE DOSEN'!J523,'Jenis Kuliah'!$A$2:$C$16,2,0))),Slot!$C$2:$F$1001,4,0))</f>
        <v/>
      </c>
      <c r="C514" t="str">
        <f>IF('ISIAN TIME LINE DOSEN'!C523="","",VLOOKUP('ISIAN TIME LINE DOSEN'!F523,Ruang!$A$2:$B$1001,2,0))</f>
        <v/>
      </c>
      <c r="D514" t="str">
        <f>IF('ISIAN TIME LINE DOSEN'!C523="","",VLOOKUP(CONCATENATE(TRIM(RIGHT('ISIAN TIME LINE DOSEN'!$D$4,LEN('ISIAN TIME LINE DOSEN'!$D$4)-FIND("@",SUBSTITUTE('ISIAN TIME LINE DOSEN'!$D$4,"-","@",LEN('ISIAN TIME LINE DOSEN'!$D$4)-LEN(SUBSTITUTE('ISIAN TIME LINE DOSEN'!$D$4,"-",""))),1))),"-",VLOOKUP('ISIAN TIME LINE DOSEN'!I523,Dosen!$A$2:$B$15001,2,0),"-",'ISIAN TIME LINE DOSEN'!C523,"-",IF('ISIAN TIME LINE DOSEN'!C523="","",VLOOKUP('ISIAN TIME LINE DOSEN'!J523,'Jenis Kuliah'!$A$2:$C$16,2,0))),Timteaching!$A$2:$B$15001,2,0))</f>
        <v/>
      </c>
      <c r="E514" t="str">
        <f>IF('ISIAN TIME LINE DOSEN'!C523="","",'ISIAN TIME LINE DOSEN'!G523)</f>
        <v/>
      </c>
      <c r="F514" t="str">
        <f>IF('ISIAN TIME LINE DOSEN'!C523="","",VLOOKUP('ISIAN TIME LINE DOSEN'!J523,'Jenis Kuliah'!$A$2:$C$16,3,0))</f>
        <v/>
      </c>
      <c r="G514" t="str">
        <f>IF('ISIAN TIME LINE DOSEN'!C523="","",'ISIAN TIME LINE DOSEN'!$I$2)</f>
        <v/>
      </c>
      <c r="H514" t="str">
        <f>IF('ISIAN TIME LINE DOSEN'!C523="","",VLOOKUP('ISIAN TIME LINE DOSEN'!J523,'Jenis Kuliah'!$A$2:$D$16,4,0))</f>
        <v/>
      </c>
      <c r="I514" t="str">
        <f>IF('ISIAN TIME LINE DOSEN'!C523="","",'ISIAN TIME LINE DOSEN'!B523)</f>
        <v/>
      </c>
      <c r="J514" t="str">
        <f>IF('ISIAN TIME LINE DOSEN'!C523="","",VLOOKUP('ISIAN TIME LINE DOSEN'!H523,'Metode Pembelajaran'!$A$2:$B$16,2,0))</f>
        <v/>
      </c>
    </row>
    <row r="515" spans="1:10" x14ac:dyDescent="0.2">
      <c r="A515" t="str">
        <f>IF('ISIAN TIME LINE DOSEN'!C524="","",CONCATENATE(YEAR('ISIAN TIME LINE DOSEN'!D524),"-",MONTH('ISIAN TIME LINE DOSEN'!D524),"-",DAY('ISIAN TIME LINE DOSEN'!D524)))</f>
        <v/>
      </c>
      <c r="B515" t="str">
        <f>IF('ISIAN TIME LINE DOSEN'!C524="","",VLOOKUP(CONCATENATE(LEFT('ISIAN TIME LINE DOSEN'!E524,8)," ",IF('ISIAN TIME LINE DOSEN'!C524="","",VLOOKUP('ISIAN TIME LINE DOSEN'!J524,'Jenis Kuliah'!$A$2:$C$16,2,0))),Slot!$C$2:$F$1001,4,0))</f>
        <v/>
      </c>
      <c r="C515" t="str">
        <f>IF('ISIAN TIME LINE DOSEN'!C524="","",VLOOKUP('ISIAN TIME LINE DOSEN'!F524,Ruang!$A$2:$B$1001,2,0))</f>
        <v/>
      </c>
      <c r="D515" t="str">
        <f>IF('ISIAN TIME LINE DOSEN'!C524="","",VLOOKUP(CONCATENATE(TRIM(RIGHT('ISIAN TIME LINE DOSEN'!$D$4,LEN('ISIAN TIME LINE DOSEN'!$D$4)-FIND("@",SUBSTITUTE('ISIAN TIME LINE DOSEN'!$D$4,"-","@",LEN('ISIAN TIME LINE DOSEN'!$D$4)-LEN(SUBSTITUTE('ISIAN TIME LINE DOSEN'!$D$4,"-",""))),1))),"-",VLOOKUP('ISIAN TIME LINE DOSEN'!I524,Dosen!$A$2:$B$15001,2,0),"-",'ISIAN TIME LINE DOSEN'!C524,"-",IF('ISIAN TIME LINE DOSEN'!C524="","",VLOOKUP('ISIAN TIME LINE DOSEN'!J524,'Jenis Kuliah'!$A$2:$C$16,2,0))),Timteaching!$A$2:$B$15001,2,0))</f>
        <v/>
      </c>
      <c r="E515" t="str">
        <f>IF('ISIAN TIME LINE DOSEN'!C524="","",'ISIAN TIME LINE DOSEN'!G524)</f>
        <v/>
      </c>
      <c r="F515" t="str">
        <f>IF('ISIAN TIME LINE DOSEN'!C524="","",VLOOKUP('ISIAN TIME LINE DOSEN'!J524,'Jenis Kuliah'!$A$2:$C$16,3,0))</f>
        <v/>
      </c>
      <c r="G515" t="str">
        <f>IF('ISIAN TIME LINE DOSEN'!C524="","",'ISIAN TIME LINE DOSEN'!$I$2)</f>
        <v/>
      </c>
      <c r="H515" t="str">
        <f>IF('ISIAN TIME LINE DOSEN'!C524="","",VLOOKUP('ISIAN TIME LINE DOSEN'!J524,'Jenis Kuliah'!$A$2:$D$16,4,0))</f>
        <v/>
      </c>
      <c r="I515" t="str">
        <f>IF('ISIAN TIME LINE DOSEN'!C524="","",'ISIAN TIME LINE DOSEN'!B524)</f>
        <v/>
      </c>
      <c r="J515" t="str">
        <f>IF('ISIAN TIME LINE DOSEN'!C524="","",VLOOKUP('ISIAN TIME LINE DOSEN'!H524,'Metode Pembelajaran'!$A$2:$B$16,2,0))</f>
        <v/>
      </c>
    </row>
    <row r="516" spans="1:10" x14ac:dyDescent="0.2">
      <c r="A516" t="str">
        <f>IF('ISIAN TIME LINE DOSEN'!C525="","",CONCATENATE(YEAR('ISIAN TIME LINE DOSEN'!D525),"-",MONTH('ISIAN TIME LINE DOSEN'!D525),"-",DAY('ISIAN TIME LINE DOSEN'!D525)))</f>
        <v/>
      </c>
      <c r="B516" t="str">
        <f>IF('ISIAN TIME LINE DOSEN'!C525="","",VLOOKUP(CONCATENATE(LEFT('ISIAN TIME LINE DOSEN'!E525,8)," ",IF('ISIAN TIME LINE DOSEN'!C525="","",VLOOKUP('ISIAN TIME LINE DOSEN'!J525,'Jenis Kuliah'!$A$2:$C$16,2,0))),Slot!$C$2:$F$1001,4,0))</f>
        <v/>
      </c>
      <c r="C516" t="str">
        <f>IF('ISIAN TIME LINE DOSEN'!C525="","",VLOOKUP('ISIAN TIME LINE DOSEN'!F525,Ruang!$A$2:$B$1001,2,0))</f>
        <v/>
      </c>
      <c r="D516" t="str">
        <f>IF('ISIAN TIME LINE DOSEN'!C525="","",VLOOKUP(CONCATENATE(TRIM(RIGHT('ISIAN TIME LINE DOSEN'!$D$4,LEN('ISIAN TIME LINE DOSEN'!$D$4)-FIND("@",SUBSTITUTE('ISIAN TIME LINE DOSEN'!$D$4,"-","@",LEN('ISIAN TIME LINE DOSEN'!$D$4)-LEN(SUBSTITUTE('ISIAN TIME LINE DOSEN'!$D$4,"-",""))),1))),"-",VLOOKUP('ISIAN TIME LINE DOSEN'!I525,Dosen!$A$2:$B$15001,2,0),"-",'ISIAN TIME LINE DOSEN'!C525,"-",IF('ISIAN TIME LINE DOSEN'!C525="","",VLOOKUP('ISIAN TIME LINE DOSEN'!J525,'Jenis Kuliah'!$A$2:$C$16,2,0))),Timteaching!$A$2:$B$15001,2,0))</f>
        <v/>
      </c>
      <c r="E516" t="str">
        <f>IF('ISIAN TIME LINE DOSEN'!C525="","",'ISIAN TIME LINE DOSEN'!G525)</f>
        <v/>
      </c>
      <c r="F516" t="str">
        <f>IF('ISIAN TIME LINE DOSEN'!C525="","",VLOOKUP('ISIAN TIME LINE DOSEN'!J525,'Jenis Kuliah'!$A$2:$C$16,3,0))</f>
        <v/>
      </c>
      <c r="G516" t="str">
        <f>IF('ISIAN TIME LINE DOSEN'!C525="","",'ISIAN TIME LINE DOSEN'!$I$2)</f>
        <v/>
      </c>
      <c r="H516" t="str">
        <f>IF('ISIAN TIME LINE DOSEN'!C525="","",VLOOKUP('ISIAN TIME LINE DOSEN'!J525,'Jenis Kuliah'!$A$2:$D$16,4,0))</f>
        <v/>
      </c>
      <c r="I516" t="str">
        <f>IF('ISIAN TIME LINE DOSEN'!C525="","",'ISIAN TIME LINE DOSEN'!B525)</f>
        <v/>
      </c>
      <c r="J516" t="str">
        <f>IF('ISIAN TIME LINE DOSEN'!C525="","",VLOOKUP('ISIAN TIME LINE DOSEN'!H525,'Metode Pembelajaran'!$A$2:$B$16,2,0))</f>
        <v/>
      </c>
    </row>
    <row r="517" spans="1:10" x14ac:dyDescent="0.2">
      <c r="A517" t="str">
        <f>IF('ISIAN TIME LINE DOSEN'!C526="","",CONCATENATE(YEAR('ISIAN TIME LINE DOSEN'!D526),"-",MONTH('ISIAN TIME LINE DOSEN'!D526),"-",DAY('ISIAN TIME LINE DOSEN'!D526)))</f>
        <v/>
      </c>
      <c r="B517" t="str">
        <f>IF('ISIAN TIME LINE DOSEN'!C526="","",VLOOKUP(CONCATENATE(LEFT('ISIAN TIME LINE DOSEN'!E526,8)," ",IF('ISIAN TIME LINE DOSEN'!C526="","",VLOOKUP('ISIAN TIME LINE DOSEN'!J526,'Jenis Kuliah'!$A$2:$C$16,2,0))),Slot!$C$2:$F$1001,4,0))</f>
        <v/>
      </c>
      <c r="C517" t="str">
        <f>IF('ISIAN TIME LINE DOSEN'!C526="","",VLOOKUP('ISIAN TIME LINE DOSEN'!F526,Ruang!$A$2:$B$1001,2,0))</f>
        <v/>
      </c>
      <c r="D517" t="str">
        <f>IF('ISIAN TIME LINE DOSEN'!C526="","",VLOOKUP(CONCATENATE(TRIM(RIGHT('ISIAN TIME LINE DOSEN'!$D$4,LEN('ISIAN TIME LINE DOSEN'!$D$4)-FIND("@",SUBSTITUTE('ISIAN TIME LINE DOSEN'!$D$4,"-","@",LEN('ISIAN TIME LINE DOSEN'!$D$4)-LEN(SUBSTITUTE('ISIAN TIME LINE DOSEN'!$D$4,"-",""))),1))),"-",VLOOKUP('ISIAN TIME LINE DOSEN'!I526,Dosen!$A$2:$B$15001,2,0),"-",'ISIAN TIME LINE DOSEN'!C526,"-",IF('ISIAN TIME LINE DOSEN'!C526="","",VLOOKUP('ISIAN TIME LINE DOSEN'!J526,'Jenis Kuliah'!$A$2:$C$16,2,0))),Timteaching!$A$2:$B$15001,2,0))</f>
        <v/>
      </c>
      <c r="E517" t="str">
        <f>IF('ISIAN TIME LINE DOSEN'!C526="","",'ISIAN TIME LINE DOSEN'!G526)</f>
        <v/>
      </c>
      <c r="F517" t="str">
        <f>IF('ISIAN TIME LINE DOSEN'!C526="","",VLOOKUP('ISIAN TIME LINE DOSEN'!J526,'Jenis Kuliah'!$A$2:$C$16,3,0))</f>
        <v/>
      </c>
      <c r="G517" t="str">
        <f>IF('ISIAN TIME LINE DOSEN'!C526="","",'ISIAN TIME LINE DOSEN'!$I$2)</f>
        <v/>
      </c>
      <c r="H517" t="str">
        <f>IF('ISIAN TIME LINE DOSEN'!C526="","",VLOOKUP('ISIAN TIME LINE DOSEN'!J526,'Jenis Kuliah'!$A$2:$D$16,4,0))</f>
        <v/>
      </c>
      <c r="I517" t="str">
        <f>IF('ISIAN TIME LINE DOSEN'!C526="","",'ISIAN TIME LINE DOSEN'!B526)</f>
        <v/>
      </c>
      <c r="J517" t="str">
        <f>IF('ISIAN TIME LINE DOSEN'!C526="","",VLOOKUP('ISIAN TIME LINE DOSEN'!H526,'Metode Pembelajaran'!$A$2:$B$16,2,0))</f>
        <v/>
      </c>
    </row>
    <row r="518" spans="1:10" x14ac:dyDescent="0.2">
      <c r="A518" t="str">
        <f>IF('ISIAN TIME LINE DOSEN'!C527="","",CONCATENATE(YEAR('ISIAN TIME LINE DOSEN'!D527),"-",MONTH('ISIAN TIME LINE DOSEN'!D527),"-",DAY('ISIAN TIME LINE DOSEN'!D527)))</f>
        <v/>
      </c>
      <c r="B518" t="str">
        <f>IF('ISIAN TIME LINE DOSEN'!C527="","",VLOOKUP(CONCATENATE(LEFT('ISIAN TIME LINE DOSEN'!E527,8)," ",IF('ISIAN TIME LINE DOSEN'!C527="","",VLOOKUP('ISIAN TIME LINE DOSEN'!J527,'Jenis Kuliah'!$A$2:$C$16,2,0))),Slot!$C$2:$F$1001,4,0))</f>
        <v/>
      </c>
      <c r="C518" t="str">
        <f>IF('ISIAN TIME LINE DOSEN'!C527="","",VLOOKUP('ISIAN TIME LINE DOSEN'!F527,Ruang!$A$2:$B$1001,2,0))</f>
        <v/>
      </c>
      <c r="D518" t="str">
        <f>IF('ISIAN TIME LINE DOSEN'!C527="","",VLOOKUP(CONCATENATE(TRIM(RIGHT('ISIAN TIME LINE DOSEN'!$D$4,LEN('ISIAN TIME LINE DOSEN'!$D$4)-FIND("@",SUBSTITUTE('ISIAN TIME LINE DOSEN'!$D$4,"-","@",LEN('ISIAN TIME LINE DOSEN'!$D$4)-LEN(SUBSTITUTE('ISIAN TIME LINE DOSEN'!$D$4,"-",""))),1))),"-",VLOOKUP('ISIAN TIME LINE DOSEN'!I527,Dosen!$A$2:$B$15001,2,0),"-",'ISIAN TIME LINE DOSEN'!C527,"-",IF('ISIAN TIME LINE DOSEN'!C527="","",VLOOKUP('ISIAN TIME LINE DOSEN'!J527,'Jenis Kuliah'!$A$2:$C$16,2,0))),Timteaching!$A$2:$B$15001,2,0))</f>
        <v/>
      </c>
      <c r="E518" t="str">
        <f>IF('ISIAN TIME LINE DOSEN'!C527="","",'ISIAN TIME LINE DOSEN'!G527)</f>
        <v/>
      </c>
      <c r="F518" t="str">
        <f>IF('ISIAN TIME LINE DOSEN'!C527="","",VLOOKUP('ISIAN TIME LINE DOSEN'!J527,'Jenis Kuliah'!$A$2:$C$16,3,0))</f>
        <v/>
      </c>
      <c r="G518" t="str">
        <f>IF('ISIAN TIME LINE DOSEN'!C527="","",'ISIAN TIME LINE DOSEN'!$I$2)</f>
        <v/>
      </c>
      <c r="H518" t="str">
        <f>IF('ISIAN TIME LINE DOSEN'!C527="","",VLOOKUP('ISIAN TIME LINE DOSEN'!J527,'Jenis Kuliah'!$A$2:$D$16,4,0))</f>
        <v/>
      </c>
      <c r="I518" t="str">
        <f>IF('ISIAN TIME LINE DOSEN'!C527="","",'ISIAN TIME LINE DOSEN'!B527)</f>
        <v/>
      </c>
      <c r="J518" t="str">
        <f>IF('ISIAN TIME LINE DOSEN'!C527="","",VLOOKUP('ISIAN TIME LINE DOSEN'!H527,'Metode Pembelajaran'!$A$2:$B$16,2,0))</f>
        <v/>
      </c>
    </row>
    <row r="519" spans="1:10" x14ac:dyDescent="0.2">
      <c r="A519" t="str">
        <f>IF('ISIAN TIME LINE DOSEN'!C528="","",CONCATENATE(YEAR('ISIAN TIME LINE DOSEN'!D528),"-",MONTH('ISIAN TIME LINE DOSEN'!D528),"-",DAY('ISIAN TIME LINE DOSEN'!D528)))</f>
        <v/>
      </c>
      <c r="B519" t="str">
        <f>IF('ISIAN TIME LINE DOSEN'!C528="","",VLOOKUP(CONCATENATE(LEFT('ISIAN TIME LINE DOSEN'!E528,8)," ",IF('ISIAN TIME LINE DOSEN'!C528="","",VLOOKUP('ISIAN TIME LINE DOSEN'!J528,'Jenis Kuliah'!$A$2:$C$16,2,0))),Slot!$C$2:$F$1001,4,0))</f>
        <v/>
      </c>
      <c r="C519" t="str">
        <f>IF('ISIAN TIME LINE DOSEN'!C528="","",VLOOKUP('ISIAN TIME LINE DOSEN'!F528,Ruang!$A$2:$B$1001,2,0))</f>
        <v/>
      </c>
      <c r="D519" t="str">
        <f>IF('ISIAN TIME LINE DOSEN'!C528="","",VLOOKUP(CONCATENATE(TRIM(RIGHT('ISIAN TIME LINE DOSEN'!$D$4,LEN('ISIAN TIME LINE DOSEN'!$D$4)-FIND("@",SUBSTITUTE('ISIAN TIME LINE DOSEN'!$D$4,"-","@",LEN('ISIAN TIME LINE DOSEN'!$D$4)-LEN(SUBSTITUTE('ISIAN TIME LINE DOSEN'!$D$4,"-",""))),1))),"-",VLOOKUP('ISIAN TIME LINE DOSEN'!I528,Dosen!$A$2:$B$15001,2,0),"-",'ISIAN TIME LINE DOSEN'!C528,"-",IF('ISIAN TIME LINE DOSEN'!C528="","",VLOOKUP('ISIAN TIME LINE DOSEN'!J528,'Jenis Kuliah'!$A$2:$C$16,2,0))),Timteaching!$A$2:$B$15001,2,0))</f>
        <v/>
      </c>
      <c r="E519" t="str">
        <f>IF('ISIAN TIME LINE DOSEN'!C528="","",'ISIAN TIME LINE DOSEN'!G528)</f>
        <v/>
      </c>
      <c r="F519" t="str">
        <f>IF('ISIAN TIME LINE DOSEN'!C528="","",VLOOKUP('ISIAN TIME LINE DOSEN'!J528,'Jenis Kuliah'!$A$2:$C$16,3,0))</f>
        <v/>
      </c>
      <c r="G519" t="str">
        <f>IF('ISIAN TIME LINE DOSEN'!C528="","",'ISIAN TIME LINE DOSEN'!$I$2)</f>
        <v/>
      </c>
      <c r="H519" t="str">
        <f>IF('ISIAN TIME LINE DOSEN'!C528="","",VLOOKUP('ISIAN TIME LINE DOSEN'!J528,'Jenis Kuliah'!$A$2:$D$16,4,0))</f>
        <v/>
      </c>
      <c r="I519" t="str">
        <f>IF('ISIAN TIME LINE DOSEN'!C528="","",'ISIAN TIME LINE DOSEN'!B528)</f>
        <v/>
      </c>
      <c r="J519" t="str">
        <f>IF('ISIAN TIME LINE DOSEN'!C528="","",VLOOKUP('ISIAN TIME LINE DOSEN'!H528,'Metode Pembelajaran'!$A$2:$B$16,2,0))</f>
        <v/>
      </c>
    </row>
    <row r="520" spans="1:10" x14ac:dyDescent="0.2">
      <c r="A520" t="str">
        <f>IF('ISIAN TIME LINE DOSEN'!C529="","",CONCATENATE(YEAR('ISIAN TIME LINE DOSEN'!D529),"-",MONTH('ISIAN TIME LINE DOSEN'!D529),"-",DAY('ISIAN TIME LINE DOSEN'!D529)))</f>
        <v/>
      </c>
      <c r="B520" t="str">
        <f>IF('ISIAN TIME LINE DOSEN'!C529="","",VLOOKUP(CONCATENATE(LEFT('ISIAN TIME LINE DOSEN'!E529,8)," ",IF('ISIAN TIME LINE DOSEN'!C529="","",VLOOKUP('ISIAN TIME LINE DOSEN'!J529,'Jenis Kuliah'!$A$2:$C$16,2,0))),Slot!$C$2:$F$1001,4,0))</f>
        <v/>
      </c>
      <c r="C520" t="str">
        <f>IF('ISIAN TIME LINE DOSEN'!C529="","",VLOOKUP('ISIAN TIME LINE DOSEN'!F529,Ruang!$A$2:$B$1001,2,0))</f>
        <v/>
      </c>
      <c r="D520" t="str">
        <f>IF('ISIAN TIME LINE DOSEN'!C529="","",VLOOKUP(CONCATENATE(TRIM(RIGHT('ISIAN TIME LINE DOSEN'!$D$4,LEN('ISIAN TIME LINE DOSEN'!$D$4)-FIND("@",SUBSTITUTE('ISIAN TIME LINE DOSEN'!$D$4,"-","@",LEN('ISIAN TIME LINE DOSEN'!$D$4)-LEN(SUBSTITUTE('ISIAN TIME LINE DOSEN'!$D$4,"-",""))),1))),"-",VLOOKUP('ISIAN TIME LINE DOSEN'!I529,Dosen!$A$2:$B$15001,2,0),"-",'ISIAN TIME LINE DOSEN'!C529,"-",IF('ISIAN TIME LINE DOSEN'!C529="","",VLOOKUP('ISIAN TIME LINE DOSEN'!J529,'Jenis Kuliah'!$A$2:$C$16,2,0))),Timteaching!$A$2:$B$15001,2,0))</f>
        <v/>
      </c>
      <c r="E520" t="str">
        <f>IF('ISIAN TIME LINE DOSEN'!C529="","",'ISIAN TIME LINE DOSEN'!G529)</f>
        <v/>
      </c>
      <c r="F520" t="str">
        <f>IF('ISIAN TIME LINE DOSEN'!C529="","",VLOOKUP('ISIAN TIME LINE DOSEN'!J529,'Jenis Kuliah'!$A$2:$C$16,3,0))</f>
        <v/>
      </c>
      <c r="G520" t="str">
        <f>IF('ISIAN TIME LINE DOSEN'!C529="","",'ISIAN TIME LINE DOSEN'!$I$2)</f>
        <v/>
      </c>
      <c r="H520" t="str">
        <f>IF('ISIAN TIME LINE DOSEN'!C529="","",VLOOKUP('ISIAN TIME LINE DOSEN'!J529,'Jenis Kuliah'!$A$2:$D$16,4,0))</f>
        <v/>
      </c>
      <c r="I520" t="str">
        <f>IF('ISIAN TIME LINE DOSEN'!C529="","",'ISIAN TIME LINE DOSEN'!B529)</f>
        <v/>
      </c>
      <c r="J520" t="str">
        <f>IF('ISIAN TIME LINE DOSEN'!C529="","",VLOOKUP('ISIAN TIME LINE DOSEN'!H529,'Metode Pembelajaran'!$A$2:$B$16,2,0))</f>
        <v/>
      </c>
    </row>
    <row r="521" spans="1:10" x14ac:dyDescent="0.2">
      <c r="A521" t="str">
        <f>IF('ISIAN TIME LINE DOSEN'!C530="","",CONCATENATE(YEAR('ISIAN TIME LINE DOSEN'!D530),"-",MONTH('ISIAN TIME LINE DOSEN'!D530),"-",DAY('ISIAN TIME LINE DOSEN'!D530)))</f>
        <v/>
      </c>
      <c r="B521" t="str">
        <f>IF('ISIAN TIME LINE DOSEN'!C530="","",VLOOKUP(CONCATENATE(LEFT('ISIAN TIME LINE DOSEN'!E530,8)," ",IF('ISIAN TIME LINE DOSEN'!C530="","",VLOOKUP('ISIAN TIME LINE DOSEN'!J530,'Jenis Kuliah'!$A$2:$C$16,2,0))),Slot!$C$2:$F$1001,4,0))</f>
        <v/>
      </c>
      <c r="C521" t="str">
        <f>IF('ISIAN TIME LINE DOSEN'!C530="","",VLOOKUP('ISIAN TIME LINE DOSEN'!F530,Ruang!$A$2:$B$1001,2,0))</f>
        <v/>
      </c>
      <c r="D521" t="str">
        <f>IF('ISIAN TIME LINE DOSEN'!C530="","",VLOOKUP(CONCATENATE(TRIM(RIGHT('ISIAN TIME LINE DOSEN'!$D$4,LEN('ISIAN TIME LINE DOSEN'!$D$4)-FIND("@",SUBSTITUTE('ISIAN TIME LINE DOSEN'!$D$4,"-","@",LEN('ISIAN TIME LINE DOSEN'!$D$4)-LEN(SUBSTITUTE('ISIAN TIME LINE DOSEN'!$D$4,"-",""))),1))),"-",VLOOKUP('ISIAN TIME LINE DOSEN'!I530,Dosen!$A$2:$B$15001,2,0),"-",'ISIAN TIME LINE DOSEN'!C530,"-",IF('ISIAN TIME LINE DOSEN'!C530="","",VLOOKUP('ISIAN TIME LINE DOSEN'!J530,'Jenis Kuliah'!$A$2:$C$16,2,0))),Timteaching!$A$2:$B$15001,2,0))</f>
        <v/>
      </c>
      <c r="E521" t="str">
        <f>IF('ISIAN TIME LINE DOSEN'!C530="","",'ISIAN TIME LINE DOSEN'!G530)</f>
        <v/>
      </c>
      <c r="F521" t="str">
        <f>IF('ISIAN TIME LINE DOSEN'!C530="","",VLOOKUP('ISIAN TIME LINE DOSEN'!J530,'Jenis Kuliah'!$A$2:$C$16,3,0))</f>
        <v/>
      </c>
      <c r="G521" t="str">
        <f>IF('ISIAN TIME LINE DOSEN'!C530="","",'ISIAN TIME LINE DOSEN'!$I$2)</f>
        <v/>
      </c>
      <c r="H521" t="str">
        <f>IF('ISIAN TIME LINE DOSEN'!C530="","",VLOOKUP('ISIAN TIME LINE DOSEN'!J530,'Jenis Kuliah'!$A$2:$D$16,4,0))</f>
        <v/>
      </c>
      <c r="I521" t="str">
        <f>IF('ISIAN TIME LINE DOSEN'!C530="","",'ISIAN TIME LINE DOSEN'!B530)</f>
        <v/>
      </c>
      <c r="J521" t="str">
        <f>IF('ISIAN TIME LINE DOSEN'!C530="","",VLOOKUP('ISIAN TIME LINE DOSEN'!H530,'Metode Pembelajaran'!$A$2:$B$16,2,0))</f>
        <v/>
      </c>
    </row>
    <row r="522" spans="1:10" x14ac:dyDescent="0.2">
      <c r="A522" t="str">
        <f>IF('ISIAN TIME LINE DOSEN'!C531="","",CONCATENATE(YEAR('ISIAN TIME LINE DOSEN'!D531),"-",MONTH('ISIAN TIME LINE DOSEN'!D531),"-",DAY('ISIAN TIME LINE DOSEN'!D531)))</f>
        <v/>
      </c>
      <c r="B522" t="str">
        <f>IF('ISIAN TIME LINE DOSEN'!C531="","",VLOOKUP(CONCATENATE(LEFT('ISIAN TIME LINE DOSEN'!E531,8)," ",IF('ISIAN TIME LINE DOSEN'!C531="","",VLOOKUP('ISIAN TIME LINE DOSEN'!J531,'Jenis Kuliah'!$A$2:$C$16,2,0))),Slot!$C$2:$F$1001,4,0))</f>
        <v/>
      </c>
      <c r="C522" t="str">
        <f>IF('ISIAN TIME LINE DOSEN'!C531="","",VLOOKUP('ISIAN TIME LINE DOSEN'!F531,Ruang!$A$2:$B$1001,2,0))</f>
        <v/>
      </c>
      <c r="D522" t="str">
        <f>IF('ISIAN TIME LINE DOSEN'!C531="","",VLOOKUP(CONCATENATE(TRIM(RIGHT('ISIAN TIME LINE DOSEN'!$D$4,LEN('ISIAN TIME LINE DOSEN'!$D$4)-FIND("@",SUBSTITUTE('ISIAN TIME LINE DOSEN'!$D$4,"-","@",LEN('ISIAN TIME LINE DOSEN'!$D$4)-LEN(SUBSTITUTE('ISIAN TIME LINE DOSEN'!$D$4,"-",""))),1))),"-",VLOOKUP('ISIAN TIME LINE DOSEN'!I531,Dosen!$A$2:$B$15001,2,0),"-",'ISIAN TIME LINE DOSEN'!C531,"-",IF('ISIAN TIME LINE DOSEN'!C531="","",VLOOKUP('ISIAN TIME LINE DOSEN'!J531,'Jenis Kuliah'!$A$2:$C$16,2,0))),Timteaching!$A$2:$B$15001,2,0))</f>
        <v/>
      </c>
      <c r="E522" t="str">
        <f>IF('ISIAN TIME LINE DOSEN'!C531="","",'ISIAN TIME LINE DOSEN'!G531)</f>
        <v/>
      </c>
      <c r="F522" t="str">
        <f>IF('ISIAN TIME LINE DOSEN'!C531="","",VLOOKUP('ISIAN TIME LINE DOSEN'!J531,'Jenis Kuliah'!$A$2:$C$16,3,0))</f>
        <v/>
      </c>
      <c r="G522" t="str">
        <f>IF('ISIAN TIME LINE DOSEN'!C531="","",'ISIAN TIME LINE DOSEN'!$I$2)</f>
        <v/>
      </c>
      <c r="H522" t="str">
        <f>IF('ISIAN TIME LINE DOSEN'!C531="","",VLOOKUP('ISIAN TIME LINE DOSEN'!J531,'Jenis Kuliah'!$A$2:$D$16,4,0))</f>
        <v/>
      </c>
      <c r="I522" t="str">
        <f>IF('ISIAN TIME LINE DOSEN'!C531="","",'ISIAN TIME LINE DOSEN'!B531)</f>
        <v/>
      </c>
      <c r="J522" t="str">
        <f>IF('ISIAN TIME LINE DOSEN'!C531="","",VLOOKUP('ISIAN TIME LINE DOSEN'!H531,'Metode Pembelajaran'!$A$2:$B$16,2,0))</f>
        <v/>
      </c>
    </row>
    <row r="523" spans="1:10" x14ac:dyDescent="0.2">
      <c r="A523" t="str">
        <f>IF('ISIAN TIME LINE DOSEN'!C532="","",CONCATENATE(YEAR('ISIAN TIME LINE DOSEN'!D532),"-",MONTH('ISIAN TIME LINE DOSEN'!D532),"-",DAY('ISIAN TIME LINE DOSEN'!D532)))</f>
        <v/>
      </c>
      <c r="B523" t="str">
        <f>IF('ISIAN TIME LINE DOSEN'!C532="","",VLOOKUP(CONCATENATE(LEFT('ISIAN TIME LINE DOSEN'!E532,8)," ",IF('ISIAN TIME LINE DOSEN'!C532="","",VLOOKUP('ISIAN TIME LINE DOSEN'!J532,'Jenis Kuliah'!$A$2:$C$16,2,0))),Slot!$C$2:$F$1001,4,0))</f>
        <v/>
      </c>
      <c r="C523" t="str">
        <f>IF('ISIAN TIME LINE DOSEN'!C532="","",VLOOKUP('ISIAN TIME LINE DOSEN'!F532,Ruang!$A$2:$B$1001,2,0))</f>
        <v/>
      </c>
      <c r="D523" t="str">
        <f>IF('ISIAN TIME LINE DOSEN'!C532="","",VLOOKUP(CONCATENATE(TRIM(RIGHT('ISIAN TIME LINE DOSEN'!$D$4,LEN('ISIAN TIME LINE DOSEN'!$D$4)-FIND("@",SUBSTITUTE('ISIAN TIME LINE DOSEN'!$D$4,"-","@",LEN('ISIAN TIME LINE DOSEN'!$D$4)-LEN(SUBSTITUTE('ISIAN TIME LINE DOSEN'!$D$4,"-",""))),1))),"-",VLOOKUP('ISIAN TIME LINE DOSEN'!I532,Dosen!$A$2:$B$15001,2,0),"-",'ISIAN TIME LINE DOSEN'!C532,"-",IF('ISIAN TIME LINE DOSEN'!C532="","",VLOOKUP('ISIAN TIME LINE DOSEN'!J532,'Jenis Kuliah'!$A$2:$C$16,2,0))),Timteaching!$A$2:$B$15001,2,0))</f>
        <v/>
      </c>
      <c r="E523" t="str">
        <f>IF('ISIAN TIME LINE DOSEN'!C532="","",'ISIAN TIME LINE DOSEN'!G532)</f>
        <v/>
      </c>
      <c r="F523" t="str">
        <f>IF('ISIAN TIME LINE DOSEN'!C532="","",VLOOKUP('ISIAN TIME LINE DOSEN'!J532,'Jenis Kuliah'!$A$2:$C$16,3,0))</f>
        <v/>
      </c>
      <c r="G523" t="str">
        <f>IF('ISIAN TIME LINE DOSEN'!C532="","",'ISIAN TIME LINE DOSEN'!$I$2)</f>
        <v/>
      </c>
      <c r="H523" t="str">
        <f>IF('ISIAN TIME LINE DOSEN'!C532="","",VLOOKUP('ISIAN TIME LINE DOSEN'!J532,'Jenis Kuliah'!$A$2:$D$16,4,0))</f>
        <v/>
      </c>
      <c r="I523" t="str">
        <f>IF('ISIAN TIME LINE DOSEN'!C532="","",'ISIAN TIME LINE DOSEN'!B532)</f>
        <v/>
      </c>
      <c r="J523" t="str">
        <f>IF('ISIAN TIME LINE DOSEN'!C532="","",VLOOKUP('ISIAN TIME LINE DOSEN'!H532,'Metode Pembelajaran'!$A$2:$B$16,2,0))</f>
        <v/>
      </c>
    </row>
    <row r="524" spans="1:10" x14ac:dyDescent="0.2">
      <c r="A524" t="str">
        <f>IF('ISIAN TIME LINE DOSEN'!C533="","",CONCATENATE(YEAR('ISIAN TIME LINE DOSEN'!D533),"-",MONTH('ISIAN TIME LINE DOSEN'!D533),"-",DAY('ISIAN TIME LINE DOSEN'!D533)))</f>
        <v/>
      </c>
      <c r="B524" t="str">
        <f>IF('ISIAN TIME LINE DOSEN'!C533="","",VLOOKUP(CONCATENATE(LEFT('ISIAN TIME LINE DOSEN'!E533,8)," ",IF('ISIAN TIME LINE DOSEN'!C533="","",VLOOKUP('ISIAN TIME LINE DOSEN'!J533,'Jenis Kuliah'!$A$2:$C$16,2,0))),Slot!$C$2:$F$1001,4,0))</f>
        <v/>
      </c>
      <c r="C524" t="str">
        <f>IF('ISIAN TIME LINE DOSEN'!C533="","",VLOOKUP('ISIAN TIME LINE DOSEN'!F533,Ruang!$A$2:$B$1001,2,0))</f>
        <v/>
      </c>
      <c r="D524" t="str">
        <f>IF('ISIAN TIME LINE DOSEN'!C533="","",VLOOKUP(CONCATENATE(TRIM(RIGHT('ISIAN TIME LINE DOSEN'!$D$4,LEN('ISIAN TIME LINE DOSEN'!$D$4)-FIND("@",SUBSTITUTE('ISIAN TIME LINE DOSEN'!$D$4,"-","@",LEN('ISIAN TIME LINE DOSEN'!$D$4)-LEN(SUBSTITUTE('ISIAN TIME LINE DOSEN'!$D$4,"-",""))),1))),"-",VLOOKUP('ISIAN TIME LINE DOSEN'!I533,Dosen!$A$2:$B$15001,2,0),"-",'ISIAN TIME LINE DOSEN'!C533,"-",IF('ISIAN TIME LINE DOSEN'!C533="","",VLOOKUP('ISIAN TIME LINE DOSEN'!J533,'Jenis Kuliah'!$A$2:$C$16,2,0))),Timteaching!$A$2:$B$15001,2,0))</f>
        <v/>
      </c>
      <c r="E524" t="str">
        <f>IF('ISIAN TIME LINE DOSEN'!C533="","",'ISIAN TIME LINE DOSEN'!G533)</f>
        <v/>
      </c>
      <c r="F524" t="str">
        <f>IF('ISIAN TIME LINE DOSEN'!C533="","",VLOOKUP('ISIAN TIME LINE DOSEN'!J533,'Jenis Kuliah'!$A$2:$C$16,3,0))</f>
        <v/>
      </c>
      <c r="G524" t="str">
        <f>IF('ISIAN TIME LINE DOSEN'!C533="","",'ISIAN TIME LINE DOSEN'!$I$2)</f>
        <v/>
      </c>
      <c r="H524" t="str">
        <f>IF('ISIAN TIME LINE DOSEN'!C533="","",VLOOKUP('ISIAN TIME LINE DOSEN'!J533,'Jenis Kuliah'!$A$2:$D$16,4,0))</f>
        <v/>
      </c>
      <c r="I524" t="str">
        <f>IF('ISIAN TIME LINE DOSEN'!C533="","",'ISIAN TIME LINE DOSEN'!B533)</f>
        <v/>
      </c>
      <c r="J524" t="str">
        <f>IF('ISIAN TIME LINE DOSEN'!C533="","",VLOOKUP('ISIAN TIME LINE DOSEN'!H533,'Metode Pembelajaran'!$A$2:$B$16,2,0))</f>
        <v/>
      </c>
    </row>
    <row r="525" spans="1:10" x14ac:dyDescent="0.2">
      <c r="A525" t="str">
        <f>IF('ISIAN TIME LINE DOSEN'!C534="","",CONCATENATE(YEAR('ISIAN TIME LINE DOSEN'!D534),"-",MONTH('ISIAN TIME LINE DOSEN'!D534),"-",DAY('ISIAN TIME LINE DOSEN'!D534)))</f>
        <v/>
      </c>
      <c r="B525" t="str">
        <f>IF('ISIAN TIME LINE DOSEN'!C534="","",VLOOKUP(CONCATENATE(LEFT('ISIAN TIME LINE DOSEN'!E534,8)," ",IF('ISIAN TIME LINE DOSEN'!C534="","",VLOOKUP('ISIAN TIME LINE DOSEN'!J534,'Jenis Kuliah'!$A$2:$C$16,2,0))),Slot!$C$2:$F$1001,4,0))</f>
        <v/>
      </c>
      <c r="C525" t="str">
        <f>IF('ISIAN TIME LINE DOSEN'!C534="","",VLOOKUP('ISIAN TIME LINE DOSEN'!F534,Ruang!$A$2:$B$1001,2,0))</f>
        <v/>
      </c>
      <c r="D525" t="str">
        <f>IF('ISIAN TIME LINE DOSEN'!C534="","",VLOOKUP(CONCATENATE(TRIM(RIGHT('ISIAN TIME LINE DOSEN'!$D$4,LEN('ISIAN TIME LINE DOSEN'!$D$4)-FIND("@",SUBSTITUTE('ISIAN TIME LINE DOSEN'!$D$4,"-","@",LEN('ISIAN TIME LINE DOSEN'!$D$4)-LEN(SUBSTITUTE('ISIAN TIME LINE DOSEN'!$D$4,"-",""))),1))),"-",VLOOKUP('ISIAN TIME LINE DOSEN'!I534,Dosen!$A$2:$B$15001,2,0),"-",'ISIAN TIME LINE DOSEN'!C534,"-",IF('ISIAN TIME LINE DOSEN'!C534="","",VLOOKUP('ISIAN TIME LINE DOSEN'!J534,'Jenis Kuliah'!$A$2:$C$16,2,0))),Timteaching!$A$2:$B$15001,2,0))</f>
        <v/>
      </c>
      <c r="E525" t="str">
        <f>IF('ISIAN TIME LINE DOSEN'!C534="","",'ISIAN TIME LINE DOSEN'!G534)</f>
        <v/>
      </c>
      <c r="F525" t="str">
        <f>IF('ISIAN TIME LINE DOSEN'!C534="","",VLOOKUP('ISIAN TIME LINE DOSEN'!J534,'Jenis Kuliah'!$A$2:$C$16,3,0))</f>
        <v/>
      </c>
      <c r="G525" t="str">
        <f>IF('ISIAN TIME LINE DOSEN'!C534="","",'ISIAN TIME LINE DOSEN'!$I$2)</f>
        <v/>
      </c>
      <c r="H525" t="str">
        <f>IF('ISIAN TIME LINE DOSEN'!C534="","",VLOOKUP('ISIAN TIME LINE DOSEN'!J534,'Jenis Kuliah'!$A$2:$D$16,4,0))</f>
        <v/>
      </c>
      <c r="I525" t="str">
        <f>IF('ISIAN TIME LINE DOSEN'!C534="","",'ISIAN TIME LINE DOSEN'!B534)</f>
        <v/>
      </c>
      <c r="J525" t="str">
        <f>IF('ISIAN TIME LINE DOSEN'!C534="","",VLOOKUP('ISIAN TIME LINE DOSEN'!H534,'Metode Pembelajaran'!$A$2:$B$16,2,0))</f>
        <v/>
      </c>
    </row>
    <row r="526" spans="1:10" x14ac:dyDescent="0.2">
      <c r="A526" t="str">
        <f>IF('ISIAN TIME LINE DOSEN'!C535="","",CONCATENATE(YEAR('ISIAN TIME LINE DOSEN'!D535),"-",MONTH('ISIAN TIME LINE DOSEN'!D535),"-",DAY('ISIAN TIME LINE DOSEN'!D535)))</f>
        <v/>
      </c>
      <c r="B526" t="str">
        <f>IF('ISIAN TIME LINE DOSEN'!C535="","",VLOOKUP(CONCATENATE(LEFT('ISIAN TIME LINE DOSEN'!E535,8)," ",IF('ISIAN TIME LINE DOSEN'!C535="","",VLOOKUP('ISIAN TIME LINE DOSEN'!J535,'Jenis Kuliah'!$A$2:$C$16,2,0))),Slot!$C$2:$F$1001,4,0))</f>
        <v/>
      </c>
      <c r="C526" t="str">
        <f>IF('ISIAN TIME LINE DOSEN'!C535="","",VLOOKUP('ISIAN TIME LINE DOSEN'!F535,Ruang!$A$2:$B$1001,2,0))</f>
        <v/>
      </c>
      <c r="D526" t="str">
        <f>IF('ISIAN TIME LINE DOSEN'!C535="","",VLOOKUP(CONCATENATE(TRIM(RIGHT('ISIAN TIME LINE DOSEN'!$D$4,LEN('ISIAN TIME LINE DOSEN'!$D$4)-FIND("@",SUBSTITUTE('ISIAN TIME LINE DOSEN'!$D$4,"-","@",LEN('ISIAN TIME LINE DOSEN'!$D$4)-LEN(SUBSTITUTE('ISIAN TIME LINE DOSEN'!$D$4,"-",""))),1))),"-",VLOOKUP('ISIAN TIME LINE DOSEN'!I535,Dosen!$A$2:$B$15001,2,0),"-",'ISIAN TIME LINE DOSEN'!C535,"-",IF('ISIAN TIME LINE DOSEN'!C535="","",VLOOKUP('ISIAN TIME LINE DOSEN'!J535,'Jenis Kuliah'!$A$2:$C$16,2,0))),Timteaching!$A$2:$B$15001,2,0))</f>
        <v/>
      </c>
      <c r="E526" t="str">
        <f>IF('ISIAN TIME LINE DOSEN'!C535="","",'ISIAN TIME LINE DOSEN'!G535)</f>
        <v/>
      </c>
      <c r="F526" t="str">
        <f>IF('ISIAN TIME LINE DOSEN'!C535="","",VLOOKUP('ISIAN TIME LINE DOSEN'!J535,'Jenis Kuliah'!$A$2:$C$16,3,0))</f>
        <v/>
      </c>
      <c r="G526" t="str">
        <f>IF('ISIAN TIME LINE DOSEN'!C535="","",'ISIAN TIME LINE DOSEN'!$I$2)</f>
        <v/>
      </c>
      <c r="H526" t="str">
        <f>IF('ISIAN TIME LINE DOSEN'!C535="","",VLOOKUP('ISIAN TIME LINE DOSEN'!J535,'Jenis Kuliah'!$A$2:$D$16,4,0))</f>
        <v/>
      </c>
      <c r="I526" t="str">
        <f>IF('ISIAN TIME LINE DOSEN'!C535="","",'ISIAN TIME LINE DOSEN'!B535)</f>
        <v/>
      </c>
      <c r="J526" t="str">
        <f>IF('ISIAN TIME LINE DOSEN'!C535="","",VLOOKUP('ISIAN TIME LINE DOSEN'!H535,'Metode Pembelajaran'!$A$2:$B$16,2,0))</f>
        <v/>
      </c>
    </row>
    <row r="527" spans="1:10" x14ac:dyDescent="0.2">
      <c r="A527" t="str">
        <f>IF('ISIAN TIME LINE DOSEN'!C536="","",CONCATENATE(YEAR('ISIAN TIME LINE DOSEN'!D536),"-",MONTH('ISIAN TIME LINE DOSEN'!D536),"-",DAY('ISIAN TIME LINE DOSEN'!D536)))</f>
        <v/>
      </c>
      <c r="B527" t="str">
        <f>IF('ISIAN TIME LINE DOSEN'!C536="","",VLOOKUP(CONCATENATE(LEFT('ISIAN TIME LINE DOSEN'!E536,8)," ",IF('ISIAN TIME LINE DOSEN'!C536="","",VLOOKUP('ISIAN TIME LINE DOSEN'!J536,'Jenis Kuliah'!$A$2:$C$16,2,0))),Slot!$C$2:$F$1001,4,0))</f>
        <v/>
      </c>
      <c r="C527" t="str">
        <f>IF('ISIAN TIME LINE DOSEN'!C536="","",VLOOKUP('ISIAN TIME LINE DOSEN'!F536,Ruang!$A$2:$B$1001,2,0))</f>
        <v/>
      </c>
      <c r="D527" t="str">
        <f>IF('ISIAN TIME LINE DOSEN'!C536="","",VLOOKUP(CONCATENATE(TRIM(RIGHT('ISIAN TIME LINE DOSEN'!$D$4,LEN('ISIAN TIME LINE DOSEN'!$D$4)-FIND("@",SUBSTITUTE('ISIAN TIME LINE DOSEN'!$D$4,"-","@",LEN('ISIAN TIME LINE DOSEN'!$D$4)-LEN(SUBSTITUTE('ISIAN TIME LINE DOSEN'!$D$4,"-",""))),1))),"-",VLOOKUP('ISIAN TIME LINE DOSEN'!I536,Dosen!$A$2:$B$15001,2,0),"-",'ISIAN TIME LINE DOSEN'!C536,"-",IF('ISIAN TIME LINE DOSEN'!C536="","",VLOOKUP('ISIAN TIME LINE DOSEN'!J536,'Jenis Kuliah'!$A$2:$C$16,2,0))),Timteaching!$A$2:$B$15001,2,0))</f>
        <v/>
      </c>
      <c r="E527" t="str">
        <f>IF('ISIAN TIME LINE DOSEN'!C536="","",'ISIAN TIME LINE DOSEN'!G536)</f>
        <v/>
      </c>
      <c r="F527" t="str">
        <f>IF('ISIAN TIME LINE DOSEN'!C536="","",VLOOKUP('ISIAN TIME LINE DOSEN'!J536,'Jenis Kuliah'!$A$2:$C$16,3,0))</f>
        <v/>
      </c>
      <c r="G527" t="str">
        <f>IF('ISIAN TIME LINE DOSEN'!C536="","",'ISIAN TIME LINE DOSEN'!$I$2)</f>
        <v/>
      </c>
      <c r="H527" t="str">
        <f>IF('ISIAN TIME LINE DOSEN'!C536="","",VLOOKUP('ISIAN TIME LINE DOSEN'!J536,'Jenis Kuliah'!$A$2:$D$16,4,0))</f>
        <v/>
      </c>
      <c r="I527" t="str">
        <f>IF('ISIAN TIME LINE DOSEN'!C536="","",'ISIAN TIME LINE DOSEN'!B536)</f>
        <v/>
      </c>
      <c r="J527" t="str">
        <f>IF('ISIAN TIME LINE DOSEN'!C536="","",VLOOKUP('ISIAN TIME LINE DOSEN'!H536,'Metode Pembelajaran'!$A$2:$B$16,2,0))</f>
        <v/>
      </c>
    </row>
    <row r="528" spans="1:10" x14ac:dyDescent="0.2">
      <c r="A528" t="str">
        <f>IF('ISIAN TIME LINE DOSEN'!C537="","",CONCATENATE(YEAR('ISIAN TIME LINE DOSEN'!D537),"-",MONTH('ISIAN TIME LINE DOSEN'!D537),"-",DAY('ISIAN TIME LINE DOSEN'!D537)))</f>
        <v/>
      </c>
      <c r="B528" t="str">
        <f>IF('ISIAN TIME LINE DOSEN'!C537="","",VLOOKUP(CONCATENATE(LEFT('ISIAN TIME LINE DOSEN'!E537,8)," ",IF('ISIAN TIME LINE DOSEN'!C537="","",VLOOKUP('ISIAN TIME LINE DOSEN'!J537,'Jenis Kuliah'!$A$2:$C$16,2,0))),Slot!$C$2:$F$1001,4,0))</f>
        <v/>
      </c>
      <c r="C528" t="str">
        <f>IF('ISIAN TIME LINE DOSEN'!C537="","",VLOOKUP('ISIAN TIME LINE DOSEN'!F537,Ruang!$A$2:$B$1001,2,0))</f>
        <v/>
      </c>
      <c r="D528" t="str">
        <f>IF('ISIAN TIME LINE DOSEN'!C537="","",VLOOKUP(CONCATENATE(TRIM(RIGHT('ISIAN TIME LINE DOSEN'!$D$4,LEN('ISIAN TIME LINE DOSEN'!$D$4)-FIND("@",SUBSTITUTE('ISIAN TIME LINE DOSEN'!$D$4,"-","@",LEN('ISIAN TIME LINE DOSEN'!$D$4)-LEN(SUBSTITUTE('ISIAN TIME LINE DOSEN'!$D$4,"-",""))),1))),"-",VLOOKUP('ISIAN TIME LINE DOSEN'!I537,Dosen!$A$2:$B$15001,2,0),"-",'ISIAN TIME LINE DOSEN'!C537,"-",IF('ISIAN TIME LINE DOSEN'!C537="","",VLOOKUP('ISIAN TIME LINE DOSEN'!J537,'Jenis Kuliah'!$A$2:$C$16,2,0))),Timteaching!$A$2:$B$15001,2,0))</f>
        <v/>
      </c>
      <c r="E528" t="str">
        <f>IF('ISIAN TIME LINE DOSEN'!C537="","",'ISIAN TIME LINE DOSEN'!G537)</f>
        <v/>
      </c>
      <c r="F528" t="str">
        <f>IF('ISIAN TIME LINE DOSEN'!C537="","",VLOOKUP('ISIAN TIME LINE DOSEN'!J537,'Jenis Kuliah'!$A$2:$C$16,3,0))</f>
        <v/>
      </c>
      <c r="G528" t="str">
        <f>IF('ISIAN TIME LINE DOSEN'!C537="","",'ISIAN TIME LINE DOSEN'!$I$2)</f>
        <v/>
      </c>
      <c r="H528" t="str">
        <f>IF('ISIAN TIME LINE DOSEN'!C537="","",VLOOKUP('ISIAN TIME LINE DOSEN'!J537,'Jenis Kuliah'!$A$2:$D$16,4,0))</f>
        <v/>
      </c>
      <c r="I528" t="str">
        <f>IF('ISIAN TIME LINE DOSEN'!C537="","",'ISIAN TIME LINE DOSEN'!B537)</f>
        <v/>
      </c>
      <c r="J528" t="str">
        <f>IF('ISIAN TIME LINE DOSEN'!C537="","",VLOOKUP('ISIAN TIME LINE DOSEN'!H537,'Metode Pembelajaran'!$A$2:$B$16,2,0))</f>
        <v/>
      </c>
    </row>
    <row r="529" spans="1:10" x14ac:dyDescent="0.2">
      <c r="A529" t="str">
        <f>IF('ISIAN TIME LINE DOSEN'!C538="","",CONCATENATE(YEAR('ISIAN TIME LINE DOSEN'!D538),"-",MONTH('ISIAN TIME LINE DOSEN'!D538),"-",DAY('ISIAN TIME LINE DOSEN'!D538)))</f>
        <v/>
      </c>
      <c r="B529" t="str">
        <f>IF('ISIAN TIME LINE DOSEN'!C538="","",VLOOKUP(CONCATENATE(LEFT('ISIAN TIME LINE DOSEN'!E538,8)," ",IF('ISIAN TIME LINE DOSEN'!C538="","",VLOOKUP('ISIAN TIME LINE DOSEN'!J538,'Jenis Kuliah'!$A$2:$C$16,2,0))),Slot!$C$2:$F$1001,4,0))</f>
        <v/>
      </c>
      <c r="C529" t="str">
        <f>IF('ISIAN TIME LINE DOSEN'!C538="","",VLOOKUP('ISIAN TIME LINE DOSEN'!F538,Ruang!$A$2:$B$1001,2,0))</f>
        <v/>
      </c>
      <c r="D529" t="str">
        <f>IF('ISIAN TIME LINE DOSEN'!C538="","",VLOOKUP(CONCATENATE(TRIM(RIGHT('ISIAN TIME LINE DOSEN'!$D$4,LEN('ISIAN TIME LINE DOSEN'!$D$4)-FIND("@",SUBSTITUTE('ISIAN TIME LINE DOSEN'!$D$4,"-","@",LEN('ISIAN TIME LINE DOSEN'!$D$4)-LEN(SUBSTITUTE('ISIAN TIME LINE DOSEN'!$D$4,"-",""))),1))),"-",VLOOKUP('ISIAN TIME LINE DOSEN'!I538,Dosen!$A$2:$B$15001,2,0),"-",'ISIAN TIME LINE DOSEN'!C538,"-",IF('ISIAN TIME LINE DOSEN'!C538="","",VLOOKUP('ISIAN TIME LINE DOSEN'!J538,'Jenis Kuliah'!$A$2:$C$16,2,0))),Timteaching!$A$2:$B$15001,2,0))</f>
        <v/>
      </c>
      <c r="E529" t="str">
        <f>IF('ISIAN TIME LINE DOSEN'!C538="","",'ISIAN TIME LINE DOSEN'!G538)</f>
        <v/>
      </c>
      <c r="F529" t="str">
        <f>IF('ISIAN TIME LINE DOSEN'!C538="","",VLOOKUP('ISIAN TIME LINE DOSEN'!J538,'Jenis Kuliah'!$A$2:$C$16,3,0))</f>
        <v/>
      </c>
      <c r="G529" t="str">
        <f>IF('ISIAN TIME LINE DOSEN'!C538="","",'ISIAN TIME LINE DOSEN'!$I$2)</f>
        <v/>
      </c>
      <c r="H529" t="str">
        <f>IF('ISIAN TIME LINE DOSEN'!C538="","",VLOOKUP('ISIAN TIME LINE DOSEN'!J538,'Jenis Kuliah'!$A$2:$D$16,4,0))</f>
        <v/>
      </c>
      <c r="I529" t="str">
        <f>IF('ISIAN TIME LINE DOSEN'!C538="","",'ISIAN TIME LINE DOSEN'!B538)</f>
        <v/>
      </c>
      <c r="J529" t="str">
        <f>IF('ISIAN TIME LINE DOSEN'!C538="","",VLOOKUP('ISIAN TIME LINE DOSEN'!H538,'Metode Pembelajaran'!$A$2:$B$16,2,0))</f>
        <v/>
      </c>
    </row>
    <row r="530" spans="1:10" x14ac:dyDescent="0.2">
      <c r="A530" t="str">
        <f>IF('ISIAN TIME LINE DOSEN'!C539="","",CONCATENATE(YEAR('ISIAN TIME LINE DOSEN'!D539),"-",MONTH('ISIAN TIME LINE DOSEN'!D539),"-",DAY('ISIAN TIME LINE DOSEN'!D539)))</f>
        <v/>
      </c>
      <c r="B530" t="str">
        <f>IF('ISIAN TIME LINE DOSEN'!C539="","",VLOOKUP(CONCATENATE(LEFT('ISIAN TIME LINE DOSEN'!E539,8)," ",IF('ISIAN TIME LINE DOSEN'!C539="","",VLOOKUP('ISIAN TIME LINE DOSEN'!J539,'Jenis Kuliah'!$A$2:$C$16,2,0))),Slot!$C$2:$F$1001,4,0))</f>
        <v/>
      </c>
      <c r="C530" t="str">
        <f>IF('ISIAN TIME LINE DOSEN'!C539="","",VLOOKUP('ISIAN TIME LINE DOSEN'!F539,Ruang!$A$2:$B$1001,2,0))</f>
        <v/>
      </c>
      <c r="D530" t="str">
        <f>IF('ISIAN TIME LINE DOSEN'!C539="","",VLOOKUP(CONCATENATE(TRIM(RIGHT('ISIAN TIME LINE DOSEN'!$D$4,LEN('ISIAN TIME LINE DOSEN'!$D$4)-FIND("@",SUBSTITUTE('ISIAN TIME LINE DOSEN'!$D$4,"-","@",LEN('ISIAN TIME LINE DOSEN'!$D$4)-LEN(SUBSTITUTE('ISIAN TIME LINE DOSEN'!$D$4,"-",""))),1))),"-",VLOOKUP('ISIAN TIME LINE DOSEN'!I539,Dosen!$A$2:$B$15001,2,0),"-",'ISIAN TIME LINE DOSEN'!C539,"-",IF('ISIAN TIME LINE DOSEN'!C539="","",VLOOKUP('ISIAN TIME LINE DOSEN'!J539,'Jenis Kuliah'!$A$2:$C$16,2,0))),Timteaching!$A$2:$B$15001,2,0))</f>
        <v/>
      </c>
      <c r="E530" t="str">
        <f>IF('ISIAN TIME LINE DOSEN'!C539="","",'ISIAN TIME LINE DOSEN'!G539)</f>
        <v/>
      </c>
      <c r="F530" t="str">
        <f>IF('ISIAN TIME LINE DOSEN'!C539="","",VLOOKUP('ISIAN TIME LINE DOSEN'!J539,'Jenis Kuliah'!$A$2:$C$16,3,0))</f>
        <v/>
      </c>
      <c r="G530" t="str">
        <f>IF('ISIAN TIME LINE DOSEN'!C539="","",'ISIAN TIME LINE DOSEN'!$I$2)</f>
        <v/>
      </c>
      <c r="H530" t="str">
        <f>IF('ISIAN TIME LINE DOSEN'!C539="","",VLOOKUP('ISIAN TIME LINE DOSEN'!J539,'Jenis Kuliah'!$A$2:$D$16,4,0))</f>
        <v/>
      </c>
      <c r="I530" t="str">
        <f>IF('ISIAN TIME LINE DOSEN'!C539="","",'ISIAN TIME LINE DOSEN'!B539)</f>
        <v/>
      </c>
      <c r="J530" t="str">
        <f>IF('ISIAN TIME LINE DOSEN'!C539="","",VLOOKUP('ISIAN TIME LINE DOSEN'!H539,'Metode Pembelajaran'!$A$2:$B$16,2,0))</f>
        <v/>
      </c>
    </row>
    <row r="531" spans="1:10" x14ac:dyDescent="0.2">
      <c r="A531" t="str">
        <f>IF('ISIAN TIME LINE DOSEN'!C540="","",CONCATENATE(YEAR('ISIAN TIME LINE DOSEN'!D540),"-",MONTH('ISIAN TIME LINE DOSEN'!D540),"-",DAY('ISIAN TIME LINE DOSEN'!D540)))</f>
        <v/>
      </c>
      <c r="B531" t="str">
        <f>IF('ISIAN TIME LINE DOSEN'!C540="","",VLOOKUP(CONCATENATE(LEFT('ISIAN TIME LINE DOSEN'!E540,8)," ",IF('ISIAN TIME LINE DOSEN'!C540="","",VLOOKUP('ISIAN TIME LINE DOSEN'!J540,'Jenis Kuliah'!$A$2:$C$16,2,0))),Slot!$C$2:$F$1001,4,0))</f>
        <v/>
      </c>
      <c r="C531" t="str">
        <f>IF('ISIAN TIME LINE DOSEN'!C540="","",VLOOKUP('ISIAN TIME LINE DOSEN'!F540,Ruang!$A$2:$B$1001,2,0))</f>
        <v/>
      </c>
      <c r="D531" t="str">
        <f>IF('ISIAN TIME LINE DOSEN'!C540="","",VLOOKUP(CONCATENATE(TRIM(RIGHT('ISIAN TIME LINE DOSEN'!$D$4,LEN('ISIAN TIME LINE DOSEN'!$D$4)-FIND("@",SUBSTITUTE('ISIAN TIME LINE DOSEN'!$D$4,"-","@",LEN('ISIAN TIME LINE DOSEN'!$D$4)-LEN(SUBSTITUTE('ISIAN TIME LINE DOSEN'!$D$4,"-",""))),1))),"-",VLOOKUP('ISIAN TIME LINE DOSEN'!I540,Dosen!$A$2:$B$15001,2,0),"-",'ISIAN TIME LINE DOSEN'!C540,"-",IF('ISIAN TIME LINE DOSEN'!C540="","",VLOOKUP('ISIAN TIME LINE DOSEN'!J540,'Jenis Kuliah'!$A$2:$C$16,2,0))),Timteaching!$A$2:$B$15001,2,0))</f>
        <v/>
      </c>
      <c r="E531" t="str">
        <f>IF('ISIAN TIME LINE DOSEN'!C540="","",'ISIAN TIME LINE DOSEN'!G540)</f>
        <v/>
      </c>
      <c r="F531" t="str">
        <f>IF('ISIAN TIME LINE DOSEN'!C540="","",VLOOKUP('ISIAN TIME LINE DOSEN'!J540,'Jenis Kuliah'!$A$2:$C$16,3,0))</f>
        <v/>
      </c>
      <c r="G531" t="str">
        <f>IF('ISIAN TIME LINE DOSEN'!C540="","",'ISIAN TIME LINE DOSEN'!$I$2)</f>
        <v/>
      </c>
      <c r="H531" t="str">
        <f>IF('ISIAN TIME LINE DOSEN'!C540="","",VLOOKUP('ISIAN TIME LINE DOSEN'!J540,'Jenis Kuliah'!$A$2:$D$16,4,0))</f>
        <v/>
      </c>
      <c r="I531" t="str">
        <f>IF('ISIAN TIME LINE DOSEN'!C540="","",'ISIAN TIME LINE DOSEN'!B540)</f>
        <v/>
      </c>
      <c r="J531" t="str">
        <f>IF('ISIAN TIME LINE DOSEN'!C540="","",VLOOKUP('ISIAN TIME LINE DOSEN'!H540,'Metode Pembelajaran'!$A$2:$B$16,2,0))</f>
        <v/>
      </c>
    </row>
    <row r="532" spans="1:10" x14ac:dyDescent="0.2">
      <c r="A532" t="str">
        <f>IF('ISIAN TIME LINE DOSEN'!C541="","",CONCATENATE(YEAR('ISIAN TIME LINE DOSEN'!D541),"-",MONTH('ISIAN TIME LINE DOSEN'!D541),"-",DAY('ISIAN TIME LINE DOSEN'!D541)))</f>
        <v/>
      </c>
      <c r="B532" t="str">
        <f>IF('ISIAN TIME LINE DOSEN'!C541="","",VLOOKUP(CONCATENATE(LEFT('ISIAN TIME LINE DOSEN'!E541,8)," ",IF('ISIAN TIME LINE DOSEN'!C541="","",VLOOKUP('ISIAN TIME LINE DOSEN'!J541,'Jenis Kuliah'!$A$2:$C$16,2,0))),Slot!$C$2:$F$1001,4,0))</f>
        <v/>
      </c>
      <c r="C532" t="str">
        <f>IF('ISIAN TIME LINE DOSEN'!C541="","",VLOOKUP('ISIAN TIME LINE DOSEN'!F541,Ruang!$A$2:$B$1001,2,0))</f>
        <v/>
      </c>
      <c r="D532" t="str">
        <f>IF('ISIAN TIME LINE DOSEN'!C541="","",VLOOKUP(CONCATENATE(TRIM(RIGHT('ISIAN TIME LINE DOSEN'!$D$4,LEN('ISIAN TIME LINE DOSEN'!$D$4)-FIND("@",SUBSTITUTE('ISIAN TIME LINE DOSEN'!$D$4,"-","@",LEN('ISIAN TIME LINE DOSEN'!$D$4)-LEN(SUBSTITUTE('ISIAN TIME LINE DOSEN'!$D$4,"-",""))),1))),"-",VLOOKUP('ISIAN TIME LINE DOSEN'!I541,Dosen!$A$2:$B$15001,2,0),"-",'ISIAN TIME LINE DOSEN'!C541,"-",IF('ISIAN TIME LINE DOSEN'!C541="","",VLOOKUP('ISIAN TIME LINE DOSEN'!J541,'Jenis Kuliah'!$A$2:$C$16,2,0))),Timteaching!$A$2:$B$15001,2,0))</f>
        <v/>
      </c>
      <c r="E532" t="str">
        <f>IF('ISIAN TIME LINE DOSEN'!C541="","",'ISIAN TIME LINE DOSEN'!G541)</f>
        <v/>
      </c>
      <c r="F532" t="str">
        <f>IF('ISIAN TIME LINE DOSEN'!C541="","",VLOOKUP('ISIAN TIME LINE DOSEN'!J541,'Jenis Kuliah'!$A$2:$C$16,3,0))</f>
        <v/>
      </c>
      <c r="G532" t="str">
        <f>IF('ISIAN TIME LINE DOSEN'!C541="","",'ISIAN TIME LINE DOSEN'!$I$2)</f>
        <v/>
      </c>
      <c r="H532" t="str">
        <f>IF('ISIAN TIME LINE DOSEN'!C541="","",VLOOKUP('ISIAN TIME LINE DOSEN'!J541,'Jenis Kuliah'!$A$2:$D$16,4,0))</f>
        <v/>
      </c>
      <c r="I532" t="str">
        <f>IF('ISIAN TIME LINE DOSEN'!C541="","",'ISIAN TIME LINE DOSEN'!B541)</f>
        <v/>
      </c>
      <c r="J532" t="str">
        <f>IF('ISIAN TIME LINE DOSEN'!C541="","",VLOOKUP('ISIAN TIME LINE DOSEN'!H541,'Metode Pembelajaran'!$A$2:$B$16,2,0))</f>
        <v/>
      </c>
    </row>
    <row r="533" spans="1:10" x14ac:dyDescent="0.2">
      <c r="A533" t="str">
        <f>IF('ISIAN TIME LINE DOSEN'!C542="","",CONCATENATE(YEAR('ISIAN TIME LINE DOSEN'!D542),"-",MONTH('ISIAN TIME LINE DOSEN'!D542),"-",DAY('ISIAN TIME LINE DOSEN'!D542)))</f>
        <v/>
      </c>
      <c r="B533" t="str">
        <f>IF('ISIAN TIME LINE DOSEN'!C542="","",VLOOKUP(CONCATENATE(LEFT('ISIAN TIME LINE DOSEN'!E542,8)," ",IF('ISIAN TIME LINE DOSEN'!C542="","",VLOOKUP('ISIAN TIME LINE DOSEN'!J542,'Jenis Kuliah'!$A$2:$C$16,2,0))),Slot!$C$2:$F$1001,4,0))</f>
        <v/>
      </c>
      <c r="C533" t="str">
        <f>IF('ISIAN TIME LINE DOSEN'!C542="","",VLOOKUP('ISIAN TIME LINE DOSEN'!F542,Ruang!$A$2:$B$1001,2,0))</f>
        <v/>
      </c>
      <c r="D533" t="str">
        <f>IF('ISIAN TIME LINE DOSEN'!C542="","",VLOOKUP(CONCATENATE(TRIM(RIGHT('ISIAN TIME LINE DOSEN'!$D$4,LEN('ISIAN TIME LINE DOSEN'!$D$4)-FIND("@",SUBSTITUTE('ISIAN TIME LINE DOSEN'!$D$4,"-","@",LEN('ISIAN TIME LINE DOSEN'!$D$4)-LEN(SUBSTITUTE('ISIAN TIME LINE DOSEN'!$D$4,"-",""))),1))),"-",VLOOKUP('ISIAN TIME LINE DOSEN'!I542,Dosen!$A$2:$B$15001,2,0),"-",'ISIAN TIME LINE DOSEN'!C542,"-",IF('ISIAN TIME LINE DOSEN'!C542="","",VLOOKUP('ISIAN TIME LINE DOSEN'!J542,'Jenis Kuliah'!$A$2:$C$16,2,0))),Timteaching!$A$2:$B$15001,2,0))</f>
        <v/>
      </c>
      <c r="E533" t="str">
        <f>IF('ISIAN TIME LINE DOSEN'!C542="","",'ISIAN TIME LINE DOSEN'!G542)</f>
        <v/>
      </c>
      <c r="F533" t="str">
        <f>IF('ISIAN TIME LINE DOSEN'!C542="","",VLOOKUP('ISIAN TIME LINE DOSEN'!J542,'Jenis Kuliah'!$A$2:$C$16,3,0))</f>
        <v/>
      </c>
      <c r="G533" t="str">
        <f>IF('ISIAN TIME LINE DOSEN'!C542="","",'ISIAN TIME LINE DOSEN'!$I$2)</f>
        <v/>
      </c>
      <c r="H533" t="str">
        <f>IF('ISIAN TIME LINE DOSEN'!C542="","",VLOOKUP('ISIAN TIME LINE DOSEN'!J542,'Jenis Kuliah'!$A$2:$D$16,4,0))</f>
        <v/>
      </c>
      <c r="I533" t="str">
        <f>IF('ISIAN TIME LINE DOSEN'!C542="","",'ISIAN TIME LINE DOSEN'!B542)</f>
        <v/>
      </c>
      <c r="J533" t="str">
        <f>IF('ISIAN TIME LINE DOSEN'!C542="","",VLOOKUP('ISIAN TIME LINE DOSEN'!H542,'Metode Pembelajaran'!$A$2:$B$16,2,0))</f>
        <v/>
      </c>
    </row>
    <row r="534" spans="1:10" x14ac:dyDescent="0.2">
      <c r="A534" t="str">
        <f>IF('ISIAN TIME LINE DOSEN'!C543="","",CONCATENATE(YEAR('ISIAN TIME LINE DOSEN'!D543),"-",MONTH('ISIAN TIME LINE DOSEN'!D543),"-",DAY('ISIAN TIME LINE DOSEN'!D543)))</f>
        <v/>
      </c>
      <c r="B534" t="str">
        <f>IF('ISIAN TIME LINE DOSEN'!C543="","",VLOOKUP(CONCATENATE(LEFT('ISIAN TIME LINE DOSEN'!E543,8)," ",IF('ISIAN TIME LINE DOSEN'!C543="","",VLOOKUP('ISIAN TIME LINE DOSEN'!J543,'Jenis Kuliah'!$A$2:$C$16,2,0))),Slot!$C$2:$F$1001,4,0))</f>
        <v/>
      </c>
      <c r="C534" t="str">
        <f>IF('ISIAN TIME LINE DOSEN'!C543="","",VLOOKUP('ISIAN TIME LINE DOSEN'!F543,Ruang!$A$2:$B$1001,2,0))</f>
        <v/>
      </c>
      <c r="D534" t="str">
        <f>IF('ISIAN TIME LINE DOSEN'!C543="","",VLOOKUP(CONCATENATE(TRIM(RIGHT('ISIAN TIME LINE DOSEN'!$D$4,LEN('ISIAN TIME LINE DOSEN'!$D$4)-FIND("@",SUBSTITUTE('ISIAN TIME LINE DOSEN'!$D$4,"-","@",LEN('ISIAN TIME LINE DOSEN'!$D$4)-LEN(SUBSTITUTE('ISIAN TIME LINE DOSEN'!$D$4,"-",""))),1))),"-",VLOOKUP('ISIAN TIME LINE DOSEN'!I543,Dosen!$A$2:$B$15001,2,0),"-",'ISIAN TIME LINE DOSEN'!C543,"-",IF('ISIAN TIME LINE DOSEN'!C543="","",VLOOKUP('ISIAN TIME LINE DOSEN'!J543,'Jenis Kuliah'!$A$2:$C$16,2,0))),Timteaching!$A$2:$B$15001,2,0))</f>
        <v/>
      </c>
      <c r="E534" t="str">
        <f>IF('ISIAN TIME LINE DOSEN'!C543="","",'ISIAN TIME LINE DOSEN'!G543)</f>
        <v/>
      </c>
      <c r="F534" t="str">
        <f>IF('ISIAN TIME LINE DOSEN'!C543="","",VLOOKUP('ISIAN TIME LINE DOSEN'!J543,'Jenis Kuliah'!$A$2:$C$16,3,0))</f>
        <v/>
      </c>
      <c r="G534" t="str">
        <f>IF('ISIAN TIME LINE DOSEN'!C543="","",'ISIAN TIME LINE DOSEN'!$I$2)</f>
        <v/>
      </c>
      <c r="H534" t="str">
        <f>IF('ISIAN TIME LINE DOSEN'!C543="","",VLOOKUP('ISIAN TIME LINE DOSEN'!J543,'Jenis Kuliah'!$A$2:$D$16,4,0))</f>
        <v/>
      </c>
      <c r="I534" t="str">
        <f>IF('ISIAN TIME LINE DOSEN'!C543="","",'ISIAN TIME LINE DOSEN'!B543)</f>
        <v/>
      </c>
      <c r="J534" t="str">
        <f>IF('ISIAN TIME LINE DOSEN'!C543="","",VLOOKUP('ISIAN TIME LINE DOSEN'!H543,'Metode Pembelajaran'!$A$2:$B$16,2,0))</f>
        <v/>
      </c>
    </row>
    <row r="535" spans="1:10" x14ac:dyDescent="0.2">
      <c r="A535" t="str">
        <f>IF('ISIAN TIME LINE DOSEN'!C544="","",CONCATENATE(YEAR('ISIAN TIME LINE DOSEN'!D544),"-",MONTH('ISIAN TIME LINE DOSEN'!D544),"-",DAY('ISIAN TIME LINE DOSEN'!D544)))</f>
        <v/>
      </c>
      <c r="B535" t="str">
        <f>IF('ISIAN TIME LINE DOSEN'!C544="","",VLOOKUP(CONCATENATE(LEFT('ISIAN TIME LINE DOSEN'!E544,8)," ",IF('ISIAN TIME LINE DOSEN'!C544="","",VLOOKUP('ISIAN TIME LINE DOSEN'!J544,'Jenis Kuliah'!$A$2:$C$16,2,0))),Slot!$C$2:$F$1001,4,0))</f>
        <v/>
      </c>
      <c r="C535" t="str">
        <f>IF('ISIAN TIME LINE DOSEN'!C544="","",VLOOKUP('ISIAN TIME LINE DOSEN'!F544,Ruang!$A$2:$B$1001,2,0))</f>
        <v/>
      </c>
      <c r="D535" t="str">
        <f>IF('ISIAN TIME LINE DOSEN'!C544="","",VLOOKUP(CONCATENATE(TRIM(RIGHT('ISIAN TIME LINE DOSEN'!$D$4,LEN('ISIAN TIME LINE DOSEN'!$D$4)-FIND("@",SUBSTITUTE('ISIAN TIME LINE DOSEN'!$D$4,"-","@",LEN('ISIAN TIME LINE DOSEN'!$D$4)-LEN(SUBSTITUTE('ISIAN TIME LINE DOSEN'!$D$4,"-",""))),1))),"-",VLOOKUP('ISIAN TIME LINE DOSEN'!I544,Dosen!$A$2:$B$15001,2,0),"-",'ISIAN TIME LINE DOSEN'!C544,"-",IF('ISIAN TIME LINE DOSEN'!C544="","",VLOOKUP('ISIAN TIME LINE DOSEN'!J544,'Jenis Kuliah'!$A$2:$C$16,2,0))),Timteaching!$A$2:$B$15001,2,0))</f>
        <v/>
      </c>
      <c r="E535" t="str">
        <f>IF('ISIAN TIME LINE DOSEN'!C544="","",'ISIAN TIME LINE DOSEN'!G544)</f>
        <v/>
      </c>
      <c r="F535" t="str">
        <f>IF('ISIAN TIME LINE DOSEN'!C544="","",VLOOKUP('ISIAN TIME LINE DOSEN'!J544,'Jenis Kuliah'!$A$2:$C$16,3,0))</f>
        <v/>
      </c>
      <c r="G535" t="str">
        <f>IF('ISIAN TIME LINE DOSEN'!C544="","",'ISIAN TIME LINE DOSEN'!$I$2)</f>
        <v/>
      </c>
      <c r="H535" t="str">
        <f>IF('ISIAN TIME LINE DOSEN'!C544="","",VLOOKUP('ISIAN TIME LINE DOSEN'!J544,'Jenis Kuliah'!$A$2:$D$16,4,0))</f>
        <v/>
      </c>
      <c r="I535" t="str">
        <f>IF('ISIAN TIME LINE DOSEN'!C544="","",'ISIAN TIME LINE DOSEN'!B544)</f>
        <v/>
      </c>
      <c r="J535" t="str">
        <f>IF('ISIAN TIME LINE DOSEN'!C544="","",VLOOKUP('ISIAN TIME LINE DOSEN'!H544,'Metode Pembelajaran'!$A$2:$B$16,2,0))</f>
        <v/>
      </c>
    </row>
    <row r="536" spans="1:10" x14ac:dyDescent="0.2">
      <c r="A536" t="str">
        <f>IF('ISIAN TIME LINE DOSEN'!C545="","",CONCATENATE(YEAR('ISIAN TIME LINE DOSEN'!D545),"-",MONTH('ISIAN TIME LINE DOSEN'!D545),"-",DAY('ISIAN TIME LINE DOSEN'!D545)))</f>
        <v/>
      </c>
      <c r="B536" t="str">
        <f>IF('ISIAN TIME LINE DOSEN'!C545="","",VLOOKUP(CONCATENATE(LEFT('ISIAN TIME LINE DOSEN'!E545,8)," ",IF('ISIAN TIME LINE DOSEN'!C545="","",VLOOKUP('ISIAN TIME LINE DOSEN'!J545,'Jenis Kuliah'!$A$2:$C$16,2,0))),Slot!$C$2:$F$1001,4,0))</f>
        <v/>
      </c>
      <c r="C536" t="str">
        <f>IF('ISIAN TIME LINE DOSEN'!C545="","",VLOOKUP('ISIAN TIME LINE DOSEN'!F545,Ruang!$A$2:$B$1001,2,0))</f>
        <v/>
      </c>
      <c r="D536" t="str">
        <f>IF('ISIAN TIME LINE DOSEN'!C545="","",VLOOKUP(CONCATENATE(TRIM(RIGHT('ISIAN TIME LINE DOSEN'!$D$4,LEN('ISIAN TIME LINE DOSEN'!$D$4)-FIND("@",SUBSTITUTE('ISIAN TIME LINE DOSEN'!$D$4,"-","@",LEN('ISIAN TIME LINE DOSEN'!$D$4)-LEN(SUBSTITUTE('ISIAN TIME LINE DOSEN'!$D$4,"-",""))),1))),"-",VLOOKUP('ISIAN TIME LINE DOSEN'!I545,Dosen!$A$2:$B$15001,2,0),"-",'ISIAN TIME LINE DOSEN'!C545,"-",IF('ISIAN TIME LINE DOSEN'!C545="","",VLOOKUP('ISIAN TIME LINE DOSEN'!J545,'Jenis Kuliah'!$A$2:$C$16,2,0))),Timteaching!$A$2:$B$15001,2,0))</f>
        <v/>
      </c>
      <c r="E536" t="str">
        <f>IF('ISIAN TIME LINE DOSEN'!C545="","",'ISIAN TIME LINE DOSEN'!G545)</f>
        <v/>
      </c>
      <c r="F536" t="str">
        <f>IF('ISIAN TIME LINE DOSEN'!C545="","",VLOOKUP('ISIAN TIME LINE DOSEN'!J545,'Jenis Kuliah'!$A$2:$C$16,3,0))</f>
        <v/>
      </c>
      <c r="G536" t="str">
        <f>IF('ISIAN TIME LINE DOSEN'!C545="","",'ISIAN TIME LINE DOSEN'!$I$2)</f>
        <v/>
      </c>
      <c r="H536" t="str">
        <f>IF('ISIAN TIME LINE DOSEN'!C545="","",VLOOKUP('ISIAN TIME LINE DOSEN'!J545,'Jenis Kuliah'!$A$2:$D$16,4,0))</f>
        <v/>
      </c>
      <c r="I536" t="str">
        <f>IF('ISIAN TIME LINE DOSEN'!C545="","",'ISIAN TIME LINE DOSEN'!B545)</f>
        <v/>
      </c>
      <c r="J536" t="str">
        <f>IF('ISIAN TIME LINE DOSEN'!C545="","",VLOOKUP('ISIAN TIME LINE DOSEN'!H545,'Metode Pembelajaran'!$A$2:$B$16,2,0))</f>
        <v/>
      </c>
    </row>
    <row r="537" spans="1:10" x14ac:dyDescent="0.2">
      <c r="A537" t="str">
        <f>IF('ISIAN TIME LINE DOSEN'!C546="","",CONCATENATE(YEAR('ISIAN TIME LINE DOSEN'!D546),"-",MONTH('ISIAN TIME LINE DOSEN'!D546),"-",DAY('ISIAN TIME LINE DOSEN'!D546)))</f>
        <v/>
      </c>
      <c r="B537" t="str">
        <f>IF('ISIAN TIME LINE DOSEN'!C546="","",VLOOKUP(CONCATENATE(LEFT('ISIAN TIME LINE DOSEN'!E546,8)," ",IF('ISIAN TIME LINE DOSEN'!C546="","",VLOOKUP('ISIAN TIME LINE DOSEN'!J546,'Jenis Kuliah'!$A$2:$C$16,2,0))),Slot!$C$2:$F$1001,4,0))</f>
        <v/>
      </c>
      <c r="C537" t="str">
        <f>IF('ISIAN TIME LINE DOSEN'!C546="","",VLOOKUP('ISIAN TIME LINE DOSEN'!F546,Ruang!$A$2:$B$1001,2,0))</f>
        <v/>
      </c>
      <c r="D537" t="str">
        <f>IF('ISIAN TIME LINE DOSEN'!C546="","",VLOOKUP(CONCATENATE(TRIM(RIGHT('ISIAN TIME LINE DOSEN'!$D$4,LEN('ISIAN TIME LINE DOSEN'!$D$4)-FIND("@",SUBSTITUTE('ISIAN TIME LINE DOSEN'!$D$4,"-","@",LEN('ISIAN TIME LINE DOSEN'!$D$4)-LEN(SUBSTITUTE('ISIAN TIME LINE DOSEN'!$D$4,"-",""))),1))),"-",VLOOKUP('ISIAN TIME LINE DOSEN'!I546,Dosen!$A$2:$B$15001,2,0),"-",'ISIAN TIME LINE DOSEN'!C546,"-",IF('ISIAN TIME LINE DOSEN'!C546="","",VLOOKUP('ISIAN TIME LINE DOSEN'!J546,'Jenis Kuliah'!$A$2:$C$16,2,0))),Timteaching!$A$2:$B$15001,2,0))</f>
        <v/>
      </c>
      <c r="E537" t="str">
        <f>IF('ISIAN TIME LINE DOSEN'!C546="","",'ISIAN TIME LINE DOSEN'!G546)</f>
        <v/>
      </c>
      <c r="F537" t="str">
        <f>IF('ISIAN TIME LINE DOSEN'!C546="","",VLOOKUP('ISIAN TIME LINE DOSEN'!J546,'Jenis Kuliah'!$A$2:$C$16,3,0))</f>
        <v/>
      </c>
      <c r="G537" t="str">
        <f>IF('ISIAN TIME LINE DOSEN'!C546="","",'ISIAN TIME LINE DOSEN'!$I$2)</f>
        <v/>
      </c>
      <c r="H537" t="str">
        <f>IF('ISIAN TIME LINE DOSEN'!C546="","",VLOOKUP('ISIAN TIME LINE DOSEN'!J546,'Jenis Kuliah'!$A$2:$D$16,4,0))</f>
        <v/>
      </c>
      <c r="I537" t="str">
        <f>IF('ISIAN TIME LINE DOSEN'!C546="","",'ISIAN TIME LINE DOSEN'!B546)</f>
        <v/>
      </c>
      <c r="J537" t="str">
        <f>IF('ISIAN TIME LINE DOSEN'!C546="","",VLOOKUP('ISIAN TIME LINE DOSEN'!H546,'Metode Pembelajaran'!$A$2:$B$16,2,0))</f>
        <v/>
      </c>
    </row>
    <row r="538" spans="1:10" x14ac:dyDescent="0.2">
      <c r="A538" t="str">
        <f>IF('ISIAN TIME LINE DOSEN'!C547="","",CONCATENATE(YEAR('ISIAN TIME LINE DOSEN'!D547),"-",MONTH('ISIAN TIME LINE DOSEN'!D547),"-",DAY('ISIAN TIME LINE DOSEN'!D547)))</f>
        <v/>
      </c>
      <c r="B538" t="str">
        <f>IF('ISIAN TIME LINE DOSEN'!C547="","",VLOOKUP(CONCATENATE(LEFT('ISIAN TIME LINE DOSEN'!E547,8)," ",IF('ISIAN TIME LINE DOSEN'!C547="","",VLOOKUP('ISIAN TIME LINE DOSEN'!J547,'Jenis Kuliah'!$A$2:$C$16,2,0))),Slot!$C$2:$F$1001,4,0))</f>
        <v/>
      </c>
      <c r="C538" t="str">
        <f>IF('ISIAN TIME LINE DOSEN'!C547="","",VLOOKUP('ISIAN TIME LINE DOSEN'!F547,Ruang!$A$2:$B$1001,2,0))</f>
        <v/>
      </c>
      <c r="D538" t="str">
        <f>IF('ISIAN TIME LINE DOSEN'!C547="","",VLOOKUP(CONCATENATE(TRIM(RIGHT('ISIAN TIME LINE DOSEN'!$D$4,LEN('ISIAN TIME LINE DOSEN'!$D$4)-FIND("@",SUBSTITUTE('ISIAN TIME LINE DOSEN'!$D$4,"-","@",LEN('ISIAN TIME LINE DOSEN'!$D$4)-LEN(SUBSTITUTE('ISIAN TIME LINE DOSEN'!$D$4,"-",""))),1))),"-",VLOOKUP('ISIAN TIME LINE DOSEN'!I547,Dosen!$A$2:$B$15001,2,0),"-",'ISIAN TIME LINE DOSEN'!C547,"-",IF('ISIAN TIME LINE DOSEN'!C547="","",VLOOKUP('ISIAN TIME LINE DOSEN'!J547,'Jenis Kuliah'!$A$2:$C$16,2,0))),Timteaching!$A$2:$B$15001,2,0))</f>
        <v/>
      </c>
      <c r="E538" t="str">
        <f>IF('ISIAN TIME LINE DOSEN'!C547="","",'ISIAN TIME LINE DOSEN'!G547)</f>
        <v/>
      </c>
      <c r="F538" t="str">
        <f>IF('ISIAN TIME LINE DOSEN'!C547="","",VLOOKUP('ISIAN TIME LINE DOSEN'!J547,'Jenis Kuliah'!$A$2:$C$16,3,0))</f>
        <v/>
      </c>
      <c r="G538" t="str">
        <f>IF('ISIAN TIME LINE DOSEN'!C547="","",'ISIAN TIME LINE DOSEN'!$I$2)</f>
        <v/>
      </c>
      <c r="H538" t="str">
        <f>IF('ISIAN TIME LINE DOSEN'!C547="","",VLOOKUP('ISIAN TIME LINE DOSEN'!J547,'Jenis Kuliah'!$A$2:$D$16,4,0))</f>
        <v/>
      </c>
      <c r="I538" t="str">
        <f>IF('ISIAN TIME LINE DOSEN'!C547="","",'ISIAN TIME LINE DOSEN'!B547)</f>
        <v/>
      </c>
      <c r="J538" t="str">
        <f>IF('ISIAN TIME LINE DOSEN'!C547="","",VLOOKUP('ISIAN TIME LINE DOSEN'!H547,'Metode Pembelajaran'!$A$2:$B$16,2,0))</f>
        <v/>
      </c>
    </row>
    <row r="539" spans="1:10" x14ac:dyDescent="0.2">
      <c r="A539" t="str">
        <f>IF('ISIAN TIME LINE DOSEN'!C548="","",CONCATENATE(YEAR('ISIAN TIME LINE DOSEN'!D548),"-",MONTH('ISIAN TIME LINE DOSEN'!D548),"-",DAY('ISIAN TIME LINE DOSEN'!D548)))</f>
        <v/>
      </c>
      <c r="B539" t="str">
        <f>IF('ISIAN TIME LINE DOSEN'!C548="","",VLOOKUP(CONCATENATE(LEFT('ISIAN TIME LINE DOSEN'!E548,8)," ",IF('ISIAN TIME LINE DOSEN'!C548="","",VLOOKUP('ISIAN TIME LINE DOSEN'!J548,'Jenis Kuliah'!$A$2:$C$16,2,0))),Slot!$C$2:$F$1001,4,0))</f>
        <v/>
      </c>
      <c r="C539" t="str">
        <f>IF('ISIAN TIME LINE DOSEN'!C548="","",VLOOKUP('ISIAN TIME LINE DOSEN'!F548,Ruang!$A$2:$B$1001,2,0))</f>
        <v/>
      </c>
      <c r="D539" t="str">
        <f>IF('ISIAN TIME LINE DOSEN'!C548="","",VLOOKUP(CONCATENATE(TRIM(RIGHT('ISIAN TIME LINE DOSEN'!$D$4,LEN('ISIAN TIME LINE DOSEN'!$D$4)-FIND("@",SUBSTITUTE('ISIAN TIME LINE DOSEN'!$D$4,"-","@",LEN('ISIAN TIME LINE DOSEN'!$D$4)-LEN(SUBSTITUTE('ISIAN TIME LINE DOSEN'!$D$4,"-",""))),1))),"-",VLOOKUP('ISIAN TIME LINE DOSEN'!I548,Dosen!$A$2:$B$15001,2,0),"-",'ISIAN TIME LINE DOSEN'!C548,"-",IF('ISIAN TIME LINE DOSEN'!C548="","",VLOOKUP('ISIAN TIME LINE DOSEN'!J548,'Jenis Kuliah'!$A$2:$C$16,2,0))),Timteaching!$A$2:$B$15001,2,0))</f>
        <v/>
      </c>
      <c r="E539" t="str">
        <f>IF('ISIAN TIME LINE DOSEN'!C548="","",'ISIAN TIME LINE DOSEN'!G548)</f>
        <v/>
      </c>
      <c r="F539" t="str">
        <f>IF('ISIAN TIME LINE DOSEN'!C548="","",VLOOKUP('ISIAN TIME LINE DOSEN'!J548,'Jenis Kuliah'!$A$2:$C$16,3,0))</f>
        <v/>
      </c>
      <c r="G539" t="str">
        <f>IF('ISIAN TIME LINE DOSEN'!C548="","",'ISIAN TIME LINE DOSEN'!$I$2)</f>
        <v/>
      </c>
      <c r="H539" t="str">
        <f>IF('ISIAN TIME LINE DOSEN'!C548="","",VLOOKUP('ISIAN TIME LINE DOSEN'!J548,'Jenis Kuliah'!$A$2:$D$16,4,0))</f>
        <v/>
      </c>
      <c r="I539" t="str">
        <f>IF('ISIAN TIME LINE DOSEN'!C548="","",'ISIAN TIME LINE DOSEN'!B548)</f>
        <v/>
      </c>
      <c r="J539" t="str">
        <f>IF('ISIAN TIME LINE DOSEN'!C548="","",VLOOKUP('ISIAN TIME LINE DOSEN'!H548,'Metode Pembelajaran'!$A$2:$B$16,2,0))</f>
        <v/>
      </c>
    </row>
    <row r="540" spans="1:10" x14ac:dyDescent="0.2">
      <c r="A540" t="str">
        <f>IF('ISIAN TIME LINE DOSEN'!C549="","",CONCATENATE(YEAR('ISIAN TIME LINE DOSEN'!D549),"-",MONTH('ISIAN TIME LINE DOSEN'!D549),"-",DAY('ISIAN TIME LINE DOSEN'!D549)))</f>
        <v/>
      </c>
      <c r="B540" t="str">
        <f>IF('ISIAN TIME LINE DOSEN'!C549="","",VLOOKUP(CONCATENATE(LEFT('ISIAN TIME LINE DOSEN'!E549,8)," ",IF('ISIAN TIME LINE DOSEN'!C549="","",VLOOKUP('ISIAN TIME LINE DOSEN'!J549,'Jenis Kuliah'!$A$2:$C$16,2,0))),Slot!$C$2:$F$1001,4,0))</f>
        <v/>
      </c>
      <c r="C540" t="str">
        <f>IF('ISIAN TIME LINE DOSEN'!C549="","",VLOOKUP('ISIAN TIME LINE DOSEN'!F549,Ruang!$A$2:$B$1001,2,0))</f>
        <v/>
      </c>
      <c r="D540" t="str">
        <f>IF('ISIAN TIME LINE DOSEN'!C549="","",VLOOKUP(CONCATENATE(TRIM(RIGHT('ISIAN TIME LINE DOSEN'!$D$4,LEN('ISIAN TIME LINE DOSEN'!$D$4)-FIND("@",SUBSTITUTE('ISIAN TIME LINE DOSEN'!$D$4,"-","@",LEN('ISIAN TIME LINE DOSEN'!$D$4)-LEN(SUBSTITUTE('ISIAN TIME LINE DOSEN'!$D$4,"-",""))),1))),"-",VLOOKUP('ISIAN TIME LINE DOSEN'!I549,Dosen!$A$2:$B$15001,2,0),"-",'ISIAN TIME LINE DOSEN'!C549,"-",IF('ISIAN TIME LINE DOSEN'!C549="","",VLOOKUP('ISIAN TIME LINE DOSEN'!J549,'Jenis Kuliah'!$A$2:$C$16,2,0))),Timteaching!$A$2:$B$15001,2,0))</f>
        <v/>
      </c>
      <c r="E540" t="str">
        <f>IF('ISIAN TIME LINE DOSEN'!C549="","",'ISIAN TIME LINE DOSEN'!G549)</f>
        <v/>
      </c>
      <c r="F540" t="str">
        <f>IF('ISIAN TIME LINE DOSEN'!C549="","",VLOOKUP('ISIAN TIME LINE DOSEN'!J549,'Jenis Kuliah'!$A$2:$C$16,3,0))</f>
        <v/>
      </c>
      <c r="G540" t="str">
        <f>IF('ISIAN TIME LINE DOSEN'!C549="","",'ISIAN TIME LINE DOSEN'!$I$2)</f>
        <v/>
      </c>
      <c r="H540" t="str">
        <f>IF('ISIAN TIME LINE DOSEN'!C549="","",VLOOKUP('ISIAN TIME LINE DOSEN'!J549,'Jenis Kuliah'!$A$2:$D$16,4,0))</f>
        <v/>
      </c>
      <c r="I540" t="str">
        <f>IF('ISIAN TIME LINE DOSEN'!C549="","",'ISIAN TIME LINE DOSEN'!B549)</f>
        <v/>
      </c>
      <c r="J540" t="str">
        <f>IF('ISIAN TIME LINE DOSEN'!C549="","",VLOOKUP('ISIAN TIME LINE DOSEN'!H549,'Metode Pembelajaran'!$A$2:$B$16,2,0))</f>
        <v/>
      </c>
    </row>
    <row r="541" spans="1:10" x14ac:dyDescent="0.2">
      <c r="A541" t="str">
        <f>IF('ISIAN TIME LINE DOSEN'!C550="","",CONCATENATE(YEAR('ISIAN TIME LINE DOSEN'!D550),"-",MONTH('ISIAN TIME LINE DOSEN'!D550),"-",DAY('ISIAN TIME LINE DOSEN'!D550)))</f>
        <v/>
      </c>
      <c r="B541" t="str">
        <f>IF('ISIAN TIME LINE DOSEN'!C550="","",VLOOKUP(CONCATENATE(LEFT('ISIAN TIME LINE DOSEN'!E550,8)," ",IF('ISIAN TIME LINE DOSEN'!C550="","",VLOOKUP('ISIAN TIME LINE DOSEN'!J550,'Jenis Kuliah'!$A$2:$C$16,2,0))),Slot!$C$2:$F$1001,4,0))</f>
        <v/>
      </c>
      <c r="C541" t="str">
        <f>IF('ISIAN TIME LINE DOSEN'!C550="","",VLOOKUP('ISIAN TIME LINE DOSEN'!F550,Ruang!$A$2:$B$1001,2,0))</f>
        <v/>
      </c>
      <c r="D541" t="str">
        <f>IF('ISIAN TIME LINE DOSEN'!C550="","",VLOOKUP(CONCATENATE(TRIM(RIGHT('ISIAN TIME LINE DOSEN'!$D$4,LEN('ISIAN TIME LINE DOSEN'!$D$4)-FIND("@",SUBSTITUTE('ISIAN TIME LINE DOSEN'!$D$4,"-","@",LEN('ISIAN TIME LINE DOSEN'!$D$4)-LEN(SUBSTITUTE('ISIAN TIME LINE DOSEN'!$D$4,"-",""))),1))),"-",VLOOKUP('ISIAN TIME LINE DOSEN'!I550,Dosen!$A$2:$B$15001,2,0),"-",'ISIAN TIME LINE DOSEN'!C550,"-",IF('ISIAN TIME LINE DOSEN'!C550="","",VLOOKUP('ISIAN TIME LINE DOSEN'!J550,'Jenis Kuliah'!$A$2:$C$16,2,0))),Timteaching!$A$2:$B$15001,2,0))</f>
        <v/>
      </c>
      <c r="E541" t="str">
        <f>IF('ISIAN TIME LINE DOSEN'!C550="","",'ISIAN TIME LINE DOSEN'!G550)</f>
        <v/>
      </c>
      <c r="F541" t="str">
        <f>IF('ISIAN TIME LINE DOSEN'!C550="","",VLOOKUP('ISIAN TIME LINE DOSEN'!J550,'Jenis Kuliah'!$A$2:$C$16,3,0))</f>
        <v/>
      </c>
      <c r="G541" t="str">
        <f>IF('ISIAN TIME LINE DOSEN'!C550="","",'ISIAN TIME LINE DOSEN'!$I$2)</f>
        <v/>
      </c>
      <c r="H541" t="str">
        <f>IF('ISIAN TIME LINE DOSEN'!C550="","",VLOOKUP('ISIAN TIME LINE DOSEN'!J550,'Jenis Kuliah'!$A$2:$D$16,4,0))</f>
        <v/>
      </c>
      <c r="I541" t="str">
        <f>IF('ISIAN TIME LINE DOSEN'!C550="","",'ISIAN TIME LINE DOSEN'!B550)</f>
        <v/>
      </c>
      <c r="J541" t="str">
        <f>IF('ISIAN TIME LINE DOSEN'!C550="","",VLOOKUP('ISIAN TIME LINE DOSEN'!H550,'Metode Pembelajaran'!$A$2:$B$16,2,0))</f>
        <v/>
      </c>
    </row>
    <row r="542" spans="1:10" x14ac:dyDescent="0.2">
      <c r="A542" t="str">
        <f>IF('ISIAN TIME LINE DOSEN'!C551="","",CONCATENATE(YEAR('ISIAN TIME LINE DOSEN'!D551),"-",MONTH('ISIAN TIME LINE DOSEN'!D551),"-",DAY('ISIAN TIME LINE DOSEN'!D551)))</f>
        <v/>
      </c>
      <c r="B542" t="str">
        <f>IF('ISIAN TIME LINE DOSEN'!C551="","",VLOOKUP(CONCATENATE(LEFT('ISIAN TIME LINE DOSEN'!E551,8)," ",IF('ISIAN TIME LINE DOSEN'!C551="","",VLOOKUP('ISIAN TIME LINE DOSEN'!J551,'Jenis Kuliah'!$A$2:$C$16,2,0))),Slot!$C$2:$F$1001,4,0))</f>
        <v/>
      </c>
      <c r="C542" t="str">
        <f>IF('ISIAN TIME LINE DOSEN'!C551="","",VLOOKUP('ISIAN TIME LINE DOSEN'!F551,Ruang!$A$2:$B$1001,2,0))</f>
        <v/>
      </c>
      <c r="D542" t="str">
        <f>IF('ISIAN TIME LINE DOSEN'!C551="","",VLOOKUP(CONCATENATE(TRIM(RIGHT('ISIAN TIME LINE DOSEN'!$D$4,LEN('ISIAN TIME LINE DOSEN'!$D$4)-FIND("@",SUBSTITUTE('ISIAN TIME LINE DOSEN'!$D$4,"-","@",LEN('ISIAN TIME LINE DOSEN'!$D$4)-LEN(SUBSTITUTE('ISIAN TIME LINE DOSEN'!$D$4,"-",""))),1))),"-",VLOOKUP('ISIAN TIME LINE DOSEN'!I551,Dosen!$A$2:$B$15001,2,0),"-",'ISIAN TIME LINE DOSEN'!C551,"-",IF('ISIAN TIME LINE DOSEN'!C551="","",VLOOKUP('ISIAN TIME LINE DOSEN'!J551,'Jenis Kuliah'!$A$2:$C$16,2,0))),Timteaching!$A$2:$B$15001,2,0))</f>
        <v/>
      </c>
      <c r="E542" t="str">
        <f>IF('ISIAN TIME LINE DOSEN'!C551="","",'ISIAN TIME LINE DOSEN'!G551)</f>
        <v/>
      </c>
      <c r="F542" t="str">
        <f>IF('ISIAN TIME LINE DOSEN'!C551="","",VLOOKUP('ISIAN TIME LINE DOSEN'!J551,'Jenis Kuliah'!$A$2:$C$16,3,0))</f>
        <v/>
      </c>
      <c r="G542" t="str">
        <f>IF('ISIAN TIME LINE DOSEN'!C551="","",'ISIAN TIME LINE DOSEN'!$I$2)</f>
        <v/>
      </c>
      <c r="H542" t="str">
        <f>IF('ISIAN TIME LINE DOSEN'!C551="","",VLOOKUP('ISIAN TIME LINE DOSEN'!J551,'Jenis Kuliah'!$A$2:$D$16,4,0))</f>
        <v/>
      </c>
      <c r="I542" t="str">
        <f>IF('ISIAN TIME LINE DOSEN'!C551="","",'ISIAN TIME LINE DOSEN'!B551)</f>
        <v/>
      </c>
      <c r="J542" t="str">
        <f>IF('ISIAN TIME LINE DOSEN'!C551="","",VLOOKUP('ISIAN TIME LINE DOSEN'!H551,'Metode Pembelajaran'!$A$2:$B$16,2,0))</f>
        <v/>
      </c>
    </row>
    <row r="543" spans="1:10" x14ac:dyDescent="0.2">
      <c r="A543" t="str">
        <f>IF('ISIAN TIME LINE DOSEN'!C552="","",CONCATENATE(YEAR('ISIAN TIME LINE DOSEN'!D552),"-",MONTH('ISIAN TIME LINE DOSEN'!D552),"-",DAY('ISIAN TIME LINE DOSEN'!D552)))</f>
        <v/>
      </c>
      <c r="B543" t="str">
        <f>IF('ISIAN TIME LINE DOSEN'!C552="","",VLOOKUP(CONCATENATE(LEFT('ISIAN TIME LINE DOSEN'!E552,8)," ",IF('ISIAN TIME LINE DOSEN'!C552="","",VLOOKUP('ISIAN TIME LINE DOSEN'!J552,'Jenis Kuliah'!$A$2:$C$16,2,0))),Slot!$C$2:$F$1001,4,0))</f>
        <v/>
      </c>
      <c r="C543" t="str">
        <f>IF('ISIAN TIME LINE DOSEN'!C552="","",VLOOKUP('ISIAN TIME LINE DOSEN'!F552,Ruang!$A$2:$B$1001,2,0))</f>
        <v/>
      </c>
      <c r="D543" t="str">
        <f>IF('ISIAN TIME LINE DOSEN'!C552="","",VLOOKUP(CONCATENATE(TRIM(RIGHT('ISIAN TIME LINE DOSEN'!$D$4,LEN('ISIAN TIME LINE DOSEN'!$D$4)-FIND("@",SUBSTITUTE('ISIAN TIME LINE DOSEN'!$D$4,"-","@",LEN('ISIAN TIME LINE DOSEN'!$D$4)-LEN(SUBSTITUTE('ISIAN TIME LINE DOSEN'!$D$4,"-",""))),1))),"-",VLOOKUP('ISIAN TIME LINE DOSEN'!I552,Dosen!$A$2:$B$15001,2,0),"-",'ISIAN TIME LINE DOSEN'!C552,"-",IF('ISIAN TIME LINE DOSEN'!C552="","",VLOOKUP('ISIAN TIME LINE DOSEN'!J552,'Jenis Kuliah'!$A$2:$C$16,2,0))),Timteaching!$A$2:$B$15001,2,0))</f>
        <v/>
      </c>
      <c r="E543" t="str">
        <f>IF('ISIAN TIME LINE DOSEN'!C552="","",'ISIAN TIME LINE DOSEN'!G552)</f>
        <v/>
      </c>
      <c r="F543" t="str">
        <f>IF('ISIAN TIME LINE DOSEN'!C552="","",VLOOKUP('ISIAN TIME LINE DOSEN'!J552,'Jenis Kuliah'!$A$2:$C$16,3,0))</f>
        <v/>
      </c>
      <c r="G543" t="str">
        <f>IF('ISIAN TIME LINE DOSEN'!C552="","",'ISIAN TIME LINE DOSEN'!$I$2)</f>
        <v/>
      </c>
      <c r="H543" t="str">
        <f>IF('ISIAN TIME LINE DOSEN'!C552="","",VLOOKUP('ISIAN TIME LINE DOSEN'!J552,'Jenis Kuliah'!$A$2:$D$16,4,0))</f>
        <v/>
      </c>
      <c r="I543" t="str">
        <f>IF('ISIAN TIME LINE DOSEN'!C552="","",'ISIAN TIME LINE DOSEN'!B552)</f>
        <v/>
      </c>
      <c r="J543" t="str">
        <f>IF('ISIAN TIME LINE DOSEN'!C552="","",VLOOKUP('ISIAN TIME LINE DOSEN'!H552,'Metode Pembelajaran'!$A$2:$B$16,2,0))</f>
        <v/>
      </c>
    </row>
    <row r="544" spans="1:10" x14ac:dyDescent="0.2">
      <c r="A544" t="str">
        <f>IF('ISIAN TIME LINE DOSEN'!C553="","",CONCATENATE(YEAR('ISIAN TIME LINE DOSEN'!D553),"-",MONTH('ISIAN TIME LINE DOSEN'!D553),"-",DAY('ISIAN TIME LINE DOSEN'!D553)))</f>
        <v/>
      </c>
      <c r="B544" t="str">
        <f>IF('ISIAN TIME LINE DOSEN'!C553="","",VLOOKUP(CONCATENATE(LEFT('ISIAN TIME LINE DOSEN'!E553,8)," ",IF('ISIAN TIME LINE DOSEN'!C553="","",VLOOKUP('ISIAN TIME LINE DOSEN'!J553,'Jenis Kuliah'!$A$2:$C$16,2,0))),Slot!$C$2:$F$1001,4,0))</f>
        <v/>
      </c>
      <c r="C544" t="str">
        <f>IF('ISIAN TIME LINE DOSEN'!C553="","",VLOOKUP('ISIAN TIME LINE DOSEN'!F553,Ruang!$A$2:$B$1001,2,0))</f>
        <v/>
      </c>
      <c r="D544" t="str">
        <f>IF('ISIAN TIME LINE DOSEN'!C553="","",VLOOKUP(CONCATENATE(TRIM(RIGHT('ISIAN TIME LINE DOSEN'!$D$4,LEN('ISIAN TIME LINE DOSEN'!$D$4)-FIND("@",SUBSTITUTE('ISIAN TIME LINE DOSEN'!$D$4,"-","@",LEN('ISIAN TIME LINE DOSEN'!$D$4)-LEN(SUBSTITUTE('ISIAN TIME LINE DOSEN'!$D$4,"-",""))),1))),"-",VLOOKUP('ISIAN TIME LINE DOSEN'!I553,Dosen!$A$2:$B$15001,2,0),"-",'ISIAN TIME LINE DOSEN'!C553,"-",IF('ISIAN TIME LINE DOSEN'!C553="","",VLOOKUP('ISIAN TIME LINE DOSEN'!J553,'Jenis Kuliah'!$A$2:$C$16,2,0))),Timteaching!$A$2:$B$15001,2,0))</f>
        <v/>
      </c>
      <c r="E544" t="str">
        <f>IF('ISIAN TIME LINE DOSEN'!C553="","",'ISIAN TIME LINE DOSEN'!G553)</f>
        <v/>
      </c>
      <c r="F544" t="str">
        <f>IF('ISIAN TIME LINE DOSEN'!C553="","",VLOOKUP('ISIAN TIME LINE DOSEN'!J553,'Jenis Kuliah'!$A$2:$C$16,3,0))</f>
        <v/>
      </c>
      <c r="G544" t="str">
        <f>IF('ISIAN TIME LINE DOSEN'!C553="","",'ISIAN TIME LINE DOSEN'!$I$2)</f>
        <v/>
      </c>
      <c r="H544" t="str">
        <f>IF('ISIAN TIME LINE DOSEN'!C553="","",VLOOKUP('ISIAN TIME LINE DOSEN'!J553,'Jenis Kuliah'!$A$2:$D$16,4,0))</f>
        <v/>
      </c>
      <c r="I544" t="str">
        <f>IF('ISIAN TIME LINE DOSEN'!C553="","",'ISIAN TIME LINE DOSEN'!B553)</f>
        <v/>
      </c>
      <c r="J544" t="str">
        <f>IF('ISIAN TIME LINE DOSEN'!C553="","",VLOOKUP('ISIAN TIME LINE DOSEN'!H553,'Metode Pembelajaran'!$A$2:$B$16,2,0))</f>
        <v/>
      </c>
    </row>
    <row r="545" spans="1:10" x14ac:dyDescent="0.2">
      <c r="A545" t="str">
        <f>IF('ISIAN TIME LINE DOSEN'!C554="","",CONCATENATE(YEAR('ISIAN TIME LINE DOSEN'!D554),"-",MONTH('ISIAN TIME LINE DOSEN'!D554),"-",DAY('ISIAN TIME LINE DOSEN'!D554)))</f>
        <v/>
      </c>
      <c r="B545" t="str">
        <f>IF('ISIAN TIME LINE DOSEN'!C554="","",VLOOKUP(CONCATENATE(LEFT('ISIAN TIME LINE DOSEN'!E554,8)," ",IF('ISIAN TIME LINE DOSEN'!C554="","",VLOOKUP('ISIAN TIME LINE DOSEN'!J554,'Jenis Kuliah'!$A$2:$C$16,2,0))),Slot!$C$2:$F$1001,4,0))</f>
        <v/>
      </c>
      <c r="C545" t="str">
        <f>IF('ISIAN TIME LINE DOSEN'!C554="","",VLOOKUP('ISIAN TIME LINE DOSEN'!F554,Ruang!$A$2:$B$1001,2,0))</f>
        <v/>
      </c>
      <c r="D545" t="str">
        <f>IF('ISIAN TIME LINE DOSEN'!C554="","",VLOOKUP(CONCATENATE(TRIM(RIGHT('ISIAN TIME LINE DOSEN'!$D$4,LEN('ISIAN TIME LINE DOSEN'!$D$4)-FIND("@",SUBSTITUTE('ISIAN TIME LINE DOSEN'!$D$4,"-","@",LEN('ISIAN TIME LINE DOSEN'!$D$4)-LEN(SUBSTITUTE('ISIAN TIME LINE DOSEN'!$D$4,"-",""))),1))),"-",VLOOKUP('ISIAN TIME LINE DOSEN'!I554,Dosen!$A$2:$B$15001,2,0),"-",'ISIAN TIME LINE DOSEN'!C554,"-",IF('ISIAN TIME LINE DOSEN'!C554="","",VLOOKUP('ISIAN TIME LINE DOSEN'!J554,'Jenis Kuliah'!$A$2:$C$16,2,0))),Timteaching!$A$2:$B$15001,2,0))</f>
        <v/>
      </c>
      <c r="E545" t="str">
        <f>IF('ISIAN TIME LINE DOSEN'!C554="","",'ISIAN TIME LINE DOSEN'!G554)</f>
        <v/>
      </c>
      <c r="F545" t="str">
        <f>IF('ISIAN TIME LINE DOSEN'!C554="","",VLOOKUP('ISIAN TIME LINE DOSEN'!J554,'Jenis Kuliah'!$A$2:$C$16,3,0))</f>
        <v/>
      </c>
      <c r="G545" t="str">
        <f>IF('ISIAN TIME LINE DOSEN'!C554="","",'ISIAN TIME LINE DOSEN'!$I$2)</f>
        <v/>
      </c>
      <c r="H545" t="str">
        <f>IF('ISIAN TIME LINE DOSEN'!C554="","",VLOOKUP('ISIAN TIME LINE DOSEN'!J554,'Jenis Kuliah'!$A$2:$D$16,4,0))</f>
        <v/>
      </c>
      <c r="I545" t="str">
        <f>IF('ISIAN TIME LINE DOSEN'!C554="","",'ISIAN TIME LINE DOSEN'!B554)</f>
        <v/>
      </c>
      <c r="J545" t="str">
        <f>IF('ISIAN TIME LINE DOSEN'!C554="","",VLOOKUP('ISIAN TIME LINE DOSEN'!H554,'Metode Pembelajaran'!$A$2:$B$16,2,0))</f>
        <v/>
      </c>
    </row>
    <row r="546" spans="1:10" x14ac:dyDescent="0.2">
      <c r="A546" t="str">
        <f>IF('ISIAN TIME LINE DOSEN'!C555="","",CONCATENATE(YEAR('ISIAN TIME LINE DOSEN'!D555),"-",MONTH('ISIAN TIME LINE DOSEN'!D555),"-",DAY('ISIAN TIME LINE DOSEN'!D555)))</f>
        <v/>
      </c>
      <c r="B546" t="str">
        <f>IF('ISIAN TIME LINE DOSEN'!C555="","",VLOOKUP(CONCATENATE(LEFT('ISIAN TIME LINE DOSEN'!E555,8)," ",IF('ISIAN TIME LINE DOSEN'!C555="","",VLOOKUP('ISIAN TIME LINE DOSEN'!J555,'Jenis Kuliah'!$A$2:$C$16,2,0))),Slot!$C$2:$F$1001,4,0))</f>
        <v/>
      </c>
      <c r="C546" t="str">
        <f>IF('ISIAN TIME LINE DOSEN'!C555="","",VLOOKUP('ISIAN TIME LINE DOSEN'!F555,Ruang!$A$2:$B$1001,2,0))</f>
        <v/>
      </c>
      <c r="D546" t="str">
        <f>IF('ISIAN TIME LINE DOSEN'!C555="","",VLOOKUP(CONCATENATE(TRIM(RIGHT('ISIAN TIME LINE DOSEN'!$D$4,LEN('ISIAN TIME LINE DOSEN'!$D$4)-FIND("@",SUBSTITUTE('ISIAN TIME LINE DOSEN'!$D$4,"-","@",LEN('ISIAN TIME LINE DOSEN'!$D$4)-LEN(SUBSTITUTE('ISIAN TIME LINE DOSEN'!$D$4,"-",""))),1))),"-",VLOOKUP('ISIAN TIME LINE DOSEN'!I555,Dosen!$A$2:$B$15001,2,0),"-",'ISIAN TIME LINE DOSEN'!C555,"-",IF('ISIAN TIME LINE DOSEN'!C555="","",VLOOKUP('ISIAN TIME LINE DOSEN'!J555,'Jenis Kuliah'!$A$2:$C$16,2,0))),Timteaching!$A$2:$B$15001,2,0))</f>
        <v/>
      </c>
      <c r="E546" t="str">
        <f>IF('ISIAN TIME LINE DOSEN'!C555="","",'ISIAN TIME LINE DOSEN'!G555)</f>
        <v/>
      </c>
      <c r="F546" t="str">
        <f>IF('ISIAN TIME LINE DOSEN'!C555="","",VLOOKUP('ISIAN TIME LINE DOSEN'!J555,'Jenis Kuliah'!$A$2:$C$16,3,0))</f>
        <v/>
      </c>
      <c r="G546" t="str">
        <f>IF('ISIAN TIME LINE DOSEN'!C555="","",'ISIAN TIME LINE DOSEN'!$I$2)</f>
        <v/>
      </c>
      <c r="H546" t="str">
        <f>IF('ISIAN TIME LINE DOSEN'!C555="","",VLOOKUP('ISIAN TIME LINE DOSEN'!J555,'Jenis Kuliah'!$A$2:$D$16,4,0))</f>
        <v/>
      </c>
      <c r="I546" t="str">
        <f>IF('ISIAN TIME LINE DOSEN'!C555="","",'ISIAN TIME LINE DOSEN'!B555)</f>
        <v/>
      </c>
      <c r="J546" t="str">
        <f>IF('ISIAN TIME LINE DOSEN'!C555="","",VLOOKUP('ISIAN TIME LINE DOSEN'!H555,'Metode Pembelajaran'!$A$2:$B$16,2,0))</f>
        <v/>
      </c>
    </row>
    <row r="547" spans="1:10" x14ac:dyDescent="0.2">
      <c r="A547" t="str">
        <f>IF('ISIAN TIME LINE DOSEN'!C556="","",CONCATENATE(YEAR('ISIAN TIME LINE DOSEN'!D556),"-",MONTH('ISIAN TIME LINE DOSEN'!D556),"-",DAY('ISIAN TIME LINE DOSEN'!D556)))</f>
        <v/>
      </c>
      <c r="B547" t="str">
        <f>IF('ISIAN TIME LINE DOSEN'!C556="","",VLOOKUP(CONCATENATE(LEFT('ISIAN TIME LINE DOSEN'!E556,8)," ",IF('ISIAN TIME LINE DOSEN'!C556="","",VLOOKUP('ISIAN TIME LINE DOSEN'!J556,'Jenis Kuliah'!$A$2:$C$16,2,0))),Slot!$C$2:$F$1001,4,0))</f>
        <v/>
      </c>
      <c r="C547" t="str">
        <f>IF('ISIAN TIME LINE DOSEN'!C556="","",VLOOKUP('ISIAN TIME LINE DOSEN'!F556,Ruang!$A$2:$B$1001,2,0))</f>
        <v/>
      </c>
      <c r="D547" t="str">
        <f>IF('ISIAN TIME LINE DOSEN'!C556="","",VLOOKUP(CONCATENATE(TRIM(RIGHT('ISIAN TIME LINE DOSEN'!$D$4,LEN('ISIAN TIME LINE DOSEN'!$D$4)-FIND("@",SUBSTITUTE('ISIAN TIME LINE DOSEN'!$D$4,"-","@",LEN('ISIAN TIME LINE DOSEN'!$D$4)-LEN(SUBSTITUTE('ISIAN TIME LINE DOSEN'!$D$4,"-",""))),1))),"-",VLOOKUP('ISIAN TIME LINE DOSEN'!I556,Dosen!$A$2:$B$15001,2,0),"-",'ISIAN TIME LINE DOSEN'!C556,"-",IF('ISIAN TIME LINE DOSEN'!C556="","",VLOOKUP('ISIAN TIME LINE DOSEN'!J556,'Jenis Kuliah'!$A$2:$C$16,2,0))),Timteaching!$A$2:$B$15001,2,0))</f>
        <v/>
      </c>
      <c r="E547" t="str">
        <f>IF('ISIAN TIME LINE DOSEN'!C556="","",'ISIAN TIME LINE DOSEN'!G556)</f>
        <v/>
      </c>
      <c r="F547" t="str">
        <f>IF('ISIAN TIME LINE DOSEN'!C556="","",VLOOKUP('ISIAN TIME LINE DOSEN'!J556,'Jenis Kuliah'!$A$2:$C$16,3,0))</f>
        <v/>
      </c>
      <c r="G547" t="str">
        <f>IF('ISIAN TIME LINE DOSEN'!C556="","",'ISIAN TIME LINE DOSEN'!$I$2)</f>
        <v/>
      </c>
      <c r="H547" t="str">
        <f>IF('ISIAN TIME LINE DOSEN'!C556="","",VLOOKUP('ISIAN TIME LINE DOSEN'!J556,'Jenis Kuliah'!$A$2:$D$16,4,0))</f>
        <v/>
      </c>
      <c r="I547" t="str">
        <f>IF('ISIAN TIME LINE DOSEN'!C556="","",'ISIAN TIME LINE DOSEN'!B556)</f>
        <v/>
      </c>
      <c r="J547" t="str">
        <f>IF('ISIAN TIME LINE DOSEN'!C556="","",VLOOKUP('ISIAN TIME LINE DOSEN'!H556,'Metode Pembelajaran'!$A$2:$B$16,2,0))</f>
        <v/>
      </c>
    </row>
    <row r="548" spans="1:10" x14ac:dyDescent="0.2">
      <c r="A548" t="str">
        <f>IF('ISIAN TIME LINE DOSEN'!C557="","",CONCATENATE(YEAR('ISIAN TIME LINE DOSEN'!D557),"-",MONTH('ISIAN TIME LINE DOSEN'!D557),"-",DAY('ISIAN TIME LINE DOSEN'!D557)))</f>
        <v/>
      </c>
      <c r="B548" t="str">
        <f>IF('ISIAN TIME LINE DOSEN'!C557="","",VLOOKUP(CONCATENATE(LEFT('ISIAN TIME LINE DOSEN'!E557,8)," ",IF('ISIAN TIME LINE DOSEN'!C557="","",VLOOKUP('ISIAN TIME LINE DOSEN'!J557,'Jenis Kuliah'!$A$2:$C$16,2,0))),Slot!$C$2:$F$1001,4,0))</f>
        <v/>
      </c>
      <c r="C548" t="str">
        <f>IF('ISIAN TIME LINE DOSEN'!C557="","",VLOOKUP('ISIAN TIME LINE DOSEN'!F557,Ruang!$A$2:$B$1001,2,0))</f>
        <v/>
      </c>
      <c r="D548" t="str">
        <f>IF('ISIAN TIME LINE DOSEN'!C557="","",VLOOKUP(CONCATENATE(TRIM(RIGHT('ISIAN TIME LINE DOSEN'!$D$4,LEN('ISIAN TIME LINE DOSEN'!$D$4)-FIND("@",SUBSTITUTE('ISIAN TIME LINE DOSEN'!$D$4,"-","@",LEN('ISIAN TIME LINE DOSEN'!$D$4)-LEN(SUBSTITUTE('ISIAN TIME LINE DOSEN'!$D$4,"-",""))),1))),"-",VLOOKUP('ISIAN TIME LINE DOSEN'!I557,Dosen!$A$2:$B$15001,2,0),"-",'ISIAN TIME LINE DOSEN'!C557,"-",IF('ISIAN TIME LINE DOSEN'!C557="","",VLOOKUP('ISIAN TIME LINE DOSEN'!J557,'Jenis Kuliah'!$A$2:$C$16,2,0))),Timteaching!$A$2:$B$15001,2,0))</f>
        <v/>
      </c>
      <c r="E548" t="str">
        <f>IF('ISIAN TIME LINE DOSEN'!C557="","",'ISIAN TIME LINE DOSEN'!G557)</f>
        <v/>
      </c>
      <c r="F548" t="str">
        <f>IF('ISIAN TIME LINE DOSEN'!C557="","",VLOOKUP('ISIAN TIME LINE DOSEN'!J557,'Jenis Kuliah'!$A$2:$C$16,3,0))</f>
        <v/>
      </c>
      <c r="G548" t="str">
        <f>IF('ISIAN TIME LINE DOSEN'!C557="","",'ISIAN TIME LINE DOSEN'!$I$2)</f>
        <v/>
      </c>
      <c r="H548" t="str">
        <f>IF('ISIAN TIME LINE DOSEN'!C557="","",VLOOKUP('ISIAN TIME LINE DOSEN'!J557,'Jenis Kuliah'!$A$2:$D$16,4,0))</f>
        <v/>
      </c>
      <c r="I548" t="str">
        <f>IF('ISIAN TIME LINE DOSEN'!C557="","",'ISIAN TIME LINE DOSEN'!B557)</f>
        <v/>
      </c>
      <c r="J548" t="str">
        <f>IF('ISIAN TIME LINE DOSEN'!C557="","",VLOOKUP('ISIAN TIME LINE DOSEN'!H557,'Metode Pembelajaran'!$A$2:$B$16,2,0))</f>
        <v/>
      </c>
    </row>
    <row r="549" spans="1:10" x14ac:dyDescent="0.2">
      <c r="A549" t="str">
        <f>IF('ISIAN TIME LINE DOSEN'!C558="","",CONCATENATE(YEAR('ISIAN TIME LINE DOSEN'!D558),"-",MONTH('ISIAN TIME LINE DOSEN'!D558),"-",DAY('ISIAN TIME LINE DOSEN'!D558)))</f>
        <v/>
      </c>
      <c r="B549" t="str">
        <f>IF('ISIAN TIME LINE DOSEN'!C558="","",VLOOKUP(CONCATENATE(LEFT('ISIAN TIME LINE DOSEN'!E558,8)," ",IF('ISIAN TIME LINE DOSEN'!C558="","",VLOOKUP('ISIAN TIME LINE DOSEN'!J558,'Jenis Kuliah'!$A$2:$C$16,2,0))),Slot!$C$2:$F$1001,4,0))</f>
        <v/>
      </c>
      <c r="C549" t="str">
        <f>IF('ISIAN TIME LINE DOSEN'!C558="","",VLOOKUP('ISIAN TIME LINE DOSEN'!F558,Ruang!$A$2:$B$1001,2,0))</f>
        <v/>
      </c>
      <c r="D549" t="str">
        <f>IF('ISIAN TIME LINE DOSEN'!C558="","",VLOOKUP(CONCATENATE(TRIM(RIGHT('ISIAN TIME LINE DOSEN'!$D$4,LEN('ISIAN TIME LINE DOSEN'!$D$4)-FIND("@",SUBSTITUTE('ISIAN TIME LINE DOSEN'!$D$4,"-","@",LEN('ISIAN TIME LINE DOSEN'!$D$4)-LEN(SUBSTITUTE('ISIAN TIME LINE DOSEN'!$D$4,"-",""))),1))),"-",VLOOKUP('ISIAN TIME LINE DOSEN'!I558,Dosen!$A$2:$B$15001,2,0),"-",'ISIAN TIME LINE DOSEN'!C558,"-",IF('ISIAN TIME LINE DOSEN'!C558="","",VLOOKUP('ISIAN TIME LINE DOSEN'!J558,'Jenis Kuliah'!$A$2:$C$16,2,0))),Timteaching!$A$2:$B$15001,2,0))</f>
        <v/>
      </c>
      <c r="E549" t="str">
        <f>IF('ISIAN TIME LINE DOSEN'!C558="","",'ISIAN TIME LINE DOSEN'!G558)</f>
        <v/>
      </c>
      <c r="F549" t="str">
        <f>IF('ISIAN TIME LINE DOSEN'!C558="","",VLOOKUP('ISIAN TIME LINE DOSEN'!J558,'Jenis Kuliah'!$A$2:$C$16,3,0))</f>
        <v/>
      </c>
      <c r="G549" t="str">
        <f>IF('ISIAN TIME LINE DOSEN'!C558="","",'ISIAN TIME LINE DOSEN'!$I$2)</f>
        <v/>
      </c>
      <c r="H549" t="str">
        <f>IF('ISIAN TIME LINE DOSEN'!C558="","",VLOOKUP('ISIAN TIME LINE DOSEN'!J558,'Jenis Kuliah'!$A$2:$D$16,4,0))</f>
        <v/>
      </c>
      <c r="I549" t="str">
        <f>IF('ISIAN TIME LINE DOSEN'!C558="","",'ISIAN TIME LINE DOSEN'!B558)</f>
        <v/>
      </c>
      <c r="J549" t="str">
        <f>IF('ISIAN TIME LINE DOSEN'!C558="","",VLOOKUP('ISIAN TIME LINE DOSEN'!H558,'Metode Pembelajaran'!$A$2:$B$16,2,0))</f>
        <v/>
      </c>
    </row>
    <row r="550" spans="1:10" x14ac:dyDescent="0.2">
      <c r="A550" t="str">
        <f>IF('ISIAN TIME LINE DOSEN'!C559="","",CONCATENATE(YEAR('ISIAN TIME LINE DOSEN'!D559),"-",MONTH('ISIAN TIME LINE DOSEN'!D559),"-",DAY('ISIAN TIME LINE DOSEN'!D559)))</f>
        <v/>
      </c>
      <c r="B550" t="str">
        <f>IF('ISIAN TIME LINE DOSEN'!C559="","",VLOOKUP(CONCATENATE(LEFT('ISIAN TIME LINE DOSEN'!E559,8)," ",IF('ISIAN TIME LINE DOSEN'!C559="","",VLOOKUP('ISIAN TIME LINE DOSEN'!J559,'Jenis Kuliah'!$A$2:$C$16,2,0))),Slot!$C$2:$F$1001,4,0))</f>
        <v/>
      </c>
      <c r="C550" t="str">
        <f>IF('ISIAN TIME LINE DOSEN'!C559="","",VLOOKUP('ISIAN TIME LINE DOSEN'!F559,Ruang!$A$2:$B$1001,2,0))</f>
        <v/>
      </c>
      <c r="D550" t="str">
        <f>IF('ISIAN TIME LINE DOSEN'!C559="","",VLOOKUP(CONCATENATE(TRIM(RIGHT('ISIAN TIME LINE DOSEN'!$D$4,LEN('ISIAN TIME LINE DOSEN'!$D$4)-FIND("@",SUBSTITUTE('ISIAN TIME LINE DOSEN'!$D$4,"-","@",LEN('ISIAN TIME LINE DOSEN'!$D$4)-LEN(SUBSTITUTE('ISIAN TIME LINE DOSEN'!$D$4,"-",""))),1))),"-",VLOOKUP('ISIAN TIME LINE DOSEN'!I559,Dosen!$A$2:$B$15001,2,0),"-",'ISIAN TIME LINE DOSEN'!C559,"-",IF('ISIAN TIME LINE DOSEN'!C559="","",VLOOKUP('ISIAN TIME LINE DOSEN'!J559,'Jenis Kuliah'!$A$2:$C$16,2,0))),Timteaching!$A$2:$B$15001,2,0))</f>
        <v/>
      </c>
      <c r="E550" t="str">
        <f>IF('ISIAN TIME LINE DOSEN'!C559="","",'ISIAN TIME LINE DOSEN'!G559)</f>
        <v/>
      </c>
      <c r="F550" t="str">
        <f>IF('ISIAN TIME LINE DOSEN'!C559="","",VLOOKUP('ISIAN TIME LINE DOSEN'!J559,'Jenis Kuliah'!$A$2:$C$16,3,0))</f>
        <v/>
      </c>
      <c r="G550" t="str">
        <f>IF('ISIAN TIME LINE DOSEN'!C559="","",'ISIAN TIME LINE DOSEN'!$I$2)</f>
        <v/>
      </c>
      <c r="H550" t="str">
        <f>IF('ISIAN TIME LINE DOSEN'!C559="","",VLOOKUP('ISIAN TIME LINE DOSEN'!J559,'Jenis Kuliah'!$A$2:$D$16,4,0))</f>
        <v/>
      </c>
      <c r="I550" t="str">
        <f>IF('ISIAN TIME LINE DOSEN'!C559="","",'ISIAN TIME LINE DOSEN'!B559)</f>
        <v/>
      </c>
      <c r="J550" t="str">
        <f>IF('ISIAN TIME LINE DOSEN'!C559="","",VLOOKUP('ISIAN TIME LINE DOSEN'!H559,'Metode Pembelajaran'!$A$2:$B$16,2,0))</f>
        <v/>
      </c>
    </row>
    <row r="551" spans="1:10" x14ac:dyDescent="0.2">
      <c r="A551" t="str">
        <f>IF('ISIAN TIME LINE DOSEN'!C560="","",CONCATENATE(YEAR('ISIAN TIME LINE DOSEN'!D560),"-",MONTH('ISIAN TIME LINE DOSEN'!D560),"-",DAY('ISIAN TIME LINE DOSEN'!D560)))</f>
        <v/>
      </c>
      <c r="B551" t="str">
        <f>IF('ISIAN TIME LINE DOSEN'!C560="","",VLOOKUP(CONCATENATE(LEFT('ISIAN TIME LINE DOSEN'!E560,8)," ",IF('ISIAN TIME LINE DOSEN'!C560="","",VLOOKUP('ISIAN TIME LINE DOSEN'!J560,'Jenis Kuliah'!$A$2:$C$16,2,0))),Slot!$C$2:$F$1001,4,0))</f>
        <v/>
      </c>
      <c r="C551" t="str">
        <f>IF('ISIAN TIME LINE DOSEN'!C560="","",VLOOKUP('ISIAN TIME LINE DOSEN'!F560,Ruang!$A$2:$B$1001,2,0))</f>
        <v/>
      </c>
      <c r="D551" t="str">
        <f>IF('ISIAN TIME LINE DOSEN'!C560="","",VLOOKUP(CONCATENATE(TRIM(RIGHT('ISIAN TIME LINE DOSEN'!$D$4,LEN('ISIAN TIME LINE DOSEN'!$D$4)-FIND("@",SUBSTITUTE('ISIAN TIME LINE DOSEN'!$D$4,"-","@",LEN('ISIAN TIME LINE DOSEN'!$D$4)-LEN(SUBSTITUTE('ISIAN TIME LINE DOSEN'!$D$4,"-",""))),1))),"-",VLOOKUP('ISIAN TIME LINE DOSEN'!I560,Dosen!$A$2:$B$15001,2,0),"-",'ISIAN TIME LINE DOSEN'!C560,"-",IF('ISIAN TIME LINE DOSEN'!C560="","",VLOOKUP('ISIAN TIME LINE DOSEN'!J560,'Jenis Kuliah'!$A$2:$C$16,2,0))),Timteaching!$A$2:$B$15001,2,0))</f>
        <v/>
      </c>
      <c r="E551" t="str">
        <f>IF('ISIAN TIME LINE DOSEN'!C560="","",'ISIAN TIME LINE DOSEN'!G560)</f>
        <v/>
      </c>
      <c r="F551" t="str">
        <f>IF('ISIAN TIME LINE DOSEN'!C560="","",VLOOKUP('ISIAN TIME LINE DOSEN'!J560,'Jenis Kuliah'!$A$2:$C$16,3,0))</f>
        <v/>
      </c>
      <c r="G551" t="str">
        <f>IF('ISIAN TIME LINE DOSEN'!C560="","",'ISIAN TIME LINE DOSEN'!$I$2)</f>
        <v/>
      </c>
      <c r="H551" t="str">
        <f>IF('ISIAN TIME LINE DOSEN'!C560="","",VLOOKUP('ISIAN TIME LINE DOSEN'!J560,'Jenis Kuliah'!$A$2:$D$16,4,0))</f>
        <v/>
      </c>
      <c r="I551" t="str">
        <f>IF('ISIAN TIME LINE DOSEN'!C560="","",'ISIAN TIME LINE DOSEN'!B560)</f>
        <v/>
      </c>
      <c r="J551" t="str">
        <f>IF('ISIAN TIME LINE DOSEN'!C560="","",VLOOKUP('ISIAN TIME LINE DOSEN'!H560,'Metode Pembelajaran'!$A$2:$B$16,2,0))</f>
        <v/>
      </c>
    </row>
    <row r="552" spans="1:10" x14ac:dyDescent="0.2">
      <c r="A552" t="str">
        <f>IF('ISIAN TIME LINE DOSEN'!C561="","",CONCATENATE(YEAR('ISIAN TIME LINE DOSEN'!D561),"-",MONTH('ISIAN TIME LINE DOSEN'!D561),"-",DAY('ISIAN TIME LINE DOSEN'!D561)))</f>
        <v/>
      </c>
      <c r="B552" t="str">
        <f>IF('ISIAN TIME LINE DOSEN'!C561="","",VLOOKUP(CONCATENATE(LEFT('ISIAN TIME LINE DOSEN'!E561,8)," ",IF('ISIAN TIME LINE DOSEN'!C561="","",VLOOKUP('ISIAN TIME LINE DOSEN'!J561,'Jenis Kuliah'!$A$2:$C$16,2,0))),Slot!$C$2:$F$1001,4,0))</f>
        <v/>
      </c>
      <c r="C552" t="str">
        <f>IF('ISIAN TIME LINE DOSEN'!C561="","",VLOOKUP('ISIAN TIME LINE DOSEN'!F561,Ruang!$A$2:$B$1001,2,0))</f>
        <v/>
      </c>
      <c r="D552" t="str">
        <f>IF('ISIAN TIME LINE DOSEN'!C561="","",VLOOKUP(CONCATENATE(TRIM(RIGHT('ISIAN TIME LINE DOSEN'!$D$4,LEN('ISIAN TIME LINE DOSEN'!$D$4)-FIND("@",SUBSTITUTE('ISIAN TIME LINE DOSEN'!$D$4,"-","@",LEN('ISIAN TIME LINE DOSEN'!$D$4)-LEN(SUBSTITUTE('ISIAN TIME LINE DOSEN'!$D$4,"-",""))),1))),"-",VLOOKUP('ISIAN TIME LINE DOSEN'!I561,Dosen!$A$2:$B$15001,2,0),"-",'ISIAN TIME LINE DOSEN'!C561,"-",IF('ISIAN TIME LINE DOSEN'!C561="","",VLOOKUP('ISIAN TIME LINE DOSEN'!J561,'Jenis Kuliah'!$A$2:$C$16,2,0))),Timteaching!$A$2:$B$15001,2,0))</f>
        <v/>
      </c>
      <c r="E552" t="str">
        <f>IF('ISIAN TIME LINE DOSEN'!C561="","",'ISIAN TIME LINE DOSEN'!G561)</f>
        <v/>
      </c>
      <c r="F552" t="str">
        <f>IF('ISIAN TIME LINE DOSEN'!C561="","",VLOOKUP('ISIAN TIME LINE DOSEN'!J561,'Jenis Kuliah'!$A$2:$C$16,3,0))</f>
        <v/>
      </c>
      <c r="G552" t="str">
        <f>IF('ISIAN TIME LINE DOSEN'!C561="","",'ISIAN TIME LINE DOSEN'!$I$2)</f>
        <v/>
      </c>
      <c r="H552" t="str">
        <f>IF('ISIAN TIME LINE DOSEN'!C561="","",VLOOKUP('ISIAN TIME LINE DOSEN'!J561,'Jenis Kuliah'!$A$2:$D$16,4,0))</f>
        <v/>
      </c>
      <c r="I552" t="str">
        <f>IF('ISIAN TIME LINE DOSEN'!C561="","",'ISIAN TIME LINE DOSEN'!B561)</f>
        <v/>
      </c>
      <c r="J552" t="str">
        <f>IF('ISIAN TIME LINE DOSEN'!C561="","",VLOOKUP('ISIAN TIME LINE DOSEN'!H561,'Metode Pembelajaran'!$A$2:$B$16,2,0))</f>
        <v/>
      </c>
    </row>
    <row r="553" spans="1:10" x14ac:dyDescent="0.2">
      <c r="A553" t="str">
        <f>IF('ISIAN TIME LINE DOSEN'!C562="","",CONCATENATE(YEAR('ISIAN TIME LINE DOSEN'!D562),"-",MONTH('ISIAN TIME LINE DOSEN'!D562),"-",DAY('ISIAN TIME LINE DOSEN'!D562)))</f>
        <v/>
      </c>
      <c r="B553" t="str">
        <f>IF('ISIAN TIME LINE DOSEN'!C562="","",VLOOKUP(CONCATENATE(LEFT('ISIAN TIME LINE DOSEN'!E562,8)," ",IF('ISIAN TIME LINE DOSEN'!C562="","",VLOOKUP('ISIAN TIME LINE DOSEN'!J562,'Jenis Kuliah'!$A$2:$C$16,2,0))),Slot!$C$2:$F$1001,4,0))</f>
        <v/>
      </c>
      <c r="C553" t="str">
        <f>IF('ISIAN TIME LINE DOSEN'!C562="","",VLOOKUP('ISIAN TIME LINE DOSEN'!F562,Ruang!$A$2:$B$1001,2,0))</f>
        <v/>
      </c>
      <c r="D553" t="str">
        <f>IF('ISIAN TIME LINE DOSEN'!C562="","",VLOOKUP(CONCATENATE(TRIM(RIGHT('ISIAN TIME LINE DOSEN'!$D$4,LEN('ISIAN TIME LINE DOSEN'!$D$4)-FIND("@",SUBSTITUTE('ISIAN TIME LINE DOSEN'!$D$4,"-","@",LEN('ISIAN TIME LINE DOSEN'!$D$4)-LEN(SUBSTITUTE('ISIAN TIME LINE DOSEN'!$D$4,"-",""))),1))),"-",VLOOKUP('ISIAN TIME LINE DOSEN'!I562,Dosen!$A$2:$B$15001,2,0),"-",'ISIAN TIME LINE DOSEN'!C562,"-",IF('ISIAN TIME LINE DOSEN'!C562="","",VLOOKUP('ISIAN TIME LINE DOSEN'!J562,'Jenis Kuliah'!$A$2:$C$16,2,0))),Timteaching!$A$2:$B$15001,2,0))</f>
        <v/>
      </c>
      <c r="E553" t="str">
        <f>IF('ISIAN TIME LINE DOSEN'!C562="","",'ISIAN TIME LINE DOSEN'!G562)</f>
        <v/>
      </c>
      <c r="F553" t="str">
        <f>IF('ISIAN TIME LINE DOSEN'!C562="","",VLOOKUP('ISIAN TIME LINE DOSEN'!J562,'Jenis Kuliah'!$A$2:$C$16,3,0))</f>
        <v/>
      </c>
      <c r="G553" t="str">
        <f>IF('ISIAN TIME LINE DOSEN'!C562="","",'ISIAN TIME LINE DOSEN'!$I$2)</f>
        <v/>
      </c>
      <c r="H553" t="str">
        <f>IF('ISIAN TIME LINE DOSEN'!C562="","",VLOOKUP('ISIAN TIME LINE DOSEN'!J562,'Jenis Kuliah'!$A$2:$D$16,4,0))</f>
        <v/>
      </c>
      <c r="I553" t="str">
        <f>IF('ISIAN TIME LINE DOSEN'!C562="","",'ISIAN TIME LINE DOSEN'!B562)</f>
        <v/>
      </c>
      <c r="J553" t="str">
        <f>IF('ISIAN TIME LINE DOSEN'!C562="","",VLOOKUP('ISIAN TIME LINE DOSEN'!H562,'Metode Pembelajaran'!$A$2:$B$16,2,0))</f>
        <v/>
      </c>
    </row>
    <row r="554" spans="1:10" x14ac:dyDescent="0.2">
      <c r="A554" t="str">
        <f>IF('ISIAN TIME LINE DOSEN'!C563="","",CONCATENATE(YEAR('ISIAN TIME LINE DOSEN'!D563),"-",MONTH('ISIAN TIME LINE DOSEN'!D563),"-",DAY('ISIAN TIME LINE DOSEN'!D563)))</f>
        <v/>
      </c>
      <c r="B554" t="str">
        <f>IF('ISIAN TIME LINE DOSEN'!C563="","",VLOOKUP(CONCATENATE(LEFT('ISIAN TIME LINE DOSEN'!E563,8)," ",IF('ISIAN TIME LINE DOSEN'!C563="","",VLOOKUP('ISIAN TIME LINE DOSEN'!J563,'Jenis Kuliah'!$A$2:$C$16,2,0))),Slot!$C$2:$F$1001,4,0))</f>
        <v/>
      </c>
      <c r="C554" t="str">
        <f>IF('ISIAN TIME LINE DOSEN'!C563="","",VLOOKUP('ISIAN TIME LINE DOSEN'!F563,Ruang!$A$2:$B$1001,2,0))</f>
        <v/>
      </c>
      <c r="D554" t="str">
        <f>IF('ISIAN TIME LINE DOSEN'!C563="","",VLOOKUP(CONCATENATE(TRIM(RIGHT('ISIAN TIME LINE DOSEN'!$D$4,LEN('ISIAN TIME LINE DOSEN'!$D$4)-FIND("@",SUBSTITUTE('ISIAN TIME LINE DOSEN'!$D$4,"-","@",LEN('ISIAN TIME LINE DOSEN'!$D$4)-LEN(SUBSTITUTE('ISIAN TIME LINE DOSEN'!$D$4,"-",""))),1))),"-",VLOOKUP('ISIAN TIME LINE DOSEN'!I563,Dosen!$A$2:$B$15001,2,0),"-",'ISIAN TIME LINE DOSEN'!C563,"-",IF('ISIAN TIME LINE DOSEN'!C563="","",VLOOKUP('ISIAN TIME LINE DOSEN'!J563,'Jenis Kuliah'!$A$2:$C$16,2,0))),Timteaching!$A$2:$B$15001,2,0))</f>
        <v/>
      </c>
      <c r="E554" t="str">
        <f>IF('ISIAN TIME LINE DOSEN'!C563="","",'ISIAN TIME LINE DOSEN'!G563)</f>
        <v/>
      </c>
      <c r="F554" t="str">
        <f>IF('ISIAN TIME LINE DOSEN'!C563="","",VLOOKUP('ISIAN TIME LINE DOSEN'!J563,'Jenis Kuliah'!$A$2:$C$16,3,0))</f>
        <v/>
      </c>
      <c r="G554" t="str">
        <f>IF('ISIAN TIME LINE DOSEN'!C563="","",'ISIAN TIME LINE DOSEN'!$I$2)</f>
        <v/>
      </c>
      <c r="H554" t="str">
        <f>IF('ISIAN TIME LINE DOSEN'!C563="","",VLOOKUP('ISIAN TIME LINE DOSEN'!J563,'Jenis Kuliah'!$A$2:$D$16,4,0))</f>
        <v/>
      </c>
      <c r="I554" t="str">
        <f>IF('ISIAN TIME LINE DOSEN'!C563="","",'ISIAN TIME LINE DOSEN'!B563)</f>
        <v/>
      </c>
      <c r="J554" t="str">
        <f>IF('ISIAN TIME LINE DOSEN'!C563="","",VLOOKUP('ISIAN TIME LINE DOSEN'!H563,'Metode Pembelajaran'!$A$2:$B$16,2,0))</f>
        <v/>
      </c>
    </row>
    <row r="555" spans="1:10" x14ac:dyDescent="0.2">
      <c r="A555" t="str">
        <f>IF('ISIAN TIME LINE DOSEN'!C564="","",CONCATENATE(YEAR('ISIAN TIME LINE DOSEN'!D564),"-",MONTH('ISIAN TIME LINE DOSEN'!D564),"-",DAY('ISIAN TIME LINE DOSEN'!D564)))</f>
        <v/>
      </c>
      <c r="B555" t="str">
        <f>IF('ISIAN TIME LINE DOSEN'!C564="","",VLOOKUP(CONCATENATE(LEFT('ISIAN TIME LINE DOSEN'!E564,8)," ",IF('ISIAN TIME LINE DOSEN'!C564="","",VLOOKUP('ISIAN TIME LINE DOSEN'!J564,'Jenis Kuliah'!$A$2:$C$16,2,0))),Slot!$C$2:$F$1001,4,0))</f>
        <v/>
      </c>
      <c r="C555" t="str">
        <f>IF('ISIAN TIME LINE DOSEN'!C564="","",VLOOKUP('ISIAN TIME LINE DOSEN'!F564,Ruang!$A$2:$B$1001,2,0))</f>
        <v/>
      </c>
      <c r="D555" t="str">
        <f>IF('ISIAN TIME LINE DOSEN'!C564="","",VLOOKUP(CONCATENATE(TRIM(RIGHT('ISIAN TIME LINE DOSEN'!$D$4,LEN('ISIAN TIME LINE DOSEN'!$D$4)-FIND("@",SUBSTITUTE('ISIAN TIME LINE DOSEN'!$D$4,"-","@",LEN('ISIAN TIME LINE DOSEN'!$D$4)-LEN(SUBSTITUTE('ISIAN TIME LINE DOSEN'!$D$4,"-",""))),1))),"-",VLOOKUP('ISIAN TIME LINE DOSEN'!I564,Dosen!$A$2:$B$15001,2,0),"-",'ISIAN TIME LINE DOSEN'!C564,"-",IF('ISIAN TIME LINE DOSEN'!C564="","",VLOOKUP('ISIAN TIME LINE DOSEN'!J564,'Jenis Kuliah'!$A$2:$C$16,2,0))),Timteaching!$A$2:$B$15001,2,0))</f>
        <v/>
      </c>
      <c r="E555" t="str">
        <f>IF('ISIAN TIME LINE DOSEN'!C564="","",'ISIAN TIME LINE DOSEN'!G564)</f>
        <v/>
      </c>
      <c r="F555" t="str">
        <f>IF('ISIAN TIME LINE DOSEN'!C564="","",VLOOKUP('ISIAN TIME LINE DOSEN'!J564,'Jenis Kuliah'!$A$2:$C$16,3,0))</f>
        <v/>
      </c>
      <c r="G555" t="str">
        <f>IF('ISIAN TIME LINE DOSEN'!C564="","",'ISIAN TIME LINE DOSEN'!$I$2)</f>
        <v/>
      </c>
      <c r="H555" t="str">
        <f>IF('ISIAN TIME LINE DOSEN'!C564="","",VLOOKUP('ISIAN TIME LINE DOSEN'!J564,'Jenis Kuliah'!$A$2:$D$16,4,0))</f>
        <v/>
      </c>
      <c r="I555" t="str">
        <f>IF('ISIAN TIME LINE DOSEN'!C564="","",'ISIAN TIME LINE DOSEN'!B564)</f>
        <v/>
      </c>
      <c r="J555" t="str">
        <f>IF('ISIAN TIME LINE DOSEN'!C564="","",VLOOKUP('ISIAN TIME LINE DOSEN'!H564,'Metode Pembelajaran'!$A$2:$B$16,2,0))</f>
        <v/>
      </c>
    </row>
    <row r="556" spans="1:10" x14ac:dyDescent="0.2">
      <c r="A556" t="str">
        <f>IF('ISIAN TIME LINE DOSEN'!C565="","",CONCATENATE(YEAR('ISIAN TIME LINE DOSEN'!D565),"-",MONTH('ISIAN TIME LINE DOSEN'!D565),"-",DAY('ISIAN TIME LINE DOSEN'!D565)))</f>
        <v/>
      </c>
      <c r="B556" t="str">
        <f>IF('ISIAN TIME LINE DOSEN'!C565="","",VLOOKUP(CONCATENATE(LEFT('ISIAN TIME LINE DOSEN'!E565,8)," ",IF('ISIAN TIME LINE DOSEN'!C565="","",VLOOKUP('ISIAN TIME LINE DOSEN'!J565,'Jenis Kuliah'!$A$2:$C$16,2,0))),Slot!$C$2:$F$1001,4,0))</f>
        <v/>
      </c>
      <c r="C556" t="str">
        <f>IF('ISIAN TIME LINE DOSEN'!C565="","",VLOOKUP('ISIAN TIME LINE DOSEN'!F565,Ruang!$A$2:$B$1001,2,0))</f>
        <v/>
      </c>
      <c r="D556" t="str">
        <f>IF('ISIAN TIME LINE DOSEN'!C565="","",VLOOKUP(CONCATENATE(TRIM(RIGHT('ISIAN TIME LINE DOSEN'!$D$4,LEN('ISIAN TIME LINE DOSEN'!$D$4)-FIND("@",SUBSTITUTE('ISIAN TIME LINE DOSEN'!$D$4,"-","@",LEN('ISIAN TIME LINE DOSEN'!$D$4)-LEN(SUBSTITUTE('ISIAN TIME LINE DOSEN'!$D$4,"-",""))),1))),"-",VLOOKUP('ISIAN TIME LINE DOSEN'!I565,Dosen!$A$2:$B$15001,2,0),"-",'ISIAN TIME LINE DOSEN'!C565,"-",IF('ISIAN TIME LINE DOSEN'!C565="","",VLOOKUP('ISIAN TIME LINE DOSEN'!J565,'Jenis Kuliah'!$A$2:$C$16,2,0))),Timteaching!$A$2:$B$15001,2,0))</f>
        <v/>
      </c>
      <c r="E556" t="str">
        <f>IF('ISIAN TIME LINE DOSEN'!C565="","",'ISIAN TIME LINE DOSEN'!G565)</f>
        <v/>
      </c>
      <c r="F556" t="str">
        <f>IF('ISIAN TIME LINE DOSEN'!C565="","",VLOOKUP('ISIAN TIME LINE DOSEN'!J565,'Jenis Kuliah'!$A$2:$C$16,3,0))</f>
        <v/>
      </c>
      <c r="G556" t="str">
        <f>IF('ISIAN TIME LINE DOSEN'!C565="","",'ISIAN TIME LINE DOSEN'!$I$2)</f>
        <v/>
      </c>
      <c r="H556" t="str">
        <f>IF('ISIAN TIME LINE DOSEN'!C565="","",VLOOKUP('ISIAN TIME LINE DOSEN'!J565,'Jenis Kuliah'!$A$2:$D$16,4,0))</f>
        <v/>
      </c>
      <c r="I556" t="str">
        <f>IF('ISIAN TIME LINE DOSEN'!C565="","",'ISIAN TIME LINE DOSEN'!B565)</f>
        <v/>
      </c>
      <c r="J556" t="str">
        <f>IF('ISIAN TIME LINE DOSEN'!C565="","",VLOOKUP('ISIAN TIME LINE DOSEN'!H565,'Metode Pembelajaran'!$A$2:$B$16,2,0))</f>
        <v/>
      </c>
    </row>
    <row r="557" spans="1:10" x14ac:dyDescent="0.2">
      <c r="A557" t="str">
        <f>IF('ISIAN TIME LINE DOSEN'!C566="","",CONCATENATE(YEAR('ISIAN TIME LINE DOSEN'!D566),"-",MONTH('ISIAN TIME LINE DOSEN'!D566),"-",DAY('ISIAN TIME LINE DOSEN'!D566)))</f>
        <v/>
      </c>
      <c r="B557" t="str">
        <f>IF('ISIAN TIME LINE DOSEN'!C566="","",VLOOKUP(CONCATENATE(LEFT('ISIAN TIME LINE DOSEN'!E566,8)," ",IF('ISIAN TIME LINE DOSEN'!C566="","",VLOOKUP('ISIAN TIME LINE DOSEN'!J566,'Jenis Kuliah'!$A$2:$C$16,2,0))),Slot!$C$2:$F$1001,4,0))</f>
        <v/>
      </c>
      <c r="C557" t="str">
        <f>IF('ISIAN TIME LINE DOSEN'!C566="","",VLOOKUP('ISIAN TIME LINE DOSEN'!F566,Ruang!$A$2:$B$1001,2,0))</f>
        <v/>
      </c>
      <c r="D557" t="str">
        <f>IF('ISIAN TIME LINE DOSEN'!C566="","",VLOOKUP(CONCATENATE(TRIM(RIGHT('ISIAN TIME LINE DOSEN'!$D$4,LEN('ISIAN TIME LINE DOSEN'!$D$4)-FIND("@",SUBSTITUTE('ISIAN TIME LINE DOSEN'!$D$4,"-","@",LEN('ISIAN TIME LINE DOSEN'!$D$4)-LEN(SUBSTITUTE('ISIAN TIME LINE DOSEN'!$D$4,"-",""))),1))),"-",VLOOKUP('ISIAN TIME LINE DOSEN'!I566,Dosen!$A$2:$B$15001,2,0),"-",'ISIAN TIME LINE DOSEN'!C566,"-",IF('ISIAN TIME LINE DOSEN'!C566="","",VLOOKUP('ISIAN TIME LINE DOSEN'!J566,'Jenis Kuliah'!$A$2:$C$16,2,0))),Timteaching!$A$2:$B$15001,2,0))</f>
        <v/>
      </c>
      <c r="E557" t="str">
        <f>IF('ISIAN TIME LINE DOSEN'!C566="","",'ISIAN TIME LINE DOSEN'!G566)</f>
        <v/>
      </c>
      <c r="F557" t="str">
        <f>IF('ISIAN TIME LINE DOSEN'!C566="","",VLOOKUP('ISIAN TIME LINE DOSEN'!J566,'Jenis Kuliah'!$A$2:$C$16,3,0))</f>
        <v/>
      </c>
      <c r="G557" t="str">
        <f>IF('ISIAN TIME LINE DOSEN'!C566="","",'ISIAN TIME LINE DOSEN'!$I$2)</f>
        <v/>
      </c>
      <c r="H557" t="str">
        <f>IF('ISIAN TIME LINE DOSEN'!C566="","",VLOOKUP('ISIAN TIME LINE DOSEN'!J566,'Jenis Kuliah'!$A$2:$D$16,4,0))</f>
        <v/>
      </c>
      <c r="I557" t="str">
        <f>IF('ISIAN TIME LINE DOSEN'!C566="","",'ISIAN TIME LINE DOSEN'!B566)</f>
        <v/>
      </c>
      <c r="J557" t="str">
        <f>IF('ISIAN TIME LINE DOSEN'!C566="","",VLOOKUP('ISIAN TIME LINE DOSEN'!H566,'Metode Pembelajaran'!$A$2:$B$16,2,0))</f>
        <v/>
      </c>
    </row>
    <row r="558" spans="1:10" x14ac:dyDescent="0.2">
      <c r="A558" t="str">
        <f>IF('ISIAN TIME LINE DOSEN'!C567="","",CONCATENATE(YEAR('ISIAN TIME LINE DOSEN'!D567),"-",MONTH('ISIAN TIME LINE DOSEN'!D567),"-",DAY('ISIAN TIME LINE DOSEN'!D567)))</f>
        <v/>
      </c>
      <c r="B558" t="str">
        <f>IF('ISIAN TIME LINE DOSEN'!C567="","",VLOOKUP(CONCATENATE(LEFT('ISIAN TIME LINE DOSEN'!E567,8)," ",IF('ISIAN TIME LINE DOSEN'!C567="","",VLOOKUP('ISIAN TIME LINE DOSEN'!J567,'Jenis Kuliah'!$A$2:$C$16,2,0))),Slot!$C$2:$F$1001,4,0))</f>
        <v/>
      </c>
      <c r="C558" t="str">
        <f>IF('ISIAN TIME LINE DOSEN'!C567="","",VLOOKUP('ISIAN TIME LINE DOSEN'!F567,Ruang!$A$2:$B$1001,2,0))</f>
        <v/>
      </c>
      <c r="D558" t="str">
        <f>IF('ISIAN TIME LINE DOSEN'!C567="","",VLOOKUP(CONCATENATE(TRIM(RIGHT('ISIAN TIME LINE DOSEN'!$D$4,LEN('ISIAN TIME LINE DOSEN'!$D$4)-FIND("@",SUBSTITUTE('ISIAN TIME LINE DOSEN'!$D$4,"-","@",LEN('ISIAN TIME LINE DOSEN'!$D$4)-LEN(SUBSTITUTE('ISIAN TIME LINE DOSEN'!$D$4,"-",""))),1))),"-",VLOOKUP('ISIAN TIME LINE DOSEN'!I567,Dosen!$A$2:$B$15001,2,0),"-",'ISIAN TIME LINE DOSEN'!C567,"-",IF('ISIAN TIME LINE DOSEN'!C567="","",VLOOKUP('ISIAN TIME LINE DOSEN'!J567,'Jenis Kuliah'!$A$2:$C$16,2,0))),Timteaching!$A$2:$B$15001,2,0))</f>
        <v/>
      </c>
      <c r="E558" t="str">
        <f>IF('ISIAN TIME LINE DOSEN'!C567="","",'ISIAN TIME LINE DOSEN'!G567)</f>
        <v/>
      </c>
      <c r="F558" t="str">
        <f>IF('ISIAN TIME LINE DOSEN'!C567="","",VLOOKUP('ISIAN TIME LINE DOSEN'!J567,'Jenis Kuliah'!$A$2:$C$16,3,0))</f>
        <v/>
      </c>
      <c r="G558" t="str">
        <f>IF('ISIAN TIME LINE DOSEN'!C567="","",'ISIAN TIME LINE DOSEN'!$I$2)</f>
        <v/>
      </c>
      <c r="H558" t="str">
        <f>IF('ISIAN TIME LINE DOSEN'!C567="","",VLOOKUP('ISIAN TIME LINE DOSEN'!J567,'Jenis Kuliah'!$A$2:$D$16,4,0))</f>
        <v/>
      </c>
      <c r="I558" t="str">
        <f>IF('ISIAN TIME LINE DOSEN'!C567="","",'ISIAN TIME LINE DOSEN'!B567)</f>
        <v/>
      </c>
      <c r="J558" t="str">
        <f>IF('ISIAN TIME LINE DOSEN'!C567="","",VLOOKUP('ISIAN TIME LINE DOSEN'!H567,'Metode Pembelajaran'!$A$2:$B$16,2,0))</f>
        <v/>
      </c>
    </row>
    <row r="559" spans="1:10" x14ac:dyDescent="0.2">
      <c r="A559" t="str">
        <f>IF('ISIAN TIME LINE DOSEN'!C568="","",CONCATENATE(YEAR('ISIAN TIME LINE DOSEN'!D568),"-",MONTH('ISIAN TIME LINE DOSEN'!D568),"-",DAY('ISIAN TIME LINE DOSEN'!D568)))</f>
        <v/>
      </c>
      <c r="B559" t="str">
        <f>IF('ISIAN TIME LINE DOSEN'!C568="","",VLOOKUP(CONCATENATE(LEFT('ISIAN TIME LINE DOSEN'!E568,8)," ",IF('ISIAN TIME LINE DOSEN'!C568="","",VLOOKUP('ISIAN TIME LINE DOSEN'!J568,'Jenis Kuliah'!$A$2:$C$16,2,0))),Slot!$C$2:$F$1001,4,0))</f>
        <v/>
      </c>
      <c r="C559" t="str">
        <f>IF('ISIAN TIME LINE DOSEN'!C568="","",VLOOKUP('ISIAN TIME LINE DOSEN'!F568,Ruang!$A$2:$B$1001,2,0))</f>
        <v/>
      </c>
      <c r="D559" t="str">
        <f>IF('ISIAN TIME LINE DOSEN'!C568="","",VLOOKUP(CONCATENATE(TRIM(RIGHT('ISIAN TIME LINE DOSEN'!$D$4,LEN('ISIAN TIME LINE DOSEN'!$D$4)-FIND("@",SUBSTITUTE('ISIAN TIME LINE DOSEN'!$D$4,"-","@",LEN('ISIAN TIME LINE DOSEN'!$D$4)-LEN(SUBSTITUTE('ISIAN TIME LINE DOSEN'!$D$4,"-",""))),1))),"-",VLOOKUP('ISIAN TIME LINE DOSEN'!I568,Dosen!$A$2:$B$15001,2,0),"-",'ISIAN TIME LINE DOSEN'!C568,"-",IF('ISIAN TIME LINE DOSEN'!C568="","",VLOOKUP('ISIAN TIME LINE DOSEN'!J568,'Jenis Kuliah'!$A$2:$C$16,2,0))),Timteaching!$A$2:$B$15001,2,0))</f>
        <v/>
      </c>
      <c r="E559" t="str">
        <f>IF('ISIAN TIME LINE DOSEN'!C568="","",'ISIAN TIME LINE DOSEN'!G568)</f>
        <v/>
      </c>
      <c r="F559" t="str">
        <f>IF('ISIAN TIME LINE DOSEN'!C568="","",VLOOKUP('ISIAN TIME LINE DOSEN'!J568,'Jenis Kuliah'!$A$2:$C$16,3,0))</f>
        <v/>
      </c>
      <c r="G559" t="str">
        <f>IF('ISIAN TIME LINE DOSEN'!C568="","",'ISIAN TIME LINE DOSEN'!$I$2)</f>
        <v/>
      </c>
      <c r="H559" t="str">
        <f>IF('ISIAN TIME LINE DOSEN'!C568="","",VLOOKUP('ISIAN TIME LINE DOSEN'!J568,'Jenis Kuliah'!$A$2:$D$16,4,0))</f>
        <v/>
      </c>
      <c r="I559" t="str">
        <f>IF('ISIAN TIME LINE DOSEN'!C568="","",'ISIAN TIME LINE DOSEN'!B568)</f>
        <v/>
      </c>
      <c r="J559" t="str">
        <f>IF('ISIAN TIME LINE DOSEN'!C568="","",VLOOKUP('ISIAN TIME LINE DOSEN'!H568,'Metode Pembelajaran'!$A$2:$B$16,2,0))</f>
        <v/>
      </c>
    </row>
    <row r="560" spans="1:10" x14ac:dyDescent="0.2">
      <c r="A560" t="str">
        <f>IF('ISIAN TIME LINE DOSEN'!C569="","",CONCATENATE(YEAR('ISIAN TIME LINE DOSEN'!D569),"-",MONTH('ISIAN TIME LINE DOSEN'!D569),"-",DAY('ISIAN TIME LINE DOSEN'!D569)))</f>
        <v/>
      </c>
      <c r="B560" t="str">
        <f>IF('ISIAN TIME LINE DOSEN'!C569="","",VLOOKUP(CONCATENATE(LEFT('ISIAN TIME LINE DOSEN'!E569,8)," ",IF('ISIAN TIME LINE DOSEN'!C569="","",VLOOKUP('ISIAN TIME LINE DOSEN'!J569,'Jenis Kuliah'!$A$2:$C$16,2,0))),Slot!$C$2:$F$1001,4,0))</f>
        <v/>
      </c>
      <c r="C560" t="str">
        <f>IF('ISIAN TIME LINE DOSEN'!C569="","",VLOOKUP('ISIAN TIME LINE DOSEN'!F569,Ruang!$A$2:$B$1001,2,0))</f>
        <v/>
      </c>
      <c r="D560" t="str">
        <f>IF('ISIAN TIME LINE DOSEN'!C569="","",VLOOKUP(CONCATENATE(TRIM(RIGHT('ISIAN TIME LINE DOSEN'!$D$4,LEN('ISIAN TIME LINE DOSEN'!$D$4)-FIND("@",SUBSTITUTE('ISIAN TIME LINE DOSEN'!$D$4,"-","@",LEN('ISIAN TIME LINE DOSEN'!$D$4)-LEN(SUBSTITUTE('ISIAN TIME LINE DOSEN'!$D$4,"-",""))),1))),"-",VLOOKUP('ISIAN TIME LINE DOSEN'!I569,Dosen!$A$2:$B$15001,2,0),"-",'ISIAN TIME LINE DOSEN'!C569,"-",IF('ISIAN TIME LINE DOSEN'!C569="","",VLOOKUP('ISIAN TIME LINE DOSEN'!J569,'Jenis Kuliah'!$A$2:$C$16,2,0))),Timteaching!$A$2:$B$15001,2,0))</f>
        <v/>
      </c>
      <c r="E560" t="str">
        <f>IF('ISIAN TIME LINE DOSEN'!C569="","",'ISIAN TIME LINE DOSEN'!G569)</f>
        <v/>
      </c>
      <c r="F560" t="str">
        <f>IF('ISIAN TIME LINE DOSEN'!C569="","",VLOOKUP('ISIAN TIME LINE DOSEN'!J569,'Jenis Kuliah'!$A$2:$C$16,3,0))</f>
        <v/>
      </c>
      <c r="G560" t="str">
        <f>IF('ISIAN TIME LINE DOSEN'!C569="","",'ISIAN TIME LINE DOSEN'!$I$2)</f>
        <v/>
      </c>
      <c r="H560" t="str">
        <f>IF('ISIAN TIME LINE DOSEN'!C569="","",VLOOKUP('ISIAN TIME LINE DOSEN'!J569,'Jenis Kuliah'!$A$2:$D$16,4,0))</f>
        <v/>
      </c>
      <c r="I560" t="str">
        <f>IF('ISIAN TIME LINE DOSEN'!C569="","",'ISIAN TIME LINE DOSEN'!B569)</f>
        <v/>
      </c>
      <c r="J560" t="str">
        <f>IF('ISIAN TIME LINE DOSEN'!C569="","",VLOOKUP('ISIAN TIME LINE DOSEN'!H569,'Metode Pembelajaran'!$A$2:$B$16,2,0))</f>
        <v/>
      </c>
    </row>
    <row r="561" spans="1:10" x14ac:dyDescent="0.2">
      <c r="A561" t="str">
        <f>IF('ISIAN TIME LINE DOSEN'!C570="","",CONCATENATE(YEAR('ISIAN TIME LINE DOSEN'!D570),"-",MONTH('ISIAN TIME LINE DOSEN'!D570),"-",DAY('ISIAN TIME LINE DOSEN'!D570)))</f>
        <v/>
      </c>
      <c r="B561" t="str">
        <f>IF('ISIAN TIME LINE DOSEN'!C570="","",VLOOKUP(CONCATENATE(LEFT('ISIAN TIME LINE DOSEN'!E570,8)," ",IF('ISIAN TIME LINE DOSEN'!C570="","",VLOOKUP('ISIAN TIME LINE DOSEN'!J570,'Jenis Kuliah'!$A$2:$C$16,2,0))),Slot!$C$2:$F$1001,4,0))</f>
        <v/>
      </c>
      <c r="C561" t="str">
        <f>IF('ISIAN TIME LINE DOSEN'!C570="","",VLOOKUP('ISIAN TIME LINE DOSEN'!F570,Ruang!$A$2:$B$1001,2,0))</f>
        <v/>
      </c>
      <c r="D561" t="str">
        <f>IF('ISIAN TIME LINE DOSEN'!C570="","",VLOOKUP(CONCATENATE(TRIM(RIGHT('ISIAN TIME LINE DOSEN'!$D$4,LEN('ISIAN TIME LINE DOSEN'!$D$4)-FIND("@",SUBSTITUTE('ISIAN TIME LINE DOSEN'!$D$4,"-","@",LEN('ISIAN TIME LINE DOSEN'!$D$4)-LEN(SUBSTITUTE('ISIAN TIME LINE DOSEN'!$D$4,"-",""))),1))),"-",VLOOKUP('ISIAN TIME LINE DOSEN'!I570,Dosen!$A$2:$B$15001,2,0),"-",'ISIAN TIME LINE DOSEN'!C570,"-",IF('ISIAN TIME LINE DOSEN'!C570="","",VLOOKUP('ISIAN TIME LINE DOSEN'!J570,'Jenis Kuliah'!$A$2:$C$16,2,0))),Timteaching!$A$2:$B$15001,2,0))</f>
        <v/>
      </c>
      <c r="E561" t="str">
        <f>IF('ISIAN TIME LINE DOSEN'!C570="","",'ISIAN TIME LINE DOSEN'!G570)</f>
        <v/>
      </c>
      <c r="F561" t="str">
        <f>IF('ISIAN TIME LINE DOSEN'!C570="","",VLOOKUP('ISIAN TIME LINE DOSEN'!J570,'Jenis Kuliah'!$A$2:$C$16,3,0))</f>
        <v/>
      </c>
      <c r="G561" t="str">
        <f>IF('ISIAN TIME LINE DOSEN'!C570="","",'ISIAN TIME LINE DOSEN'!$I$2)</f>
        <v/>
      </c>
      <c r="H561" t="str">
        <f>IF('ISIAN TIME LINE DOSEN'!C570="","",VLOOKUP('ISIAN TIME LINE DOSEN'!J570,'Jenis Kuliah'!$A$2:$D$16,4,0))</f>
        <v/>
      </c>
      <c r="I561" t="str">
        <f>IF('ISIAN TIME LINE DOSEN'!C570="","",'ISIAN TIME LINE DOSEN'!B570)</f>
        <v/>
      </c>
      <c r="J561" t="str">
        <f>IF('ISIAN TIME LINE DOSEN'!C570="","",VLOOKUP('ISIAN TIME LINE DOSEN'!H570,'Metode Pembelajaran'!$A$2:$B$16,2,0))</f>
        <v/>
      </c>
    </row>
    <row r="562" spans="1:10" x14ac:dyDescent="0.2">
      <c r="A562" t="str">
        <f>IF('ISIAN TIME LINE DOSEN'!C571="","",CONCATENATE(YEAR('ISIAN TIME LINE DOSEN'!D571),"-",MONTH('ISIAN TIME LINE DOSEN'!D571),"-",DAY('ISIAN TIME LINE DOSEN'!D571)))</f>
        <v/>
      </c>
      <c r="B562" t="str">
        <f>IF('ISIAN TIME LINE DOSEN'!C571="","",VLOOKUP(CONCATENATE(LEFT('ISIAN TIME LINE DOSEN'!E571,8)," ",IF('ISIAN TIME LINE DOSEN'!C571="","",VLOOKUP('ISIAN TIME LINE DOSEN'!J571,'Jenis Kuliah'!$A$2:$C$16,2,0))),Slot!$C$2:$F$1001,4,0))</f>
        <v/>
      </c>
      <c r="C562" t="str">
        <f>IF('ISIAN TIME LINE DOSEN'!C571="","",VLOOKUP('ISIAN TIME LINE DOSEN'!F571,Ruang!$A$2:$B$1001,2,0))</f>
        <v/>
      </c>
      <c r="D562" t="str">
        <f>IF('ISIAN TIME LINE DOSEN'!C571="","",VLOOKUP(CONCATENATE(TRIM(RIGHT('ISIAN TIME LINE DOSEN'!$D$4,LEN('ISIAN TIME LINE DOSEN'!$D$4)-FIND("@",SUBSTITUTE('ISIAN TIME LINE DOSEN'!$D$4,"-","@",LEN('ISIAN TIME LINE DOSEN'!$D$4)-LEN(SUBSTITUTE('ISIAN TIME LINE DOSEN'!$D$4,"-",""))),1))),"-",VLOOKUP('ISIAN TIME LINE DOSEN'!I571,Dosen!$A$2:$B$15001,2,0),"-",'ISIAN TIME LINE DOSEN'!C571,"-",IF('ISIAN TIME LINE DOSEN'!C571="","",VLOOKUP('ISIAN TIME LINE DOSEN'!J571,'Jenis Kuliah'!$A$2:$C$16,2,0))),Timteaching!$A$2:$B$15001,2,0))</f>
        <v/>
      </c>
      <c r="E562" t="str">
        <f>IF('ISIAN TIME LINE DOSEN'!C571="","",'ISIAN TIME LINE DOSEN'!G571)</f>
        <v/>
      </c>
      <c r="F562" t="str">
        <f>IF('ISIAN TIME LINE DOSEN'!C571="","",VLOOKUP('ISIAN TIME LINE DOSEN'!J571,'Jenis Kuliah'!$A$2:$C$16,3,0))</f>
        <v/>
      </c>
      <c r="G562" t="str">
        <f>IF('ISIAN TIME LINE DOSEN'!C571="","",'ISIAN TIME LINE DOSEN'!$I$2)</f>
        <v/>
      </c>
      <c r="H562" t="str">
        <f>IF('ISIAN TIME LINE DOSEN'!C571="","",VLOOKUP('ISIAN TIME LINE DOSEN'!J571,'Jenis Kuliah'!$A$2:$D$16,4,0))</f>
        <v/>
      </c>
      <c r="I562" t="str">
        <f>IF('ISIAN TIME LINE DOSEN'!C571="","",'ISIAN TIME LINE DOSEN'!B571)</f>
        <v/>
      </c>
      <c r="J562" t="str">
        <f>IF('ISIAN TIME LINE DOSEN'!C571="","",VLOOKUP('ISIAN TIME LINE DOSEN'!H571,'Metode Pembelajaran'!$A$2:$B$16,2,0))</f>
        <v/>
      </c>
    </row>
    <row r="563" spans="1:10" x14ac:dyDescent="0.2">
      <c r="A563" t="str">
        <f>IF('ISIAN TIME LINE DOSEN'!C572="","",CONCATENATE(YEAR('ISIAN TIME LINE DOSEN'!D572),"-",MONTH('ISIAN TIME LINE DOSEN'!D572),"-",DAY('ISIAN TIME LINE DOSEN'!D572)))</f>
        <v/>
      </c>
      <c r="B563" t="str">
        <f>IF('ISIAN TIME LINE DOSEN'!C572="","",VLOOKUP(CONCATENATE(LEFT('ISIAN TIME LINE DOSEN'!E572,8)," ",IF('ISIAN TIME LINE DOSEN'!C572="","",VLOOKUP('ISIAN TIME LINE DOSEN'!J572,'Jenis Kuliah'!$A$2:$C$16,2,0))),Slot!$C$2:$F$1001,4,0))</f>
        <v/>
      </c>
      <c r="C563" t="str">
        <f>IF('ISIAN TIME LINE DOSEN'!C572="","",VLOOKUP('ISIAN TIME LINE DOSEN'!F572,Ruang!$A$2:$B$1001,2,0))</f>
        <v/>
      </c>
      <c r="D563" t="str">
        <f>IF('ISIAN TIME LINE DOSEN'!C572="","",VLOOKUP(CONCATENATE(TRIM(RIGHT('ISIAN TIME LINE DOSEN'!$D$4,LEN('ISIAN TIME LINE DOSEN'!$D$4)-FIND("@",SUBSTITUTE('ISIAN TIME LINE DOSEN'!$D$4,"-","@",LEN('ISIAN TIME LINE DOSEN'!$D$4)-LEN(SUBSTITUTE('ISIAN TIME LINE DOSEN'!$D$4,"-",""))),1))),"-",VLOOKUP('ISIAN TIME LINE DOSEN'!I572,Dosen!$A$2:$B$15001,2,0),"-",'ISIAN TIME LINE DOSEN'!C572,"-",IF('ISIAN TIME LINE DOSEN'!C572="","",VLOOKUP('ISIAN TIME LINE DOSEN'!J572,'Jenis Kuliah'!$A$2:$C$16,2,0))),Timteaching!$A$2:$B$15001,2,0))</f>
        <v/>
      </c>
      <c r="E563" t="str">
        <f>IF('ISIAN TIME LINE DOSEN'!C572="","",'ISIAN TIME LINE DOSEN'!G572)</f>
        <v/>
      </c>
      <c r="F563" t="str">
        <f>IF('ISIAN TIME LINE DOSEN'!C572="","",VLOOKUP('ISIAN TIME LINE DOSEN'!J572,'Jenis Kuliah'!$A$2:$C$16,3,0))</f>
        <v/>
      </c>
      <c r="G563" t="str">
        <f>IF('ISIAN TIME LINE DOSEN'!C572="","",'ISIAN TIME LINE DOSEN'!$I$2)</f>
        <v/>
      </c>
      <c r="H563" t="str">
        <f>IF('ISIAN TIME LINE DOSEN'!C572="","",VLOOKUP('ISIAN TIME LINE DOSEN'!J572,'Jenis Kuliah'!$A$2:$D$16,4,0))</f>
        <v/>
      </c>
      <c r="I563" t="str">
        <f>IF('ISIAN TIME LINE DOSEN'!C572="","",'ISIAN TIME LINE DOSEN'!B572)</f>
        <v/>
      </c>
      <c r="J563" t="str">
        <f>IF('ISIAN TIME LINE DOSEN'!C572="","",VLOOKUP('ISIAN TIME LINE DOSEN'!H572,'Metode Pembelajaran'!$A$2:$B$16,2,0))</f>
        <v/>
      </c>
    </row>
    <row r="564" spans="1:10" x14ac:dyDescent="0.2">
      <c r="A564" t="str">
        <f>IF('ISIAN TIME LINE DOSEN'!C573="","",CONCATENATE(YEAR('ISIAN TIME LINE DOSEN'!D573),"-",MONTH('ISIAN TIME LINE DOSEN'!D573),"-",DAY('ISIAN TIME LINE DOSEN'!D573)))</f>
        <v/>
      </c>
      <c r="B564" t="str">
        <f>IF('ISIAN TIME LINE DOSEN'!C573="","",VLOOKUP(CONCATENATE(LEFT('ISIAN TIME LINE DOSEN'!E573,8)," ",IF('ISIAN TIME LINE DOSEN'!C573="","",VLOOKUP('ISIAN TIME LINE DOSEN'!J573,'Jenis Kuliah'!$A$2:$C$16,2,0))),Slot!$C$2:$F$1001,4,0))</f>
        <v/>
      </c>
      <c r="C564" t="str">
        <f>IF('ISIAN TIME LINE DOSEN'!C573="","",VLOOKUP('ISIAN TIME LINE DOSEN'!F573,Ruang!$A$2:$B$1001,2,0))</f>
        <v/>
      </c>
      <c r="D564" t="str">
        <f>IF('ISIAN TIME LINE DOSEN'!C573="","",VLOOKUP(CONCATENATE(TRIM(RIGHT('ISIAN TIME LINE DOSEN'!$D$4,LEN('ISIAN TIME LINE DOSEN'!$D$4)-FIND("@",SUBSTITUTE('ISIAN TIME LINE DOSEN'!$D$4,"-","@",LEN('ISIAN TIME LINE DOSEN'!$D$4)-LEN(SUBSTITUTE('ISIAN TIME LINE DOSEN'!$D$4,"-",""))),1))),"-",VLOOKUP('ISIAN TIME LINE DOSEN'!I573,Dosen!$A$2:$B$15001,2,0),"-",'ISIAN TIME LINE DOSEN'!C573,"-",IF('ISIAN TIME LINE DOSEN'!C573="","",VLOOKUP('ISIAN TIME LINE DOSEN'!J573,'Jenis Kuliah'!$A$2:$C$16,2,0))),Timteaching!$A$2:$B$15001,2,0))</f>
        <v/>
      </c>
      <c r="E564" t="str">
        <f>IF('ISIAN TIME LINE DOSEN'!C573="","",'ISIAN TIME LINE DOSEN'!G573)</f>
        <v/>
      </c>
      <c r="F564" t="str">
        <f>IF('ISIAN TIME LINE DOSEN'!C573="","",VLOOKUP('ISIAN TIME LINE DOSEN'!J573,'Jenis Kuliah'!$A$2:$C$16,3,0))</f>
        <v/>
      </c>
      <c r="G564" t="str">
        <f>IF('ISIAN TIME LINE DOSEN'!C573="","",'ISIAN TIME LINE DOSEN'!$I$2)</f>
        <v/>
      </c>
      <c r="H564" t="str">
        <f>IF('ISIAN TIME LINE DOSEN'!C573="","",VLOOKUP('ISIAN TIME LINE DOSEN'!J573,'Jenis Kuliah'!$A$2:$D$16,4,0))</f>
        <v/>
      </c>
      <c r="I564" t="str">
        <f>IF('ISIAN TIME LINE DOSEN'!C573="","",'ISIAN TIME LINE DOSEN'!B573)</f>
        <v/>
      </c>
      <c r="J564" t="str">
        <f>IF('ISIAN TIME LINE DOSEN'!C573="","",VLOOKUP('ISIAN TIME LINE DOSEN'!H573,'Metode Pembelajaran'!$A$2:$B$16,2,0))</f>
        <v/>
      </c>
    </row>
    <row r="565" spans="1:10" x14ac:dyDescent="0.2">
      <c r="A565" t="str">
        <f>IF('ISIAN TIME LINE DOSEN'!C574="","",CONCATENATE(YEAR('ISIAN TIME LINE DOSEN'!D574),"-",MONTH('ISIAN TIME LINE DOSEN'!D574),"-",DAY('ISIAN TIME LINE DOSEN'!D574)))</f>
        <v/>
      </c>
      <c r="B565" t="str">
        <f>IF('ISIAN TIME LINE DOSEN'!C574="","",VLOOKUP(CONCATENATE(LEFT('ISIAN TIME LINE DOSEN'!E574,8)," ",IF('ISIAN TIME LINE DOSEN'!C574="","",VLOOKUP('ISIAN TIME LINE DOSEN'!J574,'Jenis Kuliah'!$A$2:$C$16,2,0))),Slot!$C$2:$F$1001,4,0))</f>
        <v/>
      </c>
      <c r="C565" t="str">
        <f>IF('ISIAN TIME LINE DOSEN'!C574="","",VLOOKUP('ISIAN TIME LINE DOSEN'!F574,Ruang!$A$2:$B$1001,2,0))</f>
        <v/>
      </c>
      <c r="D565" t="str">
        <f>IF('ISIAN TIME LINE DOSEN'!C574="","",VLOOKUP(CONCATENATE(TRIM(RIGHT('ISIAN TIME LINE DOSEN'!$D$4,LEN('ISIAN TIME LINE DOSEN'!$D$4)-FIND("@",SUBSTITUTE('ISIAN TIME LINE DOSEN'!$D$4,"-","@",LEN('ISIAN TIME LINE DOSEN'!$D$4)-LEN(SUBSTITUTE('ISIAN TIME LINE DOSEN'!$D$4,"-",""))),1))),"-",VLOOKUP('ISIAN TIME LINE DOSEN'!I574,Dosen!$A$2:$B$15001,2,0),"-",'ISIAN TIME LINE DOSEN'!C574,"-",IF('ISIAN TIME LINE DOSEN'!C574="","",VLOOKUP('ISIAN TIME LINE DOSEN'!J574,'Jenis Kuliah'!$A$2:$C$16,2,0))),Timteaching!$A$2:$B$15001,2,0))</f>
        <v/>
      </c>
      <c r="E565" t="str">
        <f>IF('ISIAN TIME LINE DOSEN'!C574="","",'ISIAN TIME LINE DOSEN'!G574)</f>
        <v/>
      </c>
      <c r="F565" t="str">
        <f>IF('ISIAN TIME LINE DOSEN'!C574="","",VLOOKUP('ISIAN TIME LINE DOSEN'!J574,'Jenis Kuliah'!$A$2:$C$16,3,0))</f>
        <v/>
      </c>
      <c r="G565" t="str">
        <f>IF('ISIAN TIME LINE DOSEN'!C574="","",'ISIAN TIME LINE DOSEN'!$I$2)</f>
        <v/>
      </c>
      <c r="H565" t="str">
        <f>IF('ISIAN TIME LINE DOSEN'!C574="","",VLOOKUP('ISIAN TIME LINE DOSEN'!J574,'Jenis Kuliah'!$A$2:$D$16,4,0))</f>
        <v/>
      </c>
      <c r="I565" t="str">
        <f>IF('ISIAN TIME LINE DOSEN'!C574="","",'ISIAN TIME LINE DOSEN'!B574)</f>
        <v/>
      </c>
      <c r="J565" t="str">
        <f>IF('ISIAN TIME LINE DOSEN'!C574="","",VLOOKUP('ISIAN TIME LINE DOSEN'!H574,'Metode Pembelajaran'!$A$2:$B$16,2,0))</f>
        <v/>
      </c>
    </row>
    <row r="566" spans="1:10" x14ac:dyDescent="0.2">
      <c r="A566" t="str">
        <f>IF('ISIAN TIME LINE DOSEN'!C575="","",CONCATENATE(YEAR('ISIAN TIME LINE DOSEN'!D575),"-",MONTH('ISIAN TIME LINE DOSEN'!D575),"-",DAY('ISIAN TIME LINE DOSEN'!D575)))</f>
        <v/>
      </c>
      <c r="B566" t="str">
        <f>IF('ISIAN TIME LINE DOSEN'!C575="","",VLOOKUP(CONCATENATE(LEFT('ISIAN TIME LINE DOSEN'!E575,8)," ",IF('ISIAN TIME LINE DOSEN'!C575="","",VLOOKUP('ISIAN TIME LINE DOSEN'!J575,'Jenis Kuliah'!$A$2:$C$16,2,0))),Slot!$C$2:$F$1001,4,0))</f>
        <v/>
      </c>
      <c r="C566" t="str">
        <f>IF('ISIAN TIME LINE DOSEN'!C575="","",VLOOKUP('ISIAN TIME LINE DOSEN'!F575,Ruang!$A$2:$B$1001,2,0))</f>
        <v/>
      </c>
      <c r="D566" t="str">
        <f>IF('ISIAN TIME LINE DOSEN'!C575="","",VLOOKUP(CONCATENATE(TRIM(RIGHT('ISIAN TIME LINE DOSEN'!$D$4,LEN('ISIAN TIME LINE DOSEN'!$D$4)-FIND("@",SUBSTITUTE('ISIAN TIME LINE DOSEN'!$D$4,"-","@",LEN('ISIAN TIME LINE DOSEN'!$D$4)-LEN(SUBSTITUTE('ISIAN TIME LINE DOSEN'!$D$4,"-",""))),1))),"-",VLOOKUP('ISIAN TIME LINE DOSEN'!I575,Dosen!$A$2:$B$15001,2,0),"-",'ISIAN TIME LINE DOSEN'!C575,"-",IF('ISIAN TIME LINE DOSEN'!C575="","",VLOOKUP('ISIAN TIME LINE DOSEN'!J575,'Jenis Kuliah'!$A$2:$C$16,2,0))),Timteaching!$A$2:$B$15001,2,0))</f>
        <v/>
      </c>
      <c r="E566" t="str">
        <f>IF('ISIAN TIME LINE DOSEN'!C575="","",'ISIAN TIME LINE DOSEN'!G575)</f>
        <v/>
      </c>
      <c r="F566" t="str">
        <f>IF('ISIAN TIME LINE DOSEN'!C575="","",VLOOKUP('ISIAN TIME LINE DOSEN'!J575,'Jenis Kuliah'!$A$2:$C$16,3,0))</f>
        <v/>
      </c>
      <c r="G566" t="str">
        <f>IF('ISIAN TIME LINE DOSEN'!C575="","",'ISIAN TIME LINE DOSEN'!$I$2)</f>
        <v/>
      </c>
      <c r="H566" t="str">
        <f>IF('ISIAN TIME LINE DOSEN'!C575="","",VLOOKUP('ISIAN TIME LINE DOSEN'!J575,'Jenis Kuliah'!$A$2:$D$16,4,0))</f>
        <v/>
      </c>
      <c r="I566" t="str">
        <f>IF('ISIAN TIME LINE DOSEN'!C575="","",'ISIAN TIME LINE DOSEN'!B575)</f>
        <v/>
      </c>
      <c r="J566" t="str">
        <f>IF('ISIAN TIME LINE DOSEN'!C575="","",VLOOKUP('ISIAN TIME LINE DOSEN'!H575,'Metode Pembelajaran'!$A$2:$B$16,2,0))</f>
        <v/>
      </c>
    </row>
    <row r="567" spans="1:10" x14ac:dyDescent="0.2">
      <c r="A567" t="str">
        <f>IF('ISIAN TIME LINE DOSEN'!C576="","",CONCATENATE(YEAR('ISIAN TIME LINE DOSEN'!D576),"-",MONTH('ISIAN TIME LINE DOSEN'!D576),"-",DAY('ISIAN TIME LINE DOSEN'!D576)))</f>
        <v/>
      </c>
      <c r="B567" t="str">
        <f>IF('ISIAN TIME LINE DOSEN'!C576="","",VLOOKUP(CONCATENATE(LEFT('ISIAN TIME LINE DOSEN'!E576,8)," ",IF('ISIAN TIME LINE DOSEN'!C576="","",VLOOKUP('ISIAN TIME LINE DOSEN'!J576,'Jenis Kuliah'!$A$2:$C$16,2,0))),Slot!$C$2:$F$1001,4,0))</f>
        <v/>
      </c>
      <c r="C567" t="str">
        <f>IF('ISIAN TIME LINE DOSEN'!C576="","",VLOOKUP('ISIAN TIME LINE DOSEN'!F576,Ruang!$A$2:$B$1001,2,0))</f>
        <v/>
      </c>
      <c r="D567" t="str">
        <f>IF('ISIAN TIME LINE DOSEN'!C576="","",VLOOKUP(CONCATENATE(TRIM(RIGHT('ISIAN TIME LINE DOSEN'!$D$4,LEN('ISIAN TIME LINE DOSEN'!$D$4)-FIND("@",SUBSTITUTE('ISIAN TIME LINE DOSEN'!$D$4,"-","@",LEN('ISIAN TIME LINE DOSEN'!$D$4)-LEN(SUBSTITUTE('ISIAN TIME LINE DOSEN'!$D$4,"-",""))),1))),"-",VLOOKUP('ISIAN TIME LINE DOSEN'!I576,Dosen!$A$2:$B$15001,2,0),"-",'ISIAN TIME LINE DOSEN'!C576,"-",IF('ISIAN TIME LINE DOSEN'!C576="","",VLOOKUP('ISIAN TIME LINE DOSEN'!J576,'Jenis Kuliah'!$A$2:$C$16,2,0))),Timteaching!$A$2:$B$15001,2,0))</f>
        <v/>
      </c>
      <c r="E567" t="str">
        <f>IF('ISIAN TIME LINE DOSEN'!C576="","",'ISIAN TIME LINE DOSEN'!G576)</f>
        <v/>
      </c>
      <c r="F567" t="str">
        <f>IF('ISIAN TIME LINE DOSEN'!C576="","",VLOOKUP('ISIAN TIME LINE DOSEN'!J576,'Jenis Kuliah'!$A$2:$C$16,3,0))</f>
        <v/>
      </c>
      <c r="G567" t="str">
        <f>IF('ISIAN TIME LINE DOSEN'!C576="","",'ISIAN TIME LINE DOSEN'!$I$2)</f>
        <v/>
      </c>
      <c r="H567" t="str">
        <f>IF('ISIAN TIME LINE DOSEN'!C576="","",VLOOKUP('ISIAN TIME LINE DOSEN'!J576,'Jenis Kuliah'!$A$2:$D$16,4,0))</f>
        <v/>
      </c>
      <c r="I567" t="str">
        <f>IF('ISIAN TIME LINE DOSEN'!C576="","",'ISIAN TIME LINE DOSEN'!B576)</f>
        <v/>
      </c>
      <c r="J567" t="str">
        <f>IF('ISIAN TIME LINE DOSEN'!C576="","",VLOOKUP('ISIAN TIME LINE DOSEN'!H576,'Metode Pembelajaran'!$A$2:$B$16,2,0))</f>
        <v/>
      </c>
    </row>
    <row r="568" spans="1:10" x14ac:dyDescent="0.2">
      <c r="A568" t="str">
        <f>IF('ISIAN TIME LINE DOSEN'!C577="","",CONCATENATE(YEAR('ISIAN TIME LINE DOSEN'!D577),"-",MONTH('ISIAN TIME LINE DOSEN'!D577),"-",DAY('ISIAN TIME LINE DOSEN'!D577)))</f>
        <v/>
      </c>
      <c r="B568" t="str">
        <f>IF('ISIAN TIME LINE DOSEN'!C577="","",VLOOKUP(CONCATENATE(LEFT('ISIAN TIME LINE DOSEN'!E577,8)," ",IF('ISIAN TIME LINE DOSEN'!C577="","",VLOOKUP('ISIAN TIME LINE DOSEN'!J577,'Jenis Kuliah'!$A$2:$C$16,2,0))),Slot!$C$2:$F$1001,4,0))</f>
        <v/>
      </c>
      <c r="C568" t="str">
        <f>IF('ISIAN TIME LINE DOSEN'!C577="","",VLOOKUP('ISIAN TIME LINE DOSEN'!F577,Ruang!$A$2:$B$1001,2,0))</f>
        <v/>
      </c>
      <c r="D568" t="str">
        <f>IF('ISIAN TIME LINE DOSEN'!C577="","",VLOOKUP(CONCATENATE(TRIM(RIGHT('ISIAN TIME LINE DOSEN'!$D$4,LEN('ISIAN TIME LINE DOSEN'!$D$4)-FIND("@",SUBSTITUTE('ISIAN TIME LINE DOSEN'!$D$4,"-","@",LEN('ISIAN TIME LINE DOSEN'!$D$4)-LEN(SUBSTITUTE('ISIAN TIME LINE DOSEN'!$D$4,"-",""))),1))),"-",VLOOKUP('ISIAN TIME LINE DOSEN'!I577,Dosen!$A$2:$B$15001,2,0),"-",'ISIAN TIME LINE DOSEN'!C577,"-",IF('ISIAN TIME LINE DOSEN'!C577="","",VLOOKUP('ISIAN TIME LINE DOSEN'!J577,'Jenis Kuliah'!$A$2:$C$16,2,0))),Timteaching!$A$2:$B$15001,2,0))</f>
        <v/>
      </c>
      <c r="E568" t="str">
        <f>IF('ISIAN TIME LINE DOSEN'!C577="","",'ISIAN TIME LINE DOSEN'!G577)</f>
        <v/>
      </c>
      <c r="F568" t="str">
        <f>IF('ISIAN TIME LINE DOSEN'!C577="","",VLOOKUP('ISIAN TIME LINE DOSEN'!J577,'Jenis Kuliah'!$A$2:$C$16,3,0))</f>
        <v/>
      </c>
      <c r="G568" t="str">
        <f>IF('ISIAN TIME LINE DOSEN'!C577="","",'ISIAN TIME LINE DOSEN'!$I$2)</f>
        <v/>
      </c>
      <c r="H568" t="str">
        <f>IF('ISIAN TIME LINE DOSEN'!C577="","",VLOOKUP('ISIAN TIME LINE DOSEN'!J577,'Jenis Kuliah'!$A$2:$D$16,4,0))</f>
        <v/>
      </c>
      <c r="I568" t="str">
        <f>IF('ISIAN TIME LINE DOSEN'!C577="","",'ISIAN TIME LINE DOSEN'!B577)</f>
        <v/>
      </c>
      <c r="J568" t="str">
        <f>IF('ISIAN TIME LINE DOSEN'!C577="","",VLOOKUP('ISIAN TIME LINE DOSEN'!H577,'Metode Pembelajaran'!$A$2:$B$16,2,0))</f>
        <v/>
      </c>
    </row>
    <row r="569" spans="1:10" x14ac:dyDescent="0.2">
      <c r="A569" t="str">
        <f>IF('ISIAN TIME LINE DOSEN'!C578="","",CONCATENATE(YEAR('ISIAN TIME LINE DOSEN'!D578),"-",MONTH('ISIAN TIME LINE DOSEN'!D578),"-",DAY('ISIAN TIME LINE DOSEN'!D578)))</f>
        <v/>
      </c>
      <c r="B569" t="str">
        <f>IF('ISIAN TIME LINE DOSEN'!C578="","",VLOOKUP(CONCATENATE(LEFT('ISIAN TIME LINE DOSEN'!E578,8)," ",IF('ISIAN TIME LINE DOSEN'!C578="","",VLOOKUP('ISIAN TIME LINE DOSEN'!J578,'Jenis Kuliah'!$A$2:$C$16,2,0))),Slot!$C$2:$F$1001,4,0))</f>
        <v/>
      </c>
      <c r="C569" t="str">
        <f>IF('ISIAN TIME LINE DOSEN'!C578="","",VLOOKUP('ISIAN TIME LINE DOSEN'!F578,Ruang!$A$2:$B$1001,2,0))</f>
        <v/>
      </c>
      <c r="D569" t="str">
        <f>IF('ISIAN TIME LINE DOSEN'!C578="","",VLOOKUP(CONCATENATE(TRIM(RIGHT('ISIAN TIME LINE DOSEN'!$D$4,LEN('ISIAN TIME LINE DOSEN'!$D$4)-FIND("@",SUBSTITUTE('ISIAN TIME LINE DOSEN'!$D$4,"-","@",LEN('ISIAN TIME LINE DOSEN'!$D$4)-LEN(SUBSTITUTE('ISIAN TIME LINE DOSEN'!$D$4,"-",""))),1))),"-",VLOOKUP('ISIAN TIME LINE DOSEN'!I578,Dosen!$A$2:$B$15001,2,0),"-",'ISIAN TIME LINE DOSEN'!C578,"-",IF('ISIAN TIME LINE DOSEN'!C578="","",VLOOKUP('ISIAN TIME LINE DOSEN'!J578,'Jenis Kuliah'!$A$2:$C$16,2,0))),Timteaching!$A$2:$B$15001,2,0))</f>
        <v/>
      </c>
      <c r="E569" t="str">
        <f>IF('ISIAN TIME LINE DOSEN'!C578="","",'ISIAN TIME LINE DOSEN'!G578)</f>
        <v/>
      </c>
      <c r="F569" t="str">
        <f>IF('ISIAN TIME LINE DOSEN'!C578="","",VLOOKUP('ISIAN TIME LINE DOSEN'!J578,'Jenis Kuliah'!$A$2:$C$16,3,0))</f>
        <v/>
      </c>
      <c r="G569" t="str">
        <f>IF('ISIAN TIME LINE DOSEN'!C578="","",'ISIAN TIME LINE DOSEN'!$I$2)</f>
        <v/>
      </c>
      <c r="H569" t="str">
        <f>IF('ISIAN TIME LINE DOSEN'!C578="","",VLOOKUP('ISIAN TIME LINE DOSEN'!J578,'Jenis Kuliah'!$A$2:$D$16,4,0))</f>
        <v/>
      </c>
      <c r="I569" t="str">
        <f>IF('ISIAN TIME LINE DOSEN'!C578="","",'ISIAN TIME LINE DOSEN'!B578)</f>
        <v/>
      </c>
      <c r="J569" t="str">
        <f>IF('ISIAN TIME LINE DOSEN'!C578="","",VLOOKUP('ISIAN TIME LINE DOSEN'!H578,'Metode Pembelajaran'!$A$2:$B$16,2,0))</f>
        <v/>
      </c>
    </row>
    <row r="570" spans="1:10" x14ac:dyDescent="0.2">
      <c r="A570" t="str">
        <f>IF('ISIAN TIME LINE DOSEN'!C579="","",CONCATENATE(YEAR('ISIAN TIME LINE DOSEN'!D579),"-",MONTH('ISIAN TIME LINE DOSEN'!D579),"-",DAY('ISIAN TIME LINE DOSEN'!D579)))</f>
        <v/>
      </c>
      <c r="B570" t="str">
        <f>IF('ISIAN TIME LINE DOSEN'!C579="","",VLOOKUP(CONCATENATE(LEFT('ISIAN TIME LINE DOSEN'!E579,8)," ",IF('ISIAN TIME LINE DOSEN'!C579="","",VLOOKUP('ISIAN TIME LINE DOSEN'!J579,'Jenis Kuliah'!$A$2:$C$16,2,0))),Slot!$C$2:$F$1001,4,0))</f>
        <v/>
      </c>
      <c r="C570" t="str">
        <f>IF('ISIAN TIME LINE DOSEN'!C579="","",VLOOKUP('ISIAN TIME LINE DOSEN'!F579,Ruang!$A$2:$B$1001,2,0))</f>
        <v/>
      </c>
      <c r="D570" t="str">
        <f>IF('ISIAN TIME LINE DOSEN'!C579="","",VLOOKUP(CONCATENATE(TRIM(RIGHT('ISIAN TIME LINE DOSEN'!$D$4,LEN('ISIAN TIME LINE DOSEN'!$D$4)-FIND("@",SUBSTITUTE('ISIAN TIME LINE DOSEN'!$D$4,"-","@",LEN('ISIAN TIME LINE DOSEN'!$D$4)-LEN(SUBSTITUTE('ISIAN TIME LINE DOSEN'!$D$4,"-",""))),1))),"-",VLOOKUP('ISIAN TIME LINE DOSEN'!I579,Dosen!$A$2:$B$15001,2,0),"-",'ISIAN TIME LINE DOSEN'!C579,"-",IF('ISIAN TIME LINE DOSEN'!C579="","",VLOOKUP('ISIAN TIME LINE DOSEN'!J579,'Jenis Kuliah'!$A$2:$C$16,2,0))),Timteaching!$A$2:$B$15001,2,0))</f>
        <v/>
      </c>
      <c r="E570" t="str">
        <f>IF('ISIAN TIME LINE DOSEN'!C579="","",'ISIAN TIME LINE DOSEN'!G579)</f>
        <v/>
      </c>
      <c r="F570" t="str">
        <f>IF('ISIAN TIME LINE DOSEN'!C579="","",VLOOKUP('ISIAN TIME LINE DOSEN'!J579,'Jenis Kuliah'!$A$2:$C$16,3,0))</f>
        <v/>
      </c>
      <c r="G570" t="str">
        <f>IF('ISIAN TIME LINE DOSEN'!C579="","",'ISIAN TIME LINE DOSEN'!$I$2)</f>
        <v/>
      </c>
      <c r="H570" t="str">
        <f>IF('ISIAN TIME LINE DOSEN'!C579="","",VLOOKUP('ISIAN TIME LINE DOSEN'!J579,'Jenis Kuliah'!$A$2:$D$16,4,0))</f>
        <v/>
      </c>
      <c r="I570" t="str">
        <f>IF('ISIAN TIME LINE DOSEN'!C579="","",'ISIAN TIME LINE DOSEN'!B579)</f>
        <v/>
      </c>
      <c r="J570" t="str">
        <f>IF('ISIAN TIME LINE DOSEN'!C579="","",VLOOKUP('ISIAN TIME LINE DOSEN'!H579,'Metode Pembelajaran'!$A$2:$B$16,2,0))</f>
        <v/>
      </c>
    </row>
    <row r="571" spans="1:10" x14ac:dyDescent="0.2">
      <c r="A571" t="str">
        <f>IF('ISIAN TIME LINE DOSEN'!C580="","",CONCATENATE(YEAR('ISIAN TIME LINE DOSEN'!D580),"-",MONTH('ISIAN TIME LINE DOSEN'!D580),"-",DAY('ISIAN TIME LINE DOSEN'!D580)))</f>
        <v/>
      </c>
      <c r="B571" t="str">
        <f>IF('ISIAN TIME LINE DOSEN'!C580="","",VLOOKUP(CONCATENATE(LEFT('ISIAN TIME LINE DOSEN'!E580,8)," ",IF('ISIAN TIME LINE DOSEN'!C580="","",VLOOKUP('ISIAN TIME LINE DOSEN'!J580,'Jenis Kuliah'!$A$2:$C$16,2,0))),Slot!$C$2:$F$1001,4,0))</f>
        <v/>
      </c>
      <c r="C571" t="str">
        <f>IF('ISIAN TIME LINE DOSEN'!C580="","",VLOOKUP('ISIAN TIME LINE DOSEN'!F580,Ruang!$A$2:$B$1001,2,0))</f>
        <v/>
      </c>
      <c r="D571" t="str">
        <f>IF('ISIAN TIME LINE DOSEN'!C580="","",VLOOKUP(CONCATENATE(TRIM(RIGHT('ISIAN TIME LINE DOSEN'!$D$4,LEN('ISIAN TIME LINE DOSEN'!$D$4)-FIND("@",SUBSTITUTE('ISIAN TIME LINE DOSEN'!$D$4,"-","@",LEN('ISIAN TIME LINE DOSEN'!$D$4)-LEN(SUBSTITUTE('ISIAN TIME LINE DOSEN'!$D$4,"-",""))),1))),"-",VLOOKUP('ISIAN TIME LINE DOSEN'!I580,Dosen!$A$2:$B$15001,2,0),"-",'ISIAN TIME LINE DOSEN'!C580,"-",IF('ISIAN TIME LINE DOSEN'!C580="","",VLOOKUP('ISIAN TIME LINE DOSEN'!J580,'Jenis Kuliah'!$A$2:$C$16,2,0))),Timteaching!$A$2:$B$15001,2,0))</f>
        <v/>
      </c>
      <c r="E571" t="str">
        <f>IF('ISIAN TIME LINE DOSEN'!C580="","",'ISIAN TIME LINE DOSEN'!G580)</f>
        <v/>
      </c>
      <c r="F571" t="str">
        <f>IF('ISIAN TIME LINE DOSEN'!C580="","",VLOOKUP('ISIAN TIME LINE DOSEN'!J580,'Jenis Kuliah'!$A$2:$C$16,3,0))</f>
        <v/>
      </c>
      <c r="G571" t="str">
        <f>IF('ISIAN TIME LINE DOSEN'!C580="","",'ISIAN TIME LINE DOSEN'!$I$2)</f>
        <v/>
      </c>
      <c r="H571" t="str">
        <f>IF('ISIAN TIME LINE DOSEN'!C580="","",VLOOKUP('ISIAN TIME LINE DOSEN'!J580,'Jenis Kuliah'!$A$2:$D$16,4,0))</f>
        <v/>
      </c>
      <c r="I571" t="str">
        <f>IF('ISIAN TIME LINE DOSEN'!C580="","",'ISIAN TIME LINE DOSEN'!B580)</f>
        <v/>
      </c>
      <c r="J571" t="str">
        <f>IF('ISIAN TIME LINE DOSEN'!C580="","",VLOOKUP('ISIAN TIME LINE DOSEN'!H580,'Metode Pembelajaran'!$A$2:$B$16,2,0))</f>
        <v/>
      </c>
    </row>
    <row r="572" spans="1:10" x14ac:dyDescent="0.2">
      <c r="A572" t="str">
        <f>IF('ISIAN TIME LINE DOSEN'!C581="","",CONCATENATE(YEAR('ISIAN TIME LINE DOSEN'!D581),"-",MONTH('ISIAN TIME LINE DOSEN'!D581),"-",DAY('ISIAN TIME LINE DOSEN'!D581)))</f>
        <v/>
      </c>
      <c r="B572" t="str">
        <f>IF('ISIAN TIME LINE DOSEN'!C581="","",VLOOKUP(CONCATENATE(LEFT('ISIAN TIME LINE DOSEN'!E581,8)," ",IF('ISIAN TIME LINE DOSEN'!C581="","",VLOOKUP('ISIAN TIME LINE DOSEN'!J581,'Jenis Kuliah'!$A$2:$C$16,2,0))),Slot!$C$2:$F$1001,4,0))</f>
        <v/>
      </c>
      <c r="C572" t="str">
        <f>IF('ISIAN TIME LINE DOSEN'!C581="","",VLOOKUP('ISIAN TIME LINE DOSEN'!F581,Ruang!$A$2:$B$1001,2,0))</f>
        <v/>
      </c>
      <c r="D572" t="str">
        <f>IF('ISIAN TIME LINE DOSEN'!C581="","",VLOOKUP(CONCATENATE(TRIM(RIGHT('ISIAN TIME LINE DOSEN'!$D$4,LEN('ISIAN TIME LINE DOSEN'!$D$4)-FIND("@",SUBSTITUTE('ISIAN TIME LINE DOSEN'!$D$4,"-","@",LEN('ISIAN TIME LINE DOSEN'!$D$4)-LEN(SUBSTITUTE('ISIAN TIME LINE DOSEN'!$D$4,"-",""))),1))),"-",VLOOKUP('ISIAN TIME LINE DOSEN'!I581,Dosen!$A$2:$B$15001,2,0),"-",'ISIAN TIME LINE DOSEN'!C581,"-",IF('ISIAN TIME LINE DOSEN'!C581="","",VLOOKUP('ISIAN TIME LINE DOSEN'!J581,'Jenis Kuliah'!$A$2:$C$16,2,0))),Timteaching!$A$2:$B$15001,2,0))</f>
        <v/>
      </c>
      <c r="E572" t="str">
        <f>IF('ISIAN TIME LINE DOSEN'!C581="","",'ISIAN TIME LINE DOSEN'!G581)</f>
        <v/>
      </c>
      <c r="F572" t="str">
        <f>IF('ISIAN TIME LINE DOSEN'!C581="","",VLOOKUP('ISIAN TIME LINE DOSEN'!J581,'Jenis Kuliah'!$A$2:$C$16,3,0))</f>
        <v/>
      </c>
      <c r="G572" t="str">
        <f>IF('ISIAN TIME LINE DOSEN'!C581="","",'ISIAN TIME LINE DOSEN'!$I$2)</f>
        <v/>
      </c>
      <c r="H572" t="str">
        <f>IF('ISIAN TIME LINE DOSEN'!C581="","",VLOOKUP('ISIAN TIME LINE DOSEN'!J581,'Jenis Kuliah'!$A$2:$D$16,4,0))</f>
        <v/>
      </c>
      <c r="I572" t="str">
        <f>IF('ISIAN TIME LINE DOSEN'!C581="","",'ISIAN TIME LINE DOSEN'!B581)</f>
        <v/>
      </c>
      <c r="J572" t="str">
        <f>IF('ISIAN TIME LINE DOSEN'!C581="","",VLOOKUP('ISIAN TIME LINE DOSEN'!H581,'Metode Pembelajaran'!$A$2:$B$16,2,0))</f>
        <v/>
      </c>
    </row>
    <row r="573" spans="1:10" x14ac:dyDescent="0.2">
      <c r="A573" t="str">
        <f>IF('ISIAN TIME LINE DOSEN'!C582="","",CONCATENATE(YEAR('ISIAN TIME LINE DOSEN'!D582),"-",MONTH('ISIAN TIME LINE DOSEN'!D582),"-",DAY('ISIAN TIME LINE DOSEN'!D582)))</f>
        <v/>
      </c>
      <c r="B573" t="str">
        <f>IF('ISIAN TIME LINE DOSEN'!C582="","",VLOOKUP(CONCATENATE(LEFT('ISIAN TIME LINE DOSEN'!E582,8)," ",IF('ISIAN TIME LINE DOSEN'!C582="","",VLOOKUP('ISIAN TIME LINE DOSEN'!J582,'Jenis Kuliah'!$A$2:$C$16,2,0))),Slot!$C$2:$F$1001,4,0))</f>
        <v/>
      </c>
      <c r="C573" t="str">
        <f>IF('ISIAN TIME LINE DOSEN'!C582="","",VLOOKUP('ISIAN TIME LINE DOSEN'!F582,Ruang!$A$2:$B$1001,2,0))</f>
        <v/>
      </c>
      <c r="D573" t="str">
        <f>IF('ISIAN TIME LINE DOSEN'!C582="","",VLOOKUP(CONCATENATE(TRIM(RIGHT('ISIAN TIME LINE DOSEN'!$D$4,LEN('ISIAN TIME LINE DOSEN'!$D$4)-FIND("@",SUBSTITUTE('ISIAN TIME LINE DOSEN'!$D$4,"-","@",LEN('ISIAN TIME LINE DOSEN'!$D$4)-LEN(SUBSTITUTE('ISIAN TIME LINE DOSEN'!$D$4,"-",""))),1))),"-",VLOOKUP('ISIAN TIME LINE DOSEN'!I582,Dosen!$A$2:$B$15001,2,0),"-",'ISIAN TIME LINE DOSEN'!C582,"-",IF('ISIAN TIME LINE DOSEN'!C582="","",VLOOKUP('ISIAN TIME LINE DOSEN'!J582,'Jenis Kuliah'!$A$2:$C$16,2,0))),Timteaching!$A$2:$B$15001,2,0))</f>
        <v/>
      </c>
      <c r="E573" t="str">
        <f>IF('ISIAN TIME LINE DOSEN'!C582="","",'ISIAN TIME LINE DOSEN'!G582)</f>
        <v/>
      </c>
      <c r="F573" t="str">
        <f>IF('ISIAN TIME LINE DOSEN'!C582="","",VLOOKUP('ISIAN TIME LINE DOSEN'!J582,'Jenis Kuliah'!$A$2:$C$16,3,0))</f>
        <v/>
      </c>
      <c r="G573" t="str">
        <f>IF('ISIAN TIME LINE DOSEN'!C582="","",'ISIAN TIME LINE DOSEN'!$I$2)</f>
        <v/>
      </c>
      <c r="H573" t="str">
        <f>IF('ISIAN TIME LINE DOSEN'!C582="","",VLOOKUP('ISIAN TIME LINE DOSEN'!J582,'Jenis Kuliah'!$A$2:$D$16,4,0))</f>
        <v/>
      </c>
      <c r="I573" t="str">
        <f>IF('ISIAN TIME LINE DOSEN'!C582="","",'ISIAN TIME LINE DOSEN'!B582)</f>
        <v/>
      </c>
      <c r="J573" t="str">
        <f>IF('ISIAN TIME LINE DOSEN'!C582="","",VLOOKUP('ISIAN TIME LINE DOSEN'!H582,'Metode Pembelajaran'!$A$2:$B$16,2,0))</f>
        <v/>
      </c>
    </row>
    <row r="574" spans="1:10" x14ac:dyDescent="0.2">
      <c r="A574" t="str">
        <f>IF('ISIAN TIME LINE DOSEN'!C583="","",CONCATENATE(YEAR('ISIAN TIME LINE DOSEN'!D583),"-",MONTH('ISIAN TIME LINE DOSEN'!D583),"-",DAY('ISIAN TIME LINE DOSEN'!D583)))</f>
        <v/>
      </c>
      <c r="B574" t="str">
        <f>IF('ISIAN TIME LINE DOSEN'!C583="","",VLOOKUP(CONCATENATE(LEFT('ISIAN TIME LINE DOSEN'!E583,8)," ",IF('ISIAN TIME LINE DOSEN'!C583="","",VLOOKUP('ISIAN TIME LINE DOSEN'!J583,'Jenis Kuliah'!$A$2:$C$16,2,0))),Slot!$C$2:$F$1001,4,0))</f>
        <v/>
      </c>
      <c r="C574" t="str">
        <f>IF('ISIAN TIME LINE DOSEN'!C583="","",VLOOKUP('ISIAN TIME LINE DOSEN'!F583,Ruang!$A$2:$B$1001,2,0))</f>
        <v/>
      </c>
      <c r="D574" t="str">
        <f>IF('ISIAN TIME LINE DOSEN'!C583="","",VLOOKUP(CONCATENATE(TRIM(RIGHT('ISIAN TIME LINE DOSEN'!$D$4,LEN('ISIAN TIME LINE DOSEN'!$D$4)-FIND("@",SUBSTITUTE('ISIAN TIME LINE DOSEN'!$D$4,"-","@",LEN('ISIAN TIME LINE DOSEN'!$D$4)-LEN(SUBSTITUTE('ISIAN TIME LINE DOSEN'!$D$4,"-",""))),1))),"-",VLOOKUP('ISIAN TIME LINE DOSEN'!I583,Dosen!$A$2:$B$15001,2,0),"-",'ISIAN TIME LINE DOSEN'!C583,"-",IF('ISIAN TIME LINE DOSEN'!C583="","",VLOOKUP('ISIAN TIME LINE DOSEN'!J583,'Jenis Kuliah'!$A$2:$C$16,2,0))),Timteaching!$A$2:$B$15001,2,0))</f>
        <v/>
      </c>
      <c r="E574" t="str">
        <f>IF('ISIAN TIME LINE DOSEN'!C583="","",'ISIAN TIME LINE DOSEN'!G583)</f>
        <v/>
      </c>
      <c r="F574" t="str">
        <f>IF('ISIAN TIME LINE DOSEN'!C583="","",VLOOKUP('ISIAN TIME LINE DOSEN'!J583,'Jenis Kuliah'!$A$2:$C$16,3,0))</f>
        <v/>
      </c>
      <c r="G574" t="str">
        <f>IF('ISIAN TIME LINE DOSEN'!C583="","",'ISIAN TIME LINE DOSEN'!$I$2)</f>
        <v/>
      </c>
      <c r="H574" t="str">
        <f>IF('ISIAN TIME LINE DOSEN'!C583="","",VLOOKUP('ISIAN TIME LINE DOSEN'!J583,'Jenis Kuliah'!$A$2:$D$16,4,0))</f>
        <v/>
      </c>
      <c r="I574" t="str">
        <f>IF('ISIAN TIME LINE DOSEN'!C583="","",'ISIAN TIME LINE DOSEN'!B583)</f>
        <v/>
      </c>
      <c r="J574" t="str">
        <f>IF('ISIAN TIME LINE DOSEN'!C583="","",VLOOKUP('ISIAN TIME LINE DOSEN'!H583,'Metode Pembelajaran'!$A$2:$B$16,2,0))</f>
        <v/>
      </c>
    </row>
    <row r="575" spans="1:10" x14ac:dyDescent="0.2">
      <c r="A575" t="str">
        <f>IF('ISIAN TIME LINE DOSEN'!C584="","",CONCATENATE(YEAR('ISIAN TIME LINE DOSEN'!D584),"-",MONTH('ISIAN TIME LINE DOSEN'!D584),"-",DAY('ISIAN TIME LINE DOSEN'!D584)))</f>
        <v/>
      </c>
      <c r="B575" t="str">
        <f>IF('ISIAN TIME LINE DOSEN'!C584="","",VLOOKUP(CONCATENATE(LEFT('ISIAN TIME LINE DOSEN'!E584,8)," ",IF('ISIAN TIME LINE DOSEN'!C584="","",VLOOKUP('ISIAN TIME LINE DOSEN'!J584,'Jenis Kuliah'!$A$2:$C$16,2,0))),Slot!$C$2:$F$1001,4,0))</f>
        <v/>
      </c>
      <c r="C575" t="str">
        <f>IF('ISIAN TIME LINE DOSEN'!C584="","",VLOOKUP('ISIAN TIME LINE DOSEN'!F584,Ruang!$A$2:$B$1001,2,0))</f>
        <v/>
      </c>
      <c r="D575" t="str">
        <f>IF('ISIAN TIME LINE DOSEN'!C584="","",VLOOKUP(CONCATENATE(TRIM(RIGHT('ISIAN TIME LINE DOSEN'!$D$4,LEN('ISIAN TIME LINE DOSEN'!$D$4)-FIND("@",SUBSTITUTE('ISIAN TIME LINE DOSEN'!$D$4,"-","@",LEN('ISIAN TIME LINE DOSEN'!$D$4)-LEN(SUBSTITUTE('ISIAN TIME LINE DOSEN'!$D$4,"-",""))),1))),"-",VLOOKUP('ISIAN TIME LINE DOSEN'!I584,Dosen!$A$2:$B$15001,2,0),"-",'ISIAN TIME LINE DOSEN'!C584,"-",IF('ISIAN TIME LINE DOSEN'!C584="","",VLOOKUP('ISIAN TIME LINE DOSEN'!J584,'Jenis Kuliah'!$A$2:$C$16,2,0))),Timteaching!$A$2:$B$15001,2,0))</f>
        <v/>
      </c>
      <c r="E575" t="str">
        <f>IF('ISIAN TIME LINE DOSEN'!C584="","",'ISIAN TIME LINE DOSEN'!G584)</f>
        <v/>
      </c>
      <c r="F575" t="str">
        <f>IF('ISIAN TIME LINE DOSEN'!C584="","",VLOOKUP('ISIAN TIME LINE DOSEN'!J584,'Jenis Kuliah'!$A$2:$C$16,3,0))</f>
        <v/>
      </c>
      <c r="G575" t="str">
        <f>IF('ISIAN TIME LINE DOSEN'!C584="","",'ISIAN TIME LINE DOSEN'!$I$2)</f>
        <v/>
      </c>
      <c r="H575" t="str">
        <f>IF('ISIAN TIME LINE DOSEN'!C584="","",VLOOKUP('ISIAN TIME LINE DOSEN'!J584,'Jenis Kuliah'!$A$2:$D$16,4,0))</f>
        <v/>
      </c>
      <c r="I575" t="str">
        <f>IF('ISIAN TIME LINE DOSEN'!C584="","",'ISIAN TIME LINE DOSEN'!B584)</f>
        <v/>
      </c>
      <c r="J575" t="str">
        <f>IF('ISIAN TIME LINE DOSEN'!C584="","",VLOOKUP('ISIAN TIME LINE DOSEN'!H584,'Metode Pembelajaran'!$A$2:$B$16,2,0))</f>
        <v/>
      </c>
    </row>
    <row r="576" spans="1:10" x14ac:dyDescent="0.2">
      <c r="A576" t="str">
        <f>IF('ISIAN TIME LINE DOSEN'!C585="","",CONCATENATE(YEAR('ISIAN TIME LINE DOSEN'!D585),"-",MONTH('ISIAN TIME LINE DOSEN'!D585),"-",DAY('ISIAN TIME LINE DOSEN'!D585)))</f>
        <v/>
      </c>
      <c r="B576" t="str">
        <f>IF('ISIAN TIME LINE DOSEN'!C585="","",VLOOKUP(CONCATENATE(LEFT('ISIAN TIME LINE DOSEN'!E585,8)," ",IF('ISIAN TIME LINE DOSEN'!C585="","",VLOOKUP('ISIAN TIME LINE DOSEN'!J585,'Jenis Kuliah'!$A$2:$C$16,2,0))),Slot!$C$2:$F$1001,4,0))</f>
        <v/>
      </c>
      <c r="C576" t="str">
        <f>IF('ISIAN TIME LINE DOSEN'!C585="","",VLOOKUP('ISIAN TIME LINE DOSEN'!F585,Ruang!$A$2:$B$1001,2,0))</f>
        <v/>
      </c>
      <c r="D576" t="str">
        <f>IF('ISIAN TIME LINE DOSEN'!C585="","",VLOOKUP(CONCATENATE(TRIM(RIGHT('ISIAN TIME LINE DOSEN'!$D$4,LEN('ISIAN TIME LINE DOSEN'!$D$4)-FIND("@",SUBSTITUTE('ISIAN TIME LINE DOSEN'!$D$4,"-","@",LEN('ISIAN TIME LINE DOSEN'!$D$4)-LEN(SUBSTITUTE('ISIAN TIME LINE DOSEN'!$D$4,"-",""))),1))),"-",VLOOKUP('ISIAN TIME LINE DOSEN'!I585,Dosen!$A$2:$B$15001,2,0),"-",'ISIAN TIME LINE DOSEN'!C585,"-",IF('ISIAN TIME LINE DOSEN'!C585="","",VLOOKUP('ISIAN TIME LINE DOSEN'!J585,'Jenis Kuliah'!$A$2:$C$16,2,0))),Timteaching!$A$2:$B$15001,2,0))</f>
        <v/>
      </c>
      <c r="E576" t="str">
        <f>IF('ISIAN TIME LINE DOSEN'!C585="","",'ISIAN TIME LINE DOSEN'!G585)</f>
        <v/>
      </c>
      <c r="F576" t="str">
        <f>IF('ISIAN TIME LINE DOSEN'!C585="","",VLOOKUP('ISIAN TIME LINE DOSEN'!J585,'Jenis Kuliah'!$A$2:$C$16,3,0))</f>
        <v/>
      </c>
      <c r="G576" t="str">
        <f>IF('ISIAN TIME LINE DOSEN'!C585="","",'ISIAN TIME LINE DOSEN'!$I$2)</f>
        <v/>
      </c>
      <c r="H576" t="str">
        <f>IF('ISIAN TIME LINE DOSEN'!C585="","",VLOOKUP('ISIAN TIME LINE DOSEN'!J585,'Jenis Kuliah'!$A$2:$D$16,4,0))</f>
        <v/>
      </c>
      <c r="I576" t="str">
        <f>IF('ISIAN TIME LINE DOSEN'!C585="","",'ISIAN TIME LINE DOSEN'!B585)</f>
        <v/>
      </c>
      <c r="J576" t="str">
        <f>IF('ISIAN TIME LINE DOSEN'!C585="","",VLOOKUP('ISIAN TIME LINE DOSEN'!H585,'Metode Pembelajaran'!$A$2:$B$16,2,0))</f>
        <v/>
      </c>
    </row>
    <row r="577" spans="1:10" x14ac:dyDescent="0.2">
      <c r="A577" t="str">
        <f>IF('ISIAN TIME LINE DOSEN'!C586="","",CONCATENATE(YEAR('ISIAN TIME LINE DOSEN'!D586),"-",MONTH('ISIAN TIME LINE DOSEN'!D586),"-",DAY('ISIAN TIME LINE DOSEN'!D586)))</f>
        <v/>
      </c>
      <c r="B577" t="str">
        <f>IF('ISIAN TIME LINE DOSEN'!C586="","",VLOOKUP(CONCATENATE(LEFT('ISIAN TIME LINE DOSEN'!E586,8)," ",IF('ISIAN TIME LINE DOSEN'!C586="","",VLOOKUP('ISIAN TIME LINE DOSEN'!J586,'Jenis Kuliah'!$A$2:$C$16,2,0))),Slot!$C$2:$F$1001,4,0))</f>
        <v/>
      </c>
      <c r="C577" t="str">
        <f>IF('ISIAN TIME LINE DOSEN'!C586="","",VLOOKUP('ISIAN TIME LINE DOSEN'!F586,Ruang!$A$2:$B$1001,2,0))</f>
        <v/>
      </c>
      <c r="D577" t="str">
        <f>IF('ISIAN TIME LINE DOSEN'!C586="","",VLOOKUP(CONCATENATE(TRIM(RIGHT('ISIAN TIME LINE DOSEN'!$D$4,LEN('ISIAN TIME LINE DOSEN'!$D$4)-FIND("@",SUBSTITUTE('ISIAN TIME LINE DOSEN'!$D$4,"-","@",LEN('ISIAN TIME LINE DOSEN'!$D$4)-LEN(SUBSTITUTE('ISIAN TIME LINE DOSEN'!$D$4,"-",""))),1))),"-",VLOOKUP('ISIAN TIME LINE DOSEN'!I586,Dosen!$A$2:$B$15001,2,0),"-",'ISIAN TIME LINE DOSEN'!C586,"-",IF('ISIAN TIME LINE DOSEN'!C586="","",VLOOKUP('ISIAN TIME LINE DOSEN'!J586,'Jenis Kuliah'!$A$2:$C$16,2,0))),Timteaching!$A$2:$B$15001,2,0))</f>
        <v/>
      </c>
      <c r="E577" t="str">
        <f>IF('ISIAN TIME LINE DOSEN'!C586="","",'ISIAN TIME LINE DOSEN'!G586)</f>
        <v/>
      </c>
      <c r="F577" t="str">
        <f>IF('ISIAN TIME LINE DOSEN'!C586="","",VLOOKUP('ISIAN TIME LINE DOSEN'!J586,'Jenis Kuliah'!$A$2:$C$16,3,0))</f>
        <v/>
      </c>
      <c r="G577" t="str">
        <f>IF('ISIAN TIME LINE DOSEN'!C586="","",'ISIAN TIME LINE DOSEN'!$I$2)</f>
        <v/>
      </c>
      <c r="H577" t="str">
        <f>IF('ISIAN TIME LINE DOSEN'!C586="","",VLOOKUP('ISIAN TIME LINE DOSEN'!J586,'Jenis Kuliah'!$A$2:$D$16,4,0))</f>
        <v/>
      </c>
      <c r="I577" t="str">
        <f>IF('ISIAN TIME LINE DOSEN'!C586="","",'ISIAN TIME LINE DOSEN'!B586)</f>
        <v/>
      </c>
      <c r="J577" t="str">
        <f>IF('ISIAN TIME LINE DOSEN'!C586="","",VLOOKUP('ISIAN TIME LINE DOSEN'!H586,'Metode Pembelajaran'!$A$2:$B$16,2,0))</f>
        <v/>
      </c>
    </row>
    <row r="578" spans="1:10" x14ac:dyDescent="0.2">
      <c r="A578" t="str">
        <f>IF('ISIAN TIME LINE DOSEN'!C587="","",CONCATENATE(YEAR('ISIAN TIME LINE DOSEN'!D587),"-",MONTH('ISIAN TIME LINE DOSEN'!D587),"-",DAY('ISIAN TIME LINE DOSEN'!D587)))</f>
        <v/>
      </c>
      <c r="B578" t="str">
        <f>IF('ISIAN TIME LINE DOSEN'!C587="","",VLOOKUP(CONCATENATE(LEFT('ISIAN TIME LINE DOSEN'!E587,8)," ",IF('ISIAN TIME LINE DOSEN'!C587="","",VLOOKUP('ISIAN TIME LINE DOSEN'!J587,'Jenis Kuliah'!$A$2:$C$16,2,0))),Slot!$C$2:$F$1001,4,0))</f>
        <v/>
      </c>
      <c r="C578" t="str">
        <f>IF('ISIAN TIME LINE DOSEN'!C587="","",VLOOKUP('ISIAN TIME LINE DOSEN'!F587,Ruang!$A$2:$B$1001,2,0))</f>
        <v/>
      </c>
      <c r="D578" t="str">
        <f>IF('ISIAN TIME LINE DOSEN'!C587="","",VLOOKUP(CONCATENATE(TRIM(RIGHT('ISIAN TIME LINE DOSEN'!$D$4,LEN('ISIAN TIME LINE DOSEN'!$D$4)-FIND("@",SUBSTITUTE('ISIAN TIME LINE DOSEN'!$D$4,"-","@",LEN('ISIAN TIME LINE DOSEN'!$D$4)-LEN(SUBSTITUTE('ISIAN TIME LINE DOSEN'!$D$4,"-",""))),1))),"-",VLOOKUP('ISIAN TIME LINE DOSEN'!I587,Dosen!$A$2:$B$15001,2,0),"-",'ISIAN TIME LINE DOSEN'!C587,"-",IF('ISIAN TIME LINE DOSEN'!C587="","",VLOOKUP('ISIAN TIME LINE DOSEN'!J587,'Jenis Kuliah'!$A$2:$C$16,2,0))),Timteaching!$A$2:$B$15001,2,0))</f>
        <v/>
      </c>
      <c r="E578" t="str">
        <f>IF('ISIAN TIME LINE DOSEN'!C587="","",'ISIAN TIME LINE DOSEN'!G587)</f>
        <v/>
      </c>
      <c r="F578" t="str">
        <f>IF('ISIAN TIME LINE DOSEN'!C587="","",VLOOKUP('ISIAN TIME LINE DOSEN'!J587,'Jenis Kuliah'!$A$2:$C$16,3,0))</f>
        <v/>
      </c>
      <c r="G578" t="str">
        <f>IF('ISIAN TIME LINE DOSEN'!C587="","",'ISIAN TIME LINE DOSEN'!$I$2)</f>
        <v/>
      </c>
      <c r="H578" t="str">
        <f>IF('ISIAN TIME LINE DOSEN'!C587="","",VLOOKUP('ISIAN TIME LINE DOSEN'!J587,'Jenis Kuliah'!$A$2:$D$16,4,0))</f>
        <v/>
      </c>
      <c r="I578" t="str">
        <f>IF('ISIAN TIME LINE DOSEN'!C587="","",'ISIAN TIME LINE DOSEN'!B587)</f>
        <v/>
      </c>
      <c r="J578" t="str">
        <f>IF('ISIAN TIME LINE DOSEN'!C587="","",VLOOKUP('ISIAN TIME LINE DOSEN'!H587,'Metode Pembelajaran'!$A$2:$B$16,2,0))</f>
        <v/>
      </c>
    </row>
    <row r="579" spans="1:10" x14ac:dyDescent="0.2">
      <c r="A579" t="str">
        <f>IF('ISIAN TIME LINE DOSEN'!C588="","",CONCATENATE(YEAR('ISIAN TIME LINE DOSEN'!D588),"-",MONTH('ISIAN TIME LINE DOSEN'!D588),"-",DAY('ISIAN TIME LINE DOSEN'!D588)))</f>
        <v/>
      </c>
      <c r="B579" t="str">
        <f>IF('ISIAN TIME LINE DOSEN'!C588="","",VLOOKUP(CONCATENATE(LEFT('ISIAN TIME LINE DOSEN'!E588,8)," ",IF('ISIAN TIME LINE DOSEN'!C588="","",VLOOKUP('ISIAN TIME LINE DOSEN'!J588,'Jenis Kuliah'!$A$2:$C$16,2,0))),Slot!$C$2:$F$1001,4,0))</f>
        <v/>
      </c>
      <c r="C579" t="str">
        <f>IF('ISIAN TIME LINE DOSEN'!C588="","",VLOOKUP('ISIAN TIME LINE DOSEN'!F588,Ruang!$A$2:$B$1001,2,0))</f>
        <v/>
      </c>
      <c r="D579" t="str">
        <f>IF('ISIAN TIME LINE DOSEN'!C588="","",VLOOKUP(CONCATENATE(TRIM(RIGHT('ISIAN TIME LINE DOSEN'!$D$4,LEN('ISIAN TIME LINE DOSEN'!$D$4)-FIND("@",SUBSTITUTE('ISIAN TIME LINE DOSEN'!$D$4,"-","@",LEN('ISIAN TIME LINE DOSEN'!$D$4)-LEN(SUBSTITUTE('ISIAN TIME LINE DOSEN'!$D$4,"-",""))),1))),"-",VLOOKUP('ISIAN TIME LINE DOSEN'!I588,Dosen!$A$2:$B$15001,2,0),"-",'ISIAN TIME LINE DOSEN'!C588,"-",IF('ISIAN TIME LINE DOSEN'!C588="","",VLOOKUP('ISIAN TIME LINE DOSEN'!J588,'Jenis Kuliah'!$A$2:$C$16,2,0))),Timteaching!$A$2:$B$15001,2,0))</f>
        <v/>
      </c>
      <c r="E579" t="str">
        <f>IF('ISIAN TIME LINE DOSEN'!C588="","",'ISIAN TIME LINE DOSEN'!G588)</f>
        <v/>
      </c>
      <c r="F579" t="str">
        <f>IF('ISIAN TIME LINE DOSEN'!C588="","",VLOOKUP('ISIAN TIME LINE DOSEN'!J588,'Jenis Kuliah'!$A$2:$C$16,3,0))</f>
        <v/>
      </c>
      <c r="G579" t="str">
        <f>IF('ISIAN TIME LINE DOSEN'!C588="","",'ISIAN TIME LINE DOSEN'!$I$2)</f>
        <v/>
      </c>
      <c r="H579" t="str">
        <f>IF('ISIAN TIME LINE DOSEN'!C588="","",VLOOKUP('ISIAN TIME LINE DOSEN'!J588,'Jenis Kuliah'!$A$2:$D$16,4,0))</f>
        <v/>
      </c>
      <c r="I579" t="str">
        <f>IF('ISIAN TIME LINE DOSEN'!C588="","",'ISIAN TIME LINE DOSEN'!B588)</f>
        <v/>
      </c>
      <c r="J579" t="str">
        <f>IF('ISIAN TIME LINE DOSEN'!C588="","",VLOOKUP('ISIAN TIME LINE DOSEN'!H588,'Metode Pembelajaran'!$A$2:$B$16,2,0))</f>
        <v/>
      </c>
    </row>
    <row r="580" spans="1:10" x14ac:dyDescent="0.2">
      <c r="A580" t="str">
        <f>IF('ISIAN TIME LINE DOSEN'!C589="","",CONCATENATE(YEAR('ISIAN TIME LINE DOSEN'!D589),"-",MONTH('ISIAN TIME LINE DOSEN'!D589),"-",DAY('ISIAN TIME LINE DOSEN'!D589)))</f>
        <v/>
      </c>
      <c r="B580" t="str">
        <f>IF('ISIAN TIME LINE DOSEN'!C589="","",VLOOKUP(CONCATENATE(LEFT('ISIAN TIME LINE DOSEN'!E589,8)," ",IF('ISIAN TIME LINE DOSEN'!C589="","",VLOOKUP('ISIAN TIME LINE DOSEN'!J589,'Jenis Kuliah'!$A$2:$C$16,2,0))),Slot!$C$2:$F$1001,4,0))</f>
        <v/>
      </c>
      <c r="C580" t="str">
        <f>IF('ISIAN TIME LINE DOSEN'!C589="","",VLOOKUP('ISIAN TIME LINE DOSEN'!F589,Ruang!$A$2:$B$1001,2,0))</f>
        <v/>
      </c>
      <c r="D580" t="str">
        <f>IF('ISIAN TIME LINE DOSEN'!C589="","",VLOOKUP(CONCATENATE(TRIM(RIGHT('ISIAN TIME LINE DOSEN'!$D$4,LEN('ISIAN TIME LINE DOSEN'!$D$4)-FIND("@",SUBSTITUTE('ISIAN TIME LINE DOSEN'!$D$4,"-","@",LEN('ISIAN TIME LINE DOSEN'!$D$4)-LEN(SUBSTITUTE('ISIAN TIME LINE DOSEN'!$D$4,"-",""))),1))),"-",VLOOKUP('ISIAN TIME LINE DOSEN'!I589,Dosen!$A$2:$B$15001,2,0),"-",'ISIAN TIME LINE DOSEN'!C589,"-",IF('ISIAN TIME LINE DOSEN'!C589="","",VLOOKUP('ISIAN TIME LINE DOSEN'!J589,'Jenis Kuliah'!$A$2:$C$16,2,0))),Timteaching!$A$2:$B$15001,2,0))</f>
        <v/>
      </c>
      <c r="E580" t="str">
        <f>IF('ISIAN TIME LINE DOSEN'!C589="","",'ISIAN TIME LINE DOSEN'!G589)</f>
        <v/>
      </c>
      <c r="F580" t="str">
        <f>IF('ISIAN TIME LINE DOSEN'!C589="","",VLOOKUP('ISIAN TIME LINE DOSEN'!J589,'Jenis Kuliah'!$A$2:$C$16,3,0))</f>
        <v/>
      </c>
      <c r="G580" t="str">
        <f>IF('ISIAN TIME LINE DOSEN'!C589="","",'ISIAN TIME LINE DOSEN'!$I$2)</f>
        <v/>
      </c>
      <c r="H580" t="str">
        <f>IF('ISIAN TIME LINE DOSEN'!C589="","",VLOOKUP('ISIAN TIME LINE DOSEN'!J589,'Jenis Kuliah'!$A$2:$D$16,4,0))</f>
        <v/>
      </c>
      <c r="I580" t="str">
        <f>IF('ISIAN TIME LINE DOSEN'!C589="","",'ISIAN TIME LINE DOSEN'!B589)</f>
        <v/>
      </c>
      <c r="J580" t="str">
        <f>IF('ISIAN TIME LINE DOSEN'!C589="","",VLOOKUP('ISIAN TIME LINE DOSEN'!H589,'Metode Pembelajaran'!$A$2:$B$16,2,0))</f>
        <v/>
      </c>
    </row>
    <row r="581" spans="1:10" x14ac:dyDescent="0.2">
      <c r="A581" t="str">
        <f>IF('ISIAN TIME LINE DOSEN'!C590="","",CONCATENATE(YEAR('ISIAN TIME LINE DOSEN'!D590),"-",MONTH('ISIAN TIME LINE DOSEN'!D590),"-",DAY('ISIAN TIME LINE DOSEN'!D590)))</f>
        <v/>
      </c>
      <c r="B581" t="str">
        <f>IF('ISIAN TIME LINE DOSEN'!C590="","",VLOOKUP(CONCATENATE(LEFT('ISIAN TIME LINE DOSEN'!E590,8)," ",IF('ISIAN TIME LINE DOSEN'!C590="","",VLOOKUP('ISIAN TIME LINE DOSEN'!J590,'Jenis Kuliah'!$A$2:$C$16,2,0))),Slot!$C$2:$F$1001,4,0))</f>
        <v/>
      </c>
      <c r="C581" t="str">
        <f>IF('ISIAN TIME LINE DOSEN'!C590="","",VLOOKUP('ISIAN TIME LINE DOSEN'!F590,Ruang!$A$2:$B$1001,2,0))</f>
        <v/>
      </c>
      <c r="D581" t="str">
        <f>IF('ISIAN TIME LINE DOSEN'!C590="","",VLOOKUP(CONCATENATE(TRIM(RIGHT('ISIAN TIME LINE DOSEN'!$D$4,LEN('ISIAN TIME LINE DOSEN'!$D$4)-FIND("@",SUBSTITUTE('ISIAN TIME LINE DOSEN'!$D$4,"-","@",LEN('ISIAN TIME LINE DOSEN'!$D$4)-LEN(SUBSTITUTE('ISIAN TIME LINE DOSEN'!$D$4,"-",""))),1))),"-",VLOOKUP('ISIAN TIME LINE DOSEN'!I590,Dosen!$A$2:$B$15001,2,0),"-",'ISIAN TIME LINE DOSEN'!C590,"-",IF('ISIAN TIME LINE DOSEN'!C590="","",VLOOKUP('ISIAN TIME LINE DOSEN'!J590,'Jenis Kuliah'!$A$2:$C$16,2,0))),Timteaching!$A$2:$B$15001,2,0))</f>
        <v/>
      </c>
      <c r="E581" t="str">
        <f>IF('ISIAN TIME LINE DOSEN'!C590="","",'ISIAN TIME LINE DOSEN'!G590)</f>
        <v/>
      </c>
      <c r="F581" t="str">
        <f>IF('ISIAN TIME LINE DOSEN'!C590="","",VLOOKUP('ISIAN TIME LINE DOSEN'!J590,'Jenis Kuliah'!$A$2:$C$16,3,0))</f>
        <v/>
      </c>
      <c r="G581" t="str">
        <f>IF('ISIAN TIME LINE DOSEN'!C590="","",'ISIAN TIME LINE DOSEN'!$I$2)</f>
        <v/>
      </c>
      <c r="H581" t="str">
        <f>IF('ISIAN TIME LINE DOSEN'!C590="","",VLOOKUP('ISIAN TIME LINE DOSEN'!J590,'Jenis Kuliah'!$A$2:$D$16,4,0))</f>
        <v/>
      </c>
      <c r="I581" t="str">
        <f>IF('ISIAN TIME LINE DOSEN'!C590="","",'ISIAN TIME LINE DOSEN'!B590)</f>
        <v/>
      </c>
      <c r="J581" t="str">
        <f>IF('ISIAN TIME LINE DOSEN'!C590="","",VLOOKUP('ISIAN TIME LINE DOSEN'!H590,'Metode Pembelajaran'!$A$2:$B$16,2,0))</f>
        <v/>
      </c>
    </row>
    <row r="582" spans="1:10" x14ac:dyDescent="0.2">
      <c r="A582" t="str">
        <f>IF('ISIAN TIME LINE DOSEN'!C591="","",CONCATENATE(YEAR('ISIAN TIME LINE DOSEN'!D591),"-",MONTH('ISIAN TIME LINE DOSEN'!D591),"-",DAY('ISIAN TIME LINE DOSEN'!D591)))</f>
        <v/>
      </c>
      <c r="B582" t="str">
        <f>IF('ISIAN TIME LINE DOSEN'!C591="","",VLOOKUP(CONCATENATE(LEFT('ISIAN TIME LINE DOSEN'!E591,8)," ",IF('ISIAN TIME LINE DOSEN'!C591="","",VLOOKUP('ISIAN TIME LINE DOSEN'!J591,'Jenis Kuliah'!$A$2:$C$16,2,0))),Slot!$C$2:$F$1001,4,0))</f>
        <v/>
      </c>
      <c r="C582" t="str">
        <f>IF('ISIAN TIME LINE DOSEN'!C591="","",VLOOKUP('ISIAN TIME LINE DOSEN'!F591,Ruang!$A$2:$B$1001,2,0))</f>
        <v/>
      </c>
      <c r="D582" t="str">
        <f>IF('ISIAN TIME LINE DOSEN'!C591="","",VLOOKUP(CONCATENATE(TRIM(RIGHT('ISIAN TIME LINE DOSEN'!$D$4,LEN('ISIAN TIME LINE DOSEN'!$D$4)-FIND("@",SUBSTITUTE('ISIAN TIME LINE DOSEN'!$D$4,"-","@",LEN('ISIAN TIME LINE DOSEN'!$D$4)-LEN(SUBSTITUTE('ISIAN TIME LINE DOSEN'!$D$4,"-",""))),1))),"-",VLOOKUP('ISIAN TIME LINE DOSEN'!I591,Dosen!$A$2:$B$15001,2,0),"-",'ISIAN TIME LINE DOSEN'!C591,"-",IF('ISIAN TIME LINE DOSEN'!C591="","",VLOOKUP('ISIAN TIME LINE DOSEN'!J591,'Jenis Kuliah'!$A$2:$C$16,2,0))),Timteaching!$A$2:$B$15001,2,0))</f>
        <v/>
      </c>
      <c r="E582" t="str">
        <f>IF('ISIAN TIME LINE DOSEN'!C591="","",'ISIAN TIME LINE DOSEN'!G591)</f>
        <v/>
      </c>
      <c r="F582" t="str">
        <f>IF('ISIAN TIME LINE DOSEN'!C591="","",VLOOKUP('ISIAN TIME LINE DOSEN'!J591,'Jenis Kuliah'!$A$2:$C$16,3,0))</f>
        <v/>
      </c>
      <c r="G582" t="str">
        <f>IF('ISIAN TIME LINE DOSEN'!C591="","",'ISIAN TIME LINE DOSEN'!$I$2)</f>
        <v/>
      </c>
      <c r="H582" t="str">
        <f>IF('ISIAN TIME LINE DOSEN'!C591="","",VLOOKUP('ISIAN TIME LINE DOSEN'!J591,'Jenis Kuliah'!$A$2:$D$16,4,0))</f>
        <v/>
      </c>
      <c r="I582" t="str">
        <f>IF('ISIAN TIME LINE DOSEN'!C591="","",'ISIAN TIME LINE DOSEN'!B591)</f>
        <v/>
      </c>
      <c r="J582" t="str">
        <f>IF('ISIAN TIME LINE DOSEN'!C591="","",VLOOKUP('ISIAN TIME LINE DOSEN'!H591,'Metode Pembelajaran'!$A$2:$B$16,2,0))</f>
        <v/>
      </c>
    </row>
    <row r="583" spans="1:10" x14ac:dyDescent="0.2">
      <c r="A583" t="str">
        <f>IF('ISIAN TIME LINE DOSEN'!C592="","",CONCATENATE(YEAR('ISIAN TIME LINE DOSEN'!D592),"-",MONTH('ISIAN TIME LINE DOSEN'!D592),"-",DAY('ISIAN TIME LINE DOSEN'!D592)))</f>
        <v/>
      </c>
      <c r="B583" t="str">
        <f>IF('ISIAN TIME LINE DOSEN'!C592="","",VLOOKUP(CONCATENATE(LEFT('ISIAN TIME LINE DOSEN'!E592,8)," ",IF('ISIAN TIME LINE DOSEN'!C592="","",VLOOKUP('ISIAN TIME LINE DOSEN'!J592,'Jenis Kuliah'!$A$2:$C$16,2,0))),Slot!$C$2:$F$1001,4,0))</f>
        <v/>
      </c>
      <c r="C583" t="str">
        <f>IF('ISIAN TIME LINE DOSEN'!C592="","",VLOOKUP('ISIAN TIME LINE DOSEN'!F592,Ruang!$A$2:$B$1001,2,0))</f>
        <v/>
      </c>
      <c r="D583" t="str">
        <f>IF('ISIAN TIME LINE DOSEN'!C592="","",VLOOKUP(CONCATENATE(TRIM(RIGHT('ISIAN TIME LINE DOSEN'!$D$4,LEN('ISIAN TIME LINE DOSEN'!$D$4)-FIND("@",SUBSTITUTE('ISIAN TIME LINE DOSEN'!$D$4,"-","@",LEN('ISIAN TIME LINE DOSEN'!$D$4)-LEN(SUBSTITUTE('ISIAN TIME LINE DOSEN'!$D$4,"-",""))),1))),"-",VLOOKUP('ISIAN TIME LINE DOSEN'!I592,Dosen!$A$2:$B$15001,2,0),"-",'ISIAN TIME LINE DOSEN'!C592,"-",IF('ISIAN TIME LINE DOSEN'!C592="","",VLOOKUP('ISIAN TIME LINE DOSEN'!J592,'Jenis Kuliah'!$A$2:$C$16,2,0))),Timteaching!$A$2:$B$15001,2,0))</f>
        <v/>
      </c>
      <c r="E583" t="str">
        <f>IF('ISIAN TIME LINE DOSEN'!C592="","",'ISIAN TIME LINE DOSEN'!G592)</f>
        <v/>
      </c>
      <c r="F583" t="str">
        <f>IF('ISIAN TIME LINE DOSEN'!C592="","",VLOOKUP('ISIAN TIME LINE DOSEN'!J592,'Jenis Kuliah'!$A$2:$C$16,3,0))</f>
        <v/>
      </c>
      <c r="G583" t="str">
        <f>IF('ISIAN TIME LINE DOSEN'!C592="","",'ISIAN TIME LINE DOSEN'!$I$2)</f>
        <v/>
      </c>
      <c r="H583" t="str">
        <f>IF('ISIAN TIME LINE DOSEN'!C592="","",VLOOKUP('ISIAN TIME LINE DOSEN'!J592,'Jenis Kuliah'!$A$2:$D$16,4,0))</f>
        <v/>
      </c>
      <c r="I583" t="str">
        <f>IF('ISIAN TIME LINE DOSEN'!C592="","",'ISIAN TIME LINE DOSEN'!B592)</f>
        <v/>
      </c>
      <c r="J583" t="str">
        <f>IF('ISIAN TIME LINE DOSEN'!C592="","",VLOOKUP('ISIAN TIME LINE DOSEN'!H592,'Metode Pembelajaran'!$A$2:$B$16,2,0))</f>
        <v/>
      </c>
    </row>
    <row r="584" spans="1:10" x14ac:dyDescent="0.2">
      <c r="A584" t="str">
        <f>IF('ISIAN TIME LINE DOSEN'!C593="","",CONCATENATE(YEAR('ISIAN TIME LINE DOSEN'!D593),"-",MONTH('ISIAN TIME LINE DOSEN'!D593),"-",DAY('ISIAN TIME LINE DOSEN'!D593)))</f>
        <v/>
      </c>
      <c r="B584" t="str">
        <f>IF('ISIAN TIME LINE DOSEN'!C593="","",VLOOKUP(CONCATENATE(LEFT('ISIAN TIME LINE DOSEN'!E593,8)," ",IF('ISIAN TIME LINE DOSEN'!C593="","",VLOOKUP('ISIAN TIME LINE DOSEN'!J593,'Jenis Kuliah'!$A$2:$C$16,2,0))),Slot!$C$2:$F$1001,4,0))</f>
        <v/>
      </c>
      <c r="C584" t="str">
        <f>IF('ISIAN TIME LINE DOSEN'!C593="","",VLOOKUP('ISIAN TIME LINE DOSEN'!F593,Ruang!$A$2:$B$1001,2,0))</f>
        <v/>
      </c>
      <c r="D584" t="str">
        <f>IF('ISIAN TIME LINE DOSEN'!C593="","",VLOOKUP(CONCATENATE(TRIM(RIGHT('ISIAN TIME LINE DOSEN'!$D$4,LEN('ISIAN TIME LINE DOSEN'!$D$4)-FIND("@",SUBSTITUTE('ISIAN TIME LINE DOSEN'!$D$4,"-","@",LEN('ISIAN TIME LINE DOSEN'!$D$4)-LEN(SUBSTITUTE('ISIAN TIME LINE DOSEN'!$D$4,"-",""))),1))),"-",VLOOKUP('ISIAN TIME LINE DOSEN'!I593,Dosen!$A$2:$B$15001,2,0),"-",'ISIAN TIME LINE DOSEN'!C593,"-",IF('ISIAN TIME LINE DOSEN'!C593="","",VLOOKUP('ISIAN TIME LINE DOSEN'!J593,'Jenis Kuliah'!$A$2:$C$16,2,0))),Timteaching!$A$2:$B$15001,2,0))</f>
        <v/>
      </c>
      <c r="E584" t="str">
        <f>IF('ISIAN TIME LINE DOSEN'!C593="","",'ISIAN TIME LINE DOSEN'!G593)</f>
        <v/>
      </c>
      <c r="F584" t="str">
        <f>IF('ISIAN TIME LINE DOSEN'!C593="","",VLOOKUP('ISIAN TIME LINE DOSEN'!J593,'Jenis Kuliah'!$A$2:$C$16,3,0))</f>
        <v/>
      </c>
      <c r="G584" t="str">
        <f>IF('ISIAN TIME LINE DOSEN'!C593="","",'ISIAN TIME LINE DOSEN'!$I$2)</f>
        <v/>
      </c>
      <c r="H584" t="str">
        <f>IF('ISIAN TIME LINE DOSEN'!C593="","",VLOOKUP('ISIAN TIME LINE DOSEN'!J593,'Jenis Kuliah'!$A$2:$D$16,4,0))</f>
        <v/>
      </c>
      <c r="I584" t="str">
        <f>IF('ISIAN TIME LINE DOSEN'!C593="","",'ISIAN TIME LINE DOSEN'!B593)</f>
        <v/>
      </c>
      <c r="J584" t="str">
        <f>IF('ISIAN TIME LINE DOSEN'!C593="","",VLOOKUP('ISIAN TIME LINE DOSEN'!H593,'Metode Pembelajaran'!$A$2:$B$16,2,0))</f>
        <v/>
      </c>
    </row>
    <row r="585" spans="1:10" x14ac:dyDescent="0.2">
      <c r="A585" t="str">
        <f>IF('ISIAN TIME LINE DOSEN'!C594="","",CONCATENATE(YEAR('ISIAN TIME LINE DOSEN'!D594),"-",MONTH('ISIAN TIME LINE DOSEN'!D594),"-",DAY('ISIAN TIME LINE DOSEN'!D594)))</f>
        <v/>
      </c>
      <c r="B585" t="str">
        <f>IF('ISIAN TIME LINE DOSEN'!C594="","",VLOOKUP(CONCATENATE(LEFT('ISIAN TIME LINE DOSEN'!E594,8)," ",IF('ISIAN TIME LINE DOSEN'!C594="","",VLOOKUP('ISIAN TIME LINE DOSEN'!J594,'Jenis Kuliah'!$A$2:$C$16,2,0))),Slot!$C$2:$F$1001,4,0))</f>
        <v/>
      </c>
      <c r="C585" t="str">
        <f>IF('ISIAN TIME LINE DOSEN'!C594="","",VLOOKUP('ISIAN TIME LINE DOSEN'!F594,Ruang!$A$2:$B$1001,2,0))</f>
        <v/>
      </c>
      <c r="D585" t="str">
        <f>IF('ISIAN TIME LINE DOSEN'!C594="","",VLOOKUP(CONCATENATE(TRIM(RIGHT('ISIAN TIME LINE DOSEN'!$D$4,LEN('ISIAN TIME LINE DOSEN'!$D$4)-FIND("@",SUBSTITUTE('ISIAN TIME LINE DOSEN'!$D$4,"-","@",LEN('ISIAN TIME LINE DOSEN'!$D$4)-LEN(SUBSTITUTE('ISIAN TIME LINE DOSEN'!$D$4,"-",""))),1))),"-",VLOOKUP('ISIAN TIME LINE DOSEN'!I594,Dosen!$A$2:$B$15001,2,0),"-",'ISIAN TIME LINE DOSEN'!C594,"-",IF('ISIAN TIME LINE DOSEN'!C594="","",VLOOKUP('ISIAN TIME LINE DOSEN'!J594,'Jenis Kuliah'!$A$2:$C$16,2,0))),Timteaching!$A$2:$B$15001,2,0))</f>
        <v/>
      </c>
      <c r="E585" t="str">
        <f>IF('ISIAN TIME LINE DOSEN'!C594="","",'ISIAN TIME LINE DOSEN'!G594)</f>
        <v/>
      </c>
      <c r="F585" t="str">
        <f>IF('ISIAN TIME LINE DOSEN'!C594="","",VLOOKUP('ISIAN TIME LINE DOSEN'!J594,'Jenis Kuliah'!$A$2:$C$16,3,0))</f>
        <v/>
      </c>
      <c r="G585" t="str">
        <f>IF('ISIAN TIME LINE DOSEN'!C594="","",'ISIAN TIME LINE DOSEN'!$I$2)</f>
        <v/>
      </c>
      <c r="H585" t="str">
        <f>IF('ISIAN TIME LINE DOSEN'!C594="","",VLOOKUP('ISIAN TIME LINE DOSEN'!J594,'Jenis Kuliah'!$A$2:$D$16,4,0))</f>
        <v/>
      </c>
      <c r="I585" t="str">
        <f>IF('ISIAN TIME LINE DOSEN'!C594="","",'ISIAN TIME LINE DOSEN'!B594)</f>
        <v/>
      </c>
      <c r="J585" t="str">
        <f>IF('ISIAN TIME LINE DOSEN'!C594="","",VLOOKUP('ISIAN TIME LINE DOSEN'!H594,'Metode Pembelajaran'!$A$2:$B$16,2,0))</f>
        <v/>
      </c>
    </row>
    <row r="586" spans="1:10" x14ac:dyDescent="0.2">
      <c r="A586" t="str">
        <f>IF('ISIAN TIME LINE DOSEN'!C595="","",CONCATENATE(YEAR('ISIAN TIME LINE DOSEN'!D595),"-",MONTH('ISIAN TIME LINE DOSEN'!D595),"-",DAY('ISIAN TIME LINE DOSEN'!D595)))</f>
        <v/>
      </c>
      <c r="B586" t="str">
        <f>IF('ISIAN TIME LINE DOSEN'!C595="","",VLOOKUP(CONCATENATE(LEFT('ISIAN TIME LINE DOSEN'!E595,8)," ",IF('ISIAN TIME LINE DOSEN'!C595="","",VLOOKUP('ISIAN TIME LINE DOSEN'!J595,'Jenis Kuliah'!$A$2:$C$16,2,0))),Slot!$C$2:$F$1001,4,0))</f>
        <v/>
      </c>
      <c r="C586" t="str">
        <f>IF('ISIAN TIME LINE DOSEN'!C595="","",VLOOKUP('ISIAN TIME LINE DOSEN'!F595,Ruang!$A$2:$B$1001,2,0))</f>
        <v/>
      </c>
      <c r="D586" t="str">
        <f>IF('ISIAN TIME LINE DOSEN'!C595="","",VLOOKUP(CONCATENATE(TRIM(RIGHT('ISIAN TIME LINE DOSEN'!$D$4,LEN('ISIAN TIME LINE DOSEN'!$D$4)-FIND("@",SUBSTITUTE('ISIAN TIME LINE DOSEN'!$D$4,"-","@",LEN('ISIAN TIME LINE DOSEN'!$D$4)-LEN(SUBSTITUTE('ISIAN TIME LINE DOSEN'!$D$4,"-",""))),1))),"-",VLOOKUP('ISIAN TIME LINE DOSEN'!I595,Dosen!$A$2:$B$15001,2,0),"-",'ISIAN TIME LINE DOSEN'!C595,"-",IF('ISIAN TIME LINE DOSEN'!C595="","",VLOOKUP('ISIAN TIME LINE DOSEN'!J595,'Jenis Kuliah'!$A$2:$C$16,2,0))),Timteaching!$A$2:$B$15001,2,0))</f>
        <v/>
      </c>
      <c r="E586" t="str">
        <f>IF('ISIAN TIME LINE DOSEN'!C595="","",'ISIAN TIME LINE DOSEN'!G595)</f>
        <v/>
      </c>
      <c r="F586" t="str">
        <f>IF('ISIAN TIME LINE DOSEN'!C595="","",VLOOKUP('ISIAN TIME LINE DOSEN'!J595,'Jenis Kuliah'!$A$2:$C$16,3,0))</f>
        <v/>
      </c>
      <c r="G586" t="str">
        <f>IF('ISIAN TIME LINE DOSEN'!C595="","",'ISIAN TIME LINE DOSEN'!$I$2)</f>
        <v/>
      </c>
      <c r="H586" t="str">
        <f>IF('ISIAN TIME LINE DOSEN'!C595="","",VLOOKUP('ISIAN TIME LINE DOSEN'!J595,'Jenis Kuliah'!$A$2:$D$16,4,0))</f>
        <v/>
      </c>
      <c r="I586" t="str">
        <f>IF('ISIAN TIME LINE DOSEN'!C595="","",'ISIAN TIME LINE DOSEN'!B595)</f>
        <v/>
      </c>
      <c r="J586" t="str">
        <f>IF('ISIAN TIME LINE DOSEN'!C595="","",VLOOKUP('ISIAN TIME LINE DOSEN'!H595,'Metode Pembelajaran'!$A$2:$B$16,2,0))</f>
        <v/>
      </c>
    </row>
    <row r="587" spans="1:10" x14ac:dyDescent="0.2">
      <c r="A587" t="str">
        <f>IF('ISIAN TIME LINE DOSEN'!C596="","",CONCATENATE(YEAR('ISIAN TIME LINE DOSEN'!D596),"-",MONTH('ISIAN TIME LINE DOSEN'!D596),"-",DAY('ISIAN TIME LINE DOSEN'!D596)))</f>
        <v/>
      </c>
      <c r="B587" t="str">
        <f>IF('ISIAN TIME LINE DOSEN'!C596="","",VLOOKUP(CONCATENATE(LEFT('ISIAN TIME LINE DOSEN'!E596,8)," ",IF('ISIAN TIME LINE DOSEN'!C596="","",VLOOKUP('ISIAN TIME LINE DOSEN'!J596,'Jenis Kuliah'!$A$2:$C$16,2,0))),Slot!$C$2:$F$1001,4,0))</f>
        <v/>
      </c>
      <c r="C587" t="str">
        <f>IF('ISIAN TIME LINE DOSEN'!C596="","",VLOOKUP('ISIAN TIME LINE DOSEN'!F596,Ruang!$A$2:$B$1001,2,0))</f>
        <v/>
      </c>
      <c r="D587" t="str">
        <f>IF('ISIAN TIME LINE DOSEN'!C596="","",VLOOKUP(CONCATENATE(TRIM(RIGHT('ISIAN TIME LINE DOSEN'!$D$4,LEN('ISIAN TIME LINE DOSEN'!$D$4)-FIND("@",SUBSTITUTE('ISIAN TIME LINE DOSEN'!$D$4,"-","@",LEN('ISIAN TIME LINE DOSEN'!$D$4)-LEN(SUBSTITUTE('ISIAN TIME LINE DOSEN'!$D$4,"-",""))),1))),"-",VLOOKUP('ISIAN TIME LINE DOSEN'!I596,Dosen!$A$2:$B$15001,2,0),"-",'ISIAN TIME LINE DOSEN'!C596,"-",IF('ISIAN TIME LINE DOSEN'!C596="","",VLOOKUP('ISIAN TIME LINE DOSEN'!J596,'Jenis Kuliah'!$A$2:$C$16,2,0))),Timteaching!$A$2:$B$15001,2,0))</f>
        <v/>
      </c>
      <c r="E587" t="str">
        <f>IF('ISIAN TIME LINE DOSEN'!C596="","",'ISIAN TIME LINE DOSEN'!G596)</f>
        <v/>
      </c>
      <c r="F587" t="str">
        <f>IF('ISIAN TIME LINE DOSEN'!C596="","",VLOOKUP('ISIAN TIME LINE DOSEN'!J596,'Jenis Kuliah'!$A$2:$C$16,3,0))</f>
        <v/>
      </c>
      <c r="G587" t="str">
        <f>IF('ISIAN TIME LINE DOSEN'!C596="","",'ISIAN TIME LINE DOSEN'!$I$2)</f>
        <v/>
      </c>
      <c r="H587" t="str">
        <f>IF('ISIAN TIME LINE DOSEN'!C596="","",VLOOKUP('ISIAN TIME LINE DOSEN'!J596,'Jenis Kuliah'!$A$2:$D$16,4,0))</f>
        <v/>
      </c>
      <c r="I587" t="str">
        <f>IF('ISIAN TIME LINE DOSEN'!C596="","",'ISIAN TIME LINE DOSEN'!B596)</f>
        <v/>
      </c>
      <c r="J587" t="str">
        <f>IF('ISIAN TIME LINE DOSEN'!C596="","",VLOOKUP('ISIAN TIME LINE DOSEN'!H596,'Metode Pembelajaran'!$A$2:$B$16,2,0))</f>
        <v/>
      </c>
    </row>
    <row r="588" spans="1:10" x14ac:dyDescent="0.2">
      <c r="A588" t="str">
        <f>IF('ISIAN TIME LINE DOSEN'!C597="","",CONCATENATE(YEAR('ISIAN TIME LINE DOSEN'!D597),"-",MONTH('ISIAN TIME LINE DOSEN'!D597),"-",DAY('ISIAN TIME LINE DOSEN'!D597)))</f>
        <v/>
      </c>
      <c r="B588" t="str">
        <f>IF('ISIAN TIME LINE DOSEN'!C597="","",VLOOKUP(CONCATENATE(LEFT('ISIAN TIME LINE DOSEN'!E597,8)," ",IF('ISIAN TIME LINE DOSEN'!C597="","",VLOOKUP('ISIAN TIME LINE DOSEN'!J597,'Jenis Kuliah'!$A$2:$C$16,2,0))),Slot!$C$2:$F$1001,4,0))</f>
        <v/>
      </c>
      <c r="C588" t="str">
        <f>IF('ISIAN TIME LINE DOSEN'!C597="","",VLOOKUP('ISIAN TIME LINE DOSEN'!F597,Ruang!$A$2:$B$1001,2,0))</f>
        <v/>
      </c>
      <c r="D588" t="str">
        <f>IF('ISIAN TIME LINE DOSEN'!C597="","",VLOOKUP(CONCATENATE(TRIM(RIGHT('ISIAN TIME LINE DOSEN'!$D$4,LEN('ISIAN TIME LINE DOSEN'!$D$4)-FIND("@",SUBSTITUTE('ISIAN TIME LINE DOSEN'!$D$4,"-","@",LEN('ISIAN TIME LINE DOSEN'!$D$4)-LEN(SUBSTITUTE('ISIAN TIME LINE DOSEN'!$D$4,"-",""))),1))),"-",VLOOKUP('ISIAN TIME LINE DOSEN'!I597,Dosen!$A$2:$B$15001,2,0),"-",'ISIAN TIME LINE DOSEN'!C597,"-",IF('ISIAN TIME LINE DOSEN'!C597="","",VLOOKUP('ISIAN TIME LINE DOSEN'!J597,'Jenis Kuliah'!$A$2:$C$16,2,0))),Timteaching!$A$2:$B$15001,2,0))</f>
        <v/>
      </c>
      <c r="E588" t="str">
        <f>IF('ISIAN TIME LINE DOSEN'!C597="","",'ISIAN TIME LINE DOSEN'!G597)</f>
        <v/>
      </c>
      <c r="F588" t="str">
        <f>IF('ISIAN TIME LINE DOSEN'!C597="","",VLOOKUP('ISIAN TIME LINE DOSEN'!J597,'Jenis Kuliah'!$A$2:$C$16,3,0))</f>
        <v/>
      </c>
      <c r="G588" t="str">
        <f>IF('ISIAN TIME LINE DOSEN'!C597="","",'ISIAN TIME LINE DOSEN'!$I$2)</f>
        <v/>
      </c>
      <c r="H588" t="str">
        <f>IF('ISIAN TIME LINE DOSEN'!C597="","",VLOOKUP('ISIAN TIME LINE DOSEN'!J597,'Jenis Kuliah'!$A$2:$D$16,4,0))</f>
        <v/>
      </c>
      <c r="I588" t="str">
        <f>IF('ISIAN TIME LINE DOSEN'!C597="","",'ISIAN TIME LINE DOSEN'!B597)</f>
        <v/>
      </c>
      <c r="J588" t="str">
        <f>IF('ISIAN TIME LINE DOSEN'!C597="","",VLOOKUP('ISIAN TIME LINE DOSEN'!H597,'Metode Pembelajaran'!$A$2:$B$16,2,0))</f>
        <v/>
      </c>
    </row>
    <row r="589" spans="1:10" x14ac:dyDescent="0.2">
      <c r="A589" t="str">
        <f>IF('ISIAN TIME LINE DOSEN'!C598="","",CONCATENATE(YEAR('ISIAN TIME LINE DOSEN'!D598),"-",MONTH('ISIAN TIME LINE DOSEN'!D598),"-",DAY('ISIAN TIME LINE DOSEN'!D598)))</f>
        <v/>
      </c>
      <c r="B589" t="str">
        <f>IF('ISIAN TIME LINE DOSEN'!C598="","",VLOOKUP(CONCATENATE(LEFT('ISIAN TIME LINE DOSEN'!E598,8)," ",IF('ISIAN TIME LINE DOSEN'!C598="","",VLOOKUP('ISIAN TIME LINE DOSEN'!J598,'Jenis Kuliah'!$A$2:$C$16,2,0))),Slot!$C$2:$F$1001,4,0))</f>
        <v/>
      </c>
      <c r="C589" t="str">
        <f>IF('ISIAN TIME LINE DOSEN'!C598="","",VLOOKUP('ISIAN TIME LINE DOSEN'!F598,Ruang!$A$2:$B$1001,2,0))</f>
        <v/>
      </c>
      <c r="D589" t="str">
        <f>IF('ISIAN TIME LINE DOSEN'!C598="","",VLOOKUP(CONCATENATE(TRIM(RIGHT('ISIAN TIME LINE DOSEN'!$D$4,LEN('ISIAN TIME LINE DOSEN'!$D$4)-FIND("@",SUBSTITUTE('ISIAN TIME LINE DOSEN'!$D$4,"-","@",LEN('ISIAN TIME LINE DOSEN'!$D$4)-LEN(SUBSTITUTE('ISIAN TIME LINE DOSEN'!$D$4,"-",""))),1))),"-",VLOOKUP('ISIAN TIME LINE DOSEN'!I598,Dosen!$A$2:$B$15001,2,0),"-",'ISIAN TIME LINE DOSEN'!C598,"-",IF('ISIAN TIME LINE DOSEN'!C598="","",VLOOKUP('ISIAN TIME LINE DOSEN'!J598,'Jenis Kuliah'!$A$2:$C$16,2,0))),Timteaching!$A$2:$B$15001,2,0))</f>
        <v/>
      </c>
      <c r="E589" t="str">
        <f>IF('ISIAN TIME LINE DOSEN'!C598="","",'ISIAN TIME LINE DOSEN'!G598)</f>
        <v/>
      </c>
      <c r="F589" t="str">
        <f>IF('ISIAN TIME LINE DOSEN'!C598="","",VLOOKUP('ISIAN TIME LINE DOSEN'!J598,'Jenis Kuliah'!$A$2:$C$16,3,0))</f>
        <v/>
      </c>
      <c r="G589" t="str">
        <f>IF('ISIAN TIME LINE DOSEN'!C598="","",'ISIAN TIME LINE DOSEN'!$I$2)</f>
        <v/>
      </c>
      <c r="H589" t="str">
        <f>IF('ISIAN TIME LINE DOSEN'!C598="","",VLOOKUP('ISIAN TIME LINE DOSEN'!J598,'Jenis Kuliah'!$A$2:$D$16,4,0))</f>
        <v/>
      </c>
      <c r="I589" t="str">
        <f>IF('ISIAN TIME LINE DOSEN'!C598="","",'ISIAN TIME LINE DOSEN'!B598)</f>
        <v/>
      </c>
      <c r="J589" t="str">
        <f>IF('ISIAN TIME LINE DOSEN'!C598="","",VLOOKUP('ISIAN TIME LINE DOSEN'!H598,'Metode Pembelajaran'!$A$2:$B$16,2,0))</f>
        <v/>
      </c>
    </row>
    <row r="590" spans="1:10" x14ac:dyDescent="0.2">
      <c r="A590" t="str">
        <f>IF('ISIAN TIME LINE DOSEN'!C599="","",CONCATENATE(YEAR('ISIAN TIME LINE DOSEN'!D599),"-",MONTH('ISIAN TIME LINE DOSEN'!D599),"-",DAY('ISIAN TIME LINE DOSEN'!D599)))</f>
        <v/>
      </c>
      <c r="B590" t="str">
        <f>IF('ISIAN TIME LINE DOSEN'!C599="","",VLOOKUP(CONCATENATE(LEFT('ISIAN TIME LINE DOSEN'!E599,8)," ",IF('ISIAN TIME LINE DOSEN'!C599="","",VLOOKUP('ISIAN TIME LINE DOSEN'!J599,'Jenis Kuliah'!$A$2:$C$16,2,0))),Slot!$C$2:$F$1001,4,0))</f>
        <v/>
      </c>
      <c r="C590" t="str">
        <f>IF('ISIAN TIME LINE DOSEN'!C599="","",VLOOKUP('ISIAN TIME LINE DOSEN'!F599,Ruang!$A$2:$B$1001,2,0))</f>
        <v/>
      </c>
      <c r="D590" t="str">
        <f>IF('ISIAN TIME LINE DOSEN'!C599="","",VLOOKUP(CONCATENATE(TRIM(RIGHT('ISIAN TIME LINE DOSEN'!$D$4,LEN('ISIAN TIME LINE DOSEN'!$D$4)-FIND("@",SUBSTITUTE('ISIAN TIME LINE DOSEN'!$D$4,"-","@",LEN('ISIAN TIME LINE DOSEN'!$D$4)-LEN(SUBSTITUTE('ISIAN TIME LINE DOSEN'!$D$4,"-",""))),1))),"-",VLOOKUP('ISIAN TIME LINE DOSEN'!I599,Dosen!$A$2:$B$15001,2,0),"-",'ISIAN TIME LINE DOSEN'!C599,"-",IF('ISIAN TIME LINE DOSEN'!C599="","",VLOOKUP('ISIAN TIME LINE DOSEN'!J599,'Jenis Kuliah'!$A$2:$C$16,2,0))),Timteaching!$A$2:$B$15001,2,0))</f>
        <v/>
      </c>
      <c r="E590" t="str">
        <f>IF('ISIAN TIME LINE DOSEN'!C599="","",'ISIAN TIME LINE DOSEN'!G599)</f>
        <v/>
      </c>
      <c r="F590" t="str">
        <f>IF('ISIAN TIME LINE DOSEN'!C599="","",VLOOKUP('ISIAN TIME LINE DOSEN'!J599,'Jenis Kuliah'!$A$2:$C$16,3,0))</f>
        <v/>
      </c>
      <c r="G590" t="str">
        <f>IF('ISIAN TIME LINE DOSEN'!C599="","",'ISIAN TIME LINE DOSEN'!$I$2)</f>
        <v/>
      </c>
      <c r="H590" t="str">
        <f>IF('ISIAN TIME LINE DOSEN'!C599="","",VLOOKUP('ISIAN TIME LINE DOSEN'!J599,'Jenis Kuliah'!$A$2:$D$16,4,0))</f>
        <v/>
      </c>
      <c r="I590" t="str">
        <f>IF('ISIAN TIME LINE DOSEN'!C599="","",'ISIAN TIME LINE DOSEN'!B599)</f>
        <v/>
      </c>
      <c r="J590" t="str">
        <f>IF('ISIAN TIME LINE DOSEN'!C599="","",VLOOKUP('ISIAN TIME LINE DOSEN'!H599,'Metode Pembelajaran'!$A$2:$B$16,2,0))</f>
        <v/>
      </c>
    </row>
    <row r="591" spans="1:10" x14ac:dyDescent="0.2">
      <c r="A591" t="str">
        <f>IF('ISIAN TIME LINE DOSEN'!C600="","",CONCATENATE(YEAR('ISIAN TIME LINE DOSEN'!D600),"-",MONTH('ISIAN TIME LINE DOSEN'!D600),"-",DAY('ISIAN TIME LINE DOSEN'!D600)))</f>
        <v/>
      </c>
      <c r="B591" t="str">
        <f>IF('ISIAN TIME LINE DOSEN'!C600="","",VLOOKUP(CONCATENATE(LEFT('ISIAN TIME LINE DOSEN'!E600,8)," ",IF('ISIAN TIME LINE DOSEN'!C600="","",VLOOKUP('ISIAN TIME LINE DOSEN'!J600,'Jenis Kuliah'!$A$2:$C$16,2,0))),Slot!$C$2:$F$1001,4,0))</f>
        <v/>
      </c>
      <c r="C591" t="str">
        <f>IF('ISIAN TIME LINE DOSEN'!C600="","",VLOOKUP('ISIAN TIME LINE DOSEN'!F600,Ruang!$A$2:$B$1001,2,0))</f>
        <v/>
      </c>
      <c r="D591" t="str">
        <f>IF('ISIAN TIME LINE DOSEN'!C600="","",VLOOKUP(CONCATENATE(TRIM(RIGHT('ISIAN TIME LINE DOSEN'!$D$4,LEN('ISIAN TIME LINE DOSEN'!$D$4)-FIND("@",SUBSTITUTE('ISIAN TIME LINE DOSEN'!$D$4,"-","@",LEN('ISIAN TIME LINE DOSEN'!$D$4)-LEN(SUBSTITUTE('ISIAN TIME LINE DOSEN'!$D$4,"-",""))),1))),"-",VLOOKUP('ISIAN TIME LINE DOSEN'!I600,Dosen!$A$2:$B$15001,2,0),"-",'ISIAN TIME LINE DOSEN'!C600,"-",IF('ISIAN TIME LINE DOSEN'!C600="","",VLOOKUP('ISIAN TIME LINE DOSEN'!J600,'Jenis Kuliah'!$A$2:$C$16,2,0))),Timteaching!$A$2:$B$15001,2,0))</f>
        <v/>
      </c>
      <c r="E591" t="str">
        <f>IF('ISIAN TIME LINE DOSEN'!C600="","",'ISIAN TIME LINE DOSEN'!G600)</f>
        <v/>
      </c>
      <c r="F591" t="str">
        <f>IF('ISIAN TIME LINE DOSEN'!C600="","",VLOOKUP('ISIAN TIME LINE DOSEN'!J600,'Jenis Kuliah'!$A$2:$C$16,3,0))</f>
        <v/>
      </c>
      <c r="G591" t="str">
        <f>IF('ISIAN TIME LINE DOSEN'!C600="","",'ISIAN TIME LINE DOSEN'!$I$2)</f>
        <v/>
      </c>
      <c r="H591" t="str">
        <f>IF('ISIAN TIME LINE DOSEN'!C600="","",VLOOKUP('ISIAN TIME LINE DOSEN'!J600,'Jenis Kuliah'!$A$2:$D$16,4,0))</f>
        <v/>
      </c>
      <c r="I591" t="str">
        <f>IF('ISIAN TIME LINE DOSEN'!C600="","",'ISIAN TIME LINE DOSEN'!B600)</f>
        <v/>
      </c>
      <c r="J591" t="str">
        <f>IF('ISIAN TIME LINE DOSEN'!C600="","",VLOOKUP('ISIAN TIME LINE DOSEN'!H600,'Metode Pembelajaran'!$A$2:$B$16,2,0))</f>
        <v/>
      </c>
    </row>
    <row r="592" spans="1:10" x14ac:dyDescent="0.2">
      <c r="A592" t="str">
        <f>IF('ISIAN TIME LINE DOSEN'!C601="","",CONCATENATE(YEAR('ISIAN TIME LINE DOSEN'!D601),"-",MONTH('ISIAN TIME LINE DOSEN'!D601),"-",DAY('ISIAN TIME LINE DOSEN'!D601)))</f>
        <v/>
      </c>
      <c r="B592" t="str">
        <f>IF('ISIAN TIME LINE DOSEN'!C601="","",VLOOKUP(CONCATENATE(LEFT('ISIAN TIME LINE DOSEN'!E601,8)," ",IF('ISIAN TIME LINE DOSEN'!C601="","",VLOOKUP('ISIAN TIME LINE DOSEN'!J601,'Jenis Kuliah'!$A$2:$C$16,2,0))),Slot!$C$2:$F$1001,4,0))</f>
        <v/>
      </c>
      <c r="C592" t="str">
        <f>IF('ISIAN TIME LINE DOSEN'!C601="","",VLOOKUP('ISIAN TIME LINE DOSEN'!F601,Ruang!$A$2:$B$1001,2,0))</f>
        <v/>
      </c>
      <c r="D592" t="str">
        <f>IF('ISIAN TIME LINE DOSEN'!C601="","",VLOOKUP(CONCATENATE(TRIM(RIGHT('ISIAN TIME LINE DOSEN'!$D$4,LEN('ISIAN TIME LINE DOSEN'!$D$4)-FIND("@",SUBSTITUTE('ISIAN TIME LINE DOSEN'!$D$4,"-","@",LEN('ISIAN TIME LINE DOSEN'!$D$4)-LEN(SUBSTITUTE('ISIAN TIME LINE DOSEN'!$D$4,"-",""))),1))),"-",VLOOKUP('ISIAN TIME LINE DOSEN'!I601,Dosen!$A$2:$B$15001,2,0),"-",'ISIAN TIME LINE DOSEN'!C601,"-",IF('ISIAN TIME LINE DOSEN'!C601="","",VLOOKUP('ISIAN TIME LINE DOSEN'!J601,'Jenis Kuliah'!$A$2:$C$16,2,0))),Timteaching!$A$2:$B$15001,2,0))</f>
        <v/>
      </c>
      <c r="E592" t="str">
        <f>IF('ISIAN TIME LINE DOSEN'!C601="","",'ISIAN TIME LINE DOSEN'!G601)</f>
        <v/>
      </c>
      <c r="F592" t="str">
        <f>IF('ISIAN TIME LINE DOSEN'!C601="","",VLOOKUP('ISIAN TIME LINE DOSEN'!J601,'Jenis Kuliah'!$A$2:$C$16,3,0))</f>
        <v/>
      </c>
      <c r="G592" t="str">
        <f>IF('ISIAN TIME LINE DOSEN'!C601="","",'ISIAN TIME LINE DOSEN'!$I$2)</f>
        <v/>
      </c>
      <c r="H592" t="str">
        <f>IF('ISIAN TIME LINE DOSEN'!C601="","",VLOOKUP('ISIAN TIME LINE DOSEN'!J601,'Jenis Kuliah'!$A$2:$D$16,4,0))</f>
        <v/>
      </c>
      <c r="I592" t="str">
        <f>IF('ISIAN TIME LINE DOSEN'!C601="","",'ISIAN TIME LINE DOSEN'!B601)</f>
        <v/>
      </c>
      <c r="J592" t="str">
        <f>IF('ISIAN TIME LINE DOSEN'!C601="","",VLOOKUP('ISIAN TIME LINE DOSEN'!H601,'Metode Pembelajaran'!$A$2:$B$16,2,0))</f>
        <v/>
      </c>
    </row>
    <row r="593" spans="1:10" x14ac:dyDescent="0.2">
      <c r="A593" t="str">
        <f>IF('ISIAN TIME LINE DOSEN'!C602="","",CONCATENATE(YEAR('ISIAN TIME LINE DOSEN'!D602),"-",MONTH('ISIAN TIME LINE DOSEN'!D602),"-",DAY('ISIAN TIME LINE DOSEN'!D602)))</f>
        <v/>
      </c>
      <c r="B593" t="str">
        <f>IF('ISIAN TIME LINE DOSEN'!C602="","",VLOOKUP(CONCATENATE(LEFT('ISIAN TIME LINE DOSEN'!E602,8)," ",IF('ISIAN TIME LINE DOSEN'!C602="","",VLOOKUP('ISIAN TIME LINE DOSEN'!J602,'Jenis Kuliah'!$A$2:$C$16,2,0))),Slot!$C$2:$F$1001,4,0))</f>
        <v/>
      </c>
      <c r="C593" t="str">
        <f>IF('ISIAN TIME LINE DOSEN'!C602="","",VLOOKUP('ISIAN TIME LINE DOSEN'!F602,Ruang!$A$2:$B$1001,2,0))</f>
        <v/>
      </c>
      <c r="D593" t="str">
        <f>IF('ISIAN TIME LINE DOSEN'!C602="","",VLOOKUP(CONCATENATE(TRIM(RIGHT('ISIAN TIME LINE DOSEN'!$D$4,LEN('ISIAN TIME LINE DOSEN'!$D$4)-FIND("@",SUBSTITUTE('ISIAN TIME LINE DOSEN'!$D$4,"-","@",LEN('ISIAN TIME LINE DOSEN'!$D$4)-LEN(SUBSTITUTE('ISIAN TIME LINE DOSEN'!$D$4,"-",""))),1))),"-",VLOOKUP('ISIAN TIME LINE DOSEN'!I602,Dosen!$A$2:$B$15001,2,0),"-",'ISIAN TIME LINE DOSEN'!C602,"-",IF('ISIAN TIME LINE DOSEN'!C602="","",VLOOKUP('ISIAN TIME LINE DOSEN'!J602,'Jenis Kuliah'!$A$2:$C$16,2,0))),Timteaching!$A$2:$B$15001,2,0))</f>
        <v/>
      </c>
      <c r="E593" t="str">
        <f>IF('ISIAN TIME LINE DOSEN'!C602="","",'ISIAN TIME LINE DOSEN'!G602)</f>
        <v/>
      </c>
      <c r="F593" t="str">
        <f>IF('ISIAN TIME LINE DOSEN'!C602="","",VLOOKUP('ISIAN TIME LINE DOSEN'!J602,'Jenis Kuliah'!$A$2:$C$16,3,0))</f>
        <v/>
      </c>
      <c r="G593" t="str">
        <f>IF('ISIAN TIME LINE DOSEN'!C602="","",'ISIAN TIME LINE DOSEN'!$I$2)</f>
        <v/>
      </c>
      <c r="H593" t="str">
        <f>IF('ISIAN TIME LINE DOSEN'!C602="","",VLOOKUP('ISIAN TIME LINE DOSEN'!J602,'Jenis Kuliah'!$A$2:$D$16,4,0))</f>
        <v/>
      </c>
      <c r="I593" t="str">
        <f>IF('ISIAN TIME LINE DOSEN'!C602="","",'ISIAN TIME LINE DOSEN'!B602)</f>
        <v/>
      </c>
      <c r="J593" t="str">
        <f>IF('ISIAN TIME LINE DOSEN'!C602="","",VLOOKUP('ISIAN TIME LINE DOSEN'!H602,'Metode Pembelajaran'!$A$2:$B$16,2,0))</f>
        <v/>
      </c>
    </row>
    <row r="594" spans="1:10" x14ac:dyDescent="0.2">
      <c r="A594" t="str">
        <f>IF('ISIAN TIME LINE DOSEN'!C603="","",CONCATENATE(YEAR('ISIAN TIME LINE DOSEN'!D603),"-",MONTH('ISIAN TIME LINE DOSEN'!D603),"-",DAY('ISIAN TIME LINE DOSEN'!D603)))</f>
        <v/>
      </c>
      <c r="B594" t="str">
        <f>IF('ISIAN TIME LINE DOSEN'!C603="","",VLOOKUP(CONCATENATE(LEFT('ISIAN TIME LINE DOSEN'!E603,8)," ",IF('ISIAN TIME LINE DOSEN'!C603="","",VLOOKUP('ISIAN TIME LINE DOSEN'!J603,'Jenis Kuliah'!$A$2:$C$16,2,0))),Slot!$C$2:$F$1001,4,0))</f>
        <v/>
      </c>
      <c r="C594" t="str">
        <f>IF('ISIAN TIME LINE DOSEN'!C603="","",VLOOKUP('ISIAN TIME LINE DOSEN'!F603,Ruang!$A$2:$B$1001,2,0))</f>
        <v/>
      </c>
      <c r="D594" t="str">
        <f>IF('ISIAN TIME LINE DOSEN'!C603="","",VLOOKUP(CONCATENATE(TRIM(RIGHT('ISIAN TIME LINE DOSEN'!$D$4,LEN('ISIAN TIME LINE DOSEN'!$D$4)-FIND("@",SUBSTITUTE('ISIAN TIME LINE DOSEN'!$D$4,"-","@",LEN('ISIAN TIME LINE DOSEN'!$D$4)-LEN(SUBSTITUTE('ISIAN TIME LINE DOSEN'!$D$4,"-",""))),1))),"-",VLOOKUP('ISIAN TIME LINE DOSEN'!I603,Dosen!$A$2:$B$15001,2,0),"-",'ISIAN TIME LINE DOSEN'!C603,"-",IF('ISIAN TIME LINE DOSEN'!C603="","",VLOOKUP('ISIAN TIME LINE DOSEN'!J603,'Jenis Kuliah'!$A$2:$C$16,2,0))),Timteaching!$A$2:$B$15001,2,0))</f>
        <v/>
      </c>
      <c r="E594" t="str">
        <f>IF('ISIAN TIME LINE DOSEN'!C603="","",'ISIAN TIME LINE DOSEN'!G603)</f>
        <v/>
      </c>
      <c r="F594" t="str">
        <f>IF('ISIAN TIME LINE DOSEN'!C603="","",VLOOKUP('ISIAN TIME LINE DOSEN'!J603,'Jenis Kuliah'!$A$2:$C$16,3,0))</f>
        <v/>
      </c>
      <c r="G594" t="str">
        <f>IF('ISIAN TIME LINE DOSEN'!C603="","",'ISIAN TIME LINE DOSEN'!$I$2)</f>
        <v/>
      </c>
      <c r="H594" t="str">
        <f>IF('ISIAN TIME LINE DOSEN'!C603="","",VLOOKUP('ISIAN TIME LINE DOSEN'!J603,'Jenis Kuliah'!$A$2:$D$16,4,0))</f>
        <v/>
      </c>
      <c r="I594" t="str">
        <f>IF('ISIAN TIME LINE DOSEN'!C603="","",'ISIAN TIME LINE DOSEN'!B603)</f>
        <v/>
      </c>
      <c r="J594" t="str">
        <f>IF('ISIAN TIME LINE DOSEN'!C603="","",VLOOKUP('ISIAN TIME LINE DOSEN'!H603,'Metode Pembelajaran'!$A$2:$B$16,2,0))</f>
        <v/>
      </c>
    </row>
    <row r="595" spans="1:10" x14ac:dyDescent="0.2">
      <c r="A595" t="str">
        <f>IF('ISIAN TIME LINE DOSEN'!C604="","",CONCATENATE(YEAR('ISIAN TIME LINE DOSEN'!D604),"-",MONTH('ISIAN TIME LINE DOSEN'!D604),"-",DAY('ISIAN TIME LINE DOSEN'!D604)))</f>
        <v/>
      </c>
      <c r="B595" t="str">
        <f>IF('ISIAN TIME LINE DOSEN'!C604="","",VLOOKUP(CONCATENATE(LEFT('ISIAN TIME LINE DOSEN'!E604,8)," ",IF('ISIAN TIME LINE DOSEN'!C604="","",VLOOKUP('ISIAN TIME LINE DOSEN'!J604,'Jenis Kuliah'!$A$2:$C$16,2,0))),Slot!$C$2:$F$1001,4,0))</f>
        <v/>
      </c>
      <c r="C595" t="str">
        <f>IF('ISIAN TIME LINE DOSEN'!C604="","",VLOOKUP('ISIAN TIME LINE DOSEN'!F604,Ruang!$A$2:$B$1001,2,0))</f>
        <v/>
      </c>
      <c r="D595" t="str">
        <f>IF('ISIAN TIME LINE DOSEN'!C604="","",VLOOKUP(CONCATENATE(TRIM(RIGHT('ISIAN TIME LINE DOSEN'!$D$4,LEN('ISIAN TIME LINE DOSEN'!$D$4)-FIND("@",SUBSTITUTE('ISIAN TIME LINE DOSEN'!$D$4,"-","@",LEN('ISIAN TIME LINE DOSEN'!$D$4)-LEN(SUBSTITUTE('ISIAN TIME LINE DOSEN'!$D$4,"-",""))),1))),"-",VLOOKUP('ISIAN TIME LINE DOSEN'!I604,Dosen!$A$2:$B$15001,2,0),"-",'ISIAN TIME LINE DOSEN'!C604,"-",IF('ISIAN TIME LINE DOSEN'!C604="","",VLOOKUP('ISIAN TIME LINE DOSEN'!J604,'Jenis Kuliah'!$A$2:$C$16,2,0))),Timteaching!$A$2:$B$15001,2,0))</f>
        <v/>
      </c>
      <c r="E595" t="str">
        <f>IF('ISIAN TIME LINE DOSEN'!C604="","",'ISIAN TIME LINE DOSEN'!G604)</f>
        <v/>
      </c>
      <c r="F595" t="str">
        <f>IF('ISIAN TIME LINE DOSEN'!C604="","",VLOOKUP('ISIAN TIME LINE DOSEN'!J604,'Jenis Kuliah'!$A$2:$C$16,3,0))</f>
        <v/>
      </c>
      <c r="G595" t="str">
        <f>IF('ISIAN TIME LINE DOSEN'!C604="","",'ISIAN TIME LINE DOSEN'!$I$2)</f>
        <v/>
      </c>
      <c r="H595" t="str">
        <f>IF('ISIAN TIME LINE DOSEN'!C604="","",VLOOKUP('ISIAN TIME LINE DOSEN'!J604,'Jenis Kuliah'!$A$2:$D$16,4,0))</f>
        <v/>
      </c>
      <c r="I595" t="str">
        <f>IF('ISIAN TIME LINE DOSEN'!C604="","",'ISIAN TIME LINE DOSEN'!B604)</f>
        <v/>
      </c>
      <c r="J595" t="str">
        <f>IF('ISIAN TIME LINE DOSEN'!C604="","",VLOOKUP('ISIAN TIME LINE DOSEN'!H604,'Metode Pembelajaran'!$A$2:$B$16,2,0))</f>
        <v/>
      </c>
    </row>
    <row r="596" spans="1:10" x14ac:dyDescent="0.2">
      <c r="A596" t="str">
        <f>IF('ISIAN TIME LINE DOSEN'!C605="","",CONCATENATE(YEAR('ISIAN TIME LINE DOSEN'!D605),"-",MONTH('ISIAN TIME LINE DOSEN'!D605),"-",DAY('ISIAN TIME LINE DOSEN'!D605)))</f>
        <v/>
      </c>
      <c r="B596" t="str">
        <f>IF('ISIAN TIME LINE DOSEN'!C605="","",VLOOKUP(CONCATENATE(LEFT('ISIAN TIME LINE DOSEN'!E605,8)," ",IF('ISIAN TIME LINE DOSEN'!C605="","",VLOOKUP('ISIAN TIME LINE DOSEN'!J605,'Jenis Kuliah'!$A$2:$C$16,2,0))),Slot!$C$2:$F$1001,4,0))</f>
        <v/>
      </c>
      <c r="C596" t="str">
        <f>IF('ISIAN TIME LINE DOSEN'!C605="","",VLOOKUP('ISIAN TIME LINE DOSEN'!F605,Ruang!$A$2:$B$1001,2,0))</f>
        <v/>
      </c>
      <c r="D596" t="str">
        <f>IF('ISIAN TIME LINE DOSEN'!C605="","",VLOOKUP(CONCATENATE(TRIM(RIGHT('ISIAN TIME LINE DOSEN'!$D$4,LEN('ISIAN TIME LINE DOSEN'!$D$4)-FIND("@",SUBSTITUTE('ISIAN TIME LINE DOSEN'!$D$4,"-","@",LEN('ISIAN TIME LINE DOSEN'!$D$4)-LEN(SUBSTITUTE('ISIAN TIME LINE DOSEN'!$D$4,"-",""))),1))),"-",VLOOKUP('ISIAN TIME LINE DOSEN'!I605,Dosen!$A$2:$B$15001,2,0),"-",'ISIAN TIME LINE DOSEN'!C605,"-",IF('ISIAN TIME LINE DOSEN'!C605="","",VLOOKUP('ISIAN TIME LINE DOSEN'!J605,'Jenis Kuliah'!$A$2:$C$16,2,0))),Timteaching!$A$2:$B$15001,2,0))</f>
        <v/>
      </c>
      <c r="E596" t="str">
        <f>IF('ISIAN TIME LINE DOSEN'!C605="","",'ISIAN TIME LINE DOSEN'!G605)</f>
        <v/>
      </c>
      <c r="F596" t="str">
        <f>IF('ISIAN TIME LINE DOSEN'!C605="","",VLOOKUP('ISIAN TIME LINE DOSEN'!J605,'Jenis Kuliah'!$A$2:$C$16,3,0))</f>
        <v/>
      </c>
      <c r="G596" t="str">
        <f>IF('ISIAN TIME LINE DOSEN'!C605="","",'ISIAN TIME LINE DOSEN'!$I$2)</f>
        <v/>
      </c>
      <c r="H596" t="str">
        <f>IF('ISIAN TIME LINE DOSEN'!C605="","",VLOOKUP('ISIAN TIME LINE DOSEN'!J605,'Jenis Kuliah'!$A$2:$D$16,4,0))</f>
        <v/>
      </c>
      <c r="I596" t="str">
        <f>IF('ISIAN TIME LINE DOSEN'!C605="","",'ISIAN TIME LINE DOSEN'!B605)</f>
        <v/>
      </c>
      <c r="J596" t="str">
        <f>IF('ISIAN TIME LINE DOSEN'!C605="","",VLOOKUP('ISIAN TIME LINE DOSEN'!H605,'Metode Pembelajaran'!$A$2:$B$16,2,0))</f>
        <v/>
      </c>
    </row>
    <row r="597" spans="1:10" x14ac:dyDescent="0.2">
      <c r="A597" t="str">
        <f>IF('ISIAN TIME LINE DOSEN'!C606="","",CONCATENATE(YEAR('ISIAN TIME LINE DOSEN'!D606),"-",MONTH('ISIAN TIME LINE DOSEN'!D606),"-",DAY('ISIAN TIME LINE DOSEN'!D606)))</f>
        <v/>
      </c>
      <c r="B597" t="str">
        <f>IF('ISIAN TIME LINE DOSEN'!C606="","",VLOOKUP(CONCATENATE(LEFT('ISIAN TIME LINE DOSEN'!E606,8)," ",IF('ISIAN TIME LINE DOSEN'!C606="","",VLOOKUP('ISIAN TIME LINE DOSEN'!J606,'Jenis Kuliah'!$A$2:$C$16,2,0))),Slot!$C$2:$F$1001,4,0))</f>
        <v/>
      </c>
      <c r="C597" t="str">
        <f>IF('ISIAN TIME LINE DOSEN'!C606="","",VLOOKUP('ISIAN TIME LINE DOSEN'!F606,Ruang!$A$2:$B$1001,2,0))</f>
        <v/>
      </c>
      <c r="D597" t="str">
        <f>IF('ISIAN TIME LINE DOSEN'!C606="","",VLOOKUP(CONCATENATE(TRIM(RIGHT('ISIAN TIME LINE DOSEN'!$D$4,LEN('ISIAN TIME LINE DOSEN'!$D$4)-FIND("@",SUBSTITUTE('ISIAN TIME LINE DOSEN'!$D$4,"-","@",LEN('ISIAN TIME LINE DOSEN'!$D$4)-LEN(SUBSTITUTE('ISIAN TIME LINE DOSEN'!$D$4,"-",""))),1))),"-",VLOOKUP('ISIAN TIME LINE DOSEN'!I606,Dosen!$A$2:$B$15001,2,0),"-",'ISIAN TIME LINE DOSEN'!C606,"-",IF('ISIAN TIME LINE DOSEN'!C606="","",VLOOKUP('ISIAN TIME LINE DOSEN'!J606,'Jenis Kuliah'!$A$2:$C$16,2,0))),Timteaching!$A$2:$B$15001,2,0))</f>
        <v/>
      </c>
      <c r="E597" t="str">
        <f>IF('ISIAN TIME LINE DOSEN'!C606="","",'ISIAN TIME LINE DOSEN'!G606)</f>
        <v/>
      </c>
      <c r="F597" t="str">
        <f>IF('ISIAN TIME LINE DOSEN'!C606="","",VLOOKUP('ISIAN TIME LINE DOSEN'!J606,'Jenis Kuliah'!$A$2:$C$16,3,0))</f>
        <v/>
      </c>
      <c r="G597" t="str">
        <f>IF('ISIAN TIME LINE DOSEN'!C606="","",'ISIAN TIME LINE DOSEN'!$I$2)</f>
        <v/>
      </c>
      <c r="H597" t="str">
        <f>IF('ISIAN TIME LINE DOSEN'!C606="","",VLOOKUP('ISIAN TIME LINE DOSEN'!J606,'Jenis Kuliah'!$A$2:$D$16,4,0))</f>
        <v/>
      </c>
      <c r="I597" t="str">
        <f>IF('ISIAN TIME LINE DOSEN'!C606="","",'ISIAN TIME LINE DOSEN'!B606)</f>
        <v/>
      </c>
      <c r="J597" t="str">
        <f>IF('ISIAN TIME LINE DOSEN'!C606="","",VLOOKUP('ISIAN TIME LINE DOSEN'!H606,'Metode Pembelajaran'!$A$2:$B$16,2,0))</f>
        <v/>
      </c>
    </row>
    <row r="598" spans="1:10" x14ac:dyDescent="0.2">
      <c r="A598" t="str">
        <f>IF('ISIAN TIME LINE DOSEN'!C607="","",CONCATENATE(YEAR('ISIAN TIME LINE DOSEN'!D607),"-",MONTH('ISIAN TIME LINE DOSEN'!D607),"-",DAY('ISIAN TIME LINE DOSEN'!D607)))</f>
        <v/>
      </c>
      <c r="B598" t="str">
        <f>IF('ISIAN TIME LINE DOSEN'!C607="","",VLOOKUP(CONCATENATE(LEFT('ISIAN TIME LINE DOSEN'!E607,8)," ",IF('ISIAN TIME LINE DOSEN'!C607="","",VLOOKUP('ISIAN TIME LINE DOSEN'!J607,'Jenis Kuliah'!$A$2:$C$16,2,0))),Slot!$C$2:$F$1001,4,0))</f>
        <v/>
      </c>
      <c r="C598" t="str">
        <f>IF('ISIAN TIME LINE DOSEN'!C607="","",VLOOKUP('ISIAN TIME LINE DOSEN'!F607,Ruang!$A$2:$B$1001,2,0))</f>
        <v/>
      </c>
      <c r="D598" t="str">
        <f>IF('ISIAN TIME LINE DOSEN'!C607="","",VLOOKUP(CONCATENATE(TRIM(RIGHT('ISIAN TIME LINE DOSEN'!$D$4,LEN('ISIAN TIME LINE DOSEN'!$D$4)-FIND("@",SUBSTITUTE('ISIAN TIME LINE DOSEN'!$D$4,"-","@",LEN('ISIAN TIME LINE DOSEN'!$D$4)-LEN(SUBSTITUTE('ISIAN TIME LINE DOSEN'!$D$4,"-",""))),1))),"-",VLOOKUP('ISIAN TIME LINE DOSEN'!I607,Dosen!$A$2:$B$15001,2,0),"-",'ISIAN TIME LINE DOSEN'!C607,"-",IF('ISIAN TIME LINE DOSEN'!C607="","",VLOOKUP('ISIAN TIME LINE DOSEN'!J607,'Jenis Kuliah'!$A$2:$C$16,2,0))),Timteaching!$A$2:$B$15001,2,0))</f>
        <v/>
      </c>
      <c r="E598" t="str">
        <f>IF('ISIAN TIME LINE DOSEN'!C607="","",'ISIAN TIME LINE DOSEN'!G607)</f>
        <v/>
      </c>
      <c r="F598" t="str">
        <f>IF('ISIAN TIME LINE DOSEN'!C607="","",VLOOKUP('ISIAN TIME LINE DOSEN'!J607,'Jenis Kuliah'!$A$2:$C$16,3,0))</f>
        <v/>
      </c>
      <c r="G598" t="str">
        <f>IF('ISIAN TIME LINE DOSEN'!C607="","",'ISIAN TIME LINE DOSEN'!$I$2)</f>
        <v/>
      </c>
      <c r="H598" t="str">
        <f>IF('ISIAN TIME LINE DOSEN'!C607="","",VLOOKUP('ISIAN TIME LINE DOSEN'!J607,'Jenis Kuliah'!$A$2:$D$16,4,0))</f>
        <v/>
      </c>
      <c r="I598" t="str">
        <f>IF('ISIAN TIME LINE DOSEN'!C607="","",'ISIAN TIME LINE DOSEN'!B607)</f>
        <v/>
      </c>
      <c r="J598" t="str">
        <f>IF('ISIAN TIME LINE DOSEN'!C607="","",VLOOKUP('ISIAN TIME LINE DOSEN'!H607,'Metode Pembelajaran'!$A$2:$B$16,2,0))</f>
        <v/>
      </c>
    </row>
    <row r="599" spans="1:10" x14ac:dyDescent="0.2">
      <c r="A599" t="str">
        <f>IF('ISIAN TIME LINE DOSEN'!C608="","",CONCATENATE(YEAR('ISIAN TIME LINE DOSEN'!D608),"-",MONTH('ISIAN TIME LINE DOSEN'!D608),"-",DAY('ISIAN TIME LINE DOSEN'!D608)))</f>
        <v/>
      </c>
      <c r="B599" t="str">
        <f>IF('ISIAN TIME LINE DOSEN'!C608="","",VLOOKUP(CONCATENATE(LEFT('ISIAN TIME LINE DOSEN'!E608,8)," ",IF('ISIAN TIME LINE DOSEN'!C608="","",VLOOKUP('ISIAN TIME LINE DOSEN'!J608,'Jenis Kuliah'!$A$2:$C$16,2,0))),Slot!$C$2:$F$1001,4,0))</f>
        <v/>
      </c>
      <c r="C599" t="str">
        <f>IF('ISIAN TIME LINE DOSEN'!C608="","",VLOOKUP('ISIAN TIME LINE DOSEN'!F608,Ruang!$A$2:$B$1001,2,0))</f>
        <v/>
      </c>
      <c r="D599" t="str">
        <f>IF('ISIAN TIME LINE DOSEN'!C608="","",VLOOKUP(CONCATENATE(TRIM(RIGHT('ISIAN TIME LINE DOSEN'!$D$4,LEN('ISIAN TIME LINE DOSEN'!$D$4)-FIND("@",SUBSTITUTE('ISIAN TIME LINE DOSEN'!$D$4,"-","@",LEN('ISIAN TIME LINE DOSEN'!$D$4)-LEN(SUBSTITUTE('ISIAN TIME LINE DOSEN'!$D$4,"-",""))),1))),"-",VLOOKUP('ISIAN TIME LINE DOSEN'!I608,Dosen!$A$2:$B$15001,2,0),"-",'ISIAN TIME LINE DOSEN'!C608,"-",IF('ISIAN TIME LINE DOSEN'!C608="","",VLOOKUP('ISIAN TIME LINE DOSEN'!J608,'Jenis Kuliah'!$A$2:$C$16,2,0))),Timteaching!$A$2:$B$15001,2,0))</f>
        <v/>
      </c>
      <c r="E599" t="str">
        <f>IF('ISIAN TIME LINE DOSEN'!C608="","",'ISIAN TIME LINE DOSEN'!G608)</f>
        <v/>
      </c>
      <c r="F599" t="str">
        <f>IF('ISIAN TIME LINE DOSEN'!C608="","",VLOOKUP('ISIAN TIME LINE DOSEN'!J608,'Jenis Kuliah'!$A$2:$C$16,3,0))</f>
        <v/>
      </c>
      <c r="G599" t="str">
        <f>IF('ISIAN TIME LINE DOSEN'!C608="","",'ISIAN TIME LINE DOSEN'!$I$2)</f>
        <v/>
      </c>
      <c r="H599" t="str">
        <f>IF('ISIAN TIME LINE DOSEN'!C608="","",VLOOKUP('ISIAN TIME LINE DOSEN'!J608,'Jenis Kuliah'!$A$2:$D$16,4,0))</f>
        <v/>
      </c>
      <c r="I599" t="str">
        <f>IF('ISIAN TIME LINE DOSEN'!C608="","",'ISIAN TIME LINE DOSEN'!B608)</f>
        <v/>
      </c>
      <c r="J599" t="str">
        <f>IF('ISIAN TIME LINE DOSEN'!C608="","",VLOOKUP('ISIAN TIME LINE DOSEN'!H608,'Metode Pembelajaran'!$A$2:$B$16,2,0))</f>
        <v/>
      </c>
    </row>
    <row r="600" spans="1:10" x14ac:dyDescent="0.2">
      <c r="A600" t="str">
        <f>IF('ISIAN TIME LINE DOSEN'!C609="","",CONCATENATE(YEAR('ISIAN TIME LINE DOSEN'!D609),"-",MONTH('ISIAN TIME LINE DOSEN'!D609),"-",DAY('ISIAN TIME LINE DOSEN'!D609)))</f>
        <v/>
      </c>
      <c r="B600" t="str">
        <f>IF('ISIAN TIME LINE DOSEN'!C609="","",VLOOKUP(CONCATENATE(LEFT('ISIAN TIME LINE DOSEN'!E609,8)," ",IF('ISIAN TIME LINE DOSEN'!C609="","",VLOOKUP('ISIAN TIME LINE DOSEN'!J609,'Jenis Kuliah'!$A$2:$C$16,2,0))),Slot!$C$2:$F$1001,4,0))</f>
        <v/>
      </c>
      <c r="C600" t="str">
        <f>IF('ISIAN TIME LINE DOSEN'!C609="","",VLOOKUP('ISIAN TIME LINE DOSEN'!F609,Ruang!$A$2:$B$1001,2,0))</f>
        <v/>
      </c>
      <c r="D600" t="str">
        <f>IF('ISIAN TIME LINE DOSEN'!C609="","",VLOOKUP(CONCATENATE(TRIM(RIGHT('ISIAN TIME LINE DOSEN'!$D$4,LEN('ISIAN TIME LINE DOSEN'!$D$4)-FIND("@",SUBSTITUTE('ISIAN TIME LINE DOSEN'!$D$4,"-","@",LEN('ISIAN TIME LINE DOSEN'!$D$4)-LEN(SUBSTITUTE('ISIAN TIME LINE DOSEN'!$D$4,"-",""))),1))),"-",VLOOKUP('ISIAN TIME LINE DOSEN'!I609,Dosen!$A$2:$B$15001,2,0),"-",'ISIAN TIME LINE DOSEN'!C609,"-",IF('ISIAN TIME LINE DOSEN'!C609="","",VLOOKUP('ISIAN TIME LINE DOSEN'!J609,'Jenis Kuliah'!$A$2:$C$16,2,0))),Timteaching!$A$2:$B$15001,2,0))</f>
        <v/>
      </c>
      <c r="E600" t="str">
        <f>IF('ISIAN TIME LINE DOSEN'!C609="","",'ISIAN TIME LINE DOSEN'!G609)</f>
        <v/>
      </c>
      <c r="F600" t="str">
        <f>IF('ISIAN TIME LINE DOSEN'!C609="","",VLOOKUP('ISIAN TIME LINE DOSEN'!J609,'Jenis Kuliah'!$A$2:$C$16,3,0))</f>
        <v/>
      </c>
      <c r="G600" t="str">
        <f>IF('ISIAN TIME LINE DOSEN'!C609="","",'ISIAN TIME LINE DOSEN'!$I$2)</f>
        <v/>
      </c>
      <c r="H600" t="str">
        <f>IF('ISIAN TIME LINE DOSEN'!C609="","",VLOOKUP('ISIAN TIME LINE DOSEN'!J609,'Jenis Kuliah'!$A$2:$D$16,4,0))</f>
        <v/>
      </c>
      <c r="I600" t="str">
        <f>IF('ISIAN TIME LINE DOSEN'!C609="","",'ISIAN TIME LINE DOSEN'!B609)</f>
        <v/>
      </c>
      <c r="J600" t="str">
        <f>IF('ISIAN TIME LINE DOSEN'!C609="","",VLOOKUP('ISIAN TIME LINE DOSEN'!H609,'Metode Pembelajaran'!$A$2:$B$16,2,0))</f>
        <v/>
      </c>
    </row>
    <row r="601" spans="1:10" x14ac:dyDescent="0.2">
      <c r="A601" t="str">
        <f>IF('ISIAN TIME LINE DOSEN'!C610="","",CONCATENATE(YEAR('ISIAN TIME LINE DOSEN'!D610),"-",MONTH('ISIAN TIME LINE DOSEN'!D610),"-",DAY('ISIAN TIME LINE DOSEN'!D610)))</f>
        <v/>
      </c>
      <c r="B601" t="str">
        <f>IF('ISIAN TIME LINE DOSEN'!C610="","",VLOOKUP(CONCATENATE(LEFT('ISIAN TIME LINE DOSEN'!E610,8)," ",IF('ISIAN TIME LINE DOSEN'!C610="","",VLOOKUP('ISIAN TIME LINE DOSEN'!J610,'Jenis Kuliah'!$A$2:$C$16,2,0))),Slot!$C$2:$F$1001,4,0))</f>
        <v/>
      </c>
      <c r="C601" t="str">
        <f>IF('ISIAN TIME LINE DOSEN'!C610="","",VLOOKUP('ISIAN TIME LINE DOSEN'!F610,Ruang!$A$2:$B$1001,2,0))</f>
        <v/>
      </c>
      <c r="D601" t="str">
        <f>IF('ISIAN TIME LINE DOSEN'!C610="","",VLOOKUP(CONCATENATE(TRIM(RIGHT('ISIAN TIME LINE DOSEN'!$D$4,LEN('ISIAN TIME LINE DOSEN'!$D$4)-FIND("@",SUBSTITUTE('ISIAN TIME LINE DOSEN'!$D$4,"-","@",LEN('ISIAN TIME LINE DOSEN'!$D$4)-LEN(SUBSTITUTE('ISIAN TIME LINE DOSEN'!$D$4,"-",""))),1))),"-",VLOOKUP('ISIAN TIME LINE DOSEN'!I610,Dosen!$A$2:$B$15001,2,0),"-",'ISIAN TIME LINE DOSEN'!C610,"-",IF('ISIAN TIME LINE DOSEN'!C610="","",VLOOKUP('ISIAN TIME LINE DOSEN'!J610,'Jenis Kuliah'!$A$2:$C$16,2,0))),Timteaching!$A$2:$B$15001,2,0))</f>
        <v/>
      </c>
      <c r="E601" t="str">
        <f>IF('ISIAN TIME LINE DOSEN'!C610="","",'ISIAN TIME LINE DOSEN'!G610)</f>
        <v/>
      </c>
      <c r="F601" t="str">
        <f>IF('ISIAN TIME LINE DOSEN'!C610="","",VLOOKUP('ISIAN TIME LINE DOSEN'!J610,'Jenis Kuliah'!$A$2:$C$16,3,0))</f>
        <v/>
      </c>
      <c r="G601" t="str">
        <f>IF('ISIAN TIME LINE DOSEN'!C610="","",'ISIAN TIME LINE DOSEN'!$I$2)</f>
        <v/>
      </c>
      <c r="H601" t="str">
        <f>IF('ISIAN TIME LINE DOSEN'!C610="","",VLOOKUP('ISIAN TIME LINE DOSEN'!J610,'Jenis Kuliah'!$A$2:$D$16,4,0))</f>
        <v/>
      </c>
      <c r="I601" t="str">
        <f>IF('ISIAN TIME LINE DOSEN'!C610="","",'ISIAN TIME LINE DOSEN'!B610)</f>
        <v/>
      </c>
      <c r="J601" t="str">
        <f>IF('ISIAN TIME LINE DOSEN'!C610="","",VLOOKUP('ISIAN TIME LINE DOSEN'!H610,'Metode Pembelajaran'!$A$2:$B$16,2,0))</f>
        <v/>
      </c>
    </row>
    <row r="602" spans="1:10" x14ac:dyDescent="0.2">
      <c r="A602" t="str">
        <f>IF('ISIAN TIME LINE DOSEN'!C611="","",CONCATENATE(YEAR('ISIAN TIME LINE DOSEN'!D611),"-",MONTH('ISIAN TIME LINE DOSEN'!D611),"-",DAY('ISIAN TIME LINE DOSEN'!D611)))</f>
        <v/>
      </c>
      <c r="B602" t="str">
        <f>IF('ISIAN TIME LINE DOSEN'!C611="","",VLOOKUP(CONCATENATE(LEFT('ISIAN TIME LINE DOSEN'!E611,8)," ",IF('ISIAN TIME LINE DOSEN'!C611="","",VLOOKUP('ISIAN TIME LINE DOSEN'!J611,'Jenis Kuliah'!$A$2:$C$16,2,0))),Slot!$C$2:$F$1001,4,0))</f>
        <v/>
      </c>
      <c r="C602" t="str">
        <f>IF('ISIAN TIME LINE DOSEN'!C611="","",VLOOKUP('ISIAN TIME LINE DOSEN'!F611,Ruang!$A$2:$B$1001,2,0))</f>
        <v/>
      </c>
      <c r="D602" t="str">
        <f>IF('ISIAN TIME LINE DOSEN'!C611="","",VLOOKUP(CONCATENATE(TRIM(RIGHT('ISIAN TIME LINE DOSEN'!$D$4,LEN('ISIAN TIME LINE DOSEN'!$D$4)-FIND("@",SUBSTITUTE('ISIAN TIME LINE DOSEN'!$D$4,"-","@",LEN('ISIAN TIME LINE DOSEN'!$D$4)-LEN(SUBSTITUTE('ISIAN TIME LINE DOSEN'!$D$4,"-",""))),1))),"-",VLOOKUP('ISIAN TIME LINE DOSEN'!I611,Dosen!$A$2:$B$15001,2,0),"-",'ISIAN TIME LINE DOSEN'!C611,"-",IF('ISIAN TIME LINE DOSEN'!C611="","",VLOOKUP('ISIAN TIME LINE DOSEN'!J611,'Jenis Kuliah'!$A$2:$C$16,2,0))),Timteaching!$A$2:$B$15001,2,0))</f>
        <v/>
      </c>
      <c r="E602" t="str">
        <f>IF('ISIAN TIME LINE DOSEN'!C611="","",'ISIAN TIME LINE DOSEN'!G611)</f>
        <v/>
      </c>
      <c r="F602" t="str">
        <f>IF('ISIAN TIME LINE DOSEN'!C611="","",VLOOKUP('ISIAN TIME LINE DOSEN'!J611,'Jenis Kuliah'!$A$2:$C$16,3,0))</f>
        <v/>
      </c>
      <c r="G602" t="str">
        <f>IF('ISIAN TIME LINE DOSEN'!C611="","",'ISIAN TIME LINE DOSEN'!$I$2)</f>
        <v/>
      </c>
      <c r="H602" t="str">
        <f>IF('ISIAN TIME LINE DOSEN'!C611="","",VLOOKUP('ISIAN TIME LINE DOSEN'!J611,'Jenis Kuliah'!$A$2:$D$16,4,0))</f>
        <v/>
      </c>
      <c r="I602" t="str">
        <f>IF('ISIAN TIME LINE DOSEN'!C611="","",'ISIAN TIME LINE DOSEN'!B611)</f>
        <v/>
      </c>
      <c r="J602" t="str">
        <f>IF('ISIAN TIME LINE DOSEN'!C611="","",VLOOKUP('ISIAN TIME LINE DOSEN'!H611,'Metode Pembelajaran'!$A$2:$B$16,2,0))</f>
        <v/>
      </c>
    </row>
    <row r="603" spans="1:10" x14ac:dyDescent="0.2">
      <c r="A603" t="str">
        <f>IF('ISIAN TIME LINE DOSEN'!C612="","",CONCATENATE(YEAR('ISIAN TIME LINE DOSEN'!D612),"-",MONTH('ISIAN TIME LINE DOSEN'!D612),"-",DAY('ISIAN TIME LINE DOSEN'!D612)))</f>
        <v/>
      </c>
      <c r="B603" t="str">
        <f>IF('ISIAN TIME LINE DOSEN'!C612="","",VLOOKUP(CONCATENATE(LEFT('ISIAN TIME LINE DOSEN'!E612,8)," ",IF('ISIAN TIME LINE DOSEN'!C612="","",VLOOKUP('ISIAN TIME LINE DOSEN'!J612,'Jenis Kuliah'!$A$2:$C$16,2,0))),Slot!$C$2:$F$1001,4,0))</f>
        <v/>
      </c>
      <c r="C603" t="str">
        <f>IF('ISIAN TIME LINE DOSEN'!C612="","",VLOOKUP('ISIAN TIME LINE DOSEN'!F612,Ruang!$A$2:$B$1001,2,0))</f>
        <v/>
      </c>
      <c r="D603" t="str">
        <f>IF('ISIAN TIME LINE DOSEN'!C612="","",VLOOKUP(CONCATENATE(TRIM(RIGHT('ISIAN TIME LINE DOSEN'!$D$4,LEN('ISIAN TIME LINE DOSEN'!$D$4)-FIND("@",SUBSTITUTE('ISIAN TIME LINE DOSEN'!$D$4,"-","@",LEN('ISIAN TIME LINE DOSEN'!$D$4)-LEN(SUBSTITUTE('ISIAN TIME LINE DOSEN'!$D$4,"-",""))),1))),"-",VLOOKUP('ISIAN TIME LINE DOSEN'!I612,Dosen!$A$2:$B$15001,2,0),"-",'ISIAN TIME LINE DOSEN'!C612,"-",IF('ISIAN TIME LINE DOSEN'!C612="","",VLOOKUP('ISIAN TIME LINE DOSEN'!J612,'Jenis Kuliah'!$A$2:$C$16,2,0))),Timteaching!$A$2:$B$15001,2,0))</f>
        <v/>
      </c>
      <c r="E603" t="str">
        <f>IF('ISIAN TIME LINE DOSEN'!C612="","",'ISIAN TIME LINE DOSEN'!G612)</f>
        <v/>
      </c>
      <c r="F603" t="str">
        <f>IF('ISIAN TIME LINE DOSEN'!C612="","",VLOOKUP('ISIAN TIME LINE DOSEN'!J612,'Jenis Kuliah'!$A$2:$C$16,3,0))</f>
        <v/>
      </c>
      <c r="G603" t="str">
        <f>IF('ISIAN TIME LINE DOSEN'!C612="","",'ISIAN TIME LINE DOSEN'!$I$2)</f>
        <v/>
      </c>
      <c r="H603" t="str">
        <f>IF('ISIAN TIME LINE DOSEN'!C612="","",VLOOKUP('ISIAN TIME LINE DOSEN'!J612,'Jenis Kuliah'!$A$2:$D$16,4,0))</f>
        <v/>
      </c>
      <c r="I603" t="str">
        <f>IF('ISIAN TIME LINE DOSEN'!C612="","",'ISIAN TIME LINE DOSEN'!B612)</f>
        <v/>
      </c>
      <c r="J603" t="str">
        <f>IF('ISIAN TIME LINE DOSEN'!C612="","",VLOOKUP('ISIAN TIME LINE DOSEN'!H612,'Metode Pembelajaran'!$A$2:$B$16,2,0))</f>
        <v/>
      </c>
    </row>
    <row r="604" spans="1:10" x14ac:dyDescent="0.2">
      <c r="A604" t="str">
        <f>IF('ISIAN TIME LINE DOSEN'!C613="","",CONCATENATE(YEAR('ISIAN TIME LINE DOSEN'!D613),"-",MONTH('ISIAN TIME LINE DOSEN'!D613),"-",DAY('ISIAN TIME LINE DOSEN'!D613)))</f>
        <v/>
      </c>
      <c r="B604" t="str">
        <f>IF('ISIAN TIME LINE DOSEN'!C613="","",VLOOKUP(CONCATENATE(LEFT('ISIAN TIME LINE DOSEN'!E613,8)," ",IF('ISIAN TIME LINE DOSEN'!C613="","",VLOOKUP('ISIAN TIME LINE DOSEN'!J613,'Jenis Kuliah'!$A$2:$C$16,2,0))),Slot!$C$2:$F$1001,4,0))</f>
        <v/>
      </c>
      <c r="C604" t="str">
        <f>IF('ISIAN TIME LINE DOSEN'!C613="","",VLOOKUP('ISIAN TIME LINE DOSEN'!F613,Ruang!$A$2:$B$1001,2,0))</f>
        <v/>
      </c>
      <c r="D604" t="str">
        <f>IF('ISIAN TIME LINE DOSEN'!C613="","",VLOOKUP(CONCATENATE(TRIM(RIGHT('ISIAN TIME LINE DOSEN'!$D$4,LEN('ISIAN TIME LINE DOSEN'!$D$4)-FIND("@",SUBSTITUTE('ISIAN TIME LINE DOSEN'!$D$4,"-","@",LEN('ISIAN TIME LINE DOSEN'!$D$4)-LEN(SUBSTITUTE('ISIAN TIME LINE DOSEN'!$D$4,"-",""))),1))),"-",VLOOKUP('ISIAN TIME LINE DOSEN'!I613,Dosen!$A$2:$B$15001,2,0),"-",'ISIAN TIME LINE DOSEN'!C613,"-",IF('ISIAN TIME LINE DOSEN'!C613="","",VLOOKUP('ISIAN TIME LINE DOSEN'!J613,'Jenis Kuliah'!$A$2:$C$16,2,0))),Timteaching!$A$2:$B$15001,2,0))</f>
        <v/>
      </c>
      <c r="E604" t="str">
        <f>IF('ISIAN TIME LINE DOSEN'!C613="","",'ISIAN TIME LINE DOSEN'!G613)</f>
        <v/>
      </c>
      <c r="F604" t="str">
        <f>IF('ISIAN TIME LINE DOSEN'!C613="","",VLOOKUP('ISIAN TIME LINE DOSEN'!J613,'Jenis Kuliah'!$A$2:$C$16,3,0))</f>
        <v/>
      </c>
      <c r="G604" t="str">
        <f>IF('ISIAN TIME LINE DOSEN'!C613="","",'ISIAN TIME LINE DOSEN'!$I$2)</f>
        <v/>
      </c>
      <c r="H604" t="str">
        <f>IF('ISIAN TIME LINE DOSEN'!C613="","",VLOOKUP('ISIAN TIME LINE DOSEN'!J613,'Jenis Kuliah'!$A$2:$D$16,4,0))</f>
        <v/>
      </c>
      <c r="I604" t="str">
        <f>IF('ISIAN TIME LINE DOSEN'!C613="","",'ISIAN TIME LINE DOSEN'!B613)</f>
        <v/>
      </c>
      <c r="J604" t="str">
        <f>IF('ISIAN TIME LINE DOSEN'!C613="","",VLOOKUP('ISIAN TIME LINE DOSEN'!H613,'Metode Pembelajaran'!$A$2:$B$16,2,0))</f>
        <v/>
      </c>
    </row>
    <row r="605" spans="1:10" x14ac:dyDescent="0.2">
      <c r="A605" t="str">
        <f>IF('ISIAN TIME LINE DOSEN'!C614="","",CONCATENATE(YEAR('ISIAN TIME LINE DOSEN'!D614),"-",MONTH('ISIAN TIME LINE DOSEN'!D614),"-",DAY('ISIAN TIME LINE DOSEN'!D614)))</f>
        <v/>
      </c>
      <c r="B605" t="str">
        <f>IF('ISIAN TIME LINE DOSEN'!C614="","",VLOOKUP(CONCATENATE(LEFT('ISIAN TIME LINE DOSEN'!E614,8)," ",IF('ISIAN TIME LINE DOSEN'!C614="","",VLOOKUP('ISIAN TIME LINE DOSEN'!J614,'Jenis Kuliah'!$A$2:$C$16,2,0))),Slot!$C$2:$F$1001,4,0))</f>
        <v/>
      </c>
      <c r="C605" t="str">
        <f>IF('ISIAN TIME LINE DOSEN'!C614="","",VLOOKUP('ISIAN TIME LINE DOSEN'!F614,Ruang!$A$2:$B$1001,2,0))</f>
        <v/>
      </c>
      <c r="D605" t="str">
        <f>IF('ISIAN TIME LINE DOSEN'!C614="","",VLOOKUP(CONCATENATE(TRIM(RIGHT('ISIAN TIME LINE DOSEN'!$D$4,LEN('ISIAN TIME LINE DOSEN'!$D$4)-FIND("@",SUBSTITUTE('ISIAN TIME LINE DOSEN'!$D$4,"-","@",LEN('ISIAN TIME LINE DOSEN'!$D$4)-LEN(SUBSTITUTE('ISIAN TIME LINE DOSEN'!$D$4,"-",""))),1))),"-",VLOOKUP('ISIAN TIME LINE DOSEN'!I614,Dosen!$A$2:$B$15001,2,0),"-",'ISIAN TIME LINE DOSEN'!C614,"-",IF('ISIAN TIME LINE DOSEN'!C614="","",VLOOKUP('ISIAN TIME LINE DOSEN'!J614,'Jenis Kuliah'!$A$2:$C$16,2,0))),Timteaching!$A$2:$B$15001,2,0))</f>
        <v/>
      </c>
      <c r="E605" t="str">
        <f>IF('ISIAN TIME LINE DOSEN'!C614="","",'ISIAN TIME LINE DOSEN'!G614)</f>
        <v/>
      </c>
      <c r="F605" t="str">
        <f>IF('ISIAN TIME LINE DOSEN'!C614="","",VLOOKUP('ISIAN TIME LINE DOSEN'!J614,'Jenis Kuliah'!$A$2:$C$16,3,0))</f>
        <v/>
      </c>
      <c r="G605" t="str">
        <f>IF('ISIAN TIME LINE DOSEN'!C614="","",'ISIAN TIME LINE DOSEN'!$I$2)</f>
        <v/>
      </c>
      <c r="H605" t="str">
        <f>IF('ISIAN TIME LINE DOSEN'!C614="","",VLOOKUP('ISIAN TIME LINE DOSEN'!J614,'Jenis Kuliah'!$A$2:$D$16,4,0))</f>
        <v/>
      </c>
      <c r="I605" t="str">
        <f>IF('ISIAN TIME LINE DOSEN'!C614="","",'ISIAN TIME LINE DOSEN'!B614)</f>
        <v/>
      </c>
      <c r="J605" t="str">
        <f>IF('ISIAN TIME LINE DOSEN'!C614="","",VLOOKUP('ISIAN TIME LINE DOSEN'!H614,'Metode Pembelajaran'!$A$2:$B$16,2,0))</f>
        <v/>
      </c>
    </row>
    <row r="606" spans="1:10" x14ac:dyDescent="0.2">
      <c r="A606" t="str">
        <f>IF('ISIAN TIME LINE DOSEN'!C615="","",CONCATENATE(YEAR('ISIAN TIME LINE DOSEN'!D615),"-",MONTH('ISIAN TIME LINE DOSEN'!D615),"-",DAY('ISIAN TIME LINE DOSEN'!D615)))</f>
        <v/>
      </c>
      <c r="B606" t="str">
        <f>IF('ISIAN TIME LINE DOSEN'!C615="","",VLOOKUP(CONCATENATE(LEFT('ISIAN TIME LINE DOSEN'!E615,8)," ",IF('ISIAN TIME LINE DOSEN'!C615="","",VLOOKUP('ISIAN TIME LINE DOSEN'!J615,'Jenis Kuliah'!$A$2:$C$16,2,0))),Slot!$C$2:$F$1001,4,0))</f>
        <v/>
      </c>
      <c r="C606" t="str">
        <f>IF('ISIAN TIME LINE DOSEN'!C615="","",VLOOKUP('ISIAN TIME LINE DOSEN'!F615,Ruang!$A$2:$B$1001,2,0))</f>
        <v/>
      </c>
      <c r="D606" t="str">
        <f>IF('ISIAN TIME LINE DOSEN'!C615="","",VLOOKUP(CONCATENATE(TRIM(RIGHT('ISIAN TIME LINE DOSEN'!$D$4,LEN('ISIAN TIME LINE DOSEN'!$D$4)-FIND("@",SUBSTITUTE('ISIAN TIME LINE DOSEN'!$D$4,"-","@",LEN('ISIAN TIME LINE DOSEN'!$D$4)-LEN(SUBSTITUTE('ISIAN TIME LINE DOSEN'!$D$4,"-",""))),1))),"-",VLOOKUP('ISIAN TIME LINE DOSEN'!I615,Dosen!$A$2:$B$15001,2,0),"-",'ISIAN TIME LINE DOSEN'!C615,"-",IF('ISIAN TIME LINE DOSEN'!C615="","",VLOOKUP('ISIAN TIME LINE DOSEN'!J615,'Jenis Kuliah'!$A$2:$C$16,2,0))),Timteaching!$A$2:$B$15001,2,0))</f>
        <v/>
      </c>
      <c r="E606" t="str">
        <f>IF('ISIAN TIME LINE DOSEN'!C615="","",'ISIAN TIME LINE DOSEN'!G615)</f>
        <v/>
      </c>
      <c r="F606" t="str">
        <f>IF('ISIAN TIME LINE DOSEN'!C615="","",VLOOKUP('ISIAN TIME LINE DOSEN'!J615,'Jenis Kuliah'!$A$2:$C$16,3,0))</f>
        <v/>
      </c>
      <c r="G606" t="str">
        <f>IF('ISIAN TIME LINE DOSEN'!C615="","",'ISIAN TIME LINE DOSEN'!$I$2)</f>
        <v/>
      </c>
      <c r="H606" t="str">
        <f>IF('ISIAN TIME LINE DOSEN'!C615="","",VLOOKUP('ISIAN TIME LINE DOSEN'!J615,'Jenis Kuliah'!$A$2:$D$16,4,0))</f>
        <v/>
      </c>
      <c r="I606" t="str">
        <f>IF('ISIAN TIME LINE DOSEN'!C615="","",'ISIAN TIME LINE DOSEN'!B615)</f>
        <v/>
      </c>
      <c r="J606" t="str">
        <f>IF('ISIAN TIME LINE DOSEN'!C615="","",VLOOKUP('ISIAN TIME LINE DOSEN'!H615,'Metode Pembelajaran'!$A$2:$B$16,2,0))</f>
        <v/>
      </c>
    </row>
    <row r="607" spans="1:10" x14ac:dyDescent="0.2">
      <c r="A607" t="str">
        <f>IF('ISIAN TIME LINE DOSEN'!C616="","",CONCATENATE(YEAR('ISIAN TIME LINE DOSEN'!D616),"-",MONTH('ISIAN TIME LINE DOSEN'!D616),"-",DAY('ISIAN TIME LINE DOSEN'!D616)))</f>
        <v/>
      </c>
      <c r="B607" t="str">
        <f>IF('ISIAN TIME LINE DOSEN'!C616="","",VLOOKUP(CONCATENATE(LEFT('ISIAN TIME LINE DOSEN'!E616,8)," ",IF('ISIAN TIME LINE DOSEN'!C616="","",VLOOKUP('ISIAN TIME LINE DOSEN'!J616,'Jenis Kuliah'!$A$2:$C$16,2,0))),Slot!$C$2:$F$1001,4,0))</f>
        <v/>
      </c>
      <c r="C607" t="str">
        <f>IF('ISIAN TIME LINE DOSEN'!C616="","",VLOOKUP('ISIAN TIME LINE DOSEN'!F616,Ruang!$A$2:$B$1001,2,0))</f>
        <v/>
      </c>
      <c r="D607" t="str">
        <f>IF('ISIAN TIME LINE DOSEN'!C616="","",VLOOKUP(CONCATENATE(TRIM(RIGHT('ISIAN TIME LINE DOSEN'!$D$4,LEN('ISIAN TIME LINE DOSEN'!$D$4)-FIND("@",SUBSTITUTE('ISIAN TIME LINE DOSEN'!$D$4,"-","@",LEN('ISIAN TIME LINE DOSEN'!$D$4)-LEN(SUBSTITUTE('ISIAN TIME LINE DOSEN'!$D$4,"-",""))),1))),"-",VLOOKUP('ISIAN TIME LINE DOSEN'!I616,Dosen!$A$2:$B$15001,2,0),"-",'ISIAN TIME LINE DOSEN'!C616,"-",IF('ISIAN TIME LINE DOSEN'!C616="","",VLOOKUP('ISIAN TIME LINE DOSEN'!J616,'Jenis Kuliah'!$A$2:$C$16,2,0))),Timteaching!$A$2:$B$15001,2,0))</f>
        <v/>
      </c>
      <c r="E607" t="str">
        <f>IF('ISIAN TIME LINE DOSEN'!C616="","",'ISIAN TIME LINE DOSEN'!G616)</f>
        <v/>
      </c>
      <c r="F607" t="str">
        <f>IF('ISIAN TIME LINE DOSEN'!C616="","",VLOOKUP('ISIAN TIME LINE DOSEN'!J616,'Jenis Kuliah'!$A$2:$C$16,3,0))</f>
        <v/>
      </c>
      <c r="G607" t="str">
        <f>IF('ISIAN TIME LINE DOSEN'!C616="","",'ISIAN TIME LINE DOSEN'!$I$2)</f>
        <v/>
      </c>
      <c r="H607" t="str">
        <f>IF('ISIAN TIME LINE DOSEN'!C616="","",VLOOKUP('ISIAN TIME LINE DOSEN'!J616,'Jenis Kuliah'!$A$2:$D$16,4,0))</f>
        <v/>
      </c>
      <c r="I607" t="str">
        <f>IF('ISIAN TIME LINE DOSEN'!C616="","",'ISIAN TIME LINE DOSEN'!B616)</f>
        <v/>
      </c>
      <c r="J607" t="str">
        <f>IF('ISIAN TIME LINE DOSEN'!C616="","",VLOOKUP('ISIAN TIME LINE DOSEN'!H616,'Metode Pembelajaran'!$A$2:$B$16,2,0))</f>
        <v/>
      </c>
    </row>
    <row r="608" spans="1:10" x14ac:dyDescent="0.2">
      <c r="A608" t="str">
        <f>IF('ISIAN TIME LINE DOSEN'!C617="","",CONCATENATE(YEAR('ISIAN TIME LINE DOSEN'!D617),"-",MONTH('ISIAN TIME LINE DOSEN'!D617),"-",DAY('ISIAN TIME LINE DOSEN'!D617)))</f>
        <v/>
      </c>
      <c r="B608" t="str">
        <f>IF('ISIAN TIME LINE DOSEN'!C617="","",VLOOKUP(CONCATENATE(LEFT('ISIAN TIME LINE DOSEN'!E617,8)," ",IF('ISIAN TIME LINE DOSEN'!C617="","",VLOOKUP('ISIAN TIME LINE DOSEN'!J617,'Jenis Kuliah'!$A$2:$C$16,2,0))),Slot!$C$2:$F$1001,4,0))</f>
        <v/>
      </c>
      <c r="C608" t="str">
        <f>IF('ISIAN TIME LINE DOSEN'!C617="","",VLOOKUP('ISIAN TIME LINE DOSEN'!F617,Ruang!$A$2:$B$1001,2,0))</f>
        <v/>
      </c>
      <c r="D608" t="str">
        <f>IF('ISIAN TIME LINE DOSEN'!C617="","",VLOOKUP(CONCATENATE(TRIM(RIGHT('ISIAN TIME LINE DOSEN'!$D$4,LEN('ISIAN TIME LINE DOSEN'!$D$4)-FIND("@",SUBSTITUTE('ISIAN TIME LINE DOSEN'!$D$4,"-","@",LEN('ISIAN TIME LINE DOSEN'!$D$4)-LEN(SUBSTITUTE('ISIAN TIME LINE DOSEN'!$D$4,"-",""))),1))),"-",VLOOKUP('ISIAN TIME LINE DOSEN'!I617,Dosen!$A$2:$B$15001,2,0),"-",'ISIAN TIME LINE DOSEN'!C617,"-",IF('ISIAN TIME LINE DOSEN'!C617="","",VLOOKUP('ISIAN TIME LINE DOSEN'!J617,'Jenis Kuliah'!$A$2:$C$16,2,0))),Timteaching!$A$2:$B$15001,2,0))</f>
        <v/>
      </c>
      <c r="E608" t="str">
        <f>IF('ISIAN TIME LINE DOSEN'!C617="","",'ISIAN TIME LINE DOSEN'!G617)</f>
        <v/>
      </c>
      <c r="F608" t="str">
        <f>IF('ISIAN TIME LINE DOSEN'!C617="","",VLOOKUP('ISIAN TIME LINE DOSEN'!J617,'Jenis Kuliah'!$A$2:$C$16,3,0))</f>
        <v/>
      </c>
      <c r="G608" t="str">
        <f>IF('ISIAN TIME LINE DOSEN'!C617="","",'ISIAN TIME LINE DOSEN'!$I$2)</f>
        <v/>
      </c>
      <c r="H608" t="str">
        <f>IF('ISIAN TIME LINE DOSEN'!C617="","",VLOOKUP('ISIAN TIME LINE DOSEN'!J617,'Jenis Kuliah'!$A$2:$D$16,4,0))</f>
        <v/>
      </c>
      <c r="I608" t="str">
        <f>IF('ISIAN TIME LINE DOSEN'!C617="","",'ISIAN TIME LINE DOSEN'!B617)</f>
        <v/>
      </c>
      <c r="J608" t="str">
        <f>IF('ISIAN TIME LINE DOSEN'!C617="","",VLOOKUP('ISIAN TIME LINE DOSEN'!H617,'Metode Pembelajaran'!$A$2:$B$16,2,0))</f>
        <v/>
      </c>
    </row>
    <row r="609" spans="1:10" x14ac:dyDescent="0.2">
      <c r="A609" t="str">
        <f>IF('ISIAN TIME LINE DOSEN'!C618="","",CONCATENATE(YEAR('ISIAN TIME LINE DOSEN'!D618),"-",MONTH('ISIAN TIME LINE DOSEN'!D618),"-",DAY('ISIAN TIME LINE DOSEN'!D618)))</f>
        <v/>
      </c>
      <c r="B609" t="str">
        <f>IF('ISIAN TIME LINE DOSEN'!C618="","",VLOOKUP(CONCATENATE(LEFT('ISIAN TIME LINE DOSEN'!E618,8)," ",IF('ISIAN TIME LINE DOSEN'!C618="","",VLOOKUP('ISIAN TIME LINE DOSEN'!J618,'Jenis Kuliah'!$A$2:$C$16,2,0))),Slot!$C$2:$F$1001,4,0))</f>
        <v/>
      </c>
      <c r="C609" t="str">
        <f>IF('ISIAN TIME LINE DOSEN'!C618="","",VLOOKUP('ISIAN TIME LINE DOSEN'!F618,Ruang!$A$2:$B$1001,2,0))</f>
        <v/>
      </c>
      <c r="D609" t="str">
        <f>IF('ISIAN TIME LINE DOSEN'!C618="","",VLOOKUP(CONCATENATE(TRIM(RIGHT('ISIAN TIME LINE DOSEN'!$D$4,LEN('ISIAN TIME LINE DOSEN'!$D$4)-FIND("@",SUBSTITUTE('ISIAN TIME LINE DOSEN'!$D$4,"-","@",LEN('ISIAN TIME LINE DOSEN'!$D$4)-LEN(SUBSTITUTE('ISIAN TIME LINE DOSEN'!$D$4,"-",""))),1))),"-",VLOOKUP('ISIAN TIME LINE DOSEN'!I618,Dosen!$A$2:$B$15001,2,0),"-",'ISIAN TIME LINE DOSEN'!C618,"-",IF('ISIAN TIME LINE DOSEN'!C618="","",VLOOKUP('ISIAN TIME LINE DOSEN'!J618,'Jenis Kuliah'!$A$2:$C$16,2,0))),Timteaching!$A$2:$B$15001,2,0))</f>
        <v/>
      </c>
      <c r="E609" t="str">
        <f>IF('ISIAN TIME LINE DOSEN'!C618="","",'ISIAN TIME LINE DOSEN'!G618)</f>
        <v/>
      </c>
      <c r="F609" t="str">
        <f>IF('ISIAN TIME LINE DOSEN'!C618="","",VLOOKUP('ISIAN TIME LINE DOSEN'!J618,'Jenis Kuliah'!$A$2:$C$16,3,0))</f>
        <v/>
      </c>
      <c r="G609" t="str">
        <f>IF('ISIAN TIME LINE DOSEN'!C618="","",'ISIAN TIME LINE DOSEN'!$I$2)</f>
        <v/>
      </c>
      <c r="H609" t="str">
        <f>IF('ISIAN TIME LINE DOSEN'!C618="","",VLOOKUP('ISIAN TIME LINE DOSEN'!J618,'Jenis Kuliah'!$A$2:$D$16,4,0))</f>
        <v/>
      </c>
      <c r="I609" t="str">
        <f>IF('ISIAN TIME LINE DOSEN'!C618="","",'ISIAN TIME LINE DOSEN'!B618)</f>
        <v/>
      </c>
      <c r="J609" t="str">
        <f>IF('ISIAN TIME LINE DOSEN'!C618="","",VLOOKUP('ISIAN TIME LINE DOSEN'!H618,'Metode Pembelajaran'!$A$2:$B$16,2,0))</f>
        <v/>
      </c>
    </row>
    <row r="610" spans="1:10" x14ac:dyDescent="0.2">
      <c r="A610" t="str">
        <f>IF('ISIAN TIME LINE DOSEN'!C619="","",CONCATENATE(YEAR('ISIAN TIME LINE DOSEN'!D619),"-",MONTH('ISIAN TIME LINE DOSEN'!D619),"-",DAY('ISIAN TIME LINE DOSEN'!D619)))</f>
        <v/>
      </c>
      <c r="B610" t="str">
        <f>IF('ISIAN TIME LINE DOSEN'!C619="","",VLOOKUP(CONCATENATE(LEFT('ISIAN TIME LINE DOSEN'!E619,8)," ",IF('ISIAN TIME LINE DOSEN'!C619="","",VLOOKUP('ISIAN TIME LINE DOSEN'!J619,'Jenis Kuliah'!$A$2:$C$16,2,0))),Slot!$C$2:$F$1001,4,0))</f>
        <v/>
      </c>
      <c r="C610" t="str">
        <f>IF('ISIAN TIME LINE DOSEN'!C619="","",VLOOKUP('ISIAN TIME LINE DOSEN'!F619,Ruang!$A$2:$B$1001,2,0))</f>
        <v/>
      </c>
      <c r="D610" t="str">
        <f>IF('ISIAN TIME LINE DOSEN'!C619="","",VLOOKUP(CONCATENATE(TRIM(RIGHT('ISIAN TIME LINE DOSEN'!$D$4,LEN('ISIAN TIME LINE DOSEN'!$D$4)-FIND("@",SUBSTITUTE('ISIAN TIME LINE DOSEN'!$D$4,"-","@",LEN('ISIAN TIME LINE DOSEN'!$D$4)-LEN(SUBSTITUTE('ISIAN TIME LINE DOSEN'!$D$4,"-",""))),1))),"-",VLOOKUP('ISIAN TIME LINE DOSEN'!I619,Dosen!$A$2:$B$15001,2,0),"-",'ISIAN TIME LINE DOSEN'!C619,"-",IF('ISIAN TIME LINE DOSEN'!C619="","",VLOOKUP('ISIAN TIME LINE DOSEN'!J619,'Jenis Kuliah'!$A$2:$C$16,2,0))),Timteaching!$A$2:$B$15001,2,0))</f>
        <v/>
      </c>
      <c r="E610" t="str">
        <f>IF('ISIAN TIME LINE DOSEN'!C619="","",'ISIAN TIME LINE DOSEN'!G619)</f>
        <v/>
      </c>
      <c r="F610" t="str">
        <f>IF('ISIAN TIME LINE DOSEN'!C619="","",VLOOKUP('ISIAN TIME LINE DOSEN'!J619,'Jenis Kuliah'!$A$2:$C$16,3,0))</f>
        <v/>
      </c>
      <c r="G610" t="str">
        <f>IF('ISIAN TIME LINE DOSEN'!C619="","",'ISIAN TIME LINE DOSEN'!$I$2)</f>
        <v/>
      </c>
      <c r="H610" t="str">
        <f>IF('ISIAN TIME LINE DOSEN'!C619="","",VLOOKUP('ISIAN TIME LINE DOSEN'!J619,'Jenis Kuliah'!$A$2:$D$16,4,0))</f>
        <v/>
      </c>
      <c r="I610" t="str">
        <f>IF('ISIAN TIME LINE DOSEN'!C619="","",'ISIAN TIME LINE DOSEN'!B619)</f>
        <v/>
      </c>
      <c r="J610" t="str">
        <f>IF('ISIAN TIME LINE DOSEN'!C619="","",VLOOKUP('ISIAN TIME LINE DOSEN'!H619,'Metode Pembelajaran'!$A$2:$B$16,2,0))</f>
        <v/>
      </c>
    </row>
    <row r="611" spans="1:10" x14ac:dyDescent="0.2">
      <c r="A611" t="str">
        <f>IF('ISIAN TIME LINE DOSEN'!C620="","",CONCATENATE(YEAR('ISIAN TIME LINE DOSEN'!D620),"-",MONTH('ISIAN TIME LINE DOSEN'!D620),"-",DAY('ISIAN TIME LINE DOSEN'!D620)))</f>
        <v/>
      </c>
      <c r="B611" t="str">
        <f>IF('ISIAN TIME LINE DOSEN'!C620="","",VLOOKUP(CONCATENATE(LEFT('ISIAN TIME LINE DOSEN'!E620,8)," ",IF('ISIAN TIME LINE DOSEN'!C620="","",VLOOKUP('ISIAN TIME LINE DOSEN'!J620,'Jenis Kuliah'!$A$2:$C$16,2,0))),Slot!$C$2:$F$1001,4,0))</f>
        <v/>
      </c>
      <c r="C611" t="str">
        <f>IF('ISIAN TIME LINE DOSEN'!C620="","",VLOOKUP('ISIAN TIME LINE DOSEN'!F620,Ruang!$A$2:$B$1001,2,0))</f>
        <v/>
      </c>
      <c r="D611" t="str">
        <f>IF('ISIAN TIME LINE DOSEN'!C620="","",VLOOKUP(CONCATENATE(TRIM(RIGHT('ISIAN TIME LINE DOSEN'!$D$4,LEN('ISIAN TIME LINE DOSEN'!$D$4)-FIND("@",SUBSTITUTE('ISIAN TIME LINE DOSEN'!$D$4,"-","@",LEN('ISIAN TIME LINE DOSEN'!$D$4)-LEN(SUBSTITUTE('ISIAN TIME LINE DOSEN'!$D$4,"-",""))),1))),"-",VLOOKUP('ISIAN TIME LINE DOSEN'!I620,Dosen!$A$2:$B$15001,2,0),"-",'ISIAN TIME LINE DOSEN'!C620,"-",IF('ISIAN TIME LINE DOSEN'!C620="","",VLOOKUP('ISIAN TIME LINE DOSEN'!J620,'Jenis Kuliah'!$A$2:$C$16,2,0))),Timteaching!$A$2:$B$15001,2,0))</f>
        <v/>
      </c>
      <c r="E611" t="str">
        <f>IF('ISIAN TIME LINE DOSEN'!C620="","",'ISIAN TIME LINE DOSEN'!G620)</f>
        <v/>
      </c>
      <c r="F611" t="str">
        <f>IF('ISIAN TIME LINE DOSEN'!C620="","",VLOOKUP('ISIAN TIME LINE DOSEN'!J620,'Jenis Kuliah'!$A$2:$C$16,3,0))</f>
        <v/>
      </c>
      <c r="G611" t="str">
        <f>IF('ISIAN TIME LINE DOSEN'!C620="","",'ISIAN TIME LINE DOSEN'!$I$2)</f>
        <v/>
      </c>
      <c r="H611" t="str">
        <f>IF('ISIAN TIME LINE DOSEN'!C620="","",VLOOKUP('ISIAN TIME LINE DOSEN'!J620,'Jenis Kuliah'!$A$2:$D$16,4,0))</f>
        <v/>
      </c>
      <c r="I611" t="str">
        <f>IF('ISIAN TIME LINE DOSEN'!C620="","",'ISIAN TIME LINE DOSEN'!B620)</f>
        <v/>
      </c>
      <c r="J611" t="str">
        <f>IF('ISIAN TIME LINE DOSEN'!C620="","",VLOOKUP('ISIAN TIME LINE DOSEN'!H620,'Metode Pembelajaran'!$A$2:$B$16,2,0))</f>
        <v/>
      </c>
    </row>
    <row r="612" spans="1:10" x14ac:dyDescent="0.2">
      <c r="A612" t="str">
        <f>IF('ISIAN TIME LINE DOSEN'!C621="","",CONCATENATE(YEAR('ISIAN TIME LINE DOSEN'!D621),"-",MONTH('ISIAN TIME LINE DOSEN'!D621),"-",DAY('ISIAN TIME LINE DOSEN'!D621)))</f>
        <v/>
      </c>
      <c r="B612" t="str">
        <f>IF('ISIAN TIME LINE DOSEN'!C621="","",VLOOKUP(CONCATENATE(LEFT('ISIAN TIME LINE DOSEN'!E621,8)," ",IF('ISIAN TIME LINE DOSEN'!C621="","",VLOOKUP('ISIAN TIME LINE DOSEN'!J621,'Jenis Kuliah'!$A$2:$C$16,2,0))),Slot!$C$2:$F$1001,4,0))</f>
        <v/>
      </c>
      <c r="C612" t="str">
        <f>IF('ISIAN TIME LINE DOSEN'!C621="","",VLOOKUP('ISIAN TIME LINE DOSEN'!F621,Ruang!$A$2:$B$1001,2,0))</f>
        <v/>
      </c>
      <c r="D612" t="str">
        <f>IF('ISIAN TIME LINE DOSEN'!C621="","",VLOOKUP(CONCATENATE(TRIM(RIGHT('ISIAN TIME LINE DOSEN'!$D$4,LEN('ISIAN TIME LINE DOSEN'!$D$4)-FIND("@",SUBSTITUTE('ISIAN TIME LINE DOSEN'!$D$4,"-","@",LEN('ISIAN TIME LINE DOSEN'!$D$4)-LEN(SUBSTITUTE('ISIAN TIME LINE DOSEN'!$D$4,"-",""))),1))),"-",VLOOKUP('ISIAN TIME LINE DOSEN'!I621,Dosen!$A$2:$B$15001,2,0),"-",'ISIAN TIME LINE DOSEN'!C621,"-",IF('ISIAN TIME LINE DOSEN'!C621="","",VLOOKUP('ISIAN TIME LINE DOSEN'!J621,'Jenis Kuliah'!$A$2:$C$16,2,0))),Timteaching!$A$2:$B$15001,2,0))</f>
        <v/>
      </c>
      <c r="E612" t="str">
        <f>IF('ISIAN TIME LINE DOSEN'!C621="","",'ISIAN TIME LINE DOSEN'!G621)</f>
        <v/>
      </c>
      <c r="F612" t="str">
        <f>IF('ISIAN TIME LINE DOSEN'!C621="","",VLOOKUP('ISIAN TIME LINE DOSEN'!J621,'Jenis Kuliah'!$A$2:$C$16,3,0))</f>
        <v/>
      </c>
      <c r="G612" t="str">
        <f>IF('ISIAN TIME LINE DOSEN'!C621="","",'ISIAN TIME LINE DOSEN'!$I$2)</f>
        <v/>
      </c>
      <c r="H612" t="str">
        <f>IF('ISIAN TIME LINE DOSEN'!C621="","",VLOOKUP('ISIAN TIME LINE DOSEN'!J621,'Jenis Kuliah'!$A$2:$D$16,4,0))</f>
        <v/>
      </c>
      <c r="I612" t="str">
        <f>IF('ISIAN TIME LINE DOSEN'!C621="","",'ISIAN TIME LINE DOSEN'!B621)</f>
        <v/>
      </c>
      <c r="J612" t="str">
        <f>IF('ISIAN TIME LINE DOSEN'!C621="","",VLOOKUP('ISIAN TIME LINE DOSEN'!H621,'Metode Pembelajaran'!$A$2:$B$16,2,0))</f>
        <v/>
      </c>
    </row>
    <row r="613" spans="1:10" x14ac:dyDescent="0.2">
      <c r="A613" t="str">
        <f>IF('ISIAN TIME LINE DOSEN'!C622="","",CONCATENATE(YEAR('ISIAN TIME LINE DOSEN'!D622),"-",MONTH('ISIAN TIME LINE DOSEN'!D622),"-",DAY('ISIAN TIME LINE DOSEN'!D622)))</f>
        <v/>
      </c>
      <c r="B613" t="str">
        <f>IF('ISIAN TIME LINE DOSEN'!C622="","",VLOOKUP(CONCATENATE(LEFT('ISIAN TIME LINE DOSEN'!E622,8)," ",IF('ISIAN TIME LINE DOSEN'!C622="","",VLOOKUP('ISIAN TIME LINE DOSEN'!J622,'Jenis Kuliah'!$A$2:$C$16,2,0))),Slot!$C$2:$F$1001,4,0))</f>
        <v/>
      </c>
      <c r="C613" t="str">
        <f>IF('ISIAN TIME LINE DOSEN'!C622="","",VLOOKUP('ISIAN TIME LINE DOSEN'!F622,Ruang!$A$2:$B$1001,2,0))</f>
        <v/>
      </c>
      <c r="D613" t="str">
        <f>IF('ISIAN TIME LINE DOSEN'!C622="","",VLOOKUP(CONCATENATE(TRIM(RIGHT('ISIAN TIME LINE DOSEN'!$D$4,LEN('ISIAN TIME LINE DOSEN'!$D$4)-FIND("@",SUBSTITUTE('ISIAN TIME LINE DOSEN'!$D$4,"-","@",LEN('ISIAN TIME LINE DOSEN'!$D$4)-LEN(SUBSTITUTE('ISIAN TIME LINE DOSEN'!$D$4,"-",""))),1))),"-",VLOOKUP('ISIAN TIME LINE DOSEN'!I622,Dosen!$A$2:$B$15001,2,0),"-",'ISIAN TIME LINE DOSEN'!C622,"-",IF('ISIAN TIME LINE DOSEN'!C622="","",VLOOKUP('ISIAN TIME LINE DOSEN'!J622,'Jenis Kuliah'!$A$2:$C$16,2,0))),Timteaching!$A$2:$B$15001,2,0))</f>
        <v/>
      </c>
      <c r="E613" t="str">
        <f>IF('ISIAN TIME LINE DOSEN'!C622="","",'ISIAN TIME LINE DOSEN'!G622)</f>
        <v/>
      </c>
      <c r="F613" t="str">
        <f>IF('ISIAN TIME LINE DOSEN'!C622="","",VLOOKUP('ISIAN TIME LINE DOSEN'!J622,'Jenis Kuliah'!$A$2:$C$16,3,0))</f>
        <v/>
      </c>
      <c r="G613" t="str">
        <f>IF('ISIAN TIME LINE DOSEN'!C622="","",'ISIAN TIME LINE DOSEN'!$I$2)</f>
        <v/>
      </c>
      <c r="H613" t="str">
        <f>IF('ISIAN TIME LINE DOSEN'!C622="","",VLOOKUP('ISIAN TIME LINE DOSEN'!J622,'Jenis Kuliah'!$A$2:$D$16,4,0))</f>
        <v/>
      </c>
      <c r="I613" t="str">
        <f>IF('ISIAN TIME LINE DOSEN'!C622="","",'ISIAN TIME LINE DOSEN'!B622)</f>
        <v/>
      </c>
      <c r="J613" t="str">
        <f>IF('ISIAN TIME LINE DOSEN'!C622="","",VLOOKUP('ISIAN TIME LINE DOSEN'!H622,'Metode Pembelajaran'!$A$2:$B$16,2,0))</f>
        <v/>
      </c>
    </row>
    <row r="614" spans="1:10" x14ac:dyDescent="0.2">
      <c r="A614" t="str">
        <f>IF('ISIAN TIME LINE DOSEN'!C623="","",CONCATENATE(YEAR('ISIAN TIME LINE DOSEN'!D623),"-",MONTH('ISIAN TIME LINE DOSEN'!D623),"-",DAY('ISIAN TIME LINE DOSEN'!D623)))</f>
        <v/>
      </c>
      <c r="B614" t="str">
        <f>IF('ISIAN TIME LINE DOSEN'!C623="","",VLOOKUP(CONCATENATE(LEFT('ISIAN TIME LINE DOSEN'!E623,8)," ",IF('ISIAN TIME LINE DOSEN'!C623="","",VLOOKUP('ISIAN TIME LINE DOSEN'!J623,'Jenis Kuliah'!$A$2:$C$16,2,0))),Slot!$C$2:$F$1001,4,0))</f>
        <v/>
      </c>
      <c r="C614" t="str">
        <f>IF('ISIAN TIME LINE DOSEN'!C623="","",VLOOKUP('ISIAN TIME LINE DOSEN'!F623,Ruang!$A$2:$B$1001,2,0))</f>
        <v/>
      </c>
      <c r="D614" t="str">
        <f>IF('ISIAN TIME LINE DOSEN'!C623="","",VLOOKUP(CONCATENATE(TRIM(RIGHT('ISIAN TIME LINE DOSEN'!$D$4,LEN('ISIAN TIME LINE DOSEN'!$D$4)-FIND("@",SUBSTITUTE('ISIAN TIME LINE DOSEN'!$D$4,"-","@",LEN('ISIAN TIME LINE DOSEN'!$D$4)-LEN(SUBSTITUTE('ISIAN TIME LINE DOSEN'!$D$4,"-",""))),1))),"-",VLOOKUP('ISIAN TIME LINE DOSEN'!I623,Dosen!$A$2:$B$15001,2,0),"-",'ISIAN TIME LINE DOSEN'!C623,"-",IF('ISIAN TIME LINE DOSEN'!C623="","",VLOOKUP('ISIAN TIME LINE DOSEN'!J623,'Jenis Kuliah'!$A$2:$C$16,2,0))),Timteaching!$A$2:$B$15001,2,0))</f>
        <v/>
      </c>
      <c r="E614" t="str">
        <f>IF('ISIAN TIME LINE DOSEN'!C623="","",'ISIAN TIME LINE DOSEN'!G623)</f>
        <v/>
      </c>
      <c r="F614" t="str">
        <f>IF('ISIAN TIME LINE DOSEN'!C623="","",VLOOKUP('ISIAN TIME LINE DOSEN'!J623,'Jenis Kuliah'!$A$2:$C$16,3,0))</f>
        <v/>
      </c>
      <c r="G614" t="str">
        <f>IF('ISIAN TIME LINE DOSEN'!C623="","",'ISIAN TIME LINE DOSEN'!$I$2)</f>
        <v/>
      </c>
      <c r="H614" t="str">
        <f>IF('ISIAN TIME LINE DOSEN'!C623="","",VLOOKUP('ISIAN TIME LINE DOSEN'!J623,'Jenis Kuliah'!$A$2:$D$16,4,0))</f>
        <v/>
      </c>
      <c r="I614" t="str">
        <f>IF('ISIAN TIME LINE DOSEN'!C623="","",'ISIAN TIME LINE DOSEN'!B623)</f>
        <v/>
      </c>
      <c r="J614" t="str">
        <f>IF('ISIAN TIME LINE DOSEN'!C623="","",VLOOKUP('ISIAN TIME LINE DOSEN'!H623,'Metode Pembelajaran'!$A$2:$B$16,2,0))</f>
        <v/>
      </c>
    </row>
    <row r="615" spans="1:10" x14ac:dyDescent="0.2">
      <c r="A615" t="str">
        <f>IF('ISIAN TIME LINE DOSEN'!C624="","",CONCATENATE(YEAR('ISIAN TIME LINE DOSEN'!D624),"-",MONTH('ISIAN TIME LINE DOSEN'!D624),"-",DAY('ISIAN TIME LINE DOSEN'!D624)))</f>
        <v/>
      </c>
      <c r="B615" t="str">
        <f>IF('ISIAN TIME LINE DOSEN'!C624="","",VLOOKUP(CONCATENATE(LEFT('ISIAN TIME LINE DOSEN'!E624,8)," ",IF('ISIAN TIME LINE DOSEN'!C624="","",VLOOKUP('ISIAN TIME LINE DOSEN'!J624,'Jenis Kuliah'!$A$2:$C$16,2,0))),Slot!$C$2:$F$1001,4,0))</f>
        <v/>
      </c>
      <c r="C615" t="str">
        <f>IF('ISIAN TIME LINE DOSEN'!C624="","",VLOOKUP('ISIAN TIME LINE DOSEN'!F624,Ruang!$A$2:$B$1001,2,0))</f>
        <v/>
      </c>
      <c r="D615" t="str">
        <f>IF('ISIAN TIME LINE DOSEN'!C624="","",VLOOKUP(CONCATENATE(TRIM(RIGHT('ISIAN TIME LINE DOSEN'!$D$4,LEN('ISIAN TIME LINE DOSEN'!$D$4)-FIND("@",SUBSTITUTE('ISIAN TIME LINE DOSEN'!$D$4,"-","@",LEN('ISIAN TIME LINE DOSEN'!$D$4)-LEN(SUBSTITUTE('ISIAN TIME LINE DOSEN'!$D$4,"-",""))),1))),"-",VLOOKUP('ISIAN TIME LINE DOSEN'!I624,Dosen!$A$2:$B$15001,2,0),"-",'ISIAN TIME LINE DOSEN'!C624,"-",IF('ISIAN TIME LINE DOSEN'!C624="","",VLOOKUP('ISIAN TIME LINE DOSEN'!J624,'Jenis Kuliah'!$A$2:$C$16,2,0))),Timteaching!$A$2:$B$15001,2,0))</f>
        <v/>
      </c>
      <c r="E615" t="str">
        <f>IF('ISIAN TIME LINE DOSEN'!C624="","",'ISIAN TIME LINE DOSEN'!G624)</f>
        <v/>
      </c>
      <c r="F615" t="str">
        <f>IF('ISIAN TIME LINE DOSEN'!C624="","",VLOOKUP('ISIAN TIME LINE DOSEN'!J624,'Jenis Kuliah'!$A$2:$C$16,3,0))</f>
        <v/>
      </c>
      <c r="G615" t="str">
        <f>IF('ISIAN TIME LINE DOSEN'!C624="","",'ISIAN TIME LINE DOSEN'!$I$2)</f>
        <v/>
      </c>
      <c r="H615" t="str">
        <f>IF('ISIAN TIME LINE DOSEN'!C624="","",VLOOKUP('ISIAN TIME LINE DOSEN'!J624,'Jenis Kuliah'!$A$2:$D$16,4,0))</f>
        <v/>
      </c>
      <c r="I615" t="str">
        <f>IF('ISIAN TIME LINE DOSEN'!C624="","",'ISIAN TIME LINE DOSEN'!B624)</f>
        <v/>
      </c>
      <c r="J615" t="str">
        <f>IF('ISIAN TIME LINE DOSEN'!C624="","",VLOOKUP('ISIAN TIME LINE DOSEN'!H624,'Metode Pembelajaran'!$A$2:$B$16,2,0))</f>
        <v/>
      </c>
    </row>
    <row r="616" spans="1:10" x14ac:dyDescent="0.2">
      <c r="A616" t="str">
        <f>IF('ISIAN TIME LINE DOSEN'!C625="","",CONCATENATE(YEAR('ISIAN TIME LINE DOSEN'!D625),"-",MONTH('ISIAN TIME LINE DOSEN'!D625),"-",DAY('ISIAN TIME LINE DOSEN'!D625)))</f>
        <v/>
      </c>
      <c r="B616" t="str">
        <f>IF('ISIAN TIME LINE DOSEN'!C625="","",VLOOKUP(CONCATENATE(LEFT('ISIAN TIME LINE DOSEN'!E625,8)," ",IF('ISIAN TIME LINE DOSEN'!C625="","",VLOOKUP('ISIAN TIME LINE DOSEN'!J625,'Jenis Kuliah'!$A$2:$C$16,2,0))),Slot!$C$2:$F$1001,4,0))</f>
        <v/>
      </c>
      <c r="C616" t="str">
        <f>IF('ISIAN TIME LINE DOSEN'!C625="","",VLOOKUP('ISIAN TIME LINE DOSEN'!F625,Ruang!$A$2:$B$1001,2,0))</f>
        <v/>
      </c>
      <c r="D616" t="str">
        <f>IF('ISIAN TIME LINE DOSEN'!C625="","",VLOOKUP(CONCATENATE(TRIM(RIGHT('ISIAN TIME LINE DOSEN'!$D$4,LEN('ISIAN TIME LINE DOSEN'!$D$4)-FIND("@",SUBSTITUTE('ISIAN TIME LINE DOSEN'!$D$4,"-","@",LEN('ISIAN TIME LINE DOSEN'!$D$4)-LEN(SUBSTITUTE('ISIAN TIME LINE DOSEN'!$D$4,"-",""))),1))),"-",VLOOKUP('ISIAN TIME LINE DOSEN'!I625,Dosen!$A$2:$B$15001,2,0),"-",'ISIAN TIME LINE DOSEN'!C625,"-",IF('ISIAN TIME LINE DOSEN'!C625="","",VLOOKUP('ISIAN TIME LINE DOSEN'!J625,'Jenis Kuliah'!$A$2:$C$16,2,0))),Timteaching!$A$2:$B$15001,2,0))</f>
        <v/>
      </c>
      <c r="E616" t="str">
        <f>IF('ISIAN TIME LINE DOSEN'!C625="","",'ISIAN TIME LINE DOSEN'!G625)</f>
        <v/>
      </c>
      <c r="F616" t="str">
        <f>IF('ISIAN TIME LINE DOSEN'!C625="","",VLOOKUP('ISIAN TIME LINE DOSEN'!J625,'Jenis Kuliah'!$A$2:$C$16,3,0))</f>
        <v/>
      </c>
      <c r="G616" t="str">
        <f>IF('ISIAN TIME LINE DOSEN'!C625="","",'ISIAN TIME LINE DOSEN'!$I$2)</f>
        <v/>
      </c>
      <c r="H616" t="str">
        <f>IF('ISIAN TIME LINE DOSEN'!C625="","",VLOOKUP('ISIAN TIME LINE DOSEN'!J625,'Jenis Kuliah'!$A$2:$D$16,4,0))</f>
        <v/>
      </c>
      <c r="I616" t="str">
        <f>IF('ISIAN TIME LINE DOSEN'!C625="","",'ISIAN TIME LINE DOSEN'!B625)</f>
        <v/>
      </c>
      <c r="J616" t="str">
        <f>IF('ISIAN TIME LINE DOSEN'!C625="","",VLOOKUP('ISIAN TIME LINE DOSEN'!H625,'Metode Pembelajaran'!$A$2:$B$16,2,0))</f>
        <v/>
      </c>
    </row>
    <row r="617" spans="1:10" x14ac:dyDescent="0.2">
      <c r="A617" t="str">
        <f>IF('ISIAN TIME LINE DOSEN'!C626="","",CONCATENATE(YEAR('ISIAN TIME LINE DOSEN'!D626),"-",MONTH('ISIAN TIME LINE DOSEN'!D626),"-",DAY('ISIAN TIME LINE DOSEN'!D626)))</f>
        <v/>
      </c>
      <c r="B617" t="str">
        <f>IF('ISIAN TIME LINE DOSEN'!C626="","",VLOOKUP(CONCATENATE(LEFT('ISIAN TIME LINE DOSEN'!E626,8)," ",IF('ISIAN TIME LINE DOSEN'!C626="","",VLOOKUP('ISIAN TIME LINE DOSEN'!J626,'Jenis Kuliah'!$A$2:$C$16,2,0))),Slot!$C$2:$F$1001,4,0))</f>
        <v/>
      </c>
      <c r="C617" t="str">
        <f>IF('ISIAN TIME LINE DOSEN'!C626="","",VLOOKUP('ISIAN TIME LINE DOSEN'!F626,Ruang!$A$2:$B$1001,2,0))</f>
        <v/>
      </c>
      <c r="D617" t="str">
        <f>IF('ISIAN TIME LINE DOSEN'!C626="","",VLOOKUP(CONCATENATE(TRIM(RIGHT('ISIAN TIME LINE DOSEN'!$D$4,LEN('ISIAN TIME LINE DOSEN'!$D$4)-FIND("@",SUBSTITUTE('ISIAN TIME LINE DOSEN'!$D$4,"-","@",LEN('ISIAN TIME LINE DOSEN'!$D$4)-LEN(SUBSTITUTE('ISIAN TIME LINE DOSEN'!$D$4,"-",""))),1))),"-",VLOOKUP('ISIAN TIME LINE DOSEN'!I626,Dosen!$A$2:$B$15001,2,0),"-",'ISIAN TIME LINE DOSEN'!C626,"-",IF('ISIAN TIME LINE DOSEN'!C626="","",VLOOKUP('ISIAN TIME LINE DOSEN'!J626,'Jenis Kuliah'!$A$2:$C$16,2,0))),Timteaching!$A$2:$B$15001,2,0))</f>
        <v/>
      </c>
      <c r="E617" t="str">
        <f>IF('ISIAN TIME LINE DOSEN'!C626="","",'ISIAN TIME LINE DOSEN'!G626)</f>
        <v/>
      </c>
      <c r="F617" t="str">
        <f>IF('ISIAN TIME LINE DOSEN'!C626="","",VLOOKUP('ISIAN TIME LINE DOSEN'!J626,'Jenis Kuliah'!$A$2:$C$16,3,0))</f>
        <v/>
      </c>
      <c r="G617" t="str">
        <f>IF('ISIAN TIME LINE DOSEN'!C626="","",'ISIAN TIME LINE DOSEN'!$I$2)</f>
        <v/>
      </c>
      <c r="H617" t="str">
        <f>IF('ISIAN TIME LINE DOSEN'!C626="","",VLOOKUP('ISIAN TIME LINE DOSEN'!J626,'Jenis Kuliah'!$A$2:$D$16,4,0))</f>
        <v/>
      </c>
      <c r="I617" t="str">
        <f>IF('ISIAN TIME LINE DOSEN'!C626="","",'ISIAN TIME LINE DOSEN'!B626)</f>
        <v/>
      </c>
      <c r="J617" t="str">
        <f>IF('ISIAN TIME LINE DOSEN'!C626="","",VLOOKUP('ISIAN TIME LINE DOSEN'!H626,'Metode Pembelajaran'!$A$2:$B$16,2,0))</f>
        <v/>
      </c>
    </row>
    <row r="618" spans="1:10" x14ac:dyDescent="0.2">
      <c r="A618" t="str">
        <f>IF('ISIAN TIME LINE DOSEN'!C627="","",CONCATENATE(YEAR('ISIAN TIME LINE DOSEN'!D627),"-",MONTH('ISIAN TIME LINE DOSEN'!D627),"-",DAY('ISIAN TIME LINE DOSEN'!D627)))</f>
        <v/>
      </c>
      <c r="B618" t="str">
        <f>IF('ISIAN TIME LINE DOSEN'!C627="","",VLOOKUP(CONCATENATE(LEFT('ISIAN TIME LINE DOSEN'!E627,8)," ",IF('ISIAN TIME LINE DOSEN'!C627="","",VLOOKUP('ISIAN TIME LINE DOSEN'!J627,'Jenis Kuliah'!$A$2:$C$16,2,0))),Slot!$C$2:$F$1001,4,0))</f>
        <v/>
      </c>
      <c r="C618" t="str">
        <f>IF('ISIAN TIME LINE DOSEN'!C627="","",VLOOKUP('ISIAN TIME LINE DOSEN'!F627,Ruang!$A$2:$B$1001,2,0))</f>
        <v/>
      </c>
      <c r="D618" t="str">
        <f>IF('ISIAN TIME LINE DOSEN'!C627="","",VLOOKUP(CONCATENATE(TRIM(RIGHT('ISIAN TIME LINE DOSEN'!$D$4,LEN('ISIAN TIME LINE DOSEN'!$D$4)-FIND("@",SUBSTITUTE('ISIAN TIME LINE DOSEN'!$D$4,"-","@",LEN('ISIAN TIME LINE DOSEN'!$D$4)-LEN(SUBSTITUTE('ISIAN TIME LINE DOSEN'!$D$4,"-",""))),1))),"-",VLOOKUP('ISIAN TIME LINE DOSEN'!I627,Dosen!$A$2:$B$15001,2,0),"-",'ISIAN TIME LINE DOSEN'!C627,"-",IF('ISIAN TIME LINE DOSEN'!C627="","",VLOOKUP('ISIAN TIME LINE DOSEN'!J627,'Jenis Kuliah'!$A$2:$C$16,2,0))),Timteaching!$A$2:$B$15001,2,0))</f>
        <v/>
      </c>
      <c r="E618" t="str">
        <f>IF('ISIAN TIME LINE DOSEN'!C627="","",'ISIAN TIME LINE DOSEN'!G627)</f>
        <v/>
      </c>
      <c r="F618" t="str">
        <f>IF('ISIAN TIME LINE DOSEN'!C627="","",VLOOKUP('ISIAN TIME LINE DOSEN'!J627,'Jenis Kuliah'!$A$2:$C$16,3,0))</f>
        <v/>
      </c>
      <c r="G618" t="str">
        <f>IF('ISIAN TIME LINE DOSEN'!C627="","",'ISIAN TIME LINE DOSEN'!$I$2)</f>
        <v/>
      </c>
      <c r="H618" t="str">
        <f>IF('ISIAN TIME LINE DOSEN'!C627="","",VLOOKUP('ISIAN TIME LINE DOSEN'!J627,'Jenis Kuliah'!$A$2:$D$16,4,0))</f>
        <v/>
      </c>
      <c r="I618" t="str">
        <f>IF('ISIAN TIME LINE DOSEN'!C627="","",'ISIAN TIME LINE DOSEN'!B627)</f>
        <v/>
      </c>
      <c r="J618" t="str">
        <f>IF('ISIAN TIME LINE DOSEN'!C627="","",VLOOKUP('ISIAN TIME LINE DOSEN'!H627,'Metode Pembelajaran'!$A$2:$B$16,2,0))</f>
        <v/>
      </c>
    </row>
    <row r="619" spans="1:10" x14ac:dyDescent="0.2">
      <c r="A619" t="str">
        <f>IF('ISIAN TIME LINE DOSEN'!C628="","",CONCATENATE(YEAR('ISIAN TIME LINE DOSEN'!D628),"-",MONTH('ISIAN TIME LINE DOSEN'!D628),"-",DAY('ISIAN TIME LINE DOSEN'!D628)))</f>
        <v/>
      </c>
      <c r="B619" t="str">
        <f>IF('ISIAN TIME LINE DOSEN'!C628="","",VLOOKUP(CONCATENATE(LEFT('ISIAN TIME LINE DOSEN'!E628,8)," ",IF('ISIAN TIME LINE DOSEN'!C628="","",VLOOKUP('ISIAN TIME LINE DOSEN'!J628,'Jenis Kuliah'!$A$2:$C$16,2,0))),Slot!$C$2:$F$1001,4,0))</f>
        <v/>
      </c>
      <c r="C619" t="str">
        <f>IF('ISIAN TIME LINE DOSEN'!C628="","",VLOOKUP('ISIAN TIME LINE DOSEN'!F628,Ruang!$A$2:$B$1001,2,0))</f>
        <v/>
      </c>
      <c r="D619" t="str">
        <f>IF('ISIAN TIME LINE DOSEN'!C628="","",VLOOKUP(CONCATENATE(TRIM(RIGHT('ISIAN TIME LINE DOSEN'!$D$4,LEN('ISIAN TIME LINE DOSEN'!$D$4)-FIND("@",SUBSTITUTE('ISIAN TIME LINE DOSEN'!$D$4,"-","@",LEN('ISIAN TIME LINE DOSEN'!$D$4)-LEN(SUBSTITUTE('ISIAN TIME LINE DOSEN'!$D$4,"-",""))),1))),"-",VLOOKUP('ISIAN TIME LINE DOSEN'!I628,Dosen!$A$2:$B$15001,2,0),"-",'ISIAN TIME LINE DOSEN'!C628,"-",IF('ISIAN TIME LINE DOSEN'!C628="","",VLOOKUP('ISIAN TIME LINE DOSEN'!J628,'Jenis Kuliah'!$A$2:$C$16,2,0))),Timteaching!$A$2:$B$15001,2,0))</f>
        <v/>
      </c>
      <c r="E619" t="str">
        <f>IF('ISIAN TIME LINE DOSEN'!C628="","",'ISIAN TIME LINE DOSEN'!G628)</f>
        <v/>
      </c>
      <c r="F619" t="str">
        <f>IF('ISIAN TIME LINE DOSEN'!C628="","",VLOOKUP('ISIAN TIME LINE DOSEN'!J628,'Jenis Kuliah'!$A$2:$C$16,3,0))</f>
        <v/>
      </c>
      <c r="G619" t="str">
        <f>IF('ISIAN TIME LINE DOSEN'!C628="","",'ISIAN TIME LINE DOSEN'!$I$2)</f>
        <v/>
      </c>
      <c r="H619" t="str">
        <f>IF('ISIAN TIME LINE DOSEN'!C628="","",VLOOKUP('ISIAN TIME LINE DOSEN'!J628,'Jenis Kuliah'!$A$2:$D$16,4,0))</f>
        <v/>
      </c>
      <c r="I619" t="str">
        <f>IF('ISIAN TIME LINE DOSEN'!C628="","",'ISIAN TIME LINE DOSEN'!B628)</f>
        <v/>
      </c>
      <c r="J619" t="str">
        <f>IF('ISIAN TIME LINE DOSEN'!C628="","",VLOOKUP('ISIAN TIME LINE DOSEN'!H628,'Metode Pembelajaran'!$A$2:$B$16,2,0))</f>
        <v/>
      </c>
    </row>
    <row r="620" spans="1:10" x14ac:dyDescent="0.2">
      <c r="A620" t="str">
        <f>IF('ISIAN TIME LINE DOSEN'!C629="","",CONCATENATE(YEAR('ISIAN TIME LINE DOSEN'!D629),"-",MONTH('ISIAN TIME LINE DOSEN'!D629),"-",DAY('ISIAN TIME LINE DOSEN'!D629)))</f>
        <v/>
      </c>
      <c r="B620" t="str">
        <f>IF('ISIAN TIME LINE DOSEN'!C629="","",VLOOKUP(CONCATENATE(LEFT('ISIAN TIME LINE DOSEN'!E629,8)," ",IF('ISIAN TIME LINE DOSEN'!C629="","",VLOOKUP('ISIAN TIME LINE DOSEN'!J629,'Jenis Kuliah'!$A$2:$C$16,2,0))),Slot!$C$2:$F$1001,4,0))</f>
        <v/>
      </c>
      <c r="C620" t="str">
        <f>IF('ISIAN TIME LINE DOSEN'!C629="","",VLOOKUP('ISIAN TIME LINE DOSEN'!F629,Ruang!$A$2:$B$1001,2,0))</f>
        <v/>
      </c>
      <c r="D620" t="str">
        <f>IF('ISIAN TIME LINE DOSEN'!C629="","",VLOOKUP(CONCATENATE(TRIM(RIGHT('ISIAN TIME LINE DOSEN'!$D$4,LEN('ISIAN TIME LINE DOSEN'!$D$4)-FIND("@",SUBSTITUTE('ISIAN TIME LINE DOSEN'!$D$4,"-","@",LEN('ISIAN TIME LINE DOSEN'!$D$4)-LEN(SUBSTITUTE('ISIAN TIME LINE DOSEN'!$D$4,"-",""))),1))),"-",VLOOKUP('ISIAN TIME LINE DOSEN'!I629,Dosen!$A$2:$B$15001,2,0),"-",'ISIAN TIME LINE DOSEN'!C629,"-",IF('ISIAN TIME LINE DOSEN'!C629="","",VLOOKUP('ISIAN TIME LINE DOSEN'!J629,'Jenis Kuliah'!$A$2:$C$16,2,0))),Timteaching!$A$2:$B$15001,2,0))</f>
        <v/>
      </c>
      <c r="E620" t="str">
        <f>IF('ISIAN TIME LINE DOSEN'!C629="","",'ISIAN TIME LINE DOSEN'!G629)</f>
        <v/>
      </c>
      <c r="F620" t="str">
        <f>IF('ISIAN TIME LINE DOSEN'!C629="","",VLOOKUP('ISIAN TIME LINE DOSEN'!J629,'Jenis Kuliah'!$A$2:$C$16,3,0))</f>
        <v/>
      </c>
      <c r="G620" t="str">
        <f>IF('ISIAN TIME LINE DOSEN'!C629="","",'ISIAN TIME LINE DOSEN'!$I$2)</f>
        <v/>
      </c>
      <c r="H620" t="str">
        <f>IF('ISIAN TIME LINE DOSEN'!C629="","",VLOOKUP('ISIAN TIME LINE DOSEN'!J629,'Jenis Kuliah'!$A$2:$D$16,4,0))</f>
        <v/>
      </c>
      <c r="I620" t="str">
        <f>IF('ISIAN TIME LINE DOSEN'!C629="","",'ISIAN TIME LINE DOSEN'!B629)</f>
        <v/>
      </c>
      <c r="J620" t="str">
        <f>IF('ISIAN TIME LINE DOSEN'!C629="","",VLOOKUP('ISIAN TIME LINE DOSEN'!H629,'Metode Pembelajaran'!$A$2:$B$16,2,0))</f>
        <v/>
      </c>
    </row>
    <row r="621" spans="1:10" x14ac:dyDescent="0.2">
      <c r="A621" t="str">
        <f>IF('ISIAN TIME LINE DOSEN'!C630="","",CONCATENATE(YEAR('ISIAN TIME LINE DOSEN'!D630),"-",MONTH('ISIAN TIME LINE DOSEN'!D630),"-",DAY('ISIAN TIME LINE DOSEN'!D630)))</f>
        <v/>
      </c>
      <c r="B621" t="str">
        <f>IF('ISIAN TIME LINE DOSEN'!C630="","",VLOOKUP(CONCATENATE(LEFT('ISIAN TIME LINE DOSEN'!E630,8)," ",IF('ISIAN TIME LINE DOSEN'!C630="","",VLOOKUP('ISIAN TIME LINE DOSEN'!J630,'Jenis Kuliah'!$A$2:$C$16,2,0))),Slot!$C$2:$F$1001,4,0))</f>
        <v/>
      </c>
      <c r="C621" t="str">
        <f>IF('ISIAN TIME LINE DOSEN'!C630="","",VLOOKUP('ISIAN TIME LINE DOSEN'!F630,Ruang!$A$2:$B$1001,2,0))</f>
        <v/>
      </c>
      <c r="D621" t="str">
        <f>IF('ISIAN TIME LINE DOSEN'!C630="","",VLOOKUP(CONCATENATE(TRIM(RIGHT('ISIAN TIME LINE DOSEN'!$D$4,LEN('ISIAN TIME LINE DOSEN'!$D$4)-FIND("@",SUBSTITUTE('ISIAN TIME LINE DOSEN'!$D$4,"-","@",LEN('ISIAN TIME LINE DOSEN'!$D$4)-LEN(SUBSTITUTE('ISIAN TIME LINE DOSEN'!$D$4,"-",""))),1))),"-",VLOOKUP('ISIAN TIME LINE DOSEN'!I630,Dosen!$A$2:$B$15001,2,0),"-",'ISIAN TIME LINE DOSEN'!C630,"-",IF('ISIAN TIME LINE DOSEN'!C630="","",VLOOKUP('ISIAN TIME LINE DOSEN'!J630,'Jenis Kuliah'!$A$2:$C$16,2,0))),Timteaching!$A$2:$B$15001,2,0))</f>
        <v/>
      </c>
      <c r="E621" t="str">
        <f>IF('ISIAN TIME LINE DOSEN'!C630="","",'ISIAN TIME LINE DOSEN'!G630)</f>
        <v/>
      </c>
      <c r="F621" t="str">
        <f>IF('ISIAN TIME LINE DOSEN'!C630="","",VLOOKUP('ISIAN TIME LINE DOSEN'!J630,'Jenis Kuliah'!$A$2:$C$16,3,0))</f>
        <v/>
      </c>
      <c r="G621" t="str">
        <f>IF('ISIAN TIME LINE DOSEN'!C630="","",'ISIAN TIME LINE DOSEN'!$I$2)</f>
        <v/>
      </c>
      <c r="H621" t="str">
        <f>IF('ISIAN TIME LINE DOSEN'!C630="","",VLOOKUP('ISIAN TIME LINE DOSEN'!J630,'Jenis Kuliah'!$A$2:$D$16,4,0))</f>
        <v/>
      </c>
      <c r="I621" t="str">
        <f>IF('ISIAN TIME LINE DOSEN'!C630="","",'ISIAN TIME LINE DOSEN'!B630)</f>
        <v/>
      </c>
      <c r="J621" t="str">
        <f>IF('ISIAN TIME LINE DOSEN'!C630="","",VLOOKUP('ISIAN TIME LINE DOSEN'!H630,'Metode Pembelajaran'!$A$2:$B$16,2,0))</f>
        <v/>
      </c>
    </row>
    <row r="622" spans="1:10" x14ac:dyDescent="0.2">
      <c r="A622" t="str">
        <f>IF('ISIAN TIME LINE DOSEN'!C631="","",CONCATENATE(YEAR('ISIAN TIME LINE DOSEN'!D631),"-",MONTH('ISIAN TIME LINE DOSEN'!D631),"-",DAY('ISIAN TIME LINE DOSEN'!D631)))</f>
        <v/>
      </c>
      <c r="B622" t="str">
        <f>IF('ISIAN TIME LINE DOSEN'!C631="","",VLOOKUP(CONCATENATE(LEFT('ISIAN TIME LINE DOSEN'!E631,8)," ",IF('ISIAN TIME LINE DOSEN'!C631="","",VLOOKUP('ISIAN TIME LINE DOSEN'!J631,'Jenis Kuliah'!$A$2:$C$16,2,0))),Slot!$C$2:$F$1001,4,0))</f>
        <v/>
      </c>
      <c r="C622" t="str">
        <f>IF('ISIAN TIME LINE DOSEN'!C631="","",VLOOKUP('ISIAN TIME LINE DOSEN'!F631,Ruang!$A$2:$B$1001,2,0))</f>
        <v/>
      </c>
      <c r="D622" t="str">
        <f>IF('ISIAN TIME LINE DOSEN'!C631="","",VLOOKUP(CONCATENATE(TRIM(RIGHT('ISIAN TIME LINE DOSEN'!$D$4,LEN('ISIAN TIME LINE DOSEN'!$D$4)-FIND("@",SUBSTITUTE('ISIAN TIME LINE DOSEN'!$D$4,"-","@",LEN('ISIAN TIME LINE DOSEN'!$D$4)-LEN(SUBSTITUTE('ISIAN TIME LINE DOSEN'!$D$4,"-",""))),1))),"-",VLOOKUP('ISIAN TIME LINE DOSEN'!I631,Dosen!$A$2:$B$15001,2,0),"-",'ISIAN TIME LINE DOSEN'!C631,"-",IF('ISIAN TIME LINE DOSEN'!C631="","",VLOOKUP('ISIAN TIME LINE DOSEN'!J631,'Jenis Kuliah'!$A$2:$C$16,2,0))),Timteaching!$A$2:$B$15001,2,0))</f>
        <v/>
      </c>
      <c r="E622" t="str">
        <f>IF('ISIAN TIME LINE DOSEN'!C631="","",'ISIAN TIME LINE DOSEN'!G631)</f>
        <v/>
      </c>
      <c r="F622" t="str">
        <f>IF('ISIAN TIME LINE DOSEN'!C631="","",VLOOKUP('ISIAN TIME LINE DOSEN'!J631,'Jenis Kuliah'!$A$2:$C$16,3,0))</f>
        <v/>
      </c>
      <c r="G622" t="str">
        <f>IF('ISIAN TIME LINE DOSEN'!C631="","",'ISIAN TIME LINE DOSEN'!$I$2)</f>
        <v/>
      </c>
      <c r="H622" t="str">
        <f>IF('ISIAN TIME LINE DOSEN'!C631="","",VLOOKUP('ISIAN TIME LINE DOSEN'!J631,'Jenis Kuliah'!$A$2:$D$16,4,0))</f>
        <v/>
      </c>
      <c r="I622" t="str">
        <f>IF('ISIAN TIME LINE DOSEN'!C631="","",'ISIAN TIME LINE DOSEN'!B631)</f>
        <v/>
      </c>
      <c r="J622" t="str">
        <f>IF('ISIAN TIME LINE DOSEN'!C631="","",VLOOKUP('ISIAN TIME LINE DOSEN'!H631,'Metode Pembelajaran'!$A$2:$B$16,2,0))</f>
        <v/>
      </c>
    </row>
    <row r="623" spans="1:10" x14ac:dyDescent="0.2">
      <c r="A623" t="str">
        <f>IF('ISIAN TIME LINE DOSEN'!C632="","",CONCATENATE(YEAR('ISIAN TIME LINE DOSEN'!D632),"-",MONTH('ISIAN TIME LINE DOSEN'!D632),"-",DAY('ISIAN TIME LINE DOSEN'!D632)))</f>
        <v/>
      </c>
      <c r="B623" t="str">
        <f>IF('ISIAN TIME LINE DOSEN'!C632="","",VLOOKUP(CONCATENATE(LEFT('ISIAN TIME LINE DOSEN'!E632,8)," ",IF('ISIAN TIME LINE DOSEN'!C632="","",VLOOKUP('ISIAN TIME LINE DOSEN'!J632,'Jenis Kuliah'!$A$2:$C$16,2,0))),Slot!$C$2:$F$1001,4,0))</f>
        <v/>
      </c>
      <c r="C623" t="str">
        <f>IF('ISIAN TIME LINE DOSEN'!C632="","",VLOOKUP('ISIAN TIME LINE DOSEN'!F632,Ruang!$A$2:$B$1001,2,0))</f>
        <v/>
      </c>
      <c r="D623" t="str">
        <f>IF('ISIAN TIME LINE DOSEN'!C632="","",VLOOKUP(CONCATENATE(TRIM(RIGHT('ISIAN TIME LINE DOSEN'!$D$4,LEN('ISIAN TIME LINE DOSEN'!$D$4)-FIND("@",SUBSTITUTE('ISIAN TIME LINE DOSEN'!$D$4,"-","@",LEN('ISIAN TIME LINE DOSEN'!$D$4)-LEN(SUBSTITUTE('ISIAN TIME LINE DOSEN'!$D$4,"-",""))),1))),"-",VLOOKUP('ISIAN TIME LINE DOSEN'!I632,Dosen!$A$2:$B$15001,2,0),"-",'ISIAN TIME LINE DOSEN'!C632,"-",IF('ISIAN TIME LINE DOSEN'!C632="","",VLOOKUP('ISIAN TIME LINE DOSEN'!J632,'Jenis Kuliah'!$A$2:$C$16,2,0))),Timteaching!$A$2:$B$15001,2,0))</f>
        <v/>
      </c>
      <c r="E623" t="str">
        <f>IF('ISIAN TIME LINE DOSEN'!C632="","",'ISIAN TIME LINE DOSEN'!G632)</f>
        <v/>
      </c>
      <c r="F623" t="str">
        <f>IF('ISIAN TIME LINE DOSEN'!C632="","",VLOOKUP('ISIAN TIME LINE DOSEN'!J632,'Jenis Kuliah'!$A$2:$C$16,3,0))</f>
        <v/>
      </c>
      <c r="G623" t="str">
        <f>IF('ISIAN TIME LINE DOSEN'!C632="","",'ISIAN TIME LINE DOSEN'!$I$2)</f>
        <v/>
      </c>
      <c r="H623" t="str">
        <f>IF('ISIAN TIME LINE DOSEN'!C632="","",VLOOKUP('ISIAN TIME LINE DOSEN'!J632,'Jenis Kuliah'!$A$2:$D$16,4,0))</f>
        <v/>
      </c>
      <c r="I623" t="str">
        <f>IF('ISIAN TIME LINE DOSEN'!C632="","",'ISIAN TIME LINE DOSEN'!B632)</f>
        <v/>
      </c>
      <c r="J623" t="str">
        <f>IF('ISIAN TIME LINE DOSEN'!C632="","",VLOOKUP('ISIAN TIME LINE DOSEN'!H632,'Metode Pembelajaran'!$A$2:$B$16,2,0))</f>
        <v/>
      </c>
    </row>
    <row r="624" spans="1:10" x14ac:dyDescent="0.2">
      <c r="A624" t="str">
        <f>IF('ISIAN TIME LINE DOSEN'!C633="","",CONCATENATE(YEAR('ISIAN TIME LINE DOSEN'!D633),"-",MONTH('ISIAN TIME LINE DOSEN'!D633),"-",DAY('ISIAN TIME LINE DOSEN'!D633)))</f>
        <v/>
      </c>
      <c r="B624" t="str">
        <f>IF('ISIAN TIME LINE DOSEN'!C633="","",VLOOKUP(CONCATENATE(LEFT('ISIAN TIME LINE DOSEN'!E633,8)," ",IF('ISIAN TIME LINE DOSEN'!C633="","",VLOOKUP('ISIAN TIME LINE DOSEN'!J633,'Jenis Kuliah'!$A$2:$C$16,2,0))),Slot!$C$2:$F$1001,4,0))</f>
        <v/>
      </c>
      <c r="C624" t="str">
        <f>IF('ISIAN TIME LINE DOSEN'!C633="","",VLOOKUP('ISIAN TIME LINE DOSEN'!F633,Ruang!$A$2:$B$1001,2,0))</f>
        <v/>
      </c>
      <c r="D624" t="str">
        <f>IF('ISIAN TIME LINE DOSEN'!C633="","",VLOOKUP(CONCATENATE(TRIM(RIGHT('ISIAN TIME LINE DOSEN'!$D$4,LEN('ISIAN TIME LINE DOSEN'!$D$4)-FIND("@",SUBSTITUTE('ISIAN TIME LINE DOSEN'!$D$4,"-","@",LEN('ISIAN TIME LINE DOSEN'!$D$4)-LEN(SUBSTITUTE('ISIAN TIME LINE DOSEN'!$D$4,"-",""))),1))),"-",VLOOKUP('ISIAN TIME LINE DOSEN'!I633,Dosen!$A$2:$B$15001,2,0),"-",'ISIAN TIME LINE DOSEN'!C633,"-",IF('ISIAN TIME LINE DOSEN'!C633="","",VLOOKUP('ISIAN TIME LINE DOSEN'!J633,'Jenis Kuliah'!$A$2:$C$16,2,0))),Timteaching!$A$2:$B$15001,2,0))</f>
        <v/>
      </c>
      <c r="E624" t="str">
        <f>IF('ISIAN TIME LINE DOSEN'!C633="","",'ISIAN TIME LINE DOSEN'!G633)</f>
        <v/>
      </c>
      <c r="F624" t="str">
        <f>IF('ISIAN TIME LINE DOSEN'!C633="","",VLOOKUP('ISIAN TIME LINE DOSEN'!J633,'Jenis Kuliah'!$A$2:$C$16,3,0))</f>
        <v/>
      </c>
      <c r="G624" t="str">
        <f>IF('ISIAN TIME LINE DOSEN'!C633="","",'ISIAN TIME LINE DOSEN'!$I$2)</f>
        <v/>
      </c>
      <c r="H624" t="str">
        <f>IF('ISIAN TIME LINE DOSEN'!C633="","",VLOOKUP('ISIAN TIME LINE DOSEN'!J633,'Jenis Kuliah'!$A$2:$D$16,4,0))</f>
        <v/>
      </c>
      <c r="I624" t="str">
        <f>IF('ISIAN TIME LINE DOSEN'!C633="","",'ISIAN TIME LINE DOSEN'!B633)</f>
        <v/>
      </c>
      <c r="J624" t="str">
        <f>IF('ISIAN TIME LINE DOSEN'!C633="","",VLOOKUP('ISIAN TIME LINE DOSEN'!H633,'Metode Pembelajaran'!$A$2:$B$16,2,0))</f>
        <v/>
      </c>
    </row>
    <row r="625" spans="1:10" x14ac:dyDescent="0.2">
      <c r="A625" t="str">
        <f>IF('ISIAN TIME LINE DOSEN'!C634="","",CONCATENATE(YEAR('ISIAN TIME LINE DOSEN'!D634),"-",MONTH('ISIAN TIME LINE DOSEN'!D634),"-",DAY('ISIAN TIME LINE DOSEN'!D634)))</f>
        <v/>
      </c>
      <c r="B625" t="str">
        <f>IF('ISIAN TIME LINE DOSEN'!C634="","",VLOOKUP(CONCATENATE(LEFT('ISIAN TIME LINE DOSEN'!E634,8)," ",IF('ISIAN TIME LINE DOSEN'!C634="","",VLOOKUP('ISIAN TIME LINE DOSEN'!J634,'Jenis Kuliah'!$A$2:$C$16,2,0))),Slot!$C$2:$F$1001,4,0))</f>
        <v/>
      </c>
      <c r="C625" t="str">
        <f>IF('ISIAN TIME LINE DOSEN'!C634="","",VLOOKUP('ISIAN TIME LINE DOSEN'!F634,Ruang!$A$2:$B$1001,2,0))</f>
        <v/>
      </c>
      <c r="D625" t="str">
        <f>IF('ISIAN TIME LINE DOSEN'!C634="","",VLOOKUP(CONCATENATE(TRIM(RIGHT('ISIAN TIME LINE DOSEN'!$D$4,LEN('ISIAN TIME LINE DOSEN'!$D$4)-FIND("@",SUBSTITUTE('ISIAN TIME LINE DOSEN'!$D$4,"-","@",LEN('ISIAN TIME LINE DOSEN'!$D$4)-LEN(SUBSTITUTE('ISIAN TIME LINE DOSEN'!$D$4,"-",""))),1))),"-",VLOOKUP('ISIAN TIME LINE DOSEN'!I634,Dosen!$A$2:$B$15001,2,0),"-",'ISIAN TIME LINE DOSEN'!C634,"-",IF('ISIAN TIME LINE DOSEN'!C634="","",VLOOKUP('ISIAN TIME LINE DOSEN'!J634,'Jenis Kuliah'!$A$2:$C$16,2,0))),Timteaching!$A$2:$B$15001,2,0))</f>
        <v/>
      </c>
      <c r="E625" t="str">
        <f>IF('ISIAN TIME LINE DOSEN'!C634="","",'ISIAN TIME LINE DOSEN'!G634)</f>
        <v/>
      </c>
      <c r="F625" t="str">
        <f>IF('ISIAN TIME LINE DOSEN'!C634="","",VLOOKUP('ISIAN TIME LINE DOSEN'!J634,'Jenis Kuliah'!$A$2:$C$16,3,0))</f>
        <v/>
      </c>
      <c r="G625" t="str">
        <f>IF('ISIAN TIME LINE DOSEN'!C634="","",'ISIAN TIME LINE DOSEN'!$I$2)</f>
        <v/>
      </c>
      <c r="H625" t="str">
        <f>IF('ISIAN TIME LINE DOSEN'!C634="","",VLOOKUP('ISIAN TIME LINE DOSEN'!J634,'Jenis Kuliah'!$A$2:$D$16,4,0))</f>
        <v/>
      </c>
      <c r="I625" t="str">
        <f>IF('ISIAN TIME LINE DOSEN'!C634="","",'ISIAN TIME LINE DOSEN'!B634)</f>
        <v/>
      </c>
      <c r="J625" t="str">
        <f>IF('ISIAN TIME LINE DOSEN'!C634="","",VLOOKUP('ISIAN TIME LINE DOSEN'!H634,'Metode Pembelajaran'!$A$2:$B$16,2,0))</f>
        <v/>
      </c>
    </row>
    <row r="626" spans="1:10" x14ac:dyDescent="0.2">
      <c r="A626" t="str">
        <f>IF('ISIAN TIME LINE DOSEN'!C635="","",CONCATENATE(YEAR('ISIAN TIME LINE DOSEN'!D635),"-",MONTH('ISIAN TIME LINE DOSEN'!D635),"-",DAY('ISIAN TIME LINE DOSEN'!D635)))</f>
        <v/>
      </c>
      <c r="B626" t="str">
        <f>IF('ISIAN TIME LINE DOSEN'!C635="","",VLOOKUP(CONCATENATE(LEFT('ISIAN TIME LINE DOSEN'!E635,8)," ",IF('ISIAN TIME LINE DOSEN'!C635="","",VLOOKUP('ISIAN TIME LINE DOSEN'!J635,'Jenis Kuliah'!$A$2:$C$16,2,0))),Slot!$C$2:$F$1001,4,0))</f>
        <v/>
      </c>
      <c r="C626" t="str">
        <f>IF('ISIAN TIME LINE DOSEN'!C635="","",VLOOKUP('ISIAN TIME LINE DOSEN'!F635,Ruang!$A$2:$B$1001,2,0))</f>
        <v/>
      </c>
      <c r="D626" t="str">
        <f>IF('ISIAN TIME LINE DOSEN'!C635="","",VLOOKUP(CONCATENATE(TRIM(RIGHT('ISIAN TIME LINE DOSEN'!$D$4,LEN('ISIAN TIME LINE DOSEN'!$D$4)-FIND("@",SUBSTITUTE('ISIAN TIME LINE DOSEN'!$D$4,"-","@",LEN('ISIAN TIME LINE DOSEN'!$D$4)-LEN(SUBSTITUTE('ISIAN TIME LINE DOSEN'!$D$4,"-",""))),1))),"-",VLOOKUP('ISIAN TIME LINE DOSEN'!I635,Dosen!$A$2:$B$15001,2,0),"-",'ISIAN TIME LINE DOSEN'!C635,"-",IF('ISIAN TIME LINE DOSEN'!C635="","",VLOOKUP('ISIAN TIME LINE DOSEN'!J635,'Jenis Kuliah'!$A$2:$C$16,2,0))),Timteaching!$A$2:$B$15001,2,0))</f>
        <v/>
      </c>
      <c r="E626" t="str">
        <f>IF('ISIAN TIME LINE DOSEN'!C635="","",'ISIAN TIME LINE DOSEN'!G635)</f>
        <v/>
      </c>
      <c r="F626" t="str">
        <f>IF('ISIAN TIME LINE DOSEN'!C635="","",VLOOKUP('ISIAN TIME LINE DOSEN'!J635,'Jenis Kuliah'!$A$2:$C$16,3,0))</f>
        <v/>
      </c>
      <c r="G626" t="str">
        <f>IF('ISIAN TIME LINE DOSEN'!C635="","",'ISIAN TIME LINE DOSEN'!$I$2)</f>
        <v/>
      </c>
      <c r="H626" t="str">
        <f>IF('ISIAN TIME LINE DOSEN'!C635="","",VLOOKUP('ISIAN TIME LINE DOSEN'!J635,'Jenis Kuliah'!$A$2:$D$16,4,0))</f>
        <v/>
      </c>
      <c r="I626" t="str">
        <f>IF('ISIAN TIME LINE DOSEN'!C635="","",'ISIAN TIME LINE DOSEN'!B635)</f>
        <v/>
      </c>
      <c r="J626" t="str">
        <f>IF('ISIAN TIME LINE DOSEN'!C635="","",VLOOKUP('ISIAN TIME LINE DOSEN'!H635,'Metode Pembelajaran'!$A$2:$B$16,2,0))</f>
        <v/>
      </c>
    </row>
    <row r="627" spans="1:10" x14ac:dyDescent="0.2">
      <c r="A627" t="str">
        <f>IF('ISIAN TIME LINE DOSEN'!C636="","",CONCATENATE(YEAR('ISIAN TIME LINE DOSEN'!D636),"-",MONTH('ISIAN TIME LINE DOSEN'!D636),"-",DAY('ISIAN TIME LINE DOSEN'!D636)))</f>
        <v/>
      </c>
      <c r="B627" t="str">
        <f>IF('ISIAN TIME LINE DOSEN'!C636="","",VLOOKUP(CONCATENATE(LEFT('ISIAN TIME LINE DOSEN'!E636,8)," ",IF('ISIAN TIME LINE DOSEN'!C636="","",VLOOKUP('ISIAN TIME LINE DOSEN'!J636,'Jenis Kuliah'!$A$2:$C$16,2,0))),Slot!$C$2:$F$1001,4,0))</f>
        <v/>
      </c>
      <c r="C627" t="str">
        <f>IF('ISIAN TIME LINE DOSEN'!C636="","",VLOOKUP('ISIAN TIME LINE DOSEN'!F636,Ruang!$A$2:$B$1001,2,0))</f>
        <v/>
      </c>
      <c r="D627" t="str">
        <f>IF('ISIAN TIME LINE DOSEN'!C636="","",VLOOKUP(CONCATENATE(TRIM(RIGHT('ISIAN TIME LINE DOSEN'!$D$4,LEN('ISIAN TIME LINE DOSEN'!$D$4)-FIND("@",SUBSTITUTE('ISIAN TIME LINE DOSEN'!$D$4,"-","@",LEN('ISIAN TIME LINE DOSEN'!$D$4)-LEN(SUBSTITUTE('ISIAN TIME LINE DOSEN'!$D$4,"-",""))),1))),"-",VLOOKUP('ISIAN TIME LINE DOSEN'!I636,Dosen!$A$2:$B$15001,2,0),"-",'ISIAN TIME LINE DOSEN'!C636,"-",IF('ISIAN TIME LINE DOSEN'!C636="","",VLOOKUP('ISIAN TIME LINE DOSEN'!J636,'Jenis Kuliah'!$A$2:$C$16,2,0))),Timteaching!$A$2:$B$15001,2,0))</f>
        <v/>
      </c>
      <c r="E627" t="str">
        <f>IF('ISIAN TIME LINE DOSEN'!C636="","",'ISIAN TIME LINE DOSEN'!G636)</f>
        <v/>
      </c>
      <c r="F627" t="str">
        <f>IF('ISIAN TIME LINE DOSEN'!C636="","",VLOOKUP('ISIAN TIME LINE DOSEN'!J636,'Jenis Kuliah'!$A$2:$C$16,3,0))</f>
        <v/>
      </c>
      <c r="G627" t="str">
        <f>IF('ISIAN TIME LINE DOSEN'!C636="","",'ISIAN TIME LINE DOSEN'!$I$2)</f>
        <v/>
      </c>
      <c r="H627" t="str">
        <f>IF('ISIAN TIME LINE DOSEN'!C636="","",VLOOKUP('ISIAN TIME LINE DOSEN'!J636,'Jenis Kuliah'!$A$2:$D$16,4,0))</f>
        <v/>
      </c>
      <c r="I627" t="str">
        <f>IF('ISIAN TIME LINE DOSEN'!C636="","",'ISIAN TIME LINE DOSEN'!B636)</f>
        <v/>
      </c>
      <c r="J627" t="str">
        <f>IF('ISIAN TIME LINE DOSEN'!C636="","",VLOOKUP('ISIAN TIME LINE DOSEN'!H636,'Metode Pembelajaran'!$A$2:$B$16,2,0))</f>
        <v/>
      </c>
    </row>
    <row r="628" spans="1:10" x14ac:dyDescent="0.2">
      <c r="A628" t="str">
        <f>IF('ISIAN TIME LINE DOSEN'!C637="","",CONCATENATE(YEAR('ISIAN TIME LINE DOSEN'!D637),"-",MONTH('ISIAN TIME LINE DOSEN'!D637),"-",DAY('ISIAN TIME LINE DOSEN'!D637)))</f>
        <v/>
      </c>
      <c r="B628" t="str">
        <f>IF('ISIAN TIME LINE DOSEN'!C637="","",VLOOKUP(CONCATENATE(LEFT('ISIAN TIME LINE DOSEN'!E637,8)," ",IF('ISIAN TIME LINE DOSEN'!C637="","",VLOOKUP('ISIAN TIME LINE DOSEN'!J637,'Jenis Kuliah'!$A$2:$C$16,2,0))),Slot!$C$2:$F$1001,4,0))</f>
        <v/>
      </c>
      <c r="C628" t="str">
        <f>IF('ISIAN TIME LINE DOSEN'!C637="","",VLOOKUP('ISIAN TIME LINE DOSEN'!F637,Ruang!$A$2:$B$1001,2,0))</f>
        <v/>
      </c>
      <c r="D628" t="str">
        <f>IF('ISIAN TIME LINE DOSEN'!C637="","",VLOOKUP(CONCATENATE(TRIM(RIGHT('ISIAN TIME LINE DOSEN'!$D$4,LEN('ISIAN TIME LINE DOSEN'!$D$4)-FIND("@",SUBSTITUTE('ISIAN TIME LINE DOSEN'!$D$4,"-","@",LEN('ISIAN TIME LINE DOSEN'!$D$4)-LEN(SUBSTITUTE('ISIAN TIME LINE DOSEN'!$D$4,"-",""))),1))),"-",VLOOKUP('ISIAN TIME LINE DOSEN'!I637,Dosen!$A$2:$B$15001,2,0),"-",'ISIAN TIME LINE DOSEN'!C637,"-",IF('ISIAN TIME LINE DOSEN'!C637="","",VLOOKUP('ISIAN TIME LINE DOSEN'!J637,'Jenis Kuliah'!$A$2:$C$16,2,0))),Timteaching!$A$2:$B$15001,2,0))</f>
        <v/>
      </c>
      <c r="E628" t="str">
        <f>IF('ISIAN TIME LINE DOSEN'!C637="","",'ISIAN TIME LINE DOSEN'!G637)</f>
        <v/>
      </c>
      <c r="F628" t="str">
        <f>IF('ISIAN TIME LINE DOSEN'!C637="","",VLOOKUP('ISIAN TIME LINE DOSEN'!J637,'Jenis Kuliah'!$A$2:$C$16,3,0))</f>
        <v/>
      </c>
      <c r="G628" t="str">
        <f>IF('ISIAN TIME LINE DOSEN'!C637="","",'ISIAN TIME LINE DOSEN'!$I$2)</f>
        <v/>
      </c>
      <c r="H628" t="str">
        <f>IF('ISIAN TIME LINE DOSEN'!C637="","",VLOOKUP('ISIAN TIME LINE DOSEN'!J637,'Jenis Kuliah'!$A$2:$D$16,4,0))</f>
        <v/>
      </c>
      <c r="I628" t="str">
        <f>IF('ISIAN TIME LINE DOSEN'!C637="","",'ISIAN TIME LINE DOSEN'!B637)</f>
        <v/>
      </c>
      <c r="J628" t="str">
        <f>IF('ISIAN TIME LINE DOSEN'!C637="","",VLOOKUP('ISIAN TIME LINE DOSEN'!H637,'Metode Pembelajaran'!$A$2:$B$16,2,0))</f>
        <v/>
      </c>
    </row>
    <row r="629" spans="1:10" x14ac:dyDescent="0.2">
      <c r="A629" t="str">
        <f>IF('ISIAN TIME LINE DOSEN'!C638="","",CONCATENATE(YEAR('ISIAN TIME LINE DOSEN'!D638),"-",MONTH('ISIAN TIME LINE DOSEN'!D638),"-",DAY('ISIAN TIME LINE DOSEN'!D638)))</f>
        <v/>
      </c>
      <c r="B629" t="str">
        <f>IF('ISIAN TIME LINE DOSEN'!C638="","",VLOOKUP(CONCATENATE(LEFT('ISIAN TIME LINE DOSEN'!E638,8)," ",IF('ISIAN TIME LINE DOSEN'!C638="","",VLOOKUP('ISIAN TIME LINE DOSEN'!J638,'Jenis Kuliah'!$A$2:$C$16,2,0))),Slot!$C$2:$F$1001,4,0))</f>
        <v/>
      </c>
      <c r="C629" t="str">
        <f>IF('ISIAN TIME LINE DOSEN'!C638="","",VLOOKUP('ISIAN TIME LINE DOSEN'!F638,Ruang!$A$2:$B$1001,2,0))</f>
        <v/>
      </c>
      <c r="D629" t="str">
        <f>IF('ISIAN TIME LINE DOSEN'!C638="","",VLOOKUP(CONCATENATE(TRIM(RIGHT('ISIAN TIME LINE DOSEN'!$D$4,LEN('ISIAN TIME LINE DOSEN'!$D$4)-FIND("@",SUBSTITUTE('ISIAN TIME LINE DOSEN'!$D$4,"-","@",LEN('ISIAN TIME LINE DOSEN'!$D$4)-LEN(SUBSTITUTE('ISIAN TIME LINE DOSEN'!$D$4,"-",""))),1))),"-",VLOOKUP('ISIAN TIME LINE DOSEN'!I638,Dosen!$A$2:$B$15001,2,0),"-",'ISIAN TIME LINE DOSEN'!C638,"-",IF('ISIAN TIME LINE DOSEN'!C638="","",VLOOKUP('ISIAN TIME LINE DOSEN'!J638,'Jenis Kuliah'!$A$2:$C$16,2,0))),Timteaching!$A$2:$B$15001,2,0))</f>
        <v/>
      </c>
      <c r="E629" t="str">
        <f>IF('ISIAN TIME LINE DOSEN'!C638="","",'ISIAN TIME LINE DOSEN'!G638)</f>
        <v/>
      </c>
      <c r="F629" t="str">
        <f>IF('ISIAN TIME LINE DOSEN'!C638="","",VLOOKUP('ISIAN TIME LINE DOSEN'!J638,'Jenis Kuliah'!$A$2:$C$16,3,0))</f>
        <v/>
      </c>
      <c r="G629" t="str">
        <f>IF('ISIAN TIME LINE DOSEN'!C638="","",'ISIAN TIME LINE DOSEN'!$I$2)</f>
        <v/>
      </c>
      <c r="H629" t="str">
        <f>IF('ISIAN TIME LINE DOSEN'!C638="","",VLOOKUP('ISIAN TIME LINE DOSEN'!J638,'Jenis Kuliah'!$A$2:$D$16,4,0))</f>
        <v/>
      </c>
      <c r="I629" t="str">
        <f>IF('ISIAN TIME LINE DOSEN'!C638="","",'ISIAN TIME LINE DOSEN'!B638)</f>
        <v/>
      </c>
      <c r="J629" t="str">
        <f>IF('ISIAN TIME LINE DOSEN'!C638="","",VLOOKUP('ISIAN TIME LINE DOSEN'!H638,'Metode Pembelajaran'!$A$2:$B$16,2,0))</f>
        <v/>
      </c>
    </row>
    <row r="630" spans="1:10" x14ac:dyDescent="0.2">
      <c r="A630" t="str">
        <f>IF('ISIAN TIME LINE DOSEN'!C639="","",CONCATENATE(YEAR('ISIAN TIME LINE DOSEN'!D639),"-",MONTH('ISIAN TIME LINE DOSEN'!D639),"-",DAY('ISIAN TIME LINE DOSEN'!D639)))</f>
        <v/>
      </c>
      <c r="B630" t="str">
        <f>IF('ISIAN TIME LINE DOSEN'!C639="","",VLOOKUP(CONCATENATE(LEFT('ISIAN TIME LINE DOSEN'!E639,8)," ",IF('ISIAN TIME LINE DOSEN'!C639="","",VLOOKUP('ISIAN TIME LINE DOSEN'!J639,'Jenis Kuliah'!$A$2:$C$16,2,0))),Slot!$C$2:$F$1001,4,0))</f>
        <v/>
      </c>
      <c r="C630" t="str">
        <f>IF('ISIAN TIME LINE DOSEN'!C639="","",VLOOKUP('ISIAN TIME LINE DOSEN'!F639,Ruang!$A$2:$B$1001,2,0))</f>
        <v/>
      </c>
      <c r="D630" t="str">
        <f>IF('ISIAN TIME LINE DOSEN'!C639="","",VLOOKUP(CONCATENATE(TRIM(RIGHT('ISIAN TIME LINE DOSEN'!$D$4,LEN('ISIAN TIME LINE DOSEN'!$D$4)-FIND("@",SUBSTITUTE('ISIAN TIME LINE DOSEN'!$D$4,"-","@",LEN('ISIAN TIME LINE DOSEN'!$D$4)-LEN(SUBSTITUTE('ISIAN TIME LINE DOSEN'!$D$4,"-",""))),1))),"-",VLOOKUP('ISIAN TIME LINE DOSEN'!I639,Dosen!$A$2:$B$15001,2,0),"-",'ISIAN TIME LINE DOSEN'!C639,"-",IF('ISIAN TIME LINE DOSEN'!C639="","",VLOOKUP('ISIAN TIME LINE DOSEN'!J639,'Jenis Kuliah'!$A$2:$C$16,2,0))),Timteaching!$A$2:$B$15001,2,0))</f>
        <v/>
      </c>
      <c r="E630" t="str">
        <f>IF('ISIAN TIME LINE DOSEN'!C639="","",'ISIAN TIME LINE DOSEN'!G639)</f>
        <v/>
      </c>
      <c r="F630" t="str">
        <f>IF('ISIAN TIME LINE DOSEN'!C639="","",VLOOKUP('ISIAN TIME LINE DOSEN'!J639,'Jenis Kuliah'!$A$2:$C$16,3,0))</f>
        <v/>
      </c>
      <c r="G630" t="str">
        <f>IF('ISIAN TIME LINE DOSEN'!C639="","",'ISIAN TIME LINE DOSEN'!$I$2)</f>
        <v/>
      </c>
      <c r="H630" t="str">
        <f>IF('ISIAN TIME LINE DOSEN'!C639="","",VLOOKUP('ISIAN TIME LINE DOSEN'!J639,'Jenis Kuliah'!$A$2:$D$16,4,0))</f>
        <v/>
      </c>
      <c r="I630" t="str">
        <f>IF('ISIAN TIME LINE DOSEN'!C639="","",'ISIAN TIME LINE DOSEN'!B639)</f>
        <v/>
      </c>
      <c r="J630" t="str">
        <f>IF('ISIAN TIME LINE DOSEN'!C639="","",VLOOKUP('ISIAN TIME LINE DOSEN'!H639,'Metode Pembelajaran'!$A$2:$B$16,2,0))</f>
        <v/>
      </c>
    </row>
    <row r="631" spans="1:10" x14ac:dyDescent="0.2">
      <c r="A631" t="str">
        <f>IF('ISIAN TIME LINE DOSEN'!C640="","",CONCATENATE(YEAR('ISIAN TIME LINE DOSEN'!D640),"-",MONTH('ISIAN TIME LINE DOSEN'!D640),"-",DAY('ISIAN TIME LINE DOSEN'!D640)))</f>
        <v/>
      </c>
      <c r="B631" t="str">
        <f>IF('ISIAN TIME LINE DOSEN'!C640="","",VLOOKUP(CONCATENATE(LEFT('ISIAN TIME LINE DOSEN'!E640,8)," ",IF('ISIAN TIME LINE DOSEN'!C640="","",VLOOKUP('ISIAN TIME LINE DOSEN'!J640,'Jenis Kuliah'!$A$2:$C$16,2,0))),Slot!$C$2:$F$1001,4,0))</f>
        <v/>
      </c>
      <c r="C631" t="str">
        <f>IF('ISIAN TIME LINE DOSEN'!C640="","",VLOOKUP('ISIAN TIME LINE DOSEN'!F640,Ruang!$A$2:$B$1001,2,0))</f>
        <v/>
      </c>
      <c r="D631" t="str">
        <f>IF('ISIAN TIME LINE DOSEN'!C640="","",VLOOKUP(CONCATENATE(TRIM(RIGHT('ISIAN TIME LINE DOSEN'!$D$4,LEN('ISIAN TIME LINE DOSEN'!$D$4)-FIND("@",SUBSTITUTE('ISIAN TIME LINE DOSEN'!$D$4,"-","@",LEN('ISIAN TIME LINE DOSEN'!$D$4)-LEN(SUBSTITUTE('ISIAN TIME LINE DOSEN'!$D$4,"-",""))),1))),"-",VLOOKUP('ISIAN TIME LINE DOSEN'!I640,Dosen!$A$2:$B$15001,2,0),"-",'ISIAN TIME LINE DOSEN'!C640,"-",IF('ISIAN TIME LINE DOSEN'!C640="","",VLOOKUP('ISIAN TIME LINE DOSEN'!J640,'Jenis Kuliah'!$A$2:$C$16,2,0))),Timteaching!$A$2:$B$15001,2,0))</f>
        <v/>
      </c>
      <c r="E631" t="str">
        <f>IF('ISIAN TIME LINE DOSEN'!C640="","",'ISIAN TIME LINE DOSEN'!G640)</f>
        <v/>
      </c>
      <c r="F631" t="str">
        <f>IF('ISIAN TIME LINE DOSEN'!C640="","",VLOOKUP('ISIAN TIME LINE DOSEN'!J640,'Jenis Kuliah'!$A$2:$C$16,3,0))</f>
        <v/>
      </c>
      <c r="G631" t="str">
        <f>IF('ISIAN TIME LINE DOSEN'!C640="","",'ISIAN TIME LINE DOSEN'!$I$2)</f>
        <v/>
      </c>
      <c r="H631" t="str">
        <f>IF('ISIAN TIME LINE DOSEN'!C640="","",VLOOKUP('ISIAN TIME LINE DOSEN'!J640,'Jenis Kuliah'!$A$2:$D$16,4,0))</f>
        <v/>
      </c>
      <c r="I631" t="str">
        <f>IF('ISIAN TIME LINE DOSEN'!C640="","",'ISIAN TIME LINE DOSEN'!B640)</f>
        <v/>
      </c>
      <c r="J631" t="str">
        <f>IF('ISIAN TIME LINE DOSEN'!C640="","",VLOOKUP('ISIAN TIME LINE DOSEN'!H640,'Metode Pembelajaran'!$A$2:$B$16,2,0))</f>
        <v/>
      </c>
    </row>
    <row r="632" spans="1:10" x14ac:dyDescent="0.2">
      <c r="A632" t="str">
        <f>IF('ISIAN TIME LINE DOSEN'!C641="","",CONCATENATE(YEAR('ISIAN TIME LINE DOSEN'!D641),"-",MONTH('ISIAN TIME LINE DOSEN'!D641),"-",DAY('ISIAN TIME LINE DOSEN'!D641)))</f>
        <v/>
      </c>
      <c r="B632" t="str">
        <f>IF('ISIAN TIME LINE DOSEN'!C641="","",VLOOKUP(CONCATENATE(LEFT('ISIAN TIME LINE DOSEN'!E641,8)," ",IF('ISIAN TIME LINE DOSEN'!C641="","",VLOOKUP('ISIAN TIME LINE DOSEN'!J641,'Jenis Kuliah'!$A$2:$C$16,2,0))),Slot!$C$2:$F$1001,4,0))</f>
        <v/>
      </c>
      <c r="C632" t="str">
        <f>IF('ISIAN TIME LINE DOSEN'!C641="","",VLOOKUP('ISIAN TIME LINE DOSEN'!F641,Ruang!$A$2:$B$1001,2,0))</f>
        <v/>
      </c>
      <c r="D632" t="str">
        <f>IF('ISIAN TIME LINE DOSEN'!C641="","",VLOOKUP(CONCATENATE(TRIM(RIGHT('ISIAN TIME LINE DOSEN'!$D$4,LEN('ISIAN TIME LINE DOSEN'!$D$4)-FIND("@",SUBSTITUTE('ISIAN TIME LINE DOSEN'!$D$4,"-","@",LEN('ISIAN TIME LINE DOSEN'!$D$4)-LEN(SUBSTITUTE('ISIAN TIME LINE DOSEN'!$D$4,"-",""))),1))),"-",VLOOKUP('ISIAN TIME LINE DOSEN'!I641,Dosen!$A$2:$B$15001,2,0),"-",'ISIAN TIME LINE DOSEN'!C641,"-",IF('ISIAN TIME LINE DOSEN'!C641="","",VLOOKUP('ISIAN TIME LINE DOSEN'!J641,'Jenis Kuliah'!$A$2:$C$16,2,0))),Timteaching!$A$2:$B$15001,2,0))</f>
        <v/>
      </c>
      <c r="E632" t="str">
        <f>IF('ISIAN TIME LINE DOSEN'!C641="","",'ISIAN TIME LINE DOSEN'!G641)</f>
        <v/>
      </c>
      <c r="F632" t="str">
        <f>IF('ISIAN TIME LINE DOSEN'!C641="","",VLOOKUP('ISIAN TIME LINE DOSEN'!J641,'Jenis Kuliah'!$A$2:$C$16,3,0))</f>
        <v/>
      </c>
      <c r="G632" t="str">
        <f>IF('ISIAN TIME LINE DOSEN'!C641="","",'ISIAN TIME LINE DOSEN'!$I$2)</f>
        <v/>
      </c>
      <c r="H632" t="str">
        <f>IF('ISIAN TIME LINE DOSEN'!C641="","",VLOOKUP('ISIAN TIME LINE DOSEN'!J641,'Jenis Kuliah'!$A$2:$D$16,4,0))</f>
        <v/>
      </c>
      <c r="I632" t="str">
        <f>IF('ISIAN TIME LINE DOSEN'!C641="","",'ISIAN TIME LINE DOSEN'!B641)</f>
        <v/>
      </c>
      <c r="J632" t="str">
        <f>IF('ISIAN TIME LINE DOSEN'!C641="","",VLOOKUP('ISIAN TIME LINE DOSEN'!H641,'Metode Pembelajaran'!$A$2:$B$16,2,0))</f>
        <v/>
      </c>
    </row>
    <row r="633" spans="1:10" x14ac:dyDescent="0.2">
      <c r="A633" t="str">
        <f>IF('ISIAN TIME LINE DOSEN'!C642="","",CONCATENATE(YEAR('ISIAN TIME LINE DOSEN'!D642),"-",MONTH('ISIAN TIME LINE DOSEN'!D642),"-",DAY('ISIAN TIME LINE DOSEN'!D642)))</f>
        <v/>
      </c>
      <c r="B633" t="str">
        <f>IF('ISIAN TIME LINE DOSEN'!C642="","",VLOOKUP(CONCATENATE(LEFT('ISIAN TIME LINE DOSEN'!E642,8)," ",IF('ISIAN TIME LINE DOSEN'!C642="","",VLOOKUP('ISIAN TIME LINE DOSEN'!J642,'Jenis Kuliah'!$A$2:$C$16,2,0))),Slot!$C$2:$F$1001,4,0))</f>
        <v/>
      </c>
      <c r="C633" t="str">
        <f>IF('ISIAN TIME LINE DOSEN'!C642="","",VLOOKUP('ISIAN TIME LINE DOSEN'!F642,Ruang!$A$2:$B$1001,2,0))</f>
        <v/>
      </c>
      <c r="D633" t="str">
        <f>IF('ISIAN TIME LINE DOSEN'!C642="","",VLOOKUP(CONCATENATE(TRIM(RIGHT('ISIAN TIME LINE DOSEN'!$D$4,LEN('ISIAN TIME LINE DOSEN'!$D$4)-FIND("@",SUBSTITUTE('ISIAN TIME LINE DOSEN'!$D$4,"-","@",LEN('ISIAN TIME LINE DOSEN'!$D$4)-LEN(SUBSTITUTE('ISIAN TIME LINE DOSEN'!$D$4,"-",""))),1))),"-",VLOOKUP('ISIAN TIME LINE DOSEN'!I642,Dosen!$A$2:$B$15001,2,0),"-",'ISIAN TIME LINE DOSEN'!C642,"-",IF('ISIAN TIME LINE DOSEN'!C642="","",VLOOKUP('ISIAN TIME LINE DOSEN'!J642,'Jenis Kuliah'!$A$2:$C$16,2,0))),Timteaching!$A$2:$B$15001,2,0))</f>
        <v/>
      </c>
      <c r="E633" t="str">
        <f>IF('ISIAN TIME LINE DOSEN'!C642="","",'ISIAN TIME LINE DOSEN'!G642)</f>
        <v/>
      </c>
      <c r="F633" t="str">
        <f>IF('ISIAN TIME LINE DOSEN'!C642="","",VLOOKUP('ISIAN TIME LINE DOSEN'!J642,'Jenis Kuliah'!$A$2:$C$16,3,0))</f>
        <v/>
      </c>
      <c r="G633" t="str">
        <f>IF('ISIAN TIME LINE DOSEN'!C642="","",'ISIAN TIME LINE DOSEN'!$I$2)</f>
        <v/>
      </c>
      <c r="H633" t="str">
        <f>IF('ISIAN TIME LINE DOSEN'!C642="","",VLOOKUP('ISIAN TIME LINE DOSEN'!J642,'Jenis Kuliah'!$A$2:$D$16,4,0))</f>
        <v/>
      </c>
      <c r="I633" t="str">
        <f>IF('ISIAN TIME LINE DOSEN'!C642="","",'ISIAN TIME LINE DOSEN'!B642)</f>
        <v/>
      </c>
      <c r="J633" t="str">
        <f>IF('ISIAN TIME LINE DOSEN'!C642="","",VLOOKUP('ISIAN TIME LINE DOSEN'!H642,'Metode Pembelajaran'!$A$2:$B$16,2,0))</f>
        <v/>
      </c>
    </row>
    <row r="634" spans="1:10" x14ac:dyDescent="0.2">
      <c r="A634" t="str">
        <f>IF('ISIAN TIME LINE DOSEN'!C643="","",CONCATENATE(YEAR('ISIAN TIME LINE DOSEN'!D643),"-",MONTH('ISIAN TIME LINE DOSEN'!D643),"-",DAY('ISIAN TIME LINE DOSEN'!D643)))</f>
        <v/>
      </c>
      <c r="B634" t="str">
        <f>IF('ISIAN TIME LINE DOSEN'!C643="","",VLOOKUP(CONCATENATE(LEFT('ISIAN TIME LINE DOSEN'!E643,8)," ",IF('ISIAN TIME LINE DOSEN'!C643="","",VLOOKUP('ISIAN TIME LINE DOSEN'!J643,'Jenis Kuliah'!$A$2:$C$16,2,0))),Slot!$C$2:$F$1001,4,0))</f>
        <v/>
      </c>
      <c r="C634" t="str">
        <f>IF('ISIAN TIME LINE DOSEN'!C643="","",VLOOKUP('ISIAN TIME LINE DOSEN'!F643,Ruang!$A$2:$B$1001,2,0))</f>
        <v/>
      </c>
      <c r="D634" t="str">
        <f>IF('ISIAN TIME LINE DOSEN'!C643="","",VLOOKUP(CONCATENATE(TRIM(RIGHT('ISIAN TIME LINE DOSEN'!$D$4,LEN('ISIAN TIME LINE DOSEN'!$D$4)-FIND("@",SUBSTITUTE('ISIAN TIME LINE DOSEN'!$D$4,"-","@",LEN('ISIAN TIME LINE DOSEN'!$D$4)-LEN(SUBSTITUTE('ISIAN TIME LINE DOSEN'!$D$4,"-",""))),1))),"-",VLOOKUP('ISIAN TIME LINE DOSEN'!I643,Dosen!$A$2:$B$15001,2,0),"-",'ISIAN TIME LINE DOSEN'!C643,"-",IF('ISIAN TIME LINE DOSEN'!C643="","",VLOOKUP('ISIAN TIME LINE DOSEN'!J643,'Jenis Kuliah'!$A$2:$C$16,2,0))),Timteaching!$A$2:$B$15001,2,0))</f>
        <v/>
      </c>
      <c r="E634" t="str">
        <f>IF('ISIAN TIME LINE DOSEN'!C643="","",'ISIAN TIME LINE DOSEN'!G643)</f>
        <v/>
      </c>
      <c r="F634" t="str">
        <f>IF('ISIAN TIME LINE DOSEN'!C643="","",VLOOKUP('ISIAN TIME LINE DOSEN'!J643,'Jenis Kuliah'!$A$2:$C$16,3,0))</f>
        <v/>
      </c>
      <c r="G634" t="str">
        <f>IF('ISIAN TIME LINE DOSEN'!C643="","",'ISIAN TIME LINE DOSEN'!$I$2)</f>
        <v/>
      </c>
      <c r="H634" t="str">
        <f>IF('ISIAN TIME LINE DOSEN'!C643="","",VLOOKUP('ISIAN TIME LINE DOSEN'!J643,'Jenis Kuliah'!$A$2:$D$16,4,0))</f>
        <v/>
      </c>
      <c r="I634" t="str">
        <f>IF('ISIAN TIME LINE DOSEN'!C643="","",'ISIAN TIME LINE DOSEN'!B643)</f>
        <v/>
      </c>
      <c r="J634" t="str">
        <f>IF('ISIAN TIME LINE DOSEN'!C643="","",VLOOKUP('ISIAN TIME LINE DOSEN'!H643,'Metode Pembelajaran'!$A$2:$B$16,2,0))</f>
        <v/>
      </c>
    </row>
    <row r="635" spans="1:10" x14ac:dyDescent="0.2">
      <c r="A635" t="str">
        <f>IF('ISIAN TIME LINE DOSEN'!C644="","",CONCATENATE(YEAR('ISIAN TIME LINE DOSEN'!D644),"-",MONTH('ISIAN TIME LINE DOSEN'!D644),"-",DAY('ISIAN TIME LINE DOSEN'!D644)))</f>
        <v/>
      </c>
      <c r="B635" t="str">
        <f>IF('ISIAN TIME LINE DOSEN'!C644="","",VLOOKUP(CONCATENATE(LEFT('ISIAN TIME LINE DOSEN'!E644,8)," ",IF('ISIAN TIME LINE DOSEN'!C644="","",VLOOKUP('ISIAN TIME LINE DOSEN'!J644,'Jenis Kuliah'!$A$2:$C$16,2,0))),Slot!$C$2:$F$1001,4,0))</f>
        <v/>
      </c>
      <c r="C635" t="str">
        <f>IF('ISIAN TIME LINE DOSEN'!C644="","",VLOOKUP('ISIAN TIME LINE DOSEN'!F644,Ruang!$A$2:$B$1001,2,0))</f>
        <v/>
      </c>
      <c r="D635" t="str">
        <f>IF('ISIAN TIME LINE DOSEN'!C644="","",VLOOKUP(CONCATENATE(TRIM(RIGHT('ISIAN TIME LINE DOSEN'!$D$4,LEN('ISIAN TIME LINE DOSEN'!$D$4)-FIND("@",SUBSTITUTE('ISIAN TIME LINE DOSEN'!$D$4,"-","@",LEN('ISIAN TIME LINE DOSEN'!$D$4)-LEN(SUBSTITUTE('ISIAN TIME LINE DOSEN'!$D$4,"-",""))),1))),"-",VLOOKUP('ISIAN TIME LINE DOSEN'!I644,Dosen!$A$2:$B$15001,2,0),"-",'ISIAN TIME LINE DOSEN'!C644,"-",IF('ISIAN TIME LINE DOSEN'!C644="","",VLOOKUP('ISIAN TIME LINE DOSEN'!J644,'Jenis Kuliah'!$A$2:$C$16,2,0))),Timteaching!$A$2:$B$15001,2,0))</f>
        <v/>
      </c>
      <c r="E635" t="str">
        <f>IF('ISIAN TIME LINE DOSEN'!C644="","",'ISIAN TIME LINE DOSEN'!G644)</f>
        <v/>
      </c>
      <c r="F635" t="str">
        <f>IF('ISIAN TIME LINE DOSEN'!C644="","",VLOOKUP('ISIAN TIME LINE DOSEN'!J644,'Jenis Kuliah'!$A$2:$C$16,3,0))</f>
        <v/>
      </c>
      <c r="G635" t="str">
        <f>IF('ISIAN TIME LINE DOSEN'!C644="","",'ISIAN TIME LINE DOSEN'!$I$2)</f>
        <v/>
      </c>
      <c r="H635" t="str">
        <f>IF('ISIAN TIME LINE DOSEN'!C644="","",VLOOKUP('ISIAN TIME LINE DOSEN'!J644,'Jenis Kuliah'!$A$2:$D$16,4,0))</f>
        <v/>
      </c>
      <c r="I635" t="str">
        <f>IF('ISIAN TIME LINE DOSEN'!C644="","",'ISIAN TIME LINE DOSEN'!B644)</f>
        <v/>
      </c>
      <c r="J635" t="str">
        <f>IF('ISIAN TIME LINE DOSEN'!C644="","",VLOOKUP('ISIAN TIME LINE DOSEN'!H644,'Metode Pembelajaran'!$A$2:$B$16,2,0))</f>
        <v/>
      </c>
    </row>
    <row r="636" spans="1:10" x14ac:dyDescent="0.2">
      <c r="A636" t="str">
        <f>IF('ISIAN TIME LINE DOSEN'!C645="","",CONCATENATE(YEAR('ISIAN TIME LINE DOSEN'!D645),"-",MONTH('ISIAN TIME LINE DOSEN'!D645),"-",DAY('ISIAN TIME LINE DOSEN'!D645)))</f>
        <v/>
      </c>
      <c r="B636" t="str">
        <f>IF('ISIAN TIME LINE DOSEN'!C645="","",VLOOKUP(CONCATENATE(LEFT('ISIAN TIME LINE DOSEN'!E645,8)," ",IF('ISIAN TIME LINE DOSEN'!C645="","",VLOOKUP('ISIAN TIME LINE DOSEN'!J645,'Jenis Kuliah'!$A$2:$C$16,2,0))),Slot!$C$2:$F$1001,4,0))</f>
        <v/>
      </c>
      <c r="C636" t="str">
        <f>IF('ISIAN TIME LINE DOSEN'!C645="","",VLOOKUP('ISIAN TIME LINE DOSEN'!F645,Ruang!$A$2:$B$1001,2,0))</f>
        <v/>
      </c>
      <c r="D636" t="str">
        <f>IF('ISIAN TIME LINE DOSEN'!C645="","",VLOOKUP(CONCATENATE(TRIM(RIGHT('ISIAN TIME LINE DOSEN'!$D$4,LEN('ISIAN TIME LINE DOSEN'!$D$4)-FIND("@",SUBSTITUTE('ISIAN TIME LINE DOSEN'!$D$4,"-","@",LEN('ISIAN TIME LINE DOSEN'!$D$4)-LEN(SUBSTITUTE('ISIAN TIME LINE DOSEN'!$D$4,"-",""))),1))),"-",VLOOKUP('ISIAN TIME LINE DOSEN'!I645,Dosen!$A$2:$B$15001,2,0),"-",'ISIAN TIME LINE DOSEN'!C645,"-",IF('ISIAN TIME LINE DOSEN'!C645="","",VLOOKUP('ISIAN TIME LINE DOSEN'!J645,'Jenis Kuliah'!$A$2:$C$16,2,0))),Timteaching!$A$2:$B$15001,2,0))</f>
        <v/>
      </c>
      <c r="E636" t="str">
        <f>IF('ISIAN TIME LINE DOSEN'!C645="","",'ISIAN TIME LINE DOSEN'!G645)</f>
        <v/>
      </c>
      <c r="F636" t="str">
        <f>IF('ISIAN TIME LINE DOSEN'!C645="","",VLOOKUP('ISIAN TIME LINE DOSEN'!J645,'Jenis Kuliah'!$A$2:$C$16,3,0))</f>
        <v/>
      </c>
      <c r="G636" t="str">
        <f>IF('ISIAN TIME LINE DOSEN'!C645="","",'ISIAN TIME LINE DOSEN'!$I$2)</f>
        <v/>
      </c>
      <c r="H636" t="str">
        <f>IF('ISIAN TIME LINE DOSEN'!C645="","",VLOOKUP('ISIAN TIME LINE DOSEN'!J645,'Jenis Kuliah'!$A$2:$D$16,4,0))</f>
        <v/>
      </c>
      <c r="I636" t="str">
        <f>IF('ISIAN TIME LINE DOSEN'!C645="","",'ISIAN TIME LINE DOSEN'!B645)</f>
        <v/>
      </c>
      <c r="J636" t="str">
        <f>IF('ISIAN TIME LINE DOSEN'!C645="","",VLOOKUP('ISIAN TIME LINE DOSEN'!H645,'Metode Pembelajaran'!$A$2:$B$16,2,0))</f>
        <v/>
      </c>
    </row>
    <row r="637" spans="1:10" x14ac:dyDescent="0.2">
      <c r="A637" t="str">
        <f>IF('ISIAN TIME LINE DOSEN'!C646="","",CONCATENATE(YEAR('ISIAN TIME LINE DOSEN'!D646),"-",MONTH('ISIAN TIME LINE DOSEN'!D646),"-",DAY('ISIAN TIME LINE DOSEN'!D646)))</f>
        <v/>
      </c>
      <c r="B637" t="str">
        <f>IF('ISIAN TIME LINE DOSEN'!C646="","",VLOOKUP(CONCATENATE(LEFT('ISIAN TIME LINE DOSEN'!E646,8)," ",IF('ISIAN TIME LINE DOSEN'!C646="","",VLOOKUP('ISIAN TIME LINE DOSEN'!J646,'Jenis Kuliah'!$A$2:$C$16,2,0))),Slot!$C$2:$F$1001,4,0))</f>
        <v/>
      </c>
      <c r="C637" t="str">
        <f>IF('ISIAN TIME LINE DOSEN'!C646="","",VLOOKUP('ISIAN TIME LINE DOSEN'!F646,Ruang!$A$2:$B$1001,2,0))</f>
        <v/>
      </c>
      <c r="D637" t="str">
        <f>IF('ISIAN TIME LINE DOSEN'!C646="","",VLOOKUP(CONCATENATE(TRIM(RIGHT('ISIAN TIME LINE DOSEN'!$D$4,LEN('ISIAN TIME LINE DOSEN'!$D$4)-FIND("@",SUBSTITUTE('ISIAN TIME LINE DOSEN'!$D$4,"-","@",LEN('ISIAN TIME LINE DOSEN'!$D$4)-LEN(SUBSTITUTE('ISIAN TIME LINE DOSEN'!$D$4,"-",""))),1))),"-",VLOOKUP('ISIAN TIME LINE DOSEN'!I646,Dosen!$A$2:$B$15001,2,0),"-",'ISIAN TIME LINE DOSEN'!C646,"-",IF('ISIAN TIME LINE DOSEN'!C646="","",VLOOKUP('ISIAN TIME LINE DOSEN'!J646,'Jenis Kuliah'!$A$2:$C$16,2,0))),Timteaching!$A$2:$B$15001,2,0))</f>
        <v/>
      </c>
      <c r="E637" t="str">
        <f>IF('ISIAN TIME LINE DOSEN'!C646="","",'ISIAN TIME LINE DOSEN'!G646)</f>
        <v/>
      </c>
      <c r="F637" t="str">
        <f>IF('ISIAN TIME LINE DOSEN'!C646="","",VLOOKUP('ISIAN TIME LINE DOSEN'!J646,'Jenis Kuliah'!$A$2:$C$16,3,0))</f>
        <v/>
      </c>
      <c r="G637" t="str">
        <f>IF('ISIAN TIME LINE DOSEN'!C646="","",'ISIAN TIME LINE DOSEN'!$I$2)</f>
        <v/>
      </c>
      <c r="H637" t="str">
        <f>IF('ISIAN TIME LINE DOSEN'!C646="","",VLOOKUP('ISIAN TIME LINE DOSEN'!J646,'Jenis Kuliah'!$A$2:$D$16,4,0))</f>
        <v/>
      </c>
      <c r="I637" t="str">
        <f>IF('ISIAN TIME LINE DOSEN'!C646="","",'ISIAN TIME LINE DOSEN'!B646)</f>
        <v/>
      </c>
      <c r="J637" t="str">
        <f>IF('ISIAN TIME LINE DOSEN'!C646="","",VLOOKUP('ISIAN TIME LINE DOSEN'!H646,'Metode Pembelajaran'!$A$2:$B$16,2,0))</f>
        <v/>
      </c>
    </row>
    <row r="638" spans="1:10" x14ac:dyDescent="0.2">
      <c r="A638" t="str">
        <f>IF('ISIAN TIME LINE DOSEN'!C647="","",CONCATENATE(YEAR('ISIAN TIME LINE DOSEN'!D647),"-",MONTH('ISIAN TIME LINE DOSEN'!D647),"-",DAY('ISIAN TIME LINE DOSEN'!D647)))</f>
        <v/>
      </c>
      <c r="B638" t="str">
        <f>IF('ISIAN TIME LINE DOSEN'!C647="","",VLOOKUP(CONCATENATE(LEFT('ISIAN TIME LINE DOSEN'!E647,8)," ",IF('ISIAN TIME LINE DOSEN'!C647="","",VLOOKUP('ISIAN TIME LINE DOSEN'!J647,'Jenis Kuliah'!$A$2:$C$16,2,0))),Slot!$C$2:$F$1001,4,0))</f>
        <v/>
      </c>
      <c r="C638" t="str">
        <f>IF('ISIAN TIME LINE DOSEN'!C647="","",VLOOKUP('ISIAN TIME LINE DOSEN'!F647,Ruang!$A$2:$B$1001,2,0))</f>
        <v/>
      </c>
      <c r="D638" t="str">
        <f>IF('ISIAN TIME LINE DOSEN'!C647="","",VLOOKUP(CONCATENATE(TRIM(RIGHT('ISIAN TIME LINE DOSEN'!$D$4,LEN('ISIAN TIME LINE DOSEN'!$D$4)-FIND("@",SUBSTITUTE('ISIAN TIME LINE DOSEN'!$D$4,"-","@",LEN('ISIAN TIME LINE DOSEN'!$D$4)-LEN(SUBSTITUTE('ISIAN TIME LINE DOSEN'!$D$4,"-",""))),1))),"-",VLOOKUP('ISIAN TIME LINE DOSEN'!I647,Dosen!$A$2:$B$15001,2,0),"-",'ISIAN TIME LINE DOSEN'!C647,"-",IF('ISIAN TIME LINE DOSEN'!C647="","",VLOOKUP('ISIAN TIME LINE DOSEN'!J647,'Jenis Kuliah'!$A$2:$C$16,2,0))),Timteaching!$A$2:$B$15001,2,0))</f>
        <v/>
      </c>
      <c r="E638" t="str">
        <f>IF('ISIAN TIME LINE DOSEN'!C647="","",'ISIAN TIME LINE DOSEN'!G647)</f>
        <v/>
      </c>
      <c r="F638" t="str">
        <f>IF('ISIAN TIME LINE DOSEN'!C647="","",VLOOKUP('ISIAN TIME LINE DOSEN'!J647,'Jenis Kuliah'!$A$2:$C$16,3,0))</f>
        <v/>
      </c>
      <c r="G638" t="str">
        <f>IF('ISIAN TIME LINE DOSEN'!C647="","",'ISIAN TIME LINE DOSEN'!$I$2)</f>
        <v/>
      </c>
      <c r="H638" t="str">
        <f>IF('ISIAN TIME LINE DOSEN'!C647="","",VLOOKUP('ISIAN TIME LINE DOSEN'!J647,'Jenis Kuliah'!$A$2:$D$16,4,0))</f>
        <v/>
      </c>
      <c r="I638" t="str">
        <f>IF('ISIAN TIME LINE DOSEN'!C647="","",'ISIAN TIME LINE DOSEN'!B647)</f>
        <v/>
      </c>
      <c r="J638" t="str">
        <f>IF('ISIAN TIME LINE DOSEN'!C647="","",VLOOKUP('ISIAN TIME LINE DOSEN'!H647,'Metode Pembelajaran'!$A$2:$B$16,2,0))</f>
        <v/>
      </c>
    </row>
    <row r="639" spans="1:10" x14ac:dyDescent="0.2">
      <c r="A639" t="str">
        <f>IF('ISIAN TIME LINE DOSEN'!C648="","",CONCATENATE(YEAR('ISIAN TIME LINE DOSEN'!D648),"-",MONTH('ISIAN TIME LINE DOSEN'!D648),"-",DAY('ISIAN TIME LINE DOSEN'!D648)))</f>
        <v/>
      </c>
      <c r="B639" t="str">
        <f>IF('ISIAN TIME LINE DOSEN'!C648="","",VLOOKUP(CONCATENATE(LEFT('ISIAN TIME LINE DOSEN'!E648,8)," ",IF('ISIAN TIME LINE DOSEN'!C648="","",VLOOKUP('ISIAN TIME LINE DOSEN'!J648,'Jenis Kuliah'!$A$2:$C$16,2,0))),Slot!$C$2:$F$1001,4,0))</f>
        <v/>
      </c>
      <c r="C639" t="str">
        <f>IF('ISIAN TIME LINE DOSEN'!C648="","",VLOOKUP('ISIAN TIME LINE DOSEN'!F648,Ruang!$A$2:$B$1001,2,0))</f>
        <v/>
      </c>
      <c r="D639" t="str">
        <f>IF('ISIAN TIME LINE DOSEN'!C648="","",VLOOKUP(CONCATENATE(TRIM(RIGHT('ISIAN TIME LINE DOSEN'!$D$4,LEN('ISIAN TIME LINE DOSEN'!$D$4)-FIND("@",SUBSTITUTE('ISIAN TIME LINE DOSEN'!$D$4,"-","@",LEN('ISIAN TIME LINE DOSEN'!$D$4)-LEN(SUBSTITUTE('ISIAN TIME LINE DOSEN'!$D$4,"-",""))),1))),"-",VLOOKUP('ISIAN TIME LINE DOSEN'!I648,Dosen!$A$2:$B$15001,2,0),"-",'ISIAN TIME LINE DOSEN'!C648,"-",IF('ISIAN TIME LINE DOSEN'!C648="","",VLOOKUP('ISIAN TIME LINE DOSEN'!J648,'Jenis Kuliah'!$A$2:$C$16,2,0))),Timteaching!$A$2:$B$15001,2,0))</f>
        <v/>
      </c>
      <c r="E639" t="str">
        <f>IF('ISIAN TIME LINE DOSEN'!C648="","",'ISIAN TIME LINE DOSEN'!G648)</f>
        <v/>
      </c>
      <c r="F639" t="str">
        <f>IF('ISIAN TIME LINE DOSEN'!C648="","",VLOOKUP('ISIAN TIME LINE DOSEN'!J648,'Jenis Kuliah'!$A$2:$C$16,3,0))</f>
        <v/>
      </c>
      <c r="G639" t="str">
        <f>IF('ISIAN TIME LINE DOSEN'!C648="","",'ISIAN TIME LINE DOSEN'!$I$2)</f>
        <v/>
      </c>
      <c r="H639" t="str">
        <f>IF('ISIAN TIME LINE DOSEN'!C648="","",VLOOKUP('ISIAN TIME LINE DOSEN'!J648,'Jenis Kuliah'!$A$2:$D$16,4,0))</f>
        <v/>
      </c>
      <c r="I639" t="str">
        <f>IF('ISIAN TIME LINE DOSEN'!C648="","",'ISIAN TIME LINE DOSEN'!B648)</f>
        <v/>
      </c>
      <c r="J639" t="str">
        <f>IF('ISIAN TIME LINE DOSEN'!C648="","",VLOOKUP('ISIAN TIME LINE DOSEN'!H648,'Metode Pembelajaran'!$A$2:$B$16,2,0))</f>
        <v/>
      </c>
    </row>
    <row r="640" spans="1:10" x14ac:dyDescent="0.2">
      <c r="A640" t="str">
        <f>IF('ISIAN TIME LINE DOSEN'!C649="","",CONCATENATE(YEAR('ISIAN TIME LINE DOSEN'!D649),"-",MONTH('ISIAN TIME LINE DOSEN'!D649),"-",DAY('ISIAN TIME LINE DOSEN'!D649)))</f>
        <v/>
      </c>
      <c r="B640" t="str">
        <f>IF('ISIAN TIME LINE DOSEN'!C649="","",VLOOKUP(CONCATENATE(LEFT('ISIAN TIME LINE DOSEN'!E649,8)," ",IF('ISIAN TIME LINE DOSEN'!C649="","",VLOOKUP('ISIAN TIME LINE DOSEN'!J649,'Jenis Kuliah'!$A$2:$C$16,2,0))),Slot!$C$2:$F$1001,4,0))</f>
        <v/>
      </c>
      <c r="C640" t="str">
        <f>IF('ISIAN TIME LINE DOSEN'!C649="","",VLOOKUP('ISIAN TIME LINE DOSEN'!F649,Ruang!$A$2:$B$1001,2,0))</f>
        <v/>
      </c>
      <c r="D640" t="str">
        <f>IF('ISIAN TIME LINE DOSEN'!C649="","",VLOOKUP(CONCATENATE(TRIM(RIGHT('ISIAN TIME LINE DOSEN'!$D$4,LEN('ISIAN TIME LINE DOSEN'!$D$4)-FIND("@",SUBSTITUTE('ISIAN TIME LINE DOSEN'!$D$4,"-","@",LEN('ISIAN TIME LINE DOSEN'!$D$4)-LEN(SUBSTITUTE('ISIAN TIME LINE DOSEN'!$D$4,"-",""))),1))),"-",VLOOKUP('ISIAN TIME LINE DOSEN'!I649,Dosen!$A$2:$B$15001,2,0),"-",'ISIAN TIME LINE DOSEN'!C649,"-",IF('ISIAN TIME LINE DOSEN'!C649="","",VLOOKUP('ISIAN TIME LINE DOSEN'!J649,'Jenis Kuliah'!$A$2:$C$16,2,0))),Timteaching!$A$2:$B$15001,2,0))</f>
        <v/>
      </c>
      <c r="E640" t="str">
        <f>IF('ISIAN TIME LINE DOSEN'!C649="","",'ISIAN TIME LINE DOSEN'!G649)</f>
        <v/>
      </c>
      <c r="F640" t="str">
        <f>IF('ISIAN TIME LINE DOSEN'!C649="","",VLOOKUP('ISIAN TIME LINE DOSEN'!J649,'Jenis Kuliah'!$A$2:$C$16,3,0))</f>
        <v/>
      </c>
      <c r="G640" t="str">
        <f>IF('ISIAN TIME LINE DOSEN'!C649="","",'ISIAN TIME LINE DOSEN'!$I$2)</f>
        <v/>
      </c>
      <c r="H640" t="str">
        <f>IF('ISIAN TIME LINE DOSEN'!C649="","",VLOOKUP('ISIAN TIME LINE DOSEN'!J649,'Jenis Kuliah'!$A$2:$D$16,4,0))</f>
        <v/>
      </c>
      <c r="I640" t="str">
        <f>IF('ISIAN TIME LINE DOSEN'!C649="","",'ISIAN TIME LINE DOSEN'!B649)</f>
        <v/>
      </c>
      <c r="J640" t="str">
        <f>IF('ISIAN TIME LINE DOSEN'!C649="","",VLOOKUP('ISIAN TIME LINE DOSEN'!H649,'Metode Pembelajaran'!$A$2:$B$16,2,0))</f>
        <v/>
      </c>
    </row>
    <row r="641" spans="1:10" x14ac:dyDescent="0.2">
      <c r="A641" t="str">
        <f>IF('ISIAN TIME LINE DOSEN'!C650="","",CONCATENATE(YEAR('ISIAN TIME LINE DOSEN'!D650),"-",MONTH('ISIAN TIME LINE DOSEN'!D650),"-",DAY('ISIAN TIME LINE DOSEN'!D650)))</f>
        <v/>
      </c>
      <c r="B641" t="str">
        <f>IF('ISIAN TIME LINE DOSEN'!C650="","",VLOOKUP(CONCATENATE(LEFT('ISIAN TIME LINE DOSEN'!E650,8)," ",IF('ISIAN TIME LINE DOSEN'!C650="","",VLOOKUP('ISIAN TIME LINE DOSEN'!J650,'Jenis Kuliah'!$A$2:$C$16,2,0))),Slot!$C$2:$F$1001,4,0))</f>
        <v/>
      </c>
      <c r="C641" t="str">
        <f>IF('ISIAN TIME LINE DOSEN'!C650="","",VLOOKUP('ISIAN TIME LINE DOSEN'!F650,Ruang!$A$2:$B$1001,2,0))</f>
        <v/>
      </c>
      <c r="D641" t="str">
        <f>IF('ISIAN TIME LINE DOSEN'!C650="","",VLOOKUP(CONCATENATE(TRIM(RIGHT('ISIAN TIME LINE DOSEN'!$D$4,LEN('ISIAN TIME LINE DOSEN'!$D$4)-FIND("@",SUBSTITUTE('ISIAN TIME LINE DOSEN'!$D$4,"-","@",LEN('ISIAN TIME LINE DOSEN'!$D$4)-LEN(SUBSTITUTE('ISIAN TIME LINE DOSEN'!$D$4,"-",""))),1))),"-",VLOOKUP('ISIAN TIME LINE DOSEN'!I650,Dosen!$A$2:$B$15001,2,0),"-",'ISIAN TIME LINE DOSEN'!C650,"-",IF('ISIAN TIME LINE DOSEN'!C650="","",VLOOKUP('ISIAN TIME LINE DOSEN'!J650,'Jenis Kuliah'!$A$2:$C$16,2,0))),Timteaching!$A$2:$B$15001,2,0))</f>
        <v/>
      </c>
      <c r="E641" t="str">
        <f>IF('ISIAN TIME LINE DOSEN'!C650="","",'ISIAN TIME LINE DOSEN'!G650)</f>
        <v/>
      </c>
      <c r="F641" t="str">
        <f>IF('ISIAN TIME LINE DOSEN'!C650="","",VLOOKUP('ISIAN TIME LINE DOSEN'!J650,'Jenis Kuliah'!$A$2:$C$16,3,0))</f>
        <v/>
      </c>
      <c r="G641" t="str">
        <f>IF('ISIAN TIME LINE DOSEN'!C650="","",'ISIAN TIME LINE DOSEN'!$I$2)</f>
        <v/>
      </c>
      <c r="H641" t="str">
        <f>IF('ISIAN TIME LINE DOSEN'!C650="","",VLOOKUP('ISIAN TIME LINE DOSEN'!J650,'Jenis Kuliah'!$A$2:$D$16,4,0))</f>
        <v/>
      </c>
      <c r="I641" t="str">
        <f>IF('ISIAN TIME LINE DOSEN'!C650="","",'ISIAN TIME LINE DOSEN'!B650)</f>
        <v/>
      </c>
      <c r="J641" t="str">
        <f>IF('ISIAN TIME LINE DOSEN'!C650="","",VLOOKUP('ISIAN TIME LINE DOSEN'!H650,'Metode Pembelajaran'!$A$2:$B$16,2,0))</f>
        <v/>
      </c>
    </row>
    <row r="642" spans="1:10" x14ac:dyDescent="0.2">
      <c r="A642" t="str">
        <f>IF('ISIAN TIME LINE DOSEN'!C651="","",CONCATENATE(YEAR('ISIAN TIME LINE DOSEN'!D651),"-",MONTH('ISIAN TIME LINE DOSEN'!D651),"-",DAY('ISIAN TIME LINE DOSEN'!D651)))</f>
        <v/>
      </c>
      <c r="B642" t="str">
        <f>IF('ISIAN TIME LINE DOSEN'!C651="","",VLOOKUP(CONCATENATE(LEFT('ISIAN TIME LINE DOSEN'!E651,8)," ",IF('ISIAN TIME LINE DOSEN'!C651="","",VLOOKUP('ISIAN TIME LINE DOSEN'!J651,'Jenis Kuliah'!$A$2:$C$16,2,0))),Slot!$C$2:$F$1001,4,0))</f>
        <v/>
      </c>
      <c r="C642" t="str">
        <f>IF('ISIAN TIME LINE DOSEN'!C651="","",VLOOKUP('ISIAN TIME LINE DOSEN'!F651,Ruang!$A$2:$B$1001,2,0))</f>
        <v/>
      </c>
      <c r="D642" t="str">
        <f>IF('ISIAN TIME LINE DOSEN'!C651="","",VLOOKUP(CONCATENATE(TRIM(RIGHT('ISIAN TIME LINE DOSEN'!$D$4,LEN('ISIAN TIME LINE DOSEN'!$D$4)-FIND("@",SUBSTITUTE('ISIAN TIME LINE DOSEN'!$D$4,"-","@",LEN('ISIAN TIME LINE DOSEN'!$D$4)-LEN(SUBSTITUTE('ISIAN TIME LINE DOSEN'!$D$4,"-",""))),1))),"-",VLOOKUP('ISIAN TIME LINE DOSEN'!I651,Dosen!$A$2:$B$15001,2,0),"-",'ISIAN TIME LINE DOSEN'!C651,"-",IF('ISIAN TIME LINE DOSEN'!C651="","",VLOOKUP('ISIAN TIME LINE DOSEN'!J651,'Jenis Kuliah'!$A$2:$C$16,2,0))),Timteaching!$A$2:$B$15001,2,0))</f>
        <v/>
      </c>
      <c r="E642" t="str">
        <f>IF('ISIAN TIME LINE DOSEN'!C651="","",'ISIAN TIME LINE DOSEN'!G651)</f>
        <v/>
      </c>
      <c r="F642" t="str">
        <f>IF('ISIAN TIME LINE DOSEN'!C651="","",VLOOKUP('ISIAN TIME LINE DOSEN'!J651,'Jenis Kuliah'!$A$2:$C$16,3,0))</f>
        <v/>
      </c>
      <c r="G642" t="str">
        <f>IF('ISIAN TIME LINE DOSEN'!C651="","",'ISIAN TIME LINE DOSEN'!$I$2)</f>
        <v/>
      </c>
      <c r="H642" t="str">
        <f>IF('ISIAN TIME LINE DOSEN'!C651="","",VLOOKUP('ISIAN TIME LINE DOSEN'!J651,'Jenis Kuliah'!$A$2:$D$16,4,0))</f>
        <v/>
      </c>
      <c r="I642" t="str">
        <f>IF('ISIAN TIME LINE DOSEN'!C651="","",'ISIAN TIME LINE DOSEN'!B651)</f>
        <v/>
      </c>
      <c r="J642" t="str">
        <f>IF('ISIAN TIME LINE DOSEN'!C651="","",VLOOKUP('ISIAN TIME LINE DOSEN'!H651,'Metode Pembelajaran'!$A$2:$B$16,2,0))</f>
        <v/>
      </c>
    </row>
    <row r="643" spans="1:10" x14ac:dyDescent="0.2">
      <c r="A643" t="str">
        <f>IF('ISIAN TIME LINE DOSEN'!C652="","",CONCATENATE(YEAR('ISIAN TIME LINE DOSEN'!D652),"-",MONTH('ISIAN TIME LINE DOSEN'!D652),"-",DAY('ISIAN TIME LINE DOSEN'!D652)))</f>
        <v/>
      </c>
      <c r="B643" t="str">
        <f>IF('ISIAN TIME LINE DOSEN'!C652="","",VLOOKUP(CONCATENATE(LEFT('ISIAN TIME LINE DOSEN'!E652,8)," ",IF('ISIAN TIME LINE DOSEN'!C652="","",VLOOKUP('ISIAN TIME LINE DOSEN'!J652,'Jenis Kuliah'!$A$2:$C$16,2,0))),Slot!$C$2:$F$1001,4,0))</f>
        <v/>
      </c>
      <c r="C643" t="str">
        <f>IF('ISIAN TIME LINE DOSEN'!C652="","",VLOOKUP('ISIAN TIME LINE DOSEN'!F652,Ruang!$A$2:$B$1001,2,0))</f>
        <v/>
      </c>
      <c r="D643" t="str">
        <f>IF('ISIAN TIME LINE DOSEN'!C652="","",VLOOKUP(CONCATENATE(TRIM(RIGHT('ISIAN TIME LINE DOSEN'!$D$4,LEN('ISIAN TIME LINE DOSEN'!$D$4)-FIND("@",SUBSTITUTE('ISIAN TIME LINE DOSEN'!$D$4,"-","@",LEN('ISIAN TIME LINE DOSEN'!$D$4)-LEN(SUBSTITUTE('ISIAN TIME LINE DOSEN'!$D$4,"-",""))),1))),"-",VLOOKUP('ISIAN TIME LINE DOSEN'!I652,Dosen!$A$2:$B$15001,2,0),"-",'ISIAN TIME LINE DOSEN'!C652,"-",IF('ISIAN TIME LINE DOSEN'!C652="","",VLOOKUP('ISIAN TIME LINE DOSEN'!J652,'Jenis Kuliah'!$A$2:$C$16,2,0))),Timteaching!$A$2:$B$15001,2,0))</f>
        <v/>
      </c>
      <c r="E643" t="str">
        <f>IF('ISIAN TIME LINE DOSEN'!C652="","",'ISIAN TIME LINE DOSEN'!G652)</f>
        <v/>
      </c>
      <c r="F643" t="str">
        <f>IF('ISIAN TIME LINE DOSEN'!C652="","",VLOOKUP('ISIAN TIME LINE DOSEN'!J652,'Jenis Kuliah'!$A$2:$C$16,3,0))</f>
        <v/>
      </c>
      <c r="G643" t="str">
        <f>IF('ISIAN TIME LINE DOSEN'!C652="","",'ISIAN TIME LINE DOSEN'!$I$2)</f>
        <v/>
      </c>
      <c r="H643" t="str">
        <f>IF('ISIAN TIME LINE DOSEN'!C652="","",VLOOKUP('ISIAN TIME LINE DOSEN'!J652,'Jenis Kuliah'!$A$2:$D$16,4,0))</f>
        <v/>
      </c>
      <c r="I643" t="str">
        <f>IF('ISIAN TIME LINE DOSEN'!C652="","",'ISIAN TIME LINE DOSEN'!B652)</f>
        <v/>
      </c>
      <c r="J643" t="str">
        <f>IF('ISIAN TIME LINE DOSEN'!C652="","",VLOOKUP('ISIAN TIME LINE DOSEN'!H652,'Metode Pembelajaran'!$A$2:$B$16,2,0))</f>
        <v/>
      </c>
    </row>
    <row r="644" spans="1:10" x14ac:dyDescent="0.2">
      <c r="A644" t="str">
        <f>IF('ISIAN TIME LINE DOSEN'!C653="","",CONCATENATE(YEAR('ISIAN TIME LINE DOSEN'!D653),"-",MONTH('ISIAN TIME LINE DOSEN'!D653),"-",DAY('ISIAN TIME LINE DOSEN'!D653)))</f>
        <v/>
      </c>
      <c r="B644" t="str">
        <f>IF('ISIAN TIME LINE DOSEN'!C653="","",VLOOKUP(CONCATENATE(LEFT('ISIAN TIME LINE DOSEN'!E653,8)," ",IF('ISIAN TIME LINE DOSEN'!C653="","",VLOOKUP('ISIAN TIME LINE DOSEN'!J653,'Jenis Kuliah'!$A$2:$C$16,2,0))),Slot!$C$2:$F$1001,4,0))</f>
        <v/>
      </c>
      <c r="C644" t="str">
        <f>IF('ISIAN TIME LINE DOSEN'!C653="","",VLOOKUP('ISIAN TIME LINE DOSEN'!F653,Ruang!$A$2:$B$1001,2,0))</f>
        <v/>
      </c>
      <c r="D644" t="str">
        <f>IF('ISIAN TIME LINE DOSEN'!C653="","",VLOOKUP(CONCATENATE(TRIM(RIGHT('ISIAN TIME LINE DOSEN'!$D$4,LEN('ISIAN TIME LINE DOSEN'!$D$4)-FIND("@",SUBSTITUTE('ISIAN TIME LINE DOSEN'!$D$4,"-","@",LEN('ISIAN TIME LINE DOSEN'!$D$4)-LEN(SUBSTITUTE('ISIAN TIME LINE DOSEN'!$D$4,"-",""))),1))),"-",VLOOKUP('ISIAN TIME LINE DOSEN'!I653,Dosen!$A$2:$B$15001,2,0),"-",'ISIAN TIME LINE DOSEN'!C653,"-",IF('ISIAN TIME LINE DOSEN'!C653="","",VLOOKUP('ISIAN TIME LINE DOSEN'!J653,'Jenis Kuliah'!$A$2:$C$16,2,0))),Timteaching!$A$2:$B$15001,2,0))</f>
        <v/>
      </c>
      <c r="E644" t="str">
        <f>IF('ISIAN TIME LINE DOSEN'!C653="","",'ISIAN TIME LINE DOSEN'!G653)</f>
        <v/>
      </c>
      <c r="F644" t="str">
        <f>IF('ISIAN TIME LINE DOSEN'!C653="","",VLOOKUP('ISIAN TIME LINE DOSEN'!J653,'Jenis Kuliah'!$A$2:$C$16,3,0))</f>
        <v/>
      </c>
      <c r="G644" t="str">
        <f>IF('ISIAN TIME LINE DOSEN'!C653="","",'ISIAN TIME LINE DOSEN'!$I$2)</f>
        <v/>
      </c>
      <c r="H644" t="str">
        <f>IF('ISIAN TIME LINE DOSEN'!C653="","",VLOOKUP('ISIAN TIME LINE DOSEN'!J653,'Jenis Kuliah'!$A$2:$D$16,4,0))</f>
        <v/>
      </c>
      <c r="I644" t="str">
        <f>IF('ISIAN TIME LINE DOSEN'!C653="","",'ISIAN TIME LINE DOSEN'!B653)</f>
        <v/>
      </c>
      <c r="J644" t="str">
        <f>IF('ISIAN TIME LINE DOSEN'!C653="","",VLOOKUP('ISIAN TIME LINE DOSEN'!H653,'Metode Pembelajaran'!$A$2:$B$16,2,0))</f>
        <v/>
      </c>
    </row>
    <row r="645" spans="1:10" x14ac:dyDescent="0.2">
      <c r="A645" t="str">
        <f>IF('ISIAN TIME LINE DOSEN'!C654="","",CONCATENATE(YEAR('ISIAN TIME LINE DOSEN'!D654),"-",MONTH('ISIAN TIME LINE DOSEN'!D654),"-",DAY('ISIAN TIME LINE DOSEN'!D654)))</f>
        <v/>
      </c>
      <c r="B645" t="str">
        <f>IF('ISIAN TIME LINE DOSEN'!C654="","",VLOOKUP(CONCATENATE(LEFT('ISIAN TIME LINE DOSEN'!E654,8)," ",IF('ISIAN TIME LINE DOSEN'!C654="","",VLOOKUP('ISIAN TIME LINE DOSEN'!J654,'Jenis Kuliah'!$A$2:$C$16,2,0))),Slot!$C$2:$F$1001,4,0))</f>
        <v/>
      </c>
      <c r="C645" t="str">
        <f>IF('ISIAN TIME LINE DOSEN'!C654="","",VLOOKUP('ISIAN TIME LINE DOSEN'!F654,Ruang!$A$2:$B$1001,2,0))</f>
        <v/>
      </c>
      <c r="D645" t="str">
        <f>IF('ISIAN TIME LINE DOSEN'!C654="","",VLOOKUP(CONCATENATE(TRIM(RIGHT('ISIAN TIME LINE DOSEN'!$D$4,LEN('ISIAN TIME LINE DOSEN'!$D$4)-FIND("@",SUBSTITUTE('ISIAN TIME LINE DOSEN'!$D$4,"-","@",LEN('ISIAN TIME LINE DOSEN'!$D$4)-LEN(SUBSTITUTE('ISIAN TIME LINE DOSEN'!$D$4,"-",""))),1))),"-",VLOOKUP('ISIAN TIME LINE DOSEN'!I654,Dosen!$A$2:$B$15001,2,0),"-",'ISIAN TIME LINE DOSEN'!C654,"-",IF('ISIAN TIME LINE DOSEN'!C654="","",VLOOKUP('ISIAN TIME LINE DOSEN'!J654,'Jenis Kuliah'!$A$2:$C$16,2,0))),Timteaching!$A$2:$B$15001,2,0))</f>
        <v/>
      </c>
      <c r="E645" t="str">
        <f>IF('ISIAN TIME LINE DOSEN'!C654="","",'ISIAN TIME LINE DOSEN'!G654)</f>
        <v/>
      </c>
      <c r="F645" t="str">
        <f>IF('ISIAN TIME LINE DOSEN'!C654="","",VLOOKUP('ISIAN TIME LINE DOSEN'!J654,'Jenis Kuliah'!$A$2:$C$16,3,0))</f>
        <v/>
      </c>
      <c r="G645" t="str">
        <f>IF('ISIAN TIME LINE DOSEN'!C654="","",'ISIAN TIME LINE DOSEN'!$I$2)</f>
        <v/>
      </c>
      <c r="H645" t="str">
        <f>IF('ISIAN TIME LINE DOSEN'!C654="","",VLOOKUP('ISIAN TIME LINE DOSEN'!J654,'Jenis Kuliah'!$A$2:$D$16,4,0))</f>
        <v/>
      </c>
      <c r="I645" t="str">
        <f>IF('ISIAN TIME LINE DOSEN'!C654="","",'ISIAN TIME LINE DOSEN'!B654)</f>
        <v/>
      </c>
      <c r="J645" t="str">
        <f>IF('ISIAN TIME LINE DOSEN'!C654="","",VLOOKUP('ISIAN TIME LINE DOSEN'!H654,'Metode Pembelajaran'!$A$2:$B$16,2,0))</f>
        <v/>
      </c>
    </row>
    <row r="646" spans="1:10" x14ac:dyDescent="0.2">
      <c r="A646" t="str">
        <f>IF('ISIAN TIME LINE DOSEN'!C655="","",CONCATENATE(YEAR('ISIAN TIME LINE DOSEN'!D655),"-",MONTH('ISIAN TIME LINE DOSEN'!D655),"-",DAY('ISIAN TIME LINE DOSEN'!D655)))</f>
        <v/>
      </c>
      <c r="B646" t="str">
        <f>IF('ISIAN TIME LINE DOSEN'!C655="","",VLOOKUP(CONCATENATE(LEFT('ISIAN TIME LINE DOSEN'!E655,8)," ",IF('ISIAN TIME LINE DOSEN'!C655="","",VLOOKUP('ISIAN TIME LINE DOSEN'!J655,'Jenis Kuliah'!$A$2:$C$16,2,0))),Slot!$C$2:$F$1001,4,0))</f>
        <v/>
      </c>
      <c r="C646" t="str">
        <f>IF('ISIAN TIME LINE DOSEN'!C655="","",VLOOKUP('ISIAN TIME LINE DOSEN'!F655,Ruang!$A$2:$B$1001,2,0))</f>
        <v/>
      </c>
      <c r="D646" t="str">
        <f>IF('ISIAN TIME LINE DOSEN'!C655="","",VLOOKUP(CONCATENATE(TRIM(RIGHT('ISIAN TIME LINE DOSEN'!$D$4,LEN('ISIAN TIME LINE DOSEN'!$D$4)-FIND("@",SUBSTITUTE('ISIAN TIME LINE DOSEN'!$D$4,"-","@",LEN('ISIAN TIME LINE DOSEN'!$D$4)-LEN(SUBSTITUTE('ISIAN TIME LINE DOSEN'!$D$4,"-",""))),1))),"-",VLOOKUP('ISIAN TIME LINE DOSEN'!I655,Dosen!$A$2:$B$15001,2,0),"-",'ISIAN TIME LINE DOSEN'!C655,"-",IF('ISIAN TIME LINE DOSEN'!C655="","",VLOOKUP('ISIAN TIME LINE DOSEN'!J655,'Jenis Kuliah'!$A$2:$C$16,2,0))),Timteaching!$A$2:$B$15001,2,0))</f>
        <v/>
      </c>
      <c r="E646" t="str">
        <f>IF('ISIAN TIME LINE DOSEN'!C655="","",'ISIAN TIME LINE DOSEN'!G655)</f>
        <v/>
      </c>
      <c r="F646" t="str">
        <f>IF('ISIAN TIME LINE DOSEN'!C655="","",VLOOKUP('ISIAN TIME LINE DOSEN'!J655,'Jenis Kuliah'!$A$2:$C$16,3,0))</f>
        <v/>
      </c>
      <c r="G646" t="str">
        <f>IF('ISIAN TIME LINE DOSEN'!C655="","",'ISIAN TIME LINE DOSEN'!$I$2)</f>
        <v/>
      </c>
      <c r="H646" t="str">
        <f>IF('ISIAN TIME LINE DOSEN'!C655="","",VLOOKUP('ISIAN TIME LINE DOSEN'!J655,'Jenis Kuliah'!$A$2:$D$16,4,0))</f>
        <v/>
      </c>
      <c r="I646" t="str">
        <f>IF('ISIAN TIME LINE DOSEN'!C655="","",'ISIAN TIME LINE DOSEN'!B655)</f>
        <v/>
      </c>
      <c r="J646" t="str">
        <f>IF('ISIAN TIME LINE DOSEN'!C655="","",VLOOKUP('ISIAN TIME LINE DOSEN'!H655,'Metode Pembelajaran'!$A$2:$B$16,2,0))</f>
        <v/>
      </c>
    </row>
    <row r="647" spans="1:10" x14ac:dyDescent="0.2">
      <c r="A647" t="str">
        <f>IF('ISIAN TIME LINE DOSEN'!C656="","",CONCATENATE(YEAR('ISIAN TIME LINE DOSEN'!D656),"-",MONTH('ISIAN TIME LINE DOSEN'!D656),"-",DAY('ISIAN TIME LINE DOSEN'!D656)))</f>
        <v/>
      </c>
      <c r="B647" t="str">
        <f>IF('ISIAN TIME LINE DOSEN'!C656="","",VLOOKUP(CONCATENATE(LEFT('ISIAN TIME LINE DOSEN'!E656,8)," ",IF('ISIAN TIME LINE DOSEN'!C656="","",VLOOKUP('ISIAN TIME LINE DOSEN'!J656,'Jenis Kuliah'!$A$2:$C$16,2,0))),Slot!$C$2:$F$1001,4,0))</f>
        <v/>
      </c>
      <c r="C647" t="str">
        <f>IF('ISIAN TIME LINE DOSEN'!C656="","",VLOOKUP('ISIAN TIME LINE DOSEN'!F656,Ruang!$A$2:$B$1001,2,0))</f>
        <v/>
      </c>
      <c r="D647" t="str">
        <f>IF('ISIAN TIME LINE DOSEN'!C656="","",VLOOKUP(CONCATENATE(TRIM(RIGHT('ISIAN TIME LINE DOSEN'!$D$4,LEN('ISIAN TIME LINE DOSEN'!$D$4)-FIND("@",SUBSTITUTE('ISIAN TIME LINE DOSEN'!$D$4,"-","@",LEN('ISIAN TIME LINE DOSEN'!$D$4)-LEN(SUBSTITUTE('ISIAN TIME LINE DOSEN'!$D$4,"-",""))),1))),"-",VLOOKUP('ISIAN TIME LINE DOSEN'!I656,Dosen!$A$2:$B$15001,2,0),"-",'ISIAN TIME LINE DOSEN'!C656,"-",IF('ISIAN TIME LINE DOSEN'!C656="","",VLOOKUP('ISIAN TIME LINE DOSEN'!J656,'Jenis Kuliah'!$A$2:$C$16,2,0))),Timteaching!$A$2:$B$15001,2,0))</f>
        <v/>
      </c>
      <c r="E647" t="str">
        <f>IF('ISIAN TIME LINE DOSEN'!C656="","",'ISIAN TIME LINE DOSEN'!G656)</f>
        <v/>
      </c>
      <c r="F647" t="str">
        <f>IF('ISIAN TIME LINE DOSEN'!C656="","",VLOOKUP('ISIAN TIME LINE DOSEN'!J656,'Jenis Kuliah'!$A$2:$C$16,3,0))</f>
        <v/>
      </c>
      <c r="G647" t="str">
        <f>IF('ISIAN TIME LINE DOSEN'!C656="","",'ISIAN TIME LINE DOSEN'!$I$2)</f>
        <v/>
      </c>
      <c r="H647" t="str">
        <f>IF('ISIAN TIME LINE DOSEN'!C656="","",VLOOKUP('ISIAN TIME LINE DOSEN'!J656,'Jenis Kuliah'!$A$2:$D$16,4,0))</f>
        <v/>
      </c>
      <c r="I647" t="str">
        <f>IF('ISIAN TIME LINE DOSEN'!C656="","",'ISIAN TIME LINE DOSEN'!B656)</f>
        <v/>
      </c>
      <c r="J647" t="str">
        <f>IF('ISIAN TIME LINE DOSEN'!C656="","",VLOOKUP('ISIAN TIME LINE DOSEN'!H656,'Metode Pembelajaran'!$A$2:$B$16,2,0))</f>
        <v/>
      </c>
    </row>
    <row r="648" spans="1:10" x14ac:dyDescent="0.2">
      <c r="A648" t="str">
        <f>IF('ISIAN TIME LINE DOSEN'!C657="","",CONCATENATE(YEAR('ISIAN TIME LINE DOSEN'!D657),"-",MONTH('ISIAN TIME LINE DOSEN'!D657),"-",DAY('ISIAN TIME LINE DOSEN'!D657)))</f>
        <v/>
      </c>
      <c r="B648" t="str">
        <f>IF('ISIAN TIME LINE DOSEN'!C657="","",VLOOKUP(CONCATENATE(LEFT('ISIAN TIME LINE DOSEN'!E657,8)," ",IF('ISIAN TIME LINE DOSEN'!C657="","",VLOOKUP('ISIAN TIME LINE DOSEN'!J657,'Jenis Kuliah'!$A$2:$C$16,2,0))),Slot!$C$2:$F$1001,4,0))</f>
        <v/>
      </c>
      <c r="C648" t="str">
        <f>IF('ISIAN TIME LINE DOSEN'!C657="","",VLOOKUP('ISIAN TIME LINE DOSEN'!F657,Ruang!$A$2:$B$1001,2,0))</f>
        <v/>
      </c>
      <c r="D648" t="str">
        <f>IF('ISIAN TIME LINE DOSEN'!C657="","",VLOOKUP(CONCATENATE(TRIM(RIGHT('ISIAN TIME LINE DOSEN'!$D$4,LEN('ISIAN TIME LINE DOSEN'!$D$4)-FIND("@",SUBSTITUTE('ISIAN TIME LINE DOSEN'!$D$4,"-","@",LEN('ISIAN TIME LINE DOSEN'!$D$4)-LEN(SUBSTITUTE('ISIAN TIME LINE DOSEN'!$D$4,"-",""))),1))),"-",VLOOKUP('ISIAN TIME LINE DOSEN'!I657,Dosen!$A$2:$B$15001,2,0),"-",'ISIAN TIME LINE DOSEN'!C657,"-",IF('ISIAN TIME LINE DOSEN'!C657="","",VLOOKUP('ISIAN TIME LINE DOSEN'!J657,'Jenis Kuliah'!$A$2:$C$16,2,0))),Timteaching!$A$2:$B$15001,2,0))</f>
        <v/>
      </c>
      <c r="E648" t="str">
        <f>IF('ISIAN TIME LINE DOSEN'!C657="","",'ISIAN TIME LINE DOSEN'!G657)</f>
        <v/>
      </c>
      <c r="F648" t="str">
        <f>IF('ISIAN TIME LINE DOSEN'!C657="","",VLOOKUP('ISIAN TIME LINE DOSEN'!J657,'Jenis Kuliah'!$A$2:$C$16,3,0))</f>
        <v/>
      </c>
      <c r="G648" t="str">
        <f>IF('ISIAN TIME LINE DOSEN'!C657="","",'ISIAN TIME LINE DOSEN'!$I$2)</f>
        <v/>
      </c>
      <c r="H648" t="str">
        <f>IF('ISIAN TIME LINE DOSEN'!C657="","",VLOOKUP('ISIAN TIME LINE DOSEN'!J657,'Jenis Kuliah'!$A$2:$D$16,4,0))</f>
        <v/>
      </c>
      <c r="I648" t="str">
        <f>IF('ISIAN TIME LINE DOSEN'!C657="","",'ISIAN TIME LINE DOSEN'!B657)</f>
        <v/>
      </c>
      <c r="J648" t="str">
        <f>IF('ISIAN TIME LINE DOSEN'!C657="","",VLOOKUP('ISIAN TIME LINE DOSEN'!H657,'Metode Pembelajaran'!$A$2:$B$16,2,0))</f>
        <v/>
      </c>
    </row>
    <row r="649" spans="1:10" x14ac:dyDescent="0.2">
      <c r="A649" t="str">
        <f>IF('ISIAN TIME LINE DOSEN'!C658="","",CONCATENATE(YEAR('ISIAN TIME LINE DOSEN'!D658),"-",MONTH('ISIAN TIME LINE DOSEN'!D658),"-",DAY('ISIAN TIME LINE DOSEN'!D658)))</f>
        <v/>
      </c>
      <c r="B649" t="str">
        <f>IF('ISIAN TIME LINE DOSEN'!C658="","",VLOOKUP(CONCATENATE(LEFT('ISIAN TIME LINE DOSEN'!E658,8)," ",IF('ISIAN TIME LINE DOSEN'!C658="","",VLOOKUP('ISIAN TIME LINE DOSEN'!J658,'Jenis Kuliah'!$A$2:$C$16,2,0))),Slot!$C$2:$F$1001,4,0))</f>
        <v/>
      </c>
      <c r="C649" t="str">
        <f>IF('ISIAN TIME LINE DOSEN'!C658="","",VLOOKUP('ISIAN TIME LINE DOSEN'!F658,Ruang!$A$2:$B$1001,2,0))</f>
        <v/>
      </c>
      <c r="D649" t="str">
        <f>IF('ISIAN TIME LINE DOSEN'!C658="","",VLOOKUP(CONCATENATE(TRIM(RIGHT('ISIAN TIME LINE DOSEN'!$D$4,LEN('ISIAN TIME LINE DOSEN'!$D$4)-FIND("@",SUBSTITUTE('ISIAN TIME LINE DOSEN'!$D$4,"-","@",LEN('ISIAN TIME LINE DOSEN'!$D$4)-LEN(SUBSTITUTE('ISIAN TIME LINE DOSEN'!$D$4,"-",""))),1))),"-",VLOOKUP('ISIAN TIME LINE DOSEN'!I658,Dosen!$A$2:$B$15001,2,0),"-",'ISIAN TIME LINE DOSEN'!C658,"-",IF('ISIAN TIME LINE DOSEN'!C658="","",VLOOKUP('ISIAN TIME LINE DOSEN'!J658,'Jenis Kuliah'!$A$2:$C$16,2,0))),Timteaching!$A$2:$B$15001,2,0))</f>
        <v/>
      </c>
      <c r="E649" t="str">
        <f>IF('ISIAN TIME LINE DOSEN'!C658="","",'ISIAN TIME LINE DOSEN'!G658)</f>
        <v/>
      </c>
      <c r="F649" t="str">
        <f>IF('ISIAN TIME LINE DOSEN'!C658="","",VLOOKUP('ISIAN TIME LINE DOSEN'!J658,'Jenis Kuliah'!$A$2:$C$16,3,0))</f>
        <v/>
      </c>
      <c r="G649" t="str">
        <f>IF('ISIAN TIME LINE DOSEN'!C658="","",'ISIAN TIME LINE DOSEN'!$I$2)</f>
        <v/>
      </c>
      <c r="H649" t="str">
        <f>IF('ISIAN TIME LINE DOSEN'!C658="","",VLOOKUP('ISIAN TIME LINE DOSEN'!J658,'Jenis Kuliah'!$A$2:$D$16,4,0))</f>
        <v/>
      </c>
      <c r="I649" t="str">
        <f>IF('ISIAN TIME LINE DOSEN'!C658="","",'ISIAN TIME LINE DOSEN'!B658)</f>
        <v/>
      </c>
      <c r="J649" t="str">
        <f>IF('ISIAN TIME LINE DOSEN'!C658="","",VLOOKUP('ISIAN TIME LINE DOSEN'!H658,'Metode Pembelajaran'!$A$2:$B$16,2,0))</f>
        <v/>
      </c>
    </row>
    <row r="650" spans="1:10" x14ac:dyDescent="0.2">
      <c r="A650" t="str">
        <f>IF('ISIAN TIME LINE DOSEN'!C659="","",CONCATENATE(YEAR('ISIAN TIME LINE DOSEN'!D659),"-",MONTH('ISIAN TIME LINE DOSEN'!D659),"-",DAY('ISIAN TIME LINE DOSEN'!D659)))</f>
        <v/>
      </c>
      <c r="B650" t="str">
        <f>IF('ISIAN TIME LINE DOSEN'!C659="","",VLOOKUP(CONCATENATE(LEFT('ISIAN TIME LINE DOSEN'!E659,8)," ",IF('ISIAN TIME LINE DOSEN'!C659="","",VLOOKUP('ISIAN TIME LINE DOSEN'!J659,'Jenis Kuliah'!$A$2:$C$16,2,0))),Slot!$C$2:$F$1001,4,0))</f>
        <v/>
      </c>
      <c r="C650" t="str">
        <f>IF('ISIAN TIME LINE DOSEN'!C659="","",VLOOKUP('ISIAN TIME LINE DOSEN'!F659,Ruang!$A$2:$B$1001,2,0))</f>
        <v/>
      </c>
      <c r="D650" t="str">
        <f>IF('ISIAN TIME LINE DOSEN'!C659="","",VLOOKUP(CONCATENATE(TRIM(RIGHT('ISIAN TIME LINE DOSEN'!$D$4,LEN('ISIAN TIME LINE DOSEN'!$D$4)-FIND("@",SUBSTITUTE('ISIAN TIME LINE DOSEN'!$D$4,"-","@",LEN('ISIAN TIME LINE DOSEN'!$D$4)-LEN(SUBSTITUTE('ISIAN TIME LINE DOSEN'!$D$4,"-",""))),1))),"-",VLOOKUP('ISIAN TIME LINE DOSEN'!I659,Dosen!$A$2:$B$15001,2,0),"-",'ISIAN TIME LINE DOSEN'!C659,"-",IF('ISIAN TIME LINE DOSEN'!C659="","",VLOOKUP('ISIAN TIME LINE DOSEN'!J659,'Jenis Kuliah'!$A$2:$C$16,2,0))),Timteaching!$A$2:$B$15001,2,0))</f>
        <v/>
      </c>
      <c r="E650" t="str">
        <f>IF('ISIAN TIME LINE DOSEN'!C659="","",'ISIAN TIME LINE DOSEN'!G659)</f>
        <v/>
      </c>
      <c r="F650" t="str">
        <f>IF('ISIAN TIME LINE DOSEN'!C659="","",VLOOKUP('ISIAN TIME LINE DOSEN'!J659,'Jenis Kuliah'!$A$2:$C$16,3,0))</f>
        <v/>
      </c>
      <c r="G650" t="str">
        <f>IF('ISIAN TIME LINE DOSEN'!C659="","",'ISIAN TIME LINE DOSEN'!$I$2)</f>
        <v/>
      </c>
      <c r="H650" t="str">
        <f>IF('ISIAN TIME LINE DOSEN'!C659="","",VLOOKUP('ISIAN TIME LINE DOSEN'!J659,'Jenis Kuliah'!$A$2:$D$16,4,0))</f>
        <v/>
      </c>
      <c r="I650" t="str">
        <f>IF('ISIAN TIME LINE DOSEN'!C659="","",'ISIAN TIME LINE DOSEN'!B659)</f>
        <v/>
      </c>
      <c r="J650" t="str">
        <f>IF('ISIAN TIME LINE DOSEN'!C659="","",VLOOKUP('ISIAN TIME LINE DOSEN'!H659,'Metode Pembelajaran'!$A$2:$B$16,2,0))</f>
        <v/>
      </c>
    </row>
    <row r="651" spans="1:10" x14ac:dyDescent="0.2">
      <c r="A651" t="str">
        <f>IF('ISIAN TIME LINE DOSEN'!C660="","",CONCATENATE(YEAR('ISIAN TIME LINE DOSEN'!D660),"-",MONTH('ISIAN TIME LINE DOSEN'!D660),"-",DAY('ISIAN TIME LINE DOSEN'!D660)))</f>
        <v/>
      </c>
      <c r="B651" t="str">
        <f>IF('ISIAN TIME LINE DOSEN'!C660="","",VLOOKUP(CONCATENATE(LEFT('ISIAN TIME LINE DOSEN'!E660,8)," ",IF('ISIAN TIME LINE DOSEN'!C660="","",VLOOKUP('ISIAN TIME LINE DOSEN'!J660,'Jenis Kuliah'!$A$2:$C$16,2,0))),Slot!$C$2:$F$1001,4,0))</f>
        <v/>
      </c>
      <c r="C651" t="str">
        <f>IF('ISIAN TIME LINE DOSEN'!C660="","",VLOOKUP('ISIAN TIME LINE DOSEN'!F660,Ruang!$A$2:$B$1001,2,0))</f>
        <v/>
      </c>
      <c r="D651" t="str">
        <f>IF('ISIAN TIME LINE DOSEN'!C660="","",VLOOKUP(CONCATENATE(TRIM(RIGHT('ISIAN TIME LINE DOSEN'!$D$4,LEN('ISIAN TIME LINE DOSEN'!$D$4)-FIND("@",SUBSTITUTE('ISIAN TIME LINE DOSEN'!$D$4,"-","@",LEN('ISIAN TIME LINE DOSEN'!$D$4)-LEN(SUBSTITUTE('ISIAN TIME LINE DOSEN'!$D$4,"-",""))),1))),"-",VLOOKUP('ISIAN TIME LINE DOSEN'!I660,Dosen!$A$2:$B$15001,2,0),"-",'ISIAN TIME LINE DOSEN'!C660,"-",IF('ISIAN TIME LINE DOSEN'!C660="","",VLOOKUP('ISIAN TIME LINE DOSEN'!J660,'Jenis Kuliah'!$A$2:$C$16,2,0))),Timteaching!$A$2:$B$15001,2,0))</f>
        <v/>
      </c>
      <c r="E651" t="str">
        <f>IF('ISIAN TIME LINE DOSEN'!C660="","",'ISIAN TIME LINE DOSEN'!G660)</f>
        <v/>
      </c>
      <c r="F651" t="str">
        <f>IF('ISIAN TIME LINE DOSEN'!C660="","",VLOOKUP('ISIAN TIME LINE DOSEN'!J660,'Jenis Kuliah'!$A$2:$C$16,3,0))</f>
        <v/>
      </c>
      <c r="G651" t="str">
        <f>IF('ISIAN TIME LINE DOSEN'!C660="","",'ISIAN TIME LINE DOSEN'!$I$2)</f>
        <v/>
      </c>
      <c r="H651" t="str">
        <f>IF('ISIAN TIME LINE DOSEN'!C660="","",VLOOKUP('ISIAN TIME LINE DOSEN'!J660,'Jenis Kuliah'!$A$2:$D$16,4,0))</f>
        <v/>
      </c>
      <c r="I651" t="str">
        <f>IF('ISIAN TIME LINE DOSEN'!C660="","",'ISIAN TIME LINE DOSEN'!B660)</f>
        <v/>
      </c>
      <c r="J651" t="str">
        <f>IF('ISIAN TIME LINE DOSEN'!C660="","",VLOOKUP('ISIAN TIME LINE DOSEN'!H660,'Metode Pembelajaran'!$A$2:$B$16,2,0))</f>
        <v/>
      </c>
    </row>
    <row r="652" spans="1:10" x14ac:dyDescent="0.2">
      <c r="A652" t="str">
        <f>IF('ISIAN TIME LINE DOSEN'!C661="","",CONCATENATE(YEAR('ISIAN TIME LINE DOSEN'!D661),"-",MONTH('ISIAN TIME LINE DOSEN'!D661),"-",DAY('ISIAN TIME LINE DOSEN'!D661)))</f>
        <v/>
      </c>
      <c r="B652" t="str">
        <f>IF('ISIAN TIME LINE DOSEN'!C661="","",VLOOKUP(CONCATENATE(LEFT('ISIAN TIME LINE DOSEN'!E661,8)," ",IF('ISIAN TIME LINE DOSEN'!C661="","",VLOOKUP('ISIAN TIME LINE DOSEN'!J661,'Jenis Kuliah'!$A$2:$C$16,2,0))),Slot!$C$2:$F$1001,4,0))</f>
        <v/>
      </c>
      <c r="C652" t="str">
        <f>IF('ISIAN TIME LINE DOSEN'!C661="","",VLOOKUP('ISIAN TIME LINE DOSEN'!F661,Ruang!$A$2:$B$1001,2,0))</f>
        <v/>
      </c>
      <c r="D652" t="str">
        <f>IF('ISIAN TIME LINE DOSEN'!C661="","",VLOOKUP(CONCATENATE(TRIM(RIGHT('ISIAN TIME LINE DOSEN'!$D$4,LEN('ISIAN TIME LINE DOSEN'!$D$4)-FIND("@",SUBSTITUTE('ISIAN TIME LINE DOSEN'!$D$4,"-","@",LEN('ISIAN TIME LINE DOSEN'!$D$4)-LEN(SUBSTITUTE('ISIAN TIME LINE DOSEN'!$D$4,"-",""))),1))),"-",VLOOKUP('ISIAN TIME LINE DOSEN'!I661,Dosen!$A$2:$B$15001,2,0),"-",'ISIAN TIME LINE DOSEN'!C661,"-",IF('ISIAN TIME LINE DOSEN'!C661="","",VLOOKUP('ISIAN TIME LINE DOSEN'!J661,'Jenis Kuliah'!$A$2:$C$16,2,0))),Timteaching!$A$2:$B$15001,2,0))</f>
        <v/>
      </c>
      <c r="E652" t="str">
        <f>IF('ISIAN TIME LINE DOSEN'!C661="","",'ISIAN TIME LINE DOSEN'!G661)</f>
        <v/>
      </c>
      <c r="F652" t="str">
        <f>IF('ISIAN TIME LINE DOSEN'!C661="","",VLOOKUP('ISIAN TIME LINE DOSEN'!J661,'Jenis Kuliah'!$A$2:$C$16,3,0))</f>
        <v/>
      </c>
      <c r="G652" t="str">
        <f>IF('ISIAN TIME LINE DOSEN'!C661="","",'ISIAN TIME LINE DOSEN'!$I$2)</f>
        <v/>
      </c>
      <c r="H652" t="str">
        <f>IF('ISIAN TIME LINE DOSEN'!C661="","",VLOOKUP('ISIAN TIME LINE DOSEN'!J661,'Jenis Kuliah'!$A$2:$D$16,4,0))</f>
        <v/>
      </c>
      <c r="I652" t="str">
        <f>IF('ISIAN TIME LINE DOSEN'!C661="","",'ISIAN TIME LINE DOSEN'!B661)</f>
        <v/>
      </c>
      <c r="J652" t="str">
        <f>IF('ISIAN TIME LINE DOSEN'!C661="","",VLOOKUP('ISIAN TIME LINE DOSEN'!H661,'Metode Pembelajaran'!$A$2:$B$16,2,0))</f>
        <v/>
      </c>
    </row>
    <row r="653" spans="1:10" x14ac:dyDescent="0.2">
      <c r="A653" t="str">
        <f>IF('ISIAN TIME LINE DOSEN'!C662="","",CONCATENATE(YEAR('ISIAN TIME LINE DOSEN'!D662),"-",MONTH('ISIAN TIME LINE DOSEN'!D662),"-",DAY('ISIAN TIME LINE DOSEN'!D662)))</f>
        <v/>
      </c>
      <c r="B653" t="str">
        <f>IF('ISIAN TIME LINE DOSEN'!C662="","",VLOOKUP(CONCATENATE(LEFT('ISIAN TIME LINE DOSEN'!E662,8)," ",IF('ISIAN TIME LINE DOSEN'!C662="","",VLOOKUP('ISIAN TIME LINE DOSEN'!J662,'Jenis Kuliah'!$A$2:$C$16,2,0))),Slot!$C$2:$F$1001,4,0))</f>
        <v/>
      </c>
      <c r="C653" t="str">
        <f>IF('ISIAN TIME LINE DOSEN'!C662="","",VLOOKUP('ISIAN TIME LINE DOSEN'!F662,Ruang!$A$2:$B$1001,2,0))</f>
        <v/>
      </c>
      <c r="D653" t="str">
        <f>IF('ISIAN TIME LINE DOSEN'!C662="","",VLOOKUP(CONCATENATE(TRIM(RIGHT('ISIAN TIME LINE DOSEN'!$D$4,LEN('ISIAN TIME LINE DOSEN'!$D$4)-FIND("@",SUBSTITUTE('ISIAN TIME LINE DOSEN'!$D$4,"-","@",LEN('ISIAN TIME LINE DOSEN'!$D$4)-LEN(SUBSTITUTE('ISIAN TIME LINE DOSEN'!$D$4,"-",""))),1))),"-",VLOOKUP('ISIAN TIME LINE DOSEN'!I662,Dosen!$A$2:$B$15001,2,0),"-",'ISIAN TIME LINE DOSEN'!C662,"-",IF('ISIAN TIME LINE DOSEN'!C662="","",VLOOKUP('ISIAN TIME LINE DOSEN'!J662,'Jenis Kuliah'!$A$2:$C$16,2,0))),Timteaching!$A$2:$B$15001,2,0))</f>
        <v/>
      </c>
      <c r="E653" t="str">
        <f>IF('ISIAN TIME LINE DOSEN'!C662="","",'ISIAN TIME LINE DOSEN'!G662)</f>
        <v/>
      </c>
      <c r="F653" t="str">
        <f>IF('ISIAN TIME LINE DOSEN'!C662="","",VLOOKUP('ISIAN TIME LINE DOSEN'!J662,'Jenis Kuliah'!$A$2:$C$16,3,0))</f>
        <v/>
      </c>
      <c r="G653" t="str">
        <f>IF('ISIAN TIME LINE DOSEN'!C662="","",'ISIAN TIME LINE DOSEN'!$I$2)</f>
        <v/>
      </c>
      <c r="H653" t="str">
        <f>IF('ISIAN TIME LINE DOSEN'!C662="","",VLOOKUP('ISIAN TIME LINE DOSEN'!J662,'Jenis Kuliah'!$A$2:$D$16,4,0))</f>
        <v/>
      </c>
      <c r="I653" t="str">
        <f>IF('ISIAN TIME LINE DOSEN'!C662="","",'ISIAN TIME LINE DOSEN'!B662)</f>
        <v/>
      </c>
      <c r="J653" t="str">
        <f>IF('ISIAN TIME LINE DOSEN'!C662="","",VLOOKUP('ISIAN TIME LINE DOSEN'!H662,'Metode Pembelajaran'!$A$2:$B$16,2,0))</f>
        <v/>
      </c>
    </row>
    <row r="654" spans="1:10" x14ac:dyDescent="0.2">
      <c r="A654" t="str">
        <f>IF('ISIAN TIME LINE DOSEN'!C663="","",CONCATENATE(YEAR('ISIAN TIME LINE DOSEN'!D663),"-",MONTH('ISIAN TIME LINE DOSEN'!D663),"-",DAY('ISIAN TIME LINE DOSEN'!D663)))</f>
        <v/>
      </c>
      <c r="B654" t="str">
        <f>IF('ISIAN TIME LINE DOSEN'!C663="","",VLOOKUP(CONCATENATE(LEFT('ISIAN TIME LINE DOSEN'!E663,8)," ",IF('ISIAN TIME LINE DOSEN'!C663="","",VLOOKUP('ISIAN TIME LINE DOSEN'!J663,'Jenis Kuliah'!$A$2:$C$16,2,0))),Slot!$C$2:$F$1001,4,0))</f>
        <v/>
      </c>
      <c r="C654" t="str">
        <f>IF('ISIAN TIME LINE DOSEN'!C663="","",VLOOKUP('ISIAN TIME LINE DOSEN'!F663,Ruang!$A$2:$B$1001,2,0))</f>
        <v/>
      </c>
      <c r="D654" t="str">
        <f>IF('ISIAN TIME LINE DOSEN'!C663="","",VLOOKUP(CONCATENATE(TRIM(RIGHT('ISIAN TIME LINE DOSEN'!$D$4,LEN('ISIAN TIME LINE DOSEN'!$D$4)-FIND("@",SUBSTITUTE('ISIAN TIME LINE DOSEN'!$D$4,"-","@",LEN('ISIAN TIME LINE DOSEN'!$D$4)-LEN(SUBSTITUTE('ISIAN TIME LINE DOSEN'!$D$4,"-",""))),1))),"-",VLOOKUP('ISIAN TIME LINE DOSEN'!I663,Dosen!$A$2:$B$15001,2,0),"-",'ISIAN TIME LINE DOSEN'!C663,"-",IF('ISIAN TIME LINE DOSEN'!C663="","",VLOOKUP('ISIAN TIME LINE DOSEN'!J663,'Jenis Kuliah'!$A$2:$C$16,2,0))),Timteaching!$A$2:$B$15001,2,0))</f>
        <v/>
      </c>
      <c r="E654" t="str">
        <f>IF('ISIAN TIME LINE DOSEN'!C663="","",'ISIAN TIME LINE DOSEN'!G663)</f>
        <v/>
      </c>
      <c r="F654" t="str">
        <f>IF('ISIAN TIME LINE DOSEN'!C663="","",VLOOKUP('ISIAN TIME LINE DOSEN'!J663,'Jenis Kuliah'!$A$2:$C$16,3,0))</f>
        <v/>
      </c>
      <c r="G654" t="str">
        <f>IF('ISIAN TIME LINE DOSEN'!C663="","",'ISIAN TIME LINE DOSEN'!$I$2)</f>
        <v/>
      </c>
      <c r="H654" t="str">
        <f>IF('ISIAN TIME LINE DOSEN'!C663="","",VLOOKUP('ISIAN TIME LINE DOSEN'!J663,'Jenis Kuliah'!$A$2:$D$16,4,0))</f>
        <v/>
      </c>
      <c r="I654" t="str">
        <f>IF('ISIAN TIME LINE DOSEN'!C663="","",'ISIAN TIME LINE DOSEN'!B663)</f>
        <v/>
      </c>
      <c r="J654" t="str">
        <f>IF('ISIAN TIME LINE DOSEN'!C663="","",VLOOKUP('ISIAN TIME LINE DOSEN'!H663,'Metode Pembelajaran'!$A$2:$B$16,2,0))</f>
        <v/>
      </c>
    </row>
    <row r="655" spans="1:10" x14ac:dyDescent="0.2">
      <c r="A655" t="str">
        <f>IF('ISIAN TIME LINE DOSEN'!C664="","",CONCATENATE(YEAR('ISIAN TIME LINE DOSEN'!D664),"-",MONTH('ISIAN TIME LINE DOSEN'!D664),"-",DAY('ISIAN TIME LINE DOSEN'!D664)))</f>
        <v/>
      </c>
      <c r="B655" t="str">
        <f>IF('ISIAN TIME LINE DOSEN'!C664="","",VLOOKUP(CONCATENATE(LEFT('ISIAN TIME LINE DOSEN'!E664,8)," ",IF('ISIAN TIME LINE DOSEN'!C664="","",VLOOKUP('ISIAN TIME LINE DOSEN'!J664,'Jenis Kuliah'!$A$2:$C$16,2,0))),Slot!$C$2:$F$1001,4,0))</f>
        <v/>
      </c>
      <c r="C655" t="str">
        <f>IF('ISIAN TIME LINE DOSEN'!C664="","",VLOOKUP('ISIAN TIME LINE DOSEN'!F664,Ruang!$A$2:$B$1001,2,0))</f>
        <v/>
      </c>
      <c r="D655" t="str">
        <f>IF('ISIAN TIME LINE DOSEN'!C664="","",VLOOKUP(CONCATENATE(TRIM(RIGHT('ISIAN TIME LINE DOSEN'!$D$4,LEN('ISIAN TIME LINE DOSEN'!$D$4)-FIND("@",SUBSTITUTE('ISIAN TIME LINE DOSEN'!$D$4,"-","@",LEN('ISIAN TIME LINE DOSEN'!$D$4)-LEN(SUBSTITUTE('ISIAN TIME LINE DOSEN'!$D$4,"-",""))),1))),"-",VLOOKUP('ISIAN TIME LINE DOSEN'!I664,Dosen!$A$2:$B$15001,2,0),"-",'ISIAN TIME LINE DOSEN'!C664,"-",IF('ISIAN TIME LINE DOSEN'!C664="","",VLOOKUP('ISIAN TIME LINE DOSEN'!J664,'Jenis Kuliah'!$A$2:$C$16,2,0))),Timteaching!$A$2:$B$15001,2,0))</f>
        <v/>
      </c>
      <c r="E655" t="str">
        <f>IF('ISIAN TIME LINE DOSEN'!C664="","",'ISIAN TIME LINE DOSEN'!G664)</f>
        <v/>
      </c>
      <c r="F655" t="str">
        <f>IF('ISIAN TIME LINE DOSEN'!C664="","",VLOOKUP('ISIAN TIME LINE DOSEN'!J664,'Jenis Kuliah'!$A$2:$C$16,3,0))</f>
        <v/>
      </c>
      <c r="G655" t="str">
        <f>IF('ISIAN TIME LINE DOSEN'!C664="","",'ISIAN TIME LINE DOSEN'!$I$2)</f>
        <v/>
      </c>
      <c r="H655" t="str">
        <f>IF('ISIAN TIME LINE DOSEN'!C664="","",VLOOKUP('ISIAN TIME LINE DOSEN'!J664,'Jenis Kuliah'!$A$2:$D$16,4,0))</f>
        <v/>
      </c>
      <c r="I655" t="str">
        <f>IF('ISIAN TIME LINE DOSEN'!C664="","",'ISIAN TIME LINE DOSEN'!B664)</f>
        <v/>
      </c>
      <c r="J655" t="str">
        <f>IF('ISIAN TIME LINE DOSEN'!C664="","",VLOOKUP('ISIAN TIME LINE DOSEN'!H664,'Metode Pembelajaran'!$A$2:$B$16,2,0))</f>
        <v/>
      </c>
    </row>
    <row r="656" spans="1:10" x14ac:dyDescent="0.2">
      <c r="A656" t="str">
        <f>IF('ISIAN TIME LINE DOSEN'!C665="","",CONCATENATE(YEAR('ISIAN TIME LINE DOSEN'!D665),"-",MONTH('ISIAN TIME LINE DOSEN'!D665),"-",DAY('ISIAN TIME LINE DOSEN'!D665)))</f>
        <v/>
      </c>
      <c r="B656" t="str">
        <f>IF('ISIAN TIME LINE DOSEN'!C665="","",VLOOKUP(CONCATENATE(LEFT('ISIAN TIME LINE DOSEN'!E665,8)," ",IF('ISIAN TIME LINE DOSEN'!C665="","",VLOOKUP('ISIAN TIME LINE DOSEN'!J665,'Jenis Kuliah'!$A$2:$C$16,2,0))),Slot!$C$2:$F$1001,4,0))</f>
        <v/>
      </c>
      <c r="C656" t="str">
        <f>IF('ISIAN TIME LINE DOSEN'!C665="","",VLOOKUP('ISIAN TIME LINE DOSEN'!F665,Ruang!$A$2:$B$1001,2,0))</f>
        <v/>
      </c>
      <c r="D656" t="str">
        <f>IF('ISIAN TIME LINE DOSEN'!C665="","",VLOOKUP(CONCATENATE(TRIM(RIGHT('ISIAN TIME LINE DOSEN'!$D$4,LEN('ISIAN TIME LINE DOSEN'!$D$4)-FIND("@",SUBSTITUTE('ISIAN TIME LINE DOSEN'!$D$4,"-","@",LEN('ISIAN TIME LINE DOSEN'!$D$4)-LEN(SUBSTITUTE('ISIAN TIME LINE DOSEN'!$D$4,"-",""))),1))),"-",VLOOKUP('ISIAN TIME LINE DOSEN'!I665,Dosen!$A$2:$B$15001,2,0),"-",'ISIAN TIME LINE DOSEN'!C665,"-",IF('ISIAN TIME LINE DOSEN'!C665="","",VLOOKUP('ISIAN TIME LINE DOSEN'!J665,'Jenis Kuliah'!$A$2:$C$16,2,0))),Timteaching!$A$2:$B$15001,2,0))</f>
        <v/>
      </c>
      <c r="E656" t="str">
        <f>IF('ISIAN TIME LINE DOSEN'!C665="","",'ISIAN TIME LINE DOSEN'!G665)</f>
        <v/>
      </c>
      <c r="F656" t="str">
        <f>IF('ISIAN TIME LINE DOSEN'!C665="","",VLOOKUP('ISIAN TIME LINE DOSEN'!J665,'Jenis Kuliah'!$A$2:$C$16,3,0))</f>
        <v/>
      </c>
      <c r="G656" t="str">
        <f>IF('ISIAN TIME LINE DOSEN'!C665="","",'ISIAN TIME LINE DOSEN'!$I$2)</f>
        <v/>
      </c>
      <c r="H656" t="str">
        <f>IF('ISIAN TIME LINE DOSEN'!C665="","",VLOOKUP('ISIAN TIME LINE DOSEN'!J665,'Jenis Kuliah'!$A$2:$D$16,4,0))</f>
        <v/>
      </c>
      <c r="I656" t="str">
        <f>IF('ISIAN TIME LINE DOSEN'!C665="","",'ISIAN TIME LINE DOSEN'!B665)</f>
        <v/>
      </c>
      <c r="J656" t="str">
        <f>IF('ISIAN TIME LINE DOSEN'!C665="","",VLOOKUP('ISIAN TIME LINE DOSEN'!H665,'Metode Pembelajaran'!$A$2:$B$16,2,0))</f>
        <v/>
      </c>
    </row>
    <row r="657" spans="1:10" x14ac:dyDescent="0.2">
      <c r="A657" t="str">
        <f>IF('ISIAN TIME LINE DOSEN'!C666="","",CONCATENATE(YEAR('ISIAN TIME LINE DOSEN'!D666),"-",MONTH('ISIAN TIME LINE DOSEN'!D666),"-",DAY('ISIAN TIME LINE DOSEN'!D666)))</f>
        <v/>
      </c>
      <c r="B657" t="str">
        <f>IF('ISIAN TIME LINE DOSEN'!C666="","",VLOOKUP(CONCATENATE(LEFT('ISIAN TIME LINE DOSEN'!E666,8)," ",IF('ISIAN TIME LINE DOSEN'!C666="","",VLOOKUP('ISIAN TIME LINE DOSEN'!J666,'Jenis Kuliah'!$A$2:$C$16,2,0))),Slot!$C$2:$F$1001,4,0))</f>
        <v/>
      </c>
      <c r="C657" t="str">
        <f>IF('ISIAN TIME LINE DOSEN'!C666="","",VLOOKUP('ISIAN TIME LINE DOSEN'!F666,Ruang!$A$2:$B$1001,2,0))</f>
        <v/>
      </c>
      <c r="D657" t="str">
        <f>IF('ISIAN TIME LINE DOSEN'!C666="","",VLOOKUP(CONCATENATE(TRIM(RIGHT('ISIAN TIME LINE DOSEN'!$D$4,LEN('ISIAN TIME LINE DOSEN'!$D$4)-FIND("@",SUBSTITUTE('ISIAN TIME LINE DOSEN'!$D$4,"-","@",LEN('ISIAN TIME LINE DOSEN'!$D$4)-LEN(SUBSTITUTE('ISIAN TIME LINE DOSEN'!$D$4,"-",""))),1))),"-",VLOOKUP('ISIAN TIME LINE DOSEN'!I666,Dosen!$A$2:$B$15001,2,0),"-",'ISIAN TIME LINE DOSEN'!C666,"-",IF('ISIAN TIME LINE DOSEN'!C666="","",VLOOKUP('ISIAN TIME LINE DOSEN'!J666,'Jenis Kuliah'!$A$2:$C$16,2,0))),Timteaching!$A$2:$B$15001,2,0))</f>
        <v/>
      </c>
      <c r="E657" t="str">
        <f>IF('ISIAN TIME LINE DOSEN'!C666="","",'ISIAN TIME LINE DOSEN'!G666)</f>
        <v/>
      </c>
      <c r="F657" t="str">
        <f>IF('ISIAN TIME LINE DOSEN'!C666="","",VLOOKUP('ISIAN TIME LINE DOSEN'!J666,'Jenis Kuliah'!$A$2:$C$16,3,0))</f>
        <v/>
      </c>
      <c r="G657" t="str">
        <f>IF('ISIAN TIME LINE DOSEN'!C666="","",'ISIAN TIME LINE DOSEN'!$I$2)</f>
        <v/>
      </c>
      <c r="H657" t="str">
        <f>IF('ISIAN TIME LINE DOSEN'!C666="","",VLOOKUP('ISIAN TIME LINE DOSEN'!J666,'Jenis Kuliah'!$A$2:$D$16,4,0))</f>
        <v/>
      </c>
      <c r="I657" t="str">
        <f>IF('ISIAN TIME LINE DOSEN'!C666="","",'ISIAN TIME LINE DOSEN'!B666)</f>
        <v/>
      </c>
      <c r="J657" t="str">
        <f>IF('ISIAN TIME LINE DOSEN'!C666="","",VLOOKUP('ISIAN TIME LINE DOSEN'!H666,'Metode Pembelajaran'!$A$2:$B$16,2,0))</f>
        <v/>
      </c>
    </row>
    <row r="658" spans="1:10" x14ac:dyDescent="0.2">
      <c r="A658" t="str">
        <f>IF('ISIAN TIME LINE DOSEN'!C667="","",CONCATENATE(YEAR('ISIAN TIME LINE DOSEN'!D667),"-",MONTH('ISIAN TIME LINE DOSEN'!D667),"-",DAY('ISIAN TIME LINE DOSEN'!D667)))</f>
        <v/>
      </c>
      <c r="B658" t="str">
        <f>IF('ISIAN TIME LINE DOSEN'!C667="","",VLOOKUP(CONCATENATE(LEFT('ISIAN TIME LINE DOSEN'!E667,8)," ",IF('ISIAN TIME LINE DOSEN'!C667="","",VLOOKUP('ISIAN TIME LINE DOSEN'!J667,'Jenis Kuliah'!$A$2:$C$16,2,0))),Slot!$C$2:$F$1001,4,0))</f>
        <v/>
      </c>
      <c r="C658" t="str">
        <f>IF('ISIAN TIME LINE DOSEN'!C667="","",VLOOKUP('ISIAN TIME LINE DOSEN'!F667,Ruang!$A$2:$B$1001,2,0))</f>
        <v/>
      </c>
      <c r="D658" t="str">
        <f>IF('ISIAN TIME LINE DOSEN'!C667="","",VLOOKUP(CONCATENATE(TRIM(RIGHT('ISIAN TIME LINE DOSEN'!$D$4,LEN('ISIAN TIME LINE DOSEN'!$D$4)-FIND("@",SUBSTITUTE('ISIAN TIME LINE DOSEN'!$D$4,"-","@",LEN('ISIAN TIME LINE DOSEN'!$D$4)-LEN(SUBSTITUTE('ISIAN TIME LINE DOSEN'!$D$4,"-",""))),1))),"-",VLOOKUP('ISIAN TIME LINE DOSEN'!I667,Dosen!$A$2:$B$15001,2,0),"-",'ISIAN TIME LINE DOSEN'!C667,"-",IF('ISIAN TIME LINE DOSEN'!C667="","",VLOOKUP('ISIAN TIME LINE DOSEN'!J667,'Jenis Kuliah'!$A$2:$C$16,2,0))),Timteaching!$A$2:$B$15001,2,0))</f>
        <v/>
      </c>
      <c r="E658" t="str">
        <f>IF('ISIAN TIME LINE DOSEN'!C667="","",'ISIAN TIME LINE DOSEN'!G667)</f>
        <v/>
      </c>
      <c r="F658" t="str">
        <f>IF('ISIAN TIME LINE DOSEN'!C667="","",VLOOKUP('ISIAN TIME LINE DOSEN'!J667,'Jenis Kuliah'!$A$2:$C$16,3,0))</f>
        <v/>
      </c>
      <c r="G658" t="str">
        <f>IF('ISIAN TIME LINE DOSEN'!C667="","",'ISIAN TIME LINE DOSEN'!$I$2)</f>
        <v/>
      </c>
      <c r="H658" t="str">
        <f>IF('ISIAN TIME LINE DOSEN'!C667="","",VLOOKUP('ISIAN TIME LINE DOSEN'!J667,'Jenis Kuliah'!$A$2:$D$16,4,0))</f>
        <v/>
      </c>
      <c r="I658" t="str">
        <f>IF('ISIAN TIME LINE DOSEN'!C667="","",'ISIAN TIME LINE DOSEN'!B667)</f>
        <v/>
      </c>
      <c r="J658" t="str">
        <f>IF('ISIAN TIME LINE DOSEN'!C667="","",VLOOKUP('ISIAN TIME LINE DOSEN'!H667,'Metode Pembelajaran'!$A$2:$B$16,2,0))</f>
        <v/>
      </c>
    </row>
    <row r="659" spans="1:10" x14ac:dyDescent="0.2">
      <c r="A659" t="str">
        <f>IF('ISIAN TIME LINE DOSEN'!C668="","",CONCATENATE(YEAR('ISIAN TIME LINE DOSEN'!D668),"-",MONTH('ISIAN TIME LINE DOSEN'!D668),"-",DAY('ISIAN TIME LINE DOSEN'!D668)))</f>
        <v/>
      </c>
      <c r="B659" t="str">
        <f>IF('ISIAN TIME LINE DOSEN'!C668="","",VLOOKUP(CONCATENATE(LEFT('ISIAN TIME LINE DOSEN'!E668,8)," ",IF('ISIAN TIME LINE DOSEN'!C668="","",VLOOKUP('ISIAN TIME LINE DOSEN'!J668,'Jenis Kuliah'!$A$2:$C$16,2,0))),Slot!$C$2:$F$1001,4,0))</f>
        <v/>
      </c>
      <c r="C659" t="str">
        <f>IF('ISIAN TIME LINE DOSEN'!C668="","",VLOOKUP('ISIAN TIME LINE DOSEN'!F668,Ruang!$A$2:$B$1001,2,0))</f>
        <v/>
      </c>
      <c r="D659" t="str">
        <f>IF('ISIAN TIME LINE DOSEN'!C668="","",VLOOKUP(CONCATENATE(TRIM(RIGHT('ISIAN TIME LINE DOSEN'!$D$4,LEN('ISIAN TIME LINE DOSEN'!$D$4)-FIND("@",SUBSTITUTE('ISIAN TIME LINE DOSEN'!$D$4,"-","@",LEN('ISIAN TIME LINE DOSEN'!$D$4)-LEN(SUBSTITUTE('ISIAN TIME LINE DOSEN'!$D$4,"-",""))),1))),"-",VLOOKUP('ISIAN TIME LINE DOSEN'!I668,Dosen!$A$2:$B$15001,2,0),"-",'ISIAN TIME LINE DOSEN'!C668,"-",IF('ISIAN TIME LINE DOSEN'!C668="","",VLOOKUP('ISIAN TIME LINE DOSEN'!J668,'Jenis Kuliah'!$A$2:$C$16,2,0))),Timteaching!$A$2:$B$15001,2,0))</f>
        <v/>
      </c>
      <c r="E659" t="str">
        <f>IF('ISIAN TIME LINE DOSEN'!C668="","",'ISIAN TIME LINE DOSEN'!G668)</f>
        <v/>
      </c>
      <c r="F659" t="str">
        <f>IF('ISIAN TIME LINE DOSEN'!C668="","",VLOOKUP('ISIAN TIME LINE DOSEN'!J668,'Jenis Kuliah'!$A$2:$C$16,3,0))</f>
        <v/>
      </c>
      <c r="G659" t="str">
        <f>IF('ISIAN TIME LINE DOSEN'!C668="","",'ISIAN TIME LINE DOSEN'!$I$2)</f>
        <v/>
      </c>
      <c r="H659" t="str">
        <f>IF('ISIAN TIME LINE DOSEN'!C668="","",VLOOKUP('ISIAN TIME LINE DOSEN'!J668,'Jenis Kuliah'!$A$2:$D$16,4,0))</f>
        <v/>
      </c>
      <c r="I659" t="str">
        <f>IF('ISIAN TIME LINE DOSEN'!C668="","",'ISIAN TIME LINE DOSEN'!B668)</f>
        <v/>
      </c>
      <c r="J659" t="str">
        <f>IF('ISIAN TIME LINE DOSEN'!C668="","",VLOOKUP('ISIAN TIME LINE DOSEN'!H668,'Metode Pembelajaran'!$A$2:$B$16,2,0))</f>
        <v/>
      </c>
    </row>
    <row r="660" spans="1:10" x14ac:dyDescent="0.2">
      <c r="A660" t="str">
        <f>IF('ISIAN TIME LINE DOSEN'!C669="","",CONCATENATE(YEAR('ISIAN TIME LINE DOSEN'!D669),"-",MONTH('ISIAN TIME LINE DOSEN'!D669),"-",DAY('ISIAN TIME LINE DOSEN'!D669)))</f>
        <v/>
      </c>
      <c r="B660" t="str">
        <f>IF('ISIAN TIME LINE DOSEN'!C669="","",VLOOKUP(CONCATENATE(LEFT('ISIAN TIME LINE DOSEN'!E669,8)," ",IF('ISIAN TIME LINE DOSEN'!C669="","",VLOOKUP('ISIAN TIME LINE DOSEN'!J669,'Jenis Kuliah'!$A$2:$C$16,2,0))),Slot!$C$2:$F$1001,4,0))</f>
        <v/>
      </c>
      <c r="C660" t="str">
        <f>IF('ISIAN TIME LINE DOSEN'!C669="","",VLOOKUP('ISIAN TIME LINE DOSEN'!F669,Ruang!$A$2:$B$1001,2,0))</f>
        <v/>
      </c>
      <c r="D660" t="str">
        <f>IF('ISIAN TIME LINE DOSEN'!C669="","",VLOOKUP(CONCATENATE(TRIM(RIGHT('ISIAN TIME LINE DOSEN'!$D$4,LEN('ISIAN TIME LINE DOSEN'!$D$4)-FIND("@",SUBSTITUTE('ISIAN TIME LINE DOSEN'!$D$4,"-","@",LEN('ISIAN TIME LINE DOSEN'!$D$4)-LEN(SUBSTITUTE('ISIAN TIME LINE DOSEN'!$D$4,"-",""))),1))),"-",VLOOKUP('ISIAN TIME LINE DOSEN'!I669,Dosen!$A$2:$B$15001,2,0),"-",'ISIAN TIME LINE DOSEN'!C669,"-",IF('ISIAN TIME LINE DOSEN'!C669="","",VLOOKUP('ISIAN TIME LINE DOSEN'!J669,'Jenis Kuliah'!$A$2:$C$16,2,0))),Timteaching!$A$2:$B$15001,2,0))</f>
        <v/>
      </c>
      <c r="E660" t="str">
        <f>IF('ISIAN TIME LINE DOSEN'!C669="","",'ISIAN TIME LINE DOSEN'!G669)</f>
        <v/>
      </c>
      <c r="F660" t="str">
        <f>IF('ISIAN TIME LINE DOSEN'!C669="","",VLOOKUP('ISIAN TIME LINE DOSEN'!J669,'Jenis Kuliah'!$A$2:$C$16,3,0))</f>
        <v/>
      </c>
      <c r="G660" t="str">
        <f>IF('ISIAN TIME LINE DOSEN'!C669="","",'ISIAN TIME LINE DOSEN'!$I$2)</f>
        <v/>
      </c>
      <c r="H660" t="str">
        <f>IF('ISIAN TIME LINE DOSEN'!C669="","",VLOOKUP('ISIAN TIME LINE DOSEN'!J669,'Jenis Kuliah'!$A$2:$D$16,4,0))</f>
        <v/>
      </c>
      <c r="I660" t="str">
        <f>IF('ISIAN TIME LINE DOSEN'!C669="","",'ISIAN TIME LINE DOSEN'!B669)</f>
        <v/>
      </c>
      <c r="J660" t="str">
        <f>IF('ISIAN TIME LINE DOSEN'!C669="","",VLOOKUP('ISIAN TIME LINE DOSEN'!H669,'Metode Pembelajaran'!$A$2:$B$16,2,0))</f>
        <v/>
      </c>
    </row>
    <row r="661" spans="1:10" x14ac:dyDescent="0.2">
      <c r="A661" t="str">
        <f>IF('ISIAN TIME LINE DOSEN'!C670="","",CONCATENATE(YEAR('ISIAN TIME LINE DOSEN'!D670),"-",MONTH('ISIAN TIME LINE DOSEN'!D670),"-",DAY('ISIAN TIME LINE DOSEN'!D670)))</f>
        <v/>
      </c>
      <c r="B661" t="str">
        <f>IF('ISIAN TIME LINE DOSEN'!C670="","",VLOOKUP(CONCATENATE(LEFT('ISIAN TIME LINE DOSEN'!E670,8)," ",IF('ISIAN TIME LINE DOSEN'!C670="","",VLOOKUP('ISIAN TIME LINE DOSEN'!J670,'Jenis Kuliah'!$A$2:$C$16,2,0))),Slot!$C$2:$F$1001,4,0))</f>
        <v/>
      </c>
      <c r="C661" t="str">
        <f>IF('ISIAN TIME LINE DOSEN'!C670="","",VLOOKUP('ISIAN TIME LINE DOSEN'!F670,Ruang!$A$2:$B$1001,2,0))</f>
        <v/>
      </c>
      <c r="D661" t="str">
        <f>IF('ISIAN TIME LINE DOSEN'!C670="","",VLOOKUP(CONCATENATE(TRIM(RIGHT('ISIAN TIME LINE DOSEN'!$D$4,LEN('ISIAN TIME LINE DOSEN'!$D$4)-FIND("@",SUBSTITUTE('ISIAN TIME LINE DOSEN'!$D$4,"-","@",LEN('ISIAN TIME LINE DOSEN'!$D$4)-LEN(SUBSTITUTE('ISIAN TIME LINE DOSEN'!$D$4,"-",""))),1))),"-",VLOOKUP('ISIAN TIME LINE DOSEN'!I670,Dosen!$A$2:$B$15001,2,0),"-",'ISIAN TIME LINE DOSEN'!C670,"-",IF('ISIAN TIME LINE DOSEN'!C670="","",VLOOKUP('ISIAN TIME LINE DOSEN'!J670,'Jenis Kuliah'!$A$2:$C$16,2,0))),Timteaching!$A$2:$B$15001,2,0))</f>
        <v/>
      </c>
      <c r="E661" t="str">
        <f>IF('ISIAN TIME LINE DOSEN'!C670="","",'ISIAN TIME LINE DOSEN'!G670)</f>
        <v/>
      </c>
      <c r="F661" t="str">
        <f>IF('ISIAN TIME LINE DOSEN'!C670="","",VLOOKUP('ISIAN TIME LINE DOSEN'!J670,'Jenis Kuliah'!$A$2:$C$16,3,0))</f>
        <v/>
      </c>
      <c r="G661" t="str">
        <f>IF('ISIAN TIME LINE DOSEN'!C670="","",'ISIAN TIME LINE DOSEN'!$I$2)</f>
        <v/>
      </c>
      <c r="H661" t="str">
        <f>IF('ISIAN TIME LINE DOSEN'!C670="","",VLOOKUP('ISIAN TIME LINE DOSEN'!J670,'Jenis Kuliah'!$A$2:$D$16,4,0))</f>
        <v/>
      </c>
      <c r="I661" t="str">
        <f>IF('ISIAN TIME LINE DOSEN'!C670="","",'ISIAN TIME LINE DOSEN'!B670)</f>
        <v/>
      </c>
      <c r="J661" t="str">
        <f>IF('ISIAN TIME LINE DOSEN'!C670="","",VLOOKUP('ISIAN TIME LINE DOSEN'!H670,'Metode Pembelajaran'!$A$2:$B$16,2,0))</f>
        <v/>
      </c>
    </row>
    <row r="662" spans="1:10" x14ac:dyDescent="0.2">
      <c r="A662" t="str">
        <f>IF('ISIAN TIME LINE DOSEN'!C671="","",CONCATENATE(YEAR('ISIAN TIME LINE DOSEN'!D671),"-",MONTH('ISIAN TIME LINE DOSEN'!D671),"-",DAY('ISIAN TIME LINE DOSEN'!D671)))</f>
        <v/>
      </c>
      <c r="B662" t="str">
        <f>IF('ISIAN TIME LINE DOSEN'!C671="","",VLOOKUP(CONCATENATE(LEFT('ISIAN TIME LINE DOSEN'!E671,8)," ",IF('ISIAN TIME LINE DOSEN'!C671="","",VLOOKUP('ISIAN TIME LINE DOSEN'!J671,'Jenis Kuliah'!$A$2:$C$16,2,0))),Slot!$C$2:$F$1001,4,0))</f>
        <v/>
      </c>
      <c r="C662" t="str">
        <f>IF('ISIAN TIME LINE DOSEN'!C671="","",VLOOKUP('ISIAN TIME LINE DOSEN'!F671,Ruang!$A$2:$B$1001,2,0))</f>
        <v/>
      </c>
      <c r="D662" t="str">
        <f>IF('ISIAN TIME LINE DOSEN'!C671="","",VLOOKUP(CONCATENATE(TRIM(RIGHT('ISIAN TIME LINE DOSEN'!$D$4,LEN('ISIAN TIME LINE DOSEN'!$D$4)-FIND("@",SUBSTITUTE('ISIAN TIME LINE DOSEN'!$D$4,"-","@",LEN('ISIAN TIME LINE DOSEN'!$D$4)-LEN(SUBSTITUTE('ISIAN TIME LINE DOSEN'!$D$4,"-",""))),1))),"-",VLOOKUP('ISIAN TIME LINE DOSEN'!I671,Dosen!$A$2:$B$15001,2,0),"-",'ISIAN TIME LINE DOSEN'!C671,"-",IF('ISIAN TIME LINE DOSEN'!C671="","",VLOOKUP('ISIAN TIME LINE DOSEN'!J671,'Jenis Kuliah'!$A$2:$C$16,2,0))),Timteaching!$A$2:$B$15001,2,0))</f>
        <v/>
      </c>
      <c r="E662" t="str">
        <f>IF('ISIAN TIME LINE DOSEN'!C671="","",'ISIAN TIME LINE DOSEN'!G671)</f>
        <v/>
      </c>
      <c r="F662" t="str">
        <f>IF('ISIAN TIME LINE DOSEN'!C671="","",VLOOKUP('ISIAN TIME LINE DOSEN'!J671,'Jenis Kuliah'!$A$2:$C$16,3,0))</f>
        <v/>
      </c>
      <c r="G662" t="str">
        <f>IF('ISIAN TIME LINE DOSEN'!C671="","",'ISIAN TIME LINE DOSEN'!$I$2)</f>
        <v/>
      </c>
      <c r="H662" t="str">
        <f>IF('ISIAN TIME LINE DOSEN'!C671="","",VLOOKUP('ISIAN TIME LINE DOSEN'!J671,'Jenis Kuliah'!$A$2:$D$16,4,0))</f>
        <v/>
      </c>
      <c r="I662" t="str">
        <f>IF('ISIAN TIME LINE DOSEN'!C671="","",'ISIAN TIME LINE DOSEN'!B671)</f>
        <v/>
      </c>
      <c r="J662" t="str">
        <f>IF('ISIAN TIME LINE DOSEN'!C671="","",VLOOKUP('ISIAN TIME LINE DOSEN'!H671,'Metode Pembelajaran'!$A$2:$B$16,2,0))</f>
        <v/>
      </c>
    </row>
    <row r="663" spans="1:10" x14ac:dyDescent="0.2">
      <c r="A663" t="str">
        <f>IF('ISIAN TIME LINE DOSEN'!C672="","",CONCATENATE(YEAR('ISIAN TIME LINE DOSEN'!D672),"-",MONTH('ISIAN TIME LINE DOSEN'!D672),"-",DAY('ISIAN TIME LINE DOSEN'!D672)))</f>
        <v/>
      </c>
      <c r="B663" t="str">
        <f>IF('ISIAN TIME LINE DOSEN'!C672="","",VLOOKUP(CONCATENATE(LEFT('ISIAN TIME LINE DOSEN'!E672,8)," ",IF('ISIAN TIME LINE DOSEN'!C672="","",VLOOKUP('ISIAN TIME LINE DOSEN'!J672,'Jenis Kuliah'!$A$2:$C$16,2,0))),Slot!$C$2:$F$1001,4,0))</f>
        <v/>
      </c>
      <c r="C663" t="str">
        <f>IF('ISIAN TIME LINE DOSEN'!C672="","",VLOOKUP('ISIAN TIME LINE DOSEN'!F672,Ruang!$A$2:$B$1001,2,0))</f>
        <v/>
      </c>
      <c r="D663" t="str">
        <f>IF('ISIAN TIME LINE DOSEN'!C672="","",VLOOKUP(CONCATENATE(TRIM(RIGHT('ISIAN TIME LINE DOSEN'!$D$4,LEN('ISIAN TIME LINE DOSEN'!$D$4)-FIND("@",SUBSTITUTE('ISIAN TIME LINE DOSEN'!$D$4,"-","@",LEN('ISIAN TIME LINE DOSEN'!$D$4)-LEN(SUBSTITUTE('ISIAN TIME LINE DOSEN'!$D$4,"-",""))),1))),"-",VLOOKUP('ISIAN TIME LINE DOSEN'!I672,Dosen!$A$2:$B$15001,2,0),"-",'ISIAN TIME LINE DOSEN'!C672,"-",IF('ISIAN TIME LINE DOSEN'!C672="","",VLOOKUP('ISIAN TIME LINE DOSEN'!J672,'Jenis Kuliah'!$A$2:$C$16,2,0))),Timteaching!$A$2:$B$15001,2,0))</f>
        <v/>
      </c>
      <c r="E663" t="str">
        <f>IF('ISIAN TIME LINE DOSEN'!C672="","",'ISIAN TIME LINE DOSEN'!G672)</f>
        <v/>
      </c>
      <c r="F663" t="str">
        <f>IF('ISIAN TIME LINE DOSEN'!C672="","",VLOOKUP('ISIAN TIME LINE DOSEN'!J672,'Jenis Kuliah'!$A$2:$C$16,3,0))</f>
        <v/>
      </c>
      <c r="G663" t="str">
        <f>IF('ISIAN TIME LINE DOSEN'!C672="","",'ISIAN TIME LINE DOSEN'!$I$2)</f>
        <v/>
      </c>
      <c r="H663" t="str">
        <f>IF('ISIAN TIME LINE DOSEN'!C672="","",VLOOKUP('ISIAN TIME LINE DOSEN'!J672,'Jenis Kuliah'!$A$2:$D$16,4,0))</f>
        <v/>
      </c>
      <c r="I663" t="str">
        <f>IF('ISIAN TIME LINE DOSEN'!C672="","",'ISIAN TIME LINE DOSEN'!B672)</f>
        <v/>
      </c>
      <c r="J663" t="str">
        <f>IF('ISIAN TIME LINE DOSEN'!C672="","",VLOOKUP('ISIAN TIME LINE DOSEN'!H672,'Metode Pembelajaran'!$A$2:$B$16,2,0))</f>
        <v/>
      </c>
    </row>
    <row r="664" spans="1:10" x14ac:dyDescent="0.2">
      <c r="A664" t="str">
        <f>IF('ISIAN TIME LINE DOSEN'!C673="","",CONCATENATE(YEAR('ISIAN TIME LINE DOSEN'!D673),"-",MONTH('ISIAN TIME LINE DOSEN'!D673),"-",DAY('ISIAN TIME LINE DOSEN'!D673)))</f>
        <v/>
      </c>
      <c r="B664" t="str">
        <f>IF('ISIAN TIME LINE DOSEN'!C673="","",VLOOKUP(CONCATENATE(LEFT('ISIAN TIME LINE DOSEN'!E673,8)," ",IF('ISIAN TIME LINE DOSEN'!C673="","",VLOOKUP('ISIAN TIME LINE DOSEN'!J673,'Jenis Kuliah'!$A$2:$C$16,2,0))),Slot!$C$2:$F$1001,4,0))</f>
        <v/>
      </c>
      <c r="C664" t="str">
        <f>IF('ISIAN TIME LINE DOSEN'!C673="","",VLOOKUP('ISIAN TIME LINE DOSEN'!F673,Ruang!$A$2:$B$1001,2,0))</f>
        <v/>
      </c>
      <c r="D664" t="str">
        <f>IF('ISIAN TIME LINE DOSEN'!C673="","",VLOOKUP(CONCATENATE(TRIM(RIGHT('ISIAN TIME LINE DOSEN'!$D$4,LEN('ISIAN TIME LINE DOSEN'!$D$4)-FIND("@",SUBSTITUTE('ISIAN TIME LINE DOSEN'!$D$4,"-","@",LEN('ISIAN TIME LINE DOSEN'!$D$4)-LEN(SUBSTITUTE('ISIAN TIME LINE DOSEN'!$D$4,"-",""))),1))),"-",VLOOKUP('ISIAN TIME LINE DOSEN'!I673,Dosen!$A$2:$B$15001,2,0),"-",'ISIAN TIME LINE DOSEN'!C673,"-",IF('ISIAN TIME LINE DOSEN'!C673="","",VLOOKUP('ISIAN TIME LINE DOSEN'!J673,'Jenis Kuliah'!$A$2:$C$16,2,0))),Timteaching!$A$2:$B$15001,2,0))</f>
        <v/>
      </c>
      <c r="E664" t="str">
        <f>IF('ISIAN TIME LINE DOSEN'!C673="","",'ISIAN TIME LINE DOSEN'!G673)</f>
        <v/>
      </c>
      <c r="F664" t="str">
        <f>IF('ISIAN TIME LINE DOSEN'!C673="","",VLOOKUP('ISIAN TIME LINE DOSEN'!J673,'Jenis Kuliah'!$A$2:$C$16,3,0))</f>
        <v/>
      </c>
      <c r="G664" t="str">
        <f>IF('ISIAN TIME LINE DOSEN'!C673="","",'ISIAN TIME LINE DOSEN'!$I$2)</f>
        <v/>
      </c>
      <c r="H664" t="str">
        <f>IF('ISIAN TIME LINE DOSEN'!C673="","",VLOOKUP('ISIAN TIME LINE DOSEN'!J673,'Jenis Kuliah'!$A$2:$D$16,4,0))</f>
        <v/>
      </c>
      <c r="I664" t="str">
        <f>IF('ISIAN TIME LINE DOSEN'!C673="","",'ISIAN TIME LINE DOSEN'!B673)</f>
        <v/>
      </c>
      <c r="J664" t="str">
        <f>IF('ISIAN TIME LINE DOSEN'!C673="","",VLOOKUP('ISIAN TIME LINE DOSEN'!H673,'Metode Pembelajaran'!$A$2:$B$16,2,0))</f>
        <v/>
      </c>
    </row>
    <row r="665" spans="1:10" x14ac:dyDescent="0.2">
      <c r="A665" t="str">
        <f>IF('ISIAN TIME LINE DOSEN'!C674="","",CONCATENATE(YEAR('ISIAN TIME LINE DOSEN'!D674),"-",MONTH('ISIAN TIME LINE DOSEN'!D674),"-",DAY('ISIAN TIME LINE DOSEN'!D674)))</f>
        <v/>
      </c>
      <c r="B665" t="str">
        <f>IF('ISIAN TIME LINE DOSEN'!C674="","",VLOOKUP(CONCATENATE(LEFT('ISIAN TIME LINE DOSEN'!E674,8)," ",IF('ISIAN TIME LINE DOSEN'!C674="","",VLOOKUP('ISIAN TIME LINE DOSEN'!J674,'Jenis Kuliah'!$A$2:$C$16,2,0))),Slot!$C$2:$F$1001,4,0))</f>
        <v/>
      </c>
      <c r="C665" t="str">
        <f>IF('ISIAN TIME LINE DOSEN'!C674="","",VLOOKUP('ISIAN TIME LINE DOSEN'!F674,Ruang!$A$2:$B$1001,2,0))</f>
        <v/>
      </c>
      <c r="D665" t="str">
        <f>IF('ISIAN TIME LINE DOSEN'!C674="","",VLOOKUP(CONCATENATE(TRIM(RIGHT('ISIAN TIME LINE DOSEN'!$D$4,LEN('ISIAN TIME LINE DOSEN'!$D$4)-FIND("@",SUBSTITUTE('ISIAN TIME LINE DOSEN'!$D$4,"-","@",LEN('ISIAN TIME LINE DOSEN'!$D$4)-LEN(SUBSTITUTE('ISIAN TIME LINE DOSEN'!$D$4,"-",""))),1))),"-",VLOOKUP('ISIAN TIME LINE DOSEN'!I674,Dosen!$A$2:$B$15001,2,0),"-",'ISIAN TIME LINE DOSEN'!C674,"-",IF('ISIAN TIME LINE DOSEN'!C674="","",VLOOKUP('ISIAN TIME LINE DOSEN'!J674,'Jenis Kuliah'!$A$2:$C$16,2,0))),Timteaching!$A$2:$B$15001,2,0))</f>
        <v/>
      </c>
      <c r="E665" t="str">
        <f>IF('ISIAN TIME LINE DOSEN'!C674="","",'ISIAN TIME LINE DOSEN'!G674)</f>
        <v/>
      </c>
      <c r="F665" t="str">
        <f>IF('ISIAN TIME LINE DOSEN'!C674="","",VLOOKUP('ISIAN TIME LINE DOSEN'!J674,'Jenis Kuliah'!$A$2:$C$16,3,0))</f>
        <v/>
      </c>
      <c r="G665" t="str">
        <f>IF('ISIAN TIME LINE DOSEN'!C674="","",'ISIAN TIME LINE DOSEN'!$I$2)</f>
        <v/>
      </c>
      <c r="H665" t="str">
        <f>IF('ISIAN TIME LINE DOSEN'!C674="","",VLOOKUP('ISIAN TIME LINE DOSEN'!J674,'Jenis Kuliah'!$A$2:$D$16,4,0))</f>
        <v/>
      </c>
      <c r="I665" t="str">
        <f>IF('ISIAN TIME LINE DOSEN'!C674="","",'ISIAN TIME LINE DOSEN'!B674)</f>
        <v/>
      </c>
      <c r="J665" t="str">
        <f>IF('ISIAN TIME LINE DOSEN'!C674="","",VLOOKUP('ISIAN TIME LINE DOSEN'!H674,'Metode Pembelajaran'!$A$2:$B$16,2,0))</f>
        <v/>
      </c>
    </row>
    <row r="666" spans="1:10" x14ac:dyDescent="0.2">
      <c r="A666" t="str">
        <f>IF('ISIAN TIME LINE DOSEN'!C675="","",CONCATENATE(YEAR('ISIAN TIME LINE DOSEN'!D675),"-",MONTH('ISIAN TIME LINE DOSEN'!D675),"-",DAY('ISIAN TIME LINE DOSEN'!D675)))</f>
        <v/>
      </c>
      <c r="B666" t="str">
        <f>IF('ISIAN TIME LINE DOSEN'!C675="","",VLOOKUP(CONCATENATE(LEFT('ISIAN TIME LINE DOSEN'!E675,8)," ",IF('ISIAN TIME LINE DOSEN'!C675="","",VLOOKUP('ISIAN TIME LINE DOSEN'!J675,'Jenis Kuliah'!$A$2:$C$16,2,0))),Slot!$C$2:$F$1001,4,0))</f>
        <v/>
      </c>
      <c r="C666" t="str">
        <f>IF('ISIAN TIME LINE DOSEN'!C675="","",VLOOKUP('ISIAN TIME LINE DOSEN'!F675,Ruang!$A$2:$B$1001,2,0))</f>
        <v/>
      </c>
      <c r="D666" t="str">
        <f>IF('ISIAN TIME LINE DOSEN'!C675="","",VLOOKUP(CONCATENATE(TRIM(RIGHT('ISIAN TIME LINE DOSEN'!$D$4,LEN('ISIAN TIME LINE DOSEN'!$D$4)-FIND("@",SUBSTITUTE('ISIAN TIME LINE DOSEN'!$D$4,"-","@",LEN('ISIAN TIME LINE DOSEN'!$D$4)-LEN(SUBSTITUTE('ISIAN TIME LINE DOSEN'!$D$4,"-",""))),1))),"-",VLOOKUP('ISIAN TIME LINE DOSEN'!I675,Dosen!$A$2:$B$15001,2,0),"-",'ISIAN TIME LINE DOSEN'!C675,"-",IF('ISIAN TIME LINE DOSEN'!C675="","",VLOOKUP('ISIAN TIME LINE DOSEN'!J675,'Jenis Kuliah'!$A$2:$C$16,2,0))),Timteaching!$A$2:$B$15001,2,0))</f>
        <v/>
      </c>
      <c r="E666" t="str">
        <f>IF('ISIAN TIME LINE DOSEN'!C675="","",'ISIAN TIME LINE DOSEN'!G675)</f>
        <v/>
      </c>
      <c r="F666" t="str">
        <f>IF('ISIAN TIME LINE DOSEN'!C675="","",VLOOKUP('ISIAN TIME LINE DOSEN'!J675,'Jenis Kuliah'!$A$2:$C$16,3,0))</f>
        <v/>
      </c>
      <c r="G666" t="str">
        <f>IF('ISIAN TIME LINE DOSEN'!C675="","",'ISIAN TIME LINE DOSEN'!$I$2)</f>
        <v/>
      </c>
      <c r="H666" t="str">
        <f>IF('ISIAN TIME LINE DOSEN'!C675="","",VLOOKUP('ISIAN TIME LINE DOSEN'!J675,'Jenis Kuliah'!$A$2:$D$16,4,0))</f>
        <v/>
      </c>
      <c r="I666" t="str">
        <f>IF('ISIAN TIME LINE DOSEN'!C675="","",'ISIAN TIME LINE DOSEN'!B675)</f>
        <v/>
      </c>
      <c r="J666" t="str">
        <f>IF('ISIAN TIME LINE DOSEN'!C675="","",VLOOKUP('ISIAN TIME LINE DOSEN'!H675,'Metode Pembelajaran'!$A$2:$B$16,2,0))</f>
        <v/>
      </c>
    </row>
    <row r="667" spans="1:10" x14ac:dyDescent="0.2">
      <c r="A667" t="str">
        <f>IF('ISIAN TIME LINE DOSEN'!C676="","",CONCATENATE(YEAR('ISIAN TIME LINE DOSEN'!D676),"-",MONTH('ISIAN TIME LINE DOSEN'!D676),"-",DAY('ISIAN TIME LINE DOSEN'!D676)))</f>
        <v/>
      </c>
      <c r="B667" t="str">
        <f>IF('ISIAN TIME LINE DOSEN'!C676="","",VLOOKUP(CONCATENATE(LEFT('ISIAN TIME LINE DOSEN'!E676,8)," ",IF('ISIAN TIME LINE DOSEN'!C676="","",VLOOKUP('ISIAN TIME LINE DOSEN'!J676,'Jenis Kuliah'!$A$2:$C$16,2,0))),Slot!$C$2:$F$1001,4,0))</f>
        <v/>
      </c>
      <c r="C667" t="str">
        <f>IF('ISIAN TIME LINE DOSEN'!C676="","",VLOOKUP('ISIAN TIME LINE DOSEN'!F676,Ruang!$A$2:$B$1001,2,0))</f>
        <v/>
      </c>
      <c r="D667" t="str">
        <f>IF('ISIAN TIME LINE DOSEN'!C676="","",VLOOKUP(CONCATENATE(TRIM(RIGHT('ISIAN TIME LINE DOSEN'!$D$4,LEN('ISIAN TIME LINE DOSEN'!$D$4)-FIND("@",SUBSTITUTE('ISIAN TIME LINE DOSEN'!$D$4,"-","@",LEN('ISIAN TIME LINE DOSEN'!$D$4)-LEN(SUBSTITUTE('ISIAN TIME LINE DOSEN'!$D$4,"-",""))),1))),"-",VLOOKUP('ISIAN TIME LINE DOSEN'!I676,Dosen!$A$2:$B$15001,2,0),"-",'ISIAN TIME LINE DOSEN'!C676,"-",IF('ISIAN TIME LINE DOSEN'!C676="","",VLOOKUP('ISIAN TIME LINE DOSEN'!J676,'Jenis Kuliah'!$A$2:$C$16,2,0))),Timteaching!$A$2:$B$15001,2,0))</f>
        <v/>
      </c>
      <c r="E667" t="str">
        <f>IF('ISIAN TIME LINE DOSEN'!C676="","",'ISIAN TIME LINE DOSEN'!G676)</f>
        <v/>
      </c>
      <c r="F667" t="str">
        <f>IF('ISIAN TIME LINE DOSEN'!C676="","",VLOOKUP('ISIAN TIME LINE DOSEN'!J676,'Jenis Kuliah'!$A$2:$C$16,3,0))</f>
        <v/>
      </c>
      <c r="G667" t="str">
        <f>IF('ISIAN TIME LINE DOSEN'!C676="","",'ISIAN TIME LINE DOSEN'!$I$2)</f>
        <v/>
      </c>
      <c r="H667" t="str">
        <f>IF('ISIAN TIME LINE DOSEN'!C676="","",VLOOKUP('ISIAN TIME LINE DOSEN'!J676,'Jenis Kuliah'!$A$2:$D$16,4,0))</f>
        <v/>
      </c>
      <c r="I667" t="str">
        <f>IF('ISIAN TIME LINE DOSEN'!C676="","",'ISIAN TIME LINE DOSEN'!B676)</f>
        <v/>
      </c>
      <c r="J667" t="str">
        <f>IF('ISIAN TIME LINE DOSEN'!C676="","",VLOOKUP('ISIAN TIME LINE DOSEN'!H676,'Metode Pembelajaran'!$A$2:$B$16,2,0))</f>
        <v/>
      </c>
    </row>
    <row r="668" spans="1:10" x14ac:dyDescent="0.2">
      <c r="A668" t="str">
        <f>IF('ISIAN TIME LINE DOSEN'!C677="","",CONCATENATE(YEAR('ISIAN TIME LINE DOSEN'!D677),"-",MONTH('ISIAN TIME LINE DOSEN'!D677),"-",DAY('ISIAN TIME LINE DOSEN'!D677)))</f>
        <v/>
      </c>
      <c r="B668" t="str">
        <f>IF('ISIAN TIME LINE DOSEN'!C677="","",VLOOKUP(CONCATENATE(LEFT('ISIAN TIME LINE DOSEN'!E677,8)," ",IF('ISIAN TIME LINE DOSEN'!C677="","",VLOOKUP('ISIAN TIME LINE DOSEN'!J677,'Jenis Kuliah'!$A$2:$C$16,2,0))),Slot!$C$2:$F$1001,4,0))</f>
        <v/>
      </c>
      <c r="C668" t="str">
        <f>IF('ISIAN TIME LINE DOSEN'!C677="","",VLOOKUP('ISIAN TIME LINE DOSEN'!F677,Ruang!$A$2:$B$1001,2,0))</f>
        <v/>
      </c>
      <c r="D668" t="str">
        <f>IF('ISIAN TIME LINE DOSEN'!C677="","",VLOOKUP(CONCATENATE(TRIM(RIGHT('ISIAN TIME LINE DOSEN'!$D$4,LEN('ISIAN TIME LINE DOSEN'!$D$4)-FIND("@",SUBSTITUTE('ISIAN TIME LINE DOSEN'!$D$4,"-","@",LEN('ISIAN TIME LINE DOSEN'!$D$4)-LEN(SUBSTITUTE('ISIAN TIME LINE DOSEN'!$D$4,"-",""))),1))),"-",VLOOKUP('ISIAN TIME LINE DOSEN'!I677,Dosen!$A$2:$B$15001,2,0),"-",'ISIAN TIME LINE DOSEN'!C677,"-",IF('ISIAN TIME LINE DOSEN'!C677="","",VLOOKUP('ISIAN TIME LINE DOSEN'!J677,'Jenis Kuliah'!$A$2:$C$16,2,0))),Timteaching!$A$2:$B$15001,2,0))</f>
        <v/>
      </c>
      <c r="E668" t="str">
        <f>IF('ISIAN TIME LINE DOSEN'!C677="","",'ISIAN TIME LINE DOSEN'!G677)</f>
        <v/>
      </c>
      <c r="F668" t="str">
        <f>IF('ISIAN TIME LINE DOSEN'!C677="","",VLOOKUP('ISIAN TIME LINE DOSEN'!J677,'Jenis Kuliah'!$A$2:$C$16,3,0))</f>
        <v/>
      </c>
      <c r="G668" t="str">
        <f>IF('ISIAN TIME LINE DOSEN'!C677="","",'ISIAN TIME LINE DOSEN'!$I$2)</f>
        <v/>
      </c>
      <c r="H668" t="str">
        <f>IF('ISIAN TIME LINE DOSEN'!C677="","",VLOOKUP('ISIAN TIME LINE DOSEN'!J677,'Jenis Kuliah'!$A$2:$D$16,4,0))</f>
        <v/>
      </c>
      <c r="I668" t="str">
        <f>IF('ISIAN TIME LINE DOSEN'!C677="","",'ISIAN TIME LINE DOSEN'!B677)</f>
        <v/>
      </c>
      <c r="J668" t="str">
        <f>IF('ISIAN TIME LINE DOSEN'!C677="","",VLOOKUP('ISIAN TIME LINE DOSEN'!H677,'Metode Pembelajaran'!$A$2:$B$16,2,0))</f>
        <v/>
      </c>
    </row>
    <row r="669" spans="1:10" x14ac:dyDescent="0.2">
      <c r="A669" t="str">
        <f>IF('ISIAN TIME LINE DOSEN'!C678="","",CONCATENATE(YEAR('ISIAN TIME LINE DOSEN'!D678),"-",MONTH('ISIAN TIME LINE DOSEN'!D678),"-",DAY('ISIAN TIME LINE DOSEN'!D678)))</f>
        <v/>
      </c>
      <c r="B669" t="str">
        <f>IF('ISIAN TIME LINE DOSEN'!C678="","",VLOOKUP(CONCATENATE(LEFT('ISIAN TIME LINE DOSEN'!E678,8)," ",IF('ISIAN TIME LINE DOSEN'!C678="","",VLOOKUP('ISIAN TIME LINE DOSEN'!J678,'Jenis Kuliah'!$A$2:$C$16,2,0))),Slot!$C$2:$F$1001,4,0))</f>
        <v/>
      </c>
      <c r="C669" t="str">
        <f>IF('ISIAN TIME LINE DOSEN'!C678="","",VLOOKUP('ISIAN TIME LINE DOSEN'!F678,Ruang!$A$2:$B$1001,2,0))</f>
        <v/>
      </c>
      <c r="D669" t="str">
        <f>IF('ISIAN TIME LINE DOSEN'!C678="","",VLOOKUP(CONCATENATE(TRIM(RIGHT('ISIAN TIME LINE DOSEN'!$D$4,LEN('ISIAN TIME LINE DOSEN'!$D$4)-FIND("@",SUBSTITUTE('ISIAN TIME LINE DOSEN'!$D$4,"-","@",LEN('ISIAN TIME LINE DOSEN'!$D$4)-LEN(SUBSTITUTE('ISIAN TIME LINE DOSEN'!$D$4,"-",""))),1))),"-",VLOOKUP('ISIAN TIME LINE DOSEN'!I678,Dosen!$A$2:$B$15001,2,0),"-",'ISIAN TIME LINE DOSEN'!C678,"-",IF('ISIAN TIME LINE DOSEN'!C678="","",VLOOKUP('ISIAN TIME LINE DOSEN'!J678,'Jenis Kuliah'!$A$2:$C$16,2,0))),Timteaching!$A$2:$B$15001,2,0))</f>
        <v/>
      </c>
      <c r="E669" t="str">
        <f>IF('ISIAN TIME LINE DOSEN'!C678="","",'ISIAN TIME LINE DOSEN'!G678)</f>
        <v/>
      </c>
      <c r="F669" t="str">
        <f>IF('ISIAN TIME LINE DOSEN'!C678="","",VLOOKUP('ISIAN TIME LINE DOSEN'!J678,'Jenis Kuliah'!$A$2:$C$16,3,0))</f>
        <v/>
      </c>
      <c r="G669" t="str">
        <f>IF('ISIAN TIME LINE DOSEN'!C678="","",'ISIAN TIME LINE DOSEN'!$I$2)</f>
        <v/>
      </c>
      <c r="H669" t="str">
        <f>IF('ISIAN TIME LINE DOSEN'!C678="","",VLOOKUP('ISIAN TIME LINE DOSEN'!J678,'Jenis Kuliah'!$A$2:$D$16,4,0))</f>
        <v/>
      </c>
      <c r="I669" t="str">
        <f>IF('ISIAN TIME LINE DOSEN'!C678="","",'ISIAN TIME LINE DOSEN'!B678)</f>
        <v/>
      </c>
      <c r="J669" t="str">
        <f>IF('ISIAN TIME LINE DOSEN'!C678="","",VLOOKUP('ISIAN TIME LINE DOSEN'!H678,'Metode Pembelajaran'!$A$2:$B$16,2,0))</f>
        <v/>
      </c>
    </row>
    <row r="670" spans="1:10" x14ac:dyDescent="0.2">
      <c r="A670" t="str">
        <f>IF('ISIAN TIME LINE DOSEN'!C679="","",CONCATENATE(YEAR('ISIAN TIME LINE DOSEN'!D679),"-",MONTH('ISIAN TIME LINE DOSEN'!D679),"-",DAY('ISIAN TIME LINE DOSEN'!D679)))</f>
        <v/>
      </c>
      <c r="B670" t="str">
        <f>IF('ISIAN TIME LINE DOSEN'!C679="","",VLOOKUP(CONCATENATE(LEFT('ISIAN TIME LINE DOSEN'!E679,8)," ",IF('ISIAN TIME LINE DOSEN'!C679="","",VLOOKUP('ISIAN TIME LINE DOSEN'!J679,'Jenis Kuliah'!$A$2:$C$16,2,0))),Slot!$C$2:$F$1001,4,0))</f>
        <v/>
      </c>
      <c r="C670" t="str">
        <f>IF('ISIAN TIME LINE DOSEN'!C679="","",VLOOKUP('ISIAN TIME LINE DOSEN'!F679,Ruang!$A$2:$B$1001,2,0))</f>
        <v/>
      </c>
      <c r="D670" t="str">
        <f>IF('ISIAN TIME LINE DOSEN'!C679="","",VLOOKUP(CONCATENATE(TRIM(RIGHT('ISIAN TIME LINE DOSEN'!$D$4,LEN('ISIAN TIME LINE DOSEN'!$D$4)-FIND("@",SUBSTITUTE('ISIAN TIME LINE DOSEN'!$D$4,"-","@",LEN('ISIAN TIME LINE DOSEN'!$D$4)-LEN(SUBSTITUTE('ISIAN TIME LINE DOSEN'!$D$4,"-",""))),1))),"-",VLOOKUP('ISIAN TIME LINE DOSEN'!I679,Dosen!$A$2:$B$15001,2,0),"-",'ISIAN TIME LINE DOSEN'!C679,"-",IF('ISIAN TIME LINE DOSEN'!C679="","",VLOOKUP('ISIAN TIME LINE DOSEN'!J679,'Jenis Kuliah'!$A$2:$C$16,2,0))),Timteaching!$A$2:$B$15001,2,0))</f>
        <v/>
      </c>
      <c r="E670" t="str">
        <f>IF('ISIAN TIME LINE DOSEN'!C679="","",'ISIAN TIME LINE DOSEN'!G679)</f>
        <v/>
      </c>
      <c r="F670" t="str">
        <f>IF('ISIAN TIME LINE DOSEN'!C679="","",VLOOKUP('ISIAN TIME LINE DOSEN'!J679,'Jenis Kuliah'!$A$2:$C$16,3,0))</f>
        <v/>
      </c>
      <c r="G670" t="str">
        <f>IF('ISIAN TIME LINE DOSEN'!C679="","",'ISIAN TIME LINE DOSEN'!$I$2)</f>
        <v/>
      </c>
      <c r="H670" t="str">
        <f>IF('ISIAN TIME LINE DOSEN'!C679="","",VLOOKUP('ISIAN TIME LINE DOSEN'!J679,'Jenis Kuliah'!$A$2:$D$16,4,0))</f>
        <v/>
      </c>
      <c r="I670" t="str">
        <f>IF('ISIAN TIME LINE DOSEN'!C679="","",'ISIAN TIME LINE DOSEN'!B679)</f>
        <v/>
      </c>
      <c r="J670" t="str">
        <f>IF('ISIAN TIME LINE DOSEN'!C679="","",VLOOKUP('ISIAN TIME LINE DOSEN'!H679,'Metode Pembelajaran'!$A$2:$B$16,2,0))</f>
        <v/>
      </c>
    </row>
    <row r="671" spans="1:10" x14ac:dyDescent="0.2">
      <c r="A671" t="str">
        <f>IF('ISIAN TIME LINE DOSEN'!C680="","",CONCATENATE(YEAR('ISIAN TIME LINE DOSEN'!D680),"-",MONTH('ISIAN TIME LINE DOSEN'!D680),"-",DAY('ISIAN TIME LINE DOSEN'!D680)))</f>
        <v/>
      </c>
      <c r="B671" t="str">
        <f>IF('ISIAN TIME LINE DOSEN'!C680="","",VLOOKUP(CONCATENATE(LEFT('ISIAN TIME LINE DOSEN'!E680,8)," ",IF('ISIAN TIME LINE DOSEN'!C680="","",VLOOKUP('ISIAN TIME LINE DOSEN'!J680,'Jenis Kuliah'!$A$2:$C$16,2,0))),Slot!$C$2:$F$1001,4,0))</f>
        <v/>
      </c>
      <c r="C671" t="str">
        <f>IF('ISIAN TIME LINE DOSEN'!C680="","",VLOOKUP('ISIAN TIME LINE DOSEN'!F680,Ruang!$A$2:$B$1001,2,0))</f>
        <v/>
      </c>
      <c r="D671" t="str">
        <f>IF('ISIAN TIME LINE DOSEN'!C680="","",VLOOKUP(CONCATENATE(TRIM(RIGHT('ISIAN TIME LINE DOSEN'!$D$4,LEN('ISIAN TIME LINE DOSEN'!$D$4)-FIND("@",SUBSTITUTE('ISIAN TIME LINE DOSEN'!$D$4,"-","@",LEN('ISIAN TIME LINE DOSEN'!$D$4)-LEN(SUBSTITUTE('ISIAN TIME LINE DOSEN'!$D$4,"-",""))),1))),"-",VLOOKUP('ISIAN TIME LINE DOSEN'!I680,Dosen!$A$2:$B$15001,2,0),"-",'ISIAN TIME LINE DOSEN'!C680,"-",IF('ISIAN TIME LINE DOSEN'!C680="","",VLOOKUP('ISIAN TIME LINE DOSEN'!J680,'Jenis Kuliah'!$A$2:$C$16,2,0))),Timteaching!$A$2:$B$15001,2,0))</f>
        <v/>
      </c>
      <c r="E671" t="str">
        <f>IF('ISIAN TIME LINE DOSEN'!C680="","",'ISIAN TIME LINE DOSEN'!G680)</f>
        <v/>
      </c>
      <c r="F671" t="str">
        <f>IF('ISIAN TIME LINE DOSEN'!C680="","",VLOOKUP('ISIAN TIME LINE DOSEN'!J680,'Jenis Kuliah'!$A$2:$C$16,3,0))</f>
        <v/>
      </c>
      <c r="G671" t="str">
        <f>IF('ISIAN TIME LINE DOSEN'!C680="","",'ISIAN TIME LINE DOSEN'!$I$2)</f>
        <v/>
      </c>
      <c r="H671" t="str">
        <f>IF('ISIAN TIME LINE DOSEN'!C680="","",VLOOKUP('ISIAN TIME LINE DOSEN'!J680,'Jenis Kuliah'!$A$2:$D$16,4,0))</f>
        <v/>
      </c>
      <c r="I671" t="str">
        <f>IF('ISIAN TIME LINE DOSEN'!C680="","",'ISIAN TIME LINE DOSEN'!B680)</f>
        <v/>
      </c>
      <c r="J671" t="str">
        <f>IF('ISIAN TIME LINE DOSEN'!C680="","",VLOOKUP('ISIAN TIME LINE DOSEN'!H680,'Metode Pembelajaran'!$A$2:$B$16,2,0))</f>
        <v/>
      </c>
    </row>
    <row r="672" spans="1:10" x14ac:dyDescent="0.2">
      <c r="A672" t="str">
        <f>IF('ISIAN TIME LINE DOSEN'!C681="","",CONCATENATE(YEAR('ISIAN TIME LINE DOSEN'!D681),"-",MONTH('ISIAN TIME LINE DOSEN'!D681),"-",DAY('ISIAN TIME LINE DOSEN'!D681)))</f>
        <v/>
      </c>
      <c r="B672" t="str">
        <f>IF('ISIAN TIME LINE DOSEN'!C681="","",VLOOKUP(CONCATENATE(LEFT('ISIAN TIME LINE DOSEN'!E681,8)," ",IF('ISIAN TIME LINE DOSEN'!C681="","",VLOOKUP('ISIAN TIME LINE DOSEN'!J681,'Jenis Kuliah'!$A$2:$C$16,2,0))),Slot!$C$2:$F$1001,4,0))</f>
        <v/>
      </c>
      <c r="C672" t="str">
        <f>IF('ISIAN TIME LINE DOSEN'!C681="","",VLOOKUP('ISIAN TIME LINE DOSEN'!F681,Ruang!$A$2:$B$1001,2,0))</f>
        <v/>
      </c>
      <c r="D672" t="str">
        <f>IF('ISIAN TIME LINE DOSEN'!C681="","",VLOOKUP(CONCATENATE(TRIM(RIGHT('ISIAN TIME LINE DOSEN'!$D$4,LEN('ISIAN TIME LINE DOSEN'!$D$4)-FIND("@",SUBSTITUTE('ISIAN TIME LINE DOSEN'!$D$4,"-","@",LEN('ISIAN TIME LINE DOSEN'!$D$4)-LEN(SUBSTITUTE('ISIAN TIME LINE DOSEN'!$D$4,"-",""))),1))),"-",VLOOKUP('ISIAN TIME LINE DOSEN'!I681,Dosen!$A$2:$B$15001,2,0),"-",'ISIAN TIME LINE DOSEN'!C681,"-",IF('ISIAN TIME LINE DOSEN'!C681="","",VLOOKUP('ISIAN TIME LINE DOSEN'!J681,'Jenis Kuliah'!$A$2:$C$16,2,0))),Timteaching!$A$2:$B$15001,2,0))</f>
        <v/>
      </c>
      <c r="E672" t="str">
        <f>IF('ISIAN TIME LINE DOSEN'!C681="","",'ISIAN TIME LINE DOSEN'!G681)</f>
        <v/>
      </c>
      <c r="F672" t="str">
        <f>IF('ISIAN TIME LINE DOSEN'!C681="","",VLOOKUP('ISIAN TIME LINE DOSEN'!J681,'Jenis Kuliah'!$A$2:$C$16,3,0))</f>
        <v/>
      </c>
      <c r="G672" t="str">
        <f>IF('ISIAN TIME LINE DOSEN'!C681="","",'ISIAN TIME LINE DOSEN'!$I$2)</f>
        <v/>
      </c>
      <c r="H672" t="str">
        <f>IF('ISIAN TIME LINE DOSEN'!C681="","",VLOOKUP('ISIAN TIME LINE DOSEN'!J681,'Jenis Kuliah'!$A$2:$D$16,4,0))</f>
        <v/>
      </c>
      <c r="I672" t="str">
        <f>IF('ISIAN TIME LINE DOSEN'!C681="","",'ISIAN TIME LINE DOSEN'!B681)</f>
        <v/>
      </c>
      <c r="J672" t="str">
        <f>IF('ISIAN TIME LINE DOSEN'!C681="","",VLOOKUP('ISIAN TIME LINE DOSEN'!H681,'Metode Pembelajaran'!$A$2:$B$16,2,0))</f>
        <v/>
      </c>
    </row>
    <row r="673" spans="1:10" x14ac:dyDescent="0.2">
      <c r="A673" t="str">
        <f>IF('ISIAN TIME LINE DOSEN'!C682="","",CONCATENATE(YEAR('ISIAN TIME LINE DOSEN'!D682),"-",MONTH('ISIAN TIME LINE DOSEN'!D682),"-",DAY('ISIAN TIME LINE DOSEN'!D682)))</f>
        <v/>
      </c>
      <c r="B673" t="str">
        <f>IF('ISIAN TIME LINE DOSEN'!C682="","",VLOOKUP(CONCATENATE(LEFT('ISIAN TIME LINE DOSEN'!E682,8)," ",IF('ISIAN TIME LINE DOSEN'!C682="","",VLOOKUP('ISIAN TIME LINE DOSEN'!J682,'Jenis Kuliah'!$A$2:$C$16,2,0))),Slot!$C$2:$F$1001,4,0))</f>
        <v/>
      </c>
      <c r="C673" t="str">
        <f>IF('ISIAN TIME LINE DOSEN'!C682="","",VLOOKUP('ISIAN TIME LINE DOSEN'!F682,Ruang!$A$2:$B$1001,2,0))</f>
        <v/>
      </c>
      <c r="D673" t="str">
        <f>IF('ISIAN TIME LINE DOSEN'!C682="","",VLOOKUP(CONCATENATE(TRIM(RIGHT('ISIAN TIME LINE DOSEN'!$D$4,LEN('ISIAN TIME LINE DOSEN'!$D$4)-FIND("@",SUBSTITUTE('ISIAN TIME LINE DOSEN'!$D$4,"-","@",LEN('ISIAN TIME LINE DOSEN'!$D$4)-LEN(SUBSTITUTE('ISIAN TIME LINE DOSEN'!$D$4,"-",""))),1))),"-",VLOOKUP('ISIAN TIME LINE DOSEN'!I682,Dosen!$A$2:$B$15001,2,0),"-",'ISIAN TIME LINE DOSEN'!C682,"-",IF('ISIAN TIME LINE DOSEN'!C682="","",VLOOKUP('ISIAN TIME LINE DOSEN'!J682,'Jenis Kuliah'!$A$2:$C$16,2,0))),Timteaching!$A$2:$B$15001,2,0))</f>
        <v/>
      </c>
      <c r="E673" t="str">
        <f>IF('ISIAN TIME LINE DOSEN'!C682="","",'ISIAN TIME LINE DOSEN'!G682)</f>
        <v/>
      </c>
      <c r="F673" t="str">
        <f>IF('ISIAN TIME LINE DOSEN'!C682="","",VLOOKUP('ISIAN TIME LINE DOSEN'!J682,'Jenis Kuliah'!$A$2:$C$16,3,0))</f>
        <v/>
      </c>
      <c r="G673" t="str">
        <f>IF('ISIAN TIME LINE DOSEN'!C682="","",'ISIAN TIME LINE DOSEN'!$I$2)</f>
        <v/>
      </c>
      <c r="H673" t="str">
        <f>IF('ISIAN TIME LINE DOSEN'!C682="","",VLOOKUP('ISIAN TIME LINE DOSEN'!J682,'Jenis Kuliah'!$A$2:$D$16,4,0))</f>
        <v/>
      </c>
      <c r="I673" t="str">
        <f>IF('ISIAN TIME LINE DOSEN'!C682="","",'ISIAN TIME LINE DOSEN'!B682)</f>
        <v/>
      </c>
      <c r="J673" t="str">
        <f>IF('ISIAN TIME LINE DOSEN'!C682="","",VLOOKUP('ISIAN TIME LINE DOSEN'!H682,'Metode Pembelajaran'!$A$2:$B$16,2,0))</f>
        <v/>
      </c>
    </row>
    <row r="674" spans="1:10" x14ac:dyDescent="0.2">
      <c r="A674" t="str">
        <f>IF('ISIAN TIME LINE DOSEN'!C683="","",CONCATENATE(YEAR('ISIAN TIME LINE DOSEN'!D683),"-",MONTH('ISIAN TIME LINE DOSEN'!D683),"-",DAY('ISIAN TIME LINE DOSEN'!D683)))</f>
        <v/>
      </c>
      <c r="B674" t="str">
        <f>IF('ISIAN TIME LINE DOSEN'!C683="","",VLOOKUP(CONCATENATE(LEFT('ISIAN TIME LINE DOSEN'!E683,8)," ",IF('ISIAN TIME LINE DOSEN'!C683="","",VLOOKUP('ISIAN TIME LINE DOSEN'!J683,'Jenis Kuliah'!$A$2:$C$16,2,0))),Slot!$C$2:$F$1001,4,0))</f>
        <v/>
      </c>
      <c r="C674" t="str">
        <f>IF('ISIAN TIME LINE DOSEN'!C683="","",VLOOKUP('ISIAN TIME LINE DOSEN'!F683,Ruang!$A$2:$B$1001,2,0))</f>
        <v/>
      </c>
      <c r="D674" t="str">
        <f>IF('ISIAN TIME LINE DOSEN'!C683="","",VLOOKUP(CONCATENATE(TRIM(RIGHT('ISIAN TIME LINE DOSEN'!$D$4,LEN('ISIAN TIME LINE DOSEN'!$D$4)-FIND("@",SUBSTITUTE('ISIAN TIME LINE DOSEN'!$D$4,"-","@",LEN('ISIAN TIME LINE DOSEN'!$D$4)-LEN(SUBSTITUTE('ISIAN TIME LINE DOSEN'!$D$4,"-",""))),1))),"-",VLOOKUP('ISIAN TIME LINE DOSEN'!I683,Dosen!$A$2:$B$15001,2,0),"-",'ISIAN TIME LINE DOSEN'!C683,"-",IF('ISIAN TIME LINE DOSEN'!C683="","",VLOOKUP('ISIAN TIME LINE DOSEN'!J683,'Jenis Kuliah'!$A$2:$C$16,2,0))),Timteaching!$A$2:$B$15001,2,0))</f>
        <v/>
      </c>
      <c r="E674" t="str">
        <f>IF('ISIAN TIME LINE DOSEN'!C683="","",'ISIAN TIME LINE DOSEN'!G683)</f>
        <v/>
      </c>
      <c r="F674" t="str">
        <f>IF('ISIAN TIME LINE DOSEN'!C683="","",VLOOKUP('ISIAN TIME LINE DOSEN'!J683,'Jenis Kuliah'!$A$2:$C$16,3,0))</f>
        <v/>
      </c>
      <c r="G674" t="str">
        <f>IF('ISIAN TIME LINE DOSEN'!C683="","",'ISIAN TIME LINE DOSEN'!$I$2)</f>
        <v/>
      </c>
      <c r="H674" t="str">
        <f>IF('ISIAN TIME LINE DOSEN'!C683="","",VLOOKUP('ISIAN TIME LINE DOSEN'!J683,'Jenis Kuliah'!$A$2:$D$16,4,0))</f>
        <v/>
      </c>
      <c r="I674" t="str">
        <f>IF('ISIAN TIME LINE DOSEN'!C683="","",'ISIAN TIME LINE DOSEN'!B683)</f>
        <v/>
      </c>
      <c r="J674" t="str">
        <f>IF('ISIAN TIME LINE DOSEN'!C683="","",VLOOKUP('ISIAN TIME LINE DOSEN'!H683,'Metode Pembelajaran'!$A$2:$B$16,2,0))</f>
        <v/>
      </c>
    </row>
    <row r="675" spans="1:10" x14ac:dyDescent="0.2">
      <c r="A675" t="str">
        <f>IF('ISIAN TIME LINE DOSEN'!C684="","",CONCATENATE(YEAR('ISIAN TIME LINE DOSEN'!D684),"-",MONTH('ISIAN TIME LINE DOSEN'!D684),"-",DAY('ISIAN TIME LINE DOSEN'!D684)))</f>
        <v/>
      </c>
      <c r="B675" t="str">
        <f>IF('ISIAN TIME LINE DOSEN'!C684="","",VLOOKUP(CONCATENATE(LEFT('ISIAN TIME LINE DOSEN'!E684,8)," ",IF('ISIAN TIME LINE DOSEN'!C684="","",VLOOKUP('ISIAN TIME LINE DOSEN'!J684,'Jenis Kuliah'!$A$2:$C$16,2,0))),Slot!$C$2:$F$1001,4,0))</f>
        <v/>
      </c>
      <c r="C675" t="str">
        <f>IF('ISIAN TIME LINE DOSEN'!C684="","",VLOOKUP('ISIAN TIME LINE DOSEN'!F684,Ruang!$A$2:$B$1001,2,0))</f>
        <v/>
      </c>
      <c r="D675" t="str">
        <f>IF('ISIAN TIME LINE DOSEN'!C684="","",VLOOKUP(CONCATENATE(TRIM(RIGHT('ISIAN TIME LINE DOSEN'!$D$4,LEN('ISIAN TIME LINE DOSEN'!$D$4)-FIND("@",SUBSTITUTE('ISIAN TIME LINE DOSEN'!$D$4,"-","@",LEN('ISIAN TIME LINE DOSEN'!$D$4)-LEN(SUBSTITUTE('ISIAN TIME LINE DOSEN'!$D$4,"-",""))),1))),"-",VLOOKUP('ISIAN TIME LINE DOSEN'!I684,Dosen!$A$2:$B$15001,2,0),"-",'ISIAN TIME LINE DOSEN'!C684,"-",IF('ISIAN TIME LINE DOSEN'!C684="","",VLOOKUP('ISIAN TIME LINE DOSEN'!J684,'Jenis Kuliah'!$A$2:$C$16,2,0))),Timteaching!$A$2:$B$15001,2,0))</f>
        <v/>
      </c>
      <c r="E675" t="str">
        <f>IF('ISIAN TIME LINE DOSEN'!C684="","",'ISIAN TIME LINE DOSEN'!G684)</f>
        <v/>
      </c>
      <c r="F675" t="str">
        <f>IF('ISIAN TIME LINE DOSEN'!C684="","",VLOOKUP('ISIAN TIME LINE DOSEN'!J684,'Jenis Kuliah'!$A$2:$C$16,3,0))</f>
        <v/>
      </c>
      <c r="G675" t="str">
        <f>IF('ISIAN TIME LINE DOSEN'!C684="","",'ISIAN TIME LINE DOSEN'!$I$2)</f>
        <v/>
      </c>
      <c r="H675" t="str">
        <f>IF('ISIAN TIME LINE DOSEN'!C684="","",VLOOKUP('ISIAN TIME LINE DOSEN'!J684,'Jenis Kuliah'!$A$2:$D$16,4,0))</f>
        <v/>
      </c>
      <c r="I675" t="str">
        <f>IF('ISIAN TIME LINE DOSEN'!C684="","",'ISIAN TIME LINE DOSEN'!B684)</f>
        <v/>
      </c>
      <c r="J675" t="str">
        <f>IF('ISIAN TIME LINE DOSEN'!C684="","",VLOOKUP('ISIAN TIME LINE DOSEN'!H684,'Metode Pembelajaran'!$A$2:$B$16,2,0))</f>
        <v/>
      </c>
    </row>
    <row r="676" spans="1:10" x14ac:dyDescent="0.2">
      <c r="A676" t="str">
        <f>IF('ISIAN TIME LINE DOSEN'!C685="","",CONCATENATE(YEAR('ISIAN TIME LINE DOSEN'!D685),"-",MONTH('ISIAN TIME LINE DOSEN'!D685),"-",DAY('ISIAN TIME LINE DOSEN'!D685)))</f>
        <v/>
      </c>
      <c r="B676" t="str">
        <f>IF('ISIAN TIME LINE DOSEN'!C685="","",VLOOKUP(CONCATENATE(LEFT('ISIAN TIME LINE DOSEN'!E685,8)," ",IF('ISIAN TIME LINE DOSEN'!C685="","",VLOOKUP('ISIAN TIME LINE DOSEN'!J685,'Jenis Kuliah'!$A$2:$C$16,2,0))),Slot!$C$2:$F$1001,4,0))</f>
        <v/>
      </c>
      <c r="C676" t="str">
        <f>IF('ISIAN TIME LINE DOSEN'!C685="","",VLOOKUP('ISIAN TIME LINE DOSEN'!F685,Ruang!$A$2:$B$1001,2,0))</f>
        <v/>
      </c>
      <c r="D676" t="str">
        <f>IF('ISIAN TIME LINE DOSEN'!C685="","",VLOOKUP(CONCATENATE(TRIM(RIGHT('ISIAN TIME LINE DOSEN'!$D$4,LEN('ISIAN TIME LINE DOSEN'!$D$4)-FIND("@",SUBSTITUTE('ISIAN TIME LINE DOSEN'!$D$4,"-","@",LEN('ISIAN TIME LINE DOSEN'!$D$4)-LEN(SUBSTITUTE('ISIAN TIME LINE DOSEN'!$D$4,"-",""))),1))),"-",VLOOKUP('ISIAN TIME LINE DOSEN'!I685,Dosen!$A$2:$B$15001,2,0),"-",'ISIAN TIME LINE DOSEN'!C685,"-",IF('ISIAN TIME LINE DOSEN'!C685="","",VLOOKUP('ISIAN TIME LINE DOSEN'!J685,'Jenis Kuliah'!$A$2:$C$16,2,0))),Timteaching!$A$2:$B$15001,2,0))</f>
        <v/>
      </c>
      <c r="E676" t="str">
        <f>IF('ISIAN TIME LINE DOSEN'!C685="","",'ISIAN TIME LINE DOSEN'!G685)</f>
        <v/>
      </c>
      <c r="F676" t="str">
        <f>IF('ISIAN TIME LINE DOSEN'!C685="","",VLOOKUP('ISIAN TIME LINE DOSEN'!J685,'Jenis Kuliah'!$A$2:$C$16,3,0))</f>
        <v/>
      </c>
      <c r="G676" t="str">
        <f>IF('ISIAN TIME LINE DOSEN'!C685="","",'ISIAN TIME LINE DOSEN'!$I$2)</f>
        <v/>
      </c>
      <c r="H676" t="str">
        <f>IF('ISIAN TIME LINE DOSEN'!C685="","",VLOOKUP('ISIAN TIME LINE DOSEN'!J685,'Jenis Kuliah'!$A$2:$D$16,4,0))</f>
        <v/>
      </c>
      <c r="I676" t="str">
        <f>IF('ISIAN TIME LINE DOSEN'!C685="","",'ISIAN TIME LINE DOSEN'!B685)</f>
        <v/>
      </c>
      <c r="J676" t="str">
        <f>IF('ISIAN TIME LINE DOSEN'!C685="","",VLOOKUP('ISIAN TIME LINE DOSEN'!H685,'Metode Pembelajaran'!$A$2:$B$16,2,0))</f>
        <v/>
      </c>
    </row>
    <row r="677" spans="1:10" x14ac:dyDescent="0.2">
      <c r="A677" t="str">
        <f>IF('ISIAN TIME LINE DOSEN'!C686="","",CONCATENATE(YEAR('ISIAN TIME LINE DOSEN'!D686),"-",MONTH('ISIAN TIME LINE DOSEN'!D686),"-",DAY('ISIAN TIME LINE DOSEN'!D686)))</f>
        <v/>
      </c>
      <c r="B677" t="str">
        <f>IF('ISIAN TIME LINE DOSEN'!C686="","",VLOOKUP(CONCATENATE(LEFT('ISIAN TIME LINE DOSEN'!E686,8)," ",IF('ISIAN TIME LINE DOSEN'!C686="","",VLOOKUP('ISIAN TIME LINE DOSEN'!J686,'Jenis Kuliah'!$A$2:$C$16,2,0))),Slot!$C$2:$F$1001,4,0))</f>
        <v/>
      </c>
      <c r="C677" t="str">
        <f>IF('ISIAN TIME LINE DOSEN'!C686="","",VLOOKUP('ISIAN TIME LINE DOSEN'!F686,Ruang!$A$2:$B$1001,2,0))</f>
        <v/>
      </c>
      <c r="D677" t="str">
        <f>IF('ISIAN TIME LINE DOSEN'!C686="","",VLOOKUP(CONCATENATE(TRIM(RIGHT('ISIAN TIME LINE DOSEN'!$D$4,LEN('ISIAN TIME LINE DOSEN'!$D$4)-FIND("@",SUBSTITUTE('ISIAN TIME LINE DOSEN'!$D$4,"-","@",LEN('ISIAN TIME LINE DOSEN'!$D$4)-LEN(SUBSTITUTE('ISIAN TIME LINE DOSEN'!$D$4,"-",""))),1))),"-",VLOOKUP('ISIAN TIME LINE DOSEN'!I686,Dosen!$A$2:$B$15001,2,0),"-",'ISIAN TIME LINE DOSEN'!C686,"-",IF('ISIAN TIME LINE DOSEN'!C686="","",VLOOKUP('ISIAN TIME LINE DOSEN'!J686,'Jenis Kuliah'!$A$2:$C$16,2,0))),Timteaching!$A$2:$B$15001,2,0))</f>
        <v/>
      </c>
      <c r="E677" t="str">
        <f>IF('ISIAN TIME LINE DOSEN'!C686="","",'ISIAN TIME LINE DOSEN'!G686)</f>
        <v/>
      </c>
      <c r="F677" t="str">
        <f>IF('ISIAN TIME LINE DOSEN'!C686="","",VLOOKUP('ISIAN TIME LINE DOSEN'!J686,'Jenis Kuliah'!$A$2:$C$16,3,0))</f>
        <v/>
      </c>
      <c r="G677" t="str">
        <f>IF('ISIAN TIME LINE DOSEN'!C686="","",'ISIAN TIME LINE DOSEN'!$I$2)</f>
        <v/>
      </c>
      <c r="H677" t="str">
        <f>IF('ISIAN TIME LINE DOSEN'!C686="","",VLOOKUP('ISIAN TIME LINE DOSEN'!J686,'Jenis Kuliah'!$A$2:$D$16,4,0))</f>
        <v/>
      </c>
      <c r="I677" t="str">
        <f>IF('ISIAN TIME LINE DOSEN'!C686="","",'ISIAN TIME LINE DOSEN'!B686)</f>
        <v/>
      </c>
      <c r="J677" t="str">
        <f>IF('ISIAN TIME LINE DOSEN'!C686="","",VLOOKUP('ISIAN TIME LINE DOSEN'!H686,'Metode Pembelajaran'!$A$2:$B$16,2,0))</f>
        <v/>
      </c>
    </row>
    <row r="678" spans="1:10" x14ac:dyDescent="0.2">
      <c r="A678" t="str">
        <f>IF('ISIAN TIME LINE DOSEN'!C687="","",CONCATENATE(YEAR('ISIAN TIME LINE DOSEN'!D687),"-",MONTH('ISIAN TIME LINE DOSEN'!D687),"-",DAY('ISIAN TIME LINE DOSEN'!D687)))</f>
        <v/>
      </c>
      <c r="B678" t="str">
        <f>IF('ISIAN TIME LINE DOSEN'!C687="","",VLOOKUP(CONCATENATE(LEFT('ISIAN TIME LINE DOSEN'!E687,8)," ",IF('ISIAN TIME LINE DOSEN'!C687="","",VLOOKUP('ISIAN TIME LINE DOSEN'!J687,'Jenis Kuliah'!$A$2:$C$16,2,0))),Slot!$C$2:$F$1001,4,0))</f>
        <v/>
      </c>
      <c r="C678" t="str">
        <f>IF('ISIAN TIME LINE DOSEN'!C687="","",VLOOKUP('ISIAN TIME LINE DOSEN'!F687,Ruang!$A$2:$B$1001,2,0))</f>
        <v/>
      </c>
      <c r="D678" t="str">
        <f>IF('ISIAN TIME LINE DOSEN'!C687="","",VLOOKUP(CONCATENATE(TRIM(RIGHT('ISIAN TIME LINE DOSEN'!$D$4,LEN('ISIAN TIME LINE DOSEN'!$D$4)-FIND("@",SUBSTITUTE('ISIAN TIME LINE DOSEN'!$D$4,"-","@",LEN('ISIAN TIME LINE DOSEN'!$D$4)-LEN(SUBSTITUTE('ISIAN TIME LINE DOSEN'!$D$4,"-",""))),1))),"-",VLOOKUP('ISIAN TIME LINE DOSEN'!I687,Dosen!$A$2:$B$15001,2,0),"-",'ISIAN TIME LINE DOSEN'!C687,"-",IF('ISIAN TIME LINE DOSEN'!C687="","",VLOOKUP('ISIAN TIME LINE DOSEN'!J687,'Jenis Kuliah'!$A$2:$C$16,2,0))),Timteaching!$A$2:$B$15001,2,0))</f>
        <v/>
      </c>
      <c r="E678" t="str">
        <f>IF('ISIAN TIME LINE DOSEN'!C687="","",'ISIAN TIME LINE DOSEN'!G687)</f>
        <v/>
      </c>
      <c r="F678" t="str">
        <f>IF('ISIAN TIME LINE DOSEN'!C687="","",VLOOKUP('ISIAN TIME LINE DOSEN'!J687,'Jenis Kuliah'!$A$2:$C$16,3,0))</f>
        <v/>
      </c>
      <c r="G678" t="str">
        <f>IF('ISIAN TIME LINE DOSEN'!C687="","",'ISIAN TIME LINE DOSEN'!$I$2)</f>
        <v/>
      </c>
      <c r="H678" t="str">
        <f>IF('ISIAN TIME LINE DOSEN'!C687="","",VLOOKUP('ISIAN TIME LINE DOSEN'!J687,'Jenis Kuliah'!$A$2:$D$16,4,0))</f>
        <v/>
      </c>
      <c r="I678" t="str">
        <f>IF('ISIAN TIME LINE DOSEN'!C687="","",'ISIAN TIME LINE DOSEN'!B687)</f>
        <v/>
      </c>
      <c r="J678" t="str">
        <f>IF('ISIAN TIME LINE DOSEN'!C687="","",VLOOKUP('ISIAN TIME LINE DOSEN'!H687,'Metode Pembelajaran'!$A$2:$B$16,2,0))</f>
        <v/>
      </c>
    </row>
    <row r="679" spans="1:10" x14ac:dyDescent="0.2">
      <c r="A679" t="str">
        <f>IF('ISIAN TIME LINE DOSEN'!C688="","",CONCATENATE(YEAR('ISIAN TIME LINE DOSEN'!D688),"-",MONTH('ISIAN TIME LINE DOSEN'!D688),"-",DAY('ISIAN TIME LINE DOSEN'!D688)))</f>
        <v/>
      </c>
      <c r="B679" t="str">
        <f>IF('ISIAN TIME LINE DOSEN'!C688="","",VLOOKUP(CONCATENATE(LEFT('ISIAN TIME LINE DOSEN'!E688,8)," ",IF('ISIAN TIME LINE DOSEN'!C688="","",VLOOKUP('ISIAN TIME LINE DOSEN'!J688,'Jenis Kuliah'!$A$2:$C$16,2,0))),Slot!$C$2:$F$1001,4,0))</f>
        <v/>
      </c>
      <c r="C679" t="str">
        <f>IF('ISIAN TIME LINE DOSEN'!C688="","",VLOOKUP('ISIAN TIME LINE DOSEN'!F688,Ruang!$A$2:$B$1001,2,0))</f>
        <v/>
      </c>
      <c r="D679" t="str">
        <f>IF('ISIAN TIME LINE DOSEN'!C688="","",VLOOKUP(CONCATENATE(TRIM(RIGHT('ISIAN TIME LINE DOSEN'!$D$4,LEN('ISIAN TIME LINE DOSEN'!$D$4)-FIND("@",SUBSTITUTE('ISIAN TIME LINE DOSEN'!$D$4,"-","@",LEN('ISIAN TIME LINE DOSEN'!$D$4)-LEN(SUBSTITUTE('ISIAN TIME LINE DOSEN'!$D$4,"-",""))),1))),"-",VLOOKUP('ISIAN TIME LINE DOSEN'!I688,Dosen!$A$2:$B$15001,2,0),"-",'ISIAN TIME LINE DOSEN'!C688,"-",IF('ISIAN TIME LINE DOSEN'!C688="","",VLOOKUP('ISIAN TIME LINE DOSEN'!J688,'Jenis Kuliah'!$A$2:$C$16,2,0))),Timteaching!$A$2:$B$15001,2,0))</f>
        <v/>
      </c>
      <c r="E679" t="str">
        <f>IF('ISIAN TIME LINE DOSEN'!C688="","",'ISIAN TIME LINE DOSEN'!G688)</f>
        <v/>
      </c>
      <c r="F679" t="str">
        <f>IF('ISIAN TIME LINE DOSEN'!C688="","",VLOOKUP('ISIAN TIME LINE DOSEN'!J688,'Jenis Kuliah'!$A$2:$C$16,3,0))</f>
        <v/>
      </c>
      <c r="G679" t="str">
        <f>IF('ISIAN TIME LINE DOSEN'!C688="","",'ISIAN TIME LINE DOSEN'!$I$2)</f>
        <v/>
      </c>
      <c r="H679" t="str">
        <f>IF('ISIAN TIME LINE DOSEN'!C688="","",VLOOKUP('ISIAN TIME LINE DOSEN'!J688,'Jenis Kuliah'!$A$2:$D$16,4,0))</f>
        <v/>
      </c>
      <c r="I679" t="str">
        <f>IF('ISIAN TIME LINE DOSEN'!C688="","",'ISIAN TIME LINE DOSEN'!B688)</f>
        <v/>
      </c>
      <c r="J679" t="str">
        <f>IF('ISIAN TIME LINE DOSEN'!C688="","",VLOOKUP('ISIAN TIME LINE DOSEN'!H688,'Metode Pembelajaran'!$A$2:$B$16,2,0))</f>
        <v/>
      </c>
    </row>
    <row r="680" spans="1:10" x14ac:dyDescent="0.2">
      <c r="A680" t="str">
        <f>IF('ISIAN TIME LINE DOSEN'!C689="","",CONCATENATE(YEAR('ISIAN TIME LINE DOSEN'!D689),"-",MONTH('ISIAN TIME LINE DOSEN'!D689),"-",DAY('ISIAN TIME LINE DOSEN'!D689)))</f>
        <v/>
      </c>
      <c r="B680" t="str">
        <f>IF('ISIAN TIME LINE DOSEN'!C689="","",VLOOKUP(CONCATENATE(LEFT('ISIAN TIME LINE DOSEN'!E689,8)," ",IF('ISIAN TIME LINE DOSEN'!C689="","",VLOOKUP('ISIAN TIME LINE DOSEN'!J689,'Jenis Kuliah'!$A$2:$C$16,2,0))),Slot!$C$2:$F$1001,4,0))</f>
        <v/>
      </c>
      <c r="C680" t="str">
        <f>IF('ISIAN TIME LINE DOSEN'!C689="","",VLOOKUP('ISIAN TIME LINE DOSEN'!F689,Ruang!$A$2:$B$1001,2,0))</f>
        <v/>
      </c>
      <c r="D680" t="str">
        <f>IF('ISIAN TIME LINE DOSEN'!C689="","",VLOOKUP(CONCATENATE(TRIM(RIGHT('ISIAN TIME LINE DOSEN'!$D$4,LEN('ISIAN TIME LINE DOSEN'!$D$4)-FIND("@",SUBSTITUTE('ISIAN TIME LINE DOSEN'!$D$4,"-","@",LEN('ISIAN TIME LINE DOSEN'!$D$4)-LEN(SUBSTITUTE('ISIAN TIME LINE DOSEN'!$D$4,"-",""))),1))),"-",VLOOKUP('ISIAN TIME LINE DOSEN'!I689,Dosen!$A$2:$B$15001,2,0),"-",'ISIAN TIME LINE DOSEN'!C689,"-",IF('ISIAN TIME LINE DOSEN'!C689="","",VLOOKUP('ISIAN TIME LINE DOSEN'!J689,'Jenis Kuliah'!$A$2:$C$16,2,0))),Timteaching!$A$2:$B$15001,2,0))</f>
        <v/>
      </c>
      <c r="E680" t="str">
        <f>IF('ISIAN TIME LINE DOSEN'!C689="","",'ISIAN TIME LINE DOSEN'!G689)</f>
        <v/>
      </c>
      <c r="F680" t="str">
        <f>IF('ISIAN TIME LINE DOSEN'!C689="","",VLOOKUP('ISIAN TIME LINE DOSEN'!J689,'Jenis Kuliah'!$A$2:$C$16,3,0))</f>
        <v/>
      </c>
      <c r="G680" t="str">
        <f>IF('ISIAN TIME LINE DOSEN'!C689="","",'ISIAN TIME LINE DOSEN'!$I$2)</f>
        <v/>
      </c>
      <c r="H680" t="str">
        <f>IF('ISIAN TIME LINE DOSEN'!C689="","",VLOOKUP('ISIAN TIME LINE DOSEN'!J689,'Jenis Kuliah'!$A$2:$D$16,4,0))</f>
        <v/>
      </c>
      <c r="I680" t="str">
        <f>IF('ISIAN TIME LINE DOSEN'!C689="","",'ISIAN TIME LINE DOSEN'!B689)</f>
        <v/>
      </c>
      <c r="J680" t="str">
        <f>IF('ISIAN TIME LINE DOSEN'!C689="","",VLOOKUP('ISIAN TIME LINE DOSEN'!H689,'Metode Pembelajaran'!$A$2:$B$16,2,0))</f>
        <v/>
      </c>
    </row>
    <row r="681" spans="1:10" x14ac:dyDescent="0.2">
      <c r="A681" t="str">
        <f>IF('ISIAN TIME LINE DOSEN'!C690="","",CONCATENATE(YEAR('ISIAN TIME LINE DOSEN'!D690),"-",MONTH('ISIAN TIME LINE DOSEN'!D690),"-",DAY('ISIAN TIME LINE DOSEN'!D690)))</f>
        <v/>
      </c>
      <c r="B681" t="str">
        <f>IF('ISIAN TIME LINE DOSEN'!C690="","",VLOOKUP(CONCATENATE(LEFT('ISIAN TIME LINE DOSEN'!E690,8)," ",IF('ISIAN TIME LINE DOSEN'!C690="","",VLOOKUP('ISIAN TIME LINE DOSEN'!J690,'Jenis Kuliah'!$A$2:$C$16,2,0))),Slot!$C$2:$F$1001,4,0))</f>
        <v/>
      </c>
      <c r="C681" t="str">
        <f>IF('ISIAN TIME LINE DOSEN'!C690="","",VLOOKUP('ISIAN TIME LINE DOSEN'!F690,Ruang!$A$2:$B$1001,2,0))</f>
        <v/>
      </c>
      <c r="D681" t="str">
        <f>IF('ISIAN TIME LINE DOSEN'!C690="","",VLOOKUP(CONCATENATE(TRIM(RIGHT('ISIAN TIME LINE DOSEN'!$D$4,LEN('ISIAN TIME LINE DOSEN'!$D$4)-FIND("@",SUBSTITUTE('ISIAN TIME LINE DOSEN'!$D$4,"-","@",LEN('ISIAN TIME LINE DOSEN'!$D$4)-LEN(SUBSTITUTE('ISIAN TIME LINE DOSEN'!$D$4,"-",""))),1))),"-",VLOOKUP('ISIAN TIME LINE DOSEN'!I690,Dosen!$A$2:$B$15001,2,0),"-",'ISIAN TIME LINE DOSEN'!C690,"-",IF('ISIAN TIME LINE DOSEN'!C690="","",VLOOKUP('ISIAN TIME LINE DOSEN'!J690,'Jenis Kuliah'!$A$2:$C$16,2,0))),Timteaching!$A$2:$B$15001,2,0))</f>
        <v/>
      </c>
      <c r="E681" t="str">
        <f>IF('ISIAN TIME LINE DOSEN'!C690="","",'ISIAN TIME LINE DOSEN'!G690)</f>
        <v/>
      </c>
      <c r="F681" t="str">
        <f>IF('ISIAN TIME LINE DOSEN'!C690="","",VLOOKUP('ISIAN TIME LINE DOSEN'!J690,'Jenis Kuliah'!$A$2:$C$16,3,0))</f>
        <v/>
      </c>
      <c r="G681" t="str">
        <f>IF('ISIAN TIME LINE DOSEN'!C690="","",'ISIAN TIME LINE DOSEN'!$I$2)</f>
        <v/>
      </c>
      <c r="H681" t="str">
        <f>IF('ISIAN TIME LINE DOSEN'!C690="","",VLOOKUP('ISIAN TIME LINE DOSEN'!J690,'Jenis Kuliah'!$A$2:$D$16,4,0))</f>
        <v/>
      </c>
      <c r="I681" t="str">
        <f>IF('ISIAN TIME LINE DOSEN'!C690="","",'ISIAN TIME LINE DOSEN'!B690)</f>
        <v/>
      </c>
      <c r="J681" t="str">
        <f>IF('ISIAN TIME LINE DOSEN'!C690="","",VLOOKUP('ISIAN TIME LINE DOSEN'!H690,'Metode Pembelajaran'!$A$2:$B$16,2,0))</f>
        <v/>
      </c>
    </row>
    <row r="682" spans="1:10" x14ac:dyDescent="0.2">
      <c r="A682" t="str">
        <f>IF('ISIAN TIME LINE DOSEN'!C691="","",CONCATENATE(YEAR('ISIAN TIME LINE DOSEN'!D691),"-",MONTH('ISIAN TIME LINE DOSEN'!D691),"-",DAY('ISIAN TIME LINE DOSEN'!D691)))</f>
        <v/>
      </c>
      <c r="B682" t="str">
        <f>IF('ISIAN TIME LINE DOSEN'!C691="","",VLOOKUP(CONCATENATE(LEFT('ISIAN TIME LINE DOSEN'!E691,8)," ",IF('ISIAN TIME LINE DOSEN'!C691="","",VLOOKUP('ISIAN TIME LINE DOSEN'!J691,'Jenis Kuliah'!$A$2:$C$16,2,0))),Slot!$C$2:$F$1001,4,0))</f>
        <v/>
      </c>
      <c r="C682" t="str">
        <f>IF('ISIAN TIME LINE DOSEN'!C691="","",VLOOKUP('ISIAN TIME LINE DOSEN'!F691,Ruang!$A$2:$B$1001,2,0))</f>
        <v/>
      </c>
      <c r="D682" t="str">
        <f>IF('ISIAN TIME LINE DOSEN'!C691="","",VLOOKUP(CONCATENATE(TRIM(RIGHT('ISIAN TIME LINE DOSEN'!$D$4,LEN('ISIAN TIME LINE DOSEN'!$D$4)-FIND("@",SUBSTITUTE('ISIAN TIME LINE DOSEN'!$D$4,"-","@",LEN('ISIAN TIME LINE DOSEN'!$D$4)-LEN(SUBSTITUTE('ISIAN TIME LINE DOSEN'!$D$4,"-",""))),1))),"-",VLOOKUP('ISIAN TIME LINE DOSEN'!I691,Dosen!$A$2:$B$15001,2,0),"-",'ISIAN TIME LINE DOSEN'!C691,"-",IF('ISIAN TIME LINE DOSEN'!C691="","",VLOOKUP('ISIAN TIME LINE DOSEN'!J691,'Jenis Kuliah'!$A$2:$C$16,2,0))),Timteaching!$A$2:$B$15001,2,0))</f>
        <v/>
      </c>
      <c r="E682" t="str">
        <f>IF('ISIAN TIME LINE DOSEN'!C691="","",'ISIAN TIME LINE DOSEN'!G691)</f>
        <v/>
      </c>
      <c r="F682" t="str">
        <f>IF('ISIAN TIME LINE DOSEN'!C691="","",VLOOKUP('ISIAN TIME LINE DOSEN'!J691,'Jenis Kuliah'!$A$2:$C$16,3,0))</f>
        <v/>
      </c>
      <c r="G682" t="str">
        <f>IF('ISIAN TIME LINE DOSEN'!C691="","",'ISIAN TIME LINE DOSEN'!$I$2)</f>
        <v/>
      </c>
      <c r="H682" t="str">
        <f>IF('ISIAN TIME LINE DOSEN'!C691="","",VLOOKUP('ISIAN TIME LINE DOSEN'!J691,'Jenis Kuliah'!$A$2:$D$16,4,0))</f>
        <v/>
      </c>
      <c r="I682" t="str">
        <f>IF('ISIAN TIME LINE DOSEN'!C691="","",'ISIAN TIME LINE DOSEN'!B691)</f>
        <v/>
      </c>
      <c r="J682" t="str">
        <f>IF('ISIAN TIME LINE DOSEN'!C691="","",VLOOKUP('ISIAN TIME LINE DOSEN'!H691,'Metode Pembelajaran'!$A$2:$B$16,2,0))</f>
        <v/>
      </c>
    </row>
    <row r="683" spans="1:10" x14ac:dyDescent="0.2">
      <c r="A683" t="str">
        <f>IF('ISIAN TIME LINE DOSEN'!C692="","",CONCATENATE(YEAR('ISIAN TIME LINE DOSEN'!D692),"-",MONTH('ISIAN TIME LINE DOSEN'!D692),"-",DAY('ISIAN TIME LINE DOSEN'!D692)))</f>
        <v/>
      </c>
      <c r="B683" t="str">
        <f>IF('ISIAN TIME LINE DOSEN'!C692="","",VLOOKUP(CONCATENATE(LEFT('ISIAN TIME LINE DOSEN'!E692,8)," ",IF('ISIAN TIME LINE DOSEN'!C692="","",VLOOKUP('ISIAN TIME LINE DOSEN'!J692,'Jenis Kuliah'!$A$2:$C$16,2,0))),Slot!$C$2:$F$1001,4,0))</f>
        <v/>
      </c>
      <c r="C683" t="str">
        <f>IF('ISIAN TIME LINE DOSEN'!C692="","",VLOOKUP('ISIAN TIME LINE DOSEN'!F692,Ruang!$A$2:$B$1001,2,0))</f>
        <v/>
      </c>
      <c r="D683" t="str">
        <f>IF('ISIAN TIME LINE DOSEN'!C692="","",VLOOKUP(CONCATENATE(TRIM(RIGHT('ISIAN TIME LINE DOSEN'!$D$4,LEN('ISIAN TIME LINE DOSEN'!$D$4)-FIND("@",SUBSTITUTE('ISIAN TIME LINE DOSEN'!$D$4,"-","@",LEN('ISIAN TIME LINE DOSEN'!$D$4)-LEN(SUBSTITUTE('ISIAN TIME LINE DOSEN'!$D$4,"-",""))),1))),"-",VLOOKUP('ISIAN TIME LINE DOSEN'!I692,Dosen!$A$2:$B$15001,2,0),"-",'ISIAN TIME LINE DOSEN'!C692,"-",IF('ISIAN TIME LINE DOSEN'!C692="","",VLOOKUP('ISIAN TIME LINE DOSEN'!J692,'Jenis Kuliah'!$A$2:$C$16,2,0))),Timteaching!$A$2:$B$15001,2,0))</f>
        <v/>
      </c>
      <c r="E683" t="str">
        <f>IF('ISIAN TIME LINE DOSEN'!C692="","",'ISIAN TIME LINE DOSEN'!G692)</f>
        <v/>
      </c>
      <c r="F683" t="str">
        <f>IF('ISIAN TIME LINE DOSEN'!C692="","",VLOOKUP('ISIAN TIME LINE DOSEN'!J692,'Jenis Kuliah'!$A$2:$C$16,3,0))</f>
        <v/>
      </c>
      <c r="G683" t="str">
        <f>IF('ISIAN TIME LINE DOSEN'!C692="","",'ISIAN TIME LINE DOSEN'!$I$2)</f>
        <v/>
      </c>
      <c r="H683" t="str">
        <f>IF('ISIAN TIME LINE DOSEN'!C692="","",VLOOKUP('ISIAN TIME LINE DOSEN'!J692,'Jenis Kuliah'!$A$2:$D$16,4,0))</f>
        <v/>
      </c>
      <c r="I683" t="str">
        <f>IF('ISIAN TIME LINE DOSEN'!C692="","",'ISIAN TIME LINE DOSEN'!B692)</f>
        <v/>
      </c>
      <c r="J683" t="str">
        <f>IF('ISIAN TIME LINE DOSEN'!C692="","",VLOOKUP('ISIAN TIME LINE DOSEN'!H692,'Metode Pembelajaran'!$A$2:$B$16,2,0))</f>
        <v/>
      </c>
    </row>
    <row r="684" spans="1:10" x14ac:dyDescent="0.2">
      <c r="A684" t="str">
        <f>IF('ISIAN TIME LINE DOSEN'!C693="","",CONCATENATE(YEAR('ISIAN TIME LINE DOSEN'!D693),"-",MONTH('ISIAN TIME LINE DOSEN'!D693),"-",DAY('ISIAN TIME LINE DOSEN'!D693)))</f>
        <v/>
      </c>
      <c r="B684" t="str">
        <f>IF('ISIAN TIME LINE DOSEN'!C693="","",VLOOKUP(CONCATENATE(LEFT('ISIAN TIME LINE DOSEN'!E693,8)," ",IF('ISIAN TIME LINE DOSEN'!C693="","",VLOOKUP('ISIAN TIME LINE DOSEN'!J693,'Jenis Kuliah'!$A$2:$C$16,2,0))),Slot!$C$2:$F$1001,4,0))</f>
        <v/>
      </c>
      <c r="C684" t="str">
        <f>IF('ISIAN TIME LINE DOSEN'!C693="","",VLOOKUP('ISIAN TIME LINE DOSEN'!F693,Ruang!$A$2:$B$1001,2,0))</f>
        <v/>
      </c>
      <c r="D684" t="str">
        <f>IF('ISIAN TIME LINE DOSEN'!C693="","",VLOOKUP(CONCATENATE(TRIM(RIGHT('ISIAN TIME LINE DOSEN'!$D$4,LEN('ISIAN TIME LINE DOSEN'!$D$4)-FIND("@",SUBSTITUTE('ISIAN TIME LINE DOSEN'!$D$4,"-","@",LEN('ISIAN TIME LINE DOSEN'!$D$4)-LEN(SUBSTITUTE('ISIAN TIME LINE DOSEN'!$D$4,"-",""))),1))),"-",VLOOKUP('ISIAN TIME LINE DOSEN'!I693,Dosen!$A$2:$B$15001,2,0),"-",'ISIAN TIME LINE DOSEN'!C693,"-",IF('ISIAN TIME LINE DOSEN'!C693="","",VLOOKUP('ISIAN TIME LINE DOSEN'!J693,'Jenis Kuliah'!$A$2:$C$16,2,0))),Timteaching!$A$2:$B$15001,2,0))</f>
        <v/>
      </c>
      <c r="E684" t="str">
        <f>IF('ISIAN TIME LINE DOSEN'!C693="","",'ISIAN TIME LINE DOSEN'!G693)</f>
        <v/>
      </c>
      <c r="F684" t="str">
        <f>IF('ISIAN TIME LINE DOSEN'!C693="","",VLOOKUP('ISIAN TIME LINE DOSEN'!J693,'Jenis Kuliah'!$A$2:$C$16,3,0))</f>
        <v/>
      </c>
      <c r="G684" t="str">
        <f>IF('ISIAN TIME LINE DOSEN'!C693="","",'ISIAN TIME LINE DOSEN'!$I$2)</f>
        <v/>
      </c>
      <c r="H684" t="str">
        <f>IF('ISIAN TIME LINE DOSEN'!C693="","",VLOOKUP('ISIAN TIME LINE DOSEN'!J693,'Jenis Kuliah'!$A$2:$D$16,4,0))</f>
        <v/>
      </c>
      <c r="I684" t="str">
        <f>IF('ISIAN TIME LINE DOSEN'!C693="","",'ISIAN TIME LINE DOSEN'!B693)</f>
        <v/>
      </c>
      <c r="J684" t="str">
        <f>IF('ISIAN TIME LINE DOSEN'!C693="","",VLOOKUP('ISIAN TIME LINE DOSEN'!H693,'Metode Pembelajaran'!$A$2:$B$16,2,0))</f>
        <v/>
      </c>
    </row>
    <row r="685" spans="1:10" x14ac:dyDescent="0.2">
      <c r="A685" t="str">
        <f>IF('ISIAN TIME LINE DOSEN'!C694="","",CONCATENATE(YEAR('ISIAN TIME LINE DOSEN'!D694),"-",MONTH('ISIAN TIME LINE DOSEN'!D694),"-",DAY('ISIAN TIME LINE DOSEN'!D694)))</f>
        <v/>
      </c>
      <c r="B685" t="str">
        <f>IF('ISIAN TIME LINE DOSEN'!C694="","",VLOOKUP(CONCATENATE(LEFT('ISIAN TIME LINE DOSEN'!E694,8)," ",IF('ISIAN TIME LINE DOSEN'!C694="","",VLOOKUP('ISIAN TIME LINE DOSEN'!J694,'Jenis Kuliah'!$A$2:$C$16,2,0))),Slot!$C$2:$F$1001,4,0))</f>
        <v/>
      </c>
      <c r="C685" t="str">
        <f>IF('ISIAN TIME LINE DOSEN'!C694="","",VLOOKUP('ISIAN TIME LINE DOSEN'!F694,Ruang!$A$2:$B$1001,2,0))</f>
        <v/>
      </c>
      <c r="D685" t="str">
        <f>IF('ISIAN TIME LINE DOSEN'!C694="","",VLOOKUP(CONCATENATE(TRIM(RIGHT('ISIAN TIME LINE DOSEN'!$D$4,LEN('ISIAN TIME LINE DOSEN'!$D$4)-FIND("@",SUBSTITUTE('ISIAN TIME LINE DOSEN'!$D$4,"-","@",LEN('ISIAN TIME LINE DOSEN'!$D$4)-LEN(SUBSTITUTE('ISIAN TIME LINE DOSEN'!$D$4,"-",""))),1))),"-",VLOOKUP('ISIAN TIME LINE DOSEN'!I694,Dosen!$A$2:$B$15001,2,0),"-",'ISIAN TIME LINE DOSEN'!C694,"-",IF('ISIAN TIME LINE DOSEN'!C694="","",VLOOKUP('ISIAN TIME LINE DOSEN'!J694,'Jenis Kuliah'!$A$2:$C$16,2,0))),Timteaching!$A$2:$B$15001,2,0))</f>
        <v/>
      </c>
      <c r="E685" t="str">
        <f>IF('ISIAN TIME LINE DOSEN'!C694="","",'ISIAN TIME LINE DOSEN'!G694)</f>
        <v/>
      </c>
      <c r="F685" t="str">
        <f>IF('ISIAN TIME LINE DOSEN'!C694="","",VLOOKUP('ISIAN TIME LINE DOSEN'!J694,'Jenis Kuliah'!$A$2:$C$16,3,0))</f>
        <v/>
      </c>
      <c r="G685" t="str">
        <f>IF('ISIAN TIME LINE DOSEN'!C694="","",'ISIAN TIME LINE DOSEN'!$I$2)</f>
        <v/>
      </c>
      <c r="H685" t="str">
        <f>IF('ISIAN TIME LINE DOSEN'!C694="","",VLOOKUP('ISIAN TIME LINE DOSEN'!J694,'Jenis Kuliah'!$A$2:$D$16,4,0))</f>
        <v/>
      </c>
      <c r="I685" t="str">
        <f>IF('ISIAN TIME LINE DOSEN'!C694="","",'ISIAN TIME LINE DOSEN'!B694)</f>
        <v/>
      </c>
      <c r="J685" t="str">
        <f>IF('ISIAN TIME LINE DOSEN'!C694="","",VLOOKUP('ISIAN TIME LINE DOSEN'!H694,'Metode Pembelajaran'!$A$2:$B$16,2,0))</f>
        <v/>
      </c>
    </row>
    <row r="686" spans="1:10" x14ac:dyDescent="0.2">
      <c r="A686" t="str">
        <f>IF('ISIAN TIME LINE DOSEN'!C695="","",CONCATENATE(YEAR('ISIAN TIME LINE DOSEN'!D695),"-",MONTH('ISIAN TIME LINE DOSEN'!D695),"-",DAY('ISIAN TIME LINE DOSEN'!D695)))</f>
        <v/>
      </c>
      <c r="B686" t="str">
        <f>IF('ISIAN TIME LINE DOSEN'!C695="","",VLOOKUP(CONCATENATE(LEFT('ISIAN TIME LINE DOSEN'!E695,8)," ",IF('ISIAN TIME LINE DOSEN'!C695="","",VLOOKUP('ISIAN TIME LINE DOSEN'!J695,'Jenis Kuliah'!$A$2:$C$16,2,0))),Slot!$C$2:$F$1001,4,0))</f>
        <v/>
      </c>
      <c r="C686" t="str">
        <f>IF('ISIAN TIME LINE DOSEN'!C695="","",VLOOKUP('ISIAN TIME LINE DOSEN'!F695,Ruang!$A$2:$B$1001,2,0))</f>
        <v/>
      </c>
      <c r="D686" t="str">
        <f>IF('ISIAN TIME LINE DOSEN'!C695="","",VLOOKUP(CONCATENATE(TRIM(RIGHT('ISIAN TIME LINE DOSEN'!$D$4,LEN('ISIAN TIME LINE DOSEN'!$D$4)-FIND("@",SUBSTITUTE('ISIAN TIME LINE DOSEN'!$D$4,"-","@",LEN('ISIAN TIME LINE DOSEN'!$D$4)-LEN(SUBSTITUTE('ISIAN TIME LINE DOSEN'!$D$4,"-",""))),1))),"-",VLOOKUP('ISIAN TIME LINE DOSEN'!I695,Dosen!$A$2:$B$15001,2,0),"-",'ISIAN TIME LINE DOSEN'!C695,"-",IF('ISIAN TIME LINE DOSEN'!C695="","",VLOOKUP('ISIAN TIME LINE DOSEN'!J695,'Jenis Kuliah'!$A$2:$C$16,2,0))),Timteaching!$A$2:$B$15001,2,0))</f>
        <v/>
      </c>
      <c r="E686" t="str">
        <f>IF('ISIAN TIME LINE DOSEN'!C695="","",'ISIAN TIME LINE DOSEN'!G695)</f>
        <v/>
      </c>
      <c r="F686" t="str">
        <f>IF('ISIAN TIME LINE DOSEN'!C695="","",VLOOKUP('ISIAN TIME LINE DOSEN'!J695,'Jenis Kuliah'!$A$2:$C$16,3,0))</f>
        <v/>
      </c>
      <c r="G686" t="str">
        <f>IF('ISIAN TIME LINE DOSEN'!C695="","",'ISIAN TIME LINE DOSEN'!$I$2)</f>
        <v/>
      </c>
      <c r="H686" t="str">
        <f>IF('ISIAN TIME LINE DOSEN'!C695="","",VLOOKUP('ISIAN TIME LINE DOSEN'!J695,'Jenis Kuliah'!$A$2:$D$16,4,0))</f>
        <v/>
      </c>
      <c r="I686" t="str">
        <f>IF('ISIAN TIME LINE DOSEN'!C695="","",'ISIAN TIME LINE DOSEN'!B695)</f>
        <v/>
      </c>
      <c r="J686" t="str">
        <f>IF('ISIAN TIME LINE DOSEN'!C695="","",VLOOKUP('ISIAN TIME LINE DOSEN'!H695,'Metode Pembelajaran'!$A$2:$B$16,2,0))</f>
        <v/>
      </c>
    </row>
    <row r="687" spans="1:10" x14ac:dyDescent="0.2">
      <c r="A687" t="str">
        <f>IF('ISIAN TIME LINE DOSEN'!C696="","",CONCATENATE(YEAR('ISIAN TIME LINE DOSEN'!D696),"-",MONTH('ISIAN TIME LINE DOSEN'!D696),"-",DAY('ISIAN TIME LINE DOSEN'!D696)))</f>
        <v/>
      </c>
      <c r="B687" t="str">
        <f>IF('ISIAN TIME LINE DOSEN'!C696="","",VLOOKUP(CONCATENATE(LEFT('ISIAN TIME LINE DOSEN'!E696,8)," ",IF('ISIAN TIME LINE DOSEN'!C696="","",VLOOKUP('ISIAN TIME LINE DOSEN'!J696,'Jenis Kuliah'!$A$2:$C$16,2,0))),Slot!$C$2:$F$1001,4,0))</f>
        <v/>
      </c>
      <c r="C687" t="str">
        <f>IF('ISIAN TIME LINE DOSEN'!C696="","",VLOOKUP('ISIAN TIME LINE DOSEN'!F696,Ruang!$A$2:$B$1001,2,0))</f>
        <v/>
      </c>
      <c r="D687" t="str">
        <f>IF('ISIAN TIME LINE DOSEN'!C696="","",VLOOKUP(CONCATENATE(TRIM(RIGHT('ISIAN TIME LINE DOSEN'!$D$4,LEN('ISIAN TIME LINE DOSEN'!$D$4)-FIND("@",SUBSTITUTE('ISIAN TIME LINE DOSEN'!$D$4,"-","@",LEN('ISIAN TIME LINE DOSEN'!$D$4)-LEN(SUBSTITUTE('ISIAN TIME LINE DOSEN'!$D$4,"-",""))),1))),"-",VLOOKUP('ISIAN TIME LINE DOSEN'!I696,Dosen!$A$2:$B$15001,2,0),"-",'ISIAN TIME LINE DOSEN'!C696,"-",IF('ISIAN TIME LINE DOSEN'!C696="","",VLOOKUP('ISIAN TIME LINE DOSEN'!J696,'Jenis Kuliah'!$A$2:$C$16,2,0))),Timteaching!$A$2:$B$15001,2,0))</f>
        <v/>
      </c>
      <c r="E687" t="str">
        <f>IF('ISIAN TIME LINE DOSEN'!C696="","",'ISIAN TIME LINE DOSEN'!G696)</f>
        <v/>
      </c>
      <c r="F687" t="str">
        <f>IF('ISIAN TIME LINE DOSEN'!C696="","",VLOOKUP('ISIAN TIME LINE DOSEN'!J696,'Jenis Kuliah'!$A$2:$C$16,3,0))</f>
        <v/>
      </c>
      <c r="G687" t="str">
        <f>IF('ISIAN TIME LINE DOSEN'!C696="","",'ISIAN TIME LINE DOSEN'!$I$2)</f>
        <v/>
      </c>
      <c r="H687" t="str">
        <f>IF('ISIAN TIME LINE DOSEN'!C696="","",VLOOKUP('ISIAN TIME LINE DOSEN'!J696,'Jenis Kuliah'!$A$2:$D$16,4,0))</f>
        <v/>
      </c>
      <c r="I687" t="str">
        <f>IF('ISIAN TIME LINE DOSEN'!C696="","",'ISIAN TIME LINE DOSEN'!B696)</f>
        <v/>
      </c>
      <c r="J687" t="str">
        <f>IF('ISIAN TIME LINE DOSEN'!C696="","",VLOOKUP('ISIAN TIME LINE DOSEN'!H696,'Metode Pembelajaran'!$A$2:$B$16,2,0))</f>
        <v/>
      </c>
    </row>
    <row r="688" spans="1:10" x14ac:dyDescent="0.2">
      <c r="A688" t="str">
        <f>IF('ISIAN TIME LINE DOSEN'!C697="","",CONCATENATE(YEAR('ISIAN TIME LINE DOSEN'!D697),"-",MONTH('ISIAN TIME LINE DOSEN'!D697),"-",DAY('ISIAN TIME LINE DOSEN'!D697)))</f>
        <v/>
      </c>
      <c r="B688" t="str">
        <f>IF('ISIAN TIME LINE DOSEN'!C697="","",VLOOKUP(CONCATENATE(LEFT('ISIAN TIME LINE DOSEN'!E697,8)," ",IF('ISIAN TIME LINE DOSEN'!C697="","",VLOOKUP('ISIAN TIME LINE DOSEN'!J697,'Jenis Kuliah'!$A$2:$C$16,2,0))),Slot!$C$2:$F$1001,4,0))</f>
        <v/>
      </c>
      <c r="C688" t="str">
        <f>IF('ISIAN TIME LINE DOSEN'!C697="","",VLOOKUP('ISIAN TIME LINE DOSEN'!F697,Ruang!$A$2:$B$1001,2,0))</f>
        <v/>
      </c>
      <c r="D688" t="str">
        <f>IF('ISIAN TIME LINE DOSEN'!C697="","",VLOOKUP(CONCATENATE(TRIM(RIGHT('ISIAN TIME LINE DOSEN'!$D$4,LEN('ISIAN TIME LINE DOSEN'!$D$4)-FIND("@",SUBSTITUTE('ISIAN TIME LINE DOSEN'!$D$4,"-","@",LEN('ISIAN TIME LINE DOSEN'!$D$4)-LEN(SUBSTITUTE('ISIAN TIME LINE DOSEN'!$D$4,"-",""))),1))),"-",VLOOKUP('ISIAN TIME LINE DOSEN'!I697,Dosen!$A$2:$B$15001,2,0),"-",'ISIAN TIME LINE DOSEN'!C697,"-",IF('ISIAN TIME LINE DOSEN'!C697="","",VLOOKUP('ISIAN TIME LINE DOSEN'!J697,'Jenis Kuliah'!$A$2:$C$16,2,0))),Timteaching!$A$2:$B$15001,2,0))</f>
        <v/>
      </c>
      <c r="E688" t="str">
        <f>IF('ISIAN TIME LINE DOSEN'!C697="","",'ISIAN TIME LINE DOSEN'!G697)</f>
        <v/>
      </c>
      <c r="F688" t="str">
        <f>IF('ISIAN TIME LINE DOSEN'!C697="","",VLOOKUP('ISIAN TIME LINE DOSEN'!J697,'Jenis Kuliah'!$A$2:$C$16,3,0))</f>
        <v/>
      </c>
      <c r="G688" t="str">
        <f>IF('ISIAN TIME LINE DOSEN'!C697="","",'ISIAN TIME LINE DOSEN'!$I$2)</f>
        <v/>
      </c>
      <c r="H688" t="str">
        <f>IF('ISIAN TIME LINE DOSEN'!C697="","",VLOOKUP('ISIAN TIME LINE DOSEN'!J697,'Jenis Kuliah'!$A$2:$D$16,4,0))</f>
        <v/>
      </c>
      <c r="I688" t="str">
        <f>IF('ISIAN TIME LINE DOSEN'!C697="","",'ISIAN TIME LINE DOSEN'!B697)</f>
        <v/>
      </c>
      <c r="J688" t="str">
        <f>IF('ISIAN TIME LINE DOSEN'!C697="","",VLOOKUP('ISIAN TIME LINE DOSEN'!H697,'Metode Pembelajaran'!$A$2:$B$16,2,0))</f>
        <v/>
      </c>
    </row>
    <row r="689" spans="1:10" x14ac:dyDescent="0.2">
      <c r="A689" t="str">
        <f>IF('ISIAN TIME LINE DOSEN'!C698="","",CONCATENATE(YEAR('ISIAN TIME LINE DOSEN'!D698),"-",MONTH('ISIAN TIME LINE DOSEN'!D698),"-",DAY('ISIAN TIME LINE DOSEN'!D698)))</f>
        <v/>
      </c>
      <c r="B689" t="str">
        <f>IF('ISIAN TIME LINE DOSEN'!C698="","",VLOOKUP(CONCATENATE(LEFT('ISIAN TIME LINE DOSEN'!E698,8)," ",IF('ISIAN TIME LINE DOSEN'!C698="","",VLOOKUP('ISIAN TIME LINE DOSEN'!J698,'Jenis Kuliah'!$A$2:$C$16,2,0))),Slot!$C$2:$F$1001,4,0))</f>
        <v/>
      </c>
      <c r="C689" t="str">
        <f>IF('ISIAN TIME LINE DOSEN'!C698="","",VLOOKUP('ISIAN TIME LINE DOSEN'!F698,Ruang!$A$2:$B$1001,2,0))</f>
        <v/>
      </c>
      <c r="D689" t="str">
        <f>IF('ISIAN TIME LINE DOSEN'!C698="","",VLOOKUP(CONCATENATE(TRIM(RIGHT('ISIAN TIME LINE DOSEN'!$D$4,LEN('ISIAN TIME LINE DOSEN'!$D$4)-FIND("@",SUBSTITUTE('ISIAN TIME LINE DOSEN'!$D$4,"-","@",LEN('ISIAN TIME LINE DOSEN'!$D$4)-LEN(SUBSTITUTE('ISIAN TIME LINE DOSEN'!$D$4,"-",""))),1))),"-",VLOOKUP('ISIAN TIME LINE DOSEN'!I698,Dosen!$A$2:$B$15001,2,0),"-",'ISIAN TIME LINE DOSEN'!C698,"-",IF('ISIAN TIME LINE DOSEN'!C698="","",VLOOKUP('ISIAN TIME LINE DOSEN'!J698,'Jenis Kuliah'!$A$2:$C$16,2,0))),Timteaching!$A$2:$B$15001,2,0))</f>
        <v/>
      </c>
      <c r="E689" t="str">
        <f>IF('ISIAN TIME LINE DOSEN'!C698="","",'ISIAN TIME LINE DOSEN'!G698)</f>
        <v/>
      </c>
      <c r="F689" t="str">
        <f>IF('ISIAN TIME LINE DOSEN'!C698="","",VLOOKUP('ISIAN TIME LINE DOSEN'!J698,'Jenis Kuliah'!$A$2:$C$16,3,0))</f>
        <v/>
      </c>
      <c r="G689" t="str">
        <f>IF('ISIAN TIME LINE DOSEN'!C698="","",'ISIAN TIME LINE DOSEN'!$I$2)</f>
        <v/>
      </c>
      <c r="H689" t="str">
        <f>IF('ISIAN TIME LINE DOSEN'!C698="","",VLOOKUP('ISIAN TIME LINE DOSEN'!J698,'Jenis Kuliah'!$A$2:$D$16,4,0))</f>
        <v/>
      </c>
      <c r="I689" t="str">
        <f>IF('ISIAN TIME LINE DOSEN'!C698="","",'ISIAN TIME LINE DOSEN'!B698)</f>
        <v/>
      </c>
      <c r="J689" t="str">
        <f>IF('ISIAN TIME LINE DOSEN'!C698="","",VLOOKUP('ISIAN TIME LINE DOSEN'!H698,'Metode Pembelajaran'!$A$2:$B$16,2,0))</f>
        <v/>
      </c>
    </row>
    <row r="690" spans="1:10" x14ac:dyDescent="0.2">
      <c r="A690" t="str">
        <f>IF('ISIAN TIME LINE DOSEN'!C699="","",CONCATENATE(YEAR('ISIAN TIME LINE DOSEN'!D699),"-",MONTH('ISIAN TIME LINE DOSEN'!D699),"-",DAY('ISIAN TIME LINE DOSEN'!D699)))</f>
        <v/>
      </c>
      <c r="B690" t="str">
        <f>IF('ISIAN TIME LINE DOSEN'!C699="","",VLOOKUP(CONCATENATE(LEFT('ISIAN TIME LINE DOSEN'!E699,8)," ",IF('ISIAN TIME LINE DOSEN'!C699="","",VLOOKUP('ISIAN TIME LINE DOSEN'!J699,'Jenis Kuliah'!$A$2:$C$16,2,0))),Slot!$C$2:$F$1001,4,0))</f>
        <v/>
      </c>
      <c r="C690" t="str">
        <f>IF('ISIAN TIME LINE DOSEN'!C699="","",VLOOKUP('ISIAN TIME LINE DOSEN'!F699,Ruang!$A$2:$B$1001,2,0))</f>
        <v/>
      </c>
      <c r="D690" t="str">
        <f>IF('ISIAN TIME LINE DOSEN'!C699="","",VLOOKUP(CONCATENATE(TRIM(RIGHT('ISIAN TIME LINE DOSEN'!$D$4,LEN('ISIAN TIME LINE DOSEN'!$D$4)-FIND("@",SUBSTITUTE('ISIAN TIME LINE DOSEN'!$D$4,"-","@",LEN('ISIAN TIME LINE DOSEN'!$D$4)-LEN(SUBSTITUTE('ISIAN TIME LINE DOSEN'!$D$4,"-",""))),1))),"-",VLOOKUP('ISIAN TIME LINE DOSEN'!I699,Dosen!$A$2:$B$15001,2,0),"-",'ISIAN TIME LINE DOSEN'!C699,"-",IF('ISIAN TIME LINE DOSEN'!C699="","",VLOOKUP('ISIAN TIME LINE DOSEN'!J699,'Jenis Kuliah'!$A$2:$C$16,2,0))),Timteaching!$A$2:$B$15001,2,0))</f>
        <v/>
      </c>
      <c r="E690" t="str">
        <f>IF('ISIAN TIME LINE DOSEN'!C699="","",'ISIAN TIME LINE DOSEN'!G699)</f>
        <v/>
      </c>
      <c r="F690" t="str">
        <f>IF('ISIAN TIME LINE DOSEN'!C699="","",VLOOKUP('ISIAN TIME LINE DOSEN'!J699,'Jenis Kuliah'!$A$2:$C$16,3,0))</f>
        <v/>
      </c>
      <c r="G690" t="str">
        <f>IF('ISIAN TIME LINE DOSEN'!C699="","",'ISIAN TIME LINE DOSEN'!$I$2)</f>
        <v/>
      </c>
      <c r="H690" t="str">
        <f>IF('ISIAN TIME LINE DOSEN'!C699="","",VLOOKUP('ISIAN TIME LINE DOSEN'!J699,'Jenis Kuliah'!$A$2:$D$16,4,0))</f>
        <v/>
      </c>
      <c r="I690" t="str">
        <f>IF('ISIAN TIME LINE DOSEN'!C699="","",'ISIAN TIME LINE DOSEN'!B699)</f>
        <v/>
      </c>
      <c r="J690" t="str">
        <f>IF('ISIAN TIME LINE DOSEN'!C699="","",VLOOKUP('ISIAN TIME LINE DOSEN'!H699,'Metode Pembelajaran'!$A$2:$B$16,2,0))</f>
        <v/>
      </c>
    </row>
    <row r="691" spans="1:10" x14ac:dyDescent="0.2">
      <c r="A691" t="str">
        <f>IF('ISIAN TIME LINE DOSEN'!C700="","",CONCATENATE(YEAR('ISIAN TIME LINE DOSEN'!D700),"-",MONTH('ISIAN TIME LINE DOSEN'!D700),"-",DAY('ISIAN TIME LINE DOSEN'!D700)))</f>
        <v/>
      </c>
      <c r="B691" t="str">
        <f>IF('ISIAN TIME LINE DOSEN'!C700="","",VLOOKUP(CONCATENATE(LEFT('ISIAN TIME LINE DOSEN'!E700,8)," ",IF('ISIAN TIME LINE DOSEN'!C700="","",VLOOKUP('ISIAN TIME LINE DOSEN'!J700,'Jenis Kuliah'!$A$2:$C$16,2,0))),Slot!$C$2:$F$1001,4,0))</f>
        <v/>
      </c>
      <c r="C691" t="str">
        <f>IF('ISIAN TIME LINE DOSEN'!C700="","",VLOOKUP('ISIAN TIME LINE DOSEN'!F700,Ruang!$A$2:$B$1001,2,0))</f>
        <v/>
      </c>
      <c r="D691" t="str">
        <f>IF('ISIAN TIME LINE DOSEN'!C700="","",VLOOKUP(CONCATENATE(TRIM(RIGHT('ISIAN TIME LINE DOSEN'!$D$4,LEN('ISIAN TIME LINE DOSEN'!$D$4)-FIND("@",SUBSTITUTE('ISIAN TIME LINE DOSEN'!$D$4,"-","@",LEN('ISIAN TIME LINE DOSEN'!$D$4)-LEN(SUBSTITUTE('ISIAN TIME LINE DOSEN'!$D$4,"-",""))),1))),"-",VLOOKUP('ISIAN TIME LINE DOSEN'!I700,Dosen!$A$2:$B$15001,2,0),"-",'ISIAN TIME LINE DOSEN'!C700,"-",IF('ISIAN TIME LINE DOSEN'!C700="","",VLOOKUP('ISIAN TIME LINE DOSEN'!J700,'Jenis Kuliah'!$A$2:$C$16,2,0))),Timteaching!$A$2:$B$15001,2,0))</f>
        <v/>
      </c>
      <c r="E691" t="str">
        <f>IF('ISIAN TIME LINE DOSEN'!C700="","",'ISIAN TIME LINE DOSEN'!G700)</f>
        <v/>
      </c>
      <c r="F691" t="str">
        <f>IF('ISIAN TIME LINE DOSEN'!C700="","",VLOOKUP('ISIAN TIME LINE DOSEN'!J700,'Jenis Kuliah'!$A$2:$C$16,3,0))</f>
        <v/>
      </c>
      <c r="G691" t="str">
        <f>IF('ISIAN TIME LINE DOSEN'!C700="","",'ISIAN TIME LINE DOSEN'!$I$2)</f>
        <v/>
      </c>
      <c r="H691" t="str">
        <f>IF('ISIAN TIME LINE DOSEN'!C700="","",VLOOKUP('ISIAN TIME LINE DOSEN'!J700,'Jenis Kuliah'!$A$2:$D$16,4,0))</f>
        <v/>
      </c>
      <c r="I691" t="str">
        <f>IF('ISIAN TIME LINE DOSEN'!C700="","",'ISIAN TIME LINE DOSEN'!B700)</f>
        <v/>
      </c>
      <c r="J691" t="str">
        <f>IF('ISIAN TIME LINE DOSEN'!C700="","",VLOOKUP('ISIAN TIME LINE DOSEN'!H700,'Metode Pembelajaran'!$A$2:$B$16,2,0))</f>
        <v/>
      </c>
    </row>
    <row r="692" spans="1:10" x14ac:dyDescent="0.2">
      <c r="A692" t="str">
        <f>IF('ISIAN TIME LINE DOSEN'!C701="","",CONCATENATE(YEAR('ISIAN TIME LINE DOSEN'!D701),"-",MONTH('ISIAN TIME LINE DOSEN'!D701),"-",DAY('ISIAN TIME LINE DOSEN'!D701)))</f>
        <v/>
      </c>
      <c r="B692" t="str">
        <f>IF('ISIAN TIME LINE DOSEN'!C701="","",VLOOKUP(CONCATENATE(LEFT('ISIAN TIME LINE DOSEN'!E701,8)," ",IF('ISIAN TIME LINE DOSEN'!C701="","",VLOOKUP('ISIAN TIME LINE DOSEN'!J701,'Jenis Kuliah'!$A$2:$C$16,2,0))),Slot!$C$2:$F$1001,4,0))</f>
        <v/>
      </c>
      <c r="C692" t="str">
        <f>IF('ISIAN TIME LINE DOSEN'!C701="","",VLOOKUP('ISIAN TIME LINE DOSEN'!F701,Ruang!$A$2:$B$1001,2,0))</f>
        <v/>
      </c>
      <c r="D692" t="str">
        <f>IF('ISIAN TIME LINE DOSEN'!C701="","",VLOOKUP(CONCATENATE(TRIM(RIGHT('ISIAN TIME LINE DOSEN'!$D$4,LEN('ISIAN TIME LINE DOSEN'!$D$4)-FIND("@",SUBSTITUTE('ISIAN TIME LINE DOSEN'!$D$4,"-","@",LEN('ISIAN TIME LINE DOSEN'!$D$4)-LEN(SUBSTITUTE('ISIAN TIME LINE DOSEN'!$D$4,"-",""))),1))),"-",VLOOKUP('ISIAN TIME LINE DOSEN'!I701,Dosen!$A$2:$B$15001,2,0),"-",'ISIAN TIME LINE DOSEN'!C701,"-",IF('ISIAN TIME LINE DOSEN'!C701="","",VLOOKUP('ISIAN TIME LINE DOSEN'!J701,'Jenis Kuliah'!$A$2:$C$16,2,0))),Timteaching!$A$2:$B$15001,2,0))</f>
        <v/>
      </c>
      <c r="E692" t="str">
        <f>IF('ISIAN TIME LINE DOSEN'!C701="","",'ISIAN TIME LINE DOSEN'!G701)</f>
        <v/>
      </c>
      <c r="F692" t="str">
        <f>IF('ISIAN TIME LINE DOSEN'!C701="","",VLOOKUP('ISIAN TIME LINE DOSEN'!J701,'Jenis Kuliah'!$A$2:$C$16,3,0))</f>
        <v/>
      </c>
      <c r="G692" t="str">
        <f>IF('ISIAN TIME LINE DOSEN'!C701="","",'ISIAN TIME LINE DOSEN'!$I$2)</f>
        <v/>
      </c>
      <c r="H692" t="str">
        <f>IF('ISIAN TIME LINE DOSEN'!C701="","",VLOOKUP('ISIAN TIME LINE DOSEN'!J701,'Jenis Kuliah'!$A$2:$D$16,4,0))</f>
        <v/>
      </c>
      <c r="I692" t="str">
        <f>IF('ISIAN TIME LINE DOSEN'!C701="","",'ISIAN TIME LINE DOSEN'!B701)</f>
        <v/>
      </c>
      <c r="J692" t="str">
        <f>IF('ISIAN TIME LINE DOSEN'!C701="","",VLOOKUP('ISIAN TIME LINE DOSEN'!H701,'Metode Pembelajaran'!$A$2:$B$16,2,0))</f>
        <v/>
      </c>
    </row>
    <row r="693" spans="1:10" x14ac:dyDescent="0.2">
      <c r="A693" t="str">
        <f>IF('ISIAN TIME LINE DOSEN'!C702="","",CONCATENATE(YEAR('ISIAN TIME LINE DOSEN'!D702),"-",MONTH('ISIAN TIME LINE DOSEN'!D702),"-",DAY('ISIAN TIME LINE DOSEN'!D702)))</f>
        <v/>
      </c>
      <c r="B693" t="str">
        <f>IF('ISIAN TIME LINE DOSEN'!C702="","",VLOOKUP(CONCATENATE(LEFT('ISIAN TIME LINE DOSEN'!E702,8)," ",IF('ISIAN TIME LINE DOSEN'!C702="","",VLOOKUP('ISIAN TIME LINE DOSEN'!J702,'Jenis Kuliah'!$A$2:$C$16,2,0))),Slot!$C$2:$F$1001,4,0))</f>
        <v/>
      </c>
      <c r="C693" t="str">
        <f>IF('ISIAN TIME LINE DOSEN'!C702="","",VLOOKUP('ISIAN TIME LINE DOSEN'!F702,Ruang!$A$2:$B$1001,2,0))</f>
        <v/>
      </c>
      <c r="D693" t="str">
        <f>IF('ISIAN TIME LINE DOSEN'!C702="","",VLOOKUP(CONCATENATE(TRIM(RIGHT('ISIAN TIME LINE DOSEN'!$D$4,LEN('ISIAN TIME LINE DOSEN'!$D$4)-FIND("@",SUBSTITUTE('ISIAN TIME LINE DOSEN'!$D$4,"-","@",LEN('ISIAN TIME LINE DOSEN'!$D$4)-LEN(SUBSTITUTE('ISIAN TIME LINE DOSEN'!$D$4,"-",""))),1))),"-",VLOOKUP('ISIAN TIME LINE DOSEN'!I702,Dosen!$A$2:$B$15001,2,0),"-",'ISIAN TIME LINE DOSEN'!C702,"-",IF('ISIAN TIME LINE DOSEN'!C702="","",VLOOKUP('ISIAN TIME LINE DOSEN'!J702,'Jenis Kuliah'!$A$2:$C$16,2,0))),Timteaching!$A$2:$B$15001,2,0))</f>
        <v/>
      </c>
      <c r="E693" t="str">
        <f>IF('ISIAN TIME LINE DOSEN'!C702="","",'ISIAN TIME LINE DOSEN'!G702)</f>
        <v/>
      </c>
      <c r="F693" t="str">
        <f>IF('ISIAN TIME LINE DOSEN'!C702="","",VLOOKUP('ISIAN TIME LINE DOSEN'!J702,'Jenis Kuliah'!$A$2:$C$16,3,0))</f>
        <v/>
      </c>
      <c r="G693" t="str">
        <f>IF('ISIAN TIME LINE DOSEN'!C702="","",'ISIAN TIME LINE DOSEN'!$I$2)</f>
        <v/>
      </c>
      <c r="H693" t="str">
        <f>IF('ISIAN TIME LINE DOSEN'!C702="","",VLOOKUP('ISIAN TIME LINE DOSEN'!J702,'Jenis Kuliah'!$A$2:$D$16,4,0))</f>
        <v/>
      </c>
      <c r="I693" t="str">
        <f>IF('ISIAN TIME LINE DOSEN'!C702="","",'ISIAN TIME LINE DOSEN'!B702)</f>
        <v/>
      </c>
      <c r="J693" t="str">
        <f>IF('ISIAN TIME LINE DOSEN'!C702="","",VLOOKUP('ISIAN TIME LINE DOSEN'!H702,'Metode Pembelajaran'!$A$2:$B$16,2,0))</f>
        <v/>
      </c>
    </row>
    <row r="694" spans="1:10" x14ac:dyDescent="0.2">
      <c r="A694" t="str">
        <f>IF('ISIAN TIME LINE DOSEN'!C703="","",CONCATENATE(YEAR('ISIAN TIME LINE DOSEN'!D703),"-",MONTH('ISIAN TIME LINE DOSEN'!D703),"-",DAY('ISIAN TIME LINE DOSEN'!D703)))</f>
        <v/>
      </c>
      <c r="B694" t="str">
        <f>IF('ISIAN TIME LINE DOSEN'!C703="","",VLOOKUP(CONCATENATE(LEFT('ISIAN TIME LINE DOSEN'!E703,8)," ",IF('ISIAN TIME LINE DOSEN'!C703="","",VLOOKUP('ISIAN TIME LINE DOSEN'!J703,'Jenis Kuliah'!$A$2:$C$16,2,0))),Slot!$C$2:$F$1001,4,0))</f>
        <v/>
      </c>
      <c r="C694" t="str">
        <f>IF('ISIAN TIME LINE DOSEN'!C703="","",VLOOKUP('ISIAN TIME LINE DOSEN'!F703,Ruang!$A$2:$B$1001,2,0))</f>
        <v/>
      </c>
      <c r="D694" t="str">
        <f>IF('ISIAN TIME LINE DOSEN'!C703="","",VLOOKUP(CONCATENATE(TRIM(RIGHT('ISIAN TIME LINE DOSEN'!$D$4,LEN('ISIAN TIME LINE DOSEN'!$D$4)-FIND("@",SUBSTITUTE('ISIAN TIME LINE DOSEN'!$D$4,"-","@",LEN('ISIAN TIME LINE DOSEN'!$D$4)-LEN(SUBSTITUTE('ISIAN TIME LINE DOSEN'!$D$4,"-",""))),1))),"-",VLOOKUP('ISIAN TIME LINE DOSEN'!I703,Dosen!$A$2:$B$15001,2,0),"-",'ISIAN TIME LINE DOSEN'!C703,"-",IF('ISIAN TIME LINE DOSEN'!C703="","",VLOOKUP('ISIAN TIME LINE DOSEN'!J703,'Jenis Kuliah'!$A$2:$C$16,2,0))),Timteaching!$A$2:$B$15001,2,0))</f>
        <v/>
      </c>
      <c r="E694" t="str">
        <f>IF('ISIAN TIME LINE DOSEN'!C703="","",'ISIAN TIME LINE DOSEN'!G703)</f>
        <v/>
      </c>
      <c r="F694" t="str">
        <f>IF('ISIAN TIME LINE DOSEN'!C703="","",VLOOKUP('ISIAN TIME LINE DOSEN'!J703,'Jenis Kuliah'!$A$2:$C$16,3,0))</f>
        <v/>
      </c>
      <c r="G694" t="str">
        <f>IF('ISIAN TIME LINE DOSEN'!C703="","",'ISIAN TIME LINE DOSEN'!$I$2)</f>
        <v/>
      </c>
      <c r="H694" t="str">
        <f>IF('ISIAN TIME LINE DOSEN'!C703="","",VLOOKUP('ISIAN TIME LINE DOSEN'!J703,'Jenis Kuliah'!$A$2:$D$16,4,0))</f>
        <v/>
      </c>
      <c r="I694" t="str">
        <f>IF('ISIAN TIME LINE DOSEN'!C703="","",'ISIAN TIME LINE DOSEN'!B703)</f>
        <v/>
      </c>
      <c r="J694" t="str">
        <f>IF('ISIAN TIME LINE DOSEN'!C703="","",VLOOKUP('ISIAN TIME LINE DOSEN'!H703,'Metode Pembelajaran'!$A$2:$B$16,2,0))</f>
        <v/>
      </c>
    </row>
    <row r="695" spans="1:10" x14ac:dyDescent="0.2">
      <c r="A695" t="str">
        <f>IF('ISIAN TIME LINE DOSEN'!C704="","",CONCATENATE(YEAR('ISIAN TIME LINE DOSEN'!D704),"-",MONTH('ISIAN TIME LINE DOSEN'!D704),"-",DAY('ISIAN TIME LINE DOSEN'!D704)))</f>
        <v/>
      </c>
      <c r="B695" t="str">
        <f>IF('ISIAN TIME LINE DOSEN'!C704="","",VLOOKUP(CONCATENATE(LEFT('ISIAN TIME LINE DOSEN'!E704,8)," ",IF('ISIAN TIME LINE DOSEN'!C704="","",VLOOKUP('ISIAN TIME LINE DOSEN'!J704,'Jenis Kuliah'!$A$2:$C$16,2,0))),Slot!$C$2:$F$1001,4,0))</f>
        <v/>
      </c>
      <c r="C695" t="str">
        <f>IF('ISIAN TIME LINE DOSEN'!C704="","",VLOOKUP('ISIAN TIME LINE DOSEN'!F704,Ruang!$A$2:$B$1001,2,0))</f>
        <v/>
      </c>
      <c r="D695" t="str">
        <f>IF('ISIAN TIME LINE DOSEN'!C704="","",VLOOKUP(CONCATENATE(TRIM(RIGHT('ISIAN TIME LINE DOSEN'!$D$4,LEN('ISIAN TIME LINE DOSEN'!$D$4)-FIND("@",SUBSTITUTE('ISIAN TIME LINE DOSEN'!$D$4,"-","@",LEN('ISIAN TIME LINE DOSEN'!$D$4)-LEN(SUBSTITUTE('ISIAN TIME LINE DOSEN'!$D$4,"-",""))),1))),"-",VLOOKUP('ISIAN TIME LINE DOSEN'!I704,Dosen!$A$2:$B$15001,2,0),"-",'ISIAN TIME LINE DOSEN'!C704,"-",IF('ISIAN TIME LINE DOSEN'!C704="","",VLOOKUP('ISIAN TIME LINE DOSEN'!J704,'Jenis Kuliah'!$A$2:$C$16,2,0))),Timteaching!$A$2:$B$15001,2,0))</f>
        <v/>
      </c>
      <c r="E695" t="str">
        <f>IF('ISIAN TIME LINE DOSEN'!C704="","",'ISIAN TIME LINE DOSEN'!G704)</f>
        <v/>
      </c>
      <c r="F695" t="str">
        <f>IF('ISIAN TIME LINE DOSEN'!C704="","",VLOOKUP('ISIAN TIME LINE DOSEN'!J704,'Jenis Kuliah'!$A$2:$C$16,3,0))</f>
        <v/>
      </c>
      <c r="G695" t="str">
        <f>IF('ISIAN TIME LINE DOSEN'!C704="","",'ISIAN TIME LINE DOSEN'!$I$2)</f>
        <v/>
      </c>
      <c r="H695" t="str">
        <f>IF('ISIAN TIME LINE DOSEN'!C704="","",VLOOKUP('ISIAN TIME LINE DOSEN'!J704,'Jenis Kuliah'!$A$2:$D$16,4,0))</f>
        <v/>
      </c>
      <c r="I695" t="str">
        <f>IF('ISIAN TIME LINE DOSEN'!C704="","",'ISIAN TIME LINE DOSEN'!B704)</f>
        <v/>
      </c>
      <c r="J695" t="str">
        <f>IF('ISIAN TIME LINE DOSEN'!C704="","",VLOOKUP('ISIAN TIME LINE DOSEN'!H704,'Metode Pembelajaran'!$A$2:$B$16,2,0))</f>
        <v/>
      </c>
    </row>
    <row r="696" spans="1:10" x14ac:dyDescent="0.2">
      <c r="A696" t="str">
        <f>IF('ISIAN TIME LINE DOSEN'!C705="","",CONCATENATE(YEAR('ISIAN TIME LINE DOSEN'!D705),"-",MONTH('ISIAN TIME LINE DOSEN'!D705),"-",DAY('ISIAN TIME LINE DOSEN'!D705)))</f>
        <v/>
      </c>
      <c r="B696" t="str">
        <f>IF('ISIAN TIME LINE DOSEN'!C705="","",VLOOKUP(CONCATENATE(LEFT('ISIAN TIME LINE DOSEN'!E705,8)," ",IF('ISIAN TIME LINE DOSEN'!C705="","",VLOOKUP('ISIAN TIME LINE DOSEN'!J705,'Jenis Kuliah'!$A$2:$C$16,2,0))),Slot!$C$2:$F$1001,4,0))</f>
        <v/>
      </c>
      <c r="C696" t="str">
        <f>IF('ISIAN TIME LINE DOSEN'!C705="","",VLOOKUP('ISIAN TIME LINE DOSEN'!F705,Ruang!$A$2:$B$1001,2,0))</f>
        <v/>
      </c>
      <c r="D696" t="str">
        <f>IF('ISIAN TIME LINE DOSEN'!C705="","",VLOOKUP(CONCATENATE(TRIM(RIGHT('ISIAN TIME LINE DOSEN'!$D$4,LEN('ISIAN TIME LINE DOSEN'!$D$4)-FIND("@",SUBSTITUTE('ISIAN TIME LINE DOSEN'!$D$4,"-","@",LEN('ISIAN TIME LINE DOSEN'!$D$4)-LEN(SUBSTITUTE('ISIAN TIME LINE DOSEN'!$D$4,"-",""))),1))),"-",VLOOKUP('ISIAN TIME LINE DOSEN'!I705,Dosen!$A$2:$B$15001,2,0),"-",'ISIAN TIME LINE DOSEN'!C705,"-",IF('ISIAN TIME LINE DOSEN'!C705="","",VLOOKUP('ISIAN TIME LINE DOSEN'!J705,'Jenis Kuliah'!$A$2:$C$16,2,0))),Timteaching!$A$2:$B$15001,2,0))</f>
        <v/>
      </c>
      <c r="E696" t="str">
        <f>IF('ISIAN TIME LINE DOSEN'!C705="","",'ISIAN TIME LINE DOSEN'!G705)</f>
        <v/>
      </c>
      <c r="F696" t="str">
        <f>IF('ISIAN TIME LINE DOSEN'!C705="","",VLOOKUP('ISIAN TIME LINE DOSEN'!J705,'Jenis Kuliah'!$A$2:$C$16,3,0))</f>
        <v/>
      </c>
      <c r="G696" t="str">
        <f>IF('ISIAN TIME LINE DOSEN'!C705="","",'ISIAN TIME LINE DOSEN'!$I$2)</f>
        <v/>
      </c>
      <c r="H696" t="str">
        <f>IF('ISIAN TIME LINE DOSEN'!C705="","",VLOOKUP('ISIAN TIME LINE DOSEN'!J705,'Jenis Kuliah'!$A$2:$D$16,4,0))</f>
        <v/>
      </c>
      <c r="I696" t="str">
        <f>IF('ISIAN TIME LINE DOSEN'!C705="","",'ISIAN TIME LINE DOSEN'!B705)</f>
        <v/>
      </c>
      <c r="J696" t="str">
        <f>IF('ISIAN TIME LINE DOSEN'!C705="","",VLOOKUP('ISIAN TIME LINE DOSEN'!H705,'Metode Pembelajaran'!$A$2:$B$16,2,0))</f>
        <v/>
      </c>
    </row>
    <row r="697" spans="1:10" x14ac:dyDescent="0.2">
      <c r="A697" t="str">
        <f>IF('ISIAN TIME LINE DOSEN'!C706="","",CONCATENATE(YEAR('ISIAN TIME LINE DOSEN'!D706),"-",MONTH('ISIAN TIME LINE DOSEN'!D706),"-",DAY('ISIAN TIME LINE DOSEN'!D706)))</f>
        <v/>
      </c>
      <c r="B697" t="str">
        <f>IF('ISIAN TIME LINE DOSEN'!C706="","",VLOOKUP(CONCATENATE(LEFT('ISIAN TIME LINE DOSEN'!E706,8)," ",IF('ISIAN TIME LINE DOSEN'!C706="","",VLOOKUP('ISIAN TIME LINE DOSEN'!J706,'Jenis Kuliah'!$A$2:$C$16,2,0))),Slot!$C$2:$F$1001,4,0))</f>
        <v/>
      </c>
      <c r="C697" t="str">
        <f>IF('ISIAN TIME LINE DOSEN'!C706="","",VLOOKUP('ISIAN TIME LINE DOSEN'!F706,Ruang!$A$2:$B$1001,2,0))</f>
        <v/>
      </c>
      <c r="D697" t="str">
        <f>IF('ISIAN TIME LINE DOSEN'!C706="","",VLOOKUP(CONCATENATE(TRIM(RIGHT('ISIAN TIME LINE DOSEN'!$D$4,LEN('ISIAN TIME LINE DOSEN'!$D$4)-FIND("@",SUBSTITUTE('ISIAN TIME LINE DOSEN'!$D$4,"-","@",LEN('ISIAN TIME LINE DOSEN'!$D$4)-LEN(SUBSTITUTE('ISIAN TIME LINE DOSEN'!$D$4,"-",""))),1))),"-",VLOOKUP('ISIAN TIME LINE DOSEN'!I706,Dosen!$A$2:$B$15001,2,0),"-",'ISIAN TIME LINE DOSEN'!C706,"-",IF('ISIAN TIME LINE DOSEN'!C706="","",VLOOKUP('ISIAN TIME LINE DOSEN'!J706,'Jenis Kuliah'!$A$2:$C$16,2,0))),Timteaching!$A$2:$B$15001,2,0))</f>
        <v/>
      </c>
      <c r="E697" t="str">
        <f>IF('ISIAN TIME LINE DOSEN'!C706="","",'ISIAN TIME LINE DOSEN'!G706)</f>
        <v/>
      </c>
      <c r="F697" t="str">
        <f>IF('ISIAN TIME LINE DOSEN'!C706="","",VLOOKUP('ISIAN TIME LINE DOSEN'!J706,'Jenis Kuliah'!$A$2:$C$16,3,0))</f>
        <v/>
      </c>
      <c r="G697" t="str">
        <f>IF('ISIAN TIME LINE DOSEN'!C706="","",'ISIAN TIME LINE DOSEN'!$I$2)</f>
        <v/>
      </c>
      <c r="H697" t="str">
        <f>IF('ISIAN TIME LINE DOSEN'!C706="","",VLOOKUP('ISIAN TIME LINE DOSEN'!J706,'Jenis Kuliah'!$A$2:$D$16,4,0))</f>
        <v/>
      </c>
      <c r="I697" t="str">
        <f>IF('ISIAN TIME LINE DOSEN'!C706="","",'ISIAN TIME LINE DOSEN'!B706)</f>
        <v/>
      </c>
      <c r="J697" t="str">
        <f>IF('ISIAN TIME LINE DOSEN'!C706="","",VLOOKUP('ISIAN TIME LINE DOSEN'!H706,'Metode Pembelajaran'!$A$2:$B$16,2,0))</f>
        <v/>
      </c>
    </row>
    <row r="698" spans="1:10" x14ac:dyDescent="0.2">
      <c r="A698" t="str">
        <f>IF('ISIAN TIME LINE DOSEN'!C707="","",CONCATENATE(YEAR('ISIAN TIME LINE DOSEN'!D707),"-",MONTH('ISIAN TIME LINE DOSEN'!D707),"-",DAY('ISIAN TIME LINE DOSEN'!D707)))</f>
        <v/>
      </c>
      <c r="B698" t="str">
        <f>IF('ISIAN TIME LINE DOSEN'!C707="","",VLOOKUP(CONCATENATE(LEFT('ISIAN TIME LINE DOSEN'!E707,8)," ",IF('ISIAN TIME LINE DOSEN'!C707="","",VLOOKUP('ISIAN TIME LINE DOSEN'!J707,'Jenis Kuliah'!$A$2:$C$16,2,0))),Slot!$C$2:$F$1001,4,0))</f>
        <v/>
      </c>
      <c r="C698" t="str">
        <f>IF('ISIAN TIME LINE DOSEN'!C707="","",VLOOKUP('ISIAN TIME LINE DOSEN'!F707,Ruang!$A$2:$B$1001,2,0))</f>
        <v/>
      </c>
      <c r="D698" t="str">
        <f>IF('ISIAN TIME LINE DOSEN'!C707="","",VLOOKUP(CONCATENATE(TRIM(RIGHT('ISIAN TIME LINE DOSEN'!$D$4,LEN('ISIAN TIME LINE DOSEN'!$D$4)-FIND("@",SUBSTITUTE('ISIAN TIME LINE DOSEN'!$D$4,"-","@",LEN('ISIAN TIME LINE DOSEN'!$D$4)-LEN(SUBSTITUTE('ISIAN TIME LINE DOSEN'!$D$4,"-",""))),1))),"-",VLOOKUP('ISIAN TIME LINE DOSEN'!I707,Dosen!$A$2:$B$15001,2,0),"-",'ISIAN TIME LINE DOSEN'!C707,"-",IF('ISIAN TIME LINE DOSEN'!C707="","",VLOOKUP('ISIAN TIME LINE DOSEN'!J707,'Jenis Kuliah'!$A$2:$C$16,2,0))),Timteaching!$A$2:$B$15001,2,0))</f>
        <v/>
      </c>
      <c r="E698" t="str">
        <f>IF('ISIAN TIME LINE DOSEN'!C707="","",'ISIAN TIME LINE DOSEN'!G707)</f>
        <v/>
      </c>
      <c r="F698" t="str">
        <f>IF('ISIAN TIME LINE DOSEN'!C707="","",VLOOKUP('ISIAN TIME LINE DOSEN'!J707,'Jenis Kuliah'!$A$2:$C$16,3,0))</f>
        <v/>
      </c>
      <c r="G698" t="str">
        <f>IF('ISIAN TIME LINE DOSEN'!C707="","",'ISIAN TIME LINE DOSEN'!$I$2)</f>
        <v/>
      </c>
      <c r="H698" t="str">
        <f>IF('ISIAN TIME LINE DOSEN'!C707="","",VLOOKUP('ISIAN TIME LINE DOSEN'!J707,'Jenis Kuliah'!$A$2:$D$16,4,0))</f>
        <v/>
      </c>
      <c r="I698" t="str">
        <f>IF('ISIAN TIME LINE DOSEN'!C707="","",'ISIAN TIME LINE DOSEN'!B707)</f>
        <v/>
      </c>
      <c r="J698" t="str">
        <f>IF('ISIAN TIME LINE DOSEN'!C707="","",VLOOKUP('ISIAN TIME LINE DOSEN'!H707,'Metode Pembelajaran'!$A$2:$B$16,2,0))</f>
        <v/>
      </c>
    </row>
    <row r="699" spans="1:10" x14ac:dyDescent="0.2">
      <c r="A699" t="str">
        <f>IF('ISIAN TIME LINE DOSEN'!C708="","",CONCATENATE(YEAR('ISIAN TIME LINE DOSEN'!D708),"-",MONTH('ISIAN TIME LINE DOSEN'!D708),"-",DAY('ISIAN TIME LINE DOSEN'!D708)))</f>
        <v/>
      </c>
      <c r="B699" t="str">
        <f>IF('ISIAN TIME LINE DOSEN'!C708="","",VLOOKUP(CONCATENATE(LEFT('ISIAN TIME LINE DOSEN'!E708,8)," ",IF('ISIAN TIME LINE DOSEN'!C708="","",VLOOKUP('ISIAN TIME LINE DOSEN'!J708,'Jenis Kuliah'!$A$2:$C$16,2,0))),Slot!$C$2:$F$1001,4,0))</f>
        <v/>
      </c>
      <c r="C699" t="str">
        <f>IF('ISIAN TIME LINE DOSEN'!C708="","",VLOOKUP('ISIAN TIME LINE DOSEN'!F708,Ruang!$A$2:$B$1001,2,0))</f>
        <v/>
      </c>
      <c r="D699" t="str">
        <f>IF('ISIAN TIME LINE DOSEN'!C708="","",VLOOKUP(CONCATENATE(TRIM(RIGHT('ISIAN TIME LINE DOSEN'!$D$4,LEN('ISIAN TIME LINE DOSEN'!$D$4)-FIND("@",SUBSTITUTE('ISIAN TIME LINE DOSEN'!$D$4,"-","@",LEN('ISIAN TIME LINE DOSEN'!$D$4)-LEN(SUBSTITUTE('ISIAN TIME LINE DOSEN'!$D$4,"-",""))),1))),"-",VLOOKUP('ISIAN TIME LINE DOSEN'!I708,Dosen!$A$2:$B$15001,2,0),"-",'ISIAN TIME LINE DOSEN'!C708,"-",IF('ISIAN TIME LINE DOSEN'!C708="","",VLOOKUP('ISIAN TIME LINE DOSEN'!J708,'Jenis Kuliah'!$A$2:$C$16,2,0))),Timteaching!$A$2:$B$15001,2,0))</f>
        <v/>
      </c>
      <c r="E699" t="str">
        <f>IF('ISIAN TIME LINE DOSEN'!C708="","",'ISIAN TIME LINE DOSEN'!G708)</f>
        <v/>
      </c>
      <c r="F699" t="str">
        <f>IF('ISIAN TIME LINE DOSEN'!C708="","",VLOOKUP('ISIAN TIME LINE DOSEN'!J708,'Jenis Kuliah'!$A$2:$C$16,3,0))</f>
        <v/>
      </c>
      <c r="G699" t="str">
        <f>IF('ISIAN TIME LINE DOSEN'!C708="","",'ISIAN TIME LINE DOSEN'!$I$2)</f>
        <v/>
      </c>
      <c r="H699" t="str">
        <f>IF('ISIAN TIME LINE DOSEN'!C708="","",VLOOKUP('ISIAN TIME LINE DOSEN'!J708,'Jenis Kuliah'!$A$2:$D$16,4,0))</f>
        <v/>
      </c>
      <c r="I699" t="str">
        <f>IF('ISIAN TIME LINE DOSEN'!C708="","",'ISIAN TIME LINE DOSEN'!B708)</f>
        <v/>
      </c>
      <c r="J699" t="str">
        <f>IF('ISIAN TIME LINE DOSEN'!C708="","",VLOOKUP('ISIAN TIME LINE DOSEN'!H708,'Metode Pembelajaran'!$A$2:$B$16,2,0))</f>
        <v/>
      </c>
    </row>
    <row r="700" spans="1:10" x14ac:dyDescent="0.2">
      <c r="A700" t="str">
        <f>IF('ISIAN TIME LINE DOSEN'!C709="","",CONCATENATE(YEAR('ISIAN TIME LINE DOSEN'!D709),"-",MONTH('ISIAN TIME LINE DOSEN'!D709),"-",DAY('ISIAN TIME LINE DOSEN'!D709)))</f>
        <v/>
      </c>
      <c r="B700" t="str">
        <f>IF('ISIAN TIME LINE DOSEN'!C709="","",VLOOKUP(CONCATENATE(LEFT('ISIAN TIME LINE DOSEN'!E709,8)," ",IF('ISIAN TIME LINE DOSEN'!C709="","",VLOOKUP('ISIAN TIME LINE DOSEN'!J709,'Jenis Kuliah'!$A$2:$C$16,2,0))),Slot!$C$2:$F$1001,4,0))</f>
        <v/>
      </c>
      <c r="C700" t="str">
        <f>IF('ISIAN TIME LINE DOSEN'!C709="","",VLOOKUP('ISIAN TIME LINE DOSEN'!F709,Ruang!$A$2:$B$1001,2,0))</f>
        <v/>
      </c>
      <c r="D700" t="str">
        <f>IF('ISIAN TIME LINE DOSEN'!C709="","",VLOOKUP(CONCATENATE(TRIM(RIGHT('ISIAN TIME LINE DOSEN'!$D$4,LEN('ISIAN TIME LINE DOSEN'!$D$4)-FIND("@",SUBSTITUTE('ISIAN TIME LINE DOSEN'!$D$4,"-","@",LEN('ISIAN TIME LINE DOSEN'!$D$4)-LEN(SUBSTITUTE('ISIAN TIME LINE DOSEN'!$D$4,"-",""))),1))),"-",VLOOKUP('ISIAN TIME LINE DOSEN'!I709,Dosen!$A$2:$B$15001,2,0),"-",'ISIAN TIME LINE DOSEN'!C709,"-",IF('ISIAN TIME LINE DOSEN'!C709="","",VLOOKUP('ISIAN TIME LINE DOSEN'!J709,'Jenis Kuliah'!$A$2:$C$16,2,0))),Timteaching!$A$2:$B$15001,2,0))</f>
        <v/>
      </c>
      <c r="E700" t="str">
        <f>IF('ISIAN TIME LINE DOSEN'!C709="","",'ISIAN TIME LINE DOSEN'!G709)</f>
        <v/>
      </c>
      <c r="F700" t="str">
        <f>IF('ISIAN TIME LINE DOSEN'!C709="","",VLOOKUP('ISIAN TIME LINE DOSEN'!J709,'Jenis Kuliah'!$A$2:$C$16,3,0))</f>
        <v/>
      </c>
      <c r="G700" t="str">
        <f>IF('ISIAN TIME LINE DOSEN'!C709="","",'ISIAN TIME LINE DOSEN'!$I$2)</f>
        <v/>
      </c>
      <c r="H700" t="str">
        <f>IF('ISIAN TIME LINE DOSEN'!C709="","",VLOOKUP('ISIAN TIME LINE DOSEN'!J709,'Jenis Kuliah'!$A$2:$D$16,4,0))</f>
        <v/>
      </c>
      <c r="I700" t="str">
        <f>IF('ISIAN TIME LINE DOSEN'!C709="","",'ISIAN TIME LINE DOSEN'!B709)</f>
        <v/>
      </c>
      <c r="J700" t="str">
        <f>IF('ISIAN TIME LINE DOSEN'!C709="","",VLOOKUP('ISIAN TIME LINE DOSEN'!H709,'Metode Pembelajaran'!$A$2:$B$16,2,0))</f>
        <v/>
      </c>
    </row>
    <row r="701" spans="1:10" x14ac:dyDescent="0.2">
      <c r="A701" t="str">
        <f>IF('ISIAN TIME LINE DOSEN'!C710="","",CONCATENATE(YEAR('ISIAN TIME LINE DOSEN'!D710),"-",MONTH('ISIAN TIME LINE DOSEN'!D710),"-",DAY('ISIAN TIME LINE DOSEN'!D710)))</f>
        <v/>
      </c>
      <c r="B701" t="str">
        <f>IF('ISIAN TIME LINE DOSEN'!C710="","",VLOOKUP(CONCATENATE(LEFT('ISIAN TIME LINE DOSEN'!E710,8)," ",IF('ISIAN TIME LINE DOSEN'!C710="","",VLOOKUP('ISIAN TIME LINE DOSEN'!J710,'Jenis Kuliah'!$A$2:$C$16,2,0))),Slot!$C$2:$F$1001,4,0))</f>
        <v/>
      </c>
      <c r="C701" t="str">
        <f>IF('ISIAN TIME LINE DOSEN'!C710="","",VLOOKUP('ISIAN TIME LINE DOSEN'!F710,Ruang!$A$2:$B$1001,2,0))</f>
        <v/>
      </c>
      <c r="D701" t="str">
        <f>IF('ISIAN TIME LINE DOSEN'!C710="","",VLOOKUP(CONCATENATE(TRIM(RIGHT('ISIAN TIME LINE DOSEN'!$D$4,LEN('ISIAN TIME LINE DOSEN'!$D$4)-FIND("@",SUBSTITUTE('ISIAN TIME LINE DOSEN'!$D$4,"-","@",LEN('ISIAN TIME LINE DOSEN'!$D$4)-LEN(SUBSTITUTE('ISIAN TIME LINE DOSEN'!$D$4,"-",""))),1))),"-",VLOOKUP('ISIAN TIME LINE DOSEN'!I710,Dosen!$A$2:$B$15001,2,0),"-",'ISIAN TIME LINE DOSEN'!C710,"-",IF('ISIAN TIME LINE DOSEN'!C710="","",VLOOKUP('ISIAN TIME LINE DOSEN'!J710,'Jenis Kuliah'!$A$2:$C$16,2,0))),Timteaching!$A$2:$B$15001,2,0))</f>
        <v/>
      </c>
      <c r="E701" t="str">
        <f>IF('ISIAN TIME LINE DOSEN'!C710="","",'ISIAN TIME LINE DOSEN'!G710)</f>
        <v/>
      </c>
      <c r="F701" t="str">
        <f>IF('ISIAN TIME LINE DOSEN'!C710="","",VLOOKUP('ISIAN TIME LINE DOSEN'!J710,'Jenis Kuliah'!$A$2:$C$16,3,0))</f>
        <v/>
      </c>
      <c r="G701" t="str">
        <f>IF('ISIAN TIME LINE DOSEN'!C710="","",'ISIAN TIME LINE DOSEN'!$I$2)</f>
        <v/>
      </c>
      <c r="H701" t="str">
        <f>IF('ISIAN TIME LINE DOSEN'!C710="","",VLOOKUP('ISIAN TIME LINE DOSEN'!J710,'Jenis Kuliah'!$A$2:$D$16,4,0))</f>
        <v/>
      </c>
      <c r="I701" t="str">
        <f>IF('ISIAN TIME LINE DOSEN'!C710="","",'ISIAN TIME LINE DOSEN'!B710)</f>
        <v/>
      </c>
      <c r="J701" t="str">
        <f>IF('ISIAN TIME LINE DOSEN'!C710="","",VLOOKUP('ISIAN TIME LINE DOSEN'!H710,'Metode Pembelajaran'!$A$2:$B$16,2,0))</f>
        <v/>
      </c>
    </row>
    <row r="702" spans="1:10" x14ac:dyDescent="0.2">
      <c r="A702" t="str">
        <f>IF('ISIAN TIME LINE DOSEN'!C711="","",CONCATENATE(YEAR('ISIAN TIME LINE DOSEN'!D711),"-",MONTH('ISIAN TIME LINE DOSEN'!D711),"-",DAY('ISIAN TIME LINE DOSEN'!D711)))</f>
        <v/>
      </c>
      <c r="B702" t="str">
        <f>IF('ISIAN TIME LINE DOSEN'!C711="","",VLOOKUP(CONCATENATE(LEFT('ISIAN TIME LINE DOSEN'!E711,8)," ",IF('ISIAN TIME LINE DOSEN'!C711="","",VLOOKUP('ISIAN TIME LINE DOSEN'!J711,'Jenis Kuliah'!$A$2:$C$16,2,0))),Slot!$C$2:$F$1001,4,0))</f>
        <v/>
      </c>
      <c r="C702" t="str">
        <f>IF('ISIAN TIME LINE DOSEN'!C711="","",VLOOKUP('ISIAN TIME LINE DOSEN'!F711,Ruang!$A$2:$B$1001,2,0))</f>
        <v/>
      </c>
      <c r="D702" t="str">
        <f>IF('ISIAN TIME LINE DOSEN'!C711="","",VLOOKUP(CONCATENATE(TRIM(RIGHT('ISIAN TIME LINE DOSEN'!$D$4,LEN('ISIAN TIME LINE DOSEN'!$D$4)-FIND("@",SUBSTITUTE('ISIAN TIME LINE DOSEN'!$D$4,"-","@",LEN('ISIAN TIME LINE DOSEN'!$D$4)-LEN(SUBSTITUTE('ISIAN TIME LINE DOSEN'!$D$4,"-",""))),1))),"-",VLOOKUP('ISIAN TIME LINE DOSEN'!I711,Dosen!$A$2:$B$15001,2,0),"-",'ISIAN TIME LINE DOSEN'!C711,"-",IF('ISIAN TIME LINE DOSEN'!C711="","",VLOOKUP('ISIAN TIME LINE DOSEN'!J711,'Jenis Kuliah'!$A$2:$C$16,2,0))),Timteaching!$A$2:$B$15001,2,0))</f>
        <v/>
      </c>
      <c r="E702" t="str">
        <f>IF('ISIAN TIME LINE DOSEN'!C711="","",'ISIAN TIME LINE DOSEN'!G711)</f>
        <v/>
      </c>
      <c r="F702" t="str">
        <f>IF('ISIAN TIME LINE DOSEN'!C711="","",VLOOKUP('ISIAN TIME LINE DOSEN'!J711,'Jenis Kuliah'!$A$2:$C$16,3,0))</f>
        <v/>
      </c>
      <c r="G702" t="str">
        <f>IF('ISIAN TIME LINE DOSEN'!C711="","",'ISIAN TIME LINE DOSEN'!$I$2)</f>
        <v/>
      </c>
      <c r="H702" t="str">
        <f>IF('ISIAN TIME LINE DOSEN'!C711="","",VLOOKUP('ISIAN TIME LINE DOSEN'!J711,'Jenis Kuliah'!$A$2:$D$16,4,0))</f>
        <v/>
      </c>
      <c r="I702" t="str">
        <f>IF('ISIAN TIME LINE DOSEN'!C711="","",'ISIAN TIME LINE DOSEN'!B711)</f>
        <v/>
      </c>
      <c r="J702" t="str">
        <f>IF('ISIAN TIME LINE DOSEN'!C711="","",VLOOKUP('ISIAN TIME LINE DOSEN'!H711,'Metode Pembelajaran'!$A$2:$B$16,2,0))</f>
        <v/>
      </c>
    </row>
    <row r="703" spans="1:10" x14ac:dyDescent="0.2">
      <c r="A703" t="str">
        <f>IF('ISIAN TIME LINE DOSEN'!C712="","",CONCATENATE(YEAR('ISIAN TIME LINE DOSEN'!D712),"-",MONTH('ISIAN TIME LINE DOSEN'!D712),"-",DAY('ISIAN TIME LINE DOSEN'!D712)))</f>
        <v/>
      </c>
      <c r="B703" t="str">
        <f>IF('ISIAN TIME LINE DOSEN'!C712="","",VLOOKUP(CONCATENATE(LEFT('ISIAN TIME LINE DOSEN'!E712,8)," ",IF('ISIAN TIME LINE DOSEN'!C712="","",VLOOKUP('ISIAN TIME LINE DOSEN'!J712,'Jenis Kuliah'!$A$2:$C$16,2,0))),Slot!$C$2:$F$1001,4,0))</f>
        <v/>
      </c>
      <c r="C703" t="str">
        <f>IF('ISIAN TIME LINE DOSEN'!C712="","",VLOOKUP('ISIAN TIME LINE DOSEN'!F712,Ruang!$A$2:$B$1001,2,0))</f>
        <v/>
      </c>
      <c r="D703" t="str">
        <f>IF('ISIAN TIME LINE DOSEN'!C712="","",VLOOKUP(CONCATENATE(TRIM(RIGHT('ISIAN TIME LINE DOSEN'!$D$4,LEN('ISIAN TIME LINE DOSEN'!$D$4)-FIND("@",SUBSTITUTE('ISIAN TIME LINE DOSEN'!$D$4,"-","@",LEN('ISIAN TIME LINE DOSEN'!$D$4)-LEN(SUBSTITUTE('ISIAN TIME LINE DOSEN'!$D$4,"-",""))),1))),"-",VLOOKUP('ISIAN TIME LINE DOSEN'!I712,Dosen!$A$2:$B$15001,2,0),"-",'ISIAN TIME LINE DOSEN'!C712,"-",IF('ISIAN TIME LINE DOSEN'!C712="","",VLOOKUP('ISIAN TIME LINE DOSEN'!J712,'Jenis Kuliah'!$A$2:$C$16,2,0))),Timteaching!$A$2:$B$15001,2,0))</f>
        <v/>
      </c>
      <c r="E703" t="str">
        <f>IF('ISIAN TIME LINE DOSEN'!C712="","",'ISIAN TIME LINE DOSEN'!G712)</f>
        <v/>
      </c>
      <c r="F703" t="str">
        <f>IF('ISIAN TIME LINE DOSEN'!C712="","",VLOOKUP('ISIAN TIME LINE DOSEN'!J712,'Jenis Kuliah'!$A$2:$C$16,3,0))</f>
        <v/>
      </c>
      <c r="G703" t="str">
        <f>IF('ISIAN TIME LINE DOSEN'!C712="","",'ISIAN TIME LINE DOSEN'!$I$2)</f>
        <v/>
      </c>
      <c r="H703" t="str">
        <f>IF('ISIAN TIME LINE DOSEN'!C712="","",VLOOKUP('ISIAN TIME LINE DOSEN'!J712,'Jenis Kuliah'!$A$2:$D$16,4,0))</f>
        <v/>
      </c>
      <c r="I703" t="str">
        <f>IF('ISIAN TIME LINE DOSEN'!C712="","",'ISIAN TIME LINE DOSEN'!B712)</f>
        <v/>
      </c>
      <c r="J703" t="str">
        <f>IF('ISIAN TIME LINE DOSEN'!C712="","",VLOOKUP('ISIAN TIME LINE DOSEN'!H712,'Metode Pembelajaran'!$A$2:$B$16,2,0))</f>
        <v/>
      </c>
    </row>
    <row r="704" spans="1:10" x14ac:dyDescent="0.2">
      <c r="A704" t="str">
        <f>IF('ISIAN TIME LINE DOSEN'!C713="","",CONCATENATE(YEAR('ISIAN TIME LINE DOSEN'!D713),"-",MONTH('ISIAN TIME LINE DOSEN'!D713),"-",DAY('ISIAN TIME LINE DOSEN'!D713)))</f>
        <v/>
      </c>
      <c r="B704" t="str">
        <f>IF('ISIAN TIME LINE DOSEN'!C713="","",VLOOKUP(CONCATENATE(LEFT('ISIAN TIME LINE DOSEN'!E713,8)," ",IF('ISIAN TIME LINE DOSEN'!C713="","",VLOOKUP('ISIAN TIME LINE DOSEN'!J713,'Jenis Kuliah'!$A$2:$C$16,2,0))),Slot!$C$2:$F$1001,4,0))</f>
        <v/>
      </c>
      <c r="C704" t="str">
        <f>IF('ISIAN TIME LINE DOSEN'!C713="","",VLOOKUP('ISIAN TIME LINE DOSEN'!F713,Ruang!$A$2:$B$1001,2,0))</f>
        <v/>
      </c>
      <c r="D704" t="str">
        <f>IF('ISIAN TIME LINE DOSEN'!C713="","",VLOOKUP(CONCATENATE(TRIM(RIGHT('ISIAN TIME LINE DOSEN'!$D$4,LEN('ISIAN TIME LINE DOSEN'!$D$4)-FIND("@",SUBSTITUTE('ISIAN TIME LINE DOSEN'!$D$4,"-","@",LEN('ISIAN TIME LINE DOSEN'!$D$4)-LEN(SUBSTITUTE('ISIAN TIME LINE DOSEN'!$D$4,"-",""))),1))),"-",VLOOKUP('ISIAN TIME LINE DOSEN'!I713,Dosen!$A$2:$B$15001,2,0),"-",'ISIAN TIME LINE DOSEN'!C713,"-",IF('ISIAN TIME LINE DOSEN'!C713="","",VLOOKUP('ISIAN TIME LINE DOSEN'!J713,'Jenis Kuliah'!$A$2:$C$16,2,0))),Timteaching!$A$2:$B$15001,2,0))</f>
        <v/>
      </c>
      <c r="E704" t="str">
        <f>IF('ISIAN TIME LINE DOSEN'!C713="","",'ISIAN TIME LINE DOSEN'!G713)</f>
        <v/>
      </c>
      <c r="F704" t="str">
        <f>IF('ISIAN TIME LINE DOSEN'!C713="","",VLOOKUP('ISIAN TIME LINE DOSEN'!J713,'Jenis Kuliah'!$A$2:$C$16,3,0))</f>
        <v/>
      </c>
      <c r="G704" t="str">
        <f>IF('ISIAN TIME LINE DOSEN'!C713="","",'ISIAN TIME LINE DOSEN'!$I$2)</f>
        <v/>
      </c>
      <c r="H704" t="str">
        <f>IF('ISIAN TIME LINE DOSEN'!C713="","",VLOOKUP('ISIAN TIME LINE DOSEN'!J713,'Jenis Kuliah'!$A$2:$D$16,4,0))</f>
        <v/>
      </c>
      <c r="I704" t="str">
        <f>IF('ISIAN TIME LINE DOSEN'!C713="","",'ISIAN TIME LINE DOSEN'!B713)</f>
        <v/>
      </c>
      <c r="J704" t="str">
        <f>IF('ISIAN TIME LINE DOSEN'!C713="","",VLOOKUP('ISIAN TIME LINE DOSEN'!H713,'Metode Pembelajaran'!$A$2:$B$16,2,0))</f>
        <v/>
      </c>
    </row>
    <row r="705" spans="1:10" x14ac:dyDescent="0.2">
      <c r="A705" t="str">
        <f>IF('ISIAN TIME LINE DOSEN'!C714="","",CONCATENATE(YEAR('ISIAN TIME LINE DOSEN'!D714),"-",MONTH('ISIAN TIME LINE DOSEN'!D714),"-",DAY('ISIAN TIME LINE DOSEN'!D714)))</f>
        <v/>
      </c>
      <c r="B705" t="str">
        <f>IF('ISIAN TIME LINE DOSEN'!C714="","",VLOOKUP(CONCATENATE(LEFT('ISIAN TIME LINE DOSEN'!E714,8)," ",IF('ISIAN TIME LINE DOSEN'!C714="","",VLOOKUP('ISIAN TIME LINE DOSEN'!J714,'Jenis Kuliah'!$A$2:$C$16,2,0))),Slot!$C$2:$F$1001,4,0))</f>
        <v/>
      </c>
      <c r="C705" t="str">
        <f>IF('ISIAN TIME LINE DOSEN'!C714="","",VLOOKUP('ISIAN TIME LINE DOSEN'!F714,Ruang!$A$2:$B$1001,2,0))</f>
        <v/>
      </c>
      <c r="D705" t="str">
        <f>IF('ISIAN TIME LINE DOSEN'!C714="","",VLOOKUP(CONCATENATE(TRIM(RIGHT('ISIAN TIME LINE DOSEN'!$D$4,LEN('ISIAN TIME LINE DOSEN'!$D$4)-FIND("@",SUBSTITUTE('ISIAN TIME LINE DOSEN'!$D$4,"-","@",LEN('ISIAN TIME LINE DOSEN'!$D$4)-LEN(SUBSTITUTE('ISIAN TIME LINE DOSEN'!$D$4,"-",""))),1))),"-",VLOOKUP('ISIAN TIME LINE DOSEN'!I714,Dosen!$A$2:$B$15001,2,0),"-",'ISIAN TIME LINE DOSEN'!C714,"-",IF('ISIAN TIME LINE DOSEN'!C714="","",VLOOKUP('ISIAN TIME LINE DOSEN'!J714,'Jenis Kuliah'!$A$2:$C$16,2,0))),Timteaching!$A$2:$B$15001,2,0))</f>
        <v/>
      </c>
      <c r="E705" t="str">
        <f>IF('ISIAN TIME LINE DOSEN'!C714="","",'ISIAN TIME LINE DOSEN'!G714)</f>
        <v/>
      </c>
      <c r="F705" t="str">
        <f>IF('ISIAN TIME LINE DOSEN'!C714="","",VLOOKUP('ISIAN TIME LINE DOSEN'!J714,'Jenis Kuliah'!$A$2:$C$16,3,0))</f>
        <v/>
      </c>
      <c r="G705" t="str">
        <f>IF('ISIAN TIME LINE DOSEN'!C714="","",'ISIAN TIME LINE DOSEN'!$I$2)</f>
        <v/>
      </c>
      <c r="H705" t="str">
        <f>IF('ISIAN TIME LINE DOSEN'!C714="","",VLOOKUP('ISIAN TIME LINE DOSEN'!J714,'Jenis Kuliah'!$A$2:$D$16,4,0))</f>
        <v/>
      </c>
      <c r="I705" t="str">
        <f>IF('ISIAN TIME LINE DOSEN'!C714="","",'ISIAN TIME LINE DOSEN'!B714)</f>
        <v/>
      </c>
      <c r="J705" t="str">
        <f>IF('ISIAN TIME LINE DOSEN'!C714="","",VLOOKUP('ISIAN TIME LINE DOSEN'!H714,'Metode Pembelajaran'!$A$2:$B$16,2,0))</f>
        <v/>
      </c>
    </row>
    <row r="706" spans="1:10" x14ac:dyDescent="0.2">
      <c r="A706" t="str">
        <f>IF('ISIAN TIME LINE DOSEN'!C715="","",CONCATENATE(YEAR('ISIAN TIME LINE DOSEN'!D715),"-",MONTH('ISIAN TIME LINE DOSEN'!D715),"-",DAY('ISIAN TIME LINE DOSEN'!D715)))</f>
        <v/>
      </c>
      <c r="B706" t="str">
        <f>IF('ISIAN TIME LINE DOSEN'!C715="","",VLOOKUP(CONCATENATE(LEFT('ISIAN TIME LINE DOSEN'!E715,8)," ",IF('ISIAN TIME LINE DOSEN'!C715="","",VLOOKUP('ISIAN TIME LINE DOSEN'!J715,'Jenis Kuliah'!$A$2:$C$16,2,0))),Slot!$C$2:$F$1001,4,0))</f>
        <v/>
      </c>
      <c r="C706" t="str">
        <f>IF('ISIAN TIME LINE DOSEN'!C715="","",VLOOKUP('ISIAN TIME LINE DOSEN'!F715,Ruang!$A$2:$B$1001,2,0))</f>
        <v/>
      </c>
      <c r="D706" t="str">
        <f>IF('ISIAN TIME LINE DOSEN'!C715="","",VLOOKUP(CONCATENATE(TRIM(RIGHT('ISIAN TIME LINE DOSEN'!$D$4,LEN('ISIAN TIME LINE DOSEN'!$D$4)-FIND("@",SUBSTITUTE('ISIAN TIME LINE DOSEN'!$D$4,"-","@",LEN('ISIAN TIME LINE DOSEN'!$D$4)-LEN(SUBSTITUTE('ISIAN TIME LINE DOSEN'!$D$4,"-",""))),1))),"-",VLOOKUP('ISIAN TIME LINE DOSEN'!I715,Dosen!$A$2:$B$15001,2,0),"-",'ISIAN TIME LINE DOSEN'!C715,"-",IF('ISIAN TIME LINE DOSEN'!C715="","",VLOOKUP('ISIAN TIME LINE DOSEN'!J715,'Jenis Kuliah'!$A$2:$C$16,2,0))),Timteaching!$A$2:$B$15001,2,0))</f>
        <v/>
      </c>
      <c r="E706" t="str">
        <f>IF('ISIAN TIME LINE DOSEN'!C715="","",'ISIAN TIME LINE DOSEN'!G715)</f>
        <v/>
      </c>
      <c r="F706" t="str">
        <f>IF('ISIAN TIME LINE DOSEN'!C715="","",VLOOKUP('ISIAN TIME LINE DOSEN'!J715,'Jenis Kuliah'!$A$2:$C$16,3,0))</f>
        <v/>
      </c>
      <c r="G706" t="str">
        <f>IF('ISIAN TIME LINE DOSEN'!C715="","",'ISIAN TIME LINE DOSEN'!$I$2)</f>
        <v/>
      </c>
      <c r="H706" t="str">
        <f>IF('ISIAN TIME LINE DOSEN'!C715="","",VLOOKUP('ISIAN TIME LINE DOSEN'!J715,'Jenis Kuliah'!$A$2:$D$16,4,0))</f>
        <v/>
      </c>
      <c r="I706" t="str">
        <f>IF('ISIAN TIME LINE DOSEN'!C715="","",'ISIAN TIME LINE DOSEN'!B715)</f>
        <v/>
      </c>
      <c r="J706" t="str">
        <f>IF('ISIAN TIME LINE DOSEN'!C715="","",VLOOKUP('ISIAN TIME LINE DOSEN'!H715,'Metode Pembelajaran'!$A$2:$B$16,2,0))</f>
        <v/>
      </c>
    </row>
    <row r="707" spans="1:10" x14ac:dyDescent="0.2">
      <c r="A707" t="str">
        <f>IF('ISIAN TIME LINE DOSEN'!C716="","",CONCATENATE(YEAR('ISIAN TIME LINE DOSEN'!D716),"-",MONTH('ISIAN TIME LINE DOSEN'!D716),"-",DAY('ISIAN TIME LINE DOSEN'!D716)))</f>
        <v/>
      </c>
      <c r="B707" t="str">
        <f>IF('ISIAN TIME LINE DOSEN'!C716="","",VLOOKUP(CONCATENATE(LEFT('ISIAN TIME LINE DOSEN'!E716,8)," ",IF('ISIAN TIME LINE DOSEN'!C716="","",VLOOKUP('ISIAN TIME LINE DOSEN'!J716,'Jenis Kuliah'!$A$2:$C$16,2,0))),Slot!$C$2:$F$1001,4,0))</f>
        <v/>
      </c>
      <c r="C707" t="str">
        <f>IF('ISIAN TIME LINE DOSEN'!C716="","",VLOOKUP('ISIAN TIME LINE DOSEN'!F716,Ruang!$A$2:$B$1001,2,0))</f>
        <v/>
      </c>
      <c r="D707" t="str">
        <f>IF('ISIAN TIME LINE DOSEN'!C716="","",VLOOKUP(CONCATENATE(TRIM(RIGHT('ISIAN TIME LINE DOSEN'!$D$4,LEN('ISIAN TIME LINE DOSEN'!$D$4)-FIND("@",SUBSTITUTE('ISIAN TIME LINE DOSEN'!$D$4,"-","@",LEN('ISIAN TIME LINE DOSEN'!$D$4)-LEN(SUBSTITUTE('ISIAN TIME LINE DOSEN'!$D$4,"-",""))),1))),"-",VLOOKUP('ISIAN TIME LINE DOSEN'!I716,Dosen!$A$2:$B$15001,2,0),"-",'ISIAN TIME LINE DOSEN'!C716,"-",IF('ISIAN TIME LINE DOSEN'!C716="","",VLOOKUP('ISIAN TIME LINE DOSEN'!J716,'Jenis Kuliah'!$A$2:$C$16,2,0))),Timteaching!$A$2:$B$15001,2,0))</f>
        <v/>
      </c>
      <c r="E707" t="str">
        <f>IF('ISIAN TIME LINE DOSEN'!C716="","",'ISIAN TIME LINE DOSEN'!G716)</f>
        <v/>
      </c>
      <c r="F707" t="str">
        <f>IF('ISIAN TIME LINE DOSEN'!C716="","",VLOOKUP('ISIAN TIME LINE DOSEN'!J716,'Jenis Kuliah'!$A$2:$C$16,3,0))</f>
        <v/>
      </c>
      <c r="G707" t="str">
        <f>IF('ISIAN TIME LINE DOSEN'!C716="","",'ISIAN TIME LINE DOSEN'!$I$2)</f>
        <v/>
      </c>
      <c r="H707" t="str">
        <f>IF('ISIAN TIME LINE DOSEN'!C716="","",VLOOKUP('ISIAN TIME LINE DOSEN'!J716,'Jenis Kuliah'!$A$2:$D$16,4,0))</f>
        <v/>
      </c>
      <c r="I707" t="str">
        <f>IF('ISIAN TIME LINE DOSEN'!C716="","",'ISIAN TIME LINE DOSEN'!B716)</f>
        <v/>
      </c>
      <c r="J707" t="str">
        <f>IF('ISIAN TIME LINE DOSEN'!C716="","",VLOOKUP('ISIAN TIME LINE DOSEN'!H716,'Metode Pembelajaran'!$A$2:$B$16,2,0))</f>
        <v/>
      </c>
    </row>
    <row r="708" spans="1:10" x14ac:dyDescent="0.2">
      <c r="A708" t="str">
        <f>IF('ISIAN TIME LINE DOSEN'!C717="","",CONCATENATE(YEAR('ISIAN TIME LINE DOSEN'!D717),"-",MONTH('ISIAN TIME LINE DOSEN'!D717),"-",DAY('ISIAN TIME LINE DOSEN'!D717)))</f>
        <v/>
      </c>
      <c r="B708" t="str">
        <f>IF('ISIAN TIME LINE DOSEN'!C717="","",VLOOKUP(CONCATENATE(LEFT('ISIAN TIME LINE DOSEN'!E717,8)," ",IF('ISIAN TIME LINE DOSEN'!C717="","",VLOOKUP('ISIAN TIME LINE DOSEN'!J717,'Jenis Kuliah'!$A$2:$C$16,2,0))),Slot!$C$2:$F$1001,4,0))</f>
        <v/>
      </c>
      <c r="C708" t="str">
        <f>IF('ISIAN TIME LINE DOSEN'!C717="","",VLOOKUP('ISIAN TIME LINE DOSEN'!F717,Ruang!$A$2:$B$1001,2,0))</f>
        <v/>
      </c>
      <c r="D708" t="str">
        <f>IF('ISIAN TIME LINE DOSEN'!C717="","",VLOOKUP(CONCATENATE(TRIM(RIGHT('ISIAN TIME LINE DOSEN'!$D$4,LEN('ISIAN TIME LINE DOSEN'!$D$4)-FIND("@",SUBSTITUTE('ISIAN TIME LINE DOSEN'!$D$4,"-","@",LEN('ISIAN TIME LINE DOSEN'!$D$4)-LEN(SUBSTITUTE('ISIAN TIME LINE DOSEN'!$D$4,"-",""))),1))),"-",VLOOKUP('ISIAN TIME LINE DOSEN'!I717,Dosen!$A$2:$B$15001,2,0),"-",'ISIAN TIME LINE DOSEN'!C717,"-",IF('ISIAN TIME LINE DOSEN'!C717="","",VLOOKUP('ISIAN TIME LINE DOSEN'!J717,'Jenis Kuliah'!$A$2:$C$16,2,0))),Timteaching!$A$2:$B$15001,2,0))</f>
        <v/>
      </c>
      <c r="E708" t="str">
        <f>IF('ISIAN TIME LINE DOSEN'!C717="","",'ISIAN TIME LINE DOSEN'!G717)</f>
        <v/>
      </c>
      <c r="F708" t="str">
        <f>IF('ISIAN TIME LINE DOSEN'!C717="","",VLOOKUP('ISIAN TIME LINE DOSEN'!J717,'Jenis Kuliah'!$A$2:$C$16,3,0))</f>
        <v/>
      </c>
      <c r="G708" t="str">
        <f>IF('ISIAN TIME LINE DOSEN'!C717="","",'ISIAN TIME LINE DOSEN'!$I$2)</f>
        <v/>
      </c>
      <c r="H708" t="str">
        <f>IF('ISIAN TIME LINE DOSEN'!C717="","",VLOOKUP('ISIAN TIME LINE DOSEN'!J717,'Jenis Kuliah'!$A$2:$D$16,4,0))</f>
        <v/>
      </c>
      <c r="I708" t="str">
        <f>IF('ISIAN TIME LINE DOSEN'!C717="","",'ISIAN TIME LINE DOSEN'!B717)</f>
        <v/>
      </c>
      <c r="J708" t="str">
        <f>IF('ISIAN TIME LINE DOSEN'!C717="","",VLOOKUP('ISIAN TIME LINE DOSEN'!H717,'Metode Pembelajaran'!$A$2:$B$16,2,0))</f>
        <v/>
      </c>
    </row>
    <row r="709" spans="1:10" x14ac:dyDescent="0.2">
      <c r="A709" t="str">
        <f>IF('ISIAN TIME LINE DOSEN'!C718="","",CONCATENATE(YEAR('ISIAN TIME LINE DOSEN'!D718),"-",MONTH('ISIAN TIME LINE DOSEN'!D718),"-",DAY('ISIAN TIME LINE DOSEN'!D718)))</f>
        <v/>
      </c>
      <c r="B709" t="str">
        <f>IF('ISIAN TIME LINE DOSEN'!C718="","",VLOOKUP(CONCATENATE(LEFT('ISIAN TIME LINE DOSEN'!E718,8)," ",IF('ISIAN TIME LINE DOSEN'!C718="","",VLOOKUP('ISIAN TIME LINE DOSEN'!J718,'Jenis Kuliah'!$A$2:$C$16,2,0))),Slot!$C$2:$F$1001,4,0))</f>
        <v/>
      </c>
      <c r="C709" t="str">
        <f>IF('ISIAN TIME LINE DOSEN'!C718="","",VLOOKUP('ISIAN TIME LINE DOSEN'!F718,Ruang!$A$2:$B$1001,2,0))</f>
        <v/>
      </c>
      <c r="D709" t="str">
        <f>IF('ISIAN TIME LINE DOSEN'!C718="","",VLOOKUP(CONCATENATE(TRIM(RIGHT('ISIAN TIME LINE DOSEN'!$D$4,LEN('ISIAN TIME LINE DOSEN'!$D$4)-FIND("@",SUBSTITUTE('ISIAN TIME LINE DOSEN'!$D$4,"-","@",LEN('ISIAN TIME LINE DOSEN'!$D$4)-LEN(SUBSTITUTE('ISIAN TIME LINE DOSEN'!$D$4,"-",""))),1))),"-",VLOOKUP('ISIAN TIME LINE DOSEN'!I718,Dosen!$A$2:$B$15001,2,0),"-",'ISIAN TIME LINE DOSEN'!C718,"-",IF('ISIAN TIME LINE DOSEN'!C718="","",VLOOKUP('ISIAN TIME LINE DOSEN'!J718,'Jenis Kuliah'!$A$2:$C$16,2,0))),Timteaching!$A$2:$B$15001,2,0))</f>
        <v/>
      </c>
      <c r="E709" t="str">
        <f>IF('ISIAN TIME LINE DOSEN'!C718="","",'ISIAN TIME LINE DOSEN'!G718)</f>
        <v/>
      </c>
      <c r="F709" t="str">
        <f>IF('ISIAN TIME LINE DOSEN'!C718="","",VLOOKUP('ISIAN TIME LINE DOSEN'!J718,'Jenis Kuliah'!$A$2:$C$16,3,0))</f>
        <v/>
      </c>
      <c r="G709" t="str">
        <f>IF('ISIAN TIME LINE DOSEN'!C718="","",'ISIAN TIME LINE DOSEN'!$I$2)</f>
        <v/>
      </c>
      <c r="H709" t="str">
        <f>IF('ISIAN TIME LINE DOSEN'!C718="","",VLOOKUP('ISIAN TIME LINE DOSEN'!J718,'Jenis Kuliah'!$A$2:$D$16,4,0))</f>
        <v/>
      </c>
      <c r="I709" t="str">
        <f>IF('ISIAN TIME LINE DOSEN'!C718="","",'ISIAN TIME LINE DOSEN'!B718)</f>
        <v/>
      </c>
      <c r="J709" t="str">
        <f>IF('ISIAN TIME LINE DOSEN'!C718="","",VLOOKUP('ISIAN TIME LINE DOSEN'!H718,'Metode Pembelajaran'!$A$2:$B$16,2,0))</f>
        <v/>
      </c>
    </row>
    <row r="710" spans="1:10" x14ac:dyDescent="0.2">
      <c r="A710" t="str">
        <f>IF('ISIAN TIME LINE DOSEN'!C719="","",CONCATENATE(YEAR('ISIAN TIME LINE DOSEN'!D719),"-",MONTH('ISIAN TIME LINE DOSEN'!D719),"-",DAY('ISIAN TIME LINE DOSEN'!D719)))</f>
        <v/>
      </c>
      <c r="B710" t="str">
        <f>IF('ISIAN TIME LINE DOSEN'!C719="","",VLOOKUP(CONCATENATE(LEFT('ISIAN TIME LINE DOSEN'!E719,8)," ",IF('ISIAN TIME LINE DOSEN'!C719="","",VLOOKUP('ISIAN TIME LINE DOSEN'!J719,'Jenis Kuliah'!$A$2:$C$16,2,0))),Slot!$C$2:$F$1001,4,0))</f>
        <v/>
      </c>
      <c r="C710" t="str">
        <f>IF('ISIAN TIME LINE DOSEN'!C719="","",VLOOKUP('ISIAN TIME LINE DOSEN'!F719,Ruang!$A$2:$B$1001,2,0))</f>
        <v/>
      </c>
      <c r="D710" t="str">
        <f>IF('ISIAN TIME LINE DOSEN'!C719="","",VLOOKUP(CONCATENATE(TRIM(RIGHT('ISIAN TIME LINE DOSEN'!$D$4,LEN('ISIAN TIME LINE DOSEN'!$D$4)-FIND("@",SUBSTITUTE('ISIAN TIME LINE DOSEN'!$D$4,"-","@",LEN('ISIAN TIME LINE DOSEN'!$D$4)-LEN(SUBSTITUTE('ISIAN TIME LINE DOSEN'!$D$4,"-",""))),1))),"-",VLOOKUP('ISIAN TIME LINE DOSEN'!I719,Dosen!$A$2:$B$15001,2,0),"-",'ISIAN TIME LINE DOSEN'!C719,"-",IF('ISIAN TIME LINE DOSEN'!C719="","",VLOOKUP('ISIAN TIME LINE DOSEN'!J719,'Jenis Kuliah'!$A$2:$C$16,2,0))),Timteaching!$A$2:$B$15001,2,0))</f>
        <v/>
      </c>
      <c r="E710" t="str">
        <f>IF('ISIAN TIME LINE DOSEN'!C719="","",'ISIAN TIME LINE DOSEN'!G719)</f>
        <v/>
      </c>
      <c r="F710" t="str">
        <f>IF('ISIAN TIME LINE DOSEN'!C719="","",VLOOKUP('ISIAN TIME LINE DOSEN'!J719,'Jenis Kuliah'!$A$2:$C$16,3,0))</f>
        <v/>
      </c>
      <c r="G710" t="str">
        <f>IF('ISIAN TIME LINE DOSEN'!C719="","",'ISIAN TIME LINE DOSEN'!$I$2)</f>
        <v/>
      </c>
      <c r="H710" t="str">
        <f>IF('ISIAN TIME LINE DOSEN'!C719="","",VLOOKUP('ISIAN TIME LINE DOSEN'!J719,'Jenis Kuliah'!$A$2:$D$16,4,0))</f>
        <v/>
      </c>
      <c r="I710" t="str">
        <f>IF('ISIAN TIME LINE DOSEN'!C719="","",'ISIAN TIME LINE DOSEN'!B719)</f>
        <v/>
      </c>
      <c r="J710" t="str">
        <f>IF('ISIAN TIME LINE DOSEN'!C719="","",VLOOKUP('ISIAN TIME LINE DOSEN'!H719,'Metode Pembelajaran'!$A$2:$B$16,2,0))</f>
        <v/>
      </c>
    </row>
    <row r="711" spans="1:10" x14ac:dyDescent="0.2">
      <c r="A711" t="str">
        <f>IF('ISIAN TIME LINE DOSEN'!C720="","",CONCATENATE(YEAR('ISIAN TIME LINE DOSEN'!D720),"-",MONTH('ISIAN TIME LINE DOSEN'!D720),"-",DAY('ISIAN TIME LINE DOSEN'!D720)))</f>
        <v/>
      </c>
      <c r="B711" t="str">
        <f>IF('ISIAN TIME LINE DOSEN'!C720="","",VLOOKUP(CONCATENATE(LEFT('ISIAN TIME LINE DOSEN'!E720,8)," ",IF('ISIAN TIME LINE DOSEN'!C720="","",VLOOKUP('ISIAN TIME LINE DOSEN'!J720,'Jenis Kuliah'!$A$2:$C$16,2,0))),Slot!$C$2:$F$1001,4,0))</f>
        <v/>
      </c>
      <c r="C711" t="str">
        <f>IF('ISIAN TIME LINE DOSEN'!C720="","",VLOOKUP('ISIAN TIME LINE DOSEN'!F720,Ruang!$A$2:$B$1001,2,0))</f>
        <v/>
      </c>
      <c r="D711" t="str">
        <f>IF('ISIAN TIME LINE DOSEN'!C720="","",VLOOKUP(CONCATENATE(TRIM(RIGHT('ISIAN TIME LINE DOSEN'!$D$4,LEN('ISIAN TIME LINE DOSEN'!$D$4)-FIND("@",SUBSTITUTE('ISIAN TIME LINE DOSEN'!$D$4,"-","@",LEN('ISIAN TIME LINE DOSEN'!$D$4)-LEN(SUBSTITUTE('ISIAN TIME LINE DOSEN'!$D$4,"-",""))),1))),"-",VLOOKUP('ISIAN TIME LINE DOSEN'!I720,Dosen!$A$2:$B$15001,2,0),"-",'ISIAN TIME LINE DOSEN'!C720,"-",IF('ISIAN TIME LINE DOSEN'!C720="","",VLOOKUP('ISIAN TIME LINE DOSEN'!J720,'Jenis Kuliah'!$A$2:$C$16,2,0))),Timteaching!$A$2:$B$15001,2,0))</f>
        <v/>
      </c>
      <c r="E711" t="str">
        <f>IF('ISIAN TIME LINE DOSEN'!C720="","",'ISIAN TIME LINE DOSEN'!G720)</f>
        <v/>
      </c>
      <c r="F711" t="str">
        <f>IF('ISIAN TIME LINE DOSEN'!C720="","",VLOOKUP('ISIAN TIME LINE DOSEN'!J720,'Jenis Kuliah'!$A$2:$C$16,3,0))</f>
        <v/>
      </c>
      <c r="G711" t="str">
        <f>IF('ISIAN TIME LINE DOSEN'!C720="","",'ISIAN TIME LINE DOSEN'!$I$2)</f>
        <v/>
      </c>
      <c r="H711" t="str">
        <f>IF('ISIAN TIME LINE DOSEN'!C720="","",VLOOKUP('ISIAN TIME LINE DOSEN'!J720,'Jenis Kuliah'!$A$2:$D$16,4,0))</f>
        <v/>
      </c>
      <c r="I711" t="str">
        <f>IF('ISIAN TIME LINE DOSEN'!C720="","",'ISIAN TIME LINE DOSEN'!B720)</f>
        <v/>
      </c>
      <c r="J711" t="str">
        <f>IF('ISIAN TIME LINE DOSEN'!C720="","",VLOOKUP('ISIAN TIME LINE DOSEN'!H720,'Metode Pembelajaran'!$A$2:$B$16,2,0))</f>
        <v/>
      </c>
    </row>
    <row r="712" spans="1:10" x14ac:dyDescent="0.2">
      <c r="A712" t="str">
        <f>IF('ISIAN TIME LINE DOSEN'!C721="","",CONCATENATE(YEAR('ISIAN TIME LINE DOSEN'!D721),"-",MONTH('ISIAN TIME LINE DOSEN'!D721),"-",DAY('ISIAN TIME LINE DOSEN'!D721)))</f>
        <v/>
      </c>
      <c r="B712" t="str">
        <f>IF('ISIAN TIME LINE DOSEN'!C721="","",VLOOKUP(CONCATENATE(LEFT('ISIAN TIME LINE DOSEN'!E721,8)," ",IF('ISIAN TIME LINE DOSEN'!C721="","",VLOOKUP('ISIAN TIME LINE DOSEN'!J721,'Jenis Kuliah'!$A$2:$C$16,2,0))),Slot!$C$2:$F$1001,4,0))</f>
        <v/>
      </c>
      <c r="C712" t="str">
        <f>IF('ISIAN TIME LINE DOSEN'!C721="","",VLOOKUP('ISIAN TIME LINE DOSEN'!F721,Ruang!$A$2:$B$1001,2,0))</f>
        <v/>
      </c>
      <c r="D712" t="str">
        <f>IF('ISIAN TIME LINE DOSEN'!C721="","",VLOOKUP(CONCATENATE(TRIM(RIGHT('ISIAN TIME LINE DOSEN'!$D$4,LEN('ISIAN TIME LINE DOSEN'!$D$4)-FIND("@",SUBSTITUTE('ISIAN TIME LINE DOSEN'!$D$4,"-","@",LEN('ISIAN TIME LINE DOSEN'!$D$4)-LEN(SUBSTITUTE('ISIAN TIME LINE DOSEN'!$D$4,"-",""))),1))),"-",VLOOKUP('ISIAN TIME LINE DOSEN'!I721,Dosen!$A$2:$B$15001,2,0),"-",'ISIAN TIME LINE DOSEN'!C721,"-",IF('ISIAN TIME LINE DOSEN'!C721="","",VLOOKUP('ISIAN TIME LINE DOSEN'!J721,'Jenis Kuliah'!$A$2:$C$16,2,0))),Timteaching!$A$2:$B$15001,2,0))</f>
        <v/>
      </c>
      <c r="E712" t="str">
        <f>IF('ISIAN TIME LINE DOSEN'!C721="","",'ISIAN TIME LINE DOSEN'!G721)</f>
        <v/>
      </c>
      <c r="F712" t="str">
        <f>IF('ISIAN TIME LINE DOSEN'!C721="","",VLOOKUP('ISIAN TIME LINE DOSEN'!J721,'Jenis Kuliah'!$A$2:$C$16,3,0))</f>
        <v/>
      </c>
      <c r="G712" t="str">
        <f>IF('ISIAN TIME LINE DOSEN'!C721="","",'ISIAN TIME LINE DOSEN'!$I$2)</f>
        <v/>
      </c>
      <c r="H712" t="str">
        <f>IF('ISIAN TIME LINE DOSEN'!C721="","",VLOOKUP('ISIAN TIME LINE DOSEN'!J721,'Jenis Kuliah'!$A$2:$D$16,4,0))</f>
        <v/>
      </c>
      <c r="I712" t="str">
        <f>IF('ISIAN TIME LINE DOSEN'!C721="","",'ISIAN TIME LINE DOSEN'!B721)</f>
        <v/>
      </c>
      <c r="J712" t="str">
        <f>IF('ISIAN TIME LINE DOSEN'!C721="","",VLOOKUP('ISIAN TIME LINE DOSEN'!H721,'Metode Pembelajaran'!$A$2:$B$16,2,0))</f>
        <v/>
      </c>
    </row>
    <row r="713" spans="1:10" x14ac:dyDescent="0.2">
      <c r="A713" t="str">
        <f>IF('ISIAN TIME LINE DOSEN'!C722="","",CONCATENATE(YEAR('ISIAN TIME LINE DOSEN'!D722),"-",MONTH('ISIAN TIME LINE DOSEN'!D722),"-",DAY('ISIAN TIME LINE DOSEN'!D722)))</f>
        <v/>
      </c>
      <c r="B713" t="str">
        <f>IF('ISIAN TIME LINE DOSEN'!C722="","",VLOOKUP(CONCATENATE(LEFT('ISIAN TIME LINE DOSEN'!E722,8)," ",IF('ISIAN TIME LINE DOSEN'!C722="","",VLOOKUP('ISIAN TIME LINE DOSEN'!J722,'Jenis Kuliah'!$A$2:$C$16,2,0))),Slot!$C$2:$F$1001,4,0))</f>
        <v/>
      </c>
      <c r="C713" t="str">
        <f>IF('ISIAN TIME LINE DOSEN'!C722="","",VLOOKUP('ISIAN TIME LINE DOSEN'!F722,Ruang!$A$2:$B$1001,2,0))</f>
        <v/>
      </c>
      <c r="D713" t="str">
        <f>IF('ISIAN TIME LINE DOSEN'!C722="","",VLOOKUP(CONCATENATE(TRIM(RIGHT('ISIAN TIME LINE DOSEN'!$D$4,LEN('ISIAN TIME LINE DOSEN'!$D$4)-FIND("@",SUBSTITUTE('ISIAN TIME LINE DOSEN'!$D$4,"-","@",LEN('ISIAN TIME LINE DOSEN'!$D$4)-LEN(SUBSTITUTE('ISIAN TIME LINE DOSEN'!$D$4,"-",""))),1))),"-",VLOOKUP('ISIAN TIME LINE DOSEN'!I722,Dosen!$A$2:$B$15001,2,0),"-",'ISIAN TIME LINE DOSEN'!C722,"-",IF('ISIAN TIME LINE DOSEN'!C722="","",VLOOKUP('ISIAN TIME LINE DOSEN'!J722,'Jenis Kuliah'!$A$2:$C$16,2,0))),Timteaching!$A$2:$B$15001,2,0))</f>
        <v/>
      </c>
      <c r="E713" t="str">
        <f>IF('ISIAN TIME LINE DOSEN'!C722="","",'ISIAN TIME LINE DOSEN'!G722)</f>
        <v/>
      </c>
      <c r="F713" t="str">
        <f>IF('ISIAN TIME LINE DOSEN'!C722="","",VLOOKUP('ISIAN TIME LINE DOSEN'!J722,'Jenis Kuliah'!$A$2:$C$16,3,0))</f>
        <v/>
      </c>
      <c r="G713" t="str">
        <f>IF('ISIAN TIME LINE DOSEN'!C722="","",'ISIAN TIME LINE DOSEN'!$I$2)</f>
        <v/>
      </c>
      <c r="H713" t="str">
        <f>IF('ISIAN TIME LINE DOSEN'!C722="","",VLOOKUP('ISIAN TIME LINE DOSEN'!J722,'Jenis Kuliah'!$A$2:$D$16,4,0))</f>
        <v/>
      </c>
      <c r="I713" t="str">
        <f>IF('ISIAN TIME LINE DOSEN'!C722="","",'ISIAN TIME LINE DOSEN'!B722)</f>
        <v/>
      </c>
      <c r="J713" t="str">
        <f>IF('ISIAN TIME LINE DOSEN'!C722="","",VLOOKUP('ISIAN TIME LINE DOSEN'!H722,'Metode Pembelajaran'!$A$2:$B$16,2,0))</f>
        <v/>
      </c>
    </row>
    <row r="714" spans="1:10" x14ac:dyDescent="0.2">
      <c r="A714" t="str">
        <f>IF('ISIAN TIME LINE DOSEN'!C723="","",CONCATENATE(YEAR('ISIAN TIME LINE DOSEN'!D723),"-",MONTH('ISIAN TIME LINE DOSEN'!D723),"-",DAY('ISIAN TIME LINE DOSEN'!D723)))</f>
        <v/>
      </c>
      <c r="B714" t="str">
        <f>IF('ISIAN TIME LINE DOSEN'!C723="","",VLOOKUP(CONCATENATE(LEFT('ISIAN TIME LINE DOSEN'!E723,8)," ",IF('ISIAN TIME LINE DOSEN'!C723="","",VLOOKUP('ISIAN TIME LINE DOSEN'!J723,'Jenis Kuliah'!$A$2:$C$16,2,0))),Slot!$C$2:$F$1001,4,0))</f>
        <v/>
      </c>
      <c r="C714" t="str">
        <f>IF('ISIAN TIME LINE DOSEN'!C723="","",VLOOKUP('ISIAN TIME LINE DOSEN'!F723,Ruang!$A$2:$B$1001,2,0))</f>
        <v/>
      </c>
      <c r="D714" t="str">
        <f>IF('ISIAN TIME LINE DOSEN'!C723="","",VLOOKUP(CONCATENATE(TRIM(RIGHT('ISIAN TIME LINE DOSEN'!$D$4,LEN('ISIAN TIME LINE DOSEN'!$D$4)-FIND("@",SUBSTITUTE('ISIAN TIME LINE DOSEN'!$D$4,"-","@",LEN('ISIAN TIME LINE DOSEN'!$D$4)-LEN(SUBSTITUTE('ISIAN TIME LINE DOSEN'!$D$4,"-",""))),1))),"-",VLOOKUP('ISIAN TIME LINE DOSEN'!I723,Dosen!$A$2:$B$15001,2,0),"-",'ISIAN TIME LINE DOSEN'!C723,"-",IF('ISIAN TIME LINE DOSEN'!C723="","",VLOOKUP('ISIAN TIME LINE DOSEN'!J723,'Jenis Kuliah'!$A$2:$C$16,2,0))),Timteaching!$A$2:$B$15001,2,0))</f>
        <v/>
      </c>
      <c r="E714" t="str">
        <f>IF('ISIAN TIME LINE DOSEN'!C723="","",'ISIAN TIME LINE DOSEN'!G723)</f>
        <v/>
      </c>
      <c r="F714" t="str">
        <f>IF('ISIAN TIME LINE DOSEN'!C723="","",VLOOKUP('ISIAN TIME LINE DOSEN'!J723,'Jenis Kuliah'!$A$2:$C$16,3,0))</f>
        <v/>
      </c>
      <c r="G714" t="str">
        <f>IF('ISIAN TIME LINE DOSEN'!C723="","",'ISIAN TIME LINE DOSEN'!$I$2)</f>
        <v/>
      </c>
      <c r="H714" t="str">
        <f>IF('ISIAN TIME LINE DOSEN'!C723="","",VLOOKUP('ISIAN TIME LINE DOSEN'!J723,'Jenis Kuliah'!$A$2:$D$16,4,0))</f>
        <v/>
      </c>
      <c r="I714" t="str">
        <f>IF('ISIAN TIME LINE DOSEN'!C723="","",'ISIAN TIME LINE DOSEN'!B723)</f>
        <v/>
      </c>
      <c r="J714" t="str">
        <f>IF('ISIAN TIME LINE DOSEN'!C723="","",VLOOKUP('ISIAN TIME LINE DOSEN'!H723,'Metode Pembelajaran'!$A$2:$B$16,2,0))</f>
        <v/>
      </c>
    </row>
    <row r="715" spans="1:10" x14ac:dyDescent="0.2">
      <c r="A715" t="str">
        <f>IF('ISIAN TIME LINE DOSEN'!C724="","",CONCATENATE(YEAR('ISIAN TIME LINE DOSEN'!D724),"-",MONTH('ISIAN TIME LINE DOSEN'!D724),"-",DAY('ISIAN TIME LINE DOSEN'!D724)))</f>
        <v/>
      </c>
      <c r="B715" t="str">
        <f>IF('ISIAN TIME LINE DOSEN'!C724="","",VLOOKUP(CONCATENATE(LEFT('ISIAN TIME LINE DOSEN'!E724,8)," ",IF('ISIAN TIME LINE DOSEN'!C724="","",VLOOKUP('ISIAN TIME LINE DOSEN'!J724,'Jenis Kuliah'!$A$2:$C$16,2,0))),Slot!$C$2:$F$1001,4,0))</f>
        <v/>
      </c>
      <c r="C715" t="str">
        <f>IF('ISIAN TIME LINE DOSEN'!C724="","",VLOOKUP('ISIAN TIME LINE DOSEN'!F724,Ruang!$A$2:$B$1001,2,0))</f>
        <v/>
      </c>
      <c r="D715" t="str">
        <f>IF('ISIAN TIME LINE DOSEN'!C724="","",VLOOKUP(CONCATENATE(TRIM(RIGHT('ISIAN TIME LINE DOSEN'!$D$4,LEN('ISIAN TIME LINE DOSEN'!$D$4)-FIND("@",SUBSTITUTE('ISIAN TIME LINE DOSEN'!$D$4,"-","@",LEN('ISIAN TIME LINE DOSEN'!$D$4)-LEN(SUBSTITUTE('ISIAN TIME LINE DOSEN'!$D$4,"-",""))),1))),"-",VLOOKUP('ISIAN TIME LINE DOSEN'!I724,Dosen!$A$2:$B$15001,2,0),"-",'ISIAN TIME LINE DOSEN'!C724,"-",IF('ISIAN TIME LINE DOSEN'!C724="","",VLOOKUP('ISIAN TIME LINE DOSEN'!J724,'Jenis Kuliah'!$A$2:$C$16,2,0))),Timteaching!$A$2:$B$15001,2,0))</f>
        <v/>
      </c>
      <c r="E715" t="str">
        <f>IF('ISIAN TIME LINE DOSEN'!C724="","",'ISIAN TIME LINE DOSEN'!G724)</f>
        <v/>
      </c>
      <c r="F715" t="str">
        <f>IF('ISIAN TIME LINE DOSEN'!C724="","",VLOOKUP('ISIAN TIME LINE DOSEN'!J724,'Jenis Kuliah'!$A$2:$C$16,3,0))</f>
        <v/>
      </c>
      <c r="G715" t="str">
        <f>IF('ISIAN TIME LINE DOSEN'!C724="","",'ISIAN TIME LINE DOSEN'!$I$2)</f>
        <v/>
      </c>
      <c r="H715" t="str">
        <f>IF('ISIAN TIME LINE DOSEN'!C724="","",VLOOKUP('ISIAN TIME LINE DOSEN'!J724,'Jenis Kuliah'!$A$2:$D$16,4,0))</f>
        <v/>
      </c>
      <c r="I715" t="str">
        <f>IF('ISIAN TIME LINE DOSEN'!C724="","",'ISIAN TIME LINE DOSEN'!B724)</f>
        <v/>
      </c>
      <c r="J715" t="str">
        <f>IF('ISIAN TIME LINE DOSEN'!C724="","",VLOOKUP('ISIAN TIME LINE DOSEN'!H724,'Metode Pembelajaran'!$A$2:$B$16,2,0))</f>
        <v/>
      </c>
    </row>
    <row r="716" spans="1:10" x14ac:dyDescent="0.2">
      <c r="A716" t="str">
        <f>IF('ISIAN TIME LINE DOSEN'!C725="","",CONCATENATE(YEAR('ISIAN TIME LINE DOSEN'!D725),"-",MONTH('ISIAN TIME LINE DOSEN'!D725),"-",DAY('ISIAN TIME LINE DOSEN'!D725)))</f>
        <v/>
      </c>
      <c r="B716" t="str">
        <f>IF('ISIAN TIME LINE DOSEN'!C725="","",VLOOKUP(CONCATENATE(LEFT('ISIAN TIME LINE DOSEN'!E725,8)," ",IF('ISIAN TIME LINE DOSEN'!C725="","",VLOOKUP('ISIAN TIME LINE DOSEN'!J725,'Jenis Kuliah'!$A$2:$C$16,2,0))),Slot!$C$2:$F$1001,4,0))</f>
        <v/>
      </c>
      <c r="C716" t="str">
        <f>IF('ISIAN TIME LINE DOSEN'!C725="","",VLOOKUP('ISIAN TIME LINE DOSEN'!F725,Ruang!$A$2:$B$1001,2,0))</f>
        <v/>
      </c>
      <c r="D716" t="str">
        <f>IF('ISIAN TIME LINE DOSEN'!C725="","",VLOOKUP(CONCATENATE(TRIM(RIGHT('ISIAN TIME LINE DOSEN'!$D$4,LEN('ISIAN TIME LINE DOSEN'!$D$4)-FIND("@",SUBSTITUTE('ISIAN TIME LINE DOSEN'!$D$4,"-","@",LEN('ISIAN TIME LINE DOSEN'!$D$4)-LEN(SUBSTITUTE('ISIAN TIME LINE DOSEN'!$D$4,"-",""))),1))),"-",VLOOKUP('ISIAN TIME LINE DOSEN'!I725,Dosen!$A$2:$B$15001,2,0),"-",'ISIAN TIME LINE DOSEN'!C725,"-",IF('ISIAN TIME LINE DOSEN'!C725="","",VLOOKUP('ISIAN TIME LINE DOSEN'!J725,'Jenis Kuliah'!$A$2:$C$16,2,0))),Timteaching!$A$2:$B$15001,2,0))</f>
        <v/>
      </c>
      <c r="E716" t="str">
        <f>IF('ISIAN TIME LINE DOSEN'!C725="","",'ISIAN TIME LINE DOSEN'!G725)</f>
        <v/>
      </c>
      <c r="F716" t="str">
        <f>IF('ISIAN TIME LINE DOSEN'!C725="","",VLOOKUP('ISIAN TIME LINE DOSEN'!J725,'Jenis Kuliah'!$A$2:$C$16,3,0))</f>
        <v/>
      </c>
      <c r="G716" t="str">
        <f>IF('ISIAN TIME LINE DOSEN'!C725="","",'ISIAN TIME LINE DOSEN'!$I$2)</f>
        <v/>
      </c>
      <c r="H716" t="str">
        <f>IF('ISIAN TIME LINE DOSEN'!C725="","",VLOOKUP('ISIAN TIME LINE DOSEN'!J725,'Jenis Kuliah'!$A$2:$D$16,4,0))</f>
        <v/>
      </c>
      <c r="I716" t="str">
        <f>IF('ISIAN TIME LINE DOSEN'!C725="","",'ISIAN TIME LINE DOSEN'!B725)</f>
        <v/>
      </c>
      <c r="J716" t="str">
        <f>IF('ISIAN TIME LINE DOSEN'!C725="","",VLOOKUP('ISIAN TIME LINE DOSEN'!H725,'Metode Pembelajaran'!$A$2:$B$16,2,0))</f>
        <v/>
      </c>
    </row>
    <row r="717" spans="1:10" x14ac:dyDescent="0.2">
      <c r="A717" t="str">
        <f>IF('ISIAN TIME LINE DOSEN'!C726="","",CONCATENATE(YEAR('ISIAN TIME LINE DOSEN'!D726),"-",MONTH('ISIAN TIME LINE DOSEN'!D726),"-",DAY('ISIAN TIME LINE DOSEN'!D726)))</f>
        <v/>
      </c>
      <c r="B717" t="str">
        <f>IF('ISIAN TIME LINE DOSEN'!C726="","",VLOOKUP(CONCATENATE(LEFT('ISIAN TIME LINE DOSEN'!E726,8)," ",IF('ISIAN TIME LINE DOSEN'!C726="","",VLOOKUP('ISIAN TIME LINE DOSEN'!J726,'Jenis Kuliah'!$A$2:$C$16,2,0))),Slot!$C$2:$F$1001,4,0))</f>
        <v/>
      </c>
      <c r="C717" t="str">
        <f>IF('ISIAN TIME LINE DOSEN'!C726="","",VLOOKUP('ISIAN TIME LINE DOSEN'!F726,Ruang!$A$2:$B$1001,2,0))</f>
        <v/>
      </c>
      <c r="D717" t="str">
        <f>IF('ISIAN TIME LINE DOSEN'!C726="","",VLOOKUP(CONCATENATE(TRIM(RIGHT('ISIAN TIME LINE DOSEN'!$D$4,LEN('ISIAN TIME LINE DOSEN'!$D$4)-FIND("@",SUBSTITUTE('ISIAN TIME LINE DOSEN'!$D$4,"-","@",LEN('ISIAN TIME LINE DOSEN'!$D$4)-LEN(SUBSTITUTE('ISIAN TIME LINE DOSEN'!$D$4,"-",""))),1))),"-",VLOOKUP('ISIAN TIME LINE DOSEN'!I726,Dosen!$A$2:$B$15001,2,0),"-",'ISIAN TIME LINE DOSEN'!C726,"-",IF('ISIAN TIME LINE DOSEN'!C726="","",VLOOKUP('ISIAN TIME LINE DOSEN'!J726,'Jenis Kuliah'!$A$2:$C$16,2,0))),Timteaching!$A$2:$B$15001,2,0))</f>
        <v/>
      </c>
      <c r="E717" t="str">
        <f>IF('ISIAN TIME LINE DOSEN'!C726="","",'ISIAN TIME LINE DOSEN'!G726)</f>
        <v/>
      </c>
      <c r="F717" t="str">
        <f>IF('ISIAN TIME LINE DOSEN'!C726="","",VLOOKUP('ISIAN TIME LINE DOSEN'!J726,'Jenis Kuliah'!$A$2:$C$16,3,0))</f>
        <v/>
      </c>
      <c r="G717" t="str">
        <f>IF('ISIAN TIME LINE DOSEN'!C726="","",'ISIAN TIME LINE DOSEN'!$I$2)</f>
        <v/>
      </c>
      <c r="H717" t="str">
        <f>IF('ISIAN TIME LINE DOSEN'!C726="","",VLOOKUP('ISIAN TIME LINE DOSEN'!J726,'Jenis Kuliah'!$A$2:$D$16,4,0))</f>
        <v/>
      </c>
      <c r="I717" t="str">
        <f>IF('ISIAN TIME LINE DOSEN'!C726="","",'ISIAN TIME LINE DOSEN'!B726)</f>
        <v/>
      </c>
      <c r="J717" t="str">
        <f>IF('ISIAN TIME LINE DOSEN'!C726="","",VLOOKUP('ISIAN TIME LINE DOSEN'!H726,'Metode Pembelajaran'!$A$2:$B$16,2,0))</f>
        <v/>
      </c>
    </row>
    <row r="718" spans="1:10" x14ac:dyDescent="0.2">
      <c r="A718" t="str">
        <f>IF('ISIAN TIME LINE DOSEN'!C727="","",CONCATENATE(YEAR('ISIAN TIME LINE DOSEN'!D727),"-",MONTH('ISIAN TIME LINE DOSEN'!D727),"-",DAY('ISIAN TIME LINE DOSEN'!D727)))</f>
        <v/>
      </c>
      <c r="B718" t="str">
        <f>IF('ISIAN TIME LINE DOSEN'!C727="","",VLOOKUP(CONCATENATE(LEFT('ISIAN TIME LINE DOSEN'!E727,8)," ",IF('ISIAN TIME LINE DOSEN'!C727="","",VLOOKUP('ISIAN TIME LINE DOSEN'!J727,'Jenis Kuliah'!$A$2:$C$16,2,0))),Slot!$C$2:$F$1001,4,0))</f>
        <v/>
      </c>
      <c r="C718" t="str">
        <f>IF('ISIAN TIME LINE DOSEN'!C727="","",VLOOKUP('ISIAN TIME LINE DOSEN'!F727,Ruang!$A$2:$B$1001,2,0))</f>
        <v/>
      </c>
      <c r="D718" t="str">
        <f>IF('ISIAN TIME LINE DOSEN'!C727="","",VLOOKUP(CONCATENATE(TRIM(RIGHT('ISIAN TIME LINE DOSEN'!$D$4,LEN('ISIAN TIME LINE DOSEN'!$D$4)-FIND("@",SUBSTITUTE('ISIAN TIME LINE DOSEN'!$D$4,"-","@",LEN('ISIAN TIME LINE DOSEN'!$D$4)-LEN(SUBSTITUTE('ISIAN TIME LINE DOSEN'!$D$4,"-",""))),1))),"-",VLOOKUP('ISIAN TIME LINE DOSEN'!I727,Dosen!$A$2:$B$15001,2,0),"-",'ISIAN TIME LINE DOSEN'!C727,"-",IF('ISIAN TIME LINE DOSEN'!C727="","",VLOOKUP('ISIAN TIME LINE DOSEN'!J727,'Jenis Kuliah'!$A$2:$C$16,2,0))),Timteaching!$A$2:$B$15001,2,0))</f>
        <v/>
      </c>
      <c r="E718" t="str">
        <f>IF('ISIAN TIME LINE DOSEN'!C727="","",'ISIAN TIME LINE DOSEN'!G727)</f>
        <v/>
      </c>
      <c r="F718" t="str">
        <f>IF('ISIAN TIME LINE DOSEN'!C727="","",VLOOKUP('ISIAN TIME LINE DOSEN'!J727,'Jenis Kuliah'!$A$2:$C$16,3,0))</f>
        <v/>
      </c>
      <c r="G718" t="str">
        <f>IF('ISIAN TIME LINE DOSEN'!C727="","",'ISIAN TIME LINE DOSEN'!$I$2)</f>
        <v/>
      </c>
      <c r="H718" t="str">
        <f>IF('ISIAN TIME LINE DOSEN'!C727="","",VLOOKUP('ISIAN TIME LINE DOSEN'!J727,'Jenis Kuliah'!$A$2:$D$16,4,0))</f>
        <v/>
      </c>
      <c r="I718" t="str">
        <f>IF('ISIAN TIME LINE DOSEN'!C727="","",'ISIAN TIME LINE DOSEN'!B727)</f>
        <v/>
      </c>
      <c r="J718" t="str">
        <f>IF('ISIAN TIME LINE DOSEN'!C727="","",VLOOKUP('ISIAN TIME LINE DOSEN'!H727,'Metode Pembelajaran'!$A$2:$B$16,2,0))</f>
        <v/>
      </c>
    </row>
    <row r="719" spans="1:10" x14ac:dyDescent="0.2">
      <c r="A719" t="str">
        <f>IF('ISIAN TIME LINE DOSEN'!C728="","",CONCATENATE(YEAR('ISIAN TIME LINE DOSEN'!D728),"-",MONTH('ISIAN TIME LINE DOSEN'!D728),"-",DAY('ISIAN TIME LINE DOSEN'!D728)))</f>
        <v/>
      </c>
      <c r="B719" t="str">
        <f>IF('ISIAN TIME LINE DOSEN'!C728="","",VLOOKUP(CONCATENATE(LEFT('ISIAN TIME LINE DOSEN'!E728,8)," ",IF('ISIAN TIME LINE DOSEN'!C728="","",VLOOKUP('ISIAN TIME LINE DOSEN'!J728,'Jenis Kuliah'!$A$2:$C$16,2,0))),Slot!$C$2:$F$1001,4,0))</f>
        <v/>
      </c>
      <c r="C719" t="str">
        <f>IF('ISIAN TIME LINE DOSEN'!C728="","",VLOOKUP('ISIAN TIME LINE DOSEN'!F728,Ruang!$A$2:$B$1001,2,0))</f>
        <v/>
      </c>
      <c r="D719" t="str">
        <f>IF('ISIAN TIME LINE DOSEN'!C728="","",VLOOKUP(CONCATENATE(TRIM(RIGHT('ISIAN TIME LINE DOSEN'!$D$4,LEN('ISIAN TIME LINE DOSEN'!$D$4)-FIND("@",SUBSTITUTE('ISIAN TIME LINE DOSEN'!$D$4,"-","@",LEN('ISIAN TIME LINE DOSEN'!$D$4)-LEN(SUBSTITUTE('ISIAN TIME LINE DOSEN'!$D$4,"-",""))),1))),"-",VLOOKUP('ISIAN TIME LINE DOSEN'!I728,Dosen!$A$2:$B$15001,2,0),"-",'ISIAN TIME LINE DOSEN'!C728,"-",IF('ISIAN TIME LINE DOSEN'!C728="","",VLOOKUP('ISIAN TIME LINE DOSEN'!J728,'Jenis Kuliah'!$A$2:$C$16,2,0))),Timteaching!$A$2:$B$15001,2,0))</f>
        <v/>
      </c>
      <c r="E719" t="str">
        <f>IF('ISIAN TIME LINE DOSEN'!C728="","",'ISIAN TIME LINE DOSEN'!G728)</f>
        <v/>
      </c>
      <c r="F719" t="str">
        <f>IF('ISIAN TIME LINE DOSEN'!C728="","",VLOOKUP('ISIAN TIME LINE DOSEN'!J728,'Jenis Kuliah'!$A$2:$C$16,3,0))</f>
        <v/>
      </c>
      <c r="G719" t="str">
        <f>IF('ISIAN TIME LINE DOSEN'!C728="","",'ISIAN TIME LINE DOSEN'!$I$2)</f>
        <v/>
      </c>
      <c r="H719" t="str">
        <f>IF('ISIAN TIME LINE DOSEN'!C728="","",VLOOKUP('ISIAN TIME LINE DOSEN'!J728,'Jenis Kuliah'!$A$2:$D$16,4,0))</f>
        <v/>
      </c>
      <c r="I719" t="str">
        <f>IF('ISIAN TIME LINE DOSEN'!C728="","",'ISIAN TIME LINE DOSEN'!B728)</f>
        <v/>
      </c>
      <c r="J719" t="str">
        <f>IF('ISIAN TIME LINE DOSEN'!C728="","",VLOOKUP('ISIAN TIME LINE DOSEN'!H728,'Metode Pembelajaran'!$A$2:$B$16,2,0))</f>
        <v/>
      </c>
    </row>
    <row r="720" spans="1:10" x14ac:dyDescent="0.2">
      <c r="A720" t="str">
        <f>IF('ISIAN TIME LINE DOSEN'!C729="","",CONCATENATE(YEAR('ISIAN TIME LINE DOSEN'!D729),"-",MONTH('ISIAN TIME LINE DOSEN'!D729),"-",DAY('ISIAN TIME LINE DOSEN'!D729)))</f>
        <v/>
      </c>
      <c r="B720" t="str">
        <f>IF('ISIAN TIME LINE DOSEN'!C729="","",VLOOKUP(CONCATENATE(LEFT('ISIAN TIME LINE DOSEN'!E729,8)," ",IF('ISIAN TIME LINE DOSEN'!C729="","",VLOOKUP('ISIAN TIME LINE DOSEN'!J729,'Jenis Kuliah'!$A$2:$C$16,2,0))),Slot!$C$2:$F$1001,4,0))</f>
        <v/>
      </c>
      <c r="C720" t="str">
        <f>IF('ISIAN TIME LINE DOSEN'!C729="","",VLOOKUP('ISIAN TIME LINE DOSEN'!F729,Ruang!$A$2:$B$1001,2,0))</f>
        <v/>
      </c>
      <c r="D720" t="str">
        <f>IF('ISIAN TIME LINE DOSEN'!C729="","",VLOOKUP(CONCATENATE(TRIM(RIGHT('ISIAN TIME LINE DOSEN'!$D$4,LEN('ISIAN TIME LINE DOSEN'!$D$4)-FIND("@",SUBSTITUTE('ISIAN TIME LINE DOSEN'!$D$4,"-","@",LEN('ISIAN TIME LINE DOSEN'!$D$4)-LEN(SUBSTITUTE('ISIAN TIME LINE DOSEN'!$D$4,"-",""))),1))),"-",VLOOKUP('ISIAN TIME LINE DOSEN'!I729,Dosen!$A$2:$B$15001,2,0),"-",'ISIAN TIME LINE DOSEN'!C729,"-",IF('ISIAN TIME LINE DOSEN'!C729="","",VLOOKUP('ISIAN TIME LINE DOSEN'!J729,'Jenis Kuliah'!$A$2:$C$16,2,0))),Timteaching!$A$2:$B$15001,2,0))</f>
        <v/>
      </c>
      <c r="E720" t="str">
        <f>IF('ISIAN TIME LINE DOSEN'!C729="","",'ISIAN TIME LINE DOSEN'!G729)</f>
        <v/>
      </c>
      <c r="F720" t="str">
        <f>IF('ISIAN TIME LINE DOSEN'!C729="","",VLOOKUP('ISIAN TIME LINE DOSEN'!J729,'Jenis Kuliah'!$A$2:$C$16,3,0))</f>
        <v/>
      </c>
      <c r="G720" t="str">
        <f>IF('ISIAN TIME LINE DOSEN'!C729="","",'ISIAN TIME LINE DOSEN'!$I$2)</f>
        <v/>
      </c>
      <c r="H720" t="str">
        <f>IF('ISIAN TIME LINE DOSEN'!C729="","",VLOOKUP('ISIAN TIME LINE DOSEN'!J729,'Jenis Kuliah'!$A$2:$D$16,4,0))</f>
        <v/>
      </c>
      <c r="I720" t="str">
        <f>IF('ISIAN TIME LINE DOSEN'!C729="","",'ISIAN TIME LINE DOSEN'!B729)</f>
        <v/>
      </c>
      <c r="J720" t="str">
        <f>IF('ISIAN TIME LINE DOSEN'!C729="","",VLOOKUP('ISIAN TIME LINE DOSEN'!H729,'Metode Pembelajaran'!$A$2:$B$16,2,0))</f>
        <v/>
      </c>
    </row>
    <row r="721" spans="1:10" x14ac:dyDescent="0.2">
      <c r="A721" t="str">
        <f>IF('ISIAN TIME LINE DOSEN'!C730="","",CONCATENATE(YEAR('ISIAN TIME LINE DOSEN'!D730),"-",MONTH('ISIAN TIME LINE DOSEN'!D730),"-",DAY('ISIAN TIME LINE DOSEN'!D730)))</f>
        <v/>
      </c>
      <c r="B721" t="str">
        <f>IF('ISIAN TIME LINE DOSEN'!C730="","",VLOOKUP(CONCATENATE(LEFT('ISIAN TIME LINE DOSEN'!E730,8)," ",IF('ISIAN TIME LINE DOSEN'!C730="","",VLOOKUP('ISIAN TIME LINE DOSEN'!J730,'Jenis Kuliah'!$A$2:$C$16,2,0))),Slot!$C$2:$F$1001,4,0))</f>
        <v/>
      </c>
      <c r="C721" t="str">
        <f>IF('ISIAN TIME LINE DOSEN'!C730="","",VLOOKUP('ISIAN TIME LINE DOSEN'!F730,Ruang!$A$2:$B$1001,2,0))</f>
        <v/>
      </c>
      <c r="D721" t="str">
        <f>IF('ISIAN TIME LINE DOSEN'!C730="","",VLOOKUP(CONCATENATE(TRIM(RIGHT('ISIAN TIME LINE DOSEN'!$D$4,LEN('ISIAN TIME LINE DOSEN'!$D$4)-FIND("@",SUBSTITUTE('ISIAN TIME LINE DOSEN'!$D$4,"-","@",LEN('ISIAN TIME LINE DOSEN'!$D$4)-LEN(SUBSTITUTE('ISIAN TIME LINE DOSEN'!$D$4,"-",""))),1))),"-",VLOOKUP('ISIAN TIME LINE DOSEN'!I730,Dosen!$A$2:$B$15001,2,0),"-",'ISIAN TIME LINE DOSEN'!C730,"-",IF('ISIAN TIME LINE DOSEN'!C730="","",VLOOKUP('ISIAN TIME LINE DOSEN'!J730,'Jenis Kuliah'!$A$2:$C$16,2,0))),Timteaching!$A$2:$B$15001,2,0))</f>
        <v/>
      </c>
      <c r="E721" t="str">
        <f>IF('ISIAN TIME LINE DOSEN'!C730="","",'ISIAN TIME LINE DOSEN'!G730)</f>
        <v/>
      </c>
      <c r="F721" t="str">
        <f>IF('ISIAN TIME LINE DOSEN'!C730="","",VLOOKUP('ISIAN TIME LINE DOSEN'!J730,'Jenis Kuliah'!$A$2:$C$16,3,0))</f>
        <v/>
      </c>
      <c r="G721" t="str">
        <f>IF('ISIAN TIME LINE DOSEN'!C730="","",'ISIAN TIME LINE DOSEN'!$I$2)</f>
        <v/>
      </c>
      <c r="H721" t="str">
        <f>IF('ISIAN TIME LINE DOSEN'!C730="","",VLOOKUP('ISIAN TIME LINE DOSEN'!J730,'Jenis Kuliah'!$A$2:$D$16,4,0))</f>
        <v/>
      </c>
      <c r="I721" t="str">
        <f>IF('ISIAN TIME LINE DOSEN'!C730="","",'ISIAN TIME LINE DOSEN'!B730)</f>
        <v/>
      </c>
      <c r="J721" t="str">
        <f>IF('ISIAN TIME LINE DOSEN'!C730="","",VLOOKUP('ISIAN TIME LINE DOSEN'!H730,'Metode Pembelajaran'!$A$2:$B$16,2,0))</f>
        <v/>
      </c>
    </row>
    <row r="722" spans="1:10" x14ac:dyDescent="0.2">
      <c r="A722" t="str">
        <f>IF('ISIAN TIME LINE DOSEN'!C731="","",CONCATENATE(YEAR('ISIAN TIME LINE DOSEN'!D731),"-",MONTH('ISIAN TIME LINE DOSEN'!D731),"-",DAY('ISIAN TIME LINE DOSEN'!D731)))</f>
        <v/>
      </c>
      <c r="B722" t="str">
        <f>IF('ISIAN TIME LINE DOSEN'!C731="","",VLOOKUP(CONCATENATE(LEFT('ISIAN TIME LINE DOSEN'!E731,8)," ",IF('ISIAN TIME LINE DOSEN'!C731="","",VLOOKUP('ISIAN TIME LINE DOSEN'!J731,'Jenis Kuliah'!$A$2:$C$16,2,0))),Slot!$C$2:$F$1001,4,0))</f>
        <v/>
      </c>
      <c r="C722" t="str">
        <f>IF('ISIAN TIME LINE DOSEN'!C731="","",VLOOKUP('ISIAN TIME LINE DOSEN'!F731,Ruang!$A$2:$B$1001,2,0))</f>
        <v/>
      </c>
      <c r="D722" t="str">
        <f>IF('ISIAN TIME LINE DOSEN'!C731="","",VLOOKUP(CONCATENATE(TRIM(RIGHT('ISIAN TIME LINE DOSEN'!$D$4,LEN('ISIAN TIME LINE DOSEN'!$D$4)-FIND("@",SUBSTITUTE('ISIAN TIME LINE DOSEN'!$D$4,"-","@",LEN('ISIAN TIME LINE DOSEN'!$D$4)-LEN(SUBSTITUTE('ISIAN TIME LINE DOSEN'!$D$4,"-",""))),1))),"-",VLOOKUP('ISIAN TIME LINE DOSEN'!I731,Dosen!$A$2:$B$15001,2,0),"-",'ISIAN TIME LINE DOSEN'!C731,"-",IF('ISIAN TIME LINE DOSEN'!C731="","",VLOOKUP('ISIAN TIME LINE DOSEN'!J731,'Jenis Kuliah'!$A$2:$C$16,2,0))),Timteaching!$A$2:$B$15001,2,0))</f>
        <v/>
      </c>
      <c r="E722" t="str">
        <f>IF('ISIAN TIME LINE DOSEN'!C731="","",'ISIAN TIME LINE DOSEN'!G731)</f>
        <v/>
      </c>
      <c r="F722" t="str">
        <f>IF('ISIAN TIME LINE DOSEN'!C731="","",VLOOKUP('ISIAN TIME LINE DOSEN'!J731,'Jenis Kuliah'!$A$2:$C$16,3,0))</f>
        <v/>
      </c>
      <c r="G722" t="str">
        <f>IF('ISIAN TIME LINE DOSEN'!C731="","",'ISIAN TIME LINE DOSEN'!$I$2)</f>
        <v/>
      </c>
      <c r="H722" t="str">
        <f>IF('ISIAN TIME LINE DOSEN'!C731="","",VLOOKUP('ISIAN TIME LINE DOSEN'!J731,'Jenis Kuliah'!$A$2:$D$16,4,0))</f>
        <v/>
      </c>
      <c r="I722" t="str">
        <f>IF('ISIAN TIME LINE DOSEN'!C731="","",'ISIAN TIME LINE DOSEN'!B731)</f>
        <v/>
      </c>
      <c r="J722" t="str">
        <f>IF('ISIAN TIME LINE DOSEN'!C731="","",VLOOKUP('ISIAN TIME LINE DOSEN'!H731,'Metode Pembelajaran'!$A$2:$B$16,2,0))</f>
        <v/>
      </c>
    </row>
    <row r="723" spans="1:10" x14ac:dyDescent="0.2">
      <c r="A723" t="str">
        <f>IF('ISIAN TIME LINE DOSEN'!C732="","",CONCATENATE(YEAR('ISIAN TIME LINE DOSEN'!D732),"-",MONTH('ISIAN TIME LINE DOSEN'!D732),"-",DAY('ISIAN TIME LINE DOSEN'!D732)))</f>
        <v/>
      </c>
      <c r="B723" t="str">
        <f>IF('ISIAN TIME LINE DOSEN'!C732="","",VLOOKUP(CONCATENATE(LEFT('ISIAN TIME LINE DOSEN'!E732,8)," ",IF('ISIAN TIME LINE DOSEN'!C732="","",VLOOKUP('ISIAN TIME LINE DOSEN'!J732,'Jenis Kuliah'!$A$2:$C$16,2,0))),Slot!$C$2:$F$1001,4,0))</f>
        <v/>
      </c>
      <c r="C723" t="str">
        <f>IF('ISIAN TIME LINE DOSEN'!C732="","",VLOOKUP('ISIAN TIME LINE DOSEN'!F732,Ruang!$A$2:$B$1001,2,0))</f>
        <v/>
      </c>
      <c r="D723" t="str">
        <f>IF('ISIAN TIME LINE DOSEN'!C732="","",VLOOKUP(CONCATENATE(TRIM(RIGHT('ISIAN TIME LINE DOSEN'!$D$4,LEN('ISIAN TIME LINE DOSEN'!$D$4)-FIND("@",SUBSTITUTE('ISIAN TIME LINE DOSEN'!$D$4,"-","@",LEN('ISIAN TIME LINE DOSEN'!$D$4)-LEN(SUBSTITUTE('ISIAN TIME LINE DOSEN'!$D$4,"-",""))),1))),"-",VLOOKUP('ISIAN TIME LINE DOSEN'!I732,Dosen!$A$2:$B$15001,2,0),"-",'ISIAN TIME LINE DOSEN'!C732,"-",IF('ISIAN TIME LINE DOSEN'!C732="","",VLOOKUP('ISIAN TIME LINE DOSEN'!J732,'Jenis Kuliah'!$A$2:$C$16,2,0))),Timteaching!$A$2:$B$15001,2,0))</f>
        <v/>
      </c>
      <c r="E723" t="str">
        <f>IF('ISIAN TIME LINE DOSEN'!C732="","",'ISIAN TIME LINE DOSEN'!G732)</f>
        <v/>
      </c>
      <c r="F723" t="str">
        <f>IF('ISIAN TIME LINE DOSEN'!C732="","",VLOOKUP('ISIAN TIME LINE DOSEN'!J732,'Jenis Kuliah'!$A$2:$C$16,3,0))</f>
        <v/>
      </c>
      <c r="G723" t="str">
        <f>IF('ISIAN TIME LINE DOSEN'!C732="","",'ISIAN TIME LINE DOSEN'!$I$2)</f>
        <v/>
      </c>
      <c r="H723" t="str">
        <f>IF('ISIAN TIME LINE DOSEN'!C732="","",VLOOKUP('ISIAN TIME LINE DOSEN'!J732,'Jenis Kuliah'!$A$2:$D$16,4,0))</f>
        <v/>
      </c>
      <c r="I723" t="str">
        <f>IF('ISIAN TIME LINE DOSEN'!C732="","",'ISIAN TIME LINE DOSEN'!B732)</f>
        <v/>
      </c>
      <c r="J723" t="str">
        <f>IF('ISIAN TIME LINE DOSEN'!C732="","",VLOOKUP('ISIAN TIME LINE DOSEN'!H732,'Metode Pembelajaran'!$A$2:$B$16,2,0))</f>
        <v/>
      </c>
    </row>
    <row r="724" spans="1:10" x14ac:dyDescent="0.2">
      <c r="A724" t="str">
        <f>IF('ISIAN TIME LINE DOSEN'!C733="","",CONCATENATE(YEAR('ISIAN TIME LINE DOSEN'!D733),"-",MONTH('ISIAN TIME LINE DOSEN'!D733),"-",DAY('ISIAN TIME LINE DOSEN'!D733)))</f>
        <v/>
      </c>
      <c r="B724" t="str">
        <f>IF('ISIAN TIME LINE DOSEN'!C733="","",VLOOKUP(CONCATENATE(LEFT('ISIAN TIME LINE DOSEN'!E733,8)," ",IF('ISIAN TIME LINE DOSEN'!C733="","",VLOOKUP('ISIAN TIME LINE DOSEN'!J733,'Jenis Kuliah'!$A$2:$C$16,2,0))),Slot!$C$2:$F$1001,4,0))</f>
        <v/>
      </c>
      <c r="C724" t="str">
        <f>IF('ISIAN TIME LINE DOSEN'!C733="","",VLOOKUP('ISIAN TIME LINE DOSEN'!F733,Ruang!$A$2:$B$1001,2,0))</f>
        <v/>
      </c>
      <c r="D724" t="str">
        <f>IF('ISIAN TIME LINE DOSEN'!C733="","",VLOOKUP(CONCATENATE(TRIM(RIGHT('ISIAN TIME LINE DOSEN'!$D$4,LEN('ISIAN TIME LINE DOSEN'!$D$4)-FIND("@",SUBSTITUTE('ISIAN TIME LINE DOSEN'!$D$4,"-","@",LEN('ISIAN TIME LINE DOSEN'!$D$4)-LEN(SUBSTITUTE('ISIAN TIME LINE DOSEN'!$D$4,"-",""))),1))),"-",VLOOKUP('ISIAN TIME LINE DOSEN'!I733,Dosen!$A$2:$B$15001,2,0),"-",'ISIAN TIME LINE DOSEN'!C733,"-",IF('ISIAN TIME LINE DOSEN'!C733="","",VLOOKUP('ISIAN TIME LINE DOSEN'!J733,'Jenis Kuliah'!$A$2:$C$16,2,0))),Timteaching!$A$2:$B$15001,2,0))</f>
        <v/>
      </c>
      <c r="E724" t="str">
        <f>IF('ISIAN TIME LINE DOSEN'!C733="","",'ISIAN TIME LINE DOSEN'!G733)</f>
        <v/>
      </c>
      <c r="F724" t="str">
        <f>IF('ISIAN TIME LINE DOSEN'!C733="","",VLOOKUP('ISIAN TIME LINE DOSEN'!J733,'Jenis Kuliah'!$A$2:$C$16,3,0))</f>
        <v/>
      </c>
      <c r="G724" t="str">
        <f>IF('ISIAN TIME LINE DOSEN'!C733="","",'ISIAN TIME LINE DOSEN'!$I$2)</f>
        <v/>
      </c>
      <c r="H724" t="str">
        <f>IF('ISIAN TIME LINE DOSEN'!C733="","",VLOOKUP('ISIAN TIME LINE DOSEN'!J733,'Jenis Kuliah'!$A$2:$D$16,4,0))</f>
        <v/>
      </c>
      <c r="I724" t="str">
        <f>IF('ISIAN TIME LINE DOSEN'!C733="","",'ISIAN TIME LINE DOSEN'!B733)</f>
        <v/>
      </c>
      <c r="J724" t="str">
        <f>IF('ISIAN TIME LINE DOSEN'!C733="","",VLOOKUP('ISIAN TIME LINE DOSEN'!H733,'Metode Pembelajaran'!$A$2:$B$16,2,0))</f>
        <v/>
      </c>
    </row>
    <row r="725" spans="1:10" x14ac:dyDescent="0.2">
      <c r="A725" t="str">
        <f>IF('ISIAN TIME LINE DOSEN'!C734="","",CONCATENATE(YEAR('ISIAN TIME LINE DOSEN'!D734),"-",MONTH('ISIAN TIME LINE DOSEN'!D734),"-",DAY('ISIAN TIME LINE DOSEN'!D734)))</f>
        <v/>
      </c>
      <c r="B725" t="str">
        <f>IF('ISIAN TIME LINE DOSEN'!C734="","",VLOOKUP(CONCATENATE(LEFT('ISIAN TIME LINE DOSEN'!E734,8)," ",IF('ISIAN TIME LINE DOSEN'!C734="","",VLOOKUP('ISIAN TIME LINE DOSEN'!J734,'Jenis Kuliah'!$A$2:$C$16,2,0))),Slot!$C$2:$F$1001,4,0))</f>
        <v/>
      </c>
      <c r="C725" t="str">
        <f>IF('ISIAN TIME LINE DOSEN'!C734="","",VLOOKUP('ISIAN TIME LINE DOSEN'!F734,Ruang!$A$2:$B$1001,2,0))</f>
        <v/>
      </c>
      <c r="D725" t="str">
        <f>IF('ISIAN TIME LINE DOSEN'!C734="","",VLOOKUP(CONCATENATE(TRIM(RIGHT('ISIAN TIME LINE DOSEN'!$D$4,LEN('ISIAN TIME LINE DOSEN'!$D$4)-FIND("@",SUBSTITUTE('ISIAN TIME LINE DOSEN'!$D$4,"-","@",LEN('ISIAN TIME LINE DOSEN'!$D$4)-LEN(SUBSTITUTE('ISIAN TIME LINE DOSEN'!$D$4,"-",""))),1))),"-",VLOOKUP('ISIAN TIME LINE DOSEN'!I734,Dosen!$A$2:$B$15001,2,0),"-",'ISIAN TIME LINE DOSEN'!C734,"-",IF('ISIAN TIME LINE DOSEN'!C734="","",VLOOKUP('ISIAN TIME LINE DOSEN'!J734,'Jenis Kuliah'!$A$2:$C$16,2,0))),Timteaching!$A$2:$B$15001,2,0))</f>
        <v/>
      </c>
      <c r="E725" t="str">
        <f>IF('ISIAN TIME LINE DOSEN'!C734="","",'ISIAN TIME LINE DOSEN'!G734)</f>
        <v/>
      </c>
      <c r="F725" t="str">
        <f>IF('ISIAN TIME LINE DOSEN'!C734="","",VLOOKUP('ISIAN TIME LINE DOSEN'!J734,'Jenis Kuliah'!$A$2:$C$16,3,0))</f>
        <v/>
      </c>
      <c r="G725" t="str">
        <f>IF('ISIAN TIME LINE DOSEN'!C734="","",'ISIAN TIME LINE DOSEN'!$I$2)</f>
        <v/>
      </c>
      <c r="H725" t="str">
        <f>IF('ISIAN TIME LINE DOSEN'!C734="","",VLOOKUP('ISIAN TIME LINE DOSEN'!J734,'Jenis Kuliah'!$A$2:$D$16,4,0))</f>
        <v/>
      </c>
      <c r="I725" t="str">
        <f>IF('ISIAN TIME LINE DOSEN'!C734="","",'ISIAN TIME LINE DOSEN'!B734)</f>
        <v/>
      </c>
      <c r="J725" t="str">
        <f>IF('ISIAN TIME LINE DOSEN'!C734="","",VLOOKUP('ISIAN TIME LINE DOSEN'!H734,'Metode Pembelajaran'!$A$2:$B$16,2,0))</f>
        <v/>
      </c>
    </row>
    <row r="726" spans="1:10" x14ac:dyDescent="0.2">
      <c r="A726" t="str">
        <f>IF('ISIAN TIME LINE DOSEN'!C735="","",CONCATENATE(YEAR('ISIAN TIME LINE DOSEN'!D735),"-",MONTH('ISIAN TIME LINE DOSEN'!D735),"-",DAY('ISIAN TIME LINE DOSEN'!D735)))</f>
        <v/>
      </c>
      <c r="B726" t="str">
        <f>IF('ISIAN TIME LINE DOSEN'!C735="","",VLOOKUP(CONCATENATE(LEFT('ISIAN TIME LINE DOSEN'!E735,8)," ",IF('ISIAN TIME LINE DOSEN'!C735="","",VLOOKUP('ISIAN TIME LINE DOSEN'!J735,'Jenis Kuliah'!$A$2:$C$16,2,0))),Slot!$C$2:$F$1001,4,0))</f>
        <v/>
      </c>
      <c r="C726" t="str">
        <f>IF('ISIAN TIME LINE DOSEN'!C735="","",VLOOKUP('ISIAN TIME LINE DOSEN'!F735,Ruang!$A$2:$B$1001,2,0))</f>
        <v/>
      </c>
      <c r="D726" t="str">
        <f>IF('ISIAN TIME LINE DOSEN'!C735="","",VLOOKUP(CONCATENATE(TRIM(RIGHT('ISIAN TIME LINE DOSEN'!$D$4,LEN('ISIAN TIME LINE DOSEN'!$D$4)-FIND("@",SUBSTITUTE('ISIAN TIME LINE DOSEN'!$D$4,"-","@",LEN('ISIAN TIME LINE DOSEN'!$D$4)-LEN(SUBSTITUTE('ISIAN TIME LINE DOSEN'!$D$4,"-",""))),1))),"-",VLOOKUP('ISIAN TIME LINE DOSEN'!I735,Dosen!$A$2:$B$15001,2,0),"-",'ISIAN TIME LINE DOSEN'!C735,"-",IF('ISIAN TIME LINE DOSEN'!C735="","",VLOOKUP('ISIAN TIME LINE DOSEN'!J735,'Jenis Kuliah'!$A$2:$C$16,2,0))),Timteaching!$A$2:$B$15001,2,0))</f>
        <v/>
      </c>
      <c r="E726" t="str">
        <f>IF('ISIAN TIME LINE DOSEN'!C735="","",'ISIAN TIME LINE DOSEN'!G735)</f>
        <v/>
      </c>
      <c r="F726" t="str">
        <f>IF('ISIAN TIME LINE DOSEN'!C735="","",VLOOKUP('ISIAN TIME LINE DOSEN'!J735,'Jenis Kuliah'!$A$2:$C$16,3,0))</f>
        <v/>
      </c>
      <c r="G726" t="str">
        <f>IF('ISIAN TIME LINE DOSEN'!C735="","",'ISIAN TIME LINE DOSEN'!$I$2)</f>
        <v/>
      </c>
      <c r="H726" t="str">
        <f>IF('ISIAN TIME LINE DOSEN'!C735="","",VLOOKUP('ISIAN TIME LINE DOSEN'!J735,'Jenis Kuliah'!$A$2:$D$16,4,0))</f>
        <v/>
      </c>
      <c r="I726" t="str">
        <f>IF('ISIAN TIME LINE DOSEN'!C735="","",'ISIAN TIME LINE DOSEN'!B735)</f>
        <v/>
      </c>
      <c r="J726" t="str">
        <f>IF('ISIAN TIME LINE DOSEN'!C735="","",VLOOKUP('ISIAN TIME LINE DOSEN'!H735,'Metode Pembelajaran'!$A$2:$B$16,2,0))</f>
        <v/>
      </c>
    </row>
    <row r="727" spans="1:10" x14ac:dyDescent="0.2">
      <c r="A727" t="str">
        <f>IF('ISIAN TIME LINE DOSEN'!C736="","",CONCATENATE(YEAR('ISIAN TIME LINE DOSEN'!D736),"-",MONTH('ISIAN TIME LINE DOSEN'!D736),"-",DAY('ISIAN TIME LINE DOSEN'!D736)))</f>
        <v/>
      </c>
      <c r="B727" t="str">
        <f>IF('ISIAN TIME LINE DOSEN'!C736="","",VLOOKUP(CONCATENATE(LEFT('ISIAN TIME LINE DOSEN'!E736,8)," ",IF('ISIAN TIME LINE DOSEN'!C736="","",VLOOKUP('ISIAN TIME LINE DOSEN'!J736,'Jenis Kuliah'!$A$2:$C$16,2,0))),Slot!$C$2:$F$1001,4,0))</f>
        <v/>
      </c>
      <c r="C727" t="str">
        <f>IF('ISIAN TIME LINE DOSEN'!C736="","",VLOOKUP('ISIAN TIME LINE DOSEN'!F736,Ruang!$A$2:$B$1001,2,0))</f>
        <v/>
      </c>
      <c r="D727" t="str">
        <f>IF('ISIAN TIME LINE DOSEN'!C736="","",VLOOKUP(CONCATENATE(TRIM(RIGHT('ISIAN TIME LINE DOSEN'!$D$4,LEN('ISIAN TIME LINE DOSEN'!$D$4)-FIND("@",SUBSTITUTE('ISIAN TIME LINE DOSEN'!$D$4,"-","@",LEN('ISIAN TIME LINE DOSEN'!$D$4)-LEN(SUBSTITUTE('ISIAN TIME LINE DOSEN'!$D$4,"-",""))),1))),"-",VLOOKUP('ISIAN TIME LINE DOSEN'!I736,Dosen!$A$2:$B$15001,2,0),"-",'ISIAN TIME LINE DOSEN'!C736,"-",IF('ISIAN TIME LINE DOSEN'!C736="","",VLOOKUP('ISIAN TIME LINE DOSEN'!J736,'Jenis Kuliah'!$A$2:$C$16,2,0))),Timteaching!$A$2:$B$15001,2,0))</f>
        <v/>
      </c>
      <c r="E727" t="str">
        <f>IF('ISIAN TIME LINE DOSEN'!C736="","",'ISIAN TIME LINE DOSEN'!G736)</f>
        <v/>
      </c>
      <c r="F727" t="str">
        <f>IF('ISIAN TIME LINE DOSEN'!C736="","",VLOOKUP('ISIAN TIME LINE DOSEN'!J736,'Jenis Kuliah'!$A$2:$C$16,3,0))</f>
        <v/>
      </c>
      <c r="G727" t="str">
        <f>IF('ISIAN TIME LINE DOSEN'!C736="","",'ISIAN TIME LINE DOSEN'!$I$2)</f>
        <v/>
      </c>
      <c r="H727" t="str">
        <f>IF('ISIAN TIME LINE DOSEN'!C736="","",VLOOKUP('ISIAN TIME LINE DOSEN'!J736,'Jenis Kuliah'!$A$2:$D$16,4,0))</f>
        <v/>
      </c>
      <c r="I727" t="str">
        <f>IF('ISIAN TIME LINE DOSEN'!C736="","",'ISIAN TIME LINE DOSEN'!B736)</f>
        <v/>
      </c>
      <c r="J727" t="str">
        <f>IF('ISIAN TIME LINE DOSEN'!C736="","",VLOOKUP('ISIAN TIME LINE DOSEN'!H736,'Metode Pembelajaran'!$A$2:$B$16,2,0))</f>
        <v/>
      </c>
    </row>
    <row r="728" spans="1:10" x14ac:dyDescent="0.2">
      <c r="A728" t="str">
        <f>IF('ISIAN TIME LINE DOSEN'!C737="","",CONCATENATE(YEAR('ISIAN TIME LINE DOSEN'!D737),"-",MONTH('ISIAN TIME LINE DOSEN'!D737),"-",DAY('ISIAN TIME LINE DOSEN'!D737)))</f>
        <v/>
      </c>
      <c r="B728" t="str">
        <f>IF('ISIAN TIME LINE DOSEN'!C737="","",VLOOKUP(CONCATENATE(LEFT('ISIAN TIME LINE DOSEN'!E737,8)," ",IF('ISIAN TIME LINE DOSEN'!C737="","",VLOOKUP('ISIAN TIME LINE DOSEN'!J737,'Jenis Kuliah'!$A$2:$C$16,2,0))),Slot!$C$2:$F$1001,4,0))</f>
        <v/>
      </c>
      <c r="C728" t="str">
        <f>IF('ISIAN TIME LINE DOSEN'!C737="","",VLOOKUP('ISIAN TIME LINE DOSEN'!F737,Ruang!$A$2:$B$1001,2,0))</f>
        <v/>
      </c>
      <c r="D728" t="str">
        <f>IF('ISIAN TIME LINE DOSEN'!C737="","",VLOOKUP(CONCATENATE(TRIM(RIGHT('ISIAN TIME LINE DOSEN'!$D$4,LEN('ISIAN TIME LINE DOSEN'!$D$4)-FIND("@",SUBSTITUTE('ISIAN TIME LINE DOSEN'!$D$4,"-","@",LEN('ISIAN TIME LINE DOSEN'!$D$4)-LEN(SUBSTITUTE('ISIAN TIME LINE DOSEN'!$D$4,"-",""))),1))),"-",VLOOKUP('ISIAN TIME LINE DOSEN'!I737,Dosen!$A$2:$B$15001,2,0),"-",'ISIAN TIME LINE DOSEN'!C737,"-",IF('ISIAN TIME LINE DOSEN'!C737="","",VLOOKUP('ISIAN TIME LINE DOSEN'!J737,'Jenis Kuliah'!$A$2:$C$16,2,0))),Timteaching!$A$2:$B$15001,2,0))</f>
        <v/>
      </c>
      <c r="E728" t="str">
        <f>IF('ISIAN TIME LINE DOSEN'!C737="","",'ISIAN TIME LINE DOSEN'!G737)</f>
        <v/>
      </c>
      <c r="F728" t="str">
        <f>IF('ISIAN TIME LINE DOSEN'!C737="","",VLOOKUP('ISIAN TIME LINE DOSEN'!J737,'Jenis Kuliah'!$A$2:$C$16,3,0))</f>
        <v/>
      </c>
      <c r="G728" t="str">
        <f>IF('ISIAN TIME LINE DOSEN'!C737="","",'ISIAN TIME LINE DOSEN'!$I$2)</f>
        <v/>
      </c>
      <c r="H728" t="str">
        <f>IF('ISIAN TIME LINE DOSEN'!C737="","",VLOOKUP('ISIAN TIME LINE DOSEN'!J737,'Jenis Kuliah'!$A$2:$D$16,4,0))</f>
        <v/>
      </c>
      <c r="I728" t="str">
        <f>IF('ISIAN TIME LINE DOSEN'!C737="","",'ISIAN TIME LINE DOSEN'!B737)</f>
        <v/>
      </c>
      <c r="J728" t="str">
        <f>IF('ISIAN TIME LINE DOSEN'!C737="","",VLOOKUP('ISIAN TIME LINE DOSEN'!H737,'Metode Pembelajaran'!$A$2:$B$16,2,0))</f>
        <v/>
      </c>
    </row>
    <row r="729" spans="1:10" x14ac:dyDescent="0.2">
      <c r="A729" t="str">
        <f>IF('ISIAN TIME LINE DOSEN'!C738="","",CONCATENATE(YEAR('ISIAN TIME LINE DOSEN'!D738),"-",MONTH('ISIAN TIME LINE DOSEN'!D738),"-",DAY('ISIAN TIME LINE DOSEN'!D738)))</f>
        <v/>
      </c>
      <c r="B729" t="str">
        <f>IF('ISIAN TIME LINE DOSEN'!C738="","",VLOOKUP(CONCATENATE(LEFT('ISIAN TIME LINE DOSEN'!E738,8)," ",IF('ISIAN TIME LINE DOSEN'!C738="","",VLOOKUP('ISIAN TIME LINE DOSEN'!J738,'Jenis Kuliah'!$A$2:$C$16,2,0))),Slot!$C$2:$F$1001,4,0))</f>
        <v/>
      </c>
      <c r="C729" t="str">
        <f>IF('ISIAN TIME LINE DOSEN'!C738="","",VLOOKUP('ISIAN TIME LINE DOSEN'!F738,Ruang!$A$2:$B$1001,2,0))</f>
        <v/>
      </c>
      <c r="D729" t="str">
        <f>IF('ISIAN TIME LINE DOSEN'!C738="","",VLOOKUP(CONCATENATE(TRIM(RIGHT('ISIAN TIME LINE DOSEN'!$D$4,LEN('ISIAN TIME LINE DOSEN'!$D$4)-FIND("@",SUBSTITUTE('ISIAN TIME LINE DOSEN'!$D$4,"-","@",LEN('ISIAN TIME LINE DOSEN'!$D$4)-LEN(SUBSTITUTE('ISIAN TIME LINE DOSEN'!$D$4,"-",""))),1))),"-",VLOOKUP('ISIAN TIME LINE DOSEN'!I738,Dosen!$A$2:$B$15001,2,0),"-",'ISIAN TIME LINE DOSEN'!C738,"-",IF('ISIAN TIME LINE DOSEN'!C738="","",VLOOKUP('ISIAN TIME LINE DOSEN'!J738,'Jenis Kuliah'!$A$2:$C$16,2,0))),Timteaching!$A$2:$B$15001,2,0))</f>
        <v/>
      </c>
      <c r="E729" t="str">
        <f>IF('ISIAN TIME LINE DOSEN'!C738="","",'ISIAN TIME LINE DOSEN'!G738)</f>
        <v/>
      </c>
      <c r="F729" t="str">
        <f>IF('ISIAN TIME LINE DOSEN'!C738="","",VLOOKUP('ISIAN TIME LINE DOSEN'!J738,'Jenis Kuliah'!$A$2:$C$16,3,0))</f>
        <v/>
      </c>
      <c r="G729" t="str">
        <f>IF('ISIAN TIME LINE DOSEN'!C738="","",'ISIAN TIME LINE DOSEN'!$I$2)</f>
        <v/>
      </c>
      <c r="H729" t="str">
        <f>IF('ISIAN TIME LINE DOSEN'!C738="","",VLOOKUP('ISIAN TIME LINE DOSEN'!J738,'Jenis Kuliah'!$A$2:$D$16,4,0))</f>
        <v/>
      </c>
      <c r="I729" t="str">
        <f>IF('ISIAN TIME LINE DOSEN'!C738="","",'ISIAN TIME LINE DOSEN'!B738)</f>
        <v/>
      </c>
      <c r="J729" t="str">
        <f>IF('ISIAN TIME LINE DOSEN'!C738="","",VLOOKUP('ISIAN TIME LINE DOSEN'!H738,'Metode Pembelajaran'!$A$2:$B$16,2,0))</f>
        <v/>
      </c>
    </row>
    <row r="730" spans="1:10" x14ac:dyDescent="0.2">
      <c r="A730" t="str">
        <f>IF('ISIAN TIME LINE DOSEN'!C739="","",CONCATENATE(YEAR('ISIAN TIME LINE DOSEN'!D739),"-",MONTH('ISIAN TIME LINE DOSEN'!D739),"-",DAY('ISIAN TIME LINE DOSEN'!D739)))</f>
        <v/>
      </c>
      <c r="B730" t="str">
        <f>IF('ISIAN TIME LINE DOSEN'!C739="","",VLOOKUP(CONCATENATE(LEFT('ISIAN TIME LINE DOSEN'!E739,8)," ",IF('ISIAN TIME LINE DOSEN'!C739="","",VLOOKUP('ISIAN TIME LINE DOSEN'!J739,'Jenis Kuliah'!$A$2:$C$16,2,0))),Slot!$C$2:$F$1001,4,0))</f>
        <v/>
      </c>
      <c r="C730" t="str">
        <f>IF('ISIAN TIME LINE DOSEN'!C739="","",VLOOKUP('ISIAN TIME LINE DOSEN'!F739,Ruang!$A$2:$B$1001,2,0))</f>
        <v/>
      </c>
      <c r="D730" t="str">
        <f>IF('ISIAN TIME LINE DOSEN'!C739="","",VLOOKUP(CONCATENATE(TRIM(RIGHT('ISIAN TIME LINE DOSEN'!$D$4,LEN('ISIAN TIME LINE DOSEN'!$D$4)-FIND("@",SUBSTITUTE('ISIAN TIME LINE DOSEN'!$D$4,"-","@",LEN('ISIAN TIME LINE DOSEN'!$D$4)-LEN(SUBSTITUTE('ISIAN TIME LINE DOSEN'!$D$4,"-",""))),1))),"-",VLOOKUP('ISIAN TIME LINE DOSEN'!I739,Dosen!$A$2:$B$15001,2,0),"-",'ISIAN TIME LINE DOSEN'!C739,"-",IF('ISIAN TIME LINE DOSEN'!C739="","",VLOOKUP('ISIAN TIME LINE DOSEN'!J739,'Jenis Kuliah'!$A$2:$C$16,2,0))),Timteaching!$A$2:$B$15001,2,0))</f>
        <v/>
      </c>
      <c r="E730" t="str">
        <f>IF('ISIAN TIME LINE DOSEN'!C739="","",'ISIAN TIME LINE DOSEN'!G739)</f>
        <v/>
      </c>
      <c r="F730" t="str">
        <f>IF('ISIAN TIME LINE DOSEN'!C739="","",VLOOKUP('ISIAN TIME LINE DOSEN'!J739,'Jenis Kuliah'!$A$2:$C$16,3,0))</f>
        <v/>
      </c>
      <c r="G730" t="str">
        <f>IF('ISIAN TIME LINE DOSEN'!C739="","",'ISIAN TIME LINE DOSEN'!$I$2)</f>
        <v/>
      </c>
      <c r="H730" t="str">
        <f>IF('ISIAN TIME LINE DOSEN'!C739="","",VLOOKUP('ISIAN TIME LINE DOSEN'!J739,'Jenis Kuliah'!$A$2:$D$16,4,0))</f>
        <v/>
      </c>
      <c r="I730" t="str">
        <f>IF('ISIAN TIME LINE DOSEN'!C739="","",'ISIAN TIME LINE DOSEN'!B739)</f>
        <v/>
      </c>
      <c r="J730" t="str">
        <f>IF('ISIAN TIME LINE DOSEN'!C739="","",VLOOKUP('ISIAN TIME LINE DOSEN'!H739,'Metode Pembelajaran'!$A$2:$B$16,2,0))</f>
        <v/>
      </c>
    </row>
    <row r="731" spans="1:10" x14ac:dyDescent="0.2">
      <c r="A731" t="str">
        <f>IF('ISIAN TIME LINE DOSEN'!C740="","",CONCATENATE(YEAR('ISIAN TIME LINE DOSEN'!D740),"-",MONTH('ISIAN TIME LINE DOSEN'!D740),"-",DAY('ISIAN TIME LINE DOSEN'!D740)))</f>
        <v/>
      </c>
      <c r="B731" t="str">
        <f>IF('ISIAN TIME LINE DOSEN'!C740="","",VLOOKUP(CONCATENATE(LEFT('ISIAN TIME LINE DOSEN'!E740,8)," ",IF('ISIAN TIME LINE DOSEN'!C740="","",VLOOKUP('ISIAN TIME LINE DOSEN'!J740,'Jenis Kuliah'!$A$2:$C$16,2,0))),Slot!$C$2:$F$1001,4,0))</f>
        <v/>
      </c>
      <c r="C731" t="str">
        <f>IF('ISIAN TIME LINE DOSEN'!C740="","",VLOOKUP('ISIAN TIME LINE DOSEN'!F740,Ruang!$A$2:$B$1001,2,0))</f>
        <v/>
      </c>
      <c r="D731" t="str">
        <f>IF('ISIAN TIME LINE DOSEN'!C740="","",VLOOKUP(CONCATENATE(TRIM(RIGHT('ISIAN TIME LINE DOSEN'!$D$4,LEN('ISIAN TIME LINE DOSEN'!$D$4)-FIND("@",SUBSTITUTE('ISIAN TIME LINE DOSEN'!$D$4,"-","@",LEN('ISIAN TIME LINE DOSEN'!$D$4)-LEN(SUBSTITUTE('ISIAN TIME LINE DOSEN'!$D$4,"-",""))),1))),"-",VLOOKUP('ISIAN TIME LINE DOSEN'!I740,Dosen!$A$2:$B$15001,2,0),"-",'ISIAN TIME LINE DOSEN'!C740,"-",IF('ISIAN TIME LINE DOSEN'!C740="","",VLOOKUP('ISIAN TIME LINE DOSEN'!J740,'Jenis Kuliah'!$A$2:$C$16,2,0))),Timteaching!$A$2:$B$15001,2,0))</f>
        <v/>
      </c>
      <c r="E731" t="str">
        <f>IF('ISIAN TIME LINE DOSEN'!C740="","",'ISIAN TIME LINE DOSEN'!G740)</f>
        <v/>
      </c>
      <c r="F731" t="str">
        <f>IF('ISIAN TIME LINE DOSEN'!C740="","",VLOOKUP('ISIAN TIME LINE DOSEN'!J740,'Jenis Kuliah'!$A$2:$C$16,3,0))</f>
        <v/>
      </c>
      <c r="G731" t="str">
        <f>IF('ISIAN TIME LINE DOSEN'!C740="","",'ISIAN TIME LINE DOSEN'!$I$2)</f>
        <v/>
      </c>
      <c r="H731" t="str">
        <f>IF('ISIAN TIME LINE DOSEN'!C740="","",VLOOKUP('ISIAN TIME LINE DOSEN'!J740,'Jenis Kuliah'!$A$2:$D$16,4,0))</f>
        <v/>
      </c>
      <c r="I731" t="str">
        <f>IF('ISIAN TIME LINE DOSEN'!C740="","",'ISIAN TIME LINE DOSEN'!B740)</f>
        <v/>
      </c>
      <c r="J731" t="str">
        <f>IF('ISIAN TIME LINE DOSEN'!C740="","",VLOOKUP('ISIAN TIME LINE DOSEN'!H740,'Metode Pembelajaran'!$A$2:$B$16,2,0))</f>
        <v/>
      </c>
    </row>
    <row r="732" spans="1:10" x14ac:dyDescent="0.2">
      <c r="A732" t="str">
        <f>IF('ISIAN TIME LINE DOSEN'!C741="","",CONCATENATE(YEAR('ISIAN TIME LINE DOSEN'!D741),"-",MONTH('ISIAN TIME LINE DOSEN'!D741),"-",DAY('ISIAN TIME LINE DOSEN'!D741)))</f>
        <v/>
      </c>
      <c r="B732" t="str">
        <f>IF('ISIAN TIME LINE DOSEN'!C741="","",VLOOKUP(CONCATENATE(LEFT('ISIAN TIME LINE DOSEN'!E741,8)," ",IF('ISIAN TIME LINE DOSEN'!C741="","",VLOOKUP('ISIAN TIME LINE DOSEN'!J741,'Jenis Kuliah'!$A$2:$C$16,2,0))),Slot!$C$2:$F$1001,4,0))</f>
        <v/>
      </c>
      <c r="C732" t="str">
        <f>IF('ISIAN TIME LINE DOSEN'!C741="","",VLOOKUP('ISIAN TIME LINE DOSEN'!F741,Ruang!$A$2:$B$1001,2,0))</f>
        <v/>
      </c>
      <c r="D732" t="str">
        <f>IF('ISIAN TIME LINE DOSEN'!C741="","",VLOOKUP(CONCATENATE(TRIM(RIGHT('ISIAN TIME LINE DOSEN'!$D$4,LEN('ISIAN TIME LINE DOSEN'!$D$4)-FIND("@",SUBSTITUTE('ISIAN TIME LINE DOSEN'!$D$4,"-","@",LEN('ISIAN TIME LINE DOSEN'!$D$4)-LEN(SUBSTITUTE('ISIAN TIME LINE DOSEN'!$D$4,"-",""))),1))),"-",VLOOKUP('ISIAN TIME LINE DOSEN'!I741,Dosen!$A$2:$B$15001,2,0),"-",'ISIAN TIME LINE DOSEN'!C741,"-",IF('ISIAN TIME LINE DOSEN'!C741="","",VLOOKUP('ISIAN TIME LINE DOSEN'!J741,'Jenis Kuliah'!$A$2:$C$16,2,0))),Timteaching!$A$2:$B$15001,2,0))</f>
        <v/>
      </c>
      <c r="E732" t="str">
        <f>IF('ISIAN TIME LINE DOSEN'!C741="","",'ISIAN TIME LINE DOSEN'!G741)</f>
        <v/>
      </c>
      <c r="F732" t="str">
        <f>IF('ISIAN TIME LINE DOSEN'!C741="","",VLOOKUP('ISIAN TIME LINE DOSEN'!J741,'Jenis Kuliah'!$A$2:$C$16,3,0))</f>
        <v/>
      </c>
      <c r="G732" t="str">
        <f>IF('ISIAN TIME LINE DOSEN'!C741="","",'ISIAN TIME LINE DOSEN'!$I$2)</f>
        <v/>
      </c>
      <c r="H732" t="str">
        <f>IF('ISIAN TIME LINE DOSEN'!C741="","",VLOOKUP('ISIAN TIME LINE DOSEN'!J741,'Jenis Kuliah'!$A$2:$D$16,4,0))</f>
        <v/>
      </c>
      <c r="I732" t="str">
        <f>IF('ISIAN TIME LINE DOSEN'!C741="","",'ISIAN TIME LINE DOSEN'!B741)</f>
        <v/>
      </c>
      <c r="J732" t="str">
        <f>IF('ISIAN TIME LINE DOSEN'!C741="","",VLOOKUP('ISIAN TIME LINE DOSEN'!H741,'Metode Pembelajaran'!$A$2:$B$16,2,0))</f>
        <v/>
      </c>
    </row>
    <row r="733" spans="1:10" x14ac:dyDescent="0.2">
      <c r="A733" t="str">
        <f>IF('ISIAN TIME LINE DOSEN'!C742="","",CONCATENATE(YEAR('ISIAN TIME LINE DOSEN'!D742),"-",MONTH('ISIAN TIME LINE DOSEN'!D742),"-",DAY('ISIAN TIME LINE DOSEN'!D742)))</f>
        <v/>
      </c>
      <c r="B733" t="str">
        <f>IF('ISIAN TIME LINE DOSEN'!C742="","",VLOOKUP(CONCATENATE(LEFT('ISIAN TIME LINE DOSEN'!E742,8)," ",IF('ISIAN TIME LINE DOSEN'!C742="","",VLOOKUP('ISIAN TIME LINE DOSEN'!J742,'Jenis Kuliah'!$A$2:$C$16,2,0))),Slot!$C$2:$F$1001,4,0))</f>
        <v/>
      </c>
      <c r="C733" t="str">
        <f>IF('ISIAN TIME LINE DOSEN'!C742="","",VLOOKUP('ISIAN TIME LINE DOSEN'!F742,Ruang!$A$2:$B$1001,2,0))</f>
        <v/>
      </c>
      <c r="D733" t="str">
        <f>IF('ISIAN TIME LINE DOSEN'!C742="","",VLOOKUP(CONCATENATE(TRIM(RIGHT('ISIAN TIME LINE DOSEN'!$D$4,LEN('ISIAN TIME LINE DOSEN'!$D$4)-FIND("@",SUBSTITUTE('ISIAN TIME LINE DOSEN'!$D$4,"-","@",LEN('ISIAN TIME LINE DOSEN'!$D$4)-LEN(SUBSTITUTE('ISIAN TIME LINE DOSEN'!$D$4,"-",""))),1))),"-",VLOOKUP('ISIAN TIME LINE DOSEN'!I742,Dosen!$A$2:$B$15001,2,0),"-",'ISIAN TIME LINE DOSEN'!C742,"-",IF('ISIAN TIME LINE DOSEN'!C742="","",VLOOKUP('ISIAN TIME LINE DOSEN'!J742,'Jenis Kuliah'!$A$2:$C$16,2,0))),Timteaching!$A$2:$B$15001,2,0))</f>
        <v/>
      </c>
      <c r="E733" t="str">
        <f>IF('ISIAN TIME LINE DOSEN'!C742="","",'ISIAN TIME LINE DOSEN'!G742)</f>
        <v/>
      </c>
      <c r="F733" t="str">
        <f>IF('ISIAN TIME LINE DOSEN'!C742="","",VLOOKUP('ISIAN TIME LINE DOSEN'!J742,'Jenis Kuliah'!$A$2:$C$16,3,0))</f>
        <v/>
      </c>
      <c r="G733" t="str">
        <f>IF('ISIAN TIME LINE DOSEN'!C742="","",'ISIAN TIME LINE DOSEN'!$I$2)</f>
        <v/>
      </c>
      <c r="H733" t="str">
        <f>IF('ISIAN TIME LINE DOSEN'!C742="","",VLOOKUP('ISIAN TIME LINE DOSEN'!J742,'Jenis Kuliah'!$A$2:$D$16,4,0))</f>
        <v/>
      </c>
      <c r="I733" t="str">
        <f>IF('ISIAN TIME LINE DOSEN'!C742="","",'ISIAN TIME LINE DOSEN'!B742)</f>
        <v/>
      </c>
      <c r="J733" t="str">
        <f>IF('ISIAN TIME LINE DOSEN'!C742="","",VLOOKUP('ISIAN TIME LINE DOSEN'!H742,'Metode Pembelajaran'!$A$2:$B$16,2,0))</f>
        <v/>
      </c>
    </row>
    <row r="734" spans="1:10" x14ac:dyDescent="0.2">
      <c r="A734" t="str">
        <f>IF('ISIAN TIME LINE DOSEN'!C743="","",CONCATENATE(YEAR('ISIAN TIME LINE DOSEN'!D743),"-",MONTH('ISIAN TIME LINE DOSEN'!D743),"-",DAY('ISIAN TIME LINE DOSEN'!D743)))</f>
        <v/>
      </c>
      <c r="B734" t="str">
        <f>IF('ISIAN TIME LINE DOSEN'!C743="","",VLOOKUP(CONCATENATE(LEFT('ISIAN TIME LINE DOSEN'!E743,8)," ",IF('ISIAN TIME LINE DOSEN'!C743="","",VLOOKUP('ISIAN TIME LINE DOSEN'!J743,'Jenis Kuliah'!$A$2:$C$16,2,0))),Slot!$C$2:$F$1001,4,0))</f>
        <v/>
      </c>
      <c r="C734" t="str">
        <f>IF('ISIAN TIME LINE DOSEN'!C743="","",VLOOKUP('ISIAN TIME LINE DOSEN'!F743,Ruang!$A$2:$B$1001,2,0))</f>
        <v/>
      </c>
      <c r="D734" t="str">
        <f>IF('ISIAN TIME LINE DOSEN'!C743="","",VLOOKUP(CONCATENATE(TRIM(RIGHT('ISIAN TIME LINE DOSEN'!$D$4,LEN('ISIAN TIME LINE DOSEN'!$D$4)-FIND("@",SUBSTITUTE('ISIAN TIME LINE DOSEN'!$D$4,"-","@",LEN('ISIAN TIME LINE DOSEN'!$D$4)-LEN(SUBSTITUTE('ISIAN TIME LINE DOSEN'!$D$4,"-",""))),1))),"-",VLOOKUP('ISIAN TIME LINE DOSEN'!I743,Dosen!$A$2:$B$15001,2,0),"-",'ISIAN TIME LINE DOSEN'!C743,"-",IF('ISIAN TIME LINE DOSEN'!C743="","",VLOOKUP('ISIAN TIME LINE DOSEN'!J743,'Jenis Kuliah'!$A$2:$C$16,2,0))),Timteaching!$A$2:$B$15001,2,0))</f>
        <v/>
      </c>
      <c r="E734" t="str">
        <f>IF('ISIAN TIME LINE DOSEN'!C743="","",'ISIAN TIME LINE DOSEN'!G743)</f>
        <v/>
      </c>
      <c r="F734" t="str">
        <f>IF('ISIAN TIME LINE DOSEN'!C743="","",VLOOKUP('ISIAN TIME LINE DOSEN'!J743,'Jenis Kuliah'!$A$2:$C$16,3,0))</f>
        <v/>
      </c>
      <c r="G734" t="str">
        <f>IF('ISIAN TIME LINE DOSEN'!C743="","",'ISIAN TIME LINE DOSEN'!$I$2)</f>
        <v/>
      </c>
      <c r="H734" t="str">
        <f>IF('ISIAN TIME LINE DOSEN'!C743="","",VLOOKUP('ISIAN TIME LINE DOSEN'!J743,'Jenis Kuliah'!$A$2:$D$16,4,0))</f>
        <v/>
      </c>
      <c r="I734" t="str">
        <f>IF('ISIAN TIME LINE DOSEN'!C743="","",'ISIAN TIME LINE DOSEN'!B743)</f>
        <v/>
      </c>
      <c r="J734" t="str">
        <f>IF('ISIAN TIME LINE DOSEN'!C743="","",VLOOKUP('ISIAN TIME LINE DOSEN'!H743,'Metode Pembelajaran'!$A$2:$B$16,2,0))</f>
        <v/>
      </c>
    </row>
    <row r="735" spans="1:10" x14ac:dyDescent="0.2">
      <c r="A735" t="str">
        <f>IF('ISIAN TIME LINE DOSEN'!C744="","",CONCATENATE(YEAR('ISIAN TIME LINE DOSEN'!D744),"-",MONTH('ISIAN TIME LINE DOSEN'!D744),"-",DAY('ISIAN TIME LINE DOSEN'!D744)))</f>
        <v/>
      </c>
      <c r="B735" t="str">
        <f>IF('ISIAN TIME LINE DOSEN'!C744="","",VLOOKUP(CONCATENATE(LEFT('ISIAN TIME LINE DOSEN'!E744,8)," ",IF('ISIAN TIME LINE DOSEN'!C744="","",VLOOKUP('ISIAN TIME LINE DOSEN'!J744,'Jenis Kuliah'!$A$2:$C$16,2,0))),Slot!$C$2:$F$1001,4,0))</f>
        <v/>
      </c>
      <c r="C735" t="str">
        <f>IF('ISIAN TIME LINE DOSEN'!C744="","",VLOOKUP('ISIAN TIME LINE DOSEN'!F744,Ruang!$A$2:$B$1001,2,0))</f>
        <v/>
      </c>
      <c r="D735" t="str">
        <f>IF('ISIAN TIME LINE DOSEN'!C744="","",VLOOKUP(CONCATENATE(TRIM(RIGHT('ISIAN TIME LINE DOSEN'!$D$4,LEN('ISIAN TIME LINE DOSEN'!$D$4)-FIND("@",SUBSTITUTE('ISIAN TIME LINE DOSEN'!$D$4,"-","@",LEN('ISIAN TIME LINE DOSEN'!$D$4)-LEN(SUBSTITUTE('ISIAN TIME LINE DOSEN'!$D$4,"-",""))),1))),"-",VLOOKUP('ISIAN TIME LINE DOSEN'!I744,Dosen!$A$2:$B$15001,2,0),"-",'ISIAN TIME LINE DOSEN'!C744,"-",IF('ISIAN TIME LINE DOSEN'!C744="","",VLOOKUP('ISIAN TIME LINE DOSEN'!J744,'Jenis Kuliah'!$A$2:$C$16,2,0))),Timteaching!$A$2:$B$15001,2,0))</f>
        <v/>
      </c>
      <c r="E735" t="str">
        <f>IF('ISIAN TIME LINE DOSEN'!C744="","",'ISIAN TIME LINE DOSEN'!G744)</f>
        <v/>
      </c>
      <c r="F735" t="str">
        <f>IF('ISIAN TIME LINE DOSEN'!C744="","",VLOOKUP('ISIAN TIME LINE DOSEN'!J744,'Jenis Kuliah'!$A$2:$C$16,3,0))</f>
        <v/>
      </c>
      <c r="G735" t="str">
        <f>IF('ISIAN TIME LINE DOSEN'!C744="","",'ISIAN TIME LINE DOSEN'!$I$2)</f>
        <v/>
      </c>
      <c r="H735" t="str">
        <f>IF('ISIAN TIME LINE DOSEN'!C744="","",VLOOKUP('ISIAN TIME LINE DOSEN'!J744,'Jenis Kuliah'!$A$2:$D$16,4,0))</f>
        <v/>
      </c>
      <c r="I735" t="str">
        <f>IF('ISIAN TIME LINE DOSEN'!C744="","",'ISIAN TIME LINE DOSEN'!B744)</f>
        <v/>
      </c>
      <c r="J735" t="str">
        <f>IF('ISIAN TIME LINE DOSEN'!C744="","",VLOOKUP('ISIAN TIME LINE DOSEN'!H744,'Metode Pembelajaran'!$A$2:$B$16,2,0))</f>
        <v/>
      </c>
    </row>
    <row r="736" spans="1:10" x14ac:dyDescent="0.2">
      <c r="A736" t="str">
        <f>IF('ISIAN TIME LINE DOSEN'!C745="","",CONCATENATE(YEAR('ISIAN TIME LINE DOSEN'!D745),"-",MONTH('ISIAN TIME LINE DOSEN'!D745),"-",DAY('ISIAN TIME LINE DOSEN'!D745)))</f>
        <v/>
      </c>
      <c r="B736" t="str">
        <f>IF('ISIAN TIME LINE DOSEN'!C745="","",VLOOKUP(CONCATENATE(LEFT('ISIAN TIME LINE DOSEN'!E745,8)," ",IF('ISIAN TIME LINE DOSEN'!C745="","",VLOOKUP('ISIAN TIME LINE DOSEN'!J745,'Jenis Kuliah'!$A$2:$C$16,2,0))),Slot!$C$2:$F$1001,4,0))</f>
        <v/>
      </c>
      <c r="C736" t="str">
        <f>IF('ISIAN TIME LINE DOSEN'!C745="","",VLOOKUP('ISIAN TIME LINE DOSEN'!F745,Ruang!$A$2:$B$1001,2,0))</f>
        <v/>
      </c>
      <c r="D736" t="str">
        <f>IF('ISIAN TIME LINE DOSEN'!C745="","",VLOOKUP(CONCATENATE(TRIM(RIGHT('ISIAN TIME LINE DOSEN'!$D$4,LEN('ISIAN TIME LINE DOSEN'!$D$4)-FIND("@",SUBSTITUTE('ISIAN TIME LINE DOSEN'!$D$4,"-","@",LEN('ISIAN TIME LINE DOSEN'!$D$4)-LEN(SUBSTITUTE('ISIAN TIME LINE DOSEN'!$D$4,"-",""))),1))),"-",VLOOKUP('ISIAN TIME LINE DOSEN'!I745,Dosen!$A$2:$B$15001,2,0),"-",'ISIAN TIME LINE DOSEN'!C745,"-",IF('ISIAN TIME LINE DOSEN'!C745="","",VLOOKUP('ISIAN TIME LINE DOSEN'!J745,'Jenis Kuliah'!$A$2:$C$16,2,0))),Timteaching!$A$2:$B$15001,2,0))</f>
        <v/>
      </c>
      <c r="E736" t="str">
        <f>IF('ISIAN TIME LINE DOSEN'!C745="","",'ISIAN TIME LINE DOSEN'!G745)</f>
        <v/>
      </c>
      <c r="F736" t="str">
        <f>IF('ISIAN TIME LINE DOSEN'!C745="","",VLOOKUP('ISIAN TIME LINE DOSEN'!J745,'Jenis Kuliah'!$A$2:$C$16,3,0))</f>
        <v/>
      </c>
      <c r="G736" t="str">
        <f>IF('ISIAN TIME LINE DOSEN'!C745="","",'ISIAN TIME LINE DOSEN'!$I$2)</f>
        <v/>
      </c>
      <c r="H736" t="str">
        <f>IF('ISIAN TIME LINE DOSEN'!C745="","",VLOOKUP('ISIAN TIME LINE DOSEN'!J745,'Jenis Kuliah'!$A$2:$D$16,4,0))</f>
        <v/>
      </c>
      <c r="I736" t="str">
        <f>IF('ISIAN TIME LINE DOSEN'!C745="","",'ISIAN TIME LINE DOSEN'!B745)</f>
        <v/>
      </c>
      <c r="J736" t="str">
        <f>IF('ISIAN TIME LINE DOSEN'!C745="","",VLOOKUP('ISIAN TIME LINE DOSEN'!H745,'Metode Pembelajaran'!$A$2:$B$16,2,0))</f>
        <v/>
      </c>
    </row>
    <row r="737" spans="1:10" x14ac:dyDescent="0.2">
      <c r="A737" t="str">
        <f>IF('ISIAN TIME LINE DOSEN'!C746="","",CONCATENATE(YEAR('ISIAN TIME LINE DOSEN'!D746),"-",MONTH('ISIAN TIME LINE DOSEN'!D746),"-",DAY('ISIAN TIME LINE DOSEN'!D746)))</f>
        <v/>
      </c>
      <c r="B737" t="str">
        <f>IF('ISIAN TIME LINE DOSEN'!C746="","",VLOOKUP(CONCATENATE(LEFT('ISIAN TIME LINE DOSEN'!E746,8)," ",IF('ISIAN TIME LINE DOSEN'!C746="","",VLOOKUP('ISIAN TIME LINE DOSEN'!J746,'Jenis Kuliah'!$A$2:$C$16,2,0))),Slot!$C$2:$F$1001,4,0))</f>
        <v/>
      </c>
      <c r="C737" t="str">
        <f>IF('ISIAN TIME LINE DOSEN'!C746="","",VLOOKUP('ISIAN TIME LINE DOSEN'!F746,Ruang!$A$2:$B$1001,2,0))</f>
        <v/>
      </c>
      <c r="D737" t="str">
        <f>IF('ISIAN TIME LINE DOSEN'!C746="","",VLOOKUP(CONCATENATE(TRIM(RIGHT('ISIAN TIME LINE DOSEN'!$D$4,LEN('ISIAN TIME LINE DOSEN'!$D$4)-FIND("@",SUBSTITUTE('ISIAN TIME LINE DOSEN'!$D$4,"-","@",LEN('ISIAN TIME LINE DOSEN'!$D$4)-LEN(SUBSTITUTE('ISIAN TIME LINE DOSEN'!$D$4,"-",""))),1))),"-",VLOOKUP('ISIAN TIME LINE DOSEN'!I746,Dosen!$A$2:$B$15001,2,0),"-",'ISIAN TIME LINE DOSEN'!C746,"-",IF('ISIAN TIME LINE DOSEN'!C746="","",VLOOKUP('ISIAN TIME LINE DOSEN'!J746,'Jenis Kuliah'!$A$2:$C$16,2,0))),Timteaching!$A$2:$B$15001,2,0))</f>
        <v/>
      </c>
      <c r="E737" t="str">
        <f>IF('ISIAN TIME LINE DOSEN'!C746="","",'ISIAN TIME LINE DOSEN'!G746)</f>
        <v/>
      </c>
      <c r="F737" t="str">
        <f>IF('ISIAN TIME LINE DOSEN'!C746="","",VLOOKUP('ISIAN TIME LINE DOSEN'!J746,'Jenis Kuliah'!$A$2:$C$16,3,0))</f>
        <v/>
      </c>
      <c r="G737" t="str">
        <f>IF('ISIAN TIME LINE DOSEN'!C746="","",'ISIAN TIME LINE DOSEN'!$I$2)</f>
        <v/>
      </c>
      <c r="H737" t="str">
        <f>IF('ISIAN TIME LINE DOSEN'!C746="","",VLOOKUP('ISIAN TIME LINE DOSEN'!J746,'Jenis Kuliah'!$A$2:$D$16,4,0))</f>
        <v/>
      </c>
      <c r="I737" t="str">
        <f>IF('ISIAN TIME LINE DOSEN'!C746="","",'ISIAN TIME LINE DOSEN'!B746)</f>
        <v/>
      </c>
      <c r="J737" t="str">
        <f>IF('ISIAN TIME LINE DOSEN'!C746="","",VLOOKUP('ISIAN TIME LINE DOSEN'!H746,'Metode Pembelajaran'!$A$2:$B$16,2,0))</f>
        <v/>
      </c>
    </row>
    <row r="738" spans="1:10" x14ac:dyDescent="0.2">
      <c r="A738" t="str">
        <f>IF('ISIAN TIME LINE DOSEN'!C747="","",CONCATENATE(YEAR('ISIAN TIME LINE DOSEN'!D747),"-",MONTH('ISIAN TIME LINE DOSEN'!D747),"-",DAY('ISIAN TIME LINE DOSEN'!D747)))</f>
        <v/>
      </c>
      <c r="B738" t="str">
        <f>IF('ISIAN TIME LINE DOSEN'!C747="","",VLOOKUP(CONCATENATE(LEFT('ISIAN TIME LINE DOSEN'!E747,8)," ",IF('ISIAN TIME LINE DOSEN'!C747="","",VLOOKUP('ISIAN TIME LINE DOSEN'!J747,'Jenis Kuliah'!$A$2:$C$16,2,0))),Slot!$C$2:$F$1001,4,0))</f>
        <v/>
      </c>
      <c r="C738" t="str">
        <f>IF('ISIAN TIME LINE DOSEN'!C747="","",VLOOKUP('ISIAN TIME LINE DOSEN'!F747,Ruang!$A$2:$B$1001,2,0))</f>
        <v/>
      </c>
      <c r="D738" t="str">
        <f>IF('ISIAN TIME LINE DOSEN'!C747="","",VLOOKUP(CONCATENATE(TRIM(RIGHT('ISIAN TIME LINE DOSEN'!$D$4,LEN('ISIAN TIME LINE DOSEN'!$D$4)-FIND("@",SUBSTITUTE('ISIAN TIME LINE DOSEN'!$D$4,"-","@",LEN('ISIAN TIME LINE DOSEN'!$D$4)-LEN(SUBSTITUTE('ISIAN TIME LINE DOSEN'!$D$4,"-",""))),1))),"-",VLOOKUP('ISIAN TIME LINE DOSEN'!I747,Dosen!$A$2:$B$15001,2,0),"-",'ISIAN TIME LINE DOSEN'!C747,"-",IF('ISIAN TIME LINE DOSEN'!C747="","",VLOOKUP('ISIAN TIME LINE DOSEN'!J747,'Jenis Kuliah'!$A$2:$C$16,2,0))),Timteaching!$A$2:$B$15001,2,0))</f>
        <v/>
      </c>
      <c r="E738" t="str">
        <f>IF('ISIAN TIME LINE DOSEN'!C747="","",'ISIAN TIME LINE DOSEN'!G747)</f>
        <v/>
      </c>
      <c r="F738" t="str">
        <f>IF('ISIAN TIME LINE DOSEN'!C747="","",VLOOKUP('ISIAN TIME LINE DOSEN'!J747,'Jenis Kuliah'!$A$2:$C$16,3,0))</f>
        <v/>
      </c>
      <c r="G738" t="str">
        <f>IF('ISIAN TIME LINE DOSEN'!C747="","",'ISIAN TIME LINE DOSEN'!$I$2)</f>
        <v/>
      </c>
      <c r="H738" t="str">
        <f>IF('ISIAN TIME LINE DOSEN'!C747="","",VLOOKUP('ISIAN TIME LINE DOSEN'!J747,'Jenis Kuliah'!$A$2:$D$16,4,0))</f>
        <v/>
      </c>
      <c r="I738" t="str">
        <f>IF('ISIAN TIME LINE DOSEN'!C747="","",'ISIAN TIME LINE DOSEN'!B747)</f>
        <v/>
      </c>
      <c r="J738" t="str">
        <f>IF('ISIAN TIME LINE DOSEN'!C747="","",VLOOKUP('ISIAN TIME LINE DOSEN'!H747,'Metode Pembelajaran'!$A$2:$B$16,2,0))</f>
        <v/>
      </c>
    </row>
    <row r="739" spans="1:10" x14ac:dyDescent="0.2">
      <c r="A739" t="str">
        <f>IF('ISIAN TIME LINE DOSEN'!C748="","",CONCATENATE(YEAR('ISIAN TIME LINE DOSEN'!D748),"-",MONTH('ISIAN TIME LINE DOSEN'!D748),"-",DAY('ISIAN TIME LINE DOSEN'!D748)))</f>
        <v/>
      </c>
      <c r="B739" t="str">
        <f>IF('ISIAN TIME LINE DOSEN'!C748="","",VLOOKUP(CONCATENATE(LEFT('ISIAN TIME LINE DOSEN'!E748,8)," ",IF('ISIAN TIME LINE DOSEN'!C748="","",VLOOKUP('ISIAN TIME LINE DOSEN'!J748,'Jenis Kuliah'!$A$2:$C$16,2,0))),Slot!$C$2:$F$1001,4,0))</f>
        <v/>
      </c>
      <c r="C739" t="str">
        <f>IF('ISIAN TIME LINE DOSEN'!C748="","",VLOOKUP('ISIAN TIME LINE DOSEN'!F748,Ruang!$A$2:$B$1001,2,0))</f>
        <v/>
      </c>
      <c r="D739" t="str">
        <f>IF('ISIAN TIME LINE DOSEN'!C748="","",VLOOKUP(CONCATENATE(TRIM(RIGHT('ISIAN TIME LINE DOSEN'!$D$4,LEN('ISIAN TIME LINE DOSEN'!$D$4)-FIND("@",SUBSTITUTE('ISIAN TIME LINE DOSEN'!$D$4,"-","@",LEN('ISIAN TIME LINE DOSEN'!$D$4)-LEN(SUBSTITUTE('ISIAN TIME LINE DOSEN'!$D$4,"-",""))),1))),"-",VLOOKUP('ISIAN TIME LINE DOSEN'!I748,Dosen!$A$2:$B$15001,2,0),"-",'ISIAN TIME LINE DOSEN'!C748,"-",IF('ISIAN TIME LINE DOSEN'!C748="","",VLOOKUP('ISIAN TIME LINE DOSEN'!J748,'Jenis Kuliah'!$A$2:$C$16,2,0))),Timteaching!$A$2:$B$15001,2,0))</f>
        <v/>
      </c>
      <c r="E739" t="str">
        <f>IF('ISIAN TIME LINE DOSEN'!C748="","",'ISIAN TIME LINE DOSEN'!G748)</f>
        <v/>
      </c>
      <c r="F739" t="str">
        <f>IF('ISIAN TIME LINE DOSEN'!C748="","",VLOOKUP('ISIAN TIME LINE DOSEN'!J748,'Jenis Kuliah'!$A$2:$C$16,3,0))</f>
        <v/>
      </c>
      <c r="G739" t="str">
        <f>IF('ISIAN TIME LINE DOSEN'!C748="","",'ISIAN TIME LINE DOSEN'!$I$2)</f>
        <v/>
      </c>
      <c r="H739" t="str">
        <f>IF('ISIAN TIME LINE DOSEN'!C748="","",VLOOKUP('ISIAN TIME LINE DOSEN'!J748,'Jenis Kuliah'!$A$2:$D$16,4,0))</f>
        <v/>
      </c>
      <c r="I739" t="str">
        <f>IF('ISIAN TIME LINE DOSEN'!C748="","",'ISIAN TIME LINE DOSEN'!B748)</f>
        <v/>
      </c>
      <c r="J739" t="str">
        <f>IF('ISIAN TIME LINE DOSEN'!C748="","",VLOOKUP('ISIAN TIME LINE DOSEN'!H748,'Metode Pembelajaran'!$A$2:$B$16,2,0))</f>
        <v/>
      </c>
    </row>
    <row r="740" spans="1:10" x14ac:dyDescent="0.2">
      <c r="A740" t="str">
        <f>IF('ISIAN TIME LINE DOSEN'!C749="","",CONCATENATE(YEAR('ISIAN TIME LINE DOSEN'!D749),"-",MONTH('ISIAN TIME LINE DOSEN'!D749),"-",DAY('ISIAN TIME LINE DOSEN'!D749)))</f>
        <v/>
      </c>
      <c r="B740" t="str">
        <f>IF('ISIAN TIME LINE DOSEN'!C749="","",VLOOKUP(CONCATENATE(LEFT('ISIAN TIME LINE DOSEN'!E749,8)," ",IF('ISIAN TIME LINE DOSEN'!C749="","",VLOOKUP('ISIAN TIME LINE DOSEN'!J749,'Jenis Kuliah'!$A$2:$C$16,2,0))),Slot!$C$2:$F$1001,4,0))</f>
        <v/>
      </c>
      <c r="C740" t="str">
        <f>IF('ISIAN TIME LINE DOSEN'!C749="","",VLOOKUP('ISIAN TIME LINE DOSEN'!F749,Ruang!$A$2:$B$1001,2,0))</f>
        <v/>
      </c>
      <c r="D740" t="str">
        <f>IF('ISIAN TIME LINE DOSEN'!C749="","",VLOOKUP(CONCATENATE(TRIM(RIGHT('ISIAN TIME LINE DOSEN'!$D$4,LEN('ISIAN TIME LINE DOSEN'!$D$4)-FIND("@",SUBSTITUTE('ISIAN TIME LINE DOSEN'!$D$4,"-","@",LEN('ISIAN TIME LINE DOSEN'!$D$4)-LEN(SUBSTITUTE('ISIAN TIME LINE DOSEN'!$D$4,"-",""))),1))),"-",VLOOKUP('ISIAN TIME LINE DOSEN'!I749,Dosen!$A$2:$B$15001,2,0),"-",'ISIAN TIME LINE DOSEN'!C749,"-",IF('ISIAN TIME LINE DOSEN'!C749="","",VLOOKUP('ISIAN TIME LINE DOSEN'!J749,'Jenis Kuliah'!$A$2:$C$16,2,0))),Timteaching!$A$2:$B$15001,2,0))</f>
        <v/>
      </c>
      <c r="E740" t="str">
        <f>IF('ISIAN TIME LINE DOSEN'!C749="","",'ISIAN TIME LINE DOSEN'!G749)</f>
        <v/>
      </c>
      <c r="F740" t="str">
        <f>IF('ISIAN TIME LINE DOSEN'!C749="","",VLOOKUP('ISIAN TIME LINE DOSEN'!J749,'Jenis Kuliah'!$A$2:$C$16,3,0))</f>
        <v/>
      </c>
      <c r="G740" t="str">
        <f>IF('ISIAN TIME LINE DOSEN'!C749="","",'ISIAN TIME LINE DOSEN'!$I$2)</f>
        <v/>
      </c>
      <c r="H740" t="str">
        <f>IF('ISIAN TIME LINE DOSEN'!C749="","",VLOOKUP('ISIAN TIME LINE DOSEN'!J749,'Jenis Kuliah'!$A$2:$D$16,4,0))</f>
        <v/>
      </c>
      <c r="I740" t="str">
        <f>IF('ISIAN TIME LINE DOSEN'!C749="","",'ISIAN TIME LINE DOSEN'!B749)</f>
        <v/>
      </c>
      <c r="J740" t="str">
        <f>IF('ISIAN TIME LINE DOSEN'!C749="","",VLOOKUP('ISIAN TIME LINE DOSEN'!H749,'Metode Pembelajaran'!$A$2:$B$16,2,0))</f>
        <v/>
      </c>
    </row>
    <row r="741" spans="1:10" x14ac:dyDescent="0.2">
      <c r="A741" t="str">
        <f>IF('ISIAN TIME LINE DOSEN'!C750="","",CONCATENATE(YEAR('ISIAN TIME LINE DOSEN'!D750),"-",MONTH('ISIAN TIME LINE DOSEN'!D750),"-",DAY('ISIAN TIME LINE DOSEN'!D750)))</f>
        <v/>
      </c>
      <c r="B741" t="str">
        <f>IF('ISIAN TIME LINE DOSEN'!C750="","",VLOOKUP(CONCATENATE(LEFT('ISIAN TIME LINE DOSEN'!E750,8)," ",IF('ISIAN TIME LINE DOSEN'!C750="","",VLOOKUP('ISIAN TIME LINE DOSEN'!J750,'Jenis Kuliah'!$A$2:$C$16,2,0))),Slot!$C$2:$F$1001,4,0))</f>
        <v/>
      </c>
      <c r="C741" t="str">
        <f>IF('ISIAN TIME LINE DOSEN'!C750="","",VLOOKUP('ISIAN TIME LINE DOSEN'!F750,Ruang!$A$2:$B$1001,2,0))</f>
        <v/>
      </c>
      <c r="D741" t="str">
        <f>IF('ISIAN TIME LINE DOSEN'!C750="","",VLOOKUP(CONCATENATE(TRIM(RIGHT('ISIAN TIME LINE DOSEN'!$D$4,LEN('ISIAN TIME LINE DOSEN'!$D$4)-FIND("@",SUBSTITUTE('ISIAN TIME LINE DOSEN'!$D$4,"-","@",LEN('ISIAN TIME LINE DOSEN'!$D$4)-LEN(SUBSTITUTE('ISIAN TIME LINE DOSEN'!$D$4,"-",""))),1))),"-",VLOOKUP('ISIAN TIME LINE DOSEN'!I750,Dosen!$A$2:$B$15001,2,0),"-",'ISIAN TIME LINE DOSEN'!C750,"-",IF('ISIAN TIME LINE DOSEN'!C750="","",VLOOKUP('ISIAN TIME LINE DOSEN'!J750,'Jenis Kuliah'!$A$2:$C$16,2,0))),Timteaching!$A$2:$B$15001,2,0))</f>
        <v/>
      </c>
      <c r="E741" t="str">
        <f>IF('ISIAN TIME LINE DOSEN'!C750="","",'ISIAN TIME LINE DOSEN'!G750)</f>
        <v/>
      </c>
      <c r="F741" t="str">
        <f>IF('ISIAN TIME LINE DOSEN'!C750="","",VLOOKUP('ISIAN TIME LINE DOSEN'!J750,'Jenis Kuliah'!$A$2:$C$16,3,0))</f>
        <v/>
      </c>
      <c r="G741" t="str">
        <f>IF('ISIAN TIME LINE DOSEN'!C750="","",'ISIAN TIME LINE DOSEN'!$I$2)</f>
        <v/>
      </c>
      <c r="H741" t="str">
        <f>IF('ISIAN TIME LINE DOSEN'!C750="","",VLOOKUP('ISIAN TIME LINE DOSEN'!J750,'Jenis Kuliah'!$A$2:$D$16,4,0))</f>
        <v/>
      </c>
      <c r="I741" t="str">
        <f>IF('ISIAN TIME LINE DOSEN'!C750="","",'ISIAN TIME LINE DOSEN'!B750)</f>
        <v/>
      </c>
      <c r="J741" t="str">
        <f>IF('ISIAN TIME LINE DOSEN'!C750="","",VLOOKUP('ISIAN TIME LINE DOSEN'!H750,'Metode Pembelajaran'!$A$2:$B$16,2,0))</f>
        <v/>
      </c>
    </row>
    <row r="742" spans="1:10" x14ac:dyDescent="0.2">
      <c r="A742" t="str">
        <f>IF('ISIAN TIME LINE DOSEN'!C751="","",CONCATENATE(YEAR('ISIAN TIME LINE DOSEN'!D751),"-",MONTH('ISIAN TIME LINE DOSEN'!D751),"-",DAY('ISIAN TIME LINE DOSEN'!D751)))</f>
        <v/>
      </c>
      <c r="B742" t="str">
        <f>IF('ISIAN TIME LINE DOSEN'!C751="","",VLOOKUP(CONCATENATE(LEFT('ISIAN TIME LINE DOSEN'!E751,8)," ",IF('ISIAN TIME LINE DOSEN'!C751="","",VLOOKUP('ISIAN TIME LINE DOSEN'!J751,'Jenis Kuliah'!$A$2:$C$16,2,0))),Slot!$C$2:$F$1001,4,0))</f>
        <v/>
      </c>
      <c r="C742" t="str">
        <f>IF('ISIAN TIME LINE DOSEN'!C751="","",VLOOKUP('ISIAN TIME LINE DOSEN'!F751,Ruang!$A$2:$B$1001,2,0))</f>
        <v/>
      </c>
      <c r="D742" t="str">
        <f>IF('ISIAN TIME LINE DOSEN'!C751="","",VLOOKUP(CONCATENATE(TRIM(RIGHT('ISIAN TIME LINE DOSEN'!$D$4,LEN('ISIAN TIME LINE DOSEN'!$D$4)-FIND("@",SUBSTITUTE('ISIAN TIME LINE DOSEN'!$D$4,"-","@",LEN('ISIAN TIME LINE DOSEN'!$D$4)-LEN(SUBSTITUTE('ISIAN TIME LINE DOSEN'!$D$4,"-",""))),1))),"-",VLOOKUP('ISIAN TIME LINE DOSEN'!I751,Dosen!$A$2:$B$15001,2,0),"-",'ISIAN TIME LINE DOSEN'!C751,"-",IF('ISIAN TIME LINE DOSEN'!C751="","",VLOOKUP('ISIAN TIME LINE DOSEN'!J751,'Jenis Kuliah'!$A$2:$C$16,2,0))),Timteaching!$A$2:$B$15001,2,0))</f>
        <v/>
      </c>
      <c r="E742" t="str">
        <f>IF('ISIAN TIME LINE DOSEN'!C751="","",'ISIAN TIME LINE DOSEN'!G751)</f>
        <v/>
      </c>
      <c r="F742" t="str">
        <f>IF('ISIAN TIME LINE DOSEN'!C751="","",VLOOKUP('ISIAN TIME LINE DOSEN'!J751,'Jenis Kuliah'!$A$2:$C$16,3,0))</f>
        <v/>
      </c>
      <c r="G742" t="str">
        <f>IF('ISIAN TIME LINE DOSEN'!C751="","",'ISIAN TIME LINE DOSEN'!$I$2)</f>
        <v/>
      </c>
      <c r="H742" t="str">
        <f>IF('ISIAN TIME LINE DOSEN'!C751="","",VLOOKUP('ISIAN TIME LINE DOSEN'!J751,'Jenis Kuliah'!$A$2:$D$16,4,0))</f>
        <v/>
      </c>
      <c r="I742" t="str">
        <f>IF('ISIAN TIME LINE DOSEN'!C751="","",'ISIAN TIME LINE DOSEN'!B751)</f>
        <v/>
      </c>
      <c r="J742" t="str">
        <f>IF('ISIAN TIME LINE DOSEN'!C751="","",VLOOKUP('ISIAN TIME LINE DOSEN'!H751,'Metode Pembelajaran'!$A$2:$B$16,2,0))</f>
        <v/>
      </c>
    </row>
    <row r="743" spans="1:10" x14ac:dyDescent="0.2">
      <c r="A743" t="str">
        <f>IF('ISIAN TIME LINE DOSEN'!C752="","",CONCATENATE(YEAR('ISIAN TIME LINE DOSEN'!D752),"-",MONTH('ISIAN TIME LINE DOSEN'!D752),"-",DAY('ISIAN TIME LINE DOSEN'!D752)))</f>
        <v/>
      </c>
      <c r="B743" t="str">
        <f>IF('ISIAN TIME LINE DOSEN'!C752="","",VLOOKUP(CONCATENATE(LEFT('ISIAN TIME LINE DOSEN'!E752,8)," ",IF('ISIAN TIME LINE DOSEN'!C752="","",VLOOKUP('ISIAN TIME LINE DOSEN'!J752,'Jenis Kuliah'!$A$2:$C$16,2,0))),Slot!$C$2:$F$1001,4,0))</f>
        <v/>
      </c>
      <c r="C743" t="str">
        <f>IF('ISIAN TIME LINE DOSEN'!C752="","",VLOOKUP('ISIAN TIME LINE DOSEN'!F752,Ruang!$A$2:$B$1001,2,0))</f>
        <v/>
      </c>
      <c r="D743" t="str">
        <f>IF('ISIAN TIME LINE DOSEN'!C752="","",VLOOKUP(CONCATENATE(TRIM(RIGHT('ISIAN TIME LINE DOSEN'!$D$4,LEN('ISIAN TIME LINE DOSEN'!$D$4)-FIND("@",SUBSTITUTE('ISIAN TIME LINE DOSEN'!$D$4,"-","@",LEN('ISIAN TIME LINE DOSEN'!$D$4)-LEN(SUBSTITUTE('ISIAN TIME LINE DOSEN'!$D$4,"-",""))),1))),"-",VLOOKUP('ISIAN TIME LINE DOSEN'!I752,Dosen!$A$2:$B$15001,2,0),"-",'ISIAN TIME LINE DOSEN'!C752,"-",IF('ISIAN TIME LINE DOSEN'!C752="","",VLOOKUP('ISIAN TIME LINE DOSEN'!J752,'Jenis Kuliah'!$A$2:$C$16,2,0))),Timteaching!$A$2:$B$15001,2,0))</f>
        <v/>
      </c>
      <c r="E743" t="str">
        <f>IF('ISIAN TIME LINE DOSEN'!C752="","",'ISIAN TIME LINE DOSEN'!G752)</f>
        <v/>
      </c>
      <c r="F743" t="str">
        <f>IF('ISIAN TIME LINE DOSEN'!C752="","",VLOOKUP('ISIAN TIME LINE DOSEN'!J752,'Jenis Kuliah'!$A$2:$C$16,3,0))</f>
        <v/>
      </c>
      <c r="G743" t="str">
        <f>IF('ISIAN TIME LINE DOSEN'!C752="","",'ISIAN TIME LINE DOSEN'!$I$2)</f>
        <v/>
      </c>
      <c r="H743" t="str">
        <f>IF('ISIAN TIME LINE DOSEN'!C752="","",VLOOKUP('ISIAN TIME LINE DOSEN'!J752,'Jenis Kuliah'!$A$2:$D$16,4,0))</f>
        <v/>
      </c>
      <c r="I743" t="str">
        <f>IF('ISIAN TIME LINE DOSEN'!C752="","",'ISIAN TIME LINE DOSEN'!B752)</f>
        <v/>
      </c>
      <c r="J743" t="str">
        <f>IF('ISIAN TIME LINE DOSEN'!C752="","",VLOOKUP('ISIAN TIME LINE DOSEN'!H752,'Metode Pembelajaran'!$A$2:$B$16,2,0))</f>
        <v/>
      </c>
    </row>
    <row r="744" spans="1:10" x14ac:dyDescent="0.2">
      <c r="A744" t="str">
        <f>IF('ISIAN TIME LINE DOSEN'!C753="","",CONCATENATE(YEAR('ISIAN TIME LINE DOSEN'!D753),"-",MONTH('ISIAN TIME LINE DOSEN'!D753),"-",DAY('ISIAN TIME LINE DOSEN'!D753)))</f>
        <v/>
      </c>
      <c r="B744" t="str">
        <f>IF('ISIAN TIME LINE DOSEN'!C753="","",VLOOKUP(CONCATENATE(LEFT('ISIAN TIME LINE DOSEN'!E753,8)," ",IF('ISIAN TIME LINE DOSEN'!C753="","",VLOOKUP('ISIAN TIME LINE DOSEN'!J753,'Jenis Kuliah'!$A$2:$C$16,2,0))),Slot!$C$2:$F$1001,4,0))</f>
        <v/>
      </c>
      <c r="C744" t="str">
        <f>IF('ISIAN TIME LINE DOSEN'!C753="","",VLOOKUP('ISIAN TIME LINE DOSEN'!F753,Ruang!$A$2:$B$1001,2,0))</f>
        <v/>
      </c>
      <c r="D744" t="str">
        <f>IF('ISIAN TIME LINE DOSEN'!C753="","",VLOOKUP(CONCATENATE(TRIM(RIGHT('ISIAN TIME LINE DOSEN'!$D$4,LEN('ISIAN TIME LINE DOSEN'!$D$4)-FIND("@",SUBSTITUTE('ISIAN TIME LINE DOSEN'!$D$4,"-","@",LEN('ISIAN TIME LINE DOSEN'!$D$4)-LEN(SUBSTITUTE('ISIAN TIME LINE DOSEN'!$D$4,"-",""))),1))),"-",VLOOKUP('ISIAN TIME LINE DOSEN'!I753,Dosen!$A$2:$B$15001,2,0),"-",'ISIAN TIME LINE DOSEN'!C753,"-",IF('ISIAN TIME LINE DOSEN'!C753="","",VLOOKUP('ISIAN TIME LINE DOSEN'!J753,'Jenis Kuliah'!$A$2:$C$16,2,0))),Timteaching!$A$2:$B$15001,2,0))</f>
        <v/>
      </c>
      <c r="E744" t="str">
        <f>IF('ISIAN TIME LINE DOSEN'!C753="","",'ISIAN TIME LINE DOSEN'!G753)</f>
        <v/>
      </c>
      <c r="F744" t="str">
        <f>IF('ISIAN TIME LINE DOSEN'!C753="","",VLOOKUP('ISIAN TIME LINE DOSEN'!J753,'Jenis Kuliah'!$A$2:$C$16,3,0))</f>
        <v/>
      </c>
      <c r="G744" t="str">
        <f>IF('ISIAN TIME LINE DOSEN'!C753="","",'ISIAN TIME LINE DOSEN'!$I$2)</f>
        <v/>
      </c>
      <c r="H744" t="str">
        <f>IF('ISIAN TIME LINE DOSEN'!C753="","",VLOOKUP('ISIAN TIME LINE DOSEN'!J753,'Jenis Kuliah'!$A$2:$D$16,4,0))</f>
        <v/>
      </c>
      <c r="I744" t="str">
        <f>IF('ISIAN TIME LINE DOSEN'!C753="","",'ISIAN TIME LINE DOSEN'!B753)</f>
        <v/>
      </c>
      <c r="J744" t="str">
        <f>IF('ISIAN TIME LINE DOSEN'!C753="","",VLOOKUP('ISIAN TIME LINE DOSEN'!H753,'Metode Pembelajaran'!$A$2:$B$16,2,0))</f>
        <v/>
      </c>
    </row>
    <row r="745" spans="1:10" x14ac:dyDescent="0.2">
      <c r="A745" t="str">
        <f>IF('ISIAN TIME LINE DOSEN'!C754="","",CONCATENATE(YEAR('ISIAN TIME LINE DOSEN'!D754),"-",MONTH('ISIAN TIME LINE DOSEN'!D754),"-",DAY('ISIAN TIME LINE DOSEN'!D754)))</f>
        <v/>
      </c>
      <c r="B745" t="str">
        <f>IF('ISIAN TIME LINE DOSEN'!C754="","",VLOOKUP(CONCATENATE(LEFT('ISIAN TIME LINE DOSEN'!E754,8)," ",IF('ISIAN TIME LINE DOSEN'!C754="","",VLOOKUP('ISIAN TIME LINE DOSEN'!J754,'Jenis Kuliah'!$A$2:$C$16,2,0))),Slot!$C$2:$F$1001,4,0))</f>
        <v/>
      </c>
      <c r="C745" t="str">
        <f>IF('ISIAN TIME LINE DOSEN'!C754="","",VLOOKUP('ISIAN TIME LINE DOSEN'!F754,Ruang!$A$2:$B$1001,2,0))</f>
        <v/>
      </c>
      <c r="D745" t="str">
        <f>IF('ISIAN TIME LINE DOSEN'!C754="","",VLOOKUP(CONCATENATE(TRIM(RIGHT('ISIAN TIME LINE DOSEN'!$D$4,LEN('ISIAN TIME LINE DOSEN'!$D$4)-FIND("@",SUBSTITUTE('ISIAN TIME LINE DOSEN'!$D$4,"-","@",LEN('ISIAN TIME LINE DOSEN'!$D$4)-LEN(SUBSTITUTE('ISIAN TIME LINE DOSEN'!$D$4,"-",""))),1))),"-",VLOOKUP('ISIAN TIME LINE DOSEN'!I754,Dosen!$A$2:$B$15001,2,0),"-",'ISIAN TIME LINE DOSEN'!C754,"-",IF('ISIAN TIME LINE DOSEN'!C754="","",VLOOKUP('ISIAN TIME LINE DOSEN'!J754,'Jenis Kuliah'!$A$2:$C$16,2,0))),Timteaching!$A$2:$B$15001,2,0))</f>
        <v/>
      </c>
      <c r="E745" t="str">
        <f>IF('ISIAN TIME LINE DOSEN'!C754="","",'ISIAN TIME LINE DOSEN'!G754)</f>
        <v/>
      </c>
      <c r="F745" t="str">
        <f>IF('ISIAN TIME LINE DOSEN'!C754="","",VLOOKUP('ISIAN TIME LINE DOSEN'!J754,'Jenis Kuliah'!$A$2:$C$16,3,0))</f>
        <v/>
      </c>
      <c r="G745" t="str">
        <f>IF('ISIAN TIME LINE DOSEN'!C754="","",'ISIAN TIME LINE DOSEN'!$I$2)</f>
        <v/>
      </c>
      <c r="H745" t="str">
        <f>IF('ISIAN TIME LINE DOSEN'!C754="","",VLOOKUP('ISIAN TIME LINE DOSEN'!J754,'Jenis Kuliah'!$A$2:$D$16,4,0))</f>
        <v/>
      </c>
      <c r="I745" t="str">
        <f>IF('ISIAN TIME LINE DOSEN'!C754="","",'ISIAN TIME LINE DOSEN'!B754)</f>
        <v/>
      </c>
      <c r="J745" t="str">
        <f>IF('ISIAN TIME LINE DOSEN'!C754="","",VLOOKUP('ISIAN TIME LINE DOSEN'!H754,'Metode Pembelajaran'!$A$2:$B$16,2,0))</f>
        <v/>
      </c>
    </row>
    <row r="746" spans="1:10" x14ac:dyDescent="0.2">
      <c r="A746" t="str">
        <f>IF('ISIAN TIME LINE DOSEN'!C755="","",CONCATENATE(YEAR('ISIAN TIME LINE DOSEN'!D755),"-",MONTH('ISIAN TIME LINE DOSEN'!D755),"-",DAY('ISIAN TIME LINE DOSEN'!D755)))</f>
        <v/>
      </c>
      <c r="B746" t="str">
        <f>IF('ISIAN TIME LINE DOSEN'!C755="","",VLOOKUP(CONCATENATE(LEFT('ISIAN TIME LINE DOSEN'!E755,8)," ",IF('ISIAN TIME LINE DOSEN'!C755="","",VLOOKUP('ISIAN TIME LINE DOSEN'!J755,'Jenis Kuliah'!$A$2:$C$16,2,0))),Slot!$C$2:$F$1001,4,0))</f>
        <v/>
      </c>
      <c r="C746" t="str">
        <f>IF('ISIAN TIME LINE DOSEN'!C755="","",VLOOKUP('ISIAN TIME LINE DOSEN'!F755,Ruang!$A$2:$B$1001,2,0))</f>
        <v/>
      </c>
      <c r="D746" t="str">
        <f>IF('ISIAN TIME LINE DOSEN'!C755="","",VLOOKUP(CONCATENATE(TRIM(RIGHT('ISIAN TIME LINE DOSEN'!$D$4,LEN('ISIAN TIME LINE DOSEN'!$D$4)-FIND("@",SUBSTITUTE('ISIAN TIME LINE DOSEN'!$D$4,"-","@",LEN('ISIAN TIME LINE DOSEN'!$D$4)-LEN(SUBSTITUTE('ISIAN TIME LINE DOSEN'!$D$4,"-",""))),1))),"-",VLOOKUP('ISIAN TIME LINE DOSEN'!I755,Dosen!$A$2:$B$15001,2,0),"-",'ISIAN TIME LINE DOSEN'!C755,"-",IF('ISIAN TIME LINE DOSEN'!C755="","",VLOOKUP('ISIAN TIME LINE DOSEN'!J755,'Jenis Kuliah'!$A$2:$C$16,2,0))),Timteaching!$A$2:$B$15001,2,0))</f>
        <v/>
      </c>
      <c r="E746" t="str">
        <f>IF('ISIAN TIME LINE DOSEN'!C755="","",'ISIAN TIME LINE DOSEN'!G755)</f>
        <v/>
      </c>
      <c r="F746" t="str">
        <f>IF('ISIAN TIME LINE DOSEN'!C755="","",VLOOKUP('ISIAN TIME LINE DOSEN'!J755,'Jenis Kuliah'!$A$2:$C$16,3,0))</f>
        <v/>
      </c>
      <c r="G746" t="str">
        <f>IF('ISIAN TIME LINE DOSEN'!C755="","",'ISIAN TIME LINE DOSEN'!$I$2)</f>
        <v/>
      </c>
      <c r="H746" t="str">
        <f>IF('ISIAN TIME LINE DOSEN'!C755="","",VLOOKUP('ISIAN TIME LINE DOSEN'!J755,'Jenis Kuliah'!$A$2:$D$16,4,0))</f>
        <v/>
      </c>
      <c r="I746" t="str">
        <f>IF('ISIAN TIME LINE DOSEN'!C755="","",'ISIAN TIME LINE DOSEN'!B755)</f>
        <v/>
      </c>
      <c r="J746" t="str">
        <f>IF('ISIAN TIME LINE DOSEN'!C755="","",VLOOKUP('ISIAN TIME LINE DOSEN'!H755,'Metode Pembelajaran'!$A$2:$B$16,2,0))</f>
        <v/>
      </c>
    </row>
    <row r="747" spans="1:10" x14ac:dyDescent="0.2">
      <c r="A747" t="str">
        <f>IF('ISIAN TIME LINE DOSEN'!C756="","",CONCATENATE(YEAR('ISIAN TIME LINE DOSEN'!D756),"-",MONTH('ISIAN TIME LINE DOSEN'!D756),"-",DAY('ISIAN TIME LINE DOSEN'!D756)))</f>
        <v/>
      </c>
      <c r="B747" t="str">
        <f>IF('ISIAN TIME LINE DOSEN'!C756="","",VLOOKUP(CONCATENATE(LEFT('ISIAN TIME LINE DOSEN'!E756,8)," ",IF('ISIAN TIME LINE DOSEN'!C756="","",VLOOKUP('ISIAN TIME LINE DOSEN'!J756,'Jenis Kuliah'!$A$2:$C$16,2,0))),Slot!$C$2:$F$1001,4,0))</f>
        <v/>
      </c>
      <c r="C747" t="str">
        <f>IF('ISIAN TIME LINE DOSEN'!C756="","",VLOOKUP('ISIAN TIME LINE DOSEN'!F756,Ruang!$A$2:$B$1001,2,0))</f>
        <v/>
      </c>
      <c r="D747" t="str">
        <f>IF('ISIAN TIME LINE DOSEN'!C756="","",VLOOKUP(CONCATENATE(TRIM(RIGHT('ISIAN TIME LINE DOSEN'!$D$4,LEN('ISIAN TIME LINE DOSEN'!$D$4)-FIND("@",SUBSTITUTE('ISIAN TIME LINE DOSEN'!$D$4,"-","@",LEN('ISIAN TIME LINE DOSEN'!$D$4)-LEN(SUBSTITUTE('ISIAN TIME LINE DOSEN'!$D$4,"-",""))),1))),"-",VLOOKUP('ISIAN TIME LINE DOSEN'!I756,Dosen!$A$2:$B$15001,2,0),"-",'ISIAN TIME LINE DOSEN'!C756,"-",IF('ISIAN TIME LINE DOSEN'!C756="","",VLOOKUP('ISIAN TIME LINE DOSEN'!J756,'Jenis Kuliah'!$A$2:$C$16,2,0))),Timteaching!$A$2:$B$15001,2,0))</f>
        <v/>
      </c>
      <c r="E747" t="str">
        <f>IF('ISIAN TIME LINE DOSEN'!C756="","",'ISIAN TIME LINE DOSEN'!G756)</f>
        <v/>
      </c>
      <c r="F747" t="str">
        <f>IF('ISIAN TIME LINE DOSEN'!C756="","",VLOOKUP('ISIAN TIME LINE DOSEN'!J756,'Jenis Kuliah'!$A$2:$C$16,3,0))</f>
        <v/>
      </c>
      <c r="G747" t="str">
        <f>IF('ISIAN TIME LINE DOSEN'!C756="","",'ISIAN TIME LINE DOSEN'!$I$2)</f>
        <v/>
      </c>
      <c r="H747" t="str">
        <f>IF('ISIAN TIME LINE DOSEN'!C756="","",VLOOKUP('ISIAN TIME LINE DOSEN'!J756,'Jenis Kuliah'!$A$2:$D$16,4,0))</f>
        <v/>
      </c>
      <c r="I747" t="str">
        <f>IF('ISIAN TIME LINE DOSEN'!C756="","",'ISIAN TIME LINE DOSEN'!B756)</f>
        <v/>
      </c>
      <c r="J747" t="str">
        <f>IF('ISIAN TIME LINE DOSEN'!C756="","",VLOOKUP('ISIAN TIME LINE DOSEN'!H756,'Metode Pembelajaran'!$A$2:$B$16,2,0))</f>
        <v/>
      </c>
    </row>
    <row r="748" spans="1:10" x14ac:dyDescent="0.2">
      <c r="A748" t="str">
        <f>IF('ISIAN TIME LINE DOSEN'!C757="","",CONCATENATE(YEAR('ISIAN TIME LINE DOSEN'!D757),"-",MONTH('ISIAN TIME LINE DOSEN'!D757),"-",DAY('ISIAN TIME LINE DOSEN'!D757)))</f>
        <v/>
      </c>
      <c r="B748" t="str">
        <f>IF('ISIAN TIME LINE DOSEN'!C757="","",VLOOKUP(CONCATENATE(LEFT('ISIAN TIME LINE DOSEN'!E757,8)," ",IF('ISIAN TIME LINE DOSEN'!C757="","",VLOOKUP('ISIAN TIME LINE DOSEN'!J757,'Jenis Kuliah'!$A$2:$C$16,2,0))),Slot!$C$2:$F$1001,4,0))</f>
        <v/>
      </c>
      <c r="C748" t="str">
        <f>IF('ISIAN TIME LINE DOSEN'!C757="","",VLOOKUP('ISIAN TIME LINE DOSEN'!F757,Ruang!$A$2:$B$1001,2,0))</f>
        <v/>
      </c>
      <c r="D748" t="str">
        <f>IF('ISIAN TIME LINE DOSEN'!C757="","",VLOOKUP(CONCATENATE(TRIM(RIGHT('ISIAN TIME LINE DOSEN'!$D$4,LEN('ISIAN TIME LINE DOSEN'!$D$4)-FIND("@",SUBSTITUTE('ISIAN TIME LINE DOSEN'!$D$4,"-","@",LEN('ISIAN TIME LINE DOSEN'!$D$4)-LEN(SUBSTITUTE('ISIAN TIME LINE DOSEN'!$D$4,"-",""))),1))),"-",VLOOKUP('ISIAN TIME LINE DOSEN'!I757,Dosen!$A$2:$B$15001,2,0),"-",'ISIAN TIME LINE DOSEN'!C757,"-",IF('ISIAN TIME LINE DOSEN'!C757="","",VLOOKUP('ISIAN TIME LINE DOSEN'!J757,'Jenis Kuliah'!$A$2:$C$16,2,0))),Timteaching!$A$2:$B$15001,2,0))</f>
        <v/>
      </c>
      <c r="E748" t="str">
        <f>IF('ISIAN TIME LINE DOSEN'!C757="","",'ISIAN TIME LINE DOSEN'!G757)</f>
        <v/>
      </c>
      <c r="F748" t="str">
        <f>IF('ISIAN TIME LINE DOSEN'!C757="","",VLOOKUP('ISIAN TIME LINE DOSEN'!J757,'Jenis Kuliah'!$A$2:$C$16,3,0))</f>
        <v/>
      </c>
      <c r="G748" t="str">
        <f>IF('ISIAN TIME LINE DOSEN'!C757="","",'ISIAN TIME LINE DOSEN'!$I$2)</f>
        <v/>
      </c>
      <c r="H748" t="str">
        <f>IF('ISIAN TIME LINE DOSEN'!C757="","",VLOOKUP('ISIAN TIME LINE DOSEN'!J757,'Jenis Kuliah'!$A$2:$D$16,4,0))</f>
        <v/>
      </c>
      <c r="I748" t="str">
        <f>IF('ISIAN TIME LINE DOSEN'!C757="","",'ISIAN TIME LINE DOSEN'!B757)</f>
        <v/>
      </c>
      <c r="J748" t="str">
        <f>IF('ISIAN TIME LINE DOSEN'!C757="","",VLOOKUP('ISIAN TIME LINE DOSEN'!H757,'Metode Pembelajaran'!$A$2:$B$16,2,0))</f>
        <v/>
      </c>
    </row>
    <row r="749" spans="1:10" x14ac:dyDescent="0.2">
      <c r="A749" t="str">
        <f>IF('ISIAN TIME LINE DOSEN'!C758="","",CONCATENATE(YEAR('ISIAN TIME LINE DOSEN'!D758),"-",MONTH('ISIAN TIME LINE DOSEN'!D758),"-",DAY('ISIAN TIME LINE DOSEN'!D758)))</f>
        <v/>
      </c>
      <c r="B749" t="str">
        <f>IF('ISIAN TIME LINE DOSEN'!C758="","",VLOOKUP(CONCATENATE(LEFT('ISIAN TIME LINE DOSEN'!E758,8)," ",IF('ISIAN TIME LINE DOSEN'!C758="","",VLOOKUP('ISIAN TIME LINE DOSEN'!J758,'Jenis Kuliah'!$A$2:$C$16,2,0))),Slot!$C$2:$F$1001,4,0))</f>
        <v/>
      </c>
      <c r="C749" t="str">
        <f>IF('ISIAN TIME LINE DOSEN'!C758="","",VLOOKUP('ISIAN TIME LINE DOSEN'!F758,Ruang!$A$2:$B$1001,2,0))</f>
        <v/>
      </c>
      <c r="D749" t="str">
        <f>IF('ISIAN TIME LINE DOSEN'!C758="","",VLOOKUP(CONCATENATE(TRIM(RIGHT('ISIAN TIME LINE DOSEN'!$D$4,LEN('ISIAN TIME LINE DOSEN'!$D$4)-FIND("@",SUBSTITUTE('ISIAN TIME LINE DOSEN'!$D$4,"-","@",LEN('ISIAN TIME LINE DOSEN'!$D$4)-LEN(SUBSTITUTE('ISIAN TIME LINE DOSEN'!$D$4,"-",""))),1))),"-",VLOOKUP('ISIAN TIME LINE DOSEN'!I758,Dosen!$A$2:$B$15001,2,0),"-",'ISIAN TIME LINE DOSEN'!C758,"-",IF('ISIAN TIME LINE DOSEN'!C758="","",VLOOKUP('ISIAN TIME LINE DOSEN'!J758,'Jenis Kuliah'!$A$2:$C$16,2,0))),Timteaching!$A$2:$B$15001,2,0))</f>
        <v/>
      </c>
      <c r="E749" t="str">
        <f>IF('ISIAN TIME LINE DOSEN'!C758="","",'ISIAN TIME LINE DOSEN'!G758)</f>
        <v/>
      </c>
      <c r="F749" t="str">
        <f>IF('ISIAN TIME LINE DOSEN'!C758="","",VLOOKUP('ISIAN TIME LINE DOSEN'!J758,'Jenis Kuliah'!$A$2:$C$16,3,0))</f>
        <v/>
      </c>
      <c r="G749" t="str">
        <f>IF('ISIAN TIME LINE DOSEN'!C758="","",'ISIAN TIME LINE DOSEN'!$I$2)</f>
        <v/>
      </c>
      <c r="H749" t="str">
        <f>IF('ISIAN TIME LINE DOSEN'!C758="","",VLOOKUP('ISIAN TIME LINE DOSEN'!J758,'Jenis Kuliah'!$A$2:$D$16,4,0))</f>
        <v/>
      </c>
      <c r="I749" t="str">
        <f>IF('ISIAN TIME LINE DOSEN'!C758="","",'ISIAN TIME LINE DOSEN'!B758)</f>
        <v/>
      </c>
      <c r="J749" t="str">
        <f>IF('ISIAN TIME LINE DOSEN'!C758="","",VLOOKUP('ISIAN TIME LINE DOSEN'!H758,'Metode Pembelajaran'!$A$2:$B$16,2,0))</f>
        <v/>
      </c>
    </row>
    <row r="750" spans="1:10" x14ac:dyDescent="0.2">
      <c r="A750" t="str">
        <f>IF('ISIAN TIME LINE DOSEN'!C759="","",CONCATENATE(YEAR('ISIAN TIME LINE DOSEN'!D759),"-",MONTH('ISIAN TIME LINE DOSEN'!D759),"-",DAY('ISIAN TIME LINE DOSEN'!D759)))</f>
        <v/>
      </c>
      <c r="B750" t="str">
        <f>IF('ISIAN TIME LINE DOSEN'!C759="","",VLOOKUP(CONCATENATE(LEFT('ISIAN TIME LINE DOSEN'!E759,8)," ",IF('ISIAN TIME LINE DOSEN'!C759="","",VLOOKUP('ISIAN TIME LINE DOSEN'!J759,'Jenis Kuliah'!$A$2:$C$16,2,0))),Slot!$C$2:$F$1001,4,0))</f>
        <v/>
      </c>
      <c r="C750" t="str">
        <f>IF('ISIAN TIME LINE DOSEN'!C759="","",VLOOKUP('ISIAN TIME LINE DOSEN'!F759,Ruang!$A$2:$B$1001,2,0))</f>
        <v/>
      </c>
      <c r="D750" t="str">
        <f>IF('ISIAN TIME LINE DOSEN'!C759="","",VLOOKUP(CONCATENATE(TRIM(RIGHT('ISIAN TIME LINE DOSEN'!$D$4,LEN('ISIAN TIME LINE DOSEN'!$D$4)-FIND("@",SUBSTITUTE('ISIAN TIME LINE DOSEN'!$D$4,"-","@",LEN('ISIAN TIME LINE DOSEN'!$D$4)-LEN(SUBSTITUTE('ISIAN TIME LINE DOSEN'!$D$4,"-",""))),1))),"-",VLOOKUP('ISIAN TIME LINE DOSEN'!I759,Dosen!$A$2:$B$15001,2,0),"-",'ISIAN TIME LINE DOSEN'!C759,"-",IF('ISIAN TIME LINE DOSEN'!C759="","",VLOOKUP('ISIAN TIME LINE DOSEN'!J759,'Jenis Kuliah'!$A$2:$C$16,2,0))),Timteaching!$A$2:$B$15001,2,0))</f>
        <v/>
      </c>
      <c r="E750" t="str">
        <f>IF('ISIAN TIME LINE DOSEN'!C759="","",'ISIAN TIME LINE DOSEN'!G759)</f>
        <v/>
      </c>
      <c r="F750" t="str">
        <f>IF('ISIAN TIME LINE DOSEN'!C759="","",VLOOKUP('ISIAN TIME LINE DOSEN'!J759,'Jenis Kuliah'!$A$2:$C$16,3,0))</f>
        <v/>
      </c>
      <c r="G750" t="str">
        <f>IF('ISIAN TIME LINE DOSEN'!C759="","",'ISIAN TIME LINE DOSEN'!$I$2)</f>
        <v/>
      </c>
      <c r="H750" t="str">
        <f>IF('ISIAN TIME LINE DOSEN'!C759="","",VLOOKUP('ISIAN TIME LINE DOSEN'!J759,'Jenis Kuliah'!$A$2:$D$16,4,0))</f>
        <v/>
      </c>
      <c r="I750" t="str">
        <f>IF('ISIAN TIME LINE DOSEN'!C759="","",'ISIAN TIME LINE DOSEN'!B759)</f>
        <v/>
      </c>
      <c r="J750" t="str">
        <f>IF('ISIAN TIME LINE DOSEN'!C759="","",VLOOKUP('ISIAN TIME LINE DOSEN'!H759,'Metode Pembelajaran'!$A$2:$B$16,2,0))</f>
        <v/>
      </c>
    </row>
    <row r="751" spans="1:10" x14ac:dyDescent="0.2">
      <c r="A751" t="str">
        <f>IF('ISIAN TIME LINE DOSEN'!C760="","",CONCATENATE(YEAR('ISIAN TIME LINE DOSEN'!D760),"-",MONTH('ISIAN TIME LINE DOSEN'!D760),"-",DAY('ISIAN TIME LINE DOSEN'!D760)))</f>
        <v/>
      </c>
      <c r="B751" t="str">
        <f>IF('ISIAN TIME LINE DOSEN'!C760="","",VLOOKUP(CONCATENATE(LEFT('ISIAN TIME LINE DOSEN'!E760,8)," ",IF('ISIAN TIME LINE DOSEN'!C760="","",VLOOKUP('ISIAN TIME LINE DOSEN'!J760,'Jenis Kuliah'!$A$2:$C$16,2,0))),Slot!$C$2:$F$1001,4,0))</f>
        <v/>
      </c>
      <c r="C751" t="str">
        <f>IF('ISIAN TIME LINE DOSEN'!C760="","",VLOOKUP('ISIAN TIME LINE DOSEN'!F760,Ruang!$A$2:$B$1001,2,0))</f>
        <v/>
      </c>
      <c r="D751" t="str">
        <f>IF('ISIAN TIME LINE DOSEN'!C760="","",VLOOKUP(CONCATENATE(TRIM(RIGHT('ISIAN TIME LINE DOSEN'!$D$4,LEN('ISIAN TIME LINE DOSEN'!$D$4)-FIND("@",SUBSTITUTE('ISIAN TIME LINE DOSEN'!$D$4,"-","@",LEN('ISIAN TIME LINE DOSEN'!$D$4)-LEN(SUBSTITUTE('ISIAN TIME LINE DOSEN'!$D$4,"-",""))),1))),"-",VLOOKUP('ISIAN TIME LINE DOSEN'!I760,Dosen!$A$2:$B$15001,2,0),"-",'ISIAN TIME LINE DOSEN'!C760,"-",IF('ISIAN TIME LINE DOSEN'!C760="","",VLOOKUP('ISIAN TIME LINE DOSEN'!J760,'Jenis Kuliah'!$A$2:$C$16,2,0))),Timteaching!$A$2:$B$15001,2,0))</f>
        <v/>
      </c>
      <c r="E751" t="str">
        <f>IF('ISIAN TIME LINE DOSEN'!C760="","",'ISIAN TIME LINE DOSEN'!G760)</f>
        <v/>
      </c>
      <c r="F751" t="str">
        <f>IF('ISIAN TIME LINE DOSEN'!C760="","",VLOOKUP('ISIAN TIME LINE DOSEN'!J760,'Jenis Kuliah'!$A$2:$C$16,3,0))</f>
        <v/>
      </c>
      <c r="G751" t="str">
        <f>IF('ISIAN TIME LINE DOSEN'!C760="","",'ISIAN TIME LINE DOSEN'!$I$2)</f>
        <v/>
      </c>
      <c r="H751" t="str">
        <f>IF('ISIAN TIME LINE DOSEN'!C760="","",VLOOKUP('ISIAN TIME LINE DOSEN'!J760,'Jenis Kuliah'!$A$2:$D$16,4,0))</f>
        <v/>
      </c>
      <c r="I751" t="str">
        <f>IF('ISIAN TIME LINE DOSEN'!C760="","",'ISIAN TIME LINE DOSEN'!B760)</f>
        <v/>
      </c>
      <c r="J751" t="str">
        <f>IF('ISIAN TIME LINE DOSEN'!C760="","",VLOOKUP('ISIAN TIME LINE DOSEN'!H760,'Metode Pembelajaran'!$A$2:$B$16,2,0))</f>
        <v/>
      </c>
    </row>
    <row r="752" spans="1:10" x14ac:dyDescent="0.2">
      <c r="A752" t="str">
        <f>IF('ISIAN TIME LINE DOSEN'!C761="","",CONCATENATE(YEAR('ISIAN TIME LINE DOSEN'!D761),"-",MONTH('ISIAN TIME LINE DOSEN'!D761),"-",DAY('ISIAN TIME LINE DOSEN'!D761)))</f>
        <v/>
      </c>
      <c r="B752" t="str">
        <f>IF('ISIAN TIME LINE DOSEN'!C761="","",VLOOKUP(CONCATENATE(LEFT('ISIAN TIME LINE DOSEN'!E761,8)," ",IF('ISIAN TIME LINE DOSEN'!C761="","",VLOOKUP('ISIAN TIME LINE DOSEN'!J761,'Jenis Kuliah'!$A$2:$C$16,2,0))),Slot!$C$2:$F$1001,4,0))</f>
        <v/>
      </c>
      <c r="C752" t="str">
        <f>IF('ISIAN TIME LINE DOSEN'!C761="","",VLOOKUP('ISIAN TIME LINE DOSEN'!F761,Ruang!$A$2:$B$1001,2,0))</f>
        <v/>
      </c>
      <c r="D752" t="str">
        <f>IF('ISIAN TIME LINE DOSEN'!C761="","",VLOOKUP(CONCATENATE(TRIM(RIGHT('ISIAN TIME LINE DOSEN'!$D$4,LEN('ISIAN TIME LINE DOSEN'!$D$4)-FIND("@",SUBSTITUTE('ISIAN TIME LINE DOSEN'!$D$4,"-","@",LEN('ISIAN TIME LINE DOSEN'!$D$4)-LEN(SUBSTITUTE('ISIAN TIME LINE DOSEN'!$D$4,"-",""))),1))),"-",VLOOKUP('ISIAN TIME LINE DOSEN'!I761,Dosen!$A$2:$B$15001,2,0),"-",'ISIAN TIME LINE DOSEN'!C761,"-",IF('ISIAN TIME LINE DOSEN'!C761="","",VLOOKUP('ISIAN TIME LINE DOSEN'!J761,'Jenis Kuliah'!$A$2:$C$16,2,0))),Timteaching!$A$2:$B$15001,2,0))</f>
        <v/>
      </c>
      <c r="E752" t="str">
        <f>IF('ISIAN TIME LINE DOSEN'!C761="","",'ISIAN TIME LINE DOSEN'!G761)</f>
        <v/>
      </c>
      <c r="F752" t="str">
        <f>IF('ISIAN TIME LINE DOSEN'!C761="","",VLOOKUP('ISIAN TIME LINE DOSEN'!J761,'Jenis Kuliah'!$A$2:$C$16,3,0))</f>
        <v/>
      </c>
      <c r="G752" t="str">
        <f>IF('ISIAN TIME LINE DOSEN'!C761="","",'ISIAN TIME LINE DOSEN'!$I$2)</f>
        <v/>
      </c>
      <c r="H752" t="str">
        <f>IF('ISIAN TIME LINE DOSEN'!C761="","",VLOOKUP('ISIAN TIME LINE DOSEN'!J761,'Jenis Kuliah'!$A$2:$D$16,4,0))</f>
        <v/>
      </c>
      <c r="I752" t="str">
        <f>IF('ISIAN TIME LINE DOSEN'!C761="","",'ISIAN TIME LINE DOSEN'!B761)</f>
        <v/>
      </c>
      <c r="J752" t="str">
        <f>IF('ISIAN TIME LINE DOSEN'!C761="","",VLOOKUP('ISIAN TIME LINE DOSEN'!H761,'Metode Pembelajaran'!$A$2:$B$16,2,0))</f>
        <v/>
      </c>
    </row>
    <row r="753" spans="1:10" x14ac:dyDescent="0.2">
      <c r="A753" t="str">
        <f>IF('ISIAN TIME LINE DOSEN'!C762="","",CONCATENATE(YEAR('ISIAN TIME LINE DOSEN'!D762),"-",MONTH('ISIAN TIME LINE DOSEN'!D762),"-",DAY('ISIAN TIME LINE DOSEN'!D762)))</f>
        <v/>
      </c>
      <c r="B753" t="str">
        <f>IF('ISIAN TIME LINE DOSEN'!C762="","",VLOOKUP(CONCATENATE(LEFT('ISIAN TIME LINE DOSEN'!E762,8)," ",IF('ISIAN TIME LINE DOSEN'!C762="","",VLOOKUP('ISIAN TIME LINE DOSEN'!J762,'Jenis Kuliah'!$A$2:$C$16,2,0))),Slot!$C$2:$F$1001,4,0))</f>
        <v/>
      </c>
      <c r="C753" t="str">
        <f>IF('ISIAN TIME LINE DOSEN'!C762="","",VLOOKUP('ISIAN TIME LINE DOSEN'!F762,Ruang!$A$2:$B$1001,2,0))</f>
        <v/>
      </c>
      <c r="D753" t="str">
        <f>IF('ISIAN TIME LINE DOSEN'!C762="","",VLOOKUP(CONCATENATE(TRIM(RIGHT('ISIAN TIME LINE DOSEN'!$D$4,LEN('ISIAN TIME LINE DOSEN'!$D$4)-FIND("@",SUBSTITUTE('ISIAN TIME LINE DOSEN'!$D$4,"-","@",LEN('ISIAN TIME LINE DOSEN'!$D$4)-LEN(SUBSTITUTE('ISIAN TIME LINE DOSEN'!$D$4,"-",""))),1))),"-",VLOOKUP('ISIAN TIME LINE DOSEN'!I762,Dosen!$A$2:$B$15001,2,0),"-",'ISIAN TIME LINE DOSEN'!C762,"-",IF('ISIAN TIME LINE DOSEN'!C762="","",VLOOKUP('ISIAN TIME LINE DOSEN'!J762,'Jenis Kuliah'!$A$2:$C$16,2,0))),Timteaching!$A$2:$B$15001,2,0))</f>
        <v/>
      </c>
      <c r="E753" t="str">
        <f>IF('ISIAN TIME LINE DOSEN'!C762="","",'ISIAN TIME LINE DOSEN'!G762)</f>
        <v/>
      </c>
      <c r="F753" t="str">
        <f>IF('ISIAN TIME LINE DOSEN'!C762="","",VLOOKUP('ISIAN TIME LINE DOSEN'!J762,'Jenis Kuliah'!$A$2:$C$16,3,0))</f>
        <v/>
      </c>
      <c r="G753" t="str">
        <f>IF('ISIAN TIME LINE DOSEN'!C762="","",'ISIAN TIME LINE DOSEN'!$I$2)</f>
        <v/>
      </c>
      <c r="H753" t="str">
        <f>IF('ISIAN TIME LINE DOSEN'!C762="","",VLOOKUP('ISIAN TIME LINE DOSEN'!J762,'Jenis Kuliah'!$A$2:$D$16,4,0))</f>
        <v/>
      </c>
      <c r="I753" t="str">
        <f>IF('ISIAN TIME LINE DOSEN'!C762="","",'ISIAN TIME LINE DOSEN'!B762)</f>
        <v/>
      </c>
      <c r="J753" t="str">
        <f>IF('ISIAN TIME LINE DOSEN'!C762="","",VLOOKUP('ISIAN TIME LINE DOSEN'!H762,'Metode Pembelajaran'!$A$2:$B$16,2,0))</f>
        <v/>
      </c>
    </row>
    <row r="754" spans="1:10" x14ac:dyDescent="0.2">
      <c r="A754" t="str">
        <f>IF('ISIAN TIME LINE DOSEN'!C763="","",CONCATENATE(YEAR('ISIAN TIME LINE DOSEN'!D763),"-",MONTH('ISIAN TIME LINE DOSEN'!D763),"-",DAY('ISIAN TIME LINE DOSEN'!D763)))</f>
        <v/>
      </c>
      <c r="B754" t="str">
        <f>IF('ISIAN TIME LINE DOSEN'!C763="","",VLOOKUP(CONCATENATE(LEFT('ISIAN TIME LINE DOSEN'!E763,8)," ",IF('ISIAN TIME LINE DOSEN'!C763="","",VLOOKUP('ISIAN TIME LINE DOSEN'!J763,'Jenis Kuliah'!$A$2:$C$16,2,0))),Slot!$C$2:$F$1001,4,0))</f>
        <v/>
      </c>
      <c r="C754" t="str">
        <f>IF('ISIAN TIME LINE DOSEN'!C763="","",VLOOKUP('ISIAN TIME LINE DOSEN'!F763,Ruang!$A$2:$B$1001,2,0))</f>
        <v/>
      </c>
      <c r="D754" t="str">
        <f>IF('ISIAN TIME LINE DOSEN'!C763="","",VLOOKUP(CONCATENATE(TRIM(RIGHT('ISIAN TIME LINE DOSEN'!$D$4,LEN('ISIAN TIME LINE DOSEN'!$D$4)-FIND("@",SUBSTITUTE('ISIAN TIME LINE DOSEN'!$D$4,"-","@",LEN('ISIAN TIME LINE DOSEN'!$D$4)-LEN(SUBSTITUTE('ISIAN TIME LINE DOSEN'!$D$4,"-",""))),1))),"-",VLOOKUP('ISIAN TIME LINE DOSEN'!I763,Dosen!$A$2:$B$15001,2,0),"-",'ISIAN TIME LINE DOSEN'!C763,"-",IF('ISIAN TIME LINE DOSEN'!C763="","",VLOOKUP('ISIAN TIME LINE DOSEN'!J763,'Jenis Kuliah'!$A$2:$C$16,2,0))),Timteaching!$A$2:$B$15001,2,0))</f>
        <v/>
      </c>
      <c r="E754" t="str">
        <f>IF('ISIAN TIME LINE DOSEN'!C763="","",'ISIAN TIME LINE DOSEN'!G763)</f>
        <v/>
      </c>
      <c r="F754" t="str">
        <f>IF('ISIAN TIME LINE DOSEN'!C763="","",VLOOKUP('ISIAN TIME LINE DOSEN'!J763,'Jenis Kuliah'!$A$2:$C$16,3,0))</f>
        <v/>
      </c>
      <c r="G754" t="str">
        <f>IF('ISIAN TIME LINE DOSEN'!C763="","",'ISIAN TIME LINE DOSEN'!$I$2)</f>
        <v/>
      </c>
      <c r="H754" t="str">
        <f>IF('ISIAN TIME LINE DOSEN'!C763="","",VLOOKUP('ISIAN TIME LINE DOSEN'!J763,'Jenis Kuliah'!$A$2:$D$16,4,0))</f>
        <v/>
      </c>
      <c r="I754" t="str">
        <f>IF('ISIAN TIME LINE DOSEN'!C763="","",'ISIAN TIME LINE DOSEN'!B763)</f>
        <v/>
      </c>
      <c r="J754" t="str">
        <f>IF('ISIAN TIME LINE DOSEN'!C763="","",VLOOKUP('ISIAN TIME LINE DOSEN'!H763,'Metode Pembelajaran'!$A$2:$B$16,2,0))</f>
        <v/>
      </c>
    </row>
    <row r="755" spans="1:10" x14ac:dyDescent="0.2">
      <c r="A755" t="str">
        <f>IF('ISIAN TIME LINE DOSEN'!C764="","",CONCATENATE(YEAR('ISIAN TIME LINE DOSEN'!D764),"-",MONTH('ISIAN TIME LINE DOSEN'!D764),"-",DAY('ISIAN TIME LINE DOSEN'!D764)))</f>
        <v/>
      </c>
      <c r="B755" t="str">
        <f>IF('ISIAN TIME LINE DOSEN'!C764="","",VLOOKUP(CONCATENATE(LEFT('ISIAN TIME LINE DOSEN'!E764,8)," ",IF('ISIAN TIME LINE DOSEN'!C764="","",VLOOKUP('ISIAN TIME LINE DOSEN'!J764,'Jenis Kuliah'!$A$2:$C$16,2,0))),Slot!$C$2:$F$1001,4,0))</f>
        <v/>
      </c>
      <c r="C755" t="str">
        <f>IF('ISIAN TIME LINE DOSEN'!C764="","",VLOOKUP('ISIAN TIME LINE DOSEN'!F764,Ruang!$A$2:$B$1001,2,0))</f>
        <v/>
      </c>
      <c r="D755" t="str">
        <f>IF('ISIAN TIME LINE DOSEN'!C764="","",VLOOKUP(CONCATENATE(TRIM(RIGHT('ISIAN TIME LINE DOSEN'!$D$4,LEN('ISIAN TIME LINE DOSEN'!$D$4)-FIND("@",SUBSTITUTE('ISIAN TIME LINE DOSEN'!$D$4,"-","@",LEN('ISIAN TIME LINE DOSEN'!$D$4)-LEN(SUBSTITUTE('ISIAN TIME LINE DOSEN'!$D$4,"-",""))),1))),"-",VLOOKUP('ISIAN TIME LINE DOSEN'!I764,Dosen!$A$2:$B$15001,2,0),"-",'ISIAN TIME LINE DOSEN'!C764,"-",IF('ISIAN TIME LINE DOSEN'!C764="","",VLOOKUP('ISIAN TIME LINE DOSEN'!J764,'Jenis Kuliah'!$A$2:$C$16,2,0))),Timteaching!$A$2:$B$15001,2,0))</f>
        <v/>
      </c>
      <c r="E755" t="str">
        <f>IF('ISIAN TIME LINE DOSEN'!C764="","",'ISIAN TIME LINE DOSEN'!G764)</f>
        <v/>
      </c>
      <c r="F755" t="str">
        <f>IF('ISIAN TIME LINE DOSEN'!C764="","",VLOOKUP('ISIAN TIME LINE DOSEN'!J764,'Jenis Kuliah'!$A$2:$C$16,3,0))</f>
        <v/>
      </c>
      <c r="G755" t="str">
        <f>IF('ISIAN TIME LINE DOSEN'!C764="","",'ISIAN TIME LINE DOSEN'!$I$2)</f>
        <v/>
      </c>
      <c r="H755" t="str">
        <f>IF('ISIAN TIME LINE DOSEN'!C764="","",VLOOKUP('ISIAN TIME LINE DOSEN'!J764,'Jenis Kuliah'!$A$2:$D$16,4,0))</f>
        <v/>
      </c>
      <c r="I755" t="str">
        <f>IF('ISIAN TIME LINE DOSEN'!C764="","",'ISIAN TIME LINE DOSEN'!B764)</f>
        <v/>
      </c>
      <c r="J755" t="str">
        <f>IF('ISIAN TIME LINE DOSEN'!C764="","",VLOOKUP('ISIAN TIME LINE DOSEN'!H764,'Metode Pembelajaran'!$A$2:$B$16,2,0))</f>
        <v/>
      </c>
    </row>
    <row r="756" spans="1:10" x14ac:dyDescent="0.2">
      <c r="A756" t="str">
        <f>IF('ISIAN TIME LINE DOSEN'!C765="","",CONCATENATE(YEAR('ISIAN TIME LINE DOSEN'!D765),"-",MONTH('ISIAN TIME LINE DOSEN'!D765),"-",DAY('ISIAN TIME LINE DOSEN'!D765)))</f>
        <v/>
      </c>
      <c r="B756" t="str">
        <f>IF('ISIAN TIME LINE DOSEN'!C765="","",VLOOKUP(CONCATENATE(LEFT('ISIAN TIME LINE DOSEN'!E765,8)," ",IF('ISIAN TIME LINE DOSEN'!C765="","",VLOOKUP('ISIAN TIME LINE DOSEN'!J765,'Jenis Kuliah'!$A$2:$C$16,2,0))),Slot!$C$2:$F$1001,4,0))</f>
        <v/>
      </c>
      <c r="C756" t="str">
        <f>IF('ISIAN TIME LINE DOSEN'!C765="","",VLOOKUP('ISIAN TIME LINE DOSEN'!F765,Ruang!$A$2:$B$1001,2,0))</f>
        <v/>
      </c>
      <c r="D756" t="str">
        <f>IF('ISIAN TIME LINE DOSEN'!C765="","",VLOOKUP(CONCATENATE(TRIM(RIGHT('ISIAN TIME LINE DOSEN'!$D$4,LEN('ISIAN TIME LINE DOSEN'!$D$4)-FIND("@",SUBSTITUTE('ISIAN TIME LINE DOSEN'!$D$4,"-","@",LEN('ISIAN TIME LINE DOSEN'!$D$4)-LEN(SUBSTITUTE('ISIAN TIME LINE DOSEN'!$D$4,"-",""))),1))),"-",VLOOKUP('ISIAN TIME LINE DOSEN'!I765,Dosen!$A$2:$B$15001,2,0),"-",'ISIAN TIME LINE DOSEN'!C765,"-",IF('ISIAN TIME LINE DOSEN'!C765="","",VLOOKUP('ISIAN TIME LINE DOSEN'!J765,'Jenis Kuliah'!$A$2:$C$16,2,0))),Timteaching!$A$2:$B$15001,2,0))</f>
        <v/>
      </c>
      <c r="E756" t="str">
        <f>IF('ISIAN TIME LINE DOSEN'!C765="","",'ISIAN TIME LINE DOSEN'!G765)</f>
        <v/>
      </c>
      <c r="F756" t="str">
        <f>IF('ISIAN TIME LINE DOSEN'!C765="","",VLOOKUP('ISIAN TIME LINE DOSEN'!J765,'Jenis Kuliah'!$A$2:$C$16,3,0))</f>
        <v/>
      </c>
      <c r="G756" t="str">
        <f>IF('ISIAN TIME LINE DOSEN'!C765="","",'ISIAN TIME LINE DOSEN'!$I$2)</f>
        <v/>
      </c>
      <c r="H756" t="str">
        <f>IF('ISIAN TIME LINE DOSEN'!C765="","",VLOOKUP('ISIAN TIME LINE DOSEN'!J765,'Jenis Kuliah'!$A$2:$D$16,4,0))</f>
        <v/>
      </c>
      <c r="I756" t="str">
        <f>IF('ISIAN TIME LINE DOSEN'!C765="","",'ISIAN TIME LINE DOSEN'!B765)</f>
        <v/>
      </c>
      <c r="J756" t="str">
        <f>IF('ISIAN TIME LINE DOSEN'!C765="","",VLOOKUP('ISIAN TIME LINE DOSEN'!H765,'Metode Pembelajaran'!$A$2:$B$16,2,0))</f>
        <v/>
      </c>
    </row>
    <row r="757" spans="1:10" x14ac:dyDescent="0.2">
      <c r="A757" t="str">
        <f>IF('ISIAN TIME LINE DOSEN'!C766="","",CONCATENATE(YEAR('ISIAN TIME LINE DOSEN'!D766),"-",MONTH('ISIAN TIME LINE DOSEN'!D766),"-",DAY('ISIAN TIME LINE DOSEN'!D766)))</f>
        <v/>
      </c>
      <c r="B757" t="str">
        <f>IF('ISIAN TIME LINE DOSEN'!C766="","",VLOOKUP(CONCATENATE(LEFT('ISIAN TIME LINE DOSEN'!E766,8)," ",IF('ISIAN TIME LINE DOSEN'!C766="","",VLOOKUP('ISIAN TIME LINE DOSEN'!J766,'Jenis Kuliah'!$A$2:$C$16,2,0))),Slot!$C$2:$F$1001,4,0))</f>
        <v/>
      </c>
      <c r="C757" t="str">
        <f>IF('ISIAN TIME LINE DOSEN'!C766="","",VLOOKUP('ISIAN TIME LINE DOSEN'!F766,Ruang!$A$2:$B$1001,2,0))</f>
        <v/>
      </c>
      <c r="D757" t="str">
        <f>IF('ISIAN TIME LINE DOSEN'!C766="","",VLOOKUP(CONCATENATE(TRIM(RIGHT('ISIAN TIME LINE DOSEN'!$D$4,LEN('ISIAN TIME LINE DOSEN'!$D$4)-FIND("@",SUBSTITUTE('ISIAN TIME LINE DOSEN'!$D$4,"-","@",LEN('ISIAN TIME LINE DOSEN'!$D$4)-LEN(SUBSTITUTE('ISIAN TIME LINE DOSEN'!$D$4,"-",""))),1))),"-",VLOOKUP('ISIAN TIME LINE DOSEN'!I766,Dosen!$A$2:$B$15001,2,0),"-",'ISIAN TIME LINE DOSEN'!C766,"-",IF('ISIAN TIME LINE DOSEN'!C766="","",VLOOKUP('ISIAN TIME LINE DOSEN'!J766,'Jenis Kuliah'!$A$2:$C$16,2,0))),Timteaching!$A$2:$B$15001,2,0))</f>
        <v/>
      </c>
      <c r="E757" t="str">
        <f>IF('ISIAN TIME LINE DOSEN'!C766="","",'ISIAN TIME LINE DOSEN'!G766)</f>
        <v/>
      </c>
      <c r="F757" t="str">
        <f>IF('ISIAN TIME LINE DOSEN'!C766="","",VLOOKUP('ISIAN TIME LINE DOSEN'!J766,'Jenis Kuliah'!$A$2:$C$16,3,0))</f>
        <v/>
      </c>
      <c r="G757" t="str">
        <f>IF('ISIAN TIME LINE DOSEN'!C766="","",'ISIAN TIME LINE DOSEN'!$I$2)</f>
        <v/>
      </c>
      <c r="H757" t="str">
        <f>IF('ISIAN TIME LINE DOSEN'!C766="","",VLOOKUP('ISIAN TIME LINE DOSEN'!J766,'Jenis Kuliah'!$A$2:$D$16,4,0))</f>
        <v/>
      </c>
      <c r="I757" t="str">
        <f>IF('ISIAN TIME LINE DOSEN'!C766="","",'ISIAN TIME LINE DOSEN'!B766)</f>
        <v/>
      </c>
      <c r="J757" t="str">
        <f>IF('ISIAN TIME LINE DOSEN'!C766="","",VLOOKUP('ISIAN TIME LINE DOSEN'!H766,'Metode Pembelajaran'!$A$2:$B$16,2,0))</f>
        <v/>
      </c>
    </row>
    <row r="758" spans="1:10" x14ac:dyDescent="0.2">
      <c r="A758" t="str">
        <f>IF('ISIAN TIME LINE DOSEN'!C767="","",CONCATENATE(YEAR('ISIAN TIME LINE DOSEN'!D767),"-",MONTH('ISIAN TIME LINE DOSEN'!D767),"-",DAY('ISIAN TIME LINE DOSEN'!D767)))</f>
        <v/>
      </c>
      <c r="B758" t="str">
        <f>IF('ISIAN TIME LINE DOSEN'!C767="","",VLOOKUP(CONCATENATE(LEFT('ISIAN TIME LINE DOSEN'!E767,8)," ",IF('ISIAN TIME LINE DOSEN'!C767="","",VLOOKUP('ISIAN TIME LINE DOSEN'!J767,'Jenis Kuliah'!$A$2:$C$16,2,0))),Slot!$C$2:$F$1001,4,0))</f>
        <v/>
      </c>
      <c r="C758" t="str">
        <f>IF('ISIAN TIME LINE DOSEN'!C767="","",VLOOKUP('ISIAN TIME LINE DOSEN'!F767,Ruang!$A$2:$B$1001,2,0))</f>
        <v/>
      </c>
      <c r="D758" t="str">
        <f>IF('ISIAN TIME LINE DOSEN'!C767="","",VLOOKUP(CONCATENATE(TRIM(RIGHT('ISIAN TIME LINE DOSEN'!$D$4,LEN('ISIAN TIME LINE DOSEN'!$D$4)-FIND("@",SUBSTITUTE('ISIAN TIME LINE DOSEN'!$D$4,"-","@",LEN('ISIAN TIME LINE DOSEN'!$D$4)-LEN(SUBSTITUTE('ISIAN TIME LINE DOSEN'!$D$4,"-",""))),1))),"-",VLOOKUP('ISIAN TIME LINE DOSEN'!I767,Dosen!$A$2:$B$15001,2,0),"-",'ISIAN TIME LINE DOSEN'!C767,"-",IF('ISIAN TIME LINE DOSEN'!C767="","",VLOOKUP('ISIAN TIME LINE DOSEN'!J767,'Jenis Kuliah'!$A$2:$C$16,2,0))),Timteaching!$A$2:$B$15001,2,0))</f>
        <v/>
      </c>
      <c r="E758" t="str">
        <f>IF('ISIAN TIME LINE DOSEN'!C767="","",'ISIAN TIME LINE DOSEN'!G767)</f>
        <v/>
      </c>
      <c r="F758" t="str">
        <f>IF('ISIAN TIME LINE DOSEN'!C767="","",VLOOKUP('ISIAN TIME LINE DOSEN'!J767,'Jenis Kuliah'!$A$2:$C$16,3,0))</f>
        <v/>
      </c>
      <c r="G758" t="str">
        <f>IF('ISIAN TIME LINE DOSEN'!C767="","",'ISIAN TIME LINE DOSEN'!$I$2)</f>
        <v/>
      </c>
      <c r="H758" t="str">
        <f>IF('ISIAN TIME LINE DOSEN'!C767="","",VLOOKUP('ISIAN TIME LINE DOSEN'!J767,'Jenis Kuliah'!$A$2:$D$16,4,0))</f>
        <v/>
      </c>
      <c r="I758" t="str">
        <f>IF('ISIAN TIME LINE DOSEN'!C767="","",'ISIAN TIME LINE DOSEN'!B767)</f>
        <v/>
      </c>
      <c r="J758" t="str">
        <f>IF('ISIAN TIME LINE DOSEN'!C767="","",VLOOKUP('ISIAN TIME LINE DOSEN'!H767,'Metode Pembelajaran'!$A$2:$B$16,2,0))</f>
        <v/>
      </c>
    </row>
    <row r="759" spans="1:10" x14ac:dyDescent="0.2">
      <c r="A759" t="str">
        <f>IF('ISIAN TIME LINE DOSEN'!C768="","",CONCATENATE(YEAR('ISIAN TIME LINE DOSEN'!D768),"-",MONTH('ISIAN TIME LINE DOSEN'!D768),"-",DAY('ISIAN TIME LINE DOSEN'!D768)))</f>
        <v/>
      </c>
      <c r="B759" t="str">
        <f>IF('ISIAN TIME LINE DOSEN'!C768="","",VLOOKUP(CONCATENATE(LEFT('ISIAN TIME LINE DOSEN'!E768,8)," ",IF('ISIAN TIME LINE DOSEN'!C768="","",VLOOKUP('ISIAN TIME LINE DOSEN'!J768,'Jenis Kuliah'!$A$2:$C$16,2,0))),Slot!$C$2:$F$1001,4,0))</f>
        <v/>
      </c>
      <c r="C759" t="str">
        <f>IF('ISIAN TIME LINE DOSEN'!C768="","",VLOOKUP('ISIAN TIME LINE DOSEN'!F768,Ruang!$A$2:$B$1001,2,0))</f>
        <v/>
      </c>
      <c r="D759" t="str">
        <f>IF('ISIAN TIME LINE DOSEN'!C768="","",VLOOKUP(CONCATENATE(TRIM(RIGHT('ISIAN TIME LINE DOSEN'!$D$4,LEN('ISIAN TIME LINE DOSEN'!$D$4)-FIND("@",SUBSTITUTE('ISIAN TIME LINE DOSEN'!$D$4,"-","@",LEN('ISIAN TIME LINE DOSEN'!$D$4)-LEN(SUBSTITUTE('ISIAN TIME LINE DOSEN'!$D$4,"-",""))),1))),"-",VLOOKUP('ISIAN TIME LINE DOSEN'!I768,Dosen!$A$2:$B$15001,2,0),"-",'ISIAN TIME LINE DOSEN'!C768,"-",IF('ISIAN TIME LINE DOSEN'!C768="","",VLOOKUP('ISIAN TIME LINE DOSEN'!J768,'Jenis Kuliah'!$A$2:$C$16,2,0))),Timteaching!$A$2:$B$15001,2,0))</f>
        <v/>
      </c>
      <c r="E759" t="str">
        <f>IF('ISIAN TIME LINE DOSEN'!C768="","",'ISIAN TIME LINE DOSEN'!G768)</f>
        <v/>
      </c>
      <c r="F759" t="str">
        <f>IF('ISIAN TIME LINE DOSEN'!C768="","",VLOOKUP('ISIAN TIME LINE DOSEN'!J768,'Jenis Kuliah'!$A$2:$C$16,3,0))</f>
        <v/>
      </c>
      <c r="G759" t="str">
        <f>IF('ISIAN TIME LINE DOSEN'!C768="","",'ISIAN TIME LINE DOSEN'!$I$2)</f>
        <v/>
      </c>
      <c r="H759" t="str">
        <f>IF('ISIAN TIME LINE DOSEN'!C768="","",VLOOKUP('ISIAN TIME LINE DOSEN'!J768,'Jenis Kuliah'!$A$2:$D$16,4,0))</f>
        <v/>
      </c>
      <c r="I759" t="str">
        <f>IF('ISIAN TIME LINE DOSEN'!C768="","",'ISIAN TIME LINE DOSEN'!B768)</f>
        <v/>
      </c>
      <c r="J759" t="str">
        <f>IF('ISIAN TIME LINE DOSEN'!C768="","",VLOOKUP('ISIAN TIME LINE DOSEN'!H768,'Metode Pembelajaran'!$A$2:$B$16,2,0))</f>
        <v/>
      </c>
    </row>
    <row r="760" spans="1:10" x14ac:dyDescent="0.2">
      <c r="A760" t="str">
        <f>IF('ISIAN TIME LINE DOSEN'!C769="","",CONCATENATE(YEAR('ISIAN TIME LINE DOSEN'!D769),"-",MONTH('ISIAN TIME LINE DOSEN'!D769),"-",DAY('ISIAN TIME LINE DOSEN'!D769)))</f>
        <v/>
      </c>
      <c r="B760" t="str">
        <f>IF('ISIAN TIME LINE DOSEN'!C769="","",VLOOKUP(CONCATENATE(LEFT('ISIAN TIME LINE DOSEN'!E769,8)," ",IF('ISIAN TIME LINE DOSEN'!C769="","",VLOOKUP('ISIAN TIME LINE DOSEN'!J769,'Jenis Kuliah'!$A$2:$C$16,2,0))),Slot!$C$2:$F$1001,4,0))</f>
        <v/>
      </c>
      <c r="C760" t="str">
        <f>IF('ISIAN TIME LINE DOSEN'!C769="","",VLOOKUP('ISIAN TIME LINE DOSEN'!F769,Ruang!$A$2:$B$1001,2,0))</f>
        <v/>
      </c>
      <c r="D760" t="str">
        <f>IF('ISIAN TIME LINE DOSEN'!C769="","",VLOOKUP(CONCATENATE(TRIM(RIGHT('ISIAN TIME LINE DOSEN'!$D$4,LEN('ISIAN TIME LINE DOSEN'!$D$4)-FIND("@",SUBSTITUTE('ISIAN TIME LINE DOSEN'!$D$4,"-","@",LEN('ISIAN TIME LINE DOSEN'!$D$4)-LEN(SUBSTITUTE('ISIAN TIME LINE DOSEN'!$D$4,"-",""))),1))),"-",VLOOKUP('ISIAN TIME LINE DOSEN'!I769,Dosen!$A$2:$B$15001,2,0),"-",'ISIAN TIME LINE DOSEN'!C769,"-",IF('ISIAN TIME LINE DOSEN'!C769="","",VLOOKUP('ISIAN TIME LINE DOSEN'!J769,'Jenis Kuliah'!$A$2:$C$16,2,0))),Timteaching!$A$2:$B$15001,2,0))</f>
        <v/>
      </c>
      <c r="E760" t="str">
        <f>IF('ISIAN TIME LINE DOSEN'!C769="","",'ISIAN TIME LINE DOSEN'!G769)</f>
        <v/>
      </c>
      <c r="F760" t="str">
        <f>IF('ISIAN TIME LINE DOSEN'!C769="","",VLOOKUP('ISIAN TIME LINE DOSEN'!J769,'Jenis Kuliah'!$A$2:$C$16,3,0))</f>
        <v/>
      </c>
      <c r="G760" t="str">
        <f>IF('ISIAN TIME LINE DOSEN'!C769="","",'ISIAN TIME LINE DOSEN'!$I$2)</f>
        <v/>
      </c>
      <c r="H760" t="str">
        <f>IF('ISIAN TIME LINE DOSEN'!C769="","",VLOOKUP('ISIAN TIME LINE DOSEN'!J769,'Jenis Kuliah'!$A$2:$D$16,4,0))</f>
        <v/>
      </c>
      <c r="I760" t="str">
        <f>IF('ISIAN TIME LINE DOSEN'!C769="","",'ISIAN TIME LINE DOSEN'!B769)</f>
        <v/>
      </c>
      <c r="J760" t="str">
        <f>IF('ISIAN TIME LINE DOSEN'!C769="","",VLOOKUP('ISIAN TIME LINE DOSEN'!H769,'Metode Pembelajaran'!$A$2:$B$16,2,0))</f>
        <v/>
      </c>
    </row>
    <row r="761" spans="1:10" x14ac:dyDescent="0.2">
      <c r="A761" t="str">
        <f>IF('ISIAN TIME LINE DOSEN'!C770="","",CONCATENATE(YEAR('ISIAN TIME LINE DOSEN'!D770),"-",MONTH('ISIAN TIME LINE DOSEN'!D770),"-",DAY('ISIAN TIME LINE DOSEN'!D770)))</f>
        <v/>
      </c>
      <c r="B761" t="str">
        <f>IF('ISIAN TIME LINE DOSEN'!C770="","",VLOOKUP(CONCATENATE(LEFT('ISIAN TIME LINE DOSEN'!E770,8)," ",IF('ISIAN TIME LINE DOSEN'!C770="","",VLOOKUP('ISIAN TIME LINE DOSEN'!J770,'Jenis Kuliah'!$A$2:$C$16,2,0))),Slot!$C$2:$F$1001,4,0))</f>
        <v/>
      </c>
      <c r="C761" t="str">
        <f>IF('ISIAN TIME LINE DOSEN'!C770="","",VLOOKUP('ISIAN TIME LINE DOSEN'!F770,Ruang!$A$2:$B$1001,2,0))</f>
        <v/>
      </c>
      <c r="D761" t="str">
        <f>IF('ISIAN TIME LINE DOSEN'!C770="","",VLOOKUP(CONCATENATE(TRIM(RIGHT('ISIAN TIME LINE DOSEN'!$D$4,LEN('ISIAN TIME LINE DOSEN'!$D$4)-FIND("@",SUBSTITUTE('ISIAN TIME LINE DOSEN'!$D$4,"-","@",LEN('ISIAN TIME LINE DOSEN'!$D$4)-LEN(SUBSTITUTE('ISIAN TIME LINE DOSEN'!$D$4,"-",""))),1))),"-",VLOOKUP('ISIAN TIME LINE DOSEN'!I770,Dosen!$A$2:$B$15001,2,0),"-",'ISIAN TIME LINE DOSEN'!C770,"-",IF('ISIAN TIME LINE DOSEN'!C770="","",VLOOKUP('ISIAN TIME LINE DOSEN'!J770,'Jenis Kuliah'!$A$2:$C$16,2,0))),Timteaching!$A$2:$B$15001,2,0))</f>
        <v/>
      </c>
      <c r="E761" t="str">
        <f>IF('ISIAN TIME LINE DOSEN'!C770="","",'ISIAN TIME LINE DOSEN'!G770)</f>
        <v/>
      </c>
      <c r="F761" t="str">
        <f>IF('ISIAN TIME LINE DOSEN'!C770="","",VLOOKUP('ISIAN TIME LINE DOSEN'!J770,'Jenis Kuliah'!$A$2:$C$16,3,0))</f>
        <v/>
      </c>
      <c r="G761" t="str">
        <f>IF('ISIAN TIME LINE DOSEN'!C770="","",'ISIAN TIME LINE DOSEN'!$I$2)</f>
        <v/>
      </c>
      <c r="H761" t="str">
        <f>IF('ISIAN TIME LINE DOSEN'!C770="","",VLOOKUP('ISIAN TIME LINE DOSEN'!J770,'Jenis Kuliah'!$A$2:$D$16,4,0))</f>
        <v/>
      </c>
      <c r="I761" t="str">
        <f>IF('ISIAN TIME LINE DOSEN'!C770="","",'ISIAN TIME LINE DOSEN'!B770)</f>
        <v/>
      </c>
      <c r="J761" t="str">
        <f>IF('ISIAN TIME LINE DOSEN'!C770="","",VLOOKUP('ISIAN TIME LINE DOSEN'!H770,'Metode Pembelajaran'!$A$2:$B$16,2,0))</f>
        <v/>
      </c>
    </row>
    <row r="762" spans="1:10" x14ac:dyDescent="0.2">
      <c r="A762" t="str">
        <f>IF('ISIAN TIME LINE DOSEN'!C771="","",CONCATENATE(YEAR('ISIAN TIME LINE DOSEN'!D771),"-",MONTH('ISIAN TIME LINE DOSEN'!D771),"-",DAY('ISIAN TIME LINE DOSEN'!D771)))</f>
        <v/>
      </c>
      <c r="B762" t="str">
        <f>IF('ISIAN TIME LINE DOSEN'!C771="","",VLOOKUP(CONCATENATE(LEFT('ISIAN TIME LINE DOSEN'!E771,8)," ",IF('ISIAN TIME LINE DOSEN'!C771="","",VLOOKUP('ISIAN TIME LINE DOSEN'!J771,'Jenis Kuliah'!$A$2:$C$16,2,0))),Slot!$C$2:$F$1001,4,0))</f>
        <v/>
      </c>
      <c r="C762" t="str">
        <f>IF('ISIAN TIME LINE DOSEN'!C771="","",VLOOKUP('ISIAN TIME LINE DOSEN'!F771,Ruang!$A$2:$B$1001,2,0))</f>
        <v/>
      </c>
      <c r="D762" t="str">
        <f>IF('ISIAN TIME LINE DOSEN'!C771="","",VLOOKUP(CONCATENATE(TRIM(RIGHT('ISIAN TIME LINE DOSEN'!$D$4,LEN('ISIAN TIME LINE DOSEN'!$D$4)-FIND("@",SUBSTITUTE('ISIAN TIME LINE DOSEN'!$D$4,"-","@",LEN('ISIAN TIME LINE DOSEN'!$D$4)-LEN(SUBSTITUTE('ISIAN TIME LINE DOSEN'!$D$4,"-",""))),1))),"-",VLOOKUP('ISIAN TIME LINE DOSEN'!I771,Dosen!$A$2:$B$15001,2,0),"-",'ISIAN TIME LINE DOSEN'!C771,"-",IF('ISIAN TIME LINE DOSEN'!C771="","",VLOOKUP('ISIAN TIME LINE DOSEN'!J771,'Jenis Kuliah'!$A$2:$C$16,2,0))),Timteaching!$A$2:$B$15001,2,0))</f>
        <v/>
      </c>
      <c r="E762" t="str">
        <f>IF('ISIAN TIME LINE DOSEN'!C771="","",'ISIAN TIME LINE DOSEN'!G771)</f>
        <v/>
      </c>
      <c r="F762" t="str">
        <f>IF('ISIAN TIME LINE DOSEN'!C771="","",VLOOKUP('ISIAN TIME LINE DOSEN'!J771,'Jenis Kuliah'!$A$2:$C$16,3,0))</f>
        <v/>
      </c>
      <c r="G762" t="str">
        <f>IF('ISIAN TIME LINE DOSEN'!C771="","",'ISIAN TIME LINE DOSEN'!$I$2)</f>
        <v/>
      </c>
      <c r="H762" t="str">
        <f>IF('ISIAN TIME LINE DOSEN'!C771="","",VLOOKUP('ISIAN TIME LINE DOSEN'!J771,'Jenis Kuliah'!$A$2:$D$16,4,0))</f>
        <v/>
      </c>
      <c r="I762" t="str">
        <f>IF('ISIAN TIME LINE DOSEN'!C771="","",'ISIAN TIME LINE DOSEN'!B771)</f>
        <v/>
      </c>
      <c r="J762" t="str">
        <f>IF('ISIAN TIME LINE DOSEN'!C771="","",VLOOKUP('ISIAN TIME LINE DOSEN'!H771,'Metode Pembelajaran'!$A$2:$B$16,2,0))</f>
        <v/>
      </c>
    </row>
    <row r="763" spans="1:10" x14ac:dyDescent="0.2">
      <c r="A763" t="str">
        <f>IF('ISIAN TIME LINE DOSEN'!C772="","",CONCATENATE(YEAR('ISIAN TIME LINE DOSEN'!D772),"-",MONTH('ISIAN TIME LINE DOSEN'!D772),"-",DAY('ISIAN TIME LINE DOSEN'!D772)))</f>
        <v/>
      </c>
      <c r="B763" t="str">
        <f>IF('ISIAN TIME LINE DOSEN'!C772="","",VLOOKUP(CONCATENATE(LEFT('ISIAN TIME LINE DOSEN'!E772,8)," ",IF('ISIAN TIME LINE DOSEN'!C772="","",VLOOKUP('ISIAN TIME LINE DOSEN'!J772,'Jenis Kuliah'!$A$2:$C$16,2,0))),Slot!$C$2:$F$1001,4,0))</f>
        <v/>
      </c>
      <c r="C763" t="str">
        <f>IF('ISIAN TIME LINE DOSEN'!C772="","",VLOOKUP('ISIAN TIME LINE DOSEN'!F772,Ruang!$A$2:$B$1001,2,0))</f>
        <v/>
      </c>
      <c r="D763" t="str">
        <f>IF('ISIAN TIME LINE DOSEN'!C772="","",VLOOKUP(CONCATENATE(TRIM(RIGHT('ISIAN TIME LINE DOSEN'!$D$4,LEN('ISIAN TIME LINE DOSEN'!$D$4)-FIND("@",SUBSTITUTE('ISIAN TIME LINE DOSEN'!$D$4,"-","@",LEN('ISIAN TIME LINE DOSEN'!$D$4)-LEN(SUBSTITUTE('ISIAN TIME LINE DOSEN'!$D$4,"-",""))),1))),"-",VLOOKUP('ISIAN TIME LINE DOSEN'!I772,Dosen!$A$2:$B$15001,2,0),"-",'ISIAN TIME LINE DOSEN'!C772,"-",IF('ISIAN TIME LINE DOSEN'!C772="","",VLOOKUP('ISIAN TIME LINE DOSEN'!J772,'Jenis Kuliah'!$A$2:$C$16,2,0))),Timteaching!$A$2:$B$15001,2,0))</f>
        <v/>
      </c>
      <c r="E763" t="str">
        <f>IF('ISIAN TIME LINE DOSEN'!C772="","",'ISIAN TIME LINE DOSEN'!G772)</f>
        <v/>
      </c>
      <c r="F763" t="str">
        <f>IF('ISIAN TIME LINE DOSEN'!C772="","",VLOOKUP('ISIAN TIME LINE DOSEN'!J772,'Jenis Kuliah'!$A$2:$C$16,3,0))</f>
        <v/>
      </c>
      <c r="G763" t="str">
        <f>IF('ISIAN TIME LINE DOSEN'!C772="","",'ISIAN TIME LINE DOSEN'!$I$2)</f>
        <v/>
      </c>
      <c r="H763" t="str">
        <f>IF('ISIAN TIME LINE DOSEN'!C772="","",VLOOKUP('ISIAN TIME LINE DOSEN'!J772,'Jenis Kuliah'!$A$2:$D$16,4,0))</f>
        <v/>
      </c>
      <c r="I763" t="str">
        <f>IF('ISIAN TIME LINE DOSEN'!C772="","",'ISIAN TIME LINE DOSEN'!B772)</f>
        <v/>
      </c>
      <c r="J763" t="str">
        <f>IF('ISIAN TIME LINE DOSEN'!C772="","",VLOOKUP('ISIAN TIME LINE DOSEN'!H772,'Metode Pembelajaran'!$A$2:$B$16,2,0))</f>
        <v/>
      </c>
    </row>
    <row r="764" spans="1:10" x14ac:dyDescent="0.2">
      <c r="A764" t="str">
        <f>IF('ISIAN TIME LINE DOSEN'!C773="","",CONCATENATE(YEAR('ISIAN TIME LINE DOSEN'!D773),"-",MONTH('ISIAN TIME LINE DOSEN'!D773),"-",DAY('ISIAN TIME LINE DOSEN'!D773)))</f>
        <v/>
      </c>
      <c r="B764" t="str">
        <f>IF('ISIAN TIME LINE DOSEN'!C773="","",VLOOKUP(CONCATENATE(LEFT('ISIAN TIME LINE DOSEN'!E773,8)," ",IF('ISIAN TIME LINE DOSEN'!C773="","",VLOOKUP('ISIAN TIME LINE DOSEN'!J773,'Jenis Kuliah'!$A$2:$C$16,2,0))),Slot!$C$2:$F$1001,4,0))</f>
        <v/>
      </c>
      <c r="C764" t="str">
        <f>IF('ISIAN TIME LINE DOSEN'!C773="","",VLOOKUP('ISIAN TIME LINE DOSEN'!F773,Ruang!$A$2:$B$1001,2,0))</f>
        <v/>
      </c>
      <c r="D764" t="str">
        <f>IF('ISIAN TIME LINE DOSEN'!C773="","",VLOOKUP(CONCATENATE(TRIM(RIGHT('ISIAN TIME LINE DOSEN'!$D$4,LEN('ISIAN TIME LINE DOSEN'!$D$4)-FIND("@",SUBSTITUTE('ISIAN TIME LINE DOSEN'!$D$4,"-","@",LEN('ISIAN TIME LINE DOSEN'!$D$4)-LEN(SUBSTITUTE('ISIAN TIME LINE DOSEN'!$D$4,"-",""))),1))),"-",VLOOKUP('ISIAN TIME LINE DOSEN'!I773,Dosen!$A$2:$B$15001,2,0),"-",'ISIAN TIME LINE DOSEN'!C773,"-",IF('ISIAN TIME LINE DOSEN'!C773="","",VLOOKUP('ISIAN TIME LINE DOSEN'!J773,'Jenis Kuliah'!$A$2:$C$16,2,0))),Timteaching!$A$2:$B$15001,2,0))</f>
        <v/>
      </c>
      <c r="E764" t="str">
        <f>IF('ISIAN TIME LINE DOSEN'!C773="","",'ISIAN TIME LINE DOSEN'!G773)</f>
        <v/>
      </c>
      <c r="F764" t="str">
        <f>IF('ISIAN TIME LINE DOSEN'!C773="","",VLOOKUP('ISIAN TIME LINE DOSEN'!J773,'Jenis Kuliah'!$A$2:$C$16,3,0))</f>
        <v/>
      </c>
      <c r="G764" t="str">
        <f>IF('ISIAN TIME LINE DOSEN'!C773="","",'ISIAN TIME LINE DOSEN'!$I$2)</f>
        <v/>
      </c>
      <c r="H764" t="str">
        <f>IF('ISIAN TIME LINE DOSEN'!C773="","",VLOOKUP('ISIAN TIME LINE DOSEN'!J773,'Jenis Kuliah'!$A$2:$D$16,4,0))</f>
        <v/>
      </c>
      <c r="I764" t="str">
        <f>IF('ISIAN TIME LINE DOSEN'!C773="","",'ISIAN TIME LINE DOSEN'!B773)</f>
        <v/>
      </c>
      <c r="J764" t="str">
        <f>IF('ISIAN TIME LINE DOSEN'!C773="","",VLOOKUP('ISIAN TIME LINE DOSEN'!H773,'Metode Pembelajaran'!$A$2:$B$16,2,0))</f>
        <v/>
      </c>
    </row>
    <row r="765" spans="1:10" x14ac:dyDescent="0.2">
      <c r="A765" t="str">
        <f>IF('ISIAN TIME LINE DOSEN'!C774="","",CONCATENATE(YEAR('ISIAN TIME LINE DOSEN'!D774),"-",MONTH('ISIAN TIME LINE DOSEN'!D774),"-",DAY('ISIAN TIME LINE DOSEN'!D774)))</f>
        <v/>
      </c>
      <c r="B765" t="str">
        <f>IF('ISIAN TIME LINE DOSEN'!C774="","",VLOOKUP(CONCATENATE(LEFT('ISIAN TIME LINE DOSEN'!E774,8)," ",IF('ISIAN TIME LINE DOSEN'!C774="","",VLOOKUP('ISIAN TIME LINE DOSEN'!J774,'Jenis Kuliah'!$A$2:$C$16,2,0))),Slot!$C$2:$F$1001,4,0))</f>
        <v/>
      </c>
      <c r="C765" t="str">
        <f>IF('ISIAN TIME LINE DOSEN'!C774="","",VLOOKUP('ISIAN TIME LINE DOSEN'!F774,Ruang!$A$2:$B$1001,2,0))</f>
        <v/>
      </c>
      <c r="D765" t="str">
        <f>IF('ISIAN TIME LINE DOSEN'!C774="","",VLOOKUP(CONCATENATE(TRIM(RIGHT('ISIAN TIME LINE DOSEN'!$D$4,LEN('ISIAN TIME LINE DOSEN'!$D$4)-FIND("@",SUBSTITUTE('ISIAN TIME LINE DOSEN'!$D$4,"-","@",LEN('ISIAN TIME LINE DOSEN'!$D$4)-LEN(SUBSTITUTE('ISIAN TIME LINE DOSEN'!$D$4,"-",""))),1))),"-",VLOOKUP('ISIAN TIME LINE DOSEN'!I774,Dosen!$A$2:$B$15001,2,0),"-",'ISIAN TIME LINE DOSEN'!C774,"-",IF('ISIAN TIME LINE DOSEN'!C774="","",VLOOKUP('ISIAN TIME LINE DOSEN'!J774,'Jenis Kuliah'!$A$2:$C$16,2,0))),Timteaching!$A$2:$B$15001,2,0))</f>
        <v/>
      </c>
      <c r="E765" t="str">
        <f>IF('ISIAN TIME LINE DOSEN'!C774="","",'ISIAN TIME LINE DOSEN'!G774)</f>
        <v/>
      </c>
      <c r="F765" t="str">
        <f>IF('ISIAN TIME LINE DOSEN'!C774="","",VLOOKUP('ISIAN TIME LINE DOSEN'!J774,'Jenis Kuliah'!$A$2:$C$16,3,0))</f>
        <v/>
      </c>
      <c r="G765" t="str">
        <f>IF('ISIAN TIME LINE DOSEN'!C774="","",'ISIAN TIME LINE DOSEN'!$I$2)</f>
        <v/>
      </c>
      <c r="H765" t="str">
        <f>IF('ISIAN TIME LINE DOSEN'!C774="","",VLOOKUP('ISIAN TIME LINE DOSEN'!J774,'Jenis Kuliah'!$A$2:$D$16,4,0))</f>
        <v/>
      </c>
      <c r="I765" t="str">
        <f>IF('ISIAN TIME LINE DOSEN'!C774="","",'ISIAN TIME LINE DOSEN'!B774)</f>
        <v/>
      </c>
      <c r="J765" t="str">
        <f>IF('ISIAN TIME LINE DOSEN'!C774="","",VLOOKUP('ISIAN TIME LINE DOSEN'!H774,'Metode Pembelajaran'!$A$2:$B$16,2,0))</f>
        <v/>
      </c>
    </row>
    <row r="766" spans="1:10" x14ac:dyDescent="0.2">
      <c r="A766" t="str">
        <f>IF('ISIAN TIME LINE DOSEN'!C775="","",CONCATENATE(YEAR('ISIAN TIME LINE DOSEN'!D775),"-",MONTH('ISIAN TIME LINE DOSEN'!D775),"-",DAY('ISIAN TIME LINE DOSEN'!D775)))</f>
        <v/>
      </c>
      <c r="B766" t="str">
        <f>IF('ISIAN TIME LINE DOSEN'!C775="","",VLOOKUP(CONCATENATE(LEFT('ISIAN TIME LINE DOSEN'!E775,8)," ",IF('ISIAN TIME LINE DOSEN'!C775="","",VLOOKUP('ISIAN TIME LINE DOSEN'!J775,'Jenis Kuliah'!$A$2:$C$16,2,0))),Slot!$C$2:$F$1001,4,0))</f>
        <v/>
      </c>
      <c r="C766" t="str">
        <f>IF('ISIAN TIME LINE DOSEN'!C775="","",VLOOKUP('ISIAN TIME LINE DOSEN'!F775,Ruang!$A$2:$B$1001,2,0))</f>
        <v/>
      </c>
      <c r="D766" t="str">
        <f>IF('ISIAN TIME LINE DOSEN'!C775="","",VLOOKUP(CONCATENATE(TRIM(RIGHT('ISIAN TIME LINE DOSEN'!$D$4,LEN('ISIAN TIME LINE DOSEN'!$D$4)-FIND("@",SUBSTITUTE('ISIAN TIME LINE DOSEN'!$D$4,"-","@",LEN('ISIAN TIME LINE DOSEN'!$D$4)-LEN(SUBSTITUTE('ISIAN TIME LINE DOSEN'!$D$4,"-",""))),1))),"-",VLOOKUP('ISIAN TIME LINE DOSEN'!I775,Dosen!$A$2:$B$15001,2,0),"-",'ISIAN TIME LINE DOSEN'!C775,"-",IF('ISIAN TIME LINE DOSEN'!C775="","",VLOOKUP('ISIAN TIME LINE DOSEN'!J775,'Jenis Kuliah'!$A$2:$C$16,2,0))),Timteaching!$A$2:$B$15001,2,0))</f>
        <v/>
      </c>
      <c r="E766" t="str">
        <f>IF('ISIAN TIME LINE DOSEN'!C775="","",'ISIAN TIME LINE DOSEN'!G775)</f>
        <v/>
      </c>
      <c r="F766" t="str">
        <f>IF('ISIAN TIME LINE DOSEN'!C775="","",VLOOKUP('ISIAN TIME LINE DOSEN'!J775,'Jenis Kuliah'!$A$2:$C$16,3,0))</f>
        <v/>
      </c>
      <c r="G766" t="str">
        <f>IF('ISIAN TIME LINE DOSEN'!C775="","",'ISIAN TIME LINE DOSEN'!$I$2)</f>
        <v/>
      </c>
      <c r="H766" t="str">
        <f>IF('ISIAN TIME LINE DOSEN'!C775="","",VLOOKUP('ISIAN TIME LINE DOSEN'!J775,'Jenis Kuliah'!$A$2:$D$16,4,0))</f>
        <v/>
      </c>
      <c r="I766" t="str">
        <f>IF('ISIAN TIME LINE DOSEN'!C775="","",'ISIAN TIME LINE DOSEN'!B775)</f>
        <v/>
      </c>
      <c r="J766" t="str">
        <f>IF('ISIAN TIME LINE DOSEN'!C775="","",VLOOKUP('ISIAN TIME LINE DOSEN'!H775,'Metode Pembelajaran'!$A$2:$B$16,2,0))</f>
        <v/>
      </c>
    </row>
    <row r="767" spans="1:10" x14ac:dyDescent="0.2">
      <c r="A767" t="str">
        <f>IF('ISIAN TIME LINE DOSEN'!C776="","",CONCATENATE(YEAR('ISIAN TIME LINE DOSEN'!D776),"-",MONTH('ISIAN TIME LINE DOSEN'!D776),"-",DAY('ISIAN TIME LINE DOSEN'!D776)))</f>
        <v/>
      </c>
      <c r="B767" t="str">
        <f>IF('ISIAN TIME LINE DOSEN'!C776="","",VLOOKUP(CONCATENATE(LEFT('ISIAN TIME LINE DOSEN'!E776,8)," ",IF('ISIAN TIME LINE DOSEN'!C776="","",VLOOKUP('ISIAN TIME LINE DOSEN'!J776,'Jenis Kuliah'!$A$2:$C$16,2,0))),Slot!$C$2:$F$1001,4,0))</f>
        <v/>
      </c>
      <c r="C767" t="str">
        <f>IF('ISIAN TIME LINE DOSEN'!C776="","",VLOOKUP('ISIAN TIME LINE DOSEN'!F776,Ruang!$A$2:$B$1001,2,0))</f>
        <v/>
      </c>
      <c r="D767" t="str">
        <f>IF('ISIAN TIME LINE DOSEN'!C776="","",VLOOKUP(CONCATENATE(TRIM(RIGHT('ISIAN TIME LINE DOSEN'!$D$4,LEN('ISIAN TIME LINE DOSEN'!$D$4)-FIND("@",SUBSTITUTE('ISIAN TIME LINE DOSEN'!$D$4,"-","@",LEN('ISIAN TIME LINE DOSEN'!$D$4)-LEN(SUBSTITUTE('ISIAN TIME LINE DOSEN'!$D$4,"-",""))),1))),"-",VLOOKUP('ISIAN TIME LINE DOSEN'!I776,Dosen!$A$2:$B$15001,2,0),"-",'ISIAN TIME LINE DOSEN'!C776,"-",IF('ISIAN TIME LINE DOSEN'!C776="","",VLOOKUP('ISIAN TIME LINE DOSEN'!J776,'Jenis Kuliah'!$A$2:$C$16,2,0))),Timteaching!$A$2:$B$15001,2,0))</f>
        <v/>
      </c>
      <c r="E767" t="str">
        <f>IF('ISIAN TIME LINE DOSEN'!C776="","",'ISIAN TIME LINE DOSEN'!G776)</f>
        <v/>
      </c>
      <c r="F767" t="str">
        <f>IF('ISIAN TIME LINE DOSEN'!C776="","",VLOOKUP('ISIAN TIME LINE DOSEN'!J776,'Jenis Kuliah'!$A$2:$C$16,3,0))</f>
        <v/>
      </c>
      <c r="G767" t="str">
        <f>IF('ISIAN TIME LINE DOSEN'!C776="","",'ISIAN TIME LINE DOSEN'!$I$2)</f>
        <v/>
      </c>
      <c r="H767" t="str">
        <f>IF('ISIAN TIME LINE DOSEN'!C776="","",VLOOKUP('ISIAN TIME LINE DOSEN'!J776,'Jenis Kuliah'!$A$2:$D$16,4,0))</f>
        <v/>
      </c>
      <c r="I767" t="str">
        <f>IF('ISIAN TIME LINE DOSEN'!C776="","",'ISIAN TIME LINE DOSEN'!B776)</f>
        <v/>
      </c>
      <c r="J767" t="str">
        <f>IF('ISIAN TIME LINE DOSEN'!C776="","",VLOOKUP('ISIAN TIME LINE DOSEN'!H776,'Metode Pembelajaran'!$A$2:$B$16,2,0))</f>
        <v/>
      </c>
    </row>
    <row r="768" spans="1:10" x14ac:dyDescent="0.2">
      <c r="A768" t="str">
        <f>IF('ISIAN TIME LINE DOSEN'!C777="","",CONCATENATE(YEAR('ISIAN TIME LINE DOSEN'!D777),"-",MONTH('ISIAN TIME LINE DOSEN'!D777),"-",DAY('ISIAN TIME LINE DOSEN'!D777)))</f>
        <v/>
      </c>
      <c r="B768" t="str">
        <f>IF('ISIAN TIME LINE DOSEN'!C777="","",VLOOKUP(CONCATENATE(LEFT('ISIAN TIME LINE DOSEN'!E777,8)," ",IF('ISIAN TIME LINE DOSEN'!C777="","",VLOOKUP('ISIAN TIME LINE DOSEN'!J777,'Jenis Kuliah'!$A$2:$C$16,2,0))),Slot!$C$2:$F$1001,4,0))</f>
        <v/>
      </c>
      <c r="C768" t="str">
        <f>IF('ISIAN TIME LINE DOSEN'!C777="","",VLOOKUP('ISIAN TIME LINE DOSEN'!F777,Ruang!$A$2:$B$1001,2,0))</f>
        <v/>
      </c>
      <c r="D768" t="str">
        <f>IF('ISIAN TIME LINE DOSEN'!C777="","",VLOOKUP(CONCATENATE(TRIM(RIGHT('ISIAN TIME LINE DOSEN'!$D$4,LEN('ISIAN TIME LINE DOSEN'!$D$4)-FIND("@",SUBSTITUTE('ISIAN TIME LINE DOSEN'!$D$4,"-","@",LEN('ISIAN TIME LINE DOSEN'!$D$4)-LEN(SUBSTITUTE('ISIAN TIME LINE DOSEN'!$D$4,"-",""))),1))),"-",VLOOKUP('ISIAN TIME LINE DOSEN'!I777,Dosen!$A$2:$B$15001,2,0),"-",'ISIAN TIME LINE DOSEN'!C777,"-",IF('ISIAN TIME LINE DOSEN'!C777="","",VLOOKUP('ISIAN TIME LINE DOSEN'!J777,'Jenis Kuliah'!$A$2:$C$16,2,0))),Timteaching!$A$2:$B$15001,2,0))</f>
        <v/>
      </c>
      <c r="E768" t="str">
        <f>IF('ISIAN TIME LINE DOSEN'!C777="","",'ISIAN TIME LINE DOSEN'!G777)</f>
        <v/>
      </c>
      <c r="F768" t="str">
        <f>IF('ISIAN TIME LINE DOSEN'!C777="","",VLOOKUP('ISIAN TIME LINE DOSEN'!J777,'Jenis Kuliah'!$A$2:$C$16,3,0))</f>
        <v/>
      </c>
      <c r="G768" t="str">
        <f>IF('ISIAN TIME LINE DOSEN'!C777="","",'ISIAN TIME LINE DOSEN'!$I$2)</f>
        <v/>
      </c>
      <c r="H768" t="str">
        <f>IF('ISIAN TIME LINE DOSEN'!C777="","",VLOOKUP('ISIAN TIME LINE DOSEN'!J777,'Jenis Kuliah'!$A$2:$D$16,4,0))</f>
        <v/>
      </c>
      <c r="I768" t="str">
        <f>IF('ISIAN TIME LINE DOSEN'!C777="","",'ISIAN TIME LINE DOSEN'!B777)</f>
        <v/>
      </c>
      <c r="J768" t="str">
        <f>IF('ISIAN TIME LINE DOSEN'!C777="","",VLOOKUP('ISIAN TIME LINE DOSEN'!H777,'Metode Pembelajaran'!$A$2:$B$16,2,0))</f>
        <v/>
      </c>
    </row>
    <row r="769" spans="1:10" x14ac:dyDescent="0.2">
      <c r="A769" t="str">
        <f>IF('ISIAN TIME LINE DOSEN'!C778="","",CONCATENATE(YEAR('ISIAN TIME LINE DOSEN'!D778),"-",MONTH('ISIAN TIME LINE DOSEN'!D778),"-",DAY('ISIAN TIME LINE DOSEN'!D778)))</f>
        <v/>
      </c>
      <c r="B769" t="str">
        <f>IF('ISIAN TIME LINE DOSEN'!C778="","",VLOOKUP(CONCATENATE(LEFT('ISIAN TIME LINE DOSEN'!E778,8)," ",IF('ISIAN TIME LINE DOSEN'!C778="","",VLOOKUP('ISIAN TIME LINE DOSEN'!J778,'Jenis Kuliah'!$A$2:$C$16,2,0))),Slot!$C$2:$F$1001,4,0))</f>
        <v/>
      </c>
      <c r="C769" t="str">
        <f>IF('ISIAN TIME LINE DOSEN'!C778="","",VLOOKUP('ISIAN TIME LINE DOSEN'!F778,Ruang!$A$2:$B$1001,2,0))</f>
        <v/>
      </c>
      <c r="D769" t="str">
        <f>IF('ISIAN TIME LINE DOSEN'!C778="","",VLOOKUP(CONCATENATE(TRIM(RIGHT('ISIAN TIME LINE DOSEN'!$D$4,LEN('ISIAN TIME LINE DOSEN'!$D$4)-FIND("@",SUBSTITUTE('ISIAN TIME LINE DOSEN'!$D$4,"-","@",LEN('ISIAN TIME LINE DOSEN'!$D$4)-LEN(SUBSTITUTE('ISIAN TIME LINE DOSEN'!$D$4,"-",""))),1))),"-",VLOOKUP('ISIAN TIME LINE DOSEN'!I778,Dosen!$A$2:$B$15001,2,0),"-",'ISIAN TIME LINE DOSEN'!C778,"-",IF('ISIAN TIME LINE DOSEN'!C778="","",VLOOKUP('ISIAN TIME LINE DOSEN'!J778,'Jenis Kuliah'!$A$2:$C$16,2,0))),Timteaching!$A$2:$B$15001,2,0))</f>
        <v/>
      </c>
      <c r="E769" t="str">
        <f>IF('ISIAN TIME LINE DOSEN'!C778="","",'ISIAN TIME LINE DOSEN'!G778)</f>
        <v/>
      </c>
      <c r="F769" t="str">
        <f>IF('ISIAN TIME LINE DOSEN'!C778="","",VLOOKUP('ISIAN TIME LINE DOSEN'!J778,'Jenis Kuliah'!$A$2:$C$16,3,0))</f>
        <v/>
      </c>
      <c r="G769" t="str">
        <f>IF('ISIAN TIME LINE DOSEN'!C778="","",'ISIAN TIME LINE DOSEN'!$I$2)</f>
        <v/>
      </c>
      <c r="H769" t="str">
        <f>IF('ISIAN TIME LINE DOSEN'!C778="","",VLOOKUP('ISIAN TIME LINE DOSEN'!J778,'Jenis Kuliah'!$A$2:$D$16,4,0))</f>
        <v/>
      </c>
      <c r="I769" t="str">
        <f>IF('ISIAN TIME LINE DOSEN'!C778="","",'ISIAN TIME LINE DOSEN'!B778)</f>
        <v/>
      </c>
      <c r="J769" t="str">
        <f>IF('ISIAN TIME LINE DOSEN'!C778="","",VLOOKUP('ISIAN TIME LINE DOSEN'!H778,'Metode Pembelajaran'!$A$2:$B$16,2,0))</f>
        <v/>
      </c>
    </row>
    <row r="770" spans="1:10" x14ac:dyDescent="0.2">
      <c r="A770" t="str">
        <f>IF('ISIAN TIME LINE DOSEN'!C779="","",CONCATENATE(YEAR('ISIAN TIME LINE DOSEN'!D779),"-",MONTH('ISIAN TIME LINE DOSEN'!D779),"-",DAY('ISIAN TIME LINE DOSEN'!D779)))</f>
        <v/>
      </c>
      <c r="B770" t="str">
        <f>IF('ISIAN TIME LINE DOSEN'!C779="","",VLOOKUP(CONCATENATE(LEFT('ISIAN TIME LINE DOSEN'!E779,8)," ",IF('ISIAN TIME LINE DOSEN'!C779="","",VLOOKUP('ISIAN TIME LINE DOSEN'!J779,'Jenis Kuliah'!$A$2:$C$16,2,0))),Slot!$C$2:$F$1001,4,0))</f>
        <v/>
      </c>
      <c r="C770" t="str">
        <f>IF('ISIAN TIME LINE DOSEN'!C779="","",VLOOKUP('ISIAN TIME LINE DOSEN'!F779,Ruang!$A$2:$B$1001,2,0))</f>
        <v/>
      </c>
      <c r="D770" t="str">
        <f>IF('ISIAN TIME LINE DOSEN'!C779="","",VLOOKUP(CONCATENATE(TRIM(RIGHT('ISIAN TIME LINE DOSEN'!$D$4,LEN('ISIAN TIME LINE DOSEN'!$D$4)-FIND("@",SUBSTITUTE('ISIAN TIME LINE DOSEN'!$D$4,"-","@",LEN('ISIAN TIME LINE DOSEN'!$D$4)-LEN(SUBSTITUTE('ISIAN TIME LINE DOSEN'!$D$4,"-",""))),1))),"-",VLOOKUP('ISIAN TIME LINE DOSEN'!I779,Dosen!$A$2:$B$15001,2,0),"-",'ISIAN TIME LINE DOSEN'!C779,"-",IF('ISIAN TIME LINE DOSEN'!C779="","",VLOOKUP('ISIAN TIME LINE DOSEN'!J779,'Jenis Kuliah'!$A$2:$C$16,2,0))),Timteaching!$A$2:$B$15001,2,0))</f>
        <v/>
      </c>
      <c r="E770" t="str">
        <f>IF('ISIAN TIME LINE DOSEN'!C779="","",'ISIAN TIME LINE DOSEN'!G779)</f>
        <v/>
      </c>
      <c r="F770" t="str">
        <f>IF('ISIAN TIME LINE DOSEN'!C779="","",VLOOKUP('ISIAN TIME LINE DOSEN'!J779,'Jenis Kuliah'!$A$2:$C$16,3,0))</f>
        <v/>
      </c>
      <c r="G770" t="str">
        <f>IF('ISIAN TIME LINE DOSEN'!C779="","",'ISIAN TIME LINE DOSEN'!$I$2)</f>
        <v/>
      </c>
      <c r="H770" t="str">
        <f>IF('ISIAN TIME LINE DOSEN'!C779="","",VLOOKUP('ISIAN TIME LINE DOSEN'!J779,'Jenis Kuliah'!$A$2:$D$16,4,0))</f>
        <v/>
      </c>
      <c r="I770" t="str">
        <f>IF('ISIAN TIME LINE DOSEN'!C779="","",'ISIAN TIME LINE DOSEN'!B779)</f>
        <v/>
      </c>
      <c r="J770" t="str">
        <f>IF('ISIAN TIME LINE DOSEN'!C779="","",VLOOKUP('ISIAN TIME LINE DOSEN'!H779,'Metode Pembelajaran'!$A$2:$B$16,2,0))</f>
        <v/>
      </c>
    </row>
    <row r="771" spans="1:10" x14ac:dyDescent="0.2">
      <c r="A771" t="str">
        <f>IF('ISIAN TIME LINE DOSEN'!C780="","",CONCATENATE(YEAR('ISIAN TIME LINE DOSEN'!D780),"-",MONTH('ISIAN TIME LINE DOSEN'!D780),"-",DAY('ISIAN TIME LINE DOSEN'!D780)))</f>
        <v/>
      </c>
      <c r="B771" t="str">
        <f>IF('ISIAN TIME LINE DOSEN'!C780="","",VLOOKUP(CONCATENATE(LEFT('ISIAN TIME LINE DOSEN'!E780,8)," ",IF('ISIAN TIME LINE DOSEN'!C780="","",VLOOKUP('ISIAN TIME LINE DOSEN'!J780,'Jenis Kuliah'!$A$2:$C$16,2,0))),Slot!$C$2:$F$1001,4,0))</f>
        <v/>
      </c>
      <c r="C771" t="str">
        <f>IF('ISIAN TIME LINE DOSEN'!C780="","",VLOOKUP('ISIAN TIME LINE DOSEN'!F780,Ruang!$A$2:$B$1001,2,0))</f>
        <v/>
      </c>
      <c r="D771" t="str">
        <f>IF('ISIAN TIME LINE DOSEN'!C780="","",VLOOKUP(CONCATENATE(TRIM(RIGHT('ISIAN TIME LINE DOSEN'!$D$4,LEN('ISIAN TIME LINE DOSEN'!$D$4)-FIND("@",SUBSTITUTE('ISIAN TIME LINE DOSEN'!$D$4,"-","@",LEN('ISIAN TIME LINE DOSEN'!$D$4)-LEN(SUBSTITUTE('ISIAN TIME LINE DOSEN'!$D$4,"-",""))),1))),"-",VLOOKUP('ISIAN TIME LINE DOSEN'!I780,Dosen!$A$2:$B$15001,2,0),"-",'ISIAN TIME LINE DOSEN'!C780,"-",IF('ISIAN TIME LINE DOSEN'!C780="","",VLOOKUP('ISIAN TIME LINE DOSEN'!J780,'Jenis Kuliah'!$A$2:$C$16,2,0))),Timteaching!$A$2:$B$15001,2,0))</f>
        <v/>
      </c>
      <c r="E771" t="str">
        <f>IF('ISIAN TIME LINE DOSEN'!C780="","",'ISIAN TIME LINE DOSEN'!G780)</f>
        <v/>
      </c>
      <c r="F771" t="str">
        <f>IF('ISIAN TIME LINE DOSEN'!C780="","",VLOOKUP('ISIAN TIME LINE DOSEN'!J780,'Jenis Kuliah'!$A$2:$C$16,3,0))</f>
        <v/>
      </c>
      <c r="G771" t="str">
        <f>IF('ISIAN TIME LINE DOSEN'!C780="","",'ISIAN TIME LINE DOSEN'!$I$2)</f>
        <v/>
      </c>
      <c r="H771" t="str">
        <f>IF('ISIAN TIME LINE DOSEN'!C780="","",VLOOKUP('ISIAN TIME LINE DOSEN'!J780,'Jenis Kuliah'!$A$2:$D$16,4,0))</f>
        <v/>
      </c>
      <c r="I771" t="str">
        <f>IF('ISIAN TIME LINE DOSEN'!C780="","",'ISIAN TIME LINE DOSEN'!B780)</f>
        <v/>
      </c>
      <c r="J771" t="str">
        <f>IF('ISIAN TIME LINE DOSEN'!C780="","",VLOOKUP('ISIAN TIME LINE DOSEN'!H780,'Metode Pembelajaran'!$A$2:$B$16,2,0))</f>
        <v/>
      </c>
    </row>
    <row r="772" spans="1:10" x14ac:dyDescent="0.2">
      <c r="A772" t="str">
        <f>IF('ISIAN TIME LINE DOSEN'!C781="","",CONCATENATE(YEAR('ISIAN TIME LINE DOSEN'!D781),"-",MONTH('ISIAN TIME LINE DOSEN'!D781),"-",DAY('ISIAN TIME LINE DOSEN'!D781)))</f>
        <v/>
      </c>
      <c r="B772" t="str">
        <f>IF('ISIAN TIME LINE DOSEN'!C781="","",VLOOKUP(CONCATENATE(LEFT('ISIAN TIME LINE DOSEN'!E781,8)," ",IF('ISIAN TIME LINE DOSEN'!C781="","",VLOOKUP('ISIAN TIME LINE DOSEN'!J781,'Jenis Kuliah'!$A$2:$C$16,2,0))),Slot!$C$2:$F$1001,4,0))</f>
        <v/>
      </c>
      <c r="C772" t="str">
        <f>IF('ISIAN TIME LINE DOSEN'!C781="","",VLOOKUP('ISIAN TIME LINE DOSEN'!F781,Ruang!$A$2:$B$1001,2,0))</f>
        <v/>
      </c>
      <c r="D772" t="str">
        <f>IF('ISIAN TIME LINE DOSEN'!C781="","",VLOOKUP(CONCATENATE(TRIM(RIGHT('ISIAN TIME LINE DOSEN'!$D$4,LEN('ISIAN TIME LINE DOSEN'!$D$4)-FIND("@",SUBSTITUTE('ISIAN TIME LINE DOSEN'!$D$4,"-","@",LEN('ISIAN TIME LINE DOSEN'!$D$4)-LEN(SUBSTITUTE('ISIAN TIME LINE DOSEN'!$D$4,"-",""))),1))),"-",VLOOKUP('ISIAN TIME LINE DOSEN'!I781,Dosen!$A$2:$B$15001,2,0),"-",'ISIAN TIME LINE DOSEN'!C781,"-",IF('ISIAN TIME LINE DOSEN'!C781="","",VLOOKUP('ISIAN TIME LINE DOSEN'!J781,'Jenis Kuliah'!$A$2:$C$16,2,0))),Timteaching!$A$2:$B$15001,2,0))</f>
        <v/>
      </c>
      <c r="E772" t="str">
        <f>IF('ISIAN TIME LINE DOSEN'!C781="","",'ISIAN TIME LINE DOSEN'!G781)</f>
        <v/>
      </c>
      <c r="F772" t="str">
        <f>IF('ISIAN TIME LINE DOSEN'!C781="","",VLOOKUP('ISIAN TIME LINE DOSEN'!J781,'Jenis Kuliah'!$A$2:$C$16,3,0))</f>
        <v/>
      </c>
      <c r="G772" t="str">
        <f>IF('ISIAN TIME LINE DOSEN'!C781="","",'ISIAN TIME LINE DOSEN'!$I$2)</f>
        <v/>
      </c>
      <c r="H772" t="str">
        <f>IF('ISIAN TIME LINE DOSEN'!C781="","",VLOOKUP('ISIAN TIME LINE DOSEN'!J781,'Jenis Kuliah'!$A$2:$D$16,4,0))</f>
        <v/>
      </c>
      <c r="I772" t="str">
        <f>IF('ISIAN TIME LINE DOSEN'!C781="","",'ISIAN TIME LINE DOSEN'!B781)</f>
        <v/>
      </c>
      <c r="J772" t="str">
        <f>IF('ISIAN TIME LINE DOSEN'!C781="","",VLOOKUP('ISIAN TIME LINE DOSEN'!H781,'Metode Pembelajaran'!$A$2:$B$16,2,0))</f>
        <v/>
      </c>
    </row>
    <row r="773" spans="1:10" x14ac:dyDescent="0.2">
      <c r="A773" t="str">
        <f>IF('ISIAN TIME LINE DOSEN'!C782="","",CONCATENATE(YEAR('ISIAN TIME LINE DOSEN'!D782),"-",MONTH('ISIAN TIME LINE DOSEN'!D782),"-",DAY('ISIAN TIME LINE DOSEN'!D782)))</f>
        <v/>
      </c>
      <c r="B773" t="str">
        <f>IF('ISIAN TIME LINE DOSEN'!C782="","",VLOOKUP(CONCATENATE(LEFT('ISIAN TIME LINE DOSEN'!E782,8)," ",IF('ISIAN TIME LINE DOSEN'!C782="","",VLOOKUP('ISIAN TIME LINE DOSEN'!J782,'Jenis Kuliah'!$A$2:$C$16,2,0))),Slot!$C$2:$F$1001,4,0))</f>
        <v/>
      </c>
      <c r="C773" t="str">
        <f>IF('ISIAN TIME LINE DOSEN'!C782="","",VLOOKUP('ISIAN TIME LINE DOSEN'!F782,Ruang!$A$2:$B$1001,2,0))</f>
        <v/>
      </c>
      <c r="D773" t="str">
        <f>IF('ISIAN TIME LINE DOSEN'!C782="","",VLOOKUP(CONCATENATE(TRIM(RIGHT('ISIAN TIME LINE DOSEN'!$D$4,LEN('ISIAN TIME LINE DOSEN'!$D$4)-FIND("@",SUBSTITUTE('ISIAN TIME LINE DOSEN'!$D$4,"-","@",LEN('ISIAN TIME LINE DOSEN'!$D$4)-LEN(SUBSTITUTE('ISIAN TIME LINE DOSEN'!$D$4,"-",""))),1))),"-",VLOOKUP('ISIAN TIME LINE DOSEN'!I782,Dosen!$A$2:$B$15001,2,0),"-",'ISIAN TIME LINE DOSEN'!C782,"-",IF('ISIAN TIME LINE DOSEN'!C782="","",VLOOKUP('ISIAN TIME LINE DOSEN'!J782,'Jenis Kuliah'!$A$2:$C$16,2,0))),Timteaching!$A$2:$B$15001,2,0))</f>
        <v/>
      </c>
      <c r="E773" t="str">
        <f>IF('ISIAN TIME LINE DOSEN'!C782="","",'ISIAN TIME LINE DOSEN'!G782)</f>
        <v/>
      </c>
      <c r="F773" t="str">
        <f>IF('ISIAN TIME LINE DOSEN'!C782="","",VLOOKUP('ISIAN TIME LINE DOSEN'!J782,'Jenis Kuliah'!$A$2:$C$16,3,0))</f>
        <v/>
      </c>
      <c r="G773" t="str">
        <f>IF('ISIAN TIME LINE DOSEN'!C782="","",'ISIAN TIME LINE DOSEN'!$I$2)</f>
        <v/>
      </c>
      <c r="H773" t="str">
        <f>IF('ISIAN TIME LINE DOSEN'!C782="","",VLOOKUP('ISIAN TIME LINE DOSEN'!J782,'Jenis Kuliah'!$A$2:$D$16,4,0))</f>
        <v/>
      </c>
      <c r="I773" t="str">
        <f>IF('ISIAN TIME LINE DOSEN'!C782="","",'ISIAN TIME LINE DOSEN'!B782)</f>
        <v/>
      </c>
      <c r="J773" t="str">
        <f>IF('ISIAN TIME LINE DOSEN'!C782="","",VLOOKUP('ISIAN TIME LINE DOSEN'!H782,'Metode Pembelajaran'!$A$2:$B$16,2,0))</f>
        <v/>
      </c>
    </row>
    <row r="774" spans="1:10" x14ac:dyDescent="0.2">
      <c r="A774" t="str">
        <f>IF('ISIAN TIME LINE DOSEN'!C783="","",CONCATENATE(YEAR('ISIAN TIME LINE DOSEN'!D783),"-",MONTH('ISIAN TIME LINE DOSEN'!D783),"-",DAY('ISIAN TIME LINE DOSEN'!D783)))</f>
        <v/>
      </c>
      <c r="B774" t="str">
        <f>IF('ISIAN TIME LINE DOSEN'!C783="","",VLOOKUP(CONCATENATE(LEFT('ISIAN TIME LINE DOSEN'!E783,8)," ",IF('ISIAN TIME LINE DOSEN'!C783="","",VLOOKUP('ISIAN TIME LINE DOSEN'!J783,'Jenis Kuliah'!$A$2:$C$16,2,0))),Slot!$C$2:$F$1001,4,0))</f>
        <v/>
      </c>
      <c r="C774" t="str">
        <f>IF('ISIAN TIME LINE DOSEN'!C783="","",VLOOKUP('ISIAN TIME LINE DOSEN'!F783,Ruang!$A$2:$B$1001,2,0))</f>
        <v/>
      </c>
      <c r="D774" t="str">
        <f>IF('ISIAN TIME LINE DOSEN'!C783="","",VLOOKUP(CONCATENATE(TRIM(RIGHT('ISIAN TIME LINE DOSEN'!$D$4,LEN('ISIAN TIME LINE DOSEN'!$D$4)-FIND("@",SUBSTITUTE('ISIAN TIME LINE DOSEN'!$D$4,"-","@",LEN('ISIAN TIME LINE DOSEN'!$D$4)-LEN(SUBSTITUTE('ISIAN TIME LINE DOSEN'!$D$4,"-",""))),1))),"-",VLOOKUP('ISIAN TIME LINE DOSEN'!I783,Dosen!$A$2:$B$15001,2,0),"-",'ISIAN TIME LINE DOSEN'!C783,"-",IF('ISIAN TIME LINE DOSEN'!C783="","",VLOOKUP('ISIAN TIME LINE DOSEN'!J783,'Jenis Kuliah'!$A$2:$C$16,2,0))),Timteaching!$A$2:$B$15001,2,0))</f>
        <v/>
      </c>
      <c r="E774" t="str">
        <f>IF('ISIAN TIME LINE DOSEN'!C783="","",'ISIAN TIME LINE DOSEN'!G783)</f>
        <v/>
      </c>
      <c r="F774" t="str">
        <f>IF('ISIAN TIME LINE DOSEN'!C783="","",VLOOKUP('ISIAN TIME LINE DOSEN'!J783,'Jenis Kuliah'!$A$2:$C$16,3,0))</f>
        <v/>
      </c>
      <c r="G774" t="str">
        <f>IF('ISIAN TIME LINE DOSEN'!C783="","",'ISIAN TIME LINE DOSEN'!$I$2)</f>
        <v/>
      </c>
      <c r="H774" t="str">
        <f>IF('ISIAN TIME LINE DOSEN'!C783="","",VLOOKUP('ISIAN TIME LINE DOSEN'!J783,'Jenis Kuliah'!$A$2:$D$16,4,0))</f>
        <v/>
      </c>
      <c r="I774" t="str">
        <f>IF('ISIAN TIME LINE DOSEN'!C783="","",'ISIAN TIME LINE DOSEN'!B783)</f>
        <v/>
      </c>
      <c r="J774" t="str">
        <f>IF('ISIAN TIME LINE DOSEN'!C783="","",VLOOKUP('ISIAN TIME LINE DOSEN'!H783,'Metode Pembelajaran'!$A$2:$B$16,2,0))</f>
        <v/>
      </c>
    </row>
    <row r="775" spans="1:10" x14ac:dyDescent="0.2">
      <c r="A775" t="str">
        <f>IF('ISIAN TIME LINE DOSEN'!C784="","",CONCATENATE(YEAR('ISIAN TIME LINE DOSEN'!D784),"-",MONTH('ISIAN TIME LINE DOSEN'!D784),"-",DAY('ISIAN TIME LINE DOSEN'!D784)))</f>
        <v/>
      </c>
      <c r="B775" t="str">
        <f>IF('ISIAN TIME LINE DOSEN'!C784="","",VLOOKUP(CONCATENATE(LEFT('ISIAN TIME LINE DOSEN'!E784,8)," ",IF('ISIAN TIME LINE DOSEN'!C784="","",VLOOKUP('ISIAN TIME LINE DOSEN'!J784,'Jenis Kuliah'!$A$2:$C$16,2,0))),Slot!$C$2:$F$1001,4,0))</f>
        <v/>
      </c>
      <c r="C775" t="str">
        <f>IF('ISIAN TIME LINE DOSEN'!C784="","",VLOOKUP('ISIAN TIME LINE DOSEN'!F784,Ruang!$A$2:$B$1001,2,0))</f>
        <v/>
      </c>
      <c r="D775" t="str">
        <f>IF('ISIAN TIME LINE DOSEN'!C784="","",VLOOKUP(CONCATENATE(TRIM(RIGHT('ISIAN TIME LINE DOSEN'!$D$4,LEN('ISIAN TIME LINE DOSEN'!$D$4)-FIND("@",SUBSTITUTE('ISIAN TIME LINE DOSEN'!$D$4,"-","@",LEN('ISIAN TIME LINE DOSEN'!$D$4)-LEN(SUBSTITUTE('ISIAN TIME LINE DOSEN'!$D$4,"-",""))),1))),"-",VLOOKUP('ISIAN TIME LINE DOSEN'!I784,Dosen!$A$2:$B$15001,2,0),"-",'ISIAN TIME LINE DOSEN'!C784,"-",IF('ISIAN TIME LINE DOSEN'!C784="","",VLOOKUP('ISIAN TIME LINE DOSEN'!J784,'Jenis Kuliah'!$A$2:$C$16,2,0))),Timteaching!$A$2:$B$15001,2,0))</f>
        <v/>
      </c>
      <c r="E775" t="str">
        <f>IF('ISIAN TIME LINE DOSEN'!C784="","",'ISIAN TIME LINE DOSEN'!G784)</f>
        <v/>
      </c>
      <c r="F775" t="str">
        <f>IF('ISIAN TIME LINE DOSEN'!C784="","",VLOOKUP('ISIAN TIME LINE DOSEN'!J784,'Jenis Kuliah'!$A$2:$C$16,3,0))</f>
        <v/>
      </c>
      <c r="G775" t="str">
        <f>IF('ISIAN TIME LINE DOSEN'!C784="","",'ISIAN TIME LINE DOSEN'!$I$2)</f>
        <v/>
      </c>
      <c r="H775" t="str">
        <f>IF('ISIAN TIME LINE DOSEN'!C784="","",VLOOKUP('ISIAN TIME LINE DOSEN'!J784,'Jenis Kuliah'!$A$2:$D$16,4,0))</f>
        <v/>
      </c>
      <c r="I775" t="str">
        <f>IF('ISIAN TIME LINE DOSEN'!C784="","",'ISIAN TIME LINE DOSEN'!B784)</f>
        <v/>
      </c>
      <c r="J775" t="str">
        <f>IF('ISIAN TIME LINE DOSEN'!C784="","",VLOOKUP('ISIAN TIME LINE DOSEN'!H784,'Metode Pembelajaran'!$A$2:$B$16,2,0))</f>
        <v/>
      </c>
    </row>
    <row r="776" spans="1:10" x14ac:dyDescent="0.2">
      <c r="A776" t="str">
        <f>IF('ISIAN TIME LINE DOSEN'!C785="","",CONCATENATE(YEAR('ISIAN TIME LINE DOSEN'!D785),"-",MONTH('ISIAN TIME LINE DOSEN'!D785),"-",DAY('ISIAN TIME LINE DOSEN'!D785)))</f>
        <v/>
      </c>
      <c r="B776" t="str">
        <f>IF('ISIAN TIME LINE DOSEN'!C785="","",VLOOKUP(CONCATENATE(LEFT('ISIAN TIME LINE DOSEN'!E785,8)," ",IF('ISIAN TIME LINE DOSEN'!C785="","",VLOOKUP('ISIAN TIME LINE DOSEN'!J785,'Jenis Kuliah'!$A$2:$C$16,2,0))),Slot!$C$2:$F$1001,4,0))</f>
        <v/>
      </c>
      <c r="C776" t="str">
        <f>IF('ISIAN TIME LINE DOSEN'!C785="","",VLOOKUP('ISIAN TIME LINE DOSEN'!F785,Ruang!$A$2:$B$1001,2,0))</f>
        <v/>
      </c>
      <c r="D776" t="str">
        <f>IF('ISIAN TIME LINE DOSEN'!C785="","",VLOOKUP(CONCATENATE(TRIM(RIGHT('ISIAN TIME LINE DOSEN'!$D$4,LEN('ISIAN TIME LINE DOSEN'!$D$4)-FIND("@",SUBSTITUTE('ISIAN TIME LINE DOSEN'!$D$4,"-","@",LEN('ISIAN TIME LINE DOSEN'!$D$4)-LEN(SUBSTITUTE('ISIAN TIME LINE DOSEN'!$D$4,"-",""))),1))),"-",VLOOKUP('ISIAN TIME LINE DOSEN'!I785,Dosen!$A$2:$B$15001,2,0),"-",'ISIAN TIME LINE DOSEN'!C785,"-",IF('ISIAN TIME LINE DOSEN'!C785="","",VLOOKUP('ISIAN TIME LINE DOSEN'!J785,'Jenis Kuliah'!$A$2:$C$16,2,0))),Timteaching!$A$2:$B$15001,2,0))</f>
        <v/>
      </c>
      <c r="E776" t="str">
        <f>IF('ISIAN TIME LINE DOSEN'!C785="","",'ISIAN TIME LINE DOSEN'!G785)</f>
        <v/>
      </c>
      <c r="F776" t="str">
        <f>IF('ISIAN TIME LINE DOSEN'!C785="","",VLOOKUP('ISIAN TIME LINE DOSEN'!J785,'Jenis Kuliah'!$A$2:$C$16,3,0))</f>
        <v/>
      </c>
      <c r="G776" t="str">
        <f>IF('ISIAN TIME LINE DOSEN'!C785="","",'ISIAN TIME LINE DOSEN'!$I$2)</f>
        <v/>
      </c>
      <c r="H776" t="str">
        <f>IF('ISIAN TIME LINE DOSEN'!C785="","",VLOOKUP('ISIAN TIME LINE DOSEN'!J785,'Jenis Kuliah'!$A$2:$D$16,4,0))</f>
        <v/>
      </c>
      <c r="I776" t="str">
        <f>IF('ISIAN TIME LINE DOSEN'!C785="","",'ISIAN TIME LINE DOSEN'!B785)</f>
        <v/>
      </c>
      <c r="J776" t="str">
        <f>IF('ISIAN TIME LINE DOSEN'!C785="","",VLOOKUP('ISIAN TIME LINE DOSEN'!H785,'Metode Pembelajaran'!$A$2:$B$16,2,0))</f>
        <v/>
      </c>
    </row>
    <row r="777" spans="1:10" x14ac:dyDescent="0.2">
      <c r="A777" t="str">
        <f>IF('ISIAN TIME LINE DOSEN'!C786="","",CONCATENATE(YEAR('ISIAN TIME LINE DOSEN'!D786),"-",MONTH('ISIAN TIME LINE DOSEN'!D786),"-",DAY('ISIAN TIME LINE DOSEN'!D786)))</f>
        <v/>
      </c>
      <c r="B777" t="str">
        <f>IF('ISIAN TIME LINE DOSEN'!C786="","",VLOOKUP(CONCATENATE(LEFT('ISIAN TIME LINE DOSEN'!E786,8)," ",IF('ISIAN TIME LINE DOSEN'!C786="","",VLOOKUP('ISIAN TIME LINE DOSEN'!J786,'Jenis Kuliah'!$A$2:$C$16,2,0))),Slot!$C$2:$F$1001,4,0))</f>
        <v/>
      </c>
      <c r="C777" t="str">
        <f>IF('ISIAN TIME LINE DOSEN'!C786="","",VLOOKUP('ISIAN TIME LINE DOSEN'!F786,Ruang!$A$2:$B$1001,2,0))</f>
        <v/>
      </c>
      <c r="D777" t="str">
        <f>IF('ISIAN TIME LINE DOSEN'!C786="","",VLOOKUP(CONCATENATE(TRIM(RIGHT('ISIAN TIME LINE DOSEN'!$D$4,LEN('ISIAN TIME LINE DOSEN'!$D$4)-FIND("@",SUBSTITUTE('ISIAN TIME LINE DOSEN'!$D$4,"-","@",LEN('ISIAN TIME LINE DOSEN'!$D$4)-LEN(SUBSTITUTE('ISIAN TIME LINE DOSEN'!$D$4,"-",""))),1))),"-",VLOOKUP('ISIAN TIME LINE DOSEN'!I786,Dosen!$A$2:$B$15001,2,0),"-",'ISIAN TIME LINE DOSEN'!C786,"-",IF('ISIAN TIME LINE DOSEN'!C786="","",VLOOKUP('ISIAN TIME LINE DOSEN'!J786,'Jenis Kuliah'!$A$2:$C$16,2,0))),Timteaching!$A$2:$B$15001,2,0))</f>
        <v/>
      </c>
      <c r="E777" t="str">
        <f>IF('ISIAN TIME LINE DOSEN'!C786="","",'ISIAN TIME LINE DOSEN'!G786)</f>
        <v/>
      </c>
      <c r="F777" t="str">
        <f>IF('ISIAN TIME LINE DOSEN'!C786="","",VLOOKUP('ISIAN TIME LINE DOSEN'!J786,'Jenis Kuliah'!$A$2:$C$16,3,0))</f>
        <v/>
      </c>
      <c r="G777" t="str">
        <f>IF('ISIAN TIME LINE DOSEN'!C786="","",'ISIAN TIME LINE DOSEN'!$I$2)</f>
        <v/>
      </c>
      <c r="H777" t="str">
        <f>IF('ISIAN TIME LINE DOSEN'!C786="","",VLOOKUP('ISIAN TIME LINE DOSEN'!J786,'Jenis Kuliah'!$A$2:$D$16,4,0))</f>
        <v/>
      </c>
      <c r="I777" t="str">
        <f>IF('ISIAN TIME LINE DOSEN'!C786="","",'ISIAN TIME LINE DOSEN'!B786)</f>
        <v/>
      </c>
      <c r="J777" t="str">
        <f>IF('ISIAN TIME LINE DOSEN'!C786="","",VLOOKUP('ISIAN TIME LINE DOSEN'!H786,'Metode Pembelajaran'!$A$2:$B$16,2,0))</f>
        <v/>
      </c>
    </row>
    <row r="778" spans="1:10" x14ac:dyDescent="0.2">
      <c r="A778" t="str">
        <f>IF('ISIAN TIME LINE DOSEN'!C787="","",CONCATENATE(YEAR('ISIAN TIME LINE DOSEN'!D787),"-",MONTH('ISIAN TIME LINE DOSEN'!D787),"-",DAY('ISIAN TIME LINE DOSEN'!D787)))</f>
        <v/>
      </c>
      <c r="B778" t="str">
        <f>IF('ISIAN TIME LINE DOSEN'!C787="","",VLOOKUP(CONCATENATE(LEFT('ISIAN TIME LINE DOSEN'!E787,8)," ",IF('ISIAN TIME LINE DOSEN'!C787="","",VLOOKUP('ISIAN TIME LINE DOSEN'!J787,'Jenis Kuliah'!$A$2:$C$16,2,0))),Slot!$C$2:$F$1001,4,0))</f>
        <v/>
      </c>
      <c r="C778" t="str">
        <f>IF('ISIAN TIME LINE DOSEN'!C787="","",VLOOKUP('ISIAN TIME LINE DOSEN'!F787,Ruang!$A$2:$B$1001,2,0))</f>
        <v/>
      </c>
      <c r="D778" t="str">
        <f>IF('ISIAN TIME LINE DOSEN'!C787="","",VLOOKUP(CONCATENATE(TRIM(RIGHT('ISIAN TIME LINE DOSEN'!$D$4,LEN('ISIAN TIME LINE DOSEN'!$D$4)-FIND("@",SUBSTITUTE('ISIAN TIME LINE DOSEN'!$D$4,"-","@",LEN('ISIAN TIME LINE DOSEN'!$D$4)-LEN(SUBSTITUTE('ISIAN TIME LINE DOSEN'!$D$4,"-",""))),1))),"-",VLOOKUP('ISIAN TIME LINE DOSEN'!I787,Dosen!$A$2:$B$15001,2,0),"-",'ISIAN TIME LINE DOSEN'!C787,"-",IF('ISIAN TIME LINE DOSEN'!C787="","",VLOOKUP('ISIAN TIME LINE DOSEN'!J787,'Jenis Kuliah'!$A$2:$C$16,2,0))),Timteaching!$A$2:$B$15001,2,0))</f>
        <v/>
      </c>
      <c r="E778" t="str">
        <f>IF('ISIAN TIME LINE DOSEN'!C787="","",'ISIAN TIME LINE DOSEN'!G787)</f>
        <v/>
      </c>
      <c r="F778" t="str">
        <f>IF('ISIAN TIME LINE DOSEN'!C787="","",VLOOKUP('ISIAN TIME LINE DOSEN'!J787,'Jenis Kuliah'!$A$2:$C$16,3,0))</f>
        <v/>
      </c>
      <c r="G778" t="str">
        <f>IF('ISIAN TIME LINE DOSEN'!C787="","",'ISIAN TIME LINE DOSEN'!$I$2)</f>
        <v/>
      </c>
      <c r="H778" t="str">
        <f>IF('ISIAN TIME LINE DOSEN'!C787="","",VLOOKUP('ISIAN TIME LINE DOSEN'!J787,'Jenis Kuliah'!$A$2:$D$16,4,0))</f>
        <v/>
      </c>
      <c r="I778" t="str">
        <f>IF('ISIAN TIME LINE DOSEN'!C787="","",'ISIAN TIME LINE DOSEN'!B787)</f>
        <v/>
      </c>
      <c r="J778" t="str">
        <f>IF('ISIAN TIME LINE DOSEN'!C787="","",VLOOKUP('ISIAN TIME LINE DOSEN'!H787,'Metode Pembelajaran'!$A$2:$B$16,2,0))</f>
        <v/>
      </c>
    </row>
    <row r="779" spans="1:10" x14ac:dyDescent="0.2">
      <c r="A779" t="str">
        <f>IF('ISIAN TIME LINE DOSEN'!C788="","",CONCATENATE(YEAR('ISIAN TIME LINE DOSEN'!D788),"-",MONTH('ISIAN TIME LINE DOSEN'!D788),"-",DAY('ISIAN TIME LINE DOSEN'!D788)))</f>
        <v/>
      </c>
      <c r="B779" t="str">
        <f>IF('ISIAN TIME LINE DOSEN'!C788="","",VLOOKUP(CONCATENATE(LEFT('ISIAN TIME LINE DOSEN'!E788,8)," ",IF('ISIAN TIME LINE DOSEN'!C788="","",VLOOKUP('ISIAN TIME LINE DOSEN'!J788,'Jenis Kuliah'!$A$2:$C$16,2,0))),Slot!$C$2:$F$1001,4,0))</f>
        <v/>
      </c>
      <c r="C779" t="str">
        <f>IF('ISIAN TIME LINE DOSEN'!C788="","",VLOOKUP('ISIAN TIME LINE DOSEN'!F788,Ruang!$A$2:$B$1001,2,0))</f>
        <v/>
      </c>
      <c r="D779" t="str">
        <f>IF('ISIAN TIME LINE DOSEN'!C788="","",VLOOKUP(CONCATENATE(TRIM(RIGHT('ISIAN TIME LINE DOSEN'!$D$4,LEN('ISIAN TIME LINE DOSEN'!$D$4)-FIND("@",SUBSTITUTE('ISIAN TIME LINE DOSEN'!$D$4,"-","@",LEN('ISIAN TIME LINE DOSEN'!$D$4)-LEN(SUBSTITUTE('ISIAN TIME LINE DOSEN'!$D$4,"-",""))),1))),"-",VLOOKUP('ISIAN TIME LINE DOSEN'!I788,Dosen!$A$2:$B$15001,2,0),"-",'ISIAN TIME LINE DOSEN'!C788,"-",IF('ISIAN TIME LINE DOSEN'!C788="","",VLOOKUP('ISIAN TIME LINE DOSEN'!J788,'Jenis Kuliah'!$A$2:$C$16,2,0))),Timteaching!$A$2:$B$15001,2,0))</f>
        <v/>
      </c>
      <c r="E779" t="str">
        <f>IF('ISIAN TIME LINE DOSEN'!C788="","",'ISIAN TIME LINE DOSEN'!G788)</f>
        <v/>
      </c>
      <c r="F779" t="str">
        <f>IF('ISIAN TIME LINE DOSEN'!C788="","",VLOOKUP('ISIAN TIME LINE DOSEN'!J788,'Jenis Kuliah'!$A$2:$C$16,3,0))</f>
        <v/>
      </c>
      <c r="G779" t="str">
        <f>IF('ISIAN TIME LINE DOSEN'!C788="","",'ISIAN TIME LINE DOSEN'!$I$2)</f>
        <v/>
      </c>
      <c r="H779" t="str">
        <f>IF('ISIAN TIME LINE DOSEN'!C788="","",VLOOKUP('ISIAN TIME LINE DOSEN'!J788,'Jenis Kuliah'!$A$2:$D$16,4,0))</f>
        <v/>
      </c>
      <c r="I779" t="str">
        <f>IF('ISIAN TIME LINE DOSEN'!C788="","",'ISIAN TIME LINE DOSEN'!B788)</f>
        <v/>
      </c>
      <c r="J779" t="str">
        <f>IF('ISIAN TIME LINE DOSEN'!C788="","",VLOOKUP('ISIAN TIME LINE DOSEN'!H788,'Metode Pembelajaran'!$A$2:$B$16,2,0))</f>
        <v/>
      </c>
    </row>
    <row r="780" spans="1:10" x14ac:dyDescent="0.2">
      <c r="A780" t="str">
        <f>IF('ISIAN TIME LINE DOSEN'!C789="","",CONCATENATE(YEAR('ISIAN TIME LINE DOSEN'!D789),"-",MONTH('ISIAN TIME LINE DOSEN'!D789),"-",DAY('ISIAN TIME LINE DOSEN'!D789)))</f>
        <v/>
      </c>
      <c r="B780" t="str">
        <f>IF('ISIAN TIME LINE DOSEN'!C789="","",VLOOKUP(CONCATENATE(LEFT('ISIAN TIME LINE DOSEN'!E789,8)," ",IF('ISIAN TIME LINE DOSEN'!C789="","",VLOOKUP('ISIAN TIME LINE DOSEN'!J789,'Jenis Kuliah'!$A$2:$C$16,2,0))),Slot!$C$2:$F$1001,4,0))</f>
        <v/>
      </c>
      <c r="C780" t="str">
        <f>IF('ISIAN TIME LINE DOSEN'!C789="","",VLOOKUP('ISIAN TIME LINE DOSEN'!F789,Ruang!$A$2:$B$1001,2,0))</f>
        <v/>
      </c>
      <c r="D780" t="str">
        <f>IF('ISIAN TIME LINE DOSEN'!C789="","",VLOOKUP(CONCATENATE(TRIM(RIGHT('ISIAN TIME LINE DOSEN'!$D$4,LEN('ISIAN TIME LINE DOSEN'!$D$4)-FIND("@",SUBSTITUTE('ISIAN TIME LINE DOSEN'!$D$4,"-","@",LEN('ISIAN TIME LINE DOSEN'!$D$4)-LEN(SUBSTITUTE('ISIAN TIME LINE DOSEN'!$D$4,"-",""))),1))),"-",VLOOKUP('ISIAN TIME LINE DOSEN'!I789,Dosen!$A$2:$B$15001,2,0),"-",'ISIAN TIME LINE DOSEN'!C789,"-",IF('ISIAN TIME LINE DOSEN'!C789="","",VLOOKUP('ISIAN TIME LINE DOSEN'!J789,'Jenis Kuliah'!$A$2:$C$16,2,0))),Timteaching!$A$2:$B$15001,2,0))</f>
        <v/>
      </c>
      <c r="E780" t="str">
        <f>IF('ISIAN TIME LINE DOSEN'!C789="","",'ISIAN TIME LINE DOSEN'!G789)</f>
        <v/>
      </c>
      <c r="F780" t="str">
        <f>IF('ISIAN TIME LINE DOSEN'!C789="","",VLOOKUP('ISIAN TIME LINE DOSEN'!J789,'Jenis Kuliah'!$A$2:$C$16,3,0))</f>
        <v/>
      </c>
      <c r="G780" t="str">
        <f>IF('ISIAN TIME LINE DOSEN'!C789="","",'ISIAN TIME LINE DOSEN'!$I$2)</f>
        <v/>
      </c>
      <c r="H780" t="str">
        <f>IF('ISIAN TIME LINE DOSEN'!C789="","",VLOOKUP('ISIAN TIME LINE DOSEN'!J789,'Jenis Kuliah'!$A$2:$D$16,4,0))</f>
        <v/>
      </c>
      <c r="I780" t="str">
        <f>IF('ISIAN TIME LINE DOSEN'!C789="","",'ISIAN TIME LINE DOSEN'!B789)</f>
        <v/>
      </c>
      <c r="J780" t="str">
        <f>IF('ISIAN TIME LINE DOSEN'!C789="","",VLOOKUP('ISIAN TIME LINE DOSEN'!H789,'Metode Pembelajaran'!$A$2:$B$16,2,0))</f>
        <v/>
      </c>
    </row>
    <row r="781" spans="1:10" x14ac:dyDescent="0.2">
      <c r="A781" t="str">
        <f>IF('ISIAN TIME LINE DOSEN'!C790="","",CONCATENATE(YEAR('ISIAN TIME LINE DOSEN'!D790),"-",MONTH('ISIAN TIME LINE DOSEN'!D790),"-",DAY('ISIAN TIME LINE DOSEN'!D790)))</f>
        <v/>
      </c>
      <c r="B781" t="str">
        <f>IF('ISIAN TIME LINE DOSEN'!C790="","",VLOOKUP(CONCATENATE(LEFT('ISIAN TIME LINE DOSEN'!E790,8)," ",IF('ISIAN TIME LINE DOSEN'!C790="","",VLOOKUP('ISIAN TIME LINE DOSEN'!J790,'Jenis Kuliah'!$A$2:$C$16,2,0))),Slot!$C$2:$F$1001,4,0))</f>
        <v/>
      </c>
      <c r="C781" t="str">
        <f>IF('ISIAN TIME LINE DOSEN'!C790="","",VLOOKUP('ISIAN TIME LINE DOSEN'!F790,Ruang!$A$2:$B$1001,2,0))</f>
        <v/>
      </c>
      <c r="D781" t="str">
        <f>IF('ISIAN TIME LINE DOSEN'!C790="","",VLOOKUP(CONCATENATE(TRIM(RIGHT('ISIAN TIME LINE DOSEN'!$D$4,LEN('ISIAN TIME LINE DOSEN'!$D$4)-FIND("@",SUBSTITUTE('ISIAN TIME LINE DOSEN'!$D$4,"-","@",LEN('ISIAN TIME LINE DOSEN'!$D$4)-LEN(SUBSTITUTE('ISIAN TIME LINE DOSEN'!$D$4,"-",""))),1))),"-",VLOOKUP('ISIAN TIME LINE DOSEN'!I790,Dosen!$A$2:$B$15001,2,0),"-",'ISIAN TIME LINE DOSEN'!C790,"-",IF('ISIAN TIME LINE DOSEN'!C790="","",VLOOKUP('ISIAN TIME LINE DOSEN'!J790,'Jenis Kuliah'!$A$2:$C$16,2,0))),Timteaching!$A$2:$B$15001,2,0))</f>
        <v/>
      </c>
      <c r="E781" t="str">
        <f>IF('ISIAN TIME LINE DOSEN'!C790="","",'ISIAN TIME LINE DOSEN'!G790)</f>
        <v/>
      </c>
      <c r="F781" t="str">
        <f>IF('ISIAN TIME LINE DOSEN'!C790="","",VLOOKUP('ISIAN TIME LINE DOSEN'!J790,'Jenis Kuliah'!$A$2:$C$16,3,0))</f>
        <v/>
      </c>
      <c r="G781" t="str">
        <f>IF('ISIAN TIME LINE DOSEN'!C790="","",'ISIAN TIME LINE DOSEN'!$I$2)</f>
        <v/>
      </c>
      <c r="H781" t="str">
        <f>IF('ISIAN TIME LINE DOSEN'!C790="","",VLOOKUP('ISIAN TIME LINE DOSEN'!J790,'Jenis Kuliah'!$A$2:$D$16,4,0))</f>
        <v/>
      </c>
      <c r="I781" t="str">
        <f>IF('ISIAN TIME LINE DOSEN'!C790="","",'ISIAN TIME LINE DOSEN'!B790)</f>
        <v/>
      </c>
      <c r="J781" t="str">
        <f>IF('ISIAN TIME LINE DOSEN'!C790="","",VLOOKUP('ISIAN TIME LINE DOSEN'!H790,'Metode Pembelajaran'!$A$2:$B$16,2,0))</f>
        <v/>
      </c>
    </row>
    <row r="782" spans="1:10" x14ac:dyDescent="0.2">
      <c r="A782" t="str">
        <f>IF('ISIAN TIME LINE DOSEN'!C791="","",CONCATENATE(YEAR('ISIAN TIME LINE DOSEN'!D791),"-",MONTH('ISIAN TIME LINE DOSEN'!D791),"-",DAY('ISIAN TIME LINE DOSEN'!D791)))</f>
        <v/>
      </c>
      <c r="B782" t="str">
        <f>IF('ISIAN TIME LINE DOSEN'!C791="","",VLOOKUP(CONCATENATE(LEFT('ISIAN TIME LINE DOSEN'!E791,8)," ",IF('ISIAN TIME LINE DOSEN'!C791="","",VLOOKUP('ISIAN TIME LINE DOSEN'!J791,'Jenis Kuliah'!$A$2:$C$16,2,0))),Slot!$C$2:$F$1001,4,0))</f>
        <v/>
      </c>
      <c r="C782" t="str">
        <f>IF('ISIAN TIME LINE DOSEN'!C791="","",VLOOKUP('ISIAN TIME LINE DOSEN'!F791,Ruang!$A$2:$B$1001,2,0))</f>
        <v/>
      </c>
      <c r="D782" t="str">
        <f>IF('ISIAN TIME LINE DOSEN'!C791="","",VLOOKUP(CONCATENATE(TRIM(RIGHT('ISIAN TIME LINE DOSEN'!$D$4,LEN('ISIAN TIME LINE DOSEN'!$D$4)-FIND("@",SUBSTITUTE('ISIAN TIME LINE DOSEN'!$D$4,"-","@",LEN('ISIAN TIME LINE DOSEN'!$D$4)-LEN(SUBSTITUTE('ISIAN TIME LINE DOSEN'!$D$4,"-",""))),1))),"-",VLOOKUP('ISIAN TIME LINE DOSEN'!I791,Dosen!$A$2:$B$15001,2,0),"-",'ISIAN TIME LINE DOSEN'!C791,"-",IF('ISIAN TIME LINE DOSEN'!C791="","",VLOOKUP('ISIAN TIME LINE DOSEN'!J791,'Jenis Kuliah'!$A$2:$C$16,2,0))),Timteaching!$A$2:$B$15001,2,0))</f>
        <v/>
      </c>
      <c r="E782" t="str">
        <f>IF('ISIAN TIME LINE DOSEN'!C791="","",'ISIAN TIME LINE DOSEN'!G791)</f>
        <v/>
      </c>
      <c r="F782" t="str">
        <f>IF('ISIAN TIME LINE DOSEN'!C791="","",VLOOKUP('ISIAN TIME LINE DOSEN'!J791,'Jenis Kuliah'!$A$2:$C$16,3,0))</f>
        <v/>
      </c>
      <c r="G782" t="str">
        <f>IF('ISIAN TIME LINE DOSEN'!C791="","",'ISIAN TIME LINE DOSEN'!$I$2)</f>
        <v/>
      </c>
      <c r="H782" t="str">
        <f>IF('ISIAN TIME LINE DOSEN'!C791="","",VLOOKUP('ISIAN TIME LINE DOSEN'!J791,'Jenis Kuliah'!$A$2:$D$16,4,0))</f>
        <v/>
      </c>
      <c r="I782" t="str">
        <f>IF('ISIAN TIME LINE DOSEN'!C791="","",'ISIAN TIME LINE DOSEN'!B791)</f>
        <v/>
      </c>
      <c r="J782" t="str">
        <f>IF('ISIAN TIME LINE DOSEN'!C791="","",VLOOKUP('ISIAN TIME LINE DOSEN'!H791,'Metode Pembelajaran'!$A$2:$B$16,2,0))</f>
        <v/>
      </c>
    </row>
    <row r="783" spans="1:10" x14ac:dyDescent="0.2">
      <c r="A783" t="str">
        <f>IF('ISIAN TIME LINE DOSEN'!C792="","",CONCATENATE(YEAR('ISIAN TIME LINE DOSEN'!D792),"-",MONTH('ISIAN TIME LINE DOSEN'!D792),"-",DAY('ISIAN TIME LINE DOSEN'!D792)))</f>
        <v/>
      </c>
      <c r="B783" t="str">
        <f>IF('ISIAN TIME LINE DOSEN'!C792="","",VLOOKUP(CONCATENATE(LEFT('ISIAN TIME LINE DOSEN'!E792,8)," ",IF('ISIAN TIME LINE DOSEN'!C792="","",VLOOKUP('ISIAN TIME LINE DOSEN'!J792,'Jenis Kuliah'!$A$2:$C$16,2,0))),Slot!$C$2:$F$1001,4,0))</f>
        <v/>
      </c>
      <c r="C783" t="str">
        <f>IF('ISIAN TIME LINE DOSEN'!C792="","",VLOOKUP('ISIAN TIME LINE DOSEN'!F792,Ruang!$A$2:$B$1001,2,0))</f>
        <v/>
      </c>
      <c r="D783" t="str">
        <f>IF('ISIAN TIME LINE DOSEN'!C792="","",VLOOKUP(CONCATENATE(TRIM(RIGHT('ISIAN TIME LINE DOSEN'!$D$4,LEN('ISIAN TIME LINE DOSEN'!$D$4)-FIND("@",SUBSTITUTE('ISIAN TIME LINE DOSEN'!$D$4,"-","@",LEN('ISIAN TIME LINE DOSEN'!$D$4)-LEN(SUBSTITUTE('ISIAN TIME LINE DOSEN'!$D$4,"-",""))),1))),"-",VLOOKUP('ISIAN TIME LINE DOSEN'!I792,Dosen!$A$2:$B$15001,2,0),"-",'ISIAN TIME LINE DOSEN'!C792,"-",IF('ISIAN TIME LINE DOSEN'!C792="","",VLOOKUP('ISIAN TIME LINE DOSEN'!J792,'Jenis Kuliah'!$A$2:$C$16,2,0))),Timteaching!$A$2:$B$15001,2,0))</f>
        <v/>
      </c>
      <c r="E783" t="str">
        <f>IF('ISIAN TIME LINE DOSEN'!C792="","",'ISIAN TIME LINE DOSEN'!G792)</f>
        <v/>
      </c>
      <c r="F783" t="str">
        <f>IF('ISIAN TIME LINE DOSEN'!C792="","",VLOOKUP('ISIAN TIME LINE DOSEN'!J792,'Jenis Kuliah'!$A$2:$C$16,3,0))</f>
        <v/>
      </c>
      <c r="G783" t="str">
        <f>IF('ISIAN TIME LINE DOSEN'!C792="","",'ISIAN TIME LINE DOSEN'!$I$2)</f>
        <v/>
      </c>
      <c r="H783" t="str">
        <f>IF('ISIAN TIME LINE DOSEN'!C792="","",VLOOKUP('ISIAN TIME LINE DOSEN'!J792,'Jenis Kuliah'!$A$2:$D$16,4,0))</f>
        <v/>
      </c>
      <c r="I783" t="str">
        <f>IF('ISIAN TIME LINE DOSEN'!C792="","",'ISIAN TIME LINE DOSEN'!B792)</f>
        <v/>
      </c>
      <c r="J783" t="str">
        <f>IF('ISIAN TIME LINE DOSEN'!C792="","",VLOOKUP('ISIAN TIME LINE DOSEN'!H792,'Metode Pembelajaran'!$A$2:$B$16,2,0))</f>
        <v/>
      </c>
    </row>
    <row r="784" spans="1:10" x14ac:dyDescent="0.2">
      <c r="A784" t="str">
        <f>IF('ISIAN TIME LINE DOSEN'!C793="","",CONCATENATE(YEAR('ISIAN TIME LINE DOSEN'!D793),"-",MONTH('ISIAN TIME LINE DOSEN'!D793),"-",DAY('ISIAN TIME LINE DOSEN'!D793)))</f>
        <v/>
      </c>
      <c r="B784" t="str">
        <f>IF('ISIAN TIME LINE DOSEN'!C793="","",VLOOKUP(CONCATENATE(LEFT('ISIAN TIME LINE DOSEN'!E793,8)," ",IF('ISIAN TIME LINE DOSEN'!C793="","",VLOOKUP('ISIAN TIME LINE DOSEN'!J793,'Jenis Kuliah'!$A$2:$C$16,2,0))),Slot!$C$2:$F$1001,4,0))</f>
        <v/>
      </c>
      <c r="C784" t="str">
        <f>IF('ISIAN TIME LINE DOSEN'!C793="","",VLOOKUP('ISIAN TIME LINE DOSEN'!F793,Ruang!$A$2:$B$1001,2,0))</f>
        <v/>
      </c>
      <c r="D784" t="str">
        <f>IF('ISIAN TIME LINE DOSEN'!C793="","",VLOOKUP(CONCATENATE(TRIM(RIGHT('ISIAN TIME LINE DOSEN'!$D$4,LEN('ISIAN TIME LINE DOSEN'!$D$4)-FIND("@",SUBSTITUTE('ISIAN TIME LINE DOSEN'!$D$4,"-","@",LEN('ISIAN TIME LINE DOSEN'!$D$4)-LEN(SUBSTITUTE('ISIAN TIME LINE DOSEN'!$D$4,"-",""))),1))),"-",VLOOKUP('ISIAN TIME LINE DOSEN'!I793,Dosen!$A$2:$B$15001,2,0),"-",'ISIAN TIME LINE DOSEN'!C793,"-",IF('ISIAN TIME LINE DOSEN'!C793="","",VLOOKUP('ISIAN TIME LINE DOSEN'!J793,'Jenis Kuliah'!$A$2:$C$16,2,0))),Timteaching!$A$2:$B$15001,2,0))</f>
        <v/>
      </c>
      <c r="E784" t="str">
        <f>IF('ISIAN TIME LINE DOSEN'!C793="","",'ISIAN TIME LINE DOSEN'!G793)</f>
        <v/>
      </c>
      <c r="F784" t="str">
        <f>IF('ISIAN TIME LINE DOSEN'!C793="","",VLOOKUP('ISIAN TIME LINE DOSEN'!J793,'Jenis Kuliah'!$A$2:$C$16,3,0))</f>
        <v/>
      </c>
      <c r="G784" t="str">
        <f>IF('ISIAN TIME LINE DOSEN'!C793="","",'ISIAN TIME LINE DOSEN'!$I$2)</f>
        <v/>
      </c>
      <c r="H784" t="str">
        <f>IF('ISIAN TIME LINE DOSEN'!C793="","",VLOOKUP('ISIAN TIME LINE DOSEN'!J793,'Jenis Kuliah'!$A$2:$D$16,4,0))</f>
        <v/>
      </c>
      <c r="I784" t="str">
        <f>IF('ISIAN TIME LINE DOSEN'!C793="","",'ISIAN TIME LINE DOSEN'!B793)</f>
        <v/>
      </c>
      <c r="J784" t="str">
        <f>IF('ISIAN TIME LINE DOSEN'!C793="","",VLOOKUP('ISIAN TIME LINE DOSEN'!H793,'Metode Pembelajaran'!$A$2:$B$16,2,0))</f>
        <v/>
      </c>
    </row>
    <row r="785" spans="1:10" x14ac:dyDescent="0.2">
      <c r="A785" t="str">
        <f>IF('ISIAN TIME LINE DOSEN'!C794="","",CONCATENATE(YEAR('ISIAN TIME LINE DOSEN'!D794),"-",MONTH('ISIAN TIME LINE DOSEN'!D794),"-",DAY('ISIAN TIME LINE DOSEN'!D794)))</f>
        <v/>
      </c>
      <c r="B785" t="str">
        <f>IF('ISIAN TIME LINE DOSEN'!C794="","",VLOOKUP(CONCATENATE(LEFT('ISIAN TIME LINE DOSEN'!E794,8)," ",IF('ISIAN TIME LINE DOSEN'!C794="","",VLOOKUP('ISIAN TIME LINE DOSEN'!J794,'Jenis Kuliah'!$A$2:$C$16,2,0))),Slot!$C$2:$F$1001,4,0))</f>
        <v/>
      </c>
      <c r="C785" t="str">
        <f>IF('ISIAN TIME LINE DOSEN'!C794="","",VLOOKUP('ISIAN TIME LINE DOSEN'!F794,Ruang!$A$2:$B$1001,2,0))</f>
        <v/>
      </c>
      <c r="D785" t="str">
        <f>IF('ISIAN TIME LINE DOSEN'!C794="","",VLOOKUP(CONCATENATE(TRIM(RIGHT('ISIAN TIME LINE DOSEN'!$D$4,LEN('ISIAN TIME LINE DOSEN'!$D$4)-FIND("@",SUBSTITUTE('ISIAN TIME LINE DOSEN'!$D$4,"-","@",LEN('ISIAN TIME LINE DOSEN'!$D$4)-LEN(SUBSTITUTE('ISIAN TIME LINE DOSEN'!$D$4,"-",""))),1))),"-",VLOOKUP('ISIAN TIME LINE DOSEN'!I794,Dosen!$A$2:$B$15001,2,0),"-",'ISIAN TIME LINE DOSEN'!C794,"-",IF('ISIAN TIME LINE DOSEN'!C794="","",VLOOKUP('ISIAN TIME LINE DOSEN'!J794,'Jenis Kuliah'!$A$2:$C$16,2,0))),Timteaching!$A$2:$B$15001,2,0))</f>
        <v/>
      </c>
      <c r="E785" t="str">
        <f>IF('ISIAN TIME LINE DOSEN'!C794="","",'ISIAN TIME LINE DOSEN'!G794)</f>
        <v/>
      </c>
      <c r="F785" t="str">
        <f>IF('ISIAN TIME LINE DOSEN'!C794="","",VLOOKUP('ISIAN TIME LINE DOSEN'!J794,'Jenis Kuliah'!$A$2:$C$16,3,0))</f>
        <v/>
      </c>
      <c r="G785" t="str">
        <f>IF('ISIAN TIME LINE DOSEN'!C794="","",'ISIAN TIME LINE DOSEN'!$I$2)</f>
        <v/>
      </c>
      <c r="H785" t="str">
        <f>IF('ISIAN TIME LINE DOSEN'!C794="","",VLOOKUP('ISIAN TIME LINE DOSEN'!J794,'Jenis Kuliah'!$A$2:$D$16,4,0))</f>
        <v/>
      </c>
      <c r="I785" t="str">
        <f>IF('ISIAN TIME LINE DOSEN'!C794="","",'ISIAN TIME LINE DOSEN'!B794)</f>
        <v/>
      </c>
      <c r="J785" t="str">
        <f>IF('ISIAN TIME LINE DOSEN'!C794="","",VLOOKUP('ISIAN TIME LINE DOSEN'!H794,'Metode Pembelajaran'!$A$2:$B$16,2,0))</f>
        <v/>
      </c>
    </row>
    <row r="786" spans="1:10" x14ac:dyDescent="0.2">
      <c r="A786" t="str">
        <f>IF('ISIAN TIME LINE DOSEN'!C795="","",CONCATENATE(YEAR('ISIAN TIME LINE DOSEN'!D795),"-",MONTH('ISIAN TIME LINE DOSEN'!D795),"-",DAY('ISIAN TIME LINE DOSEN'!D795)))</f>
        <v/>
      </c>
      <c r="B786" t="str">
        <f>IF('ISIAN TIME LINE DOSEN'!C795="","",VLOOKUP(CONCATENATE(LEFT('ISIAN TIME LINE DOSEN'!E795,8)," ",IF('ISIAN TIME LINE DOSEN'!C795="","",VLOOKUP('ISIAN TIME LINE DOSEN'!J795,'Jenis Kuliah'!$A$2:$C$16,2,0))),Slot!$C$2:$F$1001,4,0))</f>
        <v/>
      </c>
      <c r="C786" t="str">
        <f>IF('ISIAN TIME LINE DOSEN'!C795="","",VLOOKUP('ISIAN TIME LINE DOSEN'!F795,Ruang!$A$2:$B$1001,2,0))</f>
        <v/>
      </c>
      <c r="D786" t="str">
        <f>IF('ISIAN TIME LINE DOSEN'!C795="","",VLOOKUP(CONCATENATE(TRIM(RIGHT('ISIAN TIME LINE DOSEN'!$D$4,LEN('ISIAN TIME LINE DOSEN'!$D$4)-FIND("@",SUBSTITUTE('ISIAN TIME LINE DOSEN'!$D$4,"-","@",LEN('ISIAN TIME LINE DOSEN'!$D$4)-LEN(SUBSTITUTE('ISIAN TIME LINE DOSEN'!$D$4,"-",""))),1))),"-",VLOOKUP('ISIAN TIME LINE DOSEN'!I795,Dosen!$A$2:$B$15001,2,0),"-",'ISIAN TIME LINE DOSEN'!C795,"-",IF('ISIAN TIME LINE DOSEN'!C795="","",VLOOKUP('ISIAN TIME LINE DOSEN'!J795,'Jenis Kuliah'!$A$2:$C$16,2,0))),Timteaching!$A$2:$B$15001,2,0))</f>
        <v/>
      </c>
      <c r="E786" t="str">
        <f>IF('ISIAN TIME LINE DOSEN'!C795="","",'ISIAN TIME LINE DOSEN'!G795)</f>
        <v/>
      </c>
      <c r="F786" t="str">
        <f>IF('ISIAN TIME LINE DOSEN'!C795="","",VLOOKUP('ISIAN TIME LINE DOSEN'!J795,'Jenis Kuliah'!$A$2:$C$16,3,0))</f>
        <v/>
      </c>
      <c r="G786" t="str">
        <f>IF('ISIAN TIME LINE DOSEN'!C795="","",'ISIAN TIME LINE DOSEN'!$I$2)</f>
        <v/>
      </c>
      <c r="H786" t="str">
        <f>IF('ISIAN TIME LINE DOSEN'!C795="","",VLOOKUP('ISIAN TIME LINE DOSEN'!J795,'Jenis Kuliah'!$A$2:$D$16,4,0))</f>
        <v/>
      </c>
      <c r="I786" t="str">
        <f>IF('ISIAN TIME LINE DOSEN'!C795="","",'ISIAN TIME LINE DOSEN'!B795)</f>
        <v/>
      </c>
      <c r="J786" t="str">
        <f>IF('ISIAN TIME LINE DOSEN'!C795="","",VLOOKUP('ISIAN TIME LINE DOSEN'!H795,'Metode Pembelajaran'!$A$2:$B$16,2,0))</f>
        <v/>
      </c>
    </row>
    <row r="787" spans="1:10" x14ac:dyDescent="0.2">
      <c r="A787" t="str">
        <f>IF('ISIAN TIME LINE DOSEN'!C796="","",CONCATENATE(YEAR('ISIAN TIME LINE DOSEN'!D796),"-",MONTH('ISIAN TIME LINE DOSEN'!D796),"-",DAY('ISIAN TIME LINE DOSEN'!D796)))</f>
        <v/>
      </c>
      <c r="B787" t="str">
        <f>IF('ISIAN TIME LINE DOSEN'!C796="","",VLOOKUP(CONCATENATE(LEFT('ISIAN TIME LINE DOSEN'!E796,8)," ",IF('ISIAN TIME LINE DOSEN'!C796="","",VLOOKUP('ISIAN TIME LINE DOSEN'!J796,'Jenis Kuliah'!$A$2:$C$16,2,0))),Slot!$C$2:$F$1001,4,0))</f>
        <v/>
      </c>
      <c r="C787" t="str">
        <f>IF('ISIAN TIME LINE DOSEN'!C796="","",VLOOKUP('ISIAN TIME LINE DOSEN'!F796,Ruang!$A$2:$B$1001,2,0))</f>
        <v/>
      </c>
      <c r="D787" t="str">
        <f>IF('ISIAN TIME LINE DOSEN'!C796="","",VLOOKUP(CONCATENATE(TRIM(RIGHT('ISIAN TIME LINE DOSEN'!$D$4,LEN('ISIAN TIME LINE DOSEN'!$D$4)-FIND("@",SUBSTITUTE('ISIAN TIME LINE DOSEN'!$D$4,"-","@",LEN('ISIAN TIME LINE DOSEN'!$D$4)-LEN(SUBSTITUTE('ISIAN TIME LINE DOSEN'!$D$4,"-",""))),1))),"-",VLOOKUP('ISIAN TIME LINE DOSEN'!I796,Dosen!$A$2:$B$15001,2,0),"-",'ISIAN TIME LINE DOSEN'!C796,"-",IF('ISIAN TIME LINE DOSEN'!C796="","",VLOOKUP('ISIAN TIME LINE DOSEN'!J796,'Jenis Kuliah'!$A$2:$C$16,2,0))),Timteaching!$A$2:$B$15001,2,0))</f>
        <v/>
      </c>
      <c r="E787" t="str">
        <f>IF('ISIAN TIME LINE DOSEN'!C796="","",'ISIAN TIME LINE DOSEN'!G796)</f>
        <v/>
      </c>
      <c r="F787" t="str">
        <f>IF('ISIAN TIME LINE DOSEN'!C796="","",VLOOKUP('ISIAN TIME LINE DOSEN'!J796,'Jenis Kuliah'!$A$2:$C$16,3,0))</f>
        <v/>
      </c>
      <c r="G787" t="str">
        <f>IF('ISIAN TIME LINE DOSEN'!C796="","",'ISIAN TIME LINE DOSEN'!$I$2)</f>
        <v/>
      </c>
      <c r="H787" t="str">
        <f>IF('ISIAN TIME LINE DOSEN'!C796="","",VLOOKUP('ISIAN TIME LINE DOSEN'!J796,'Jenis Kuliah'!$A$2:$D$16,4,0))</f>
        <v/>
      </c>
      <c r="I787" t="str">
        <f>IF('ISIAN TIME LINE DOSEN'!C796="","",'ISIAN TIME LINE DOSEN'!B796)</f>
        <v/>
      </c>
      <c r="J787" t="str">
        <f>IF('ISIAN TIME LINE DOSEN'!C796="","",VLOOKUP('ISIAN TIME LINE DOSEN'!H796,'Metode Pembelajaran'!$A$2:$B$16,2,0))</f>
        <v/>
      </c>
    </row>
    <row r="788" spans="1:10" x14ac:dyDescent="0.2">
      <c r="A788" t="str">
        <f>IF('ISIAN TIME LINE DOSEN'!C797="","",CONCATENATE(YEAR('ISIAN TIME LINE DOSEN'!D797),"-",MONTH('ISIAN TIME LINE DOSEN'!D797),"-",DAY('ISIAN TIME LINE DOSEN'!D797)))</f>
        <v/>
      </c>
      <c r="B788" t="str">
        <f>IF('ISIAN TIME LINE DOSEN'!C797="","",VLOOKUP(CONCATENATE(LEFT('ISIAN TIME LINE DOSEN'!E797,8)," ",IF('ISIAN TIME LINE DOSEN'!C797="","",VLOOKUP('ISIAN TIME LINE DOSEN'!J797,'Jenis Kuliah'!$A$2:$C$16,2,0))),Slot!$C$2:$F$1001,4,0))</f>
        <v/>
      </c>
      <c r="C788" t="str">
        <f>IF('ISIAN TIME LINE DOSEN'!C797="","",VLOOKUP('ISIAN TIME LINE DOSEN'!F797,Ruang!$A$2:$B$1001,2,0))</f>
        <v/>
      </c>
      <c r="D788" t="str">
        <f>IF('ISIAN TIME LINE DOSEN'!C797="","",VLOOKUP(CONCATENATE(TRIM(RIGHT('ISIAN TIME LINE DOSEN'!$D$4,LEN('ISIAN TIME LINE DOSEN'!$D$4)-FIND("@",SUBSTITUTE('ISIAN TIME LINE DOSEN'!$D$4,"-","@",LEN('ISIAN TIME LINE DOSEN'!$D$4)-LEN(SUBSTITUTE('ISIAN TIME LINE DOSEN'!$D$4,"-",""))),1))),"-",VLOOKUP('ISIAN TIME LINE DOSEN'!I797,Dosen!$A$2:$B$15001,2,0),"-",'ISIAN TIME LINE DOSEN'!C797,"-",IF('ISIAN TIME LINE DOSEN'!C797="","",VLOOKUP('ISIAN TIME LINE DOSEN'!J797,'Jenis Kuliah'!$A$2:$C$16,2,0))),Timteaching!$A$2:$B$15001,2,0))</f>
        <v/>
      </c>
      <c r="E788" t="str">
        <f>IF('ISIAN TIME LINE DOSEN'!C797="","",'ISIAN TIME LINE DOSEN'!G797)</f>
        <v/>
      </c>
      <c r="F788" t="str">
        <f>IF('ISIAN TIME LINE DOSEN'!C797="","",VLOOKUP('ISIAN TIME LINE DOSEN'!J797,'Jenis Kuliah'!$A$2:$C$16,3,0))</f>
        <v/>
      </c>
      <c r="G788" t="str">
        <f>IF('ISIAN TIME LINE DOSEN'!C797="","",'ISIAN TIME LINE DOSEN'!$I$2)</f>
        <v/>
      </c>
      <c r="H788" t="str">
        <f>IF('ISIAN TIME LINE DOSEN'!C797="","",VLOOKUP('ISIAN TIME LINE DOSEN'!J797,'Jenis Kuliah'!$A$2:$D$16,4,0))</f>
        <v/>
      </c>
      <c r="I788" t="str">
        <f>IF('ISIAN TIME LINE DOSEN'!C797="","",'ISIAN TIME LINE DOSEN'!B797)</f>
        <v/>
      </c>
      <c r="J788" t="str">
        <f>IF('ISIAN TIME LINE DOSEN'!C797="","",VLOOKUP('ISIAN TIME LINE DOSEN'!H797,'Metode Pembelajaran'!$A$2:$B$16,2,0))</f>
        <v/>
      </c>
    </row>
    <row r="789" spans="1:10" x14ac:dyDescent="0.2">
      <c r="A789" t="str">
        <f>IF('ISIAN TIME LINE DOSEN'!C798="","",CONCATENATE(YEAR('ISIAN TIME LINE DOSEN'!D798),"-",MONTH('ISIAN TIME LINE DOSEN'!D798),"-",DAY('ISIAN TIME LINE DOSEN'!D798)))</f>
        <v/>
      </c>
      <c r="B789" t="str">
        <f>IF('ISIAN TIME LINE DOSEN'!C798="","",VLOOKUP(CONCATENATE(LEFT('ISIAN TIME LINE DOSEN'!E798,8)," ",IF('ISIAN TIME LINE DOSEN'!C798="","",VLOOKUP('ISIAN TIME LINE DOSEN'!J798,'Jenis Kuliah'!$A$2:$C$16,2,0))),Slot!$C$2:$F$1001,4,0))</f>
        <v/>
      </c>
      <c r="C789" t="str">
        <f>IF('ISIAN TIME LINE DOSEN'!C798="","",VLOOKUP('ISIAN TIME LINE DOSEN'!F798,Ruang!$A$2:$B$1001,2,0))</f>
        <v/>
      </c>
      <c r="D789" t="str">
        <f>IF('ISIAN TIME LINE DOSEN'!C798="","",VLOOKUP(CONCATENATE(TRIM(RIGHT('ISIAN TIME LINE DOSEN'!$D$4,LEN('ISIAN TIME LINE DOSEN'!$D$4)-FIND("@",SUBSTITUTE('ISIAN TIME LINE DOSEN'!$D$4,"-","@",LEN('ISIAN TIME LINE DOSEN'!$D$4)-LEN(SUBSTITUTE('ISIAN TIME LINE DOSEN'!$D$4,"-",""))),1))),"-",VLOOKUP('ISIAN TIME LINE DOSEN'!I798,Dosen!$A$2:$B$15001,2,0),"-",'ISIAN TIME LINE DOSEN'!C798,"-",IF('ISIAN TIME LINE DOSEN'!C798="","",VLOOKUP('ISIAN TIME LINE DOSEN'!J798,'Jenis Kuliah'!$A$2:$C$16,2,0))),Timteaching!$A$2:$B$15001,2,0))</f>
        <v/>
      </c>
      <c r="E789" t="str">
        <f>IF('ISIAN TIME LINE DOSEN'!C798="","",'ISIAN TIME LINE DOSEN'!G798)</f>
        <v/>
      </c>
      <c r="F789" t="str">
        <f>IF('ISIAN TIME LINE DOSEN'!C798="","",VLOOKUP('ISIAN TIME LINE DOSEN'!J798,'Jenis Kuliah'!$A$2:$C$16,3,0))</f>
        <v/>
      </c>
      <c r="G789" t="str">
        <f>IF('ISIAN TIME LINE DOSEN'!C798="","",'ISIAN TIME LINE DOSEN'!$I$2)</f>
        <v/>
      </c>
      <c r="H789" t="str">
        <f>IF('ISIAN TIME LINE DOSEN'!C798="","",VLOOKUP('ISIAN TIME LINE DOSEN'!J798,'Jenis Kuliah'!$A$2:$D$16,4,0))</f>
        <v/>
      </c>
      <c r="I789" t="str">
        <f>IF('ISIAN TIME LINE DOSEN'!C798="","",'ISIAN TIME LINE DOSEN'!B798)</f>
        <v/>
      </c>
      <c r="J789" t="str">
        <f>IF('ISIAN TIME LINE DOSEN'!C798="","",VLOOKUP('ISIAN TIME LINE DOSEN'!H798,'Metode Pembelajaran'!$A$2:$B$16,2,0))</f>
        <v/>
      </c>
    </row>
    <row r="790" spans="1:10" x14ac:dyDescent="0.2">
      <c r="A790" t="str">
        <f>IF('ISIAN TIME LINE DOSEN'!C799="","",CONCATENATE(YEAR('ISIAN TIME LINE DOSEN'!D799),"-",MONTH('ISIAN TIME LINE DOSEN'!D799),"-",DAY('ISIAN TIME LINE DOSEN'!D799)))</f>
        <v/>
      </c>
      <c r="B790" t="str">
        <f>IF('ISIAN TIME LINE DOSEN'!C799="","",VLOOKUP(CONCATENATE(LEFT('ISIAN TIME LINE DOSEN'!E799,8)," ",IF('ISIAN TIME LINE DOSEN'!C799="","",VLOOKUP('ISIAN TIME LINE DOSEN'!J799,'Jenis Kuliah'!$A$2:$C$16,2,0))),Slot!$C$2:$F$1001,4,0))</f>
        <v/>
      </c>
      <c r="C790" t="str">
        <f>IF('ISIAN TIME LINE DOSEN'!C799="","",VLOOKUP('ISIAN TIME LINE DOSEN'!F799,Ruang!$A$2:$B$1001,2,0))</f>
        <v/>
      </c>
      <c r="D790" t="str">
        <f>IF('ISIAN TIME LINE DOSEN'!C799="","",VLOOKUP(CONCATENATE(TRIM(RIGHT('ISIAN TIME LINE DOSEN'!$D$4,LEN('ISIAN TIME LINE DOSEN'!$D$4)-FIND("@",SUBSTITUTE('ISIAN TIME LINE DOSEN'!$D$4,"-","@",LEN('ISIAN TIME LINE DOSEN'!$D$4)-LEN(SUBSTITUTE('ISIAN TIME LINE DOSEN'!$D$4,"-",""))),1))),"-",VLOOKUP('ISIAN TIME LINE DOSEN'!I799,Dosen!$A$2:$B$15001,2,0),"-",'ISIAN TIME LINE DOSEN'!C799,"-",IF('ISIAN TIME LINE DOSEN'!C799="","",VLOOKUP('ISIAN TIME LINE DOSEN'!J799,'Jenis Kuliah'!$A$2:$C$16,2,0))),Timteaching!$A$2:$B$15001,2,0))</f>
        <v/>
      </c>
      <c r="E790" t="str">
        <f>IF('ISIAN TIME LINE DOSEN'!C799="","",'ISIAN TIME LINE DOSEN'!G799)</f>
        <v/>
      </c>
      <c r="F790" t="str">
        <f>IF('ISIAN TIME LINE DOSEN'!C799="","",VLOOKUP('ISIAN TIME LINE DOSEN'!J799,'Jenis Kuliah'!$A$2:$C$16,3,0))</f>
        <v/>
      </c>
      <c r="G790" t="str">
        <f>IF('ISIAN TIME LINE DOSEN'!C799="","",'ISIAN TIME LINE DOSEN'!$I$2)</f>
        <v/>
      </c>
      <c r="H790" t="str">
        <f>IF('ISIAN TIME LINE DOSEN'!C799="","",VLOOKUP('ISIAN TIME LINE DOSEN'!J799,'Jenis Kuliah'!$A$2:$D$16,4,0))</f>
        <v/>
      </c>
      <c r="I790" t="str">
        <f>IF('ISIAN TIME LINE DOSEN'!C799="","",'ISIAN TIME LINE DOSEN'!B799)</f>
        <v/>
      </c>
      <c r="J790" t="str">
        <f>IF('ISIAN TIME LINE DOSEN'!C799="","",VLOOKUP('ISIAN TIME LINE DOSEN'!H799,'Metode Pembelajaran'!$A$2:$B$16,2,0))</f>
        <v/>
      </c>
    </row>
    <row r="791" spans="1:10" x14ac:dyDescent="0.2">
      <c r="A791" t="str">
        <f>IF('ISIAN TIME LINE DOSEN'!C800="","",CONCATENATE(YEAR('ISIAN TIME LINE DOSEN'!D800),"-",MONTH('ISIAN TIME LINE DOSEN'!D800),"-",DAY('ISIAN TIME LINE DOSEN'!D800)))</f>
        <v/>
      </c>
      <c r="B791" t="str">
        <f>IF('ISIAN TIME LINE DOSEN'!C800="","",VLOOKUP(CONCATENATE(LEFT('ISIAN TIME LINE DOSEN'!E800,8)," ",IF('ISIAN TIME LINE DOSEN'!C800="","",VLOOKUP('ISIAN TIME LINE DOSEN'!J800,'Jenis Kuliah'!$A$2:$C$16,2,0))),Slot!$C$2:$F$1001,4,0))</f>
        <v/>
      </c>
      <c r="C791" t="str">
        <f>IF('ISIAN TIME LINE DOSEN'!C800="","",VLOOKUP('ISIAN TIME LINE DOSEN'!F800,Ruang!$A$2:$B$1001,2,0))</f>
        <v/>
      </c>
      <c r="D791" t="str">
        <f>IF('ISIAN TIME LINE DOSEN'!C800="","",VLOOKUP(CONCATENATE(TRIM(RIGHT('ISIAN TIME LINE DOSEN'!$D$4,LEN('ISIAN TIME LINE DOSEN'!$D$4)-FIND("@",SUBSTITUTE('ISIAN TIME LINE DOSEN'!$D$4,"-","@",LEN('ISIAN TIME LINE DOSEN'!$D$4)-LEN(SUBSTITUTE('ISIAN TIME LINE DOSEN'!$D$4,"-",""))),1))),"-",VLOOKUP('ISIAN TIME LINE DOSEN'!I800,Dosen!$A$2:$B$15001,2,0),"-",'ISIAN TIME LINE DOSEN'!C800,"-",IF('ISIAN TIME LINE DOSEN'!C800="","",VLOOKUP('ISIAN TIME LINE DOSEN'!J800,'Jenis Kuliah'!$A$2:$C$16,2,0))),Timteaching!$A$2:$B$15001,2,0))</f>
        <v/>
      </c>
      <c r="E791" t="str">
        <f>IF('ISIAN TIME LINE DOSEN'!C800="","",'ISIAN TIME LINE DOSEN'!G800)</f>
        <v/>
      </c>
      <c r="F791" t="str">
        <f>IF('ISIAN TIME LINE DOSEN'!C800="","",VLOOKUP('ISIAN TIME LINE DOSEN'!J800,'Jenis Kuliah'!$A$2:$C$16,3,0))</f>
        <v/>
      </c>
      <c r="G791" t="str">
        <f>IF('ISIAN TIME LINE DOSEN'!C800="","",'ISIAN TIME LINE DOSEN'!$I$2)</f>
        <v/>
      </c>
      <c r="H791" t="str">
        <f>IF('ISIAN TIME LINE DOSEN'!C800="","",VLOOKUP('ISIAN TIME LINE DOSEN'!J800,'Jenis Kuliah'!$A$2:$D$16,4,0))</f>
        <v/>
      </c>
      <c r="I791" t="str">
        <f>IF('ISIAN TIME LINE DOSEN'!C800="","",'ISIAN TIME LINE DOSEN'!B800)</f>
        <v/>
      </c>
      <c r="J791" t="str">
        <f>IF('ISIAN TIME LINE DOSEN'!C800="","",VLOOKUP('ISIAN TIME LINE DOSEN'!H800,'Metode Pembelajaran'!$A$2:$B$16,2,0))</f>
        <v/>
      </c>
    </row>
    <row r="792" spans="1:10" x14ac:dyDescent="0.2">
      <c r="A792" t="str">
        <f>IF('ISIAN TIME LINE DOSEN'!C801="","",CONCATENATE(YEAR('ISIAN TIME LINE DOSEN'!D801),"-",MONTH('ISIAN TIME LINE DOSEN'!D801),"-",DAY('ISIAN TIME LINE DOSEN'!D801)))</f>
        <v/>
      </c>
      <c r="B792" t="str">
        <f>IF('ISIAN TIME LINE DOSEN'!C801="","",VLOOKUP(CONCATENATE(LEFT('ISIAN TIME LINE DOSEN'!E801,8)," ",IF('ISIAN TIME LINE DOSEN'!C801="","",VLOOKUP('ISIAN TIME LINE DOSEN'!J801,'Jenis Kuliah'!$A$2:$C$16,2,0))),Slot!$C$2:$F$1001,4,0))</f>
        <v/>
      </c>
      <c r="C792" t="str">
        <f>IF('ISIAN TIME LINE DOSEN'!C801="","",VLOOKUP('ISIAN TIME LINE DOSEN'!F801,Ruang!$A$2:$B$1001,2,0))</f>
        <v/>
      </c>
      <c r="D792" t="str">
        <f>IF('ISIAN TIME LINE DOSEN'!C801="","",VLOOKUP(CONCATENATE(TRIM(RIGHT('ISIAN TIME LINE DOSEN'!$D$4,LEN('ISIAN TIME LINE DOSEN'!$D$4)-FIND("@",SUBSTITUTE('ISIAN TIME LINE DOSEN'!$D$4,"-","@",LEN('ISIAN TIME LINE DOSEN'!$D$4)-LEN(SUBSTITUTE('ISIAN TIME LINE DOSEN'!$D$4,"-",""))),1))),"-",VLOOKUP('ISIAN TIME LINE DOSEN'!I801,Dosen!$A$2:$B$15001,2,0),"-",'ISIAN TIME LINE DOSEN'!C801,"-",IF('ISIAN TIME LINE DOSEN'!C801="","",VLOOKUP('ISIAN TIME LINE DOSEN'!J801,'Jenis Kuliah'!$A$2:$C$16,2,0))),Timteaching!$A$2:$B$15001,2,0))</f>
        <v/>
      </c>
      <c r="E792" t="str">
        <f>IF('ISIAN TIME LINE DOSEN'!C801="","",'ISIAN TIME LINE DOSEN'!G801)</f>
        <v/>
      </c>
      <c r="F792" t="str">
        <f>IF('ISIAN TIME LINE DOSEN'!C801="","",VLOOKUP('ISIAN TIME LINE DOSEN'!J801,'Jenis Kuliah'!$A$2:$C$16,3,0))</f>
        <v/>
      </c>
      <c r="G792" t="str">
        <f>IF('ISIAN TIME LINE DOSEN'!C801="","",'ISIAN TIME LINE DOSEN'!$I$2)</f>
        <v/>
      </c>
      <c r="H792" t="str">
        <f>IF('ISIAN TIME LINE DOSEN'!C801="","",VLOOKUP('ISIAN TIME LINE DOSEN'!J801,'Jenis Kuliah'!$A$2:$D$16,4,0))</f>
        <v/>
      </c>
      <c r="I792" t="str">
        <f>IF('ISIAN TIME LINE DOSEN'!C801="","",'ISIAN TIME LINE DOSEN'!B801)</f>
        <v/>
      </c>
      <c r="J792" t="str">
        <f>IF('ISIAN TIME LINE DOSEN'!C801="","",VLOOKUP('ISIAN TIME LINE DOSEN'!H801,'Metode Pembelajaran'!$A$2:$B$16,2,0))</f>
        <v/>
      </c>
    </row>
    <row r="793" spans="1:10" x14ac:dyDescent="0.2">
      <c r="A793" t="str">
        <f>IF('ISIAN TIME LINE DOSEN'!C802="","",CONCATENATE(YEAR('ISIAN TIME LINE DOSEN'!D802),"-",MONTH('ISIAN TIME LINE DOSEN'!D802),"-",DAY('ISIAN TIME LINE DOSEN'!D802)))</f>
        <v/>
      </c>
      <c r="B793" t="str">
        <f>IF('ISIAN TIME LINE DOSEN'!C802="","",VLOOKUP(CONCATENATE(LEFT('ISIAN TIME LINE DOSEN'!E802,8)," ",IF('ISIAN TIME LINE DOSEN'!C802="","",VLOOKUP('ISIAN TIME LINE DOSEN'!J802,'Jenis Kuliah'!$A$2:$C$16,2,0))),Slot!$C$2:$F$1001,4,0))</f>
        <v/>
      </c>
      <c r="C793" t="str">
        <f>IF('ISIAN TIME LINE DOSEN'!C802="","",VLOOKUP('ISIAN TIME LINE DOSEN'!F802,Ruang!$A$2:$B$1001,2,0))</f>
        <v/>
      </c>
      <c r="D793" t="str">
        <f>IF('ISIAN TIME LINE DOSEN'!C802="","",VLOOKUP(CONCATENATE(TRIM(RIGHT('ISIAN TIME LINE DOSEN'!$D$4,LEN('ISIAN TIME LINE DOSEN'!$D$4)-FIND("@",SUBSTITUTE('ISIAN TIME LINE DOSEN'!$D$4,"-","@",LEN('ISIAN TIME LINE DOSEN'!$D$4)-LEN(SUBSTITUTE('ISIAN TIME LINE DOSEN'!$D$4,"-",""))),1))),"-",VLOOKUP('ISIAN TIME LINE DOSEN'!I802,Dosen!$A$2:$B$15001,2,0),"-",'ISIAN TIME LINE DOSEN'!C802,"-",IF('ISIAN TIME LINE DOSEN'!C802="","",VLOOKUP('ISIAN TIME LINE DOSEN'!J802,'Jenis Kuliah'!$A$2:$C$16,2,0))),Timteaching!$A$2:$B$15001,2,0))</f>
        <v/>
      </c>
      <c r="E793" t="str">
        <f>IF('ISIAN TIME LINE DOSEN'!C802="","",'ISIAN TIME LINE DOSEN'!G802)</f>
        <v/>
      </c>
      <c r="F793" t="str">
        <f>IF('ISIAN TIME LINE DOSEN'!C802="","",VLOOKUP('ISIAN TIME LINE DOSEN'!J802,'Jenis Kuliah'!$A$2:$C$16,3,0))</f>
        <v/>
      </c>
      <c r="G793" t="str">
        <f>IF('ISIAN TIME LINE DOSEN'!C802="","",'ISIAN TIME LINE DOSEN'!$I$2)</f>
        <v/>
      </c>
      <c r="H793" t="str">
        <f>IF('ISIAN TIME LINE DOSEN'!C802="","",VLOOKUP('ISIAN TIME LINE DOSEN'!J802,'Jenis Kuliah'!$A$2:$D$16,4,0))</f>
        <v/>
      </c>
      <c r="I793" t="str">
        <f>IF('ISIAN TIME LINE DOSEN'!C802="","",'ISIAN TIME LINE DOSEN'!B802)</f>
        <v/>
      </c>
      <c r="J793" t="str">
        <f>IF('ISIAN TIME LINE DOSEN'!C802="","",VLOOKUP('ISIAN TIME LINE DOSEN'!H802,'Metode Pembelajaran'!$A$2:$B$16,2,0))</f>
        <v/>
      </c>
    </row>
    <row r="794" spans="1:10" x14ac:dyDescent="0.2">
      <c r="A794" t="str">
        <f>IF('ISIAN TIME LINE DOSEN'!C803="","",CONCATENATE(YEAR('ISIAN TIME LINE DOSEN'!D803),"-",MONTH('ISIAN TIME LINE DOSEN'!D803),"-",DAY('ISIAN TIME LINE DOSEN'!D803)))</f>
        <v/>
      </c>
      <c r="B794" t="str">
        <f>IF('ISIAN TIME LINE DOSEN'!C803="","",VLOOKUP(CONCATENATE(LEFT('ISIAN TIME LINE DOSEN'!E803,8)," ",IF('ISIAN TIME LINE DOSEN'!C803="","",VLOOKUP('ISIAN TIME LINE DOSEN'!J803,'Jenis Kuliah'!$A$2:$C$16,2,0))),Slot!$C$2:$F$1001,4,0))</f>
        <v/>
      </c>
      <c r="C794" t="str">
        <f>IF('ISIAN TIME LINE DOSEN'!C803="","",VLOOKUP('ISIAN TIME LINE DOSEN'!F803,Ruang!$A$2:$B$1001,2,0))</f>
        <v/>
      </c>
      <c r="D794" t="str">
        <f>IF('ISIAN TIME LINE DOSEN'!C803="","",VLOOKUP(CONCATENATE(TRIM(RIGHT('ISIAN TIME LINE DOSEN'!$D$4,LEN('ISIAN TIME LINE DOSEN'!$D$4)-FIND("@",SUBSTITUTE('ISIAN TIME LINE DOSEN'!$D$4,"-","@",LEN('ISIAN TIME LINE DOSEN'!$D$4)-LEN(SUBSTITUTE('ISIAN TIME LINE DOSEN'!$D$4,"-",""))),1))),"-",VLOOKUP('ISIAN TIME LINE DOSEN'!I803,Dosen!$A$2:$B$15001,2,0),"-",'ISIAN TIME LINE DOSEN'!C803,"-",IF('ISIAN TIME LINE DOSEN'!C803="","",VLOOKUP('ISIAN TIME LINE DOSEN'!J803,'Jenis Kuliah'!$A$2:$C$16,2,0))),Timteaching!$A$2:$B$15001,2,0))</f>
        <v/>
      </c>
      <c r="E794" t="str">
        <f>IF('ISIAN TIME LINE DOSEN'!C803="","",'ISIAN TIME LINE DOSEN'!G803)</f>
        <v/>
      </c>
      <c r="F794" t="str">
        <f>IF('ISIAN TIME LINE DOSEN'!C803="","",VLOOKUP('ISIAN TIME LINE DOSEN'!J803,'Jenis Kuliah'!$A$2:$C$16,3,0))</f>
        <v/>
      </c>
      <c r="G794" t="str">
        <f>IF('ISIAN TIME LINE DOSEN'!C803="","",'ISIAN TIME LINE DOSEN'!$I$2)</f>
        <v/>
      </c>
      <c r="H794" t="str">
        <f>IF('ISIAN TIME LINE DOSEN'!C803="","",VLOOKUP('ISIAN TIME LINE DOSEN'!J803,'Jenis Kuliah'!$A$2:$D$16,4,0))</f>
        <v/>
      </c>
      <c r="I794" t="str">
        <f>IF('ISIAN TIME LINE DOSEN'!C803="","",'ISIAN TIME LINE DOSEN'!B803)</f>
        <v/>
      </c>
      <c r="J794" t="str">
        <f>IF('ISIAN TIME LINE DOSEN'!C803="","",VLOOKUP('ISIAN TIME LINE DOSEN'!H803,'Metode Pembelajaran'!$A$2:$B$16,2,0))</f>
        <v/>
      </c>
    </row>
    <row r="795" spans="1:10" x14ac:dyDescent="0.2">
      <c r="A795" t="str">
        <f>IF('ISIAN TIME LINE DOSEN'!C804="","",CONCATENATE(YEAR('ISIAN TIME LINE DOSEN'!D804),"-",MONTH('ISIAN TIME LINE DOSEN'!D804),"-",DAY('ISIAN TIME LINE DOSEN'!D804)))</f>
        <v/>
      </c>
      <c r="B795" t="str">
        <f>IF('ISIAN TIME LINE DOSEN'!C804="","",VLOOKUP(CONCATENATE(LEFT('ISIAN TIME LINE DOSEN'!E804,8)," ",IF('ISIAN TIME LINE DOSEN'!C804="","",VLOOKUP('ISIAN TIME LINE DOSEN'!J804,'Jenis Kuliah'!$A$2:$C$16,2,0))),Slot!$C$2:$F$1001,4,0))</f>
        <v/>
      </c>
      <c r="C795" t="str">
        <f>IF('ISIAN TIME LINE DOSEN'!C804="","",VLOOKUP('ISIAN TIME LINE DOSEN'!F804,Ruang!$A$2:$B$1001,2,0))</f>
        <v/>
      </c>
      <c r="D795" t="str">
        <f>IF('ISIAN TIME LINE DOSEN'!C804="","",VLOOKUP(CONCATENATE(TRIM(RIGHT('ISIAN TIME LINE DOSEN'!$D$4,LEN('ISIAN TIME LINE DOSEN'!$D$4)-FIND("@",SUBSTITUTE('ISIAN TIME LINE DOSEN'!$D$4,"-","@",LEN('ISIAN TIME LINE DOSEN'!$D$4)-LEN(SUBSTITUTE('ISIAN TIME LINE DOSEN'!$D$4,"-",""))),1))),"-",VLOOKUP('ISIAN TIME LINE DOSEN'!I804,Dosen!$A$2:$B$15001,2,0),"-",'ISIAN TIME LINE DOSEN'!C804,"-",IF('ISIAN TIME LINE DOSEN'!C804="","",VLOOKUP('ISIAN TIME LINE DOSEN'!J804,'Jenis Kuliah'!$A$2:$C$16,2,0))),Timteaching!$A$2:$B$15001,2,0))</f>
        <v/>
      </c>
      <c r="E795" t="str">
        <f>IF('ISIAN TIME LINE DOSEN'!C804="","",'ISIAN TIME LINE DOSEN'!G804)</f>
        <v/>
      </c>
      <c r="F795" t="str">
        <f>IF('ISIAN TIME LINE DOSEN'!C804="","",VLOOKUP('ISIAN TIME LINE DOSEN'!J804,'Jenis Kuliah'!$A$2:$C$16,3,0))</f>
        <v/>
      </c>
      <c r="G795" t="str">
        <f>IF('ISIAN TIME LINE DOSEN'!C804="","",'ISIAN TIME LINE DOSEN'!$I$2)</f>
        <v/>
      </c>
      <c r="H795" t="str">
        <f>IF('ISIAN TIME LINE DOSEN'!C804="","",VLOOKUP('ISIAN TIME LINE DOSEN'!J804,'Jenis Kuliah'!$A$2:$D$16,4,0))</f>
        <v/>
      </c>
      <c r="I795" t="str">
        <f>IF('ISIAN TIME LINE DOSEN'!C804="","",'ISIAN TIME LINE DOSEN'!B804)</f>
        <v/>
      </c>
      <c r="J795" t="str">
        <f>IF('ISIAN TIME LINE DOSEN'!C804="","",VLOOKUP('ISIAN TIME LINE DOSEN'!H804,'Metode Pembelajaran'!$A$2:$B$16,2,0))</f>
        <v/>
      </c>
    </row>
    <row r="796" spans="1:10" x14ac:dyDescent="0.2">
      <c r="A796" t="str">
        <f>IF('ISIAN TIME LINE DOSEN'!C805="","",CONCATENATE(YEAR('ISIAN TIME LINE DOSEN'!D805),"-",MONTH('ISIAN TIME LINE DOSEN'!D805),"-",DAY('ISIAN TIME LINE DOSEN'!D805)))</f>
        <v/>
      </c>
      <c r="B796" t="str">
        <f>IF('ISIAN TIME LINE DOSEN'!C805="","",VLOOKUP(CONCATENATE(LEFT('ISIAN TIME LINE DOSEN'!E805,8)," ",IF('ISIAN TIME LINE DOSEN'!C805="","",VLOOKUP('ISIAN TIME LINE DOSEN'!J805,'Jenis Kuliah'!$A$2:$C$16,2,0))),Slot!$C$2:$F$1001,4,0))</f>
        <v/>
      </c>
      <c r="C796" t="str">
        <f>IF('ISIAN TIME LINE DOSEN'!C805="","",VLOOKUP('ISIAN TIME LINE DOSEN'!F805,Ruang!$A$2:$B$1001,2,0))</f>
        <v/>
      </c>
      <c r="D796" t="str">
        <f>IF('ISIAN TIME LINE DOSEN'!C805="","",VLOOKUP(CONCATENATE(TRIM(RIGHT('ISIAN TIME LINE DOSEN'!$D$4,LEN('ISIAN TIME LINE DOSEN'!$D$4)-FIND("@",SUBSTITUTE('ISIAN TIME LINE DOSEN'!$D$4,"-","@",LEN('ISIAN TIME LINE DOSEN'!$D$4)-LEN(SUBSTITUTE('ISIAN TIME LINE DOSEN'!$D$4,"-",""))),1))),"-",VLOOKUP('ISIAN TIME LINE DOSEN'!I805,Dosen!$A$2:$B$15001,2,0),"-",'ISIAN TIME LINE DOSEN'!C805,"-",IF('ISIAN TIME LINE DOSEN'!C805="","",VLOOKUP('ISIAN TIME LINE DOSEN'!J805,'Jenis Kuliah'!$A$2:$C$16,2,0))),Timteaching!$A$2:$B$15001,2,0))</f>
        <v/>
      </c>
      <c r="E796" t="str">
        <f>IF('ISIAN TIME LINE DOSEN'!C805="","",'ISIAN TIME LINE DOSEN'!G805)</f>
        <v/>
      </c>
      <c r="F796" t="str">
        <f>IF('ISIAN TIME LINE DOSEN'!C805="","",VLOOKUP('ISIAN TIME LINE DOSEN'!J805,'Jenis Kuliah'!$A$2:$C$16,3,0))</f>
        <v/>
      </c>
      <c r="G796" t="str">
        <f>IF('ISIAN TIME LINE DOSEN'!C805="","",'ISIAN TIME LINE DOSEN'!$I$2)</f>
        <v/>
      </c>
      <c r="H796" t="str">
        <f>IF('ISIAN TIME LINE DOSEN'!C805="","",VLOOKUP('ISIAN TIME LINE DOSEN'!J805,'Jenis Kuliah'!$A$2:$D$16,4,0))</f>
        <v/>
      </c>
      <c r="I796" t="str">
        <f>IF('ISIAN TIME LINE DOSEN'!C805="","",'ISIAN TIME LINE DOSEN'!B805)</f>
        <v/>
      </c>
      <c r="J796" t="str">
        <f>IF('ISIAN TIME LINE DOSEN'!C805="","",VLOOKUP('ISIAN TIME LINE DOSEN'!H805,'Metode Pembelajaran'!$A$2:$B$16,2,0))</f>
        <v/>
      </c>
    </row>
    <row r="797" spans="1:10" x14ac:dyDescent="0.2">
      <c r="A797" t="str">
        <f>IF('ISIAN TIME LINE DOSEN'!C806="","",CONCATENATE(YEAR('ISIAN TIME LINE DOSEN'!D806),"-",MONTH('ISIAN TIME LINE DOSEN'!D806),"-",DAY('ISIAN TIME LINE DOSEN'!D806)))</f>
        <v/>
      </c>
      <c r="B797" t="str">
        <f>IF('ISIAN TIME LINE DOSEN'!C806="","",VLOOKUP(CONCATENATE(LEFT('ISIAN TIME LINE DOSEN'!E806,8)," ",IF('ISIAN TIME LINE DOSEN'!C806="","",VLOOKUP('ISIAN TIME LINE DOSEN'!J806,'Jenis Kuliah'!$A$2:$C$16,2,0))),Slot!$C$2:$F$1001,4,0))</f>
        <v/>
      </c>
      <c r="C797" t="str">
        <f>IF('ISIAN TIME LINE DOSEN'!C806="","",VLOOKUP('ISIAN TIME LINE DOSEN'!F806,Ruang!$A$2:$B$1001,2,0))</f>
        <v/>
      </c>
      <c r="D797" t="str">
        <f>IF('ISIAN TIME LINE DOSEN'!C806="","",VLOOKUP(CONCATENATE(TRIM(RIGHT('ISIAN TIME LINE DOSEN'!$D$4,LEN('ISIAN TIME LINE DOSEN'!$D$4)-FIND("@",SUBSTITUTE('ISIAN TIME LINE DOSEN'!$D$4,"-","@",LEN('ISIAN TIME LINE DOSEN'!$D$4)-LEN(SUBSTITUTE('ISIAN TIME LINE DOSEN'!$D$4,"-",""))),1))),"-",VLOOKUP('ISIAN TIME LINE DOSEN'!I806,Dosen!$A$2:$B$15001,2,0),"-",'ISIAN TIME LINE DOSEN'!C806,"-",IF('ISIAN TIME LINE DOSEN'!C806="","",VLOOKUP('ISIAN TIME LINE DOSEN'!J806,'Jenis Kuliah'!$A$2:$C$16,2,0))),Timteaching!$A$2:$B$15001,2,0))</f>
        <v/>
      </c>
      <c r="E797" t="str">
        <f>IF('ISIAN TIME LINE DOSEN'!C806="","",'ISIAN TIME LINE DOSEN'!G806)</f>
        <v/>
      </c>
      <c r="F797" t="str">
        <f>IF('ISIAN TIME LINE DOSEN'!C806="","",VLOOKUP('ISIAN TIME LINE DOSEN'!J806,'Jenis Kuliah'!$A$2:$C$16,3,0))</f>
        <v/>
      </c>
      <c r="G797" t="str">
        <f>IF('ISIAN TIME LINE DOSEN'!C806="","",'ISIAN TIME LINE DOSEN'!$I$2)</f>
        <v/>
      </c>
      <c r="H797" t="str">
        <f>IF('ISIAN TIME LINE DOSEN'!C806="","",VLOOKUP('ISIAN TIME LINE DOSEN'!J806,'Jenis Kuliah'!$A$2:$D$16,4,0))</f>
        <v/>
      </c>
      <c r="I797" t="str">
        <f>IF('ISIAN TIME LINE DOSEN'!C806="","",'ISIAN TIME LINE DOSEN'!B806)</f>
        <v/>
      </c>
      <c r="J797" t="str">
        <f>IF('ISIAN TIME LINE DOSEN'!C806="","",VLOOKUP('ISIAN TIME LINE DOSEN'!H806,'Metode Pembelajaran'!$A$2:$B$16,2,0))</f>
        <v/>
      </c>
    </row>
    <row r="798" spans="1:10" x14ac:dyDescent="0.2">
      <c r="A798" t="str">
        <f>IF('ISIAN TIME LINE DOSEN'!C807="","",CONCATENATE(YEAR('ISIAN TIME LINE DOSEN'!D807),"-",MONTH('ISIAN TIME LINE DOSEN'!D807),"-",DAY('ISIAN TIME LINE DOSEN'!D807)))</f>
        <v/>
      </c>
      <c r="B798" t="str">
        <f>IF('ISIAN TIME LINE DOSEN'!C807="","",VLOOKUP(CONCATENATE(LEFT('ISIAN TIME LINE DOSEN'!E807,8)," ",IF('ISIAN TIME LINE DOSEN'!C807="","",VLOOKUP('ISIAN TIME LINE DOSEN'!J807,'Jenis Kuliah'!$A$2:$C$16,2,0))),Slot!$C$2:$F$1001,4,0))</f>
        <v/>
      </c>
      <c r="C798" t="str">
        <f>IF('ISIAN TIME LINE DOSEN'!C807="","",VLOOKUP('ISIAN TIME LINE DOSEN'!F807,Ruang!$A$2:$B$1001,2,0))</f>
        <v/>
      </c>
      <c r="D798" t="str">
        <f>IF('ISIAN TIME LINE DOSEN'!C807="","",VLOOKUP(CONCATENATE(TRIM(RIGHT('ISIAN TIME LINE DOSEN'!$D$4,LEN('ISIAN TIME LINE DOSEN'!$D$4)-FIND("@",SUBSTITUTE('ISIAN TIME LINE DOSEN'!$D$4,"-","@",LEN('ISIAN TIME LINE DOSEN'!$D$4)-LEN(SUBSTITUTE('ISIAN TIME LINE DOSEN'!$D$4,"-",""))),1))),"-",VLOOKUP('ISIAN TIME LINE DOSEN'!I807,Dosen!$A$2:$B$15001,2,0),"-",'ISIAN TIME LINE DOSEN'!C807,"-",IF('ISIAN TIME LINE DOSEN'!C807="","",VLOOKUP('ISIAN TIME LINE DOSEN'!J807,'Jenis Kuliah'!$A$2:$C$16,2,0))),Timteaching!$A$2:$B$15001,2,0))</f>
        <v/>
      </c>
      <c r="E798" t="str">
        <f>IF('ISIAN TIME LINE DOSEN'!C807="","",'ISIAN TIME LINE DOSEN'!G807)</f>
        <v/>
      </c>
      <c r="F798" t="str">
        <f>IF('ISIAN TIME LINE DOSEN'!C807="","",VLOOKUP('ISIAN TIME LINE DOSEN'!J807,'Jenis Kuliah'!$A$2:$C$16,3,0))</f>
        <v/>
      </c>
      <c r="G798" t="str">
        <f>IF('ISIAN TIME LINE DOSEN'!C807="","",'ISIAN TIME LINE DOSEN'!$I$2)</f>
        <v/>
      </c>
      <c r="H798" t="str">
        <f>IF('ISIAN TIME LINE DOSEN'!C807="","",VLOOKUP('ISIAN TIME LINE DOSEN'!J807,'Jenis Kuliah'!$A$2:$D$16,4,0))</f>
        <v/>
      </c>
      <c r="I798" t="str">
        <f>IF('ISIAN TIME LINE DOSEN'!C807="","",'ISIAN TIME LINE DOSEN'!B807)</f>
        <v/>
      </c>
      <c r="J798" t="str">
        <f>IF('ISIAN TIME LINE DOSEN'!C807="","",VLOOKUP('ISIAN TIME LINE DOSEN'!H807,'Metode Pembelajaran'!$A$2:$B$16,2,0))</f>
        <v/>
      </c>
    </row>
    <row r="799" spans="1:10" x14ac:dyDescent="0.2">
      <c r="A799" t="str">
        <f>IF('ISIAN TIME LINE DOSEN'!C808="","",CONCATENATE(YEAR('ISIAN TIME LINE DOSEN'!D808),"-",MONTH('ISIAN TIME LINE DOSEN'!D808),"-",DAY('ISIAN TIME LINE DOSEN'!D808)))</f>
        <v/>
      </c>
      <c r="B799" t="str">
        <f>IF('ISIAN TIME LINE DOSEN'!C808="","",VLOOKUP(CONCATENATE(LEFT('ISIAN TIME LINE DOSEN'!E808,8)," ",IF('ISIAN TIME LINE DOSEN'!C808="","",VLOOKUP('ISIAN TIME LINE DOSEN'!J808,'Jenis Kuliah'!$A$2:$C$16,2,0))),Slot!$C$2:$F$1001,4,0))</f>
        <v/>
      </c>
      <c r="C799" t="str">
        <f>IF('ISIAN TIME LINE DOSEN'!C808="","",VLOOKUP('ISIAN TIME LINE DOSEN'!F808,Ruang!$A$2:$B$1001,2,0))</f>
        <v/>
      </c>
      <c r="D799" t="str">
        <f>IF('ISIAN TIME LINE DOSEN'!C808="","",VLOOKUP(CONCATENATE(TRIM(RIGHT('ISIAN TIME LINE DOSEN'!$D$4,LEN('ISIAN TIME LINE DOSEN'!$D$4)-FIND("@",SUBSTITUTE('ISIAN TIME LINE DOSEN'!$D$4,"-","@",LEN('ISIAN TIME LINE DOSEN'!$D$4)-LEN(SUBSTITUTE('ISIAN TIME LINE DOSEN'!$D$4,"-",""))),1))),"-",VLOOKUP('ISIAN TIME LINE DOSEN'!I808,Dosen!$A$2:$B$15001,2,0),"-",'ISIAN TIME LINE DOSEN'!C808,"-",IF('ISIAN TIME LINE DOSEN'!C808="","",VLOOKUP('ISIAN TIME LINE DOSEN'!J808,'Jenis Kuliah'!$A$2:$C$16,2,0))),Timteaching!$A$2:$B$15001,2,0))</f>
        <v/>
      </c>
      <c r="E799" t="str">
        <f>IF('ISIAN TIME LINE DOSEN'!C808="","",'ISIAN TIME LINE DOSEN'!G808)</f>
        <v/>
      </c>
      <c r="F799" t="str">
        <f>IF('ISIAN TIME LINE DOSEN'!C808="","",VLOOKUP('ISIAN TIME LINE DOSEN'!J808,'Jenis Kuliah'!$A$2:$C$16,3,0))</f>
        <v/>
      </c>
      <c r="G799" t="str">
        <f>IF('ISIAN TIME LINE DOSEN'!C808="","",'ISIAN TIME LINE DOSEN'!$I$2)</f>
        <v/>
      </c>
      <c r="H799" t="str">
        <f>IF('ISIAN TIME LINE DOSEN'!C808="","",VLOOKUP('ISIAN TIME LINE DOSEN'!J808,'Jenis Kuliah'!$A$2:$D$16,4,0))</f>
        <v/>
      </c>
      <c r="I799" t="str">
        <f>IF('ISIAN TIME LINE DOSEN'!C808="","",'ISIAN TIME LINE DOSEN'!B808)</f>
        <v/>
      </c>
      <c r="J799" t="str">
        <f>IF('ISIAN TIME LINE DOSEN'!C808="","",VLOOKUP('ISIAN TIME LINE DOSEN'!H808,'Metode Pembelajaran'!$A$2:$B$16,2,0))</f>
        <v/>
      </c>
    </row>
    <row r="800" spans="1:10" x14ac:dyDescent="0.2">
      <c r="A800" t="str">
        <f>IF('ISIAN TIME LINE DOSEN'!C809="","",CONCATENATE(YEAR('ISIAN TIME LINE DOSEN'!D809),"-",MONTH('ISIAN TIME LINE DOSEN'!D809),"-",DAY('ISIAN TIME LINE DOSEN'!D809)))</f>
        <v/>
      </c>
      <c r="B800" t="str">
        <f>IF('ISIAN TIME LINE DOSEN'!C809="","",VLOOKUP(CONCATENATE(LEFT('ISIAN TIME LINE DOSEN'!E809,8)," ",IF('ISIAN TIME LINE DOSEN'!C809="","",VLOOKUP('ISIAN TIME LINE DOSEN'!J809,'Jenis Kuliah'!$A$2:$C$16,2,0))),Slot!$C$2:$F$1001,4,0))</f>
        <v/>
      </c>
      <c r="C800" t="str">
        <f>IF('ISIAN TIME LINE DOSEN'!C809="","",VLOOKUP('ISIAN TIME LINE DOSEN'!F809,Ruang!$A$2:$B$1001,2,0))</f>
        <v/>
      </c>
      <c r="D800" t="str">
        <f>IF('ISIAN TIME LINE DOSEN'!C809="","",VLOOKUP(CONCATENATE(TRIM(RIGHT('ISIAN TIME LINE DOSEN'!$D$4,LEN('ISIAN TIME LINE DOSEN'!$D$4)-FIND("@",SUBSTITUTE('ISIAN TIME LINE DOSEN'!$D$4,"-","@",LEN('ISIAN TIME LINE DOSEN'!$D$4)-LEN(SUBSTITUTE('ISIAN TIME LINE DOSEN'!$D$4,"-",""))),1))),"-",VLOOKUP('ISIAN TIME LINE DOSEN'!I809,Dosen!$A$2:$B$15001,2,0),"-",'ISIAN TIME LINE DOSEN'!C809,"-",IF('ISIAN TIME LINE DOSEN'!C809="","",VLOOKUP('ISIAN TIME LINE DOSEN'!J809,'Jenis Kuliah'!$A$2:$C$16,2,0))),Timteaching!$A$2:$B$15001,2,0))</f>
        <v/>
      </c>
      <c r="E800" t="str">
        <f>IF('ISIAN TIME LINE DOSEN'!C809="","",'ISIAN TIME LINE DOSEN'!G809)</f>
        <v/>
      </c>
      <c r="F800" t="str">
        <f>IF('ISIAN TIME LINE DOSEN'!C809="","",VLOOKUP('ISIAN TIME LINE DOSEN'!J809,'Jenis Kuliah'!$A$2:$C$16,3,0))</f>
        <v/>
      </c>
      <c r="G800" t="str">
        <f>IF('ISIAN TIME LINE DOSEN'!C809="","",'ISIAN TIME LINE DOSEN'!$I$2)</f>
        <v/>
      </c>
      <c r="H800" t="str">
        <f>IF('ISIAN TIME LINE DOSEN'!C809="","",VLOOKUP('ISIAN TIME LINE DOSEN'!J809,'Jenis Kuliah'!$A$2:$D$16,4,0))</f>
        <v/>
      </c>
      <c r="I800" t="str">
        <f>IF('ISIAN TIME LINE DOSEN'!C809="","",'ISIAN TIME LINE DOSEN'!B809)</f>
        <v/>
      </c>
      <c r="J800" t="str">
        <f>IF('ISIAN TIME LINE DOSEN'!C809="","",VLOOKUP('ISIAN TIME LINE DOSEN'!H809,'Metode Pembelajaran'!$A$2:$B$16,2,0))</f>
        <v/>
      </c>
    </row>
    <row r="801" spans="1:10" x14ac:dyDescent="0.2">
      <c r="A801" t="str">
        <f>IF('ISIAN TIME LINE DOSEN'!C810="","",CONCATENATE(YEAR('ISIAN TIME LINE DOSEN'!D810),"-",MONTH('ISIAN TIME LINE DOSEN'!D810),"-",DAY('ISIAN TIME LINE DOSEN'!D810)))</f>
        <v/>
      </c>
      <c r="B801" t="str">
        <f>IF('ISIAN TIME LINE DOSEN'!C810="","",VLOOKUP(CONCATENATE(LEFT('ISIAN TIME LINE DOSEN'!E810,8)," ",IF('ISIAN TIME LINE DOSEN'!C810="","",VLOOKUP('ISIAN TIME LINE DOSEN'!J810,'Jenis Kuliah'!$A$2:$C$16,2,0))),Slot!$C$2:$F$1001,4,0))</f>
        <v/>
      </c>
      <c r="C801" t="str">
        <f>IF('ISIAN TIME LINE DOSEN'!C810="","",VLOOKUP('ISIAN TIME LINE DOSEN'!F810,Ruang!$A$2:$B$1001,2,0))</f>
        <v/>
      </c>
      <c r="D801" t="str">
        <f>IF('ISIAN TIME LINE DOSEN'!C810="","",VLOOKUP(CONCATENATE(TRIM(RIGHT('ISIAN TIME LINE DOSEN'!$D$4,LEN('ISIAN TIME LINE DOSEN'!$D$4)-FIND("@",SUBSTITUTE('ISIAN TIME LINE DOSEN'!$D$4,"-","@",LEN('ISIAN TIME LINE DOSEN'!$D$4)-LEN(SUBSTITUTE('ISIAN TIME LINE DOSEN'!$D$4,"-",""))),1))),"-",VLOOKUP('ISIAN TIME LINE DOSEN'!I810,Dosen!$A$2:$B$15001,2,0),"-",'ISIAN TIME LINE DOSEN'!C810,"-",IF('ISIAN TIME LINE DOSEN'!C810="","",VLOOKUP('ISIAN TIME LINE DOSEN'!J810,'Jenis Kuliah'!$A$2:$C$16,2,0))),Timteaching!$A$2:$B$15001,2,0))</f>
        <v/>
      </c>
      <c r="E801" t="str">
        <f>IF('ISIAN TIME LINE DOSEN'!C810="","",'ISIAN TIME LINE DOSEN'!G810)</f>
        <v/>
      </c>
      <c r="F801" t="str">
        <f>IF('ISIAN TIME LINE DOSEN'!C810="","",VLOOKUP('ISIAN TIME LINE DOSEN'!J810,'Jenis Kuliah'!$A$2:$C$16,3,0))</f>
        <v/>
      </c>
      <c r="G801" t="str">
        <f>IF('ISIAN TIME LINE DOSEN'!C810="","",'ISIAN TIME LINE DOSEN'!$I$2)</f>
        <v/>
      </c>
      <c r="H801" t="str">
        <f>IF('ISIAN TIME LINE DOSEN'!C810="","",VLOOKUP('ISIAN TIME LINE DOSEN'!J810,'Jenis Kuliah'!$A$2:$D$16,4,0))</f>
        <v/>
      </c>
      <c r="I801" t="str">
        <f>IF('ISIAN TIME LINE DOSEN'!C810="","",'ISIAN TIME LINE DOSEN'!B810)</f>
        <v/>
      </c>
      <c r="J801" t="str">
        <f>IF('ISIAN TIME LINE DOSEN'!C810="","",VLOOKUP('ISIAN TIME LINE DOSEN'!H810,'Metode Pembelajaran'!$A$2:$B$16,2,0))</f>
        <v/>
      </c>
    </row>
    <row r="802" spans="1:10" x14ac:dyDescent="0.2">
      <c r="A802" t="str">
        <f>IF('ISIAN TIME LINE DOSEN'!C811="","",CONCATENATE(YEAR('ISIAN TIME LINE DOSEN'!D811),"-",MONTH('ISIAN TIME LINE DOSEN'!D811),"-",DAY('ISIAN TIME LINE DOSEN'!D811)))</f>
        <v/>
      </c>
      <c r="B802" t="str">
        <f>IF('ISIAN TIME LINE DOSEN'!C811="","",VLOOKUP(CONCATENATE(LEFT('ISIAN TIME LINE DOSEN'!E811,8)," ",IF('ISIAN TIME LINE DOSEN'!C811="","",VLOOKUP('ISIAN TIME LINE DOSEN'!J811,'Jenis Kuliah'!$A$2:$C$16,2,0))),Slot!$C$2:$F$1001,4,0))</f>
        <v/>
      </c>
      <c r="C802" t="str">
        <f>IF('ISIAN TIME LINE DOSEN'!C811="","",VLOOKUP('ISIAN TIME LINE DOSEN'!F811,Ruang!$A$2:$B$1001,2,0))</f>
        <v/>
      </c>
      <c r="D802" t="str">
        <f>IF('ISIAN TIME LINE DOSEN'!C811="","",VLOOKUP(CONCATENATE(TRIM(RIGHT('ISIAN TIME LINE DOSEN'!$D$4,LEN('ISIAN TIME LINE DOSEN'!$D$4)-FIND("@",SUBSTITUTE('ISIAN TIME LINE DOSEN'!$D$4,"-","@",LEN('ISIAN TIME LINE DOSEN'!$D$4)-LEN(SUBSTITUTE('ISIAN TIME LINE DOSEN'!$D$4,"-",""))),1))),"-",VLOOKUP('ISIAN TIME LINE DOSEN'!I811,Dosen!$A$2:$B$15001,2,0),"-",'ISIAN TIME LINE DOSEN'!C811,"-",IF('ISIAN TIME LINE DOSEN'!C811="","",VLOOKUP('ISIAN TIME LINE DOSEN'!J811,'Jenis Kuliah'!$A$2:$C$16,2,0))),Timteaching!$A$2:$B$15001,2,0))</f>
        <v/>
      </c>
      <c r="E802" t="str">
        <f>IF('ISIAN TIME LINE DOSEN'!C811="","",'ISIAN TIME LINE DOSEN'!G811)</f>
        <v/>
      </c>
      <c r="F802" t="str">
        <f>IF('ISIAN TIME LINE DOSEN'!C811="","",VLOOKUP('ISIAN TIME LINE DOSEN'!J811,'Jenis Kuliah'!$A$2:$C$16,3,0))</f>
        <v/>
      </c>
      <c r="G802" t="str">
        <f>IF('ISIAN TIME LINE DOSEN'!C811="","",'ISIAN TIME LINE DOSEN'!$I$2)</f>
        <v/>
      </c>
      <c r="H802" t="str">
        <f>IF('ISIAN TIME LINE DOSEN'!C811="","",VLOOKUP('ISIAN TIME LINE DOSEN'!J811,'Jenis Kuliah'!$A$2:$D$16,4,0))</f>
        <v/>
      </c>
      <c r="I802" t="str">
        <f>IF('ISIAN TIME LINE DOSEN'!C811="","",'ISIAN TIME LINE DOSEN'!B811)</f>
        <v/>
      </c>
      <c r="J802" t="str">
        <f>IF('ISIAN TIME LINE DOSEN'!C811="","",VLOOKUP('ISIAN TIME LINE DOSEN'!H811,'Metode Pembelajaran'!$A$2:$B$16,2,0))</f>
        <v/>
      </c>
    </row>
    <row r="803" spans="1:10" x14ac:dyDescent="0.2">
      <c r="A803" t="str">
        <f>IF('ISIAN TIME LINE DOSEN'!C812="","",CONCATENATE(YEAR('ISIAN TIME LINE DOSEN'!D812),"-",MONTH('ISIAN TIME LINE DOSEN'!D812),"-",DAY('ISIAN TIME LINE DOSEN'!D812)))</f>
        <v/>
      </c>
      <c r="B803" t="str">
        <f>IF('ISIAN TIME LINE DOSEN'!C812="","",VLOOKUP(CONCATENATE(LEFT('ISIAN TIME LINE DOSEN'!E812,8)," ",IF('ISIAN TIME LINE DOSEN'!C812="","",VLOOKUP('ISIAN TIME LINE DOSEN'!J812,'Jenis Kuliah'!$A$2:$C$16,2,0))),Slot!$C$2:$F$1001,4,0))</f>
        <v/>
      </c>
      <c r="C803" t="str">
        <f>IF('ISIAN TIME LINE DOSEN'!C812="","",VLOOKUP('ISIAN TIME LINE DOSEN'!F812,Ruang!$A$2:$B$1001,2,0))</f>
        <v/>
      </c>
      <c r="D803" t="str">
        <f>IF('ISIAN TIME LINE DOSEN'!C812="","",VLOOKUP(CONCATENATE(TRIM(RIGHT('ISIAN TIME LINE DOSEN'!$D$4,LEN('ISIAN TIME LINE DOSEN'!$D$4)-FIND("@",SUBSTITUTE('ISIAN TIME LINE DOSEN'!$D$4,"-","@",LEN('ISIAN TIME LINE DOSEN'!$D$4)-LEN(SUBSTITUTE('ISIAN TIME LINE DOSEN'!$D$4,"-",""))),1))),"-",VLOOKUP('ISIAN TIME LINE DOSEN'!I812,Dosen!$A$2:$B$15001,2,0),"-",'ISIAN TIME LINE DOSEN'!C812,"-",IF('ISIAN TIME LINE DOSEN'!C812="","",VLOOKUP('ISIAN TIME LINE DOSEN'!J812,'Jenis Kuliah'!$A$2:$C$16,2,0))),Timteaching!$A$2:$B$15001,2,0))</f>
        <v/>
      </c>
      <c r="E803" t="str">
        <f>IF('ISIAN TIME LINE DOSEN'!C812="","",'ISIAN TIME LINE DOSEN'!G812)</f>
        <v/>
      </c>
      <c r="F803" t="str">
        <f>IF('ISIAN TIME LINE DOSEN'!C812="","",VLOOKUP('ISIAN TIME LINE DOSEN'!J812,'Jenis Kuliah'!$A$2:$C$16,3,0))</f>
        <v/>
      </c>
      <c r="G803" t="str">
        <f>IF('ISIAN TIME LINE DOSEN'!C812="","",'ISIAN TIME LINE DOSEN'!$I$2)</f>
        <v/>
      </c>
      <c r="H803" t="str">
        <f>IF('ISIAN TIME LINE DOSEN'!C812="","",VLOOKUP('ISIAN TIME LINE DOSEN'!J812,'Jenis Kuliah'!$A$2:$D$16,4,0))</f>
        <v/>
      </c>
      <c r="I803" t="str">
        <f>IF('ISIAN TIME LINE DOSEN'!C812="","",'ISIAN TIME LINE DOSEN'!B812)</f>
        <v/>
      </c>
      <c r="J803" t="str">
        <f>IF('ISIAN TIME LINE DOSEN'!C812="","",VLOOKUP('ISIAN TIME LINE DOSEN'!H812,'Metode Pembelajaran'!$A$2:$B$16,2,0))</f>
        <v/>
      </c>
    </row>
    <row r="804" spans="1:10" x14ac:dyDescent="0.2">
      <c r="A804" t="str">
        <f>IF('ISIAN TIME LINE DOSEN'!C813="","",CONCATENATE(YEAR('ISIAN TIME LINE DOSEN'!D813),"-",MONTH('ISIAN TIME LINE DOSEN'!D813),"-",DAY('ISIAN TIME LINE DOSEN'!D813)))</f>
        <v/>
      </c>
      <c r="B804" t="str">
        <f>IF('ISIAN TIME LINE DOSEN'!C813="","",VLOOKUP(CONCATENATE(LEFT('ISIAN TIME LINE DOSEN'!E813,8)," ",IF('ISIAN TIME LINE DOSEN'!C813="","",VLOOKUP('ISIAN TIME LINE DOSEN'!J813,'Jenis Kuliah'!$A$2:$C$16,2,0))),Slot!$C$2:$F$1001,4,0))</f>
        <v/>
      </c>
      <c r="C804" t="str">
        <f>IF('ISIAN TIME LINE DOSEN'!C813="","",VLOOKUP('ISIAN TIME LINE DOSEN'!F813,Ruang!$A$2:$B$1001,2,0))</f>
        <v/>
      </c>
      <c r="D804" t="str">
        <f>IF('ISIAN TIME LINE DOSEN'!C813="","",VLOOKUP(CONCATENATE(TRIM(RIGHT('ISIAN TIME LINE DOSEN'!$D$4,LEN('ISIAN TIME LINE DOSEN'!$D$4)-FIND("@",SUBSTITUTE('ISIAN TIME LINE DOSEN'!$D$4,"-","@",LEN('ISIAN TIME LINE DOSEN'!$D$4)-LEN(SUBSTITUTE('ISIAN TIME LINE DOSEN'!$D$4,"-",""))),1))),"-",VLOOKUP('ISIAN TIME LINE DOSEN'!I813,Dosen!$A$2:$B$15001,2,0),"-",'ISIAN TIME LINE DOSEN'!C813,"-",IF('ISIAN TIME LINE DOSEN'!C813="","",VLOOKUP('ISIAN TIME LINE DOSEN'!J813,'Jenis Kuliah'!$A$2:$C$16,2,0))),Timteaching!$A$2:$B$15001,2,0))</f>
        <v/>
      </c>
      <c r="E804" t="str">
        <f>IF('ISIAN TIME LINE DOSEN'!C813="","",'ISIAN TIME LINE DOSEN'!G813)</f>
        <v/>
      </c>
      <c r="F804" t="str">
        <f>IF('ISIAN TIME LINE DOSEN'!C813="","",VLOOKUP('ISIAN TIME LINE DOSEN'!J813,'Jenis Kuliah'!$A$2:$C$16,3,0))</f>
        <v/>
      </c>
      <c r="G804" t="str">
        <f>IF('ISIAN TIME LINE DOSEN'!C813="","",'ISIAN TIME LINE DOSEN'!$I$2)</f>
        <v/>
      </c>
      <c r="H804" t="str">
        <f>IF('ISIAN TIME LINE DOSEN'!C813="","",VLOOKUP('ISIAN TIME LINE DOSEN'!J813,'Jenis Kuliah'!$A$2:$D$16,4,0))</f>
        <v/>
      </c>
      <c r="I804" t="str">
        <f>IF('ISIAN TIME LINE DOSEN'!C813="","",'ISIAN TIME LINE DOSEN'!B813)</f>
        <v/>
      </c>
      <c r="J804" t="str">
        <f>IF('ISIAN TIME LINE DOSEN'!C813="","",VLOOKUP('ISIAN TIME LINE DOSEN'!H813,'Metode Pembelajaran'!$A$2:$B$16,2,0))</f>
        <v/>
      </c>
    </row>
    <row r="805" spans="1:10" x14ac:dyDescent="0.2">
      <c r="A805" t="str">
        <f>IF('ISIAN TIME LINE DOSEN'!C814="","",CONCATENATE(YEAR('ISIAN TIME LINE DOSEN'!D814),"-",MONTH('ISIAN TIME LINE DOSEN'!D814),"-",DAY('ISIAN TIME LINE DOSEN'!D814)))</f>
        <v/>
      </c>
      <c r="B805" t="str">
        <f>IF('ISIAN TIME LINE DOSEN'!C814="","",VLOOKUP(CONCATENATE(LEFT('ISIAN TIME LINE DOSEN'!E814,8)," ",IF('ISIAN TIME LINE DOSEN'!C814="","",VLOOKUP('ISIAN TIME LINE DOSEN'!J814,'Jenis Kuliah'!$A$2:$C$16,2,0))),Slot!$C$2:$F$1001,4,0))</f>
        <v/>
      </c>
      <c r="C805" t="str">
        <f>IF('ISIAN TIME LINE DOSEN'!C814="","",VLOOKUP('ISIAN TIME LINE DOSEN'!F814,Ruang!$A$2:$B$1001,2,0))</f>
        <v/>
      </c>
      <c r="D805" t="str">
        <f>IF('ISIAN TIME LINE DOSEN'!C814="","",VLOOKUP(CONCATENATE(TRIM(RIGHT('ISIAN TIME LINE DOSEN'!$D$4,LEN('ISIAN TIME LINE DOSEN'!$D$4)-FIND("@",SUBSTITUTE('ISIAN TIME LINE DOSEN'!$D$4,"-","@",LEN('ISIAN TIME LINE DOSEN'!$D$4)-LEN(SUBSTITUTE('ISIAN TIME LINE DOSEN'!$D$4,"-",""))),1))),"-",VLOOKUP('ISIAN TIME LINE DOSEN'!I814,Dosen!$A$2:$B$15001,2,0),"-",'ISIAN TIME LINE DOSEN'!C814,"-",IF('ISIAN TIME LINE DOSEN'!C814="","",VLOOKUP('ISIAN TIME LINE DOSEN'!J814,'Jenis Kuliah'!$A$2:$C$16,2,0))),Timteaching!$A$2:$B$15001,2,0))</f>
        <v/>
      </c>
      <c r="E805" t="str">
        <f>IF('ISIAN TIME LINE DOSEN'!C814="","",'ISIAN TIME LINE DOSEN'!G814)</f>
        <v/>
      </c>
      <c r="F805" t="str">
        <f>IF('ISIAN TIME LINE DOSEN'!C814="","",VLOOKUP('ISIAN TIME LINE DOSEN'!J814,'Jenis Kuliah'!$A$2:$C$16,3,0))</f>
        <v/>
      </c>
      <c r="G805" t="str">
        <f>IF('ISIAN TIME LINE DOSEN'!C814="","",'ISIAN TIME LINE DOSEN'!$I$2)</f>
        <v/>
      </c>
      <c r="H805" t="str">
        <f>IF('ISIAN TIME LINE DOSEN'!C814="","",VLOOKUP('ISIAN TIME LINE DOSEN'!J814,'Jenis Kuliah'!$A$2:$D$16,4,0))</f>
        <v/>
      </c>
      <c r="I805" t="str">
        <f>IF('ISIAN TIME LINE DOSEN'!C814="","",'ISIAN TIME LINE DOSEN'!B814)</f>
        <v/>
      </c>
      <c r="J805" t="str">
        <f>IF('ISIAN TIME LINE DOSEN'!C814="","",VLOOKUP('ISIAN TIME LINE DOSEN'!H814,'Metode Pembelajaran'!$A$2:$B$16,2,0))</f>
        <v/>
      </c>
    </row>
    <row r="806" spans="1:10" x14ac:dyDescent="0.2">
      <c r="A806" t="str">
        <f>IF('ISIAN TIME LINE DOSEN'!C815="","",CONCATENATE(YEAR('ISIAN TIME LINE DOSEN'!D815),"-",MONTH('ISIAN TIME LINE DOSEN'!D815),"-",DAY('ISIAN TIME LINE DOSEN'!D815)))</f>
        <v/>
      </c>
      <c r="B806" t="str">
        <f>IF('ISIAN TIME LINE DOSEN'!C815="","",VLOOKUP(CONCATENATE(LEFT('ISIAN TIME LINE DOSEN'!E815,8)," ",IF('ISIAN TIME LINE DOSEN'!C815="","",VLOOKUP('ISIAN TIME LINE DOSEN'!J815,'Jenis Kuliah'!$A$2:$C$16,2,0))),Slot!$C$2:$F$1001,4,0))</f>
        <v/>
      </c>
      <c r="C806" t="str">
        <f>IF('ISIAN TIME LINE DOSEN'!C815="","",VLOOKUP('ISIAN TIME LINE DOSEN'!F815,Ruang!$A$2:$B$1001,2,0))</f>
        <v/>
      </c>
      <c r="D806" t="str">
        <f>IF('ISIAN TIME LINE DOSEN'!C815="","",VLOOKUP(CONCATENATE(TRIM(RIGHT('ISIAN TIME LINE DOSEN'!$D$4,LEN('ISIAN TIME LINE DOSEN'!$D$4)-FIND("@",SUBSTITUTE('ISIAN TIME LINE DOSEN'!$D$4,"-","@",LEN('ISIAN TIME LINE DOSEN'!$D$4)-LEN(SUBSTITUTE('ISIAN TIME LINE DOSEN'!$D$4,"-",""))),1))),"-",VLOOKUP('ISIAN TIME LINE DOSEN'!I815,Dosen!$A$2:$B$15001,2,0),"-",'ISIAN TIME LINE DOSEN'!C815,"-",IF('ISIAN TIME LINE DOSEN'!C815="","",VLOOKUP('ISIAN TIME LINE DOSEN'!J815,'Jenis Kuliah'!$A$2:$C$16,2,0))),Timteaching!$A$2:$B$15001,2,0))</f>
        <v/>
      </c>
      <c r="E806" t="str">
        <f>IF('ISIAN TIME LINE DOSEN'!C815="","",'ISIAN TIME LINE DOSEN'!G815)</f>
        <v/>
      </c>
      <c r="F806" t="str">
        <f>IF('ISIAN TIME LINE DOSEN'!C815="","",VLOOKUP('ISIAN TIME LINE DOSEN'!J815,'Jenis Kuliah'!$A$2:$C$16,3,0))</f>
        <v/>
      </c>
      <c r="G806" t="str">
        <f>IF('ISIAN TIME LINE DOSEN'!C815="","",'ISIAN TIME LINE DOSEN'!$I$2)</f>
        <v/>
      </c>
      <c r="H806" t="str">
        <f>IF('ISIAN TIME LINE DOSEN'!C815="","",VLOOKUP('ISIAN TIME LINE DOSEN'!J815,'Jenis Kuliah'!$A$2:$D$16,4,0))</f>
        <v/>
      </c>
      <c r="I806" t="str">
        <f>IF('ISIAN TIME LINE DOSEN'!C815="","",'ISIAN TIME LINE DOSEN'!B815)</f>
        <v/>
      </c>
      <c r="J806" t="str">
        <f>IF('ISIAN TIME LINE DOSEN'!C815="","",VLOOKUP('ISIAN TIME LINE DOSEN'!H815,'Metode Pembelajaran'!$A$2:$B$16,2,0))</f>
        <v/>
      </c>
    </row>
    <row r="807" spans="1:10" x14ac:dyDescent="0.2">
      <c r="A807" t="str">
        <f>IF('ISIAN TIME LINE DOSEN'!C816="","",CONCATENATE(YEAR('ISIAN TIME LINE DOSEN'!D816),"-",MONTH('ISIAN TIME LINE DOSEN'!D816),"-",DAY('ISIAN TIME LINE DOSEN'!D816)))</f>
        <v/>
      </c>
      <c r="B807" t="str">
        <f>IF('ISIAN TIME LINE DOSEN'!C816="","",VLOOKUP(CONCATENATE(LEFT('ISIAN TIME LINE DOSEN'!E816,8)," ",IF('ISIAN TIME LINE DOSEN'!C816="","",VLOOKUP('ISIAN TIME LINE DOSEN'!J816,'Jenis Kuliah'!$A$2:$C$16,2,0))),Slot!$C$2:$F$1001,4,0))</f>
        <v/>
      </c>
      <c r="C807" t="str">
        <f>IF('ISIAN TIME LINE DOSEN'!C816="","",VLOOKUP('ISIAN TIME LINE DOSEN'!F816,Ruang!$A$2:$B$1001,2,0))</f>
        <v/>
      </c>
      <c r="D807" t="str">
        <f>IF('ISIAN TIME LINE DOSEN'!C816="","",VLOOKUP(CONCATENATE(TRIM(RIGHT('ISIAN TIME LINE DOSEN'!$D$4,LEN('ISIAN TIME LINE DOSEN'!$D$4)-FIND("@",SUBSTITUTE('ISIAN TIME LINE DOSEN'!$D$4,"-","@",LEN('ISIAN TIME LINE DOSEN'!$D$4)-LEN(SUBSTITUTE('ISIAN TIME LINE DOSEN'!$D$4,"-",""))),1))),"-",VLOOKUP('ISIAN TIME LINE DOSEN'!I816,Dosen!$A$2:$B$15001,2,0),"-",'ISIAN TIME LINE DOSEN'!C816,"-",IF('ISIAN TIME LINE DOSEN'!C816="","",VLOOKUP('ISIAN TIME LINE DOSEN'!J816,'Jenis Kuliah'!$A$2:$C$16,2,0))),Timteaching!$A$2:$B$15001,2,0))</f>
        <v/>
      </c>
      <c r="E807" t="str">
        <f>IF('ISIAN TIME LINE DOSEN'!C816="","",'ISIAN TIME LINE DOSEN'!G816)</f>
        <v/>
      </c>
      <c r="F807" t="str">
        <f>IF('ISIAN TIME LINE DOSEN'!C816="","",VLOOKUP('ISIAN TIME LINE DOSEN'!J816,'Jenis Kuliah'!$A$2:$C$16,3,0))</f>
        <v/>
      </c>
      <c r="G807" t="str">
        <f>IF('ISIAN TIME LINE DOSEN'!C816="","",'ISIAN TIME LINE DOSEN'!$I$2)</f>
        <v/>
      </c>
      <c r="H807" t="str">
        <f>IF('ISIAN TIME LINE DOSEN'!C816="","",VLOOKUP('ISIAN TIME LINE DOSEN'!J816,'Jenis Kuliah'!$A$2:$D$16,4,0))</f>
        <v/>
      </c>
      <c r="I807" t="str">
        <f>IF('ISIAN TIME LINE DOSEN'!C816="","",'ISIAN TIME LINE DOSEN'!B816)</f>
        <v/>
      </c>
      <c r="J807" t="str">
        <f>IF('ISIAN TIME LINE DOSEN'!C816="","",VLOOKUP('ISIAN TIME LINE DOSEN'!H816,'Metode Pembelajaran'!$A$2:$B$16,2,0))</f>
        <v/>
      </c>
    </row>
    <row r="808" spans="1:10" x14ac:dyDescent="0.2">
      <c r="A808" t="str">
        <f>IF('ISIAN TIME LINE DOSEN'!C817="","",CONCATENATE(YEAR('ISIAN TIME LINE DOSEN'!D817),"-",MONTH('ISIAN TIME LINE DOSEN'!D817),"-",DAY('ISIAN TIME LINE DOSEN'!D817)))</f>
        <v/>
      </c>
      <c r="B808" t="str">
        <f>IF('ISIAN TIME LINE DOSEN'!C817="","",VLOOKUP(CONCATENATE(LEFT('ISIAN TIME LINE DOSEN'!E817,8)," ",IF('ISIAN TIME LINE DOSEN'!C817="","",VLOOKUP('ISIAN TIME LINE DOSEN'!J817,'Jenis Kuliah'!$A$2:$C$16,2,0))),Slot!$C$2:$F$1001,4,0))</f>
        <v/>
      </c>
      <c r="C808" t="str">
        <f>IF('ISIAN TIME LINE DOSEN'!C817="","",VLOOKUP('ISIAN TIME LINE DOSEN'!F817,Ruang!$A$2:$B$1001,2,0))</f>
        <v/>
      </c>
      <c r="D808" t="str">
        <f>IF('ISIAN TIME LINE DOSEN'!C817="","",VLOOKUP(CONCATENATE(TRIM(RIGHT('ISIAN TIME LINE DOSEN'!$D$4,LEN('ISIAN TIME LINE DOSEN'!$D$4)-FIND("@",SUBSTITUTE('ISIAN TIME LINE DOSEN'!$D$4,"-","@",LEN('ISIAN TIME LINE DOSEN'!$D$4)-LEN(SUBSTITUTE('ISIAN TIME LINE DOSEN'!$D$4,"-",""))),1))),"-",VLOOKUP('ISIAN TIME LINE DOSEN'!I817,Dosen!$A$2:$B$15001,2,0),"-",'ISIAN TIME LINE DOSEN'!C817,"-",IF('ISIAN TIME LINE DOSEN'!C817="","",VLOOKUP('ISIAN TIME LINE DOSEN'!J817,'Jenis Kuliah'!$A$2:$C$16,2,0))),Timteaching!$A$2:$B$15001,2,0))</f>
        <v/>
      </c>
      <c r="E808" t="str">
        <f>IF('ISIAN TIME LINE DOSEN'!C817="","",'ISIAN TIME LINE DOSEN'!G817)</f>
        <v/>
      </c>
      <c r="F808" t="str">
        <f>IF('ISIAN TIME LINE DOSEN'!C817="","",VLOOKUP('ISIAN TIME LINE DOSEN'!J817,'Jenis Kuliah'!$A$2:$C$16,3,0))</f>
        <v/>
      </c>
      <c r="G808" t="str">
        <f>IF('ISIAN TIME LINE DOSEN'!C817="","",'ISIAN TIME LINE DOSEN'!$I$2)</f>
        <v/>
      </c>
      <c r="H808" t="str">
        <f>IF('ISIAN TIME LINE DOSEN'!C817="","",VLOOKUP('ISIAN TIME LINE DOSEN'!J817,'Jenis Kuliah'!$A$2:$D$16,4,0))</f>
        <v/>
      </c>
      <c r="I808" t="str">
        <f>IF('ISIAN TIME LINE DOSEN'!C817="","",'ISIAN TIME LINE DOSEN'!B817)</f>
        <v/>
      </c>
      <c r="J808" t="str">
        <f>IF('ISIAN TIME LINE DOSEN'!C817="","",VLOOKUP('ISIAN TIME LINE DOSEN'!H817,'Metode Pembelajaran'!$A$2:$B$16,2,0))</f>
        <v/>
      </c>
    </row>
    <row r="809" spans="1:10" x14ac:dyDescent="0.2">
      <c r="A809" t="str">
        <f>IF('ISIAN TIME LINE DOSEN'!C818="","",CONCATENATE(YEAR('ISIAN TIME LINE DOSEN'!D818),"-",MONTH('ISIAN TIME LINE DOSEN'!D818),"-",DAY('ISIAN TIME LINE DOSEN'!D818)))</f>
        <v/>
      </c>
      <c r="B809" t="str">
        <f>IF('ISIAN TIME LINE DOSEN'!C818="","",VLOOKUP(CONCATENATE(LEFT('ISIAN TIME LINE DOSEN'!E818,8)," ",IF('ISIAN TIME LINE DOSEN'!C818="","",VLOOKUP('ISIAN TIME LINE DOSEN'!J818,'Jenis Kuliah'!$A$2:$C$16,2,0))),Slot!$C$2:$F$1001,4,0))</f>
        <v/>
      </c>
      <c r="C809" t="str">
        <f>IF('ISIAN TIME LINE DOSEN'!C818="","",VLOOKUP('ISIAN TIME LINE DOSEN'!F818,Ruang!$A$2:$B$1001,2,0))</f>
        <v/>
      </c>
      <c r="D809" t="str">
        <f>IF('ISIAN TIME LINE DOSEN'!C818="","",VLOOKUP(CONCATENATE(TRIM(RIGHT('ISIAN TIME LINE DOSEN'!$D$4,LEN('ISIAN TIME LINE DOSEN'!$D$4)-FIND("@",SUBSTITUTE('ISIAN TIME LINE DOSEN'!$D$4,"-","@",LEN('ISIAN TIME LINE DOSEN'!$D$4)-LEN(SUBSTITUTE('ISIAN TIME LINE DOSEN'!$D$4,"-",""))),1))),"-",VLOOKUP('ISIAN TIME LINE DOSEN'!I818,Dosen!$A$2:$B$15001,2,0),"-",'ISIAN TIME LINE DOSEN'!C818,"-",IF('ISIAN TIME LINE DOSEN'!C818="","",VLOOKUP('ISIAN TIME LINE DOSEN'!J818,'Jenis Kuliah'!$A$2:$C$16,2,0))),Timteaching!$A$2:$B$15001,2,0))</f>
        <v/>
      </c>
      <c r="E809" t="str">
        <f>IF('ISIAN TIME LINE DOSEN'!C818="","",'ISIAN TIME LINE DOSEN'!G818)</f>
        <v/>
      </c>
      <c r="F809" t="str">
        <f>IF('ISIAN TIME LINE DOSEN'!C818="","",VLOOKUP('ISIAN TIME LINE DOSEN'!J818,'Jenis Kuliah'!$A$2:$C$16,3,0))</f>
        <v/>
      </c>
      <c r="G809" t="str">
        <f>IF('ISIAN TIME LINE DOSEN'!C818="","",'ISIAN TIME LINE DOSEN'!$I$2)</f>
        <v/>
      </c>
      <c r="H809" t="str">
        <f>IF('ISIAN TIME LINE DOSEN'!C818="","",VLOOKUP('ISIAN TIME LINE DOSEN'!J818,'Jenis Kuliah'!$A$2:$D$16,4,0))</f>
        <v/>
      </c>
      <c r="I809" t="str">
        <f>IF('ISIAN TIME LINE DOSEN'!C818="","",'ISIAN TIME LINE DOSEN'!B818)</f>
        <v/>
      </c>
      <c r="J809" t="str">
        <f>IF('ISIAN TIME LINE DOSEN'!C818="","",VLOOKUP('ISIAN TIME LINE DOSEN'!H818,'Metode Pembelajaran'!$A$2:$B$16,2,0))</f>
        <v/>
      </c>
    </row>
    <row r="810" spans="1:10" x14ac:dyDescent="0.2">
      <c r="A810" t="str">
        <f>IF('ISIAN TIME LINE DOSEN'!C819="","",CONCATENATE(YEAR('ISIAN TIME LINE DOSEN'!D819),"-",MONTH('ISIAN TIME LINE DOSEN'!D819),"-",DAY('ISIAN TIME LINE DOSEN'!D819)))</f>
        <v/>
      </c>
      <c r="B810" t="str">
        <f>IF('ISIAN TIME LINE DOSEN'!C819="","",VLOOKUP(CONCATENATE(LEFT('ISIAN TIME LINE DOSEN'!E819,8)," ",IF('ISIAN TIME LINE DOSEN'!C819="","",VLOOKUP('ISIAN TIME LINE DOSEN'!J819,'Jenis Kuliah'!$A$2:$C$16,2,0))),Slot!$C$2:$F$1001,4,0))</f>
        <v/>
      </c>
      <c r="C810" t="str">
        <f>IF('ISIAN TIME LINE DOSEN'!C819="","",VLOOKUP('ISIAN TIME LINE DOSEN'!F819,Ruang!$A$2:$B$1001,2,0))</f>
        <v/>
      </c>
      <c r="D810" t="str">
        <f>IF('ISIAN TIME LINE DOSEN'!C819="","",VLOOKUP(CONCATENATE(TRIM(RIGHT('ISIAN TIME LINE DOSEN'!$D$4,LEN('ISIAN TIME LINE DOSEN'!$D$4)-FIND("@",SUBSTITUTE('ISIAN TIME LINE DOSEN'!$D$4,"-","@",LEN('ISIAN TIME LINE DOSEN'!$D$4)-LEN(SUBSTITUTE('ISIAN TIME LINE DOSEN'!$D$4,"-",""))),1))),"-",VLOOKUP('ISIAN TIME LINE DOSEN'!I819,Dosen!$A$2:$B$15001,2,0),"-",'ISIAN TIME LINE DOSEN'!C819,"-",IF('ISIAN TIME LINE DOSEN'!C819="","",VLOOKUP('ISIAN TIME LINE DOSEN'!J819,'Jenis Kuliah'!$A$2:$C$16,2,0))),Timteaching!$A$2:$B$15001,2,0))</f>
        <v/>
      </c>
      <c r="E810" t="str">
        <f>IF('ISIAN TIME LINE DOSEN'!C819="","",'ISIAN TIME LINE DOSEN'!G819)</f>
        <v/>
      </c>
      <c r="F810" t="str">
        <f>IF('ISIAN TIME LINE DOSEN'!C819="","",VLOOKUP('ISIAN TIME LINE DOSEN'!J819,'Jenis Kuliah'!$A$2:$C$16,3,0))</f>
        <v/>
      </c>
      <c r="G810" t="str">
        <f>IF('ISIAN TIME LINE DOSEN'!C819="","",'ISIAN TIME LINE DOSEN'!$I$2)</f>
        <v/>
      </c>
      <c r="H810" t="str">
        <f>IF('ISIAN TIME LINE DOSEN'!C819="","",VLOOKUP('ISIAN TIME LINE DOSEN'!J819,'Jenis Kuliah'!$A$2:$D$16,4,0))</f>
        <v/>
      </c>
      <c r="I810" t="str">
        <f>IF('ISIAN TIME LINE DOSEN'!C819="","",'ISIAN TIME LINE DOSEN'!B819)</f>
        <v/>
      </c>
      <c r="J810" t="str">
        <f>IF('ISIAN TIME LINE DOSEN'!C819="","",VLOOKUP('ISIAN TIME LINE DOSEN'!H819,'Metode Pembelajaran'!$A$2:$B$16,2,0))</f>
        <v/>
      </c>
    </row>
    <row r="811" spans="1:10" x14ac:dyDescent="0.2">
      <c r="A811" t="str">
        <f>IF('ISIAN TIME LINE DOSEN'!C820="","",CONCATENATE(YEAR('ISIAN TIME LINE DOSEN'!D820),"-",MONTH('ISIAN TIME LINE DOSEN'!D820),"-",DAY('ISIAN TIME LINE DOSEN'!D820)))</f>
        <v/>
      </c>
      <c r="B811" t="str">
        <f>IF('ISIAN TIME LINE DOSEN'!C820="","",VLOOKUP(CONCATENATE(LEFT('ISIAN TIME LINE DOSEN'!E820,8)," ",IF('ISIAN TIME LINE DOSEN'!C820="","",VLOOKUP('ISIAN TIME LINE DOSEN'!J820,'Jenis Kuliah'!$A$2:$C$16,2,0))),Slot!$C$2:$F$1001,4,0))</f>
        <v/>
      </c>
      <c r="C811" t="str">
        <f>IF('ISIAN TIME LINE DOSEN'!C820="","",VLOOKUP('ISIAN TIME LINE DOSEN'!F820,Ruang!$A$2:$B$1001,2,0))</f>
        <v/>
      </c>
      <c r="D811" t="str">
        <f>IF('ISIAN TIME LINE DOSEN'!C820="","",VLOOKUP(CONCATENATE(TRIM(RIGHT('ISIAN TIME LINE DOSEN'!$D$4,LEN('ISIAN TIME LINE DOSEN'!$D$4)-FIND("@",SUBSTITUTE('ISIAN TIME LINE DOSEN'!$D$4,"-","@",LEN('ISIAN TIME LINE DOSEN'!$D$4)-LEN(SUBSTITUTE('ISIAN TIME LINE DOSEN'!$D$4,"-",""))),1))),"-",VLOOKUP('ISIAN TIME LINE DOSEN'!I820,Dosen!$A$2:$B$15001,2,0),"-",'ISIAN TIME LINE DOSEN'!C820,"-",IF('ISIAN TIME LINE DOSEN'!C820="","",VLOOKUP('ISIAN TIME LINE DOSEN'!J820,'Jenis Kuliah'!$A$2:$C$16,2,0))),Timteaching!$A$2:$B$15001,2,0))</f>
        <v/>
      </c>
      <c r="E811" t="str">
        <f>IF('ISIAN TIME LINE DOSEN'!C820="","",'ISIAN TIME LINE DOSEN'!G820)</f>
        <v/>
      </c>
      <c r="F811" t="str">
        <f>IF('ISIAN TIME LINE DOSEN'!C820="","",VLOOKUP('ISIAN TIME LINE DOSEN'!J820,'Jenis Kuliah'!$A$2:$C$16,3,0))</f>
        <v/>
      </c>
      <c r="G811" t="str">
        <f>IF('ISIAN TIME LINE DOSEN'!C820="","",'ISIAN TIME LINE DOSEN'!$I$2)</f>
        <v/>
      </c>
      <c r="H811" t="str">
        <f>IF('ISIAN TIME LINE DOSEN'!C820="","",VLOOKUP('ISIAN TIME LINE DOSEN'!J820,'Jenis Kuliah'!$A$2:$D$16,4,0))</f>
        <v/>
      </c>
      <c r="I811" t="str">
        <f>IF('ISIAN TIME LINE DOSEN'!C820="","",'ISIAN TIME LINE DOSEN'!B820)</f>
        <v/>
      </c>
      <c r="J811" t="str">
        <f>IF('ISIAN TIME LINE DOSEN'!C820="","",VLOOKUP('ISIAN TIME LINE DOSEN'!H820,'Metode Pembelajaran'!$A$2:$B$16,2,0))</f>
        <v/>
      </c>
    </row>
    <row r="812" spans="1:10" x14ac:dyDescent="0.2">
      <c r="A812" t="str">
        <f>IF('ISIAN TIME LINE DOSEN'!C821="","",CONCATENATE(YEAR('ISIAN TIME LINE DOSEN'!D821),"-",MONTH('ISIAN TIME LINE DOSEN'!D821),"-",DAY('ISIAN TIME LINE DOSEN'!D821)))</f>
        <v/>
      </c>
      <c r="B812" t="str">
        <f>IF('ISIAN TIME LINE DOSEN'!C821="","",VLOOKUP(CONCATENATE(LEFT('ISIAN TIME LINE DOSEN'!E821,8)," ",IF('ISIAN TIME LINE DOSEN'!C821="","",VLOOKUP('ISIAN TIME LINE DOSEN'!J821,'Jenis Kuliah'!$A$2:$C$16,2,0))),Slot!$C$2:$F$1001,4,0))</f>
        <v/>
      </c>
      <c r="C812" t="str">
        <f>IF('ISIAN TIME LINE DOSEN'!C821="","",VLOOKUP('ISIAN TIME LINE DOSEN'!F821,Ruang!$A$2:$B$1001,2,0))</f>
        <v/>
      </c>
      <c r="D812" t="str">
        <f>IF('ISIAN TIME LINE DOSEN'!C821="","",VLOOKUP(CONCATENATE(TRIM(RIGHT('ISIAN TIME LINE DOSEN'!$D$4,LEN('ISIAN TIME LINE DOSEN'!$D$4)-FIND("@",SUBSTITUTE('ISIAN TIME LINE DOSEN'!$D$4,"-","@",LEN('ISIAN TIME LINE DOSEN'!$D$4)-LEN(SUBSTITUTE('ISIAN TIME LINE DOSEN'!$D$4,"-",""))),1))),"-",VLOOKUP('ISIAN TIME LINE DOSEN'!I821,Dosen!$A$2:$B$15001,2,0),"-",'ISIAN TIME LINE DOSEN'!C821,"-",IF('ISIAN TIME LINE DOSEN'!C821="","",VLOOKUP('ISIAN TIME LINE DOSEN'!J821,'Jenis Kuliah'!$A$2:$C$16,2,0))),Timteaching!$A$2:$B$15001,2,0))</f>
        <v/>
      </c>
      <c r="E812" t="str">
        <f>IF('ISIAN TIME LINE DOSEN'!C821="","",'ISIAN TIME LINE DOSEN'!G821)</f>
        <v/>
      </c>
      <c r="F812" t="str">
        <f>IF('ISIAN TIME LINE DOSEN'!C821="","",VLOOKUP('ISIAN TIME LINE DOSEN'!J821,'Jenis Kuliah'!$A$2:$C$16,3,0))</f>
        <v/>
      </c>
      <c r="G812" t="str">
        <f>IF('ISIAN TIME LINE DOSEN'!C821="","",'ISIAN TIME LINE DOSEN'!$I$2)</f>
        <v/>
      </c>
      <c r="H812" t="str">
        <f>IF('ISIAN TIME LINE DOSEN'!C821="","",VLOOKUP('ISIAN TIME LINE DOSEN'!J821,'Jenis Kuliah'!$A$2:$D$16,4,0))</f>
        <v/>
      </c>
      <c r="I812" t="str">
        <f>IF('ISIAN TIME LINE DOSEN'!C821="","",'ISIAN TIME LINE DOSEN'!B821)</f>
        <v/>
      </c>
      <c r="J812" t="str">
        <f>IF('ISIAN TIME LINE DOSEN'!C821="","",VLOOKUP('ISIAN TIME LINE DOSEN'!H821,'Metode Pembelajaran'!$A$2:$B$16,2,0))</f>
        <v/>
      </c>
    </row>
    <row r="813" spans="1:10" x14ac:dyDescent="0.2">
      <c r="A813" t="str">
        <f>IF('ISIAN TIME LINE DOSEN'!C822="","",CONCATENATE(YEAR('ISIAN TIME LINE DOSEN'!D822),"-",MONTH('ISIAN TIME LINE DOSEN'!D822),"-",DAY('ISIAN TIME LINE DOSEN'!D822)))</f>
        <v/>
      </c>
      <c r="B813" t="str">
        <f>IF('ISIAN TIME LINE DOSEN'!C822="","",VLOOKUP(CONCATENATE(LEFT('ISIAN TIME LINE DOSEN'!E822,8)," ",IF('ISIAN TIME LINE DOSEN'!C822="","",VLOOKUP('ISIAN TIME LINE DOSEN'!J822,'Jenis Kuliah'!$A$2:$C$16,2,0))),Slot!$C$2:$F$1001,4,0))</f>
        <v/>
      </c>
      <c r="C813" t="str">
        <f>IF('ISIAN TIME LINE DOSEN'!C822="","",VLOOKUP('ISIAN TIME LINE DOSEN'!F822,Ruang!$A$2:$B$1001,2,0))</f>
        <v/>
      </c>
      <c r="D813" t="str">
        <f>IF('ISIAN TIME LINE DOSEN'!C822="","",VLOOKUP(CONCATENATE(TRIM(RIGHT('ISIAN TIME LINE DOSEN'!$D$4,LEN('ISIAN TIME LINE DOSEN'!$D$4)-FIND("@",SUBSTITUTE('ISIAN TIME LINE DOSEN'!$D$4,"-","@",LEN('ISIAN TIME LINE DOSEN'!$D$4)-LEN(SUBSTITUTE('ISIAN TIME LINE DOSEN'!$D$4,"-",""))),1))),"-",VLOOKUP('ISIAN TIME LINE DOSEN'!I822,Dosen!$A$2:$B$15001,2,0),"-",'ISIAN TIME LINE DOSEN'!C822,"-",IF('ISIAN TIME LINE DOSEN'!C822="","",VLOOKUP('ISIAN TIME LINE DOSEN'!J822,'Jenis Kuliah'!$A$2:$C$16,2,0))),Timteaching!$A$2:$B$15001,2,0))</f>
        <v/>
      </c>
      <c r="E813" t="str">
        <f>IF('ISIAN TIME LINE DOSEN'!C822="","",'ISIAN TIME LINE DOSEN'!G822)</f>
        <v/>
      </c>
      <c r="F813" t="str">
        <f>IF('ISIAN TIME LINE DOSEN'!C822="","",VLOOKUP('ISIAN TIME LINE DOSEN'!J822,'Jenis Kuliah'!$A$2:$C$16,3,0))</f>
        <v/>
      </c>
      <c r="G813" t="str">
        <f>IF('ISIAN TIME LINE DOSEN'!C822="","",'ISIAN TIME LINE DOSEN'!$I$2)</f>
        <v/>
      </c>
      <c r="H813" t="str">
        <f>IF('ISIAN TIME LINE DOSEN'!C822="","",VLOOKUP('ISIAN TIME LINE DOSEN'!J822,'Jenis Kuliah'!$A$2:$D$16,4,0))</f>
        <v/>
      </c>
      <c r="I813" t="str">
        <f>IF('ISIAN TIME LINE DOSEN'!C822="","",'ISIAN TIME LINE DOSEN'!B822)</f>
        <v/>
      </c>
      <c r="J813" t="str">
        <f>IF('ISIAN TIME LINE DOSEN'!C822="","",VLOOKUP('ISIAN TIME LINE DOSEN'!H822,'Metode Pembelajaran'!$A$2:$B$16,2,0))</f>
        <v/>
      </c>
    </row>
    <row r="814" spans="1:10" x14ac:dyDescent="0.2">
      <c r="A814" t="str">
        <f>IF('ISIAN TIME LINE DOSEN'!C823="","",CONCATENATE(YEAR('ISIAN TIME LINE DOSEN'!D823),"-",MONTH('ISIAN TIME LINE DOSEN'!D823),"-",DAY('ISIAN TIME LINE DOSEN'!D823)))</f>
        <v/>
      </c>
      <c r="B814" t="str">
        <f>IF('ISIAN TIME LINE DOSEN'!C823="","",VLOOKUP(CONCATENATE(LEFT('ISIAN TIME LINE DOSEN'!E823,8)," ",IF('ISIAN TIME LINE DOSEN'!C823="","",VLOOKUP('ISIAN TIME LINE DOSEN'!J823,'Jenis Kuliah'!$A$2:$C$16,2,0))),Slot!$C$2:$F$1001,4,0))</f>
        <v/>
      </c>
      <c r="C814" t="str">
        <f>IF('ISIAN TIME LINE DOSEN'!C823="","",VLOOKUP('ISIAN TIME LINE DOSEN'!F823,Ruang!$A$2:$B$1001,2,0))</f>
        <v/>
      </c>
      <c r="D814" t="str">
        <f>IF('ISIAN TIME LINE DOSEN'!C823="","",VLOOKUP(CONCATENATE(TRIM(RIGHT('ISIAN TIME LINE DOSEN'!$D$4,LEN('ISIAN TIME LINE DOSEN'!$D$4)-FIND("@",SUBSTITUTE('ISIAN TIME LINE DOSEN'!$D$4,"-","@",LEN('ISIAN TIME LINE DOSEN'!$D$4)-LEN(SUBSTITUTE('ISIAN TIME LINE DOSEN'!$D$4,"-",""))),1))),"-",VLOOKUP('ISIAN TIME LINE DOSEN'!I823,Dosen!$A$2:$B$15001,2,0),"-",'ISIAN TIME LINE DOSEN'!C823,"-",IF('ISIAN TIME LINE DOSEN'!C823="","",VLOOKUP('ISIAN TIME LINE DOSEN'!J823,'Jenis Kuliah'!$A$2:$C$16,2,0))),Timteaching!$A$2:$B$15001,2,0))</f>
        <v/>
      </c>
      <c r="E814" t="str">
        <f>IF('ISIAN TIME LINE DOSEN'!C823="","",'ISIAN TIME LINE DOSEN'!G823)</f>
        <v/>
      </c>
      <c r="F814" t="str">
        <f>IF('ISIAN TIME LINE DOSEN'!C823="","",VLOOKUP('ISIAN TIME LINE DOSEN'!J823,'Jenis Kuliah'!$A$2:$C$16,3,0))</f>
        <v/>
      </c>
      <c r="G814" t="str">
        <f>IF('ISIAN TIME LINE DOSEN'!C823="","",'ISIAN TIME LINE DOSEN'!$I$2)</f>
        <v/>
      </c>
      <c r="H814" t="str">
        <f>IF('ISIAN TIME LINE DOSEN'!C823="","",VLOOKUP('ISIAN TIME LINE DOSEN'!J823,'Jenis Kuliah'!$A$2:$D$16,4,0))</f>
        <v/>
      </c>
      <c r="I814" t="str">
        <f>IF('ISIAN TIME LINE DOSEN'!C823="","",'ISIAN TIME LINE DOSEN'!B823)</f>
        <v/>
      </c>
      <c r="J814" t="str">
        <f>IF('ISIAN TIME LINE DOSEN'!C823="","",VLOOKUP('ISIAN TIME LINE DOSEN'!H823,'Metode Pembelajaran'!$A$2:$B$16,2,0))</f>
        <v/>
      </c>
    </row>
    <row r="815" spans="1:10" x14ac:dyDescent="0.2">
      <c r="A815" t="str">
        <f>IF('ISIAN TIME LINE DOSEN'!C824="","",CONCATENATE(YEAR('ISIAN TIME LINE DOSEN'!D824),"-",MONTH('ISIAN TIME LINE DOSEN'!D824),"-",DAY('ISIAN TIME LINE DOSEN'!D824)))</f>
        <v/>
      </c>
      <c r="B815" t="str">
        <f>IF('ISIAN TIME LINE DOSEN'!C824="","",VLOOKUP(CONCATENATE(LEFT('ISIAN TIME LINE DOSEN'!E824,8)," ",IF('ISIAN TIME LINE DOSEN'!C824="","",VLOOKUP('ISIAN TIME LINE DOSEN'!J824,'Jenis Kuliah'!$A$2:$C$16,2,0))),Slot!$C$2:$F$1001,4,0))</f>
        <v/>
      </c>
      <c r="C815" t="str">
        <f>IF('ISIAN TIME LINE DOSEN'!C824="","",VLOOKUP('ISIAN TIME LINE DOSEN'!F824,Ruang!$A$2:$B$1001,2,0))</f>
        <v/>
      </c>
      <c r="D815" t="str">
        <f>IF('ISIAN TIME LINE DOSEN'!C824="","",VLOOKUP(CONCATENATE(TRIM(RIGHT('ISIAN TIME LINE DOSEN'!$D$4,LEN('ISIAN TIME LINE DOSEN'!$D$4)-FIND("@",SUBSTITUTE('ISIAN TIME LINE DOSEN'!$D$4,"-","@",LEN('ISIAN TIME LINE DOSEN'!$D$4)-LEN(SUBSTITUTE('ISIAN TIME LINE DOSEN'!$D$4,"-",""))),1))),"-",VLOOKUP('ISIAN TIME LINE DOSEN'!I824,Dosen!$A$2:$B$15001,2,0),"-",'ISIAN TIME LINE DOSEN'!C824,"-",IF('ISIAN TIME LINE DOSEN'!C824="","",VLOOKUP('ISIAN TIME LINE DOSEN'!J824,'Jenis Kuliah'!$A$2:$C$16,2,0))),Timteaching!$A$2:$B$15001,2,0))</f>
        <v/>
      </c>
      <c r="E815" t="str">
        <f>IF('ISIAN TIME LINE DOSEN'!C824="","",'ISIAN TIME LINE DOSEN'!G824)</f>
        <v/>
      </c>
      <c r="F815" t="str">
        <f>IF('ISIAN TIME LINE DOSEN'!C824="","",VLOOKUP('ISIAN TIME LINE DOSEN'!J824,'Jenis Kuliah'!$A$2:$C$16,3,0))</f>
        <v/>
      </c>
      <c r="G815" t="str">
        <f>IF('ISIAN TIME LINE DOSEN'!C824="","",'ISIAN TIME LINE DOSEN'!$I$2)</f>
        <v/>
      </c>
      <c r="H815" t="str">
        <f>IF('ISIAN TIME LINE DOSEN'!C824="","",VLOOKUP('ISIAN TIME LINE DOSEN'!J824,'Jenis Kuliah'!$A$2:$D$16,4,0))</f>
        <v/>
      </c>
      <c r="I815" t="str">
        <f>IF('ISIAN TIME LINE DOSEN'!C824="","",'ISIAN TIME LINE DOSEN'!B824)</f>
        <v/>
      </c>
      <c r="J815" t="str">
        <f>IF('ISIAN TIME LINE DOSEN'!C824="","",VLOOKUP('ISIAN TIME LINE DOSEN'!H824,'Metode Pembelajaran'!$A$2:$B$16,2,0))</f>
        <v/>
      </c>
    </row>
    <row r="816" spans="1:10" x14ac:dyDescent="0.2">
      <c r="A816" t="str">
        <f>IF('ISIAN TIME LINE DOSEN'!C825="","",CONCATENATE(YEAR('ISIAN TIME LINE DOSEN'!D825),"-",MONTH('ISIAN TIME LINE DOSEN'!D825),"-",DAY('ISIAN TIME LINE DOSEN'!D825)))</f>
        <v/>
      </c>
      <c r="B816" t="str">
        <f>IF('ISIAN TIME LINE DOSEN'!C825="","",VLOOKUP(CONCATENATE(LEFT('ISIAN TIME LINE DOSEN'!E825,8)," ",IF('ISIAN TIME LINE DOSEN'!C825="","",VLOOKUP('ISIAN TIME LINE DOSEN'!J825,'Jenis Kuliah'!$A$2:$C$16,2,0))),Slot!$C$2:$F$1001,4,0))</f>
        <v/>
      </c>
      <c r="C816" t="str">
        <f>IF('ISIAN TIME LINE DOSEN'!C825="","",VLOOKUP('ISIAN TIME LINE DOSEN'!F825,Ruang!$A$2:$B$1001,2,0))</f>
        <v/>
      </c>
      <c r="D816" t="str">
        <f>IF('ISIAN TIME LINE DOSEN'!C825="","",VLOOKUP(CONCATENATE(TRIM(RIGHT('ISIAN TIME LINE DOSEN'!$D$4,LEN('ISIAN TIME LINE DOSEN'!$D$4)-FIND("@",SUBSTITUTE('ISIAN TIME LINE DOSEN'!$D$4,"-","@",LEN('ISIAN TIME LINE DOSEN'!$D$4)-LEN(SUBSTITUTE('ISIAN TIME LINE DOSEN'!$D$4,"-",""))),1))),"-",VLOOKUP('ISIAN TIME LINE DOSEN'!I825,Dosen!$A$2:$B$15001,2,0),"-",'ISIAN TIME LINE DOSEN'!C825,"-",IF('ISIAN TIME LINE DOSEN'!C825="","",VLOOKUP('ISIAN TIME LINE DOSEN'!J825,'Jenis Kuliah'!$A$2:$C$16,2,0))),Timteaching!$A$2:$B$15001,2,0))</f>
        <v/>
      </c>
      <c r="E816" t="str">
        <f>IF('ISIAN TIME LINE DOSEN'!C825="","",'ISIAN TIME LINE DOSEN'!G825)</f>
        <v/>
      </c>
      <c r="F816" t="str">
        <f>IF('ISIAN TIME LINE DOSEN'!C825="","",VLOOKUP('ISIAN TIME LINE DOSEN'!J825,'Jenis Kuliah'!$A$2:$C$16,3,0))</f>
        <v/>
      </c>
      <c r="G816" t="str">
        <f>IF('ISIAN TIME LINE DOSEN'!C825="","",'ISIAN TIME LINE DOSEN'!$I$2)</f>
        <v/>
      </c>
      <c r="H816" t="str">
        <f>IF('ISIAN TIME LINE DOSEN'!C825="","",VLOOKUP('ISIAN TIME LINE DOSEN'!J825,'Jenis Kuliah'!$A$2:$D$16,4,0))</f>
        <v/>
      </c>
      <c r="I816" t="str">
        <f>IF('ISIAN TIME LINE DOSEN'!C825="","",'ISIAN TIME LINE DOSEN'!B825)</f>
        <v/>
      </c>
      <c r="J816" t="str">
        <f>IF('ISIAN TIME LINE DOSEN'!C825="","",VLOOKUP('ISIAN TIME LINE DOSEN'!H825,'Metode Pembelajaran'!$A$2:$B$16,2,0))</f>
        <v/>
      </c>
    </row>
    <row r="817" spans="1:10" x14ac:dyDescent="0.2">
      <c r="A817" t="str">
        <f>IF('ISIAN TIME LINE DOSEN'!C826="","",CONCATENATE(YEAR('ISIAN TIME LINE DOSEN'!D826),"-",MONTH('ISIAN TIME LINE DOSEN'!D826),"-",DAY('ISIAN TIME LINE DOSEN'!D826)))</f>
        <v/>
      </c>
      <c r="B817" t="str">
        <f>IF('ISIAN TIME LINE DOSEN'!C826="","",VLOOKUP(CONCATENATE(LEFT('ISIAN TIME LINE DOSEN'!E826,8)," ",IF('ISIAN TIME LINE DOSEN'!C826="","",VLOOKUP('ISIAN TIME LINE DOSEN'!J826,'Jenis Kuliah'!$A$2:$C$16,2,0))),Slot!$C$2:$F$1001,4,0))</f>
        <v/>
      </c>
      <c r="C817" t="str">
        <f>IF('ISIAN TIME LINE DOSEN'!C826="","",VLOOKUP('ISIAN TIME LINE DOSEN'!F826,Ruang!$A$2:$B$1001,2,0))</f>
        <v/>
      </c>
      <c r="D817" t="str">
        <f>IF('ISIAN TIME LINE DOSEN'!C826="","",VLOOKUP(CONCATENATE(TRIM(RIGHT('ISIAN TIME LINE DOSEN'!$D$4,LEN('ISIAN TIME LINE DOSEN'!$D$4)-FIND("@",SUBSTITUTE('ISIAN TIME LINE DOSEN'!$D$4,"-","@",LEN('ISIAN TIME LINE DOSEN'!$D$4)-LEN(SUBSTITUTE('ISIAN TIME LINE DOSEN'!$D$4,"-",""))),1))),"-",VLOOKUP('ISIAN TIME LINE DOSEN'!I826,Dosen!$A$2:$B$15001,2,0),"-",'ISIAN TIME LINE DOSEN'!C826,"-",IF('ISIAN TIME LINE DOSEN'!C826="","",VLOOKUP('ISIAN TIME LINE DOSEN'!J826,'Jenis Kuliah'!$A$2:$C$16,2,0))),Timteaching!$A$2:$B$15001,2,0))</f>
        <v/>
      </c>
      <c r="E817" t="str">
        <f>IF('ISIAN TIME LINE DOSEN'!C826="","",'ISIAN TIME LINE DOSEN'!G826)</f>
        <v/>
      </c>
      <c r="F817" t="str">
        <f>IF('ISIAN TIME LINE DOSEN'!C826="","",VLOOKUP('ISIAN TIME LINE DOSEN'!J826,'Jenis Kuliah'!$A$2:$C$16,3,0))</f>
        <v/>
      </c>
      <c r="G817" t="str">
        <f>IF('ISIAN TIME LINE DOSEN'!C826="","",'ISIAN TIME LINE DOSEN'!$I$2)</f>
        <v/>
      </c>
      <c r="H817" t="str">
        <f>IF('ISIAN TIME LINE DOSEN'!C826="","",VLOOKUP('ISIAN TIME LINE DOSEN'!J826,'Jenis Kuliah'!$A$2:$D$16,4,0))</f>
        <v/>
      </c>
      <c r="I817" t="str">
        <f>IF('ISIAN TIME LINE DOSEN'!C826="","",'ISIAN TIME LINE DOSEN'!B826)</f>
        <v/>
      </c>
      <c r="J817" t="str">
        <f>IF('ISIAN TIME LINE DOSEN'!C826="","",VLOOKUP('ISIAN TIME LINE DOSEN'!H826,'Metode Pembelajaran'!$A$2:$B$16,2,0))</f>
        <v/>
      </c>
    </row>
    <row r="818" spans="1:10" x14ac:dyDescent="0.2">
      <c r="A818" t="str">
        <f>IF('ISIAN TIME LINE DOSEN'!C827="","",CONCATENATE(YEAR('ISIAN TIME LINE DOSEN'!D827),"-",MONTH('ISIAN TIME LINE DOSEN'!D827),"-",DAY('ISIAN TIME LINE DOSEN'!D827)))</f>
        <v/>
      </c>
      <c r="B818" t="str">
        <f>IF('ISIAN TIME LINE DOSEN'!C827="","",VLOOKUP(CONCATENATE(LEFT('ISIAN TIME LINE DOSEN'!E827,8)," ",IF('ISIAN TIME LINE DOSEN'!C827="","",VLOOKUP('ISIAN TIME LINE DOSEN'!J827,'Jenis Kuliah'!$A$2:$C$16,2,0))),Slot!$C$2:$F$1001,4,0))</f>
        <v/>
      </c>
      <c r="C818" t="str">
        <f>IF('ISIAN TIME LINE DOSEN'!C827="","",VLOOKUP('ISIAN TIME LINE DOSEN'!F827,Ruang!$A$2:$B$1001,2,0))</f>
        <v/>
      </c>
      <c r="D818" t="str">
        <f>IF('ISIAN TIME LINE DOSEN'!C827="","",VLOOKUP(CONCATENATE(TRIM(RIGHT('ISIAN TIME LINE DOSEN'!$D$4,LEN('ISIAN TIME LINE DOSEN'!$D$4)-FIND("@",SUBSTITUTE('ISIAN TIME LINE DOSEN'!$D$4,"-","@",LEN('ISIAN TIME LINE DOSEN'!$D$4)-LEN(SUBSTITUTE('ISIAN TIME LINE DOSEN'!$D$4,"-",""))),1))),"-",VLOOKUP('ISIAN TIME LINE DOSEN'!I827,Dosen!$A$2:$B$15001,2,0),"-",'ISIAN TIME LINE DOSEN'!C827,"-",IF('ISIAN TIME LINE DOSEN'!C827="","",VLOOKUP('ISIAN TIME LINE DOSEN'!J827,'Jenis Kuliah'!$A$2:$C$16,2,0))),Timteaching!$A$2:$B$15001,2,0))</f>
        <v/>
      </c>
      <c r="E818" t="str">
        <f>IF('ISIAN TIME LINE DOSEN'!C827="","",'ISIAN TIME LINE DOSEN'!G827)</f>
        <v/>
      </c>
      <c r="F818" t="str">
        <f>IF('ISIAN TIME LINE DOSEN'!C827="","",VLOOKUP('ISIAN TIME LINE DOSEN'!J827,'Jenis Kuliah'!$A$2:$C$16,3,0))</f>
        <v/>
      </c>
      <c r="G818" t="str">
        <f>IF('ISIAN TIME LINE DOSEN'!C827="","",'ISIAN TIME LINE DOSEN'!$I$2)</f>
        <v/>
      </c>
      <c r="H818" t="str">
        <f>IF('ISIAN TIME LINE DOSEN'!C827="","",VLOOKUP('ISIAN TIME LINE DOSEN'!J827,'Jenis Kuliah'!$A$2:$D$16,4,0))</f>
        <v/>
      </c>
      <c r="I818" t="str">
        <f>IF('ISIAN TIME LINE DOSEN'!C827="","",'ISIAN TIME LINE DOSEN'!B827)</f>
        <v/>
      </c>
      <c r="J818" t="str">
        <f>IF('ISIAN TIME LINE DOSEN'!C827="","",VLOOKUP('ISIAN TIME LINE DOSEN'!H827,'Metode Pembelajaran'!$A$2:$B$16,2,0))</f>
        <v/>
      </c>
    </row>
    <row r="819" spans="1:10" x14ac:dyDescent="0.2">
      <c r="A819" t="str">
        <f>IF('ISIAN TIME LINE DOSEN'!C828="","",CONCATENATE(YEAR('ISIAN TIME LINE DOSEN'!D828),"-",MONTH('ISIAN TIME LINE DOSEN'!D828),"-",DAY('ISIAN TIME LINE DOSEN'!D828)))</f>
        <v/>
      </c>
      <c r="B819" t="str">
        <f>IF('ISIAN TIME LINE DOSEN'!C828="","",VLOOKUP(CONCATENATE(LEFT('ISIAN TIME LINE DOSEN'!E828,8)," ",IF('ISIAN TIME LINE DOSEN'!C828="","",VLOOKUP('ISIAN TIME LINE DOSEN'!J828,'Jenis Kuliah'!$A$2:$C$16,2,0))),Slot!$C$2:$F$1001,4,0))</f>
        <v/>
      </c>
      <c r="C819" t="str">
        <f>IF('ISIAN TIME LINE DOSEN'!C828="","",VLOOKUP('ISIAN TIME LINE DOSEN'!F828,Ruang!$A$2:$B$1001,2,0))</f>
        <v/>
      </c>
      <c r="D819" t="str">
        <f>IF('ISIAN TIME LINE DOSEN'!C828="","",VLOOKUP(CONCATENATE(TRIM(RIGHT('ISIAN TIME LINE DOSEN'!$D$4,LEN('ISIAN TIME LINE DOSEN'!$D$4)-FIND("@",SUBSTITUTE('ISIAN TIME LINE DOSEN'!$D$4,"-","@",LEN('ISIAN TIME LINE DOSEN'!$D$4)-LEN(SUBSTITUTE('ISIAN TIME LINE DOSEN'!$D$4,"-",""))),1))),"-",VLOOKUP('ISIAN TIME LINE DOSEN'!I828,Dosen!$A$2:$B$15001,2,0),"-",'ISIAN TIME LINE DOSEN'!C828,"-",IF('ISIAN TIME LINE DOSEN'!C828="","",VLOOKUP('ISIAN TIME LINE DOSEN'!J828,'Jenis Kuliah'!$A$2:$C$16,2,0))),Timteaching!$A$2:$B$15001,2,0))</f>
        <v/>
      </c>
      <c r="E819" t="str">
        <f>IF('ISIAN TIME LINE DOSEN'!C828="","",'ISIAN TIME LINE DOSEN'!G828)</f>
        <v/>
      </c>
      <c r="F819" t="str">
        <f>IF('ISIAN TIME LINE DOSEN'!C828="","",VLOOKUP('ISIAN TIME LINE DOSEN'!J828,'Jenis Kuliah'!$A$2:$C$16,3,0))</f>
        <v/>
      </c>
      <c r="G819" t="str">
        <f>IF('ISIAN TIME LINE DOSEN'!C828="","",'ISIAN TIME LINE DOSEN'!$I$2)</f>
        <v/>
      </c>
      <c r="H819" t="str">
        <f>IF('ISIAN TIME LINE DOSEN'!C828="","",VLOOKUP('ISIAN TIME LINE DOSEN'!J828,'Jenis Kuliah'!$A$2:$D$16,4,0))</f>
        <v/>
      </c>
      <c r="I819" t="str">
        <f>IF('ISIAN TIME LINE DOSEN'!C828="","",'ISIAN TIME LINE DOSEN'!B828)</f>
        <v/>
      </c>
      <c r="J819" t="str">
        <f>IF('ISIAN TIME LINE DOSEN'!C828="","",VLOOKUP('ISIAN TIME LINE DOSEN'!H828,'Metode Pembelajaran'!$A$2:$B$16,2,0))</f>
        <v/>
      </c>
    </row>
    <row r="820" spans="1:10" x14ac:dyDescent="0.2">
      <c r="A820" t="str">
        <f>IF('ISIAN TIME LINE DOSEN'!C829="","",CONCATENATE(YEAR('ISIAN TIME LINE DOSEN'!D829),"-",MONTH('ISIAN TIME LINE DOSEN'!D829),"-",DAY('ISIAN TIME LINE DOSEN'!D829)))</f>
        <v/>
      </c>
      <c r="B820" t="str">
        <f>IF('ISIAN TIME LINE DOSEN'!C829="","",VLOOKUP(CONCATENATE(LEFT('ISIAN TIME LINE DOSEN'!E829,8)," ",IF('ISIAN TIME LINE DOSEN'!C829="","",VLOOKUP('ISIAN TIME LINE DOSEN'!J829,'Jenis Kuliah'!$A$2:$C$16,2,0))),Slot!$C$2:$F$1001,4,0))</f>
        <v/>
      </c>
      <c r="C820" t="str">
        <f>IF('ISIAN TIME LINE DOSEN'!C829="","",VLOOKUP('ISIAN TIME LINE DOSEN'!F829,Ruang!$A$2:$B$1001,2,0))</f>
        <v/>
      </c>
      <c r="D820" t="str">
        <f>IF('ISIAN TIME LINE DOSEN'!C829="","",VLOOKUP(CONCATENATE(TRIM(RIGHT('ISIAN TIME LINE DOSEN'!$D$4,LEN('ISIAN TIME LINE DOSEN'!$D$4)-FIND("@",SUBSTITUTE('ISIAN TIME LINE DOSEN'!$D$4,"-","@",LEN('ISIAN TIME LINE DOSEN'!$D$4)-LEN(SUBSTITUTE('ISIAN TIME LINE DOSEN'!$D$4,"-",""))),1))),"-",VLOOKUP('ISIAN TIME LINE DOSEN'!I829,Dosen!$A$2:$B$15001,2,0),"-",'ISIAN TIME LINE DOSEN'!C829,"-",IF('ISIAN TIME LINE DOSEN'!C829="","",VLOOKUP('ISIAN TIME LINE DOSEN'!J829,'Jenis Kuliah'!$A$2:$C$16,2,0))),Timteaching!$A$2:$B$15001,2,0))</f>
        <v/>
      </c>
      <c r="E820" t="str">
        <f>IF('ISIAN TIME LINE DOSEN'!C829="","",'ISIAN TIME LINE DOSEN'!G829)</f>
        <v/>
      </c>
      <c r="F820" t="str">
        <f>IF('ISIAN TIME LINE DOSEN'!C829="","",VLOOKUP('ISIAN TIME LINE DOSEN'!J829,'Jenis Kuliah'!$A$2:$C$16,3,0))</f>
        <v/>
      </c>
      <c r="G820" t="str">
        <f>IF('ISIAN TIME LINE DOSEN'!C829="","",'ISIAN TIME LINE DOSEN'!$I$2)</f>
        <v/>
      </c>
      <c r="H820" t="str">
        <f>IF('ISIAN TIME LINE DOSEN'!C829="","",VLOOKUP('ISIAN TIME LINE DOSEN'!J829,'Jenis Kuliah'!$A$2:$D$16,4,0))</f>
        <v/>
      </c>
      <c r="I820" t="str">
        <f>IF('ISIAN TIME LINE DOSEN'!C829="","",'ISIAN TIME LINE DOSEN'!B829)</f>
        <v/>
      </c>
      <c r="J820" t="str">
        <f>IF('ISIAN TIME LINE DOSEN'!C829="","",VLOOKUP('ISIAN TIME LINE DOSEN'!H829,'Metode Pembelajaran'!$A$2:$B$16,2,0))</f>
        <v/>
      </c>
    </row>
    <row r="821" spans="1:10" x14ac:dyDescent="0.2">
      <c r="A821" t="str">
        <f>IF('ISIAN TIME LINE DOSEN'!C830="","",CONCATENATE(YEAR('ISIAN TIME LINE DOSEN'!D830),"-",MONTH('ISIAN TIME LINE DOSEN'!D830),"-",DAY('ISIAN TIME LINE DOSEN'!D830)))</f>
        <v/>
      </c>
      <c r="B821" t="str">
        <f>IF('ISIAN TIME LINE DOSEN'!C830="","",VLOOKUP(CONCATENATE(LEFT('ISIAN TIME LINE DOSEN'!E830,8)," ",IF('ISIAN TIME LINE DOSEN'!C830="","",VLOOKUP('ISIAN TIME LINE DOSEN'!J830,'Jenis Kuliah'!$A$2:$C$16,2,0))),Slot!$C$2:$F$1001,4,0))</f>
        <v/>
      </c>
      <c r="C821" t="str">
        <f>IF('ISIAN TIME LINE DOSEN'!C830="","",VLOOKUP('ISIAN TIME LINE DOSEN'!F830,Ruang!$A$2:$B$1001,2,0))</f>
        <v/>
      </c>
      <c r="D821" t="str">
        <f>IF('ISIAN TIME LINE DOSEN'!C830="","",VLOOKUP(CONCATENATE(TRIM(RIGHT('ISIAN TIME LINE DOSEN'!$D$4,LEN('ISIAN TIME LINE DOSEN'!$D$4)-FIND("@",SUBSTITUTE('ISIAN TIME LINE DOSEN'!$D$4,"-","@",LEN('ISIAN TIME LINE DOSEN'!$D$4)-LEN(SUBSTITUTE('ISIAN TIME LINE DOSEN'!$D$4,"-",""))),1))),"-",VLOOKUP('ISIAN TIME LINE DOSEN'!I830,Dosen!$A$2:$B$15001,2,0),"-",'ISIAN TIME LINE DOSEN'!C830,"-",IF('ISIAN TIME LINE DOSEN'!C830="","",VLOOKUP('ISIAN TIME LINE DOSEN'!J830,'Jenis Kuliah'!$A$2:$C$16,2,0))),Timteaching!$A$2:$B$15001,2,0))</f>
        <v/>
      </c>
      <c r="E821" t="str">
        <f>IF('ISIAN TIME LINE DOSEN'!C830="","",'ISIAN TIME LINE DOSEN'!G830)</f>
        <v/>
      </c>
      <c r="F821" t="str">
        <f>IF('ISIAN TIME LINE DOSEN'!C830="","",VLOOKUP('ISIAN TIME LINE DOSEN'!J830,'Jenis Kuliah'!$A$2:$C$16,3,0))</f>
        <v/>
      </c>
      <c r="G821" t="str">
        <f>IF('ISIAN TIME LINE DOSEN'!C830="","",'ISIAN TIME LINE DOSEN'!$I$2)</f>
        <v/>
      </c>
      <c r="H821" t="str">
        <f>IF('ISIAN TIME LINE DOSEN'!C830="","",VLOOKUP('ISIAN TIME LINE DOSEN'!J830,'Jenis Kuliah'!$A$2:$D$16,4,0))</f>
        <v/>
      </c>
      <c r="I821" t="str">
        <f>IF('ISIAN TIME LINE DOSEN'!C830="","",'ISIAN TIME LINE DOSEN'!B830)</f>
        <v/>
      </c>
      <c r="J821" t="str">
        <f>IF('ISIAN TIME LINE DOSEN'!C830="","",VLOOKUP('ISIAN TIME LINE DOSEN'!H830,'Metode Pembelajaran'!$A$2:$B$16,2,0))</f>
        <v/>
      </c>
    </row>
    <row r="822" spans="1:10" x14ac:dyDescent="0.2">
      <c r="A822" t="str">
        <f>IF('ISIAN TIME LINE DOSEN'!C831="","",CONCATENATE(YEAR('ISIAN TIME LINE DOSEN'!D831),"-",MONTH('ISIAN TIME LINE DOSEN'!D831),"-",DAY('ISIAN TIME LINE DOSEN'!D831)))</f>
        <v/>
      </c>
      <c r="B822" t="str">
        <f>IF('ISIAN TIME LINE DOSEN'!C831="","",VLOOKUP(CONCATENATE(LEFT('ISIAN TIME LINE DOSEN'!E831,8)," ",IF('ISIAN TIME LINE DOSEN'!C831="","",VLOOKUP('ISIAN TIME LINE DOSEN'!J831,'Jenis Kuliah'!$A$2:$C$16,2,0))),Slot!$C$2:$F$1001,4,0))</f>
        <v/>
      </c>
      <c r="C822" t="str">
        <f>IF('ISIAN TIME LINE DOSEN'!C831="","",VLOOKUP('ISIAN TIME LINE DOSEN'!F831,Ruang!$A$2:$B$1001,2,0))</f>
        <v/>
      </c>
      <c r="D822" t="str">
        <f>IF('ISIAN TIME LINE DOSEN'!C831="","",VLOOKUP(CONCATENATE(TRIM(RIGHT('ISIAN TIME LINE DOSEN'!$D$4,LEN('ISIAN TIME LINE DOSEN'!$D$4)-FIND("@",SUBSTITUTE('ISIAN TIME LINE DOSEN'!$D$4,"-","@",LEN('ISIAN TIME LINE DOSEN'!$D$4)-LEN(SUBSTITUTE('ISIAN TIME LINE DOSEN'!$D$4,"-",""))),1))),"-",VLOOKUP('ISIAN TIME LINE DOSEN'!I831,Dosen!$A$2:$B$15001,2,0),"-",'ISIAN TIME LINE DOSEN'!C831,"-",IF('ISIAN TIME LINE DOSEN'!C831="","",VLOOKUP('ISIAN TIME LINE DOSEN'!J831,'Jenis Kuliah'!$A$2:$C$16,2,0))),Timteaching!$A$2:$B$15001,2,0))</f>
        <v/>
      </c>
      <c r="E822" t="str">
        <f>IF('ISIAN TIME LINE DOSEN'!C831="","",'ISIAN TIME LINE DOSEN'!G831)</f>
        <v/>
      </c>
      <c r="F822" t="str">
        <f>IF('ISIAN TIME LINE DOSEN'!C831="","",VLOOKUP('ISIAN TIME LINE DOSEN'!J831,'Jenis Kuliah'!$A$2:$C$16,3,0))</f>
        <v/>
      </c>
      <c r="G822" t="str">
        <f>IF('ISIAN TIME LINE DOSEN'!C831="","",'ISIAN TIME LINE DOSEN'!$I$2)</f>
        <v/>
      </c>
      <c r="H822" t="str">
        <f>IF('ISIAN TIME LINE DOSEN'!C831="","",VLOOKUP('ISIAN TIME LINE DOSEN'!J831,'Jenis Kuliah'!$A$2:$D$16,4,0))</f>
        <v/>
      </c>
      <c r="I822" t="str">
        <f>IF('ISIAN TIME LINE DOSEN'!C831="","",'ISIAN TIME LINE DOSEN'!B831)</f>
        <v/>
      </c>
      <c r="J822" t="str">
        <f>IF('ISIAN TIME LINE DOSEN'!C831="","",VLOOKUP('ISIAN TIME LINE DOSEN'!H831,'Metode Pembelajaran'!$A$2:$B$16,2,0))</f>
        <v/>
      </c>
    </row>
    <row r="823" spans="1:10" x14ac:dyDescent="0.2">
      <c r="A823" t="str">
        <f>IF('ISIAN TIME LINE DOSEN'!C832="","",CONCATENATE(YEAR('ISIAN TIME LINE DOSEN'!D832),"-",MONTH('ISIAN TIME LINE DOSEN'!D832),"-",DAY('ISIAN TIME LINE DOSEN'!D832)))</f>
        <v/>
      </c>
      <c r="B823" t="str">
        <f>IF('ISIAN TIME LINE DOSEN'!C832="","",VLOOKUP(CONCATENATE(LEFT('ISIAN TIME LINE DOSEN'!E832,8)," ",IF('ISIAN TIME LINE DOSEN'!C832="","",VLOOKUP('ISIAN TIME LINE DOSEN'!J832,'Jenis Kuliah'!$A$2:$C$16,2,0))),Slot!$C$2:$F$1001,4,0))</f>
        <v/>
      </c>
      <c r="C823" t="str">
        <f>IF('ISIAN TIME LINE DOSEN'!C832="","",VLOOKUP('ISIAN TIME LINE DOSEN'!F832,Ruang!$A$2:$B$1001,2,0))</f>
        <v/>
      </c>
      <c r="D823" t="str">
        <f>IF('ISIAN TIME LINE DOSEN'!C832="","",VLOOKUP(CONCATENATE(TRIM(RIGHT('ISIAN TIME LINE DOSEN'!$D$4,LEN('ISIAN TIME LINE DOSEN'!$D$4)-FIND("@",SUBSTITUTE('ISIAN TIME LINE DOSEN'!$D$4,"-","@",LEN('ISIAN TIME LINE DOSEN'!$D$4)-LEN(SUBSTITUTE('ISIAN TIME LINE DOSEN'!$D$4,"-",""))),1))),"-",VLOOKUP('ISIAN TIME LINE DOSEN'!I832,Dosen!$A$2:$B$15001,2,0),"-",'ISIAN TIME LINE DOSEN'!C832,"-",IF('ISIAN TIME LINE DOSEN'!C832="","",VLOOKUP('ISIAN TIME LINE DOSEN'!J832,'Jenis Kuliah'!$A$2:$C$16,2,0))),Timteaching!$A$2:$B$15001,2,0))</f>
        <v/>
      </c>
      <c r="E823" t="str">
        <f>IF('ISIAN TIME LINE DOSEN'!C832="","",'ISIAN TIME LINE DOSEN'!G832)</f>
        <v/>
      </c>
      <c r="F823" t="str">
        <f>IF('ISIAN TIME LINE DOSEN'!C832="","",VLOOKUP('ISIAN TIME LINE DOSEN'!J832,'Jenis Kuliah'!$A$2:$C$16,3,0))</f>
        <v/>
      </c>
      <c r="G823" t="str">
        <f>IF('ISIAN TIME LINE DOSEN'!C832="","",'ISIAN TIME LINE DOSEN'!$I$2)</f>
        <v/>
      </c>
      <c r="H823" t="str">
        <f>IF('ISIAN TIME LINE DOSEN'!C832="","",VLOOKUP('ISIAN TIME LINE DOSEN'!J832,'Jenis Kuliah'!$A$2:$D$16,4,0))</f>
        <v/>
      </c>
      <c r="I823" t="str">
        <f>IF('ISIAN TIME LINE DOSEN'!C832="","",'ISIAN TIME LINE DOSEN'!B832)</f>
        <v/>
      </c>
      <c r="J823" t="str">
        <f>IF('ISIAN TIME LINE DOSEN'!C832="","",VLOOKUP('ISIAN TIME LINE DOSEN'!H832,'Metode Pembelajaran'!$A$2:$B$16,2,0))</f>
        <v/>
      </c>
    </row>
    <row r="824" spans="1:10" x14ac:dyDescent="0.2">
      <c r="A824" t="str">
        <f>IF('ISIAN TIME LINE DOSEN'!C833="","",CONCATENATE(YEAR('ISIAN TIME LINE DOSEN'!D833),"-",MONTH('ISIAN TIME LINE DOSEN'!D833),"-",DAY('ISIAN TIME LINE DOSEN'!D833)))</f>
        <v/>
      </c>
      <c r="B824" t="str">
        <f>IF('ISIAN TIME LINE DOSEN'!C833="","",VLOOKUP(CONCATENATE(LEFT('ISIAN TIME LINE DOSEN'!E833,8)," ",IF('ISIAN TIME LINE DOSEN'!C833="","",VLOOKUP('ISIAN TIME LINE DOSEN'!J833,'Jenis Kuliah'!$A$2:$C$16,2,0))),Slot!$C$2:$F$1001,4,0))</f>
        <v/>
      </c>
      <c r="C824" t="str">
        <f>IF('ISIAN TIME LINE DOSEN'!C833="","",VLOOKUP('ISIAN TIME LINE DOSEN'!F833,Ruang!$A$2:$B$1001,2,0))</f>
        <v/>
      </c>
      <c r="D824" t="str">
        <f>IF('ISIAN TIME LINE DOSEN'!C833="","",VLOOKUP(CONCATENATE(TRIM(RIGHT('ISIAN TIME LINE DOSEN'!$D$4,LEN('ISIAN TIME LINE DOSEN'!$D$4)-FIND("@",SUBSTITUTE('ISIAN TIME LINE DOSEN'!$D$4,"-","@",LEN('ISIAN TIME LINE DOSEN'!$D$4)-LEN(SUBSTITUTE('ISIAN TIME LINE DOSEN'!$D$4,"-",""))),1))),"-",VLOOKUP('ISIAN TIME LINE DOSEN'!I833,Dosen!$A$2:$B$15001,2,0),"-",'ISIAN TIME LINE DOSEN'!C833,"-",IF('ISIAN TIME LINE DOSEN'!C833="","",VLOOKUP('ISIAN TIME LINE DOSEN'!J833,'Jenis Kuliah'!$A$2:$C$16,2,0))),Timteaching!$A$2:$B$15001,2,0))</f>
        <v/>
      </c>
      <c r="E824" t="str">
        <f>IF('ISIAN TIME LINE DOSEN'!C833="","",'ISIAN TIME LINE DOSEN'!G833)</f>
        <v/>
      </c>
      <c r="F824" t="str">
        <f>IF('ISIAN TIME LINE DOSEN'!C833="","",VLOOKUP('ISIAN TIME LINE DOSEN'!J833,'Jenis Kuliah'!$A$2:$C$16,3,0))</f>
        <v/>
      </c>
      <c r="G824" t="str">
        <f>IF('ISIAN TIME LINE DOSEN'!C833="","",'ISIAN TIME LINE DOSEN'!$I$2)</f>
        <v/>
      </c>
      <c r="H824" t="str">
        <f>IF('ISIAN TIME LINE DOSEN'!C833="","",VLOOKUP('ISIAN TIME LINE DOSEN'!J833,'Jenis Kuliah'!$A$2:$D$16,4,0))</f>
        <v/>
      </c>
      <c r="I824" t="str">
        <f>IF('ISIAN TIME LINE DOSEN'!C833="","",'ISIAN TIME LINE DOSEN'!B833)</f>
        <v/>
      </c>
      <c r="J824" t="str">
        <f>IF('ISIAN TIME LINE DOSEN'!C833="","",VLOOKUP('ISIAN TIME LINE DOSEN'!H833,'Metode Pembelajaran'!$A$2:$B$16,2,0))</f>
        <v/>
      </c>
    </row>
    <row r="825" spans="1:10" x14ac:dyDescent="0.2">
      <c r="A825" t="str">
        <f>IF('ISIAN TIME LINE DOSEN'!C834="","",CONCATENATE(YEAR('ISIAN TIME LINE DOSEN'!D834),"-",MONTH('ISIAN TIME LINE DOSEN'!D834),"-",DAY('ISIAN TIME LINE DOSEN'!D834)))</f>
        <v/>
      </c>
      <c r="B825" t="str">
        <f>IF('ISIAN TIME LINE DOSEN'!C834="","",VLOOKUP(CONCATENATE(LEFT('ISIAN TIME LINE DOSEN'!E834,8)," ",IF('ISIAN TIME LINE DOSEN'!C834="","",VLOOKUP('ISIAN TIME LINE DOSEN'!J834,'Jenis Kuliah'!$A$2:$C$16,2,0))),Slot!$C$2:$F$1001,4,0))</f>
        <v/>
      </c>
      <c r="C825" t="str">
        <f>IF('ISIAN TIME LINE DOSEN'!C834="","",VLOOKUP('ISIAN TIME LINE DOSEN'!F834,Ruang!$A$2:$B$1001,2,0))</f>
        <v/>
      </c>
      <c r="D825" t="str">
        <f>IF('ISIAN TIME LINE DOSEN'!C834="","",VLOOKUP(CONCATENATE(TRIM(RIGHT('ISIAN TIME LINE DOSEN'!$D$4,LEN('ISIAN TIME LINE DOSEN'!$D$4)-FIND("@",SUBSTITUTE('ISIAN TIME LINE DOSEN'!$D$4,"-","@",LEN('ISIAN TIME LINE DOSEN'!$D$4)-LEN(SUBSTITUTE('ISIAN TIME LINE DOSEN'!$D$4,"-",""))),1))),"-",VLOOKUP('ISIAN TIME LINE DOSEN'!I834,Dosen!$A$2:$B$15001,2,0),"-",'ISIAN TIME LINE DOSEN'!C834,"-",IF('ISIAN TIME LINE DOSEN'!C834="","",VLOOKUP('ISIAN TIME LINE DOSEN'!J834,'Jenis Kuliah'!$A$2:$C$16,2,0))),Timteaching!$A$2:$B$15001,2,0))</f>
        <v/>
      </c>
      <c r="E825" t="str">
        <f>IF('ISIAN TIME LINE DOSEN'!C834="","",'ISIAN TIME LINE DOSEN'!G834)</f>
        <v/>
      </c>
      <c r="F825" t="str">
        <f>IF('ISIAN TIME LINE DOSEN'!C834="","",VLOOKUP('ISIAN TIME LINE DOSEN'!J834,'Jenis Kuliah'!$A$2:$C$16,3,0))</f>
        <v/>
      </c>
      <c r="G825" t="str">
        <f>IF('ISIAN TIME LINE DOSEN'!C834="","",'ISIAN TIME LINE DOSEN'!$I$2)</f>
        <v/>
      </c>
      <c r="H825" t="str">
        <f>IF('ISIAN TIME LINE DOSEN'!C834="","",VLOOKUP('ISIAN TIME LINE DOSEN'!J834,'Jenis Kuliah'!$A$2:$D$16,4,0))</f>
        <v/>
      </c>
      <c r="I825" t="str">
        <f>IF('ISIAN TIME LINE DOSEN'!C834="","",'ISIAN TIME LINE DOSEN'!B834)</f>
        <v/>
      </c>
      <c r="J825" t="str">
        <f>IF('ISIAN TIME LINE DOSEN'!C834="","",VLOOKUP('ISIAN TIME LINE DOSEN'!H834,'Metode Pembelajaran'!$A$2:$B$16,2,0))</f>
        <v/>
      </c>
    </row>
    <row r="826" spans="1:10" x14ac:dyDescent="0.2">
      <c r="A826" t="str">
        <f>IF('ISIAN TIME LINE DOSEN'!C835="","",CONCATENATE(YEAR('ISIAN TIME LINE DOSEN'!D835),"-",MONTH('ISIAN TIME LINE DOSEN'!D835),"-",DAY('ISIAN TIME LINE DOSEN'!D835)))</f>
        <v/>
      </c>
      <c r="B826" t="str">
        <f>IF('ISIAN TIME LINE DOSEN'!C835="","",VLOOKUP(CONCATENATE(LEFT('ISIAN TIME LINE DOSEN'!E835,8)," ",IF('ISIAN TIME LINE DOSEN'!C835="","",VLOOKUP('ISIAN TIME LINE DOSEN'!J835,'Jenis Kuliah'!$A$2:$C$16,2,0))),Slot!$C$2:$F$1001,4,0))</f>
        <v/>
      </c>
      <c r="C826" t="str">
        <f>IF('ISIAN TIME LINE DOSEN'!C835="","",VLOOKUP('ISIAN TIME LINE DOSEN'!F835,Ruang!$A$2:$B$1001,2,0))</f>
        <v/>
      </c>
      <c r="D826" t="str">
        <f>IF('ISIAN TIME LINE DOSEN'!C835="","",VLOOKUP(CONCATENATE(TRIM(RIGHT('ISIAN TIME LINE DOSEN'!$D$4,LEN('ISIAN TIME LINE DOSEN'!$D$4)-FIND("@",SUBSTITUTE('ISIAN TIME LINE DOSEN'!$D$4,"-","@",LEN('ISIAN TIME LINE DOSEN'!$D$4)-LEN(SUBSTITUTE('ISIAN TIME LINE DOSEN'!$D$4,"-",""))),1))),"-",VLOOKUP('ISIAN TIME LINE DOSEN'!I835,Dosen!$A$2:$B$15001,2,0),"-",'ISIAN TIME LINE DOSEN'!C835,"-",IF('ISIAN TIME LINE DOSEN'!C835="","",VLOOKUP('ISIAN TIME LINE DOSEN'!J835,'Jenis Kuliah'!$A$2:$C$16,2,0))),Timteaching!$A$2:$B$15001,2,0))</f>
        <v/>
      </c>
      <c r="E826" t="str">
        <f>IF('ISIAN TIME LINE DOSEN'!C835="","",'ISIAN TIME LINE DOSEN'!G835)</f>
        <v/>
      </c>
      <c r="F826" t="str">
        <f>IF('ISIAN TIME LINE DOSEN'!C835="","",VLOOKUP('ISIAN TIME LINE DOSEN'!J835,'Jenis Kuliah'!$A$2:$C$16,3,0))</f>
        <v/>
      </c>
      <c r="G826" t="str">
        <f>IF('ISIAN TIME LINE DOSEN'!C835="","",'ISIAN TIME LINE DOSEN'!$I$2)</f>
        <v/>
      </c>
      <c r="H826" t="str">
        <f>IF('ISIAN TIME LINE DOSEN'!C835="","",VLOOKUP('ISIAN TIME LINE DOSEN'!J835,'Jenis Kuliah'!$A$2:$D$16,4,0))</f>
        <v/>
      </c>
      <c r="I826" t="str">
        <f>IF('ISIAN TIME LINE DOSEN'!C835="","",'ISIAN TIME LINE DOSEN'!B835)</f>
        <v/>
      </c>
      <c r="J826" t="str">
        <f>IF('ISIAN TIME LINE DOSEN'!C835="","",VLOOKUP('ISIAN TIME LINE DOSEN'!H835,'Metode Pembelajaran'!$A$2:$B$16,2,0))</f>
        <v/>
      </c>
    </row>
    <row r="827" spans="1:10" x14ac:dyDescent="0.2">
      <c r="A827" t="str">
        <f>IF('ISIAN TIME LINE DOSEN'!C836="","",CONCATENATE(YEAR('ISIAN TIME LINE DOSEN'!D836),"-",MONTH('ISIAN TIME LINE DOSEN'!D836),"-",DAY('ISIAN TIME LINE DOSEN'!D836)))</f>
        <v/>
      </c>
      <c r="B827" t="str">
        <f>IF('ISIAN TIME LINE DOSEN'!C836="","",VLOOKUP(CONCATENATE(LEFT('ISIAN TIME LINE DOSEN'!E836,8)," ",IF('ISIAN TIME LINE DOSEN'!C836="","",VLOOKUP('ISIAN TIME LINE DOSEN'!J836,'Jenis Kuliah'!$A$2:$C$16,2,0))),Slot!$C$2:$F$1001,4,0))</f>
        <v/>
      </c>
      <c r="C827" t="str">
        <f>IF('ISIAN TIME LINE DOSEN'!C836="","",VLOOKUP('ISIAN TIME LINE DOSEN'!F836,Ruang!$A$2:$B$1001,2,0))</f>
        <v/>
      </c>
      <c r="D827" t="str">
        <f>IF('ISIAN TIME LINE DOSEN'!C836="","",VLOOKUP(CONCATENATE(TRIM(RIGHT('ISIAN TIME LINE DOSEN'!$D$4,LEN('ISIAN TIME LINE DOSEN'!$D$4)-FIND("@",SUBSTITUTE('ISIAN TIME LINE DOSEN'!$D$4,"-","@",LEN('ISIAN TIME LINE DOSEN'!$D$4)-LEN(SUBSTITUTE('ISIAN TIME LINE DOSEN'!$D$4,"-",""))),1))),"-",VLOOKUP('ISIAN TIME LINE DOSEN'!I836,Dosen!$A$2:$B$15001,2,0),"-",'ISIAN TIME LINE DOSEN'!C836,"-",IF('ISIAN TIME LINE DOSEN'!C836="","",VLOOKUP('ISIAN TIME LINE DOSEN'!J836,'Jenis Kuliah'!$A$2:$C$16,2,0))),Timteaching!$A$2:$B$15001,2,0))</f>
        <v/>
      </c>
      <c r="E827" t="str">
        <f>IF('ISIAN TIME LINE DOSEN'!C836="","",'ISIAN TIME LINE DOSEN'!G836)</f>
        <v/>
      </c>
      <c r="F827" t="str">
        <f>IF('ISIAN TIME LINE DOSEN'!C836="","",VLOOKUP('ISIAN TIME LINE DOSEN'!J836,'Jenis Kuliah'!$A$2:$C$16,3,0))</f>
        <v/>
      </c>
      <c r="G827" t="str">
        <f>IF('ISIAN TIME LINE DOSEN'!C836="","",'ISIAN TIME LINE DOSEN'!$I$2)</f>
        <v/>
      </c>
      <c r="H827" t="str">
        <f>IF('ISIAN TIME LINE DOSEN'!C836="","",VLOOKUP('ISIAN TIME LINE DOSEN'!J836,'Jenis Kuliah'!$A$2:$D$16,4,0))</f>
        <v/>
      </c>
      <c r="I827" t="str">
        <f>IF('ISIAN TIME LINE DOSEN'!C836="","",'ISIAN TIME LINE DOSEN'!B836)</f>
        <v/>
      </c>
      <c r="J827" t="str">
        <f>IF('ISIAN TIME LINE DOSEN'!C836="","",VLOOKUP('ISIAN TIME LINE DOSEN'!H836,'Metode Pembelajaran'!$A$2:$B$16,2,0))</f>
        <v/>
      </c>
    </row>
    <row r="828" spans="1:10" x14ac:dyDescent="0.2">
      <c r="A828" t="str">
        <f>IF('ISIAN TIME LINE DOSEN'!C837="","",CONCATENATE(YEAR('ISIAN TIME LINE DOSEN'!D837),"-",MONTH('ISIAN TIME LINE DOSEN'!D837),"-",DAY('ISIAN TIME LINE DOSEN'!D837)))</f>
        <v/>
      </c>
      <c r="B828" t="str">
        <f>IF('ISIAN TIME LINE DOSEN'!C837="","",VLOOKUP(CONCATENATE(LEFT('ISIAN TIME LINE DOSEN'!E837,8)," ",IF('ISIAN TIME LINE DOSEN'!C837="","",VLOOKUP('ISIAN TIME LINE DOSEN'!J837,'Jenis Kuliah'!$A$2:$C$16,2,0))),Slot!$C$2:$F$1001,4,0))</f>
        <v/>
      </c>
      <c r="C828" t="str">
        <f>IF('ISIAN TIME LINE DOSEN'!C837="","",VLOOKUP('ISIAN TIME LINE DOSEN'!F837,Ruang!$A$2:$B$1001,2,0))</f>
        <v/>
      </c>
      <c r="D828" t="str">
        <f>IF('ISIAN TIME LINE DOSEN'!C837="","",VLOOKUP(CONCATENATE(TRIM(RIGHT('ISIAN TIME LINE DOSEN'!$D$4,LEN('ISIAN TIME LINE DOSEN'!$D$4)-FIND("@",SUBSTITUTE('ISIAN TIME LINE DOSEN'!$D$4,"-","@",LEN('ISIAN TIME LINE DOSEN'!$D$4)-LEN(SUBSTITUTE('ISIAN TIME LINE DOSEN'!$D$4,"-",""))),1))),"-",VLOOKUP('ISIAN TIME LINE DOSEN'!I837,Dosen!$A$2:$B$15001,2,0),"-",'ISIAN TIME LINE DOSEN'!C837,"-",IF('ISIAN TIME LINE DOSEN'!C837="","",VLOOKUP('ISIAN TIME LINE DOSEN'!J837,'Jenis Kuliah'!$A$2:$C$16,2,0))),Timteaching!$A$2:$B$15001,2,0))</f>
        <v/>
      </c>
      <c r="E828" t="str">
        <f>IF('ISIAN TIME LINE DOSEN'!C837="","",'ISIAN TIME LINE DOSEN'!G837)</f>
        <v/>
      </c>
      <c r="F828" t="str">
        <f>IF('ISIAN TIME LINE DOSEN'!C837="","",VLOOKUP('ISIAN TIME LINE DOSEN'!J837,'Jenis Kuliah'!$A$2:$C$16,3,0))</f>
        <v/>
      </c>
      <c r="G828" t="str">
        <f>IF('ISIAN TIME LINE DOSEN'!C837="","",'ISIAN TIME LINE DOSEN'!$I$2)</f>
        <v/>
      </c>
      <c r="H828" t="str">
        <f>IF('ISIAN TIME LINE DOSEN'!C837="","",VLOOKUP('ISIAN TIME LINE DOSEN'!J837,'Jenis Kuliah'!$A$2:$D$16,4,0))</f>
        <v/>
      </c>
      <c r="I828" t="str">
        <f>IF('ISIAN TIME LINE DOSEN'!C837="","",'ISIAN TIME LINE DOSEN'!B837)</f>
        <v/>
      </c>
      <c r="J828" t="str">
        <f>IF('ISIAN TIME LINE DOSEN'!C837="","",VLOOKUP('ISIAN TIME LINE DOSEN'!H837,'Metode Pembelajaran'!$A$2:$B$16,2,0))</f>
        <v/>
      </c>
    </row>
    <row r="829" spans="1:10" x14ac:dyDescent="0.2">
      <c r="A829" t="str">
        <f>IF('ISIAN TIME LINE DOSEN'!C838="","",CONCATENATE(YEAR('ISIAN TIME LINE DOSEN'!D838),"-",MONTH('ISIAN TIME LINE DOSEN'!D838),"-",DAY('ISIAN TIME LINE DOSEN'!D838)))</f>
        <v/>
      </c>
      <c r="B829" t="str">
        <f>IF('ISIAN TIME LINE DOSEN'!C838="","",VLOOKUP(CONCATENATE(LEFT('ISIAN TIME LINE DOSEN'!E838,8)," ",IF('ISIAN TIME LINE DOSEN'!C838="","",VLOOKUP('ISIAN TIME LINE DOSEN'!J838,'Jenis Kuliah'!$A$2:$C$16,2,0))),Slot!$C$2:$F$1001,4,0))</f>
        <v/>
      </c>
      <c r="C829" t="str">
        <f>IF('ISIAN TIME LINE DOSEN'!C838="","",VLOOKUP('ISIAN TIME LINE DOSEN'!F838,Ruang!$A$2:$B$1001,2,0))</f>
        <v/>
      </c>
      <c r="D829" t="str">
        <f>IF('ISIAN TIME LINE DOSEN'!C838="","",VLOOKUP(CONCATENATE(TRIM(RIGHT('ISIAN TIME LINE DOSEN'!$D$4,LEN('ISIAN TIME LINE DOSEN'!$D$4)-FIND("@",SUBSTITUTE('ISIAN TIME LINE DOSEN'!$D$4,"-","@",LEN('ISIAN TIME LINE DOSEN'!$D$4)-LEN(SUBSTITUTE('ISIAN TIME LINE DOSEN'!$D$4,"-",""))),1))),"-",VLOOKUP('ISIAN TIME LINE DOSEN'!I838,Dosen!$A$2:$B$15001,2,0),"-",'ISIAN TIME LINE DOSEN'!C838,"-",IF('ISIAN TIME LINE DOSEN'!C838="","",VLOOKUP('ISIAN TIME LINE DOSEN'!J838,'Jenis Kuliah'!$A$2:$C$16,2,0))),Timteaching!$A$2:$B$15001,2,0))</f>
        <v/>
      </c>
      <c r="E829" t="str">
        <f>IF('ISIAN TIME LINE DOSEN'!C838="","",'ISIAN TIME LINE DOSEN'!G838)</f>
        <v/>
      </c>
      <c r="F829" t="str">
        <f>IF('ISIAN TIME LINE DOSEN'!C838="","",VLOOKUP('ISIAN TIME LINE DOSEN'!J838,'Jenis Kuliah'!$A$2:$C$16,3,0))</f>
        <v/>
      </c>
      <c r="G829" t="str">
        <f>IF('ISIAN TIME LINE DOSEN'!C838="","",'ISIAN TIME LINE DOSEN'!$I$2)</f>
        <v/>
      </c>
      <c r="H829" t="str">
        <f>IF('ISIAN TIME LINE DOSEN'!C838="","",VLOOKUP('ISIAN TIME LINE DOSEN'!J838,'Jenis Kuliah'!$A$2:$D$16,4,0))</f>
        <v/>
      </c>
      <c r="I829" t="str">
        <f>IF('ISIAN TIME LINE DOSEN'!C838="","",'ISIAN TIME LINE DOSEN'!B838)</f>
        <v/>
      </c>
      <c r="J829" t="str">
        <f>IF('ISIAN TIME LINE DOSEN'!C838="","",VLOOKUP('ISIAN TIME LINE DOSEN'!H838,'Metode Pembelajaran'!$A$2:$B$16,2,0))</f>
        <v/>
      </c>
    </row>
    <row r="830" spans="1:10" x14ac:dyDescent="0.2">
      <c r="A830" t="str">
        <f>IF('ISIAN TIME LINE DOSEN'!C839="","",CONCATENATE(YEAR('ISIAN TIME LINE DOSEN'!D839),"-",MONTH('ISIAN TIME LINE DOSEN'!D839),"-",DAY('ISIAN TIME LINE DOSEN'!D839)))</f>
        <v/>
      </c>
      <c r="B830" t="str">
        <f>IF('ISIAN TIME LINE DOSEN'!C839="","",VLOOKUP(CONCATENATE(LEFT('ISIAN TIME LINE DOSEN'!E839,8)," ",IF('ISIAN TIME LINE DOSEN'!C839="","",VLOOKUP('ISIAN TIME LINE DOSEN'!J839,'Jenis Kuliah'!$A$2:$C$16,2,0))),Slot!$C$2:$F$1001,4,0))</f>
        <v/>
      </c>
      <c r="C830" t="str">
        <f>IF('ISIAN TIME LINE DOSEN'!C839="","",VLOOKUP('ISIAN TIME LINE DOSEN'!F839,Ruang!$A$2:$B$1001,2,0))</f>
        <v/>
      </c>
      <c r="D830" t="str">
        <f>IF('ISIAN TIME LINE DOSEN'!C839="","",VLOOKUP(CONCATENATE(TRIM(RIGHT('ISIAN TIME LINE DOSEN'!$D$4,LEN('ISIAN TIME LINE DOSEN'!$D$4)-FIND("@",SUBSTITUTE('ISIAN TIME LINE DOSEN'!$D$4,"-","@",LEN('ISIAN TIME LINE DOSEN'!$D$4)-LEN(SUBSTITUTE('ISIAN TIME LINE DOSEN'!$D$4,"-",""))),1))),"-",VLOOKUP('ISIAN TIME LINE DOSEN'!I839,Dosen!$A$2:$B$15001,2,0),"-",'ISIAN TIME LINE DOSEN'!C839,"-",IF('ISIAN TIME LINE DOSEN'!C839="","",VLOOKUP('ISIAN TIME LINE DOSEN'!J839,'Jenis Kuliah'!$A$2:$C$16,2,0))),Timteaching!$A$2:$B$15001,2,0))</f>
        <v/>
      </c>
      <c r="E830" t="str">
        <f>IF('ISIAN TIME LINE DOSEN'!C839="","",'ISIAN TIME LINE DOSEN'!G839)</f>
        <v/>
      </c>
      <c r="F830" t="str">
        <f>IF('ISIAN TIME LINE DOSEN'!C839="","",VLOOKUP('ISIAN TIME LINE DOSEN'!J839,'Jenis Kuliah'!$A$2:$C$16,3,0))</f>
        <v/>
      </c>
      <c r="G830" t="str">
        <f>IF('ISIAN TIME LINE DOSEN'!C839="","",'ISIAN TIME LINE DOSEN'!$I$2)</f>
        <v/>
      </c>
      <c r="H830" t="str">
        <f>IF('ISIAN TIME LINE DOSEN'!C839="","",VLOOKUP('ISIAN TIME LINE DOSEN'!J839,'Jenis Kuliah'!$A$2:$D$16,4,0))</f>
        <v/>
      </c>
      <c r="I830" t="str">
        <f>IF('ISIAN TIME LINE DOSEN'!C839="","",'ISIAN TIME LINE DOSEN'!B839)</f>
        <v/>
      </c>
      <c r="J830" t="str">
        <f>IF('ISIAN TIME LINE DOSEN'!C839="","",VLOOKUP('ISIAN TIME LINE DOSEN'!H839,'Metode Pembelajaran'!$A$2:$B$16,2,0))</f>
        <v/>
      </c>
    </row>
    <row r="831" spans="1:10" x14ac:dyDescent="0.2">
      <c r="A831" t="str">
        <f>IF('ISIAN TIME LINE DOSEN'!C840="","",CONCATENATE(YEAR('ISIAN TIME LINE DOSEN'!D840),"-",MONTH('ISIAN TIME LINE DOSEN'!D840),"-",DAY('ISIAN TIME LINE DOSEN'!D840)))</f>
        <v/>
      </c>
      <c r="B831" t="str">
        <f>IF('ISIAN TIME LINE DOSEN'!C840="","",VLOOKUP(CONCATENATE(LEFT('ISIAN TIME LINE DOSEN'!E840,8)," ",IF('ISIAN TIME LINE DOSEN'!C840="","",VLOOKUP('ISIAN TIME LINE DOSEN'!J840,'Jenis Kuliah'!$A$2:$C$16,2,0))),Slot!$C$2:$F$1001,4,0))</f>
        <v/>
      </c>
      <c r="C831" t="str">
        <f>IF('ISIAN TIME LINE DOSEN'!C840="","",VLOOKUP('ISIAN TIME LINE DOSEN'!F840,Ruang!$A$2:$B$1001,2,0))</f>
        <v/>
      </c>
      <c r="D831" t="str">
        <f>IF('ISIAN TIME LINE DOSEN'!C840="","",VLOOKUP(CONCATENATE(TRIM(RIGHT('ISIAN TIME LINE DOSEN'!$D$4,LEN('ISIAN TIME LINE DOSEN'!$D$4)-FIND("@",SUBSTITUTE('ISIAN TIME LINE DOSEN'!$D$4,"-","@",LEN('ISIAN TIME LINE DOSEN'!$D$4)-LEN(SUBSTITUTE('ISIAN TIME LINE DOSEN'!$D$4,"-",""))),1))),"-",VLOOKUP('ISIAN TIME LINE DOSEN'!I840,Dosen!$A$2:$B$15001,2,0),"-",'ISIAN TIME LINE DOSEN'!C840,"-",IF('ISIAN TIME LINE DOSEN'!C840="","",VLOOKUP('ISIAN TIME LINE DOSEN'!J840,'Jenis Kuliah'!$A$2:$C$16,2,0))),Timteaching!$A$2:$B$15001,2,0))</f>
        <v/>
      </c>
      <c r="E831" t="str">
        <f>IF('ISIAN TIME LINE DOSEN'!C840="","",'ISIAN TIME LINE DOSEN'!G840)</f>
        <v/>
      </c>
      <c r="F831" t="str">
        <f>IF('ISIAN TIME LINE DOSEN'!C840="","",VLOOKUP('ISIAN TIME LINE DOSEN'!J840,'Jenis Kuliah'!$A$2:$C$16,3,0))</f>
        <v/>
      </c>
      <c r="G831" t="str">
        <f>IF('ISIAN TIME LINE DOSEN'!C840="","",'ISIAN TIME LINE DOSEN'!$I$2)</f>
        <v/>
      </c>
      <c r="H831" t="str">
        <f>IF('ISIAN TIME LINE DOSEN'!C840="","",VLOOKUP('ISIAN TIME LINE DOSEN'!J840,'Jenis Kuliah'!$A$2:$D$16,4,0))</f>
        <v/>
      </c>
      <c r="I831" t="str">
        <f>IF('ISIAN TIME LINE DOSEN'!C840="","",'ISIAN TIME LINE DOSEN'!B840)</f>
        <v/>
      </c>
      <c r="J831" t="str">
        <f>IF('ISIAN TIME LINE DOSEN'!C840="","",VLOOKUP('ISIAN TIME LINE DOSEN'!H840,'Metode Pembelajaran'!$A$2:$B$16,2,0))</f>
        <v/>
      </c>
    </row>
    <row r="832" spans="1:10" x14ac:dyDescent="0.2">
      <c r="A832" t="str">
        <f>IF('ISIAN TIME LINE DOSEN'!C841="","",CONCATENATE(YEAR('ISIAN TIME LINE DOSEN'!D841),"-",MONTH('ISIAN TIME LINE DOSEN'!D841),"-",DAY('ISIAN TIME LINE DOSEN'!D841)))</f>
        <v/>
      </c>
      <c r="B832" t="str">
        <f>IF('ISIAN TIME LINE DOSEN'!C841="","",VLOOKUP(CONCATENATE(LEFT('ISIAN TIME LINE DOSEN'!E841,8)," ",IF('ISIAN TIME LINE DOSEN'!C841="","",VLOOKUP('ISIAN TIME LINE DOSEN'!J841,'Jenis Kuliah'!$A$2:$C$16,2,0))),Slot!$C$2:$F$1001,4,0))</f>
        <v/>
      </c>
      <c r="C832" t="str">
        <f>IF('ISIAN TIME LINE DOSEN'!C841="","",VLOOKUP('ISIAN TIME LINE DOSEN'!F841,Ruang!$A$2:$B$1001,2,0))</f>
        <v/>
      </c>
      <c r="D832" t="str">
        <f>IF('ISIAN TIME LINE DOSEN'!C841="","",VLOOKUP(CONCATENATE(TRIM(RIGHT('ISIAN TIME LINE DOSEN'!$D$4,LEN('ISIAN TIME LINE DOSEN'!$D$4)-FIND("@",SUBSTITUTE('ISIAN TIME LINE DOSEN'!$D$4,"-","@",LEN('ISIAN TIME LINE DOSEN'!$D$4)-LEN(SUBSTITUTE('ISIAN TIME LINE DOSEN'!$D$4,"-",""))),1))),"-",VLOOKUP('ISIAN TIME LINE DOSEN'!I841,Dosen!$A$2:$B$15001,2,0),"-",'ISIAN TIME LINE DOSEN'!C841,"-",IF('ISIAN TIME LINE DOSEN'!C841="","",VLOOKUP('ISIAN TIME LINE DOSEN'!J841,'Jenis Kuliah'!$A$2:$C$16,2,0))),Timteaching!$A$2:$B$15001,2,0))</f>
        <v/>
      </c>
      <c r="E832" t="str">
        <f>IF('ISIAN TIME LINE DOSEN'!C841="","",'ISIAN TIME LINE DOSEN'!G841)</f>
        <v/>
      </c>
      <c r="F832" t="str">
        <f>IF('ISIAN TIME LINE DOSEN'!C841="","",VLOOKUP('ISIAN TIME LINE DOSEN'!J841,'Jenis Kuliah'!$A$2:$C$16,3,0))</f>
        <v/>
      </c>
      <c r="G832" t="str">
        <f>IF('ISIAN TIME LINE DOSEN'!C841="","",'ISIAN TIME LINE DOSEN'!$I$2)</f>
        <v/>
      </c>
      <c r="H832" t="str">
        <f>IF('ISIAN TIME LINE DOSEN'!C841="","",VLOOKUP('ISIAN TIME LINE DOSEN'!J841,'Jenis Kuliah'!$A$2:$D$16,4,0))</f>
        <v/>
      </c>
      <c r="I832" t="str">
        <f>IF('ISIAN TIME LINE DOSEN'!C841="","",'ISIAN TIME LINE DOSEN'!B841)</f>
        <v/>
      </c>
      <c r="J832" t="str">
        <f>IF('ISIAN TIME LINE DOSEN'!C841="","",VLOOKUP('ISIAN TIME LINE DOSEN'!H841,'Metode Pembelajaran'!$A$2:$B$16,2,0))</f>
        <v/>
      </c>
    </row>
    <row r="833" spans="1:10" x14ac:dyDescent="0.2">
      <c r="A833" t="str">
        <f>IF('ISIAN TIME LINE DOSEN'!C842="","",CONCATENATE(YEAR('ISIAN TIME LINE DOSEN'!D842),"-",MONTH('ISIAN TIME LINE DOSEN'!D842),"-",DAY('ISIAN TIME LINE DOSEN'!D842)))</f>
        <v/>
      </c>
      <c r="B833" t="str">
        <f>IF('ISIAN TIME LINE DOSEN'!C842="","",VLOOKUP(CONCATENATE(LEFT('ISIAN TIME LINE DOSEN'!E842,8)," ",IF('ISIAN TIME LINE DOSEN'!C842="","",VLOOKUP('ISIAN TIME LINE DOSEN'!J842,'Jenis Kuliah'!$A$2:$C$16,2,0))),Slot!$C$2:$F$1001,4,0))</f>
        <v/>
      </c>
      <c r="C833" t="str">
        <f>IF('ISIAN TIME LINE DOSEN'!C842="","",VLOOKUP('ISIAN TIME LINE DOSEN'!F842,Ruang!$A$2:$B$1001,2,0))</f>
        <v/>
      </c>
      <c r="D833" t="str">
        <f>IF('ISIAN TIME LINE DOSEN'!C842="","",VLOOKUP(CONCATENATE(TRIM(RIGHT('ISIAN TIME LINE DOSEN'!$D$4,LEN('ISIAN TIME LINE DOSEN'!$D$4)-FIND("@",SUBSTITUTE('ISIAN TIME LINE DOSEN'!$D$4,"-","@",LEN('ISIAN TIME LINE DOSEN'!$D$4)-LEN(SUBSTITUTE('ISIAN TIME LINE DOSEN'!$D$4,"-",""))),1))),"-",VLOOKUP('ISIAN TIME LINE DOSEN'!I842,Dosen!$A$2:$B$15001,2,0),"-",'ISIAN TIME LINE DOSEN'!C842,"-",IF('ISIAN TIME LINE DOSEN'!C842="","",VLOOKUP('ISIAN TIME LINE DOSEN'!J842,'Jenis Kuliah'!$A$2:$C$16,2,0))),Timteaching!$A$2:$B$15001,2,0))</f>
        <v/>
      </c>
      <c r="E833" t="str">
        <f>IF('ISIAN TIME LINE DOSEN'!C842="","",'ISIAN TIME LINE DOSEN'!G842)</f>
        <v/>
      </c>
      <c r="F833" t="str">
        <f>IF('ISIAN TIME LINE DOSEN'!C842="","",VLOOKUP('ISIAN TIME LINE DOSEN'!J842,'Jenis Kuliah'!$A$2:$C$16,3,0))</f>
        <v/>
      </c>
      <c r="G833" t="str">
        <f>IF('ISIAN TIME LINE DOSEN'!C842="","",'ISIAN TIME LINE DOSEN'!$I$2)</f>
        <v/>
      </c>
      <c r="H833" t="str">
        <f>IF('ISIAN TIME LINE DOSEN'!C842="","",VLOOKUP('ISIAN TIME LINE DOSEN'!J842,'Jenis Kuliah'!$A$2:$D$16,4,0))</f>
        <v/>
      </c>
      <c r="I833" t="str">
        <f>IF('ISIAN TIME LINE DOSEN'!C842="","",'ISIAN TIME LINE DOSEN'!B842)</f>
        <v/>
      </c>
      <c r="J833" t="str">
        <f>IF('ISIAN TIME LINE DOSEN'!C842="","",VLOOKUP('ISIAN TIME LINE DOSEN'!H842,'Metode Pembelajaran'!$A$2:$B$16,2,0))</f>
        <v/>
      </c>
    </row>
    <row r="834" spans="1:10" x14ac:dyDescent="0.2">
      <c r="A834" t="str">
        <f>IF('ISIAN TIME LINE DOSEN'!C843="","",CONCATENATE(YEAR('ISIAN TIME LINE DOSEN'!D843),"-",MONTH('ISIAN TIME LINE DOSEN'!D843),"-",DAY('ISIAN TIME LINE DOSEN'!D843)))</f>
        <v/>
      </c>
      <c r="B834" t="str">
        <f>IF('ISIAN TIME LINE DOSEN'!C843="","",VLOOKUP(CONCATENATE(LEFT('ISIAN TIME LINE DOSEN'!E843,8)," ",IF('ISIAN TIME LINE DOSEN'!C843="","",VLOOKUP('ISIAN TIME LINE DOSEN'!J843,'Jenis Kuliah'!$A$2:$C$16,2,0))),Slot!$C$2:$F$1001,4,0))</f>
        <v/>
      </c>
      <c r="C834" t="str">
        <f>IF('ISIAN TIME LINE DOSEN'!C843="","",VLOOKUP('ISIAN TIME LINE DOSEN'!F843,Ruang!$A$2:$B$1001,2,0))</f>
        <v/>
      </c>
      <c r="D834" t="str">
        <f>IF('ISIAN TIME LINE DOSEN'!C843="","",VLOOKUP(CONCATENATE(TRIM(RIGHT('ISIAN TIME LINE DOSEN'!$D$4,LEN('ISIAN TIME LINE DOSEN'!$D$4)-FIND("@",SUBSTITUTE('ISIAN TIME LINE DOSEN'!$D$4,"-","@",LEN('ISIAN TIME LINE DOSEN'!$D$4)-LEN(SUBSTITUTE('ISIAN TIME LINE DOSEN'!$D$4,"-",""))),1))),"-",VLOOKUP('ISIAN TIME LINE DOSEN'!I843,Dosen!$A$2:$B$15001,2,0),"-",'ISIAN TIME LINE DOSEN'!C843,"-",IF('ISIAN TIME LINE DOSEN'!C843="","",VLOOKUP('ISIAN TIME LINE DOSEN'!J843,'Jenis Kuliah'!$A$2:$C$16,2,0))),Timteaching!$A$2:$B$15001,2,0))</f>
        <v/>
      </c>
      <c r="E834" t="str">
        <f>IF('ISIAN TIME LINE DOSEN'!C843="","",'ISIAN TIME LINE DOSEN'!G843)</f>
        <v/>
      </c>
      <c r="F834" t="str">
        <f>IF('ISIAN TIME LINE DOSEN'!C843="","",VLOOKUP('ISIAN TIME LINE DOSEN'!J843,'Jenis Kuliah'!$A$2:$C$16,3,0))</f>
        <v/>
      </c>
      <c r="G834" t="str">
        <f>IF('ISIAN TIME LINE DOSEN'!C843="","",'ISIAN TIME LINE DOSEN'!$I$2)</f>
        <v/>
      </c>
      <c r="H834" t="str">
        <f>IF('ISIAN TIME LINE DOSEN'!C843="","",VLOOKUP('ISIAN TIME LINE DOSEN'!J843,'Jenis Kuliah'!$A$2:$D$16,4,0))</f>
        <v/>
      </c>
      <c r="I834" t="str">
        <f>IF('ISIAN TIME LINE DOSEN'!C843="","",'ISIAN TIME LINE DOSEN'!B843)</f>
        <v/>
      </c>
      <c r="J834" t="str">
        <f>IF('ISIAN TIME LINE DOSEN'!C843="","",VLOOKUP('ISIAN TIME LINE DOSEN'!H843,'Metode Pembelajaran'!$A$2:$B$16,2,0))</f>
        <v/>
      </c>
    </row>
    <row r="835" spans="1:10" x14ac:dyDescent="0.2">
      <c r="A835" t="str">
        <f>IF('ISIAN TIME LINE DOSEN'!C844="","",CONCATENATE(YEAR('ISIAN TIME LINE DOSEN'!D844),"-",MONTH('ISIAN TIME LINE DOSEN'!D844),"-",DAY('ISIAN TIME LINE DOSEN'!D844)))</f>
        <v/>
      </c>
      <c r="B835" t="str">
        <f>IF('ISIAN TIME LINE DOSEN'!C844="","",VLOOKUP(CONCATENATE(LEFT('ISIAN TIME LINE DOSEN'!E844,8)," ",IF('ISIAN TIME LINE DOSEN'!C844="","",VLOOKUP('ISIAN TIME LINE DOSEN'!J844,'Jenis Kuliah'!$A$2:$C$16,2,0))),Slot!$C$2:$F$1001,4,0))</f>
        <v/>
      </c>
      <c r="C835" t="str">
        <f>IF('ISIAN TIME LINE DOSEN'!C844="","",VLOOKUP('ISIAN TIME LINE DOSEN'!F844,Ruang!$A$2:$B$1001,2,0))</f>
        <v/>
      </c>
      <c r="D835" t="str">
        <f>IF('ISIAN TIME LINE DOSEN'!C844="","",VLOOKUP(CONCATENATE(TRIM(RIGHT('ISIAN TIME LINE DOSEN'!$D$4,LEN('ISIAN TIME LINE DOSEN'!$D$4)-FIND("@",SUBSTITUTE('ISIAN TIME LINE DOSEN'!$D$4,"-","@",LEN('ISIAN TIME LINE DOSEN'!$D$4)-LEN(SUBSTITUTE('ISIAN TIME LINE DOSEN'!$D$4,"-",""))),1))),"-",VLOOKUP('ISIAN TIME LINE DOSEN'!I844,Dosen!$A$2:$B$15001,2,0),"-",'ISIAN TIME LINE DOSEN'!C844,"-",IF('ISIAN TIME LINE DOSEN'!C844="","",VLOOKUP('ISIAN TIME LINE DOSEN'!J844,'Jenis Kuliah'!$A$2:$C$16,2,0))),Timteaching!$A$2:$B$15001,2,0))</f>
        <v/>
      </c>
      <c r="E835" t="str">
        <f>IF('ISIAN TIME LINE DOSEN'!C844="","",'ISIAN TIME LINE DOSEN'!G844)</f>
        <v/>
      </c>
      <c r="F835" t="str">
        <f>IF('ISIAN TIME LINE DOSEN'!C844="","",VLOOKUP('ISIAN TIME LINE DOSEN'!J844,'Jenis Kuliah'!$A$2:$C$16,3,0))</f>
        <v/>
      </c>
      <c r="G835" t="str">
        <f>IF('ISIAN TIME LINE DOSEN'!C844="","",'ISIAN TIME LINE DOSEN'!$I$2)</f>
        <v/>
      </c>
      <c r="H835" t="str">
        <f>IF('ISIAN TIME LINE DOSEN'!C844="","",VLOOKUP('ISIAN TIME LINE DOSEN'!J844,'Jenis Kuliah'!$A$2:$D$16,4,0))</f>
        <v/>
      </c>
      <c r="I835" t="str">
        <f>IF('ISIAN TIME LINE DOSEN'!C844="","",'ISIAN TIME LINE DOSEN'!B844)</f>
        <v/>
      </c>
      <c r="J835" t="str">
        <f>IF('ISIAN TIME LINE DOSEN'!C844="","",VLOOKUP('ISIAN TIME LINE DOSEN'!H844,'Metode Pembelajaran'!$A$2:$B$16,2,0))</f>
        <v/>
      </c>
    </row>
    <row r="836" spans="1:10" x14ac:dyDescent="0.2">
      <c r="A836" t="str">
        <f>IF('ISIAN TIME LINE DOSEN'!C845="","",CONCATENATE(YEAR('ISIAN TIME LINE DOSEN'!D845),"-",MONTH('ISIAN TIME LINE DOSEN'!D845),"-",DAY('ISIAN TIME LINE DOSEN'!D845)))</f>
        <v/>
      </c>
      <c r="B836" t="str">
        <f>IF('ISIAN TIME LINE DOSEN'!C845="","",VLOOKUP(CONCATENATE(LEFT('ISIAN TIME LINE DOSEN'!E845,8)," ",IF('ISIAN TIME LINE DOSEN'!C845="","",VLOOKUP('ISIAN TIME LINE DOSEN'!J845,'Jenis Kuliah'!$A$2:$C$16,2,0))),Slot!$C$2:$F$1001,4,0))</f>
        <v/>
      </c>
      <c r="C836" t="str">
        <f>IF('ISIAN TIME LINE DOSEN'!C845="","",VLOOKUP('ISIAN TIME LINE DOSEN'!F845,Ruang!$A$2:$B$1001,2,0))</f>
        <v/>
      </c>
      <c r="D836" t="str">
        <f>IF('ISIAN TIME LINE DOSEN'!C845="","",VLOOKUP(CONCATENATE(TRIM(RIGHT('ISIAN TIME LINE DOSEN'!$D$4,LEN('ISIAN TIME LINE DOSEN'!$D$4)-FIND("@",SUBSTITUTE('ISIAN TIME LINE DOSEN'!$D$4,"-","@",LEN('ISIAN TIME LINE DOSEN'!$D$4)-LEN(SUBSTITUTE('ISIAN TIME LINE DOSEN'!$D$4,"-",""))),1))),"-",VLOOKUP('ISIAN TIME LINE DOSEN'!I845,Dosen!$A$2:$B$15001,2,0),"-",'ISIAN TIME LINE DOSEN'!C845,"-",IF('ISIAN TIME LINE DOSEN'!C845="","",VLOOKUP('ISIAN TIME LINE DOSEN'!J845,'Jenis Kuliah'!$A$2:$C$16,2,0))),Timteaching!$A$2:$B$15001,2,0))</f>
        <v/>
      </c>
      <c r="E836" t="str">
        <f>IF('ISIAN TIME LINE DOSEN'!C845="","",'ISIAN TIME LINE DOSEN'!G845)</f>
        <v/>
      </c>
      <c r="F836" t="str">
        <f>IF('ISIAN TIME LINE DOSEN'!C845="","",VLOOKUP('ISIAN TIME LINE DOSEN'!J845,'Jenis Kuliah'!$A$2:$C$16,3,0))</f>
        <v/>
      </c>
      <c r="G836" t="str">
        <f>IF('ISIAN TIME LINE DOSEN'!C845="","",'ISIAN TIME LINE DOSEN'!$I$2)</f>
        <v/>
      </c>
      <c r="H836" t="str">
        <f>IF('ISIAN TIME LINE DOSEN'!C845="","",VLOOKUP('ISIAN TIME LINE DOSEN'!J845,'Jenis Kuliah'!$A$2:$D$16,4,0))</f>
        <v/>
      </c>
      <c r="I836" t="str">
        <f>IF('ISIAN TIME LINE DOSEN'!C845="","",'ISIAN TIME LINE DOSEN'!B845)</f>
        <v/>
      </c>
      <c r="J836" t="str">
        <f>IF('ISIAN TIME LINE DOSEN'!C845="","",VLOOKUP('ISIAN TIME LINE DOSEN'!H845,'Metode Pembelajaran'!$A$2:$B$16,2,0))</f>
        <v/>
      </c>
    </row>
    <row r="837" spans="1:10" x14ac:dyDescent="0.2">
      <c r="A837" t="str">
        <f>IF('ISIAN TIME LINE DOSEN'!C846="","",CONCATENATE(YEAR('ISIAN TIME LINE DOSEN'!D846),"-",MONTH('ISIAN TIME LINE DOSEN'!D846),"-",DAY('ISIAN TIME LINE DOSEN'!D846)))</f>
        <v/>
      </c>
      <c r="B837" t="str">
        <f>IF('ISIAN TIME LINE DOSEN'!C846="","",VLOOKUP(CONCATENATE(LEFT('ISIAN TIME LINE DOSEN'!E846,8)," ",IF('ISIAN TIME LINE DOSEN'!C846="","",VLOOKUP('ISIAN TIME LINE DOSEN'!J846,'Jenis Kuliah'!$A$2:$C$16,2,0))),Slot!$C$2:$F$1001,4,0))</f>
        <v/>
      </c>
      <c r="C837" t="str">
        <f>IF('ISIAN TIME LINE DOSEN'!C846="","",VLOOKUP('ISIAN TIME LINE DOSEN'!F846,Ruang!$A$2:$B$1001,2,0))</f>
        <v/>
      </c>
      <c r="D837" t="str">
        <f>IF('ISIAN TIME LINE DOSEN'!C846="","",VLOOKUP(CONCATENATE(TRIM(RIGHT('ISIAN TIME LINE DOSEN'!$D$4,LEN('ISIAN TIME LINE DOSEN'!$D$4)-FIND("@",SUBSTITUTE('ISIAN TIME LINE DOSEN'!$D$4,"-","@",LEN('ISIAN TIME LINE DOSEN'!$D$4)-LEN(SUBSTITUTE('ISIAN TIME LINE DOSEN'!$D$4,"-",""))),1))),"-",VLOOKUP('ISIAN TIME LINE DOSEN'!I846,Dosen!$A$2:$B$15001,2,0),"-",'ISIAN TIME LINE DOSEN'!C846,"-",IF('ISIAN TIME LINE DOSEN'!C846="","",VLOOKUP('ISIAN TIME LINE DOSEN'!J846,'Jenis Kuliah'!$A$2:$C$16,2,0))),Timteaching!$A$2:$B$15001,2,0))</f>
        <v/>
      </c>
      <c r="E837" t="str">
        <f>IF('ISIAN TIME LINE DOSEN'!C846="","",'ISIAN TIME LINE DOSEN'!G846)</f>
        <v/>
      </c>
      <c r="F837" t="str">
        <f>IF('ISIAN TIME LINE DOSEN'!C846="","",VLOOKUP('ISIAN TIME LINE DOSEN'!J846,'Jenis Kuliah'!$A$2:$C$16,3,0))</f>
        <v/>
      </c>
      <c r="G837" t="str">
        <f>IF('ISIAN TIME LINE DOSEN'!C846="","",'ISIAN TIME LINE DOSEN'!$I$2)</f>
        <v/>
      </c>
      <c r="H837" t="str">
        <f>IF('ISIAN TIME LINE DOSEN'!C846="","",VLOOKUP('ISIAN TIME LINE DOSEN'!J846,'Jenis Kuliah'!$A$2:$D$16,4,0))</f>
        <v/>
      </c>
      <c r="I837" t="str">
        <f>IF('ISIAN TIME LINE DOSEN'!C846="","",'ISIAN TIME LINE DOSEN'!B846)</f>
        <v/>
      </c>
      <c r="J837" t="str">
        <f>IF('ISIAN TIME LINE DOSEN'!C846="","",VLOOKUP('ISIAN TIME LINE DOSEN'!H846,'Metode Pembelajaran'!$A$2:$B$16,2,0))</f>
        <v/>
      </c>
    </row>
    <row r="838" spans="1:10" x14ac:dyDescent="0.2">
      <c r="A838" t="str">
        <f>IF('ISIAN TIME LINE DOSEN'!C847="","",CONCATENATE(YEAR('ISIAN TIME LINE DOSEN'!D847),"-",MONTH('ISIAN TIME LINE DOSEN'!D847),"-",DAY('ISIAN TIME LINE DOSEN'!D847)))</f>
        <v/>
      </c>
      <c r="B838" t="str">
        <f>IF('ISIAN TIME LINE DOSEN'!C847="","",VLOOKUP(CONCATENATE(LEFT('ISIAN TIME LINE DOSEN'!E847,8)," ",IF('ISIAN TIME LINE DOSEN'!C847="","",VLOOKUP('ISIAN TIME LINE DOSEN'!J847,'Jenis Kuliah'!$A$2:$C$16,2,0))),Slot!$C$2:$F$1001,4,0))</f>
        <v/>
      </c>
      <c r="C838" t="str">
        <f>IF('ISIAN TIME LINE DOSEN'!C847="","",VLOOKUP('ISIAN TIME LINE DOSEN'!F847,Ruang!$A$2:$B$1001,2,0))</f>
        <v/>
      </c>
      <c r="D838" t="str">
        <f>IF('ISIAN TIME LINE DOSEN'!C847="","",VLOOKUP(CONCATENATE(TRIM(RIGHT('ISIAN TIME LINE DOSEN'!$D$4,LEN('ISIAN TIME LINE DOSEN'!$D$4)-FIND("@",SUBSTITUTE('ISIAN TIME LINE DOSEN'!$D$4,"-","@",LEN('ISIAN TIME LINE DOSEN'!$D$4)-LEN(SUBSTITUTE('ISIAN TIME LINE DOSEN'!$D$4,"-",""))),1))),"-",VLOOKUP('ISIAN TIME LINE DOSEN'!I847,Dosen!$A$2:$B$15001,2,0),"-",'ISIAN TIME LINE DOSEN'!C847,"-",IF('ISIAN TIME LINE DOSEN'!C847="","",VLOOKUP('ISIAN TIME LINE DOSEN'!J847,'Jenis Kuliah'!$A$2:$C$16,2,0))),Timteaching!$A$2:$B$15001,2,0))</f>
        <v/>
      </c>
      <c r="E838" t="str">
        <f>IF('ISIAN TIME LINE DOSEN'!C847="","",'ISIAN TIME LINE DOSEN'!G847)</f>
        <v/>
      </c>
      <c r="F838" t="str">
        <f>IF('ISIAN TIME LINE DOSEN'!C847="","",VLOOKUP('ISIAN TIME LINE DOSEN'!J847,'Jenis Kuliah'!$A$2:$C$16,3,0))</f>
        <v/>
      </c>
      <c r="G838" t="str">
        <f>IF('ISIAN TIME LINE DOSEN'!C847="","",'ISIAN TIME LINE DOSEN'!$I$2)</f>
        <v/>
      </c>
      <c r="H838" t="str">
        <f>IF('ISIAN TIME LINE DOSEN'!C847="","",VLOOKUP('ISIAN TIME LINE DOSEN'!J847,'Jenis Kuliah'!$A$2:$D$16,4,0))</f>
        <v/>
      </c>
      <c r="I838" t="str">
        <f>IF('ISIAN TIME LINE DOSEN'!C847="","",'ISIAN TIME LINE DOSEN'!B847)</f>
        <v/>
      </c>
      <c r="J838" t="str">
        <f>IF('ISIAN TIME LINE DOSEN'!C847="","",VLOOKUP('ISIAN TIME LINE DOSEN'!H847,'Metode Pembelajaran'!$A$2:$B$16,2,0))</f>
        <v/>
      </c>
    </row>
    <row r="839" spans="1:10" x14ac:dyDescent="0.2">
      <c r="A839" t="str">
        <f>IF('ISIAN TIME LINE DOSEN'!C848="","",CONCATENATE(YEAR('ISIAN TIME LINE DOSEN'!D848),"-",MONTH('ISIAN TIME LINE DOSEN'!D848),"-",DAY('ISIAN TIME LINE DOSEN'!D848)))</f>
        <v/>
      </c>
      <c r="B839" t="str">
        <f>IF('ISIAN TIME LINE DOSEN'!C848="","",VLOOKUP(CONCATENATE(LEFT('ISIAN TIME LINE DOSEN'!E848,8)," ",IF('ISIAN TIME LINE DOSEN'!C848="","",VLOOKUP('ISIAN TIME LINE DOSEN'!J848,'Jenis Kuliah'!$A$2:$C$16,2,0))),Slot!$C$2:$F$1001,4,0))</f>
        <v/>
      </c>
      <c r="C839" t="str">
        <f>IF('ISIAN TIME LINE DOSEN'!C848="","",VLOOKUP('ISIAN TIME LINE DOSEN'!F848,Ruang!$A$2:$B$1001,2,0))</f>
        <v/>
      </c>
      <c r="D839" t="str">
        <f>IF('ISIAN TIME LINE DOSEN'!C848="","",VLOOKUP(CONCATENATE(TRIM(RIGHT('ISIAN TIME LINE DOSEN'!$D$4,LEN('ISIAN TIME LINE DOSEN'!$D$4)-FIND("@",SUBSTITUTE('ISIAN TIME LINE DOSEN'!$D$4,"-","@",LEN('ISIAN TIME LINE DOSEN'!$D$4)-LEN(SUBSTITUTE('ISIAN TIME LINE DOSEN'!$D$4,"-",""))),1))),"-",VLOOKUP('ISIAN TIME LINE DOSEN'!I848,Dosen!$A$2:$B$15001,2,0),"-",'ISIAN TIME LINE DOSEN'!C848,"-",IF('ISIAN TIME LINE DOSEN'!C848="","",VLOOKUP('ISIAN TIME LINE DOSEN'!J848,'Jenis Kuliah'!$A$2:$C$16,2,0))),Timteaching!$A$2:$B$15001,2,0))</f>
        <v/>
      </c>
      <c r="E839" t="str">
        <f>IF('ISIAN TIME LINE DOSEN'!C848="","",'ISIAN TIME LINE DOSEN'!G848)</f>
        <v/>
      </c>
      <c r="F839" t="str">
        <f>IF('ISIAN TIME LINE DOSEN'!C848="","",VLOOKUP('ISIAN TIME LINE DOSEN'!J848,'Jenis Kuliah'!$A$2:$C$16,3,0))</f>
        <v/>
      </c>
      <c r="G839" t="str">
        <f>IF('ISIAN TIME LINE DOSEN'!C848="","",'ISIAN TIME LINE DOSEN'!$I$2)</f>
        <v/>
      </c>
      <c r="H839" t="str">
        <f>IF('ISIAN TIME LINE DOSEN'!C848="","",VLOOKUP('ISIAN TIME LINE DOSEN'!J848,'Jenis Kuliah'!$A$2:$D$16,4,0))</f>
        <v/>
      </c>
      <c r="I839" t="str">
        <f>IF('ISIAN TIME LINE DOSEN'!C848="","",'ISIAN TIME LINE DOSEN'!B848)</f>
        <v/>
      </c>
      <c r="J839" t="str">
        <f>IF('ISIAN TIME LINE DOSEN'!C848="","",VLOOKUP('ISIAN TIME LINE DOSEN'!H848,'Metode Pembelajaran'!$A$2:$B$16,2,0))</f>
        <v/>
      </c>
    </row>
    <row r="840" spans="1:10" x14ac:dyDescent="0.2">
      <c r="A840" t="str">
        <f>IF('ISIAN TIME LINE DOSEN'!C849="","",CONCATENATE(YEAR('ISIAN TIME LINE DOSEN'!D849),"-",MONTH('ISIAN TIME LINE DOSEN'!D849),"-",DAY('ISIAN TIME LINE DOSEN'!D849)))</f>
        <v/>
      </c>
      <c r="B840" t="str">
        <f>IF('ISIAN TIME LINE DOSEN'!C849="","",VLOOKUP(CONCATENATE(LEFT('ISIAN TIME LINE DOSEN'!E849,8)," ",IF('ISIAN TIME LINE DOSEN'!C849="","",VLOOKUP('ISIAN TIME LINE DOSEN'!J849,'Jenis Kuliah'!$A$2:$C$16,2,0))),Slot!$C$2:$F$1001,4,0))</f>
        <v/>
      </c>
      <c r="C840" t="str">
        <f>IF('ISIAN TIME LINE DOSEN'!C849="","",VLOOKUP('ISIAN TIME LINE DOSEN'!F849,Ruang!$A$2:$B$1001,2,0))</f>
        <v/>
      </c>
      <c r="D840" t="str">
        <f>IF('ISIAN TIME LINE DOSEN'!C849="","",VLOOKUP(CONCATENATE(TRIM(RIGHT('ISIAN TIME LINE DOSEN'!$D$4,LEN('ISIAN TIME LINE DOSEN'!$D$4)-FIND("@",SUBSTITUTE('ISIAN TIME LINE DOSEN'!$D$4,"-","@",LEN('ISIAN TIME LINE DOSEN'!$D$4)-LEN(SUBSTITUTE('ISIAN TIME LINE DOSEN'!$D$4,"-",""))),1))),"-",VLOOKUP('ISIAN TIME LINE DOSEN'!I849,Dosen!$A$2:$B$15001,2,0),"-",'ISIAN TIME LINE DOSEN'!C849,"-",IF('ISIAN TIME LINE DOSEN'!C849="","",VLOOKUP('ISIAN TIME LINE DOSEN'!J849,'Jenis Kuliah'!$A$2:$C$16,2,0))),Timteaching!$A$2:$B$15001,2,0))</f>
        <v/>
      </c>
      <c r="E840" t="str">
        <f>IF('ISIAN TIME LINE DOSEN'!C849="","",'ISIAN TIME LINE DOSEN'!G849)</f>
        <v/>
      </c>
      <c r="F840" t="str">
        <f>IF('ISIAN TIME LINE DOSEN'!C849="","",VLOOKUP('ISIAN TIME LINE DOSEN'!J849,'Jenis Kuliah'!$A$2:$C$16,3,0))</f>
        <v/>
      </c>
      <c r="G840" t="str">
        <f>IF('ISIAN TIME LINE DOSEN'!C849="","",'ISIAN TIME LINE DOSEN'!$I$2)</f>
        <v/>
      </c>
      <c r="H840" t="str">
        <f>IF('ISIAN TIME LINE DOSEN'!C849="","",VLOOKUP('ISIAN TIME LINE DOSEN'!J849,'Jenis Kuliah'!$A$2:$D$16,4,0))</f>
        <v/>
      </c>
      <c r="I840" t="str">
        <f>IF('ISIAN TIME LINE DOSEN'!C849="","",'ISIAN TIME LINE DOSEN'!B849)</f>
        <v/>
      </c>
      <c r="J840" t="str">
        <f>IF('ISIAN TIME LINE DOSEN'!C849="","",VLOOKUP('ISIAN TIME LINE DOSEN'!H849,'Metode Pembelajaran'!$A$2:$B$16,2,0))</f>
        <v/>
      </c>
    </row>
    <row r="841" spans="1:10" x14ac:dyDescent="0.2">
      <c r="A841" t="str">
        <f>IF('ISIAN TIME LINE DOSEN'!C850="","",CONCATENATE(YEAR('ISIAN TIME LINE DOSEN'!D850),"-",MONTH('ISIAN TIME LINE DOSEN'!D850),"-",DAY('ISIAN TIME LINE DOSEN'!D850)))</f>
        <v/>
      </c>
      <c r="B841" t="str">
        <f>IF('ISIAN TIME LINE DOSEN'!C850="","",VLOOKUP(CONCATENATE(LEFT('ISIAN TIME LINE DOSEN'!E850,8)," ",IF('ISIAN TIME LINE DOSEN'!C850="","",VLOOKUP('ISIAN TIME LINE DOSEN'!J850,'Jenis Kuliah'!$A$2:$C$16,2,0))),Slot!$C$2:$F$1001,4,0))</f>
        <v/>
      </c>
      <c r="C841" t="str">
        <f>IF('ISIAN TIME LINE DOSEN'!C850="","",VLOOKUP('ISIAN TIME LINE DOSEN'!F850,Ruang!$A$2:$B$1001,2,0))</f>
        <v/>
      </c>
      <c r="D841" t="str">
        <f>IF('ISIAN TIME LINE DOSEN'!C850="","",VLOOKUP(CONCATENATE(TRIM(RIGHT('ISIAN TIME LINE DOSEN'!$D$4,LEN('ISIAN TIME LINE DOSEN'!$D$4)-FIND("@",SUBSTITUTE('ISIAN TIME LINE DOSEN'!$D$4,"-","@",LEN('ISIAN TIME LINE DOSEN'!$D$4)-LEN(SUBSTITUTE('ISIAN TIME LINE DOSEN'!$D$4,"-",""))),1))),"-",VLOOKUP('ISIAN TIME LINE DOSEN'!I850,Dosen!$A$2:$B$15001,2,0),"-",'ISIAN TIME LINE DOSEN'!C850,"-",IF('ISIAN TIME LINE DOSEN'!C850="","",VLOOKUP('ISIAN TIME LINE DOSEN'!J850,'Jenis Kuliah'!$A$2:$C$16,2,0))),Timteaching!$A$2:$B$15001,2,0))</f>
        <v/>
      </c>
      <c r="E841" t="str">
        <f>IF('ISIAN TIME LINE DOSEN'!C850="","",'ISIAN TIME LINE DOSEN'!G850)</f>
        <v/>
      </c>
      <c r="F841" t="str">
        <f>IF('ISIAN TIME LINE DOSEN'!C850="","",VLOOKUP('ISIAN TIME LINE DOSEN'!J850,'Jenis Kuliah'!$A$2:$C$16,3,0))</f>
        <v/>
      </c>
      <c r="G841" t="str">
        <f>IF('ISIAN TIME LINE DOSEN'!C850="","",'ISIAN TIME LINE DOSEN'!$I$2)</f>
        <v/>
      </c>
      <c r="H841" t="str">
        <f>IF('ISIAN TIME LINE DOSEN'!C850="","",VLOOKUP('ISIAN TIME LINE DOSEN'!J850,'Jenis Kuliah'!$A$2:$D$16,4,0))</f>
        <v/>
      </c>
      <c r="I841" t="str">
        <f>IF('ISIAN TIME LINE DOSEN'!C850="","",'ISIAN TIME LINE DOSEN'!B850)</f>
        <v/>
      </c>
      <c r="J841" t="str">
        <f>IF('ISIAN TIME LINE DOSEN'!C850="","",VLOOKUP('ISIAN TIME LINE DOSEN'!H850,'Metode Pembelajaran'!$A$2:$B$16,2,0))</f>
        <v/>
      </c>
    </row>
    <row r="842" spans="1:10" x14ac:dyDescent="0.2">
      <c r="A842" t="str">
        <f>IF('ISIAN TIME LINE DOSEN'!C851="","",CONCATENATE(YEAR('ISIAN TIME LINE DOSEN'!D851),"-",MONTH('ISIAN TIME LINE DOSEN'!D851),"-",DAY('ISIAN TIME LINE DOSEN'!D851)))</f>
        <v/>
      </c>
      <c r="B842" t="str">
        <f>IF('ISIAN TIME LINE DOSEN'!C851="","",VLOOKUP(CONCATENATE(LEFT('ISIAN TIME LINE DOSEN'!E851,8)," ",IF('ISIAN TIME LINE DOSEN'!C851="","",VLOOKUP('ISIAN TIME LINE DOSEN'!J851,'Jenis Kuliah'!$A$2:$C$16,2,0))),Slot!$C$2:$F$1001,4,0))</f>
        <v/>
      </c>
      <c r="C842" t="str">
        <f>IF('ISIAN TIME LINE DOSEN'!C851="","",VLOOKUP('ISIAN TIME LINE DOSEN'!F851,Ruang!$A$2:$B$1001,2,0))</f>
        <v/>
      </c>
      <c r="D842" t="str">
        <f>IF('ISIAN TIME LINE DOSEN'!C851="","",VLOOKUP(CONCATENATE(TRIM(RIGHT('ISIAN TIME LINE DOSEN'!$D$4,LEN('ISIAN TIME LINE DOSEN'!$D$4)-FIND("@",SUBSTITUTE('ISIAN TIME LINE DOSEN'!$D$4,"-","@",LEN('ISIAN TIME LINE DOSEN'!$D$4)-LEN(SUBSTITUTE('ISIAN TIME LINE DOSEN'!$D$4,"-",""))),1))),"-",VLOOKUP('ISIAN TIME LINE DOSEN'!I851,Dosen!$A$2:$B$15001,2,0),"-",'ISIAN TIME LINE DOSEN'!C851,"-",IF('ISIAN TIME LINE DOSEN'!C851="","",VLOOKUP('ISIAN TIME LINE DOSEN'!J851,'Jenis Kuliah'!$A$2:$C$16,2,0))),Timteaching!$A$2:$B$15001,2,0))</f>
        <v/>
      </c>
      <c r="E842" t="str">
        <f>IF('ISIAN TIME LINE DOSEN'!C851="","",'ISIAN TIME LINE DOSEN'!G851)</f>
        <v/>
      </c>
      <c r="F842" t="str">
        <f>IF('ISIAN TIME LINE DOSEN'!C851="","",VLOOKUP('ISIAN TIME LINE DOSEN'!J851,'Jenis Kuliah'!$A$2:$C$16,3,0))</f>
        <v/>
      </c>
      <c r="G842" t="str">
        <f>IF('ISIAN TIME LINE DOSEN'!C851="","",'ISIAN TIME LINE DOSEN'!$I$2)</f>
        <v/>
      </c>
      <c r="H842" t="str">
        <f>IF('ISIAN TIME LINE DOSEN'!C851="","",VLOOKUP('ISIAN TIME LINE DOSEN'!J851,'Jenis Kuliah'!$A$2:$D$16,4,0))</f>
        <v/>
      </c>
      <c r="I842" t="str">
        <f>IF('ISIAN TIME LINE DOSEN'!C851="","",'ISIAN TIME LINE DOSEN'!B851)</f>
        <v/>
      </c>
      <c r="J842" t="str">
        <f>IF('ISIAN TIME LINE DOSEN'!C851="","",VLOOKUP('ISIAN TIME LINE DOSEN'!H851,'Metode Pembelajaran'!$A$2:$B$16,2,0))</f>
        <v/>
      </c>
    </row>
    <row r="843" spans="1:10" x14ac:dyDescent="0.2">
      <c r="A843" t="str">
        <f>IF('ISIAN TIME LINE DOSEN'!C852="","",CONCATENATE(YEAR('ISIAN TIME LINE DOSEN'!D852),"-",MONTH('ISIAN TIME LINE DOSEN'!D852),"-",DAY('ISIAN TIME LINE DOSEN'!D852)))</f>
        <v/>
      </c>
      <c r="B843" t="str">
        <f>IF('ISIAN TIME LINE DOSEN'!C852="","",VLOOKUP(CONCATENATE(LEFT('ISIAN TIME LINE DOSEN'!E852,8)," ",IF('ISIAN TIME LINE DOSEN'!C852="","",VLOOKUP('ISIAN TIME LINE DOSEN'!J852,'Jenis Kuliah'!$A$2:$C$16,2,0))),Slot!$C$2:$F$1001,4,0))</f>
        <v/>
      </c>
      <c r="C843" t="str">
        <f>IF('ISIAN TIME LINE DOSEN'!C852="","",VLOOKUP('ISIAN TIME LINE DOSEN'!F852,Ruang!$A$2:$B$1001,2,0))</f>
        <v/>
      </c>
      <c r="D843" t="str">
        <f>IF('ISIAN TIME LINE DOSEN'!C852="","",VLOOKUP(CONCATENATE(TRIM(RIGHT('ISIAN TIME LINE DOSEN'!$D$4,LEN('ISIAN TIME LINE DOSEN'!$D$4)-FIND("@",SUBSTITUTE('ISIAN TIME LINE DOSEN'!$D$4,"-","@",LEN('ISIAN TIME LINE DOSEN'!$D$4)-LEN(SUBSTITUTE('ISIAN TIME LINE DOSEN'!$D$4,"-",""))),1))),"-",VLOOKUP('ISIAN TIME LINE DOSEN'!I852,Dosen!$A$2:$B$15001,2,0),"-",'ISIAN TIME LINE DOSEN'!C852,"-",IF('ISIAN TIME LINE DOSEN'!C852="","",VLOOKUP('ISIAN TIME LINE DOSEN'!J852,'Jenis Kuliah'!$A$2:$C$16,2,0))),Timteaching!$A$2:$B$15001,2,0))</f>
        <v/>
      </c>
      <c r="E843" t="str">
        <f>IF('ISIAN TIME LINE DOSEN'!C852="","",'ISIAN TIME LINE DOSEN'!G852)</f>
        <v/>
      </c>
      <c r="F843" t="str">
        <f>IF('ISIAN TIME LINE DOSEN'!C852="","",VLOOKUP('ISIAN TIME LINE DOSEN'!J852,'Jenis Kuliah'!$A$2:$C$16,3,0))</f>
        <v/>
      </c>
      <c r="G843" t="str">
        <f>IF('ISIAN TIME LINE DOSEN'!C852="","",'ISIAN TIME LINE DOSEN'!$I$2)</f>
        <v/>
      </c>
      <c r="H843" t="str">
        <f>IF('ISIAN TIME LINE DOSEN'!C852="","",VLOOKUP('ISIAN TIME LINE DOSEN'!J852,'Jenis Kuliah'!$A$2:$D$16,4,0))</f>
        <v/>
      </c>
      <c r="I843" t="str">
        <f>IF('ISIAN TIME LINE DOSEN'!C852="","",'ISIAN TIME LINE DOSEN'!B852)</f>
        <v/>
      </c>
      <c r="J843" t="str">
        <f>IF('ISIAN TIME LINE DOSEN'!C852="","",VLOOKUP('ISIAN TIME LINE DOSEN'!H852,'Metode Pembelajaran'!$A$2:$B$16,2,0))</f>
        <v/>
      </c>
    </row>
    <row r="844" spans="1:10" x14ac:dyDescent="0.2">
      <c r="A844" t="str">
        <f>IF('ISIAN TIME LINE DOSEN'!C853="","",CONCATENATE(YEAR('ISIAN TIME LINE DOSEN'!D853),"-",MONTH('ISIAN TIME LINE DOSEN'!D853),"-",DAY('ISIAN TIME LINE DOSEN'!D853)))</f>
        <v/>
      </c>
      <c r="B844" t="str">
        <f>IF('ISIAN TIME LINE DOSEN'!C853="","",VLOOKUP(CONCATENATE(LEFT('ISIAN TIME LINE DOSEN'!E853,8)," ",IF('ISIAN TIME LINE DOSEN'!C853="","",VLOOKUP('ISIAN TIME LINE DOSEN'!J853,'Jenis Kuliah'!$A$2:$C$16,2,0))),Slot!$C$2:$F$1001,4,0))</f>
        <v/>
      </c>
      <c r="C844" t="str">
        <f>IF('ISIAN TIME LINE DOSEN'!C853="","",VLOOKUP('ISIAN TIME LINE DOSEN'!F853,Ruang!$A$2:$B$1001,2,0))</f>
        <v/>
      </c>
      <c r="D844" t="str">
        <f>IF('ISIAN TIME LINE DOSEN'!C853="","",VLOOKUP(CONCATENATE(TRIM(RIGHT('ISIAN TIME LINE DOSEN'!$D$4,LEN('ISIAN TIME LINE DOSEN'!$D$4)-FIND("@",SUBSTITUTE('ISIAN TIME LINE DOSEN'!$D$4,"-","@",LEN('ISIAN TIME LINE DOSEN'!$D$4)-LEN(SUBSTITUTE('ISIAN TIME LINE DOSEN'!$D$4,"-",""))),1))),"-",VLOOKUP('ISIAN TIME LINE DOSEN'!I853,Dosen!$A$2:$B$15001,2,0),"-",'ISIAN TIME LINE DOSEN'!C853,"-",IF('ISIAN TIME LINE DOSEN'!C853="","",VLOOKUP('ISIAN TIME LINE DOSEN'!J853,'Jenis Kuliah'!$A$2:$C$16,2,0))),Timteaching!$A$2:$B$15001,2,0))</f>
        <v/>
      </c>
      <c r="E844" t="str">
        <f>IF('ISIAN TIME LINE DOSEN'!C853="","",'ISIAN TIME LINE DOSEN'!G853)</f>
        <v/>
      </c>
      <c r="F844" t="str">
        <f>IF('ISIAN TIME LINE DOSEN'!C853="","",VLOOKUP('ISIAN TIME LINE DOSEN'!J853,'Jenis Kuliah'!$A$2:$C$16,3,0))</f>
        <v/>
      </c>
      <c r="G844" t="str">
        <f>IF('ISIAN TIME LINE DOSEN'!C853="","",'ISIAN TIME LINE DOSEN'!$I$2)</f>
        <v/>
      </c>
      <c r="H844" t="str">
        <f>IF('ISIAN TIME LINE DOSEN'!C853="","",VLOOKUP('ISIAN TIME LINE DOSEN'!J853,'Jenis Kuliah'!$A$2:$D$16,4,0))</f>
        <v/>
      </c>
      <c r="I844" t="str">
        <f>IF('ISIAN TIME LINE DOSEN'!C853="","",'ISIAN TIME LINE DOSEN'!B853)</f>
        <v/>
      </c>
      <c r="J844" t="str">
        <f>IF('ISIAN TIME LINE DOSEN'!C853="","",VLOOKUP('ISIAN TIME LINE DOSEN'!H853,'Metode Pembelajaran'!$A$2:$B$16,2,0))</f>
        <v/>
      </c>
    </row>
    <row r="845" spans="1:10" x14ac:dyDescent="0.2">
      <c r="A845" t="str">
        <f>IF('ISIAN TIME LINE DOSEN'!C854="","",CONCATENATE(YEAR('ISIAN TIME LINE DOSEN'!D854),"-",MONTH('ISIAN TIME LINE DOSEN'!D854),"-",DAY('ISIAN TIME LINE DOSEN'!D854)))</f>
        <v/>
      </c>
      <c r="B845" t="str">
        <f>IF('ISIAN TIME LINE DOSEN'!C854="","",VLOOKUP(CONCATENATE(LEFT('ISIAN TIME LINE DOSEN'!E854,8)," ",IF('ISIAN TIME LINE DOSEN'!C854="","",VLOOKUP('ISIAN TIME LINE DOSEN'!J854,'Jenis Kuliah'!$A$2:$C$16,2,0))),Slot!$C$2:$F$1001,4,0))</f>
        <v/>
      </c>
      <c r="C845" t="str">
        <f>IF('ISIAN TIME LINE DOSEN'!C854="","",VLOOKUP('ISIAN TIME LINE DOSEN'!F854,Ruang!$A$2:$B$1001,2,0))</f>
        <v/>
      </c>
      <c r="D845" t="str">
        <f>IF('ISIAN TIME LINE DOSEN'!C854="","",VLOOKUP(CONCATENATE(TRIM(RIGHT('ISIAN TIME LINE DOSEN'!$D$4,LEN('ISIAN TIME LINE DOSEN'!$D$4)-FIND("@",SUBSTITUTE('ISIAN TIME LINE DOSEN'!$D$4,"-","@",LEN('ISIAN TIME LINE DOSEN'!$D$4)-LEN(SUBSTITUTE('ISIAN TIME LINE DOSEN'!$D$4,"-",""))),1))),"-",VLOOKUP('ISIAN TIME LINE DOSEN'!I854,Dosen!$A$2:$B$15001,2,0),"-",'ISIAN TIME LINE DOSEN'!C854,"-",IF('ISIAN TIME LINE DOSEN'!C854="","",VLOOKUP('ISIAN TIME LINE DOSEN'!J854,'Jenis Kuliah'!$A$2:$C$16,2,0))),Timteaching!$A$2:$B$15001,2,0))</f>
        <v/>
      </c>
      <c r="E845" t="str">
        <f>IF('ISIAN TIME LINE DOSEN'!C854="","",'ISIAN TIME LINE DOSEN'!G854)</f>
        <v/>
      </c>
      <c r="F845" t="str">
        <f>IF('ISIAN TIME LINE DOSEN'!C854="","",VLOOKUP('ISIAN TIME LINE DOSEN'!J854,'Jenis Kuliah'!$A$2:$C$16,3,0))</f>
        <v/>
      </c>
      <c r="G845" t="str">
        <f>IF('ISIAN TIME LINE DOSEN'!C854="","",'ISIAN TIME LINE DOSEN'!$I$2)</f>
        <v/>
      </c>
      <c r="H845" t="str">
        <f>IF('ISIAN TIME LINE DOSEN'!C854="","",VLOOKUP('ISIAN TIME LINE DOSEN'!J854,'Jenis Kuliah'!$A$2:$D$16,4,0))</f>
        <v/>
      </c>
      <c r="I845" t="str">
        <f>IF('ISIAN TIME LINE DOSEN'!C854="","",'ISIAN TIME LINE DOSEN'!B854)</f>
        <v/>
      </c>
      <c r="J845" t="str">
        <f>IF('ISIAN TIME LINE DOSEN'!C854="","",VLOOKUP('ISIAN TIME LINE DOSEN'!H854,'Metode Pembelajaran'!$A$2:$B$16,2,0))</f>
        <v/>
      </c>
    </row>
    <row r="846" spans="1:10" x14ac:dyDescent="0.2">
      <c r="A846" t="str">
        <f>IF('ISIAN TIME LINE DOSEN'!C855="","",CONCATENATE(YEAR('ISIAN TIME LINE DOSEN'!D855),"-",MONTH('ISIAN TIME LINE DOSEN'!D855),"-",DAY('ISIAN TIME LINE DOSEN'!D855)))</f>
        <v/>
      </c>
      <c r="B846" t="str">
        <f>IF('ISIAN TIME LINE DOSEN'!C855="","",VLOOKUP(CONCATENATE(LEFT('ISIAN TIME LINE DOSEN'!E855,8)," ",IF('ISIAN TIME LINE DOSEN'!C855="","",VLOOKUP('ISIAN TIME LINE DOSEN'!J855,'Jenis Kuliah'!$A$2:$C$16,2,0))),Slot!$C$2:$F$1001,4,0))</f>
        <v/>
      </c>
      <c r="C846" t="str">
        <f>IF('ISIAN TIME LINE DOSEN'!C855="","",VLOOKUP('ISIAN TIME LINE DOSEN'!F855,Ruang!$A$2:$B$1001,2,0))</f>
        <v/>
      </c>
      <c r="D846" t="str">
        <f>IF('ISIAN TIME LINE DOSEN'!C855="","",VLOOKUP(CONCATENATE(TRIM(RIGHT('ISIAN TIME LINE DOSEN'!$D$4,LEN('ISIAN TIME LINE DOSEN'!$D$4)-FIND("@",SUBSTITUTE('ISIAN TIME LINE DOSEN'!$D$4,"-","@",LEN('ISIAN TIME LINE DOSEN'!$D$4)-LEN(SUBSTITUTE('ISIAN TIME LINE DOSEN'!$D$4,"-",""))),1))),"-",VLOOKUP('ISIAN TIME LINE DOSEN'!I855,Dosen!$A$2:$B$15001,2,0),"-",'ISIAN TIME LINE DOSEN'!C855,"-",IF('ISIAN TIME LINE DOSEN'!C855="","",VLOOKUP('ISIAN TIME LINE DOSEN'!J855,'Jenis Kuliah'!$A$2:$C$16,2,0))),Timteaching!$A$2:$B$15001,2,0))</f>
        <v/>
      </c>
      <c r="E846" t="str">
        <f>IF('ISIAN TIME LINE DOSEN'!C855="","",'ISIAN TIME LINE DOSEN'!G855)</f>
        <v/>
      </c>
      <c r="F846" t="str">
        <f>IF('ISIAN TIME LINE DOSEN'!C855="","",VLOOKUP('ISIAN TIME LINE DOSEN'!J855,'Jenis Kuliah'!$A$2:$C$16,3,0))</f>
        <v/>
      </c>
      <c r="G846" t="str">
        <f>IF('ISIAN TIME LINE DOSEN'!C855="","",'ISIAN TIME LINE DOSEN'!$I$2)</f>
        <v/>
      </c>
      <c r="H846" t="str">
        <f>IF('ISIAN TIME LINE DOSEN'!C855="","",VLOOKUP('ISIAN TIME LINE DOSEN'!J855,'Jenis Kuliah'!$A$2:$D$16,4,0))</f>
        <v/>
      </c>
      <c r="I846" t="str">
        <f>IF('ISIAN TIME LINE DOSEN'!C855="","",'ISIAN TIME LINE DOSEN'!B855)</f>
        <v/>
      </c>
      <c r="J846" t="str">
        <f>IF('ISIAN TIME LINE DOSEN'!C855="","",VLOOKUP('ISIAN TIME LINE DOSEN'!H855,'Metode Pembelajaran'!$A$2:$B$16,2,0))</f>
        <v/>
      </c>
    </row>
    <row r="847" spans="1:10" x14ac:dyDescent="0.2">
      <c r="A847" t="str">
        <f>IF('ISIAN TIME LINE DOSEN'!C856="","",CONCATENATE(YEAR('ISIAN TIME LINE DOSEN'!D856),"-",MONTH('ISIAN TIME LINE DOSEN'!D856),"-",DAY('ISIAN TIME LINE DOSEN'!D856)))</f>
        <v/>
      </c>
      <c r="B847" t="str">
        <f>IF('ISIAN TIME LINE DOSEN'!C856="","",VLOOKUP(CONCATENATE(LEFT('ISIAN TIME LINE DOSEN'!E856,8)," ",IF('ISIAN TIME LINE DOSEN'!C856="","",VLOOKUP('ISIAN TIME LINE DOSEN'!J856,'Jenis Kuliah'!$A$2:$C$16,2,0))),Slot!$C$2:$F$1001,4,0))</f>
        <v/>
      </c>
      <c r="C847" t="str">
        <f>IF('ISIAN TIME LINE DOSEN'!C856="","",VLOOKUP('ISIAN TIME LINE DOSEN'!F856,Ruang!$A$2:$B$1001,2,0))</f>
        <v/>
      </c>
      <c r="D847" t="str">
        <f>IF('ISIAN TIME LINE DOSEN'!C856="","",VLOOKUP(CONCATENATE(TRIM(RIGHT('ISIAN TIME LINE DOSEN'!$D$4,LEN('ISIAN TIME LINE DOSEN'!$D$4)-FIND("@",SUBSTITUTE('ISIAN TIME LINE DOSEN'!$D$4,"-","@",LEN('ISIAN TIME LINE DOSEN'!$D$4)-LEN(SUBSTITUTE('ISIAN TIME LINE DOSEN'!$D$4,"-",""))),1))),"-",VLOOKUP('ISIAN TIME LINE DOSEN'!I856,Dosen!$A$2:$B$15001,2,0),"-",'ISIAN TIME LINE DOSEN'!C856,"-",IF('ISIAN TIME LINE DOSEN'!C856="","",VLOOKUP('ISIAN TIME LINE DOSEN'!J856,'Jenis Kuliah'!$A$2:$C$16,2,0))),Timteaching!$A$2:$B$15001,2,0))</f>
        <v/>
      </c>
      <c r="E847" t="str">
        <f>IF('ISIAN TIME LINE DOSEN'!C856="","",'ISIAN TIME LINE DOSEN'!G856)</f>
        <v/>
      </c>
      <c r="F847" t="str">
        <f>IF('ISIAN TIME LINE DOSEN'!C856="","",VLOOKUP('ISIAN TIME LINE DOSEN'!J856,'Jenis Kuliah'!$A$2:$C$16,3,0))</f>
        <v/>
      </c>
      <c r="G847" t="str">
        <f>IF('ISIAN TIME LINE DOSEN'!C856="","",'ISIAN TIME LINE DOSEN'!$I$2)</f>
        <v/>
      </c>
      <c r="H847" t="str">
        <f>IF('ISIAN TIME LINE DOSEN'!C856="","",VLOOKUP('ISIAN TIME LINE DOSEN'!J856,'Jenis Kuliah'!$A$2:$D$16,4,0))</f>
        <v/>
      </c>
      <c r="I847" t="str">
        <f>IF('ISIAN TIME LINE DOSEN'!C856="","",'ISIAN TIME LINE DOSEN'!B856)</f>
        <v/>
      </c>
      <c r="J847" t="str">
        <f>IF('ISIAN TIME LINE DOSEN'!C856="","",VLOOKUP('ISIAN TIME LINE DOSEN'!H856,'Metode Pembelajaran'!$A$2:$B$16,2,0))</f>
        <v/>
      </c>
    </row>
    <row r="848" spans="1:10" x14ac:dyDescent="0.2">
      <c r="A848" t="str">
        <f>IF('ISIAN TIME LINE DOSEN'!C857="","",CONCATENATE(YEAR('ISIAN TIME LINE DOSEN'!D857),"-",MONTH('ISIAN TIME LINE DOSEN'!D857),"-",DAY('ISIAN TIME LINE DOSEN'!D857)))</f>
        <v/>
      </c>
      <c r="B848" t="str">
        <f>IF('ISIAN TIME LINE DOSEN'!C857="","",VLOOKUP(CONCATENATE(LEFT('ISIAN TIME LINE DOSEN'!E857,8)," ",IF('ISIAN TIME LINE DOSEN'!C857="","",VLOOKUP('ISIAN TIME LINE DOSEN'!J857,'Jenis Kuliah'!$A$2:$C$16,2,0))),Slot!$C$2:$F$1001,4,0))</f>
        <v/>
      </c>
      <c r="C848" t="str">
        <f>IF('ISIAN TIME LINE DOSEN'!C857="","",VLOOKUP('ISIAN TIME LINE DOSEN'!F857,Ruang!$A$2:$B$1001,2,0))</f>
        <v/>
      </c>
      <c r="D848" t="str">
        <f>IF('ISIAN TIME LINE DOSEN'!C857="","",VLOOKUP(CONCATENATE(TRIM(RIGHT('ISIAN TIME LINE DOSEN'!$D$4,LEN('ISIAN TIME LINE DOSEN'!$D$4)-FIND("@",SUBSTITUTE('ISIAN TIME LINE DOSEN'!$D$4,"-","@",LEN('ISIAN TIME LINE DOSEN'!$D$4)-LEN(SUBSTITUTE('ISIAN TIME LINE DOSEN'!$D$4,"-",""))),1))),"-",VLOOKUP('ISIAN TIME LINE DOSEN'!I857,Dosen!$A$2:$B$15001,2,0),"-",'ISIAN TIME LINE DOSEN'!C857,"-",IF('ISIAN TIME LINE DOSEN'!C857="","",VLOOKUP('ISIAN TIME LINE DOSEN'!J857,'Jenis Kuliah'!$A$2:$C$16,2,0))),Timteaching!$A$2:$B$15001,2,0))</f>
        <v/>
      </c>
      <c r="E848" t="str">
        <f>IF('ISIAN TIME LINE DOSEN'!C857="","",'ISIAN TIME LINE DOSEN'!G857)</f>
        <v/>
      </c>
      <c r="F848" t="str">
        <f>IF('ISIAN TIME LINE DOSEN'!C857="","",VLOOKUP('ISIAN TIME LINE DOSEN'!J857,'Jenis Kuliah'!$A$2:$C$16,3,0))</f>
        <v/>
      </c>
      <c r="G848" t="str">
        <f>IF('ISIAN TIME LINE DOSEN'!C857="","",'ISIAN TIME LINE DOSEN'!$I$2)</f>
        <v/>
      </c>
      <c r="H848" t="str">
        <f>IF('ISIAN TIME LINE DOSEN'!C857="","",VLOOKUP('ISIAN TIME LINE DOSEN'!J857,'Jenis Kuliah'!$A$2:$D$16,4,0))</f>
        <v/>
      </c>
      <c r="I848" t="str">
        <f>IF('ISIAN TIME LINE DOSEN'!C857="","",'ISIAN TIME LINE DOSEN'!B857)</f>
        <v/>
      </c>
      <c r="J848" t="str">
        <f>IF('ISIAN TIME LINE DOSEN'!C857="","",VLOOKUP('ISIAN TIME LINE DOSEN'!H857,'Metode Pembelajaran'!$A$2:$B$16,2,0))</f>
        <v/>
      </c>
    </row>
    <row r="849" spans="1:10" x14ac:dyDescent="0.2">
      <c r="A849" t="str">
        <f>IF('ISIAN TIME LINE DOSEN'!C858="","",CONCATENATE(YEAR('ISIAN TIME LINE DOSEN'!D858),"-",MONTH('ISIAN TIME LINE DOSEN'!D858),"-",DAY('ISIAN TIME LINE DOSEN'!D858)))</f>
        <v/>
      </c>
      <c r="B849" t="str">
        <f>IF('ISIAN TIME LINE DOSEN'!C858="","",VLOOKUP(CONCATENATE(LEFT('ISIAN TIME LINE DOSEN'!E858,8)," ",IF('ISIAN TIME LINE DOSEN'!C858="","",VLOOKUP('ISIAN TIME LINE DOSEN'!J858,'Jenis Kuliah'!$A$2:$C$16,2,0))),Slot!$C$2:$F$1001,4,0))</f>
        <v/>
      </c>
      <c r="C849" t="str">
        <f>IF('ISIAN TIME LINE DOSEN'!C858="","",VLOOKUP('ISIAN TIME LINE DOSEN'!F858,Ruang!$A$2:$B$1001,2,0))</f>
        <v/>
      </c>
      <c r="D849" t="str">
        <f>IF('ISIAN TIME LINE DOSEN'!C858="","",VLOOKUP(CONCATENATE(TRIM(RIGHT('ISIAN TIME LINE DOSEN'!$D$4,LEN('ISIAN TIME LINE DOSEN'!$D$4)-FIND("@",SUBSTITUTE('ISIAN TIME LINE DOSEN'!$D$4,"-","@",LEN('ISIAN TIME LINE DOSEN'!$D$4)-LEN(SUBSTITUTE('ISIAN TIME LINE DOSEN'!$D$4,"-",""))),1))),"-",VLOOKUP('ISIAN TIME LINE DOSEN'!I858,Dosen!$A$2:$B$15001,2,0),"-",'ISIAN TIME LINE DOSEN'!C858,"-",IF('ISIAN TIME LINE DOSEN'!C858="","",VLOOKUP('ISIAN TIME LINE DOSEN'!J858,'Jenis Kuliah'!$A$2:$C$16,2,0))),Timteaching!$A$2:$B$15001,2,0))</f>
        <v/>
      </c>
      <c r="E849" t="str">
        <f>IF('ISIAN TIME LINE DOSEN'!C858="","",'ISIAN TIME LINE DOSEN'!G858)</f>
        <v/>
      </c>
      <c r="F849" t="str">
        <f>IF('ISIAN TIME LINE DOSEN'!C858="","",VLOOKUP('ISIAN TIME LINE DOSEN'!J858,'Jenis Kuliah'!$A$2:$C$16,3,0))</f>
        <v/>
      </c>
      <c r="G849" t="str">
        <f>IF('ISIAN TIME LINE DOSEN'!C858="","",'ISIAN TIME LINE DOSEN'!$I$2)</f>
        <v/>
      </c>
      <c r="H849" t="str">
        <f>IF('ISIAN TIME LINE DOSEN'!C858="","",VLOOKUP('ISIAN TIME LINE DOSEN'!J858,'Jenis Kuliah'!$A$2:$D$16,4,0))</f>
        <v/>
      </c>
      <c r="I849" t="str">
        <f>IF('ISIAN TIME LINE DOSEN'!C858="","",'ISIAN TIME LINE DOSEN'!B858)</f>
        <v/>
      </c>
      <c r="J849" t="str">
        <f>IF('ISIAN TIME LINE DOSEN'!C858="","",VLOOKUP('ISIAN TIME LINE DOSEN'!H858,'Metode Pembelajaran'!$A$2:$B$16,2,0))</f>
        <v/>
      </c>
    </row>
    <row r="850" spans="1:10" x14ac:dyDescent="0.2">
      <c r="A850" t="str">
        <f>IF('ISIAN TIME LINE DOSEN'!C859="","",CONCATENATE(YEAR('ISIAN TIME LINE DOSEN'!D859),"-",MONTH('ISIAN TIME LINE DOSEN'!D859),"-",DAY('ISIAN TIME LINE DOSEN'!D859)))</f>
        <v/>
      </c>
      <c r="B850" t="str">
        <f>IF('ISIAN TIME LINE DOSEN'!C859="","",VLOOKUP(CONCATENATE(LEFT('ISIAN TIME LINE DOSEN'!E859,8)," ",IF('ISIAN TIME LINE DOSEN'!C859="","",VLOOKUP('ISIAN TIME LINE DOSEN'!J859,'Jenis Kuliah'!$A$2:$C$16,2,0))),Slot!$C$2:$F$1001,4,0))</f>
        <v/>
      </c>
      <c r="C850" t="str">
        <f>IF('ISIAN TIME LINE DOSEN'!C859="","",VLOOKUP('ISIAN TIME LINE DOSEN'!F859,Ruang!$A$2:$B$1001,2,0))</f>
        <v/>
      </c>
      <c r="D850" t="str">
        <f>IF('ISIAN TIME LINE DOSEN'!C859="","",VLOOKUP(CONCATENATE(TRIM(RIGHT('ISIAN TIME LINE DOSEN'!$D$4,LEN('ISIAN TIME LINE DOSEN'!$D$4)-FIND("@",SUBSTITUTE('ISIAN TIME LINE DOSEN'!$D$4,"-","@",LEN('ISIAN TIME LINE DOSEN'!$D$4)-LEN(SUBSTITUTE('ISIAN TIME LINE DOSEN'!$D$4,"-",""))),1))),"-",VLOOKUP('ISIAN TIME LINE DOSEN'!I859,Dosen!$A$2:$B$15001,2,0),"-",'ISIAN TIME LINE DOSEN'!C859,"-",IF('ISIAN TIME LINE DOSEN'!C859="","",VLOOKUP('ISIAN TIME LINE DOSEN'!J859,'Jenis Kuliah'!$A$2:$C$16,2,0))),Timteaching!$A$2:$B$15001,2,0))</f>
        <v/>
      </c>
      <c r="E850" t="str">
        <f>IF('ISIAN TIME LINE DOSEN'!C859="","",'ISIAN TIME LINE DOSEN'!G859)</f>
        <v/>
      </c>
      <c r="F850" t="str">
        <f>IF('ISIAN TIME LINE DOSEN'!C859="","",VLOOKUP('ISIAN TIME LINE DOSEN'!J859,'Jenis Kuliah'!$A$2:$C$16,3,0))</f>
        <v/>
      </c>
      <c r="G850" t="str">
        <f>IF('ISIAN TIME LINE DOSEN'!C859="","",'ISIAN TIME LINE DOSEN'!$I$2)</f>
        <v/>
      </c>
      <c r="H850" t="str">
        <f>IF('ISIAN TIME LINE DOSEN'!C859="","",VLOOKUP('ISIAN TIME LINE DOSEN'!J859,'Jenis Kuliah'!$A$2:$D$16,4,0))</f>
        <v/>
      </c>
      <c r="I850" t="str">
        <f>IF('ISIAN TIME LINE DOSEN'!C859="","",'ISIAN TIME LINE DOSEN'!B859)</f>
        <v/>
      </c>
      <c r="J850" t="str">
        <f>IF('ISIAN TIME LINE DOSEN'!C859="","",VLOOKUP('ISIAN TIME LINE DOSEN'!H859,'Metode Pembelajaran'!$A$2:$B$16,2,0))</f>
        <v/>
      </c>
    </row>
    <row r="851" spans="1:10" x14ac:dyDescent="0.2">
      <c r="A851" t="str">
        <f>IF('ISIAN TIME LINE DOSEN'!C860="","",CONCATENATE(YEAR('ISIAN TIME LINE DOSEN'!D860),"-",MONTH('ISIAN TIME LINE DOSEN'!D860),"-",DAY('ISIAN TIME LINE DOSEN'!D860)))</f>
        <v/>
      </c>
      <c r="B851" t="str">
        <f>IF('ISIAN TIME LINE DOSEN'!C860="","",VLOOKUP(CONCATENATE(LEFT('ISIAN TIME LINE DOSEN'!E860,8)," ",IF('ISIAN TIME LINE DOSEN'!C860="","",VLOOKUP('ISIAN TIME LINE DOSEN'!J860,'Jenis Kuliah'!$A$2:$C$16,2,0))),Slot!$C$2:$F$1001,4,0))</f>
        <v/>
      </c>
      <c r="C851" t="str">
        <f>IF('ISIAN TIME LINE DOSEN'!C860="","",VLOOKUP('ISIAN TIME LINE DOSEN'!F860,Ruang!$A$2:$B$1001,2,0))</f>
        <v/>
      </c>
      <c r="D851" t="str">
        <f>IF('ISIAN TIME LINE DOSEN'!C860="","",VLOOKUP(CONCATENATE(TRIM(RIGHT('ISIAN TIME LINE DOSEN'!$D$4,LEN('ISIAN TIME LINE DOSEN'!$D$4)-FIND("@",SUBSTITUTE('ISIAN TIME LINE DOSEN'!$D$4,"-","@",LEN('ISIAN TIME LINE DOSEN'!$D$4)-LEN(SUBSTITUTE('ISIAN TIME LINE DOSEN'!$D$4,"-",""))),1))),"-",VLOOKUP('ISIAN TIME LINE DOSEN'!I860,Dosen!$A$2:$B$15001,2,0),"-",'ISIAN TIME LINE DOSEN'!C860,"-",IF('ISIAN TIME LINE DOSEN'!C860="","",VLOOKUP('ISIAN TIME LINE DOSEN'!J860,'Jenis Kuliah'!$A$2:$C$16,2,0))),Timteaching!$A$2:$B$15001,2,0))</f>
        <v/>
      </c>
      <c r="E851" t="str">
        <f>IF('ISIAN TIME LINE DOSEN'!C860="","",'ISIAN TIME LINE DOSEN'!G860)</f>
        <v/>
      </c>
      <c r="F851" t="str">
        <f>IF('ISIAN TIME LINE DOSEN'!C860="","",VLOOKUP('ISIAN TIME LINE DOSEN'!J860,'Jenis Kuliah'!$A$2:$C$16,3,0))</f>
        <v/>
      </c>
      <c r="G851" t="str">
        <f>IF('ISIAN TIME LINE DOSEN'!C860="","",'ISIAN TIME LINE DOSEN'!$I$2)</f>
        <v/>
      </c>
      <c r="H851" t="str">
        <f>IF('ISIAN TIME LINE DOSEN'!C860="","",VLOOKUP('ISIAN TIME LINE DOSEN'!J860,'Jenis Kuliah'!$A$2:$D$16,4,0))</f>
        <v/>
      </c>
      <c r="I851" t="str">
        <f>IF('ISIAN TIME LINE DOSEN'!C860="","",'ISIAN TIME LINE DOSEN'!B860)</f>
        <v/>
      </c>
      <c r="J851" t="str">
        <f>IF('ISIAN TIME LINE DOSEN'!C860="","",VLOOKUP('ISIAN TIME LINE DOSEN'!H860,'Metode Pembelajaran'!$A$2:$B$16,2,0))</f>
        <v/>
      </c>
    </row>
    <row r="852" spans="1:10" x14ac:dyDescent="0.2">
      <c r="A852" t="str">
        <f>IF('ISIAN TIME LINE DOSEN'!C861="","",CONCATENATE(YEAR('ISIAN TIME LINE DOSEN'!D861),"-",MONTH('ISIAN TIME LINE DOSEN'!D861),"-",DAY('ISIAN TIME LINE DOSEN'!D861)))</f>
        <v/>
      </c>
      <c r="B852" t="str">
        <f>IF('ISIAN TIME LINE DOSEN'!C861="","",VLOOKUP(CONCATENATE(LEFT('ISIAN TIME LINE DOSEN'!E861,8)," ",IF('ISIAN TIME LINE DOSEN'!C861="","",VLOOKUP('ISIAN TIME LINE DOSEN'!J861,'Jenis Kuliah'!$A$2:$C$16,2,0))),Slot!$C$2:$F$1001,4,0))</f>
        <v/>
      </c>
      <c r="C852" t="str">
        <f>IF('ISIAN TIME LINE DOSEN'!C861="","",VLOOKUP('ISIAN TIME LINE DOSEN'!F861,Ruang!$A$2:$B$1001,2,0))</f>
        <v/>
      </c>
      <c r="D852" t="str">
        <f>IF('ISIAN TIME LINE DOSEN'!C861="","",VLOOKUP(CONCATENATE(TRIM(RIGHT('ISIAN TIME LINE DOSEN'!$D$4,LEN('ISIAN TIME LINE DOSEN'!$D$4)-FIND("@",SUBSTITUTE('ISIAN TIME LINE DOSEN'!$D$4,"-","@",LEN('ISIAN TIME LINE DOSEN'!$D$4)-LEN(SUBSTITUTE('ISIAN TIME LINE DOSEN'!$D$4,"-",""))),1))),"-",VLOOKUP('ISIAN TIME LINE DOSEN'!I861,Dosen!$A$2:$B$15001,2,0),"-",'ISIAN TIME LINE DOSEN'!C861,"-",IF('ISIAN TIME LINE DOSEN'!C861="","",VLOOKUP('ISIAN TIME LINE DOSEN'!J861,'Jenis Kuliah'!$A$2:$C$16,2,0))),Timteaching!$A$2:$B$15001,2,0))</f>
        <v/>
      </c>
      <c r="E852" t="str">
        <f>IF('ISIAN TIME LINE DOSEN'!C861="","",'ISIAN TIME LINE DOSEN'!G861)</f>
        <v/>
      </c>
      <c r="F852" t="str">
        <f>IF('ISIAN TIME LINE DOSEN'!C861="","",VLOOKUP('ISIAN TIME LINE DOSEN'!J861,'Jenis Kuliah'!$A$2:$C$16,3,0))</f>
        <v/>
      </c>
      <c r="G852" t="str">
        <f>IF('ISIAN TIME LINE DOSEN'!C861="","",'ISIAN TIME LINE DOSEN'!$I$2)</f>
        <v/>
      </c>
      <c r="H852" t="str">
        <f>IF('ISIAN TIME LINE DOSEN'!C861="","",VLOOKUP('ISIAN TIME LINE DOSEN'!J861,'Jenis Kuliah'!$A$2:$D$16,4,0))</f>
        <v/>
      </c>
      <c r="I852" t="str">
        <f>IF('ISIAN TIME LINE DOSEN'!C861="","",'ISIAN TIME LINE DOSEN'!B861)</f>
        <v/>
      </c>
      <c r="J852" t="str">
        <f>IF('ISIAN TIME LINE DOSEN'!C861="","",VLOOKUP('ISIAN TIME LINE DOSEN'!H861,'Metode Pembelajaran'!$A$2:$B$16,2,0))</f>
        <v/>
      </c>
    </row>
    <row r="853" spans="1:10" x14ac:dyDescent="0.2">
      <c r="A853" t="str">
        <f>IF('ISIAN TIME LINE DOSEN'!C862="","",CONCATENATE(YEAR('ISIAN TIME LINE DOSEN'!D862),"-",MONTH('ISIAN TIME LINE DOSEN'!D862),"-",DAY('ISIAN TIME LINE DOSEN'!D862)))</f>
        <v/>
      </c>
      <c r="B853" t="str">
        <f>IF('ISIAN TIME LINE DOSEN'!C862="","",VLOOKUP(CONCATENATE(LEFT('ISIAN TIME LINE DOSEN'!E862,8)," ",IF('ISIAN TIME LINE DOSEN'!C862="","",VLOOKUP('ISIAN TIME LINE DOSEN'!J862,'Jenis Kuliah'!$A$2:$C$16,2,0))),Slot!$C$2:$F$1001,4,0))</f>
        <v/>
      </c>
      <c r="C853" t="str">
        <f>IF('ISIAN TIME LINE DOSEN'!C862="","",VLOOKUP('ISIAN TIME LINE DOSEN'!F862,Ruang!$A$2:$B$1001,2,0))</f>
        <v/>
      </c>
      <c r="D853" t="str">
        <f>IF('ISIAN TIME LINE DOSEN'!C862="","",VLOOKUP(CONCATENATE(TRIM(RIGHT('ISIAN TIME LINE DOSEN'!$D$4,LEN('ISIAN TIME LINE DOSEN'!$D$4)-FIND("@",SUBSTITUTE('ISIAN TIME LINE DOSEN'!$D$4,"-","@",LEN('ISIAN TIME LINE DOSEN'!$D$4)-LEN(SUBSTITUTE('ISIAN TIME LINE DOSEN'!$D$4,"-",""))),1))),"-",VLOOKUP('ISIAN TIME LINE DOSEN'!I862,Dosen!$A$2:$B$15001,2,0),"-",'ISIAN TIME LINE DOSEN'!C862,"-",IF('ISIAN TIME LINE DOSEN'!C862="","",VLOOKUP('ISIAN TIME LINE DOSEN'!J862,'Jenis Kuliah'!$A$2:$C$16,2,0))),Timteaching!$A$2:$B$15001,2,0))</f>
        <v/>
      </c>
      <c r="E853" t="str">
        <f>IF('ISIAN TIME LINE DOSEN'!C862="","",'ISIAN TIME LINE DOSEN'!G862)</f>
        <v/>
      </c>
      <c r="F853" t="str">
        <f>IF('ISIAN TIME LINE DOSEN'!C862="","",VLOOKUP('ISIAN TIME LINE DOSEN'!J862,'Jenis Kuliah'!$A$2:$C$16,3,0))</f>
        <v/>
      </c>
      <c r="G853" t="str">
        <f>IF('ISIAN TIME LINE DOSEN'!C862="","",'ISIAN TIME LINE DOSEN'!$I$2)</f>
        <v/>
      </c>
      <c r="H853" t="str">
        <f>IF('ISIAN TIME LINE DOSEN'!C862="","",VLOOKUP('ISIAN TIME LINE DOSEN'!J862,'Jenis Kuliah'!$A$2:$D$16,4,0))</f>
        <v/>
      </c>
      <c r="I853" t="str">
        <f>IF('ISIAN TIME LINE DOSEN'!C862="","",'ISIAN TIME LINE DOSEN'!B862)</f>
        <v/>
      </c>
      <c r="J853" t="str">
        <f>IF('ISIAN TIME LINE DOSEN'!C862="","",VLOOKUP('ISIAN TIME LINE DOSEN'!H862,'Metode Pembelajaran'!$A$2:$B$16,2,0))</f>
        <v/>
      </c>
    </row>
    <row r="854" spans="1:10" x14ac:dyDescent="0.2">
      <c r="A854" t="str">
        <f>IF('ISIAN TIME LINE DOSEN'!C863="","",CONCATENATE(YEAR('ISIAN TIME LINE DOSEN'!D863),"-",MONTH('ISIAN TIME LINE DOSEN'!D863),"-",DAY('ISIAN TIME LINE DOSEN'!D863)))</f>
        <v/>
      </c>
      <c r="B854" t="str">
        <f>IF('ISIAN TIME LINE DOSEN'!C863="","",VLOOKUP(CONCATENATE(LEFT('ISIAN TIME LINE DOSEN'!E863,8)," ",IF('ISIAN TIME LINE DOSEN'!C863="","",VLOOKUP('ISIAN TIME LINE DOSEN'!J863,'Jenis Kuliah'!$A$2:$C$16,2,0))),Slot!$C$2:$F$1001,4,0))</f>
        <v/>
      </c>
      <c r="C854" t="str">
        <f>IF('ISIAN TIME LINE DOSEN'!C863="","",VLOOKUP('ISIAN TIME LINE DOSEN'!F863,Ruang!$A$2:$B$1001,2,0))</f>
        <v/>
      </c>
      <c r="D854" t="str">
        <f>IF('ISIAN TIME LINE DOSEN'!C863="","",VLOOKUP(CONCATENATE(TRIM(RIGHT('ISIAN TIME LINE DOSEN'!$D$4,LEN('ISIAN TIME LINE DOSEN'!$D$4)-FIND("@",SUBSTITUTE('ISIAN TIME LINE DOSEN'!$D$4,"-","@",LEN('ISIAN TIME LINE DOSEN'!$D$4)-LEN(SUBSTITUTE('ISIAN TIME LINE DOSEN'!$D$4,"-",""))),1))),"-",VLOOKUP('ISIAN TIME LINE DOSEN'!I863,Dosen!$A$2:$B$15001,2,0),"-",'ISIAN TIME LINE DOSEN'!C863,"-",IF('ISIAN TIME LINE DOSEN'!C863="","",VLOOKUP('ISIAN TIME LINE DOSEN'!J863,'Jenis Kuliah'!$A$2:$C$16,2,0))),Timteaching!$A$2:$B$15001,2,0))</f>
        <v/>
      </c>
      <c r="E854" t="str">
        <f>IF('ISIAN TIME LINE DOSEN'!C863="","",'ISIAN TIME LINE DOSEN'!G863)</f>
        <v/>
      </c>
      <c r="F854" t="str">
        <f>IF('ISIAN TIME LINE DOSEN'!C863="","",VLOOKUP('ISIAN TIME LINE DOSEN'!J863,'Jenis Kuliah'!$A$2:$C$16,3,0))</f>
        <v/>
      </c>
      <c r="G854" t="str">
        <f>IF('ISIAN TIME LINE DOSEN'!C863="","",'ISIAN TIME LINE DOSEN'!$I$2)</f>
        <v/>
      </c>
      <c r="H854" t="str">
        <f>IF('ISIAN TIME LINE DOSEN'!C863="","",VLOOKUP('ISIAN TIME LINE DOSEN'!J863,'Jenis Kuliah'!$A$2:$D$16,4,0))</f>
        <v/>
      </c>
      <c r="I854" t="str">
        <f>IF('ISIAN TIME LINE DOSEN'!C863="","",'ISIAN TIME LINE DOSEN'!B863)</f>
        <v/>
      </c>
      <c r="J854" t="str">
        <f>IF('ISIAN TIME LINE DOSEN'!C863="","",VLOOKUP('ISIAN TIME LINE DOSEN'!H863,'Metode Pembelajaran'!$A$2:$B$16,2,0))</f>
        <v/>
      </c>
    </row>
    <row r="855" spans="1:10" x14ac:dyDescent="0.2">
      <c r="A855" t="str">
        <f>IF('ISIAN TIME LINE DOSEN'!C864="","",CONCATENATE(YEAR('ISIAN TIME LINE DOSEN'!D864),"-",MONTH('ISIAN TIME LINE DOSEN'!D864),"-",DAY('ISIAN TIME LINE DOSEN'!D864)))</f>
        <v/>
      </c>
      <c r="B855" t="str">
        <f>IF('ISIAN TIME LINE DOSEN'!C864="","",VLOOKUP(CONCATENATE(LEFT('ISIAN TIME LINE DOSEN'!E864,8)," ",IF('ISIAN TIME LINE DOSEN'!C864="","",VLOOKUP('ISIAN TIME LINE DOSEN'!J864,'Jenis Kuliah'!$A$2:$C$16,2,0))),Slot!$C$2:$F$1001,4,0))</f>
        <v/>
      </c>
      <c r="C855" t="str">
        <f>IF('ISIAN TIME LINE DOSEN'!C864="","",VLOOKUP('ISIAN TIME LINE DOSEN'!F864,Ruang!$A$2:$B$1001,2,0))</f>
        <v/>
      </c>
      <c r="D855" t="str">
        <f>IF('ISIAN TIME LINE DOSEN'!C864="","",VLOOKUP(CONCATENATE(TRIM(RIGHT('ISIAN TIME LINE DOSEN'!$D$4,LEN('ISIAN TIME LINE DOSEN'!$D$4)-FIND("@",SUBSTITUTE('ISIAN TIME LINE DOSEN'!$D$4,"-","@",LEN('ISIAN TIME LINE DOSEN'!$D$4)-LEN(SUBSTITUTE('ISIAN TIME LINE DOSEN'!$D$4,"-",""))),1))),"-",VLOOKUP('ISIAN TIME LINE DOSEN'!I864,Dosen!$A$2:$B$15001,2,0),"-",'ISIAN TIME LINE DOSEN'!C864,"-",IF('ISIAN TIME LINE DOSEN'!C864="","",VLOOKUP('ISIAN TIME LINE DOSEN'!J864,'Jenis Kuliah'!$A$2:$C$16,2,0))),Timteaching!$A$2:$B$15001,2,0))</f>
        <v/>
      </c>
      <c r="E855" t="str">
        <f>IF('ISIAN TIME LINE DOSEN'!C864="","",'ISIAN TIME LINE DOSEN'!G864)</f>
        <v/>
      </c>
      <c r="F855" t="str">
        <f>IF('ISIAN TIME LINE DOSEN'!C864="","",VLOOKUP('ISIAN TIME LINE DOSEN'!J864,'Jenis Kuliah'!$A$2:$C$16,3,0))</f>
        <v/>
      </c>
      <c r="G855" t="str">
        <f>IF('ISIAN TIME LINE DOSEN'!C864="","",'ISIAN TIME LINE DOSEN'!$I$2)</f>
        <v/>
      </c>
      <c r="H855" t="str">
        <f>IF('ISIAN TIME LINE DOSEN'!C864="","",VLOOKUP('ISIAN TIME LINE DOSEN'!J864,'Jenis Kuliah'!$A$2:$D$16,4,0))</f>
        <v/>
      </c>
      <c r="I855" t="str">
        <f>IF('ISIAN TIME LINE DOSEN'!C864="","",'ISIAN TIME LINE DOSEN'!B864)</f>
        <v/>
      </c>
      <c r="J855" t="str">
        <f>IF('ISIAN TIME LINE DOSEN'!C864="","",VLOOKUP('ISIAN TIME LINE DOSEN'!H864,'Metode Pembelajaran'!$A$2:$B$16,2,0))</f>
        <v/>
      </c>
    </row>
    <row r="856" spans="1:10" x14ac:dyDescent="0.2">
      <c r="A856" t="str">
        <f>IF('ISIAN TIME LINE DOSEN'!C865="","",CONCATENATE(YEAR('ISIAN TIME LINE DOSEN'!D865),"-",MONTH('ISIAN TIME LINE DOSEN'!D865),"-",DAY('ISIAN TIME LINE DOSEN'!D865)))</f>
        <v/>
      </c>
      <c r="B856" t="str">
        <f>IF('ISIAN TIME LINE DOSEN'!C865="","",VLOOKUP(CONCATENATE(LEFT('ISIAN TIME LINE DOSEN'!E865,8)," ",IF('ISIAN TIME LINE DOSEN'!C865="","",VLOOKUP('ISIAN TIME LINE DOSEN'!J865,'Jenis Kuliah'!$A$2:$C$16,2,0))),Slot!$C$2:$F$1001,4,0))</f>
        <v/>
      </c>
      <c r="C856" t="str">
        <f>IF('ISIAN TIME LINE DOSEN'!C865="","",VLOOKUP('ISIAN TIME LINE DOSEN'!F865,Ruang!$A$2:$B$1001,2,0))</f>
        <v/>
      </c>
      <c r="D856" t="str">
        <f>IF('ISIAN TIME LINE DOSEN'!C865="","",VLOOKUP(CONCATENATE(TRIM(RIGHT('ISIAN TIME LINE DOSEN'!$D$4,LEN('ISIAN TIME LINE DOSEN'!$D$4)-FIND("@",SUBSTITUTE('ISIAN TIME LINE DOSEN'!$D$4,"-","@",LEN('ISIAN TIME LINE DOSEN'!$D$4)-LEN(SUBSTITUTE('ISIAN TIME LINE DOSEN'!$D$4,"-",""))),1))),"-",VLOOKUP('ISIAN TIME LINE DOSEN'!I865,Dosen!$A$2:$B$15001,2,0),"-",'ISIAN TIME LINE DOSEN'!C865,"-",IF('ISIAN TIME LINE DOSEN'!C865="","",VLOOKUP('ISIAN TIME LINE DOSEN'!J865,'Jenis Kuliah'!$A$2:$C$16,2,0))),Timteaching!$A$2:$B$15001,2,0))</f>
        <v/>
      </c>
      <c r="E856" t="str">
        <f>IF('ISIAN TIME LINE DOSEN'!C865="","",'ISIAN TIME LINE DOSEN'!G865)</f>
        <v/>
      </c>
      <c r="F856" t="str">
        <f>IF('ISIAN TIME LINE DOSEN'!C865="","",VLOOKUP('ISIAN TIME LINE DOSEN'!J865,'Jenis Kuliah'!$A$2:$C$16,3,0))</f>
        <v/>
      </c>
      <c r="G856" t="str">
        <f>IF('ISIAN TIME LINE DOSEN'!C865="","",'ISIAN TIME LINE DOSEN'!$I$2)</f>
        <v/>
      </c>
      <c r="H856" t="str">
        <f>IF('ISIAN TIME LINE DOSEN'!C865="","",VLOOKUP('ISIAN TIME LINE DOSEN'!J865,'Jenis Kuliah'!$A$2:$D$16,4,0))</f>
        <v/>
      </c>
      <c r="I856" t="str">
        <f>IF('ISIAN TIME LINE DOSEN'!C865="","",'ISIAN TIME LINE DOSEN'!B865)</f>
        <v/>
      </c>
      <c r="J856" t="str">
        <f>IF('ISIAN TIME LINE DOSEN'!C865="","",VLOOKUP('ISIAN TIME LINE DOSEN'!H865,'Metode Pembelajaran'!$A$2:$B$16,2,0))</f>
        <v/>
      </c>
    </row>
    <row r="857" spans="1:10" x14ac:dyDescent="0.2">
      <c r="A857" t="str">
        <f>IF('ISIAN TIME LINE DOSEN'!C866="","",CONCATENATE(YEAR('ISIAN TIME LINE DOSEN'!D866),"-",MONTH('ISIAN TIME LINE DOSEN'!D866),"-",DAY('ISIAN TIME LINE DOSEN'!D866)))</f>
        <v/>
      </c>
      <c r="B857" t="str">
        <f>IF('ISIAN TIME LINE DOSEN'!C866="","",VLOOKUP(CONCATENATE(LEFT('ISIAN TIME LINE DOSEN'!E866,8)," ",IF('ISIAN TIME LINE DOSEN'!C866="","",VLOOKUP('ISIAN TIME LINE DOSEN'!J866,'Jenis Kuliah'!$A$2:$C$16,2,0))),Slot!$C$2:$F$1001,4,0))</f>
        <v/>
      </c>
      <c r="C857" t="str">
        <f>IF('ISIAN TIME LINE DOSEN'!C866="","",VLOOKUP('ISIAN TIME LINE DOSEN'!F866,Ruang!$A$2:$B$1001,2,0))</f>
        <v/>
      </c>
      <c r="D857" t="str">
        <f>IF('ISIAN TIME LINE DOSEN'!C866="","",VLOOKUP(CONCATENATE(TRIM(RIGHT('ISIAN TIME LINE DOSEN'!$D$4,LEN('ISIAN TIME LINE DOSEN'!$D$4)-FIND("@",SUBSTITUTE('ISIAN TIME LINE DOSEN'!$D$4,"-","@",LEN('ISIAN TIME LINE DOSEN'!$D$4)-LEN(SUBSTITUTE('ISIAN TIME LINE DOSEN'!$D$4,"-",""))),1))),"-",VLOOKUP('ISIAN TIME LINE DOSEN'!I866,Dosen!$A$2:$B$15001,2,0),"-",'ISIAN TIME LINE DOSEN'!C866,"-",IF('ISIAN TIME LINE DOSEN'!C866="","",VLOOKUP('ISIAN TIME LINE DOSEN'!J866,'Jenis Kuliah'!$A$2:$C$16,2,0))),Timteaching!$A$2:$B$15001,2,0))</f>
        <v/>
      </c>
      <c r="E857" t="str">
        <f>IF('ISIAN TIME LINE DOSEN'!C866="","",'ISIAN TIME LINE DOSEN'!G866)</f>
        <v/>
      </c>
      <c r="F857" t="str">
        <f>IF('ISIAN TIME LINE DOSEN'!C866="","",VLOOKUP('ISIAN TIME LINE DOSEN'!J866,'Jenis Kuliah'!$A$2:$C$16,3,0))</f>
        <v/>
      </c>
      <c r="G857" t="str">
        <f>IF('ISIAN TIME LINE DOSEN'!C866="","",'ISIAN TIME LINE DOSEN'!$I$2)</f>
        <v/>
      </c>
      <c r="H857" t="str">
        <f>IF('ISIAN TIME LINE DOSEN'!C866="","",VLOOKUP('ISIAN TIME LINE DOSEN'!J866,'Jenis Kuliah'!$A$2:$D$16,4,0))</f>
        <v/>
      </c>
      <c r="I857" t="str">
        <f>IF('ISIAN TIME LINE DOSEN'!C866="","",'ISIAN TIME LINE DOSEN'!B866)</f>
        <v/>
      </c>
      <c r="J857" t="str">
        <f>IF('ISIAN TIME LINE DOSEN'!C866="","",VLOOKUP('ISIAN TIME LINE DOSEN'!H866,'Metode Pembelajaran'!$A$2:$B$16,2,0))</f>
        <v/>
      </c>
    </row>
    <row r="858" spans="1:10" x14ac:dyDescent="0.2">
      <c r="A858" t="str">
        <f>IF('ISIAN TIME LINE DOSEN'!C867="","",CONCATENATE(YEAR('ISIAN TIME LINE DOSEN'!D867),"-",MONTH('ISIAN TIME LINE DOSEN'!D867),"-",DAY('ISIAN TIME LINE DOSEN'!D867)))</f>
        <v/>
      </c>
      <c r="B858" t="str">
        <f>IF('ISIAN TIME LINE DOSEN'!C867="","",VLOOKUP(CONCATENATE(LEFT('ISIAN TIME LINE DOSEN'!E867,8)," ",IF('ISIAN TIME LINE DOSEN'!C867="","",VLOOKUP('ISIAN TIME LINE DOSEN'!J867,'Jenis Kuliah'!$A$2:$C$16,2,0))),Slot!$C$2:$F$1001,4,0))</f>
        <v/>
      </c>
      <c r="C858" t="str">
        <f>IF('ISIAN TIME LINE DOSEN'!C867="","",VLOOKUP('ISIAN TIME LINE DOSEN'!F867,Ruang!$A$2:$B$1001,2,0))</f>
        <v/>
      </c>
      <c r="D858" t="str">
        <f>IF('ISIAN TIME LINE DOSEN'!C867="","",VLOOKUP(CONCATENATE(TRIM(RIGHT('ISIAN TIME LINE DOSEN'!$D$4,LEN('ISIAN TIME LINE DOSEN'!$D$4)-FIND("@",SUBSTITUTE('ISIAN TIME LINE DOSEN'!$D$4,"-","@",LEN('ISIAN TIME LINE DOSEN'!$D$4)-LEN(SUBSTITUTE('ISIAN TIME LINE DOSEN'!$D$4,"-",""))),1))),"-",VLOOKUP('ISIAN TIME LINE DOSEN'!I867,Dosen!$A$2:$B$15001,2,0),"-",'ISIAN TIME LINE DOSEN'!C867,"-",IF('ISIAN TIME LINE DOSEN'!C867="","",VLOOKUP('ISIAN TIME LINE DOSEN'!J867,'Jenis Kuliah'!$A$2:$C$16,2,0))),Timteaching!$A$2:$B$15001,2,0))</f>
        <v/>
      </c>
      <c r="E858" t="str">
        <f>IF('ISIAN TIME LINE DOSEN'!C867="","",'ISIAN TIME LINE DOSEN'!G867)</f>
        <v/>
      </c>
      <c r="F858" t="str">
        <f>IF('ISIAN TIME LINE DOSEN'!C867="","",VLOOKUP('ISIAN TIME LINE DOSEN'!J867,'Jenis Kuliah'!$A$2:$C$16,3,0))</f>
        <v/>
      </c>
      <c r="G858" t="str">
        <f>IF('ISIAN TIME LINE DOSEN'!C867="","",'ISIAN TIME LINE DOSEN'!$I$2)</f>
        <v/>
      </c>
      <c r="H858" t="str">
        <f>IF('ISIAN TIME LINE DOSEN'!C867="","",VLOOKUP('ISIAN TIME LINE DOSEN'!J867,'Jenis Kuliah'!$A$2:$D$16,4,0))</f>
        <v/>
      </c>
      <c r="I858" t="str">
        <f>IF('ISIAN TIME LINE DOSEN'!C867="","",'ISIAN TIME LINE DOSEN'!B867)</f>
        <v/>
      </c>
      <c r="J858" t="str">
        <f>IF('ISIAN TIME LINE DOSEN'!C867="","",VLOOKUP('ISIAN TIME LINE DOSEN'!H867,'Metode Pembelajaran'!$A$2:$B$16,2,0))</f>
        <v/>
      </c>
    </row>
    <row r="859" spans="1:10" x14ac:dyDescent="0.2">
      <c r="A859" t="str">
        <f>IF('ISIAN TIME LINE DOSEN'!C868="","",CONCATENATE(YEAR('ISIAN TIME LINE DOSEN'!D868),"-",MONTH('ISIAN TIME LINE DOSEN'!D868),"-",DAY('ISIAN TIME LINE DOSEN'!D868)))</f>
        <v/>
      </c>
      <c r="B859" t="str">
        <f>IF('ISIAN TIME LINE DOSEN'!C868="","",VLOOKUP(CONCATENATE(LEFT('ISIAN TIME LINE DOSEN'!E868,8)," ",IF('ISIAN TIME LINE DOSEN'!C868="","",VLOOKUP('ISIAN TIME LINE DOSEN'!J868,'Jenis Kuliah'!$A$2:$C$16,2,0))),Slot!$C$2:$F$1001,4,0))</f>
        <v/>
      </c>
      <c r="C859" t="str">
        <f>IF('ISIAN TIME LINE DOSEN'!C868="","",VLOOKUP('ISIAN TIME LINE DOSEN'!F868,Ruang!$A$2:$B$1001,2,0))</f>
        <v/>
      </c>
      <c r="D859" t="str">
        <f>IF('ISIAN TIME LINE DOSEN'!C868="","",VLOOKUP(CONCATENATE(TRIM(RIGHT('ISIAN TIME LINE DOSEN'!$D$4,LEN('ISIAN TIME LINE DOSEN'!$D$4)-FIND("@",SUBSTITUTE('ISIAN TIME LINE DOSEN'!$D$4,"-","@",LEN('ISIAN TIME LINE DOSEN'!$D$4)-LEN(SUBSTITUTE('ISIAN TIME LINE DOSEN'!$D$4,"-",""))),1))),"-",VLOOKUP('ISIAN TIME LINE DOSEN'!I868,Dosen!$A$2:$B$15001,2,0),"-",'ISIAN TIME LINE DOSEN'!C868,"-",IF('ISIAN TIME LINE DOSEN'!C868="","",VLOOKUP('ISIAN TIME LINE DOSEN'!J868,'Jenis Kuliah'!$A$2:$C$16,2,0))),Timteaching!$A$2:$B$15001,2,0))</f>
        <v/>
      </c>
      <c r="E859" t="str">
        <f>IF('ISIAN TIME LINE DOSEN'!C868="","",'ISIAN TIME LINE DOSEN'!G868)</f>
        <v/>
      </c>
      <c r="F859" t="str">
        <f>IF('ISIAN TIME LINE DOSEN'!C868="","",VLOOKUP('ISIAN TIME LINE DOSEN'!J868,'Jenis Kuliah'!$A$2:$C$16,3,0))</f>
        <v/>
      </c>
      <c r="G859" t="str">
        <f>IF('ISIAN TIME LINE DOSEN'!C868="","",'ISIAN TIME LINE DOSEN'!$I$2)</f>
        <v/>
      </c>
      <c r="H859" t="str">
        <f>IF('ISIAN TIME LINE DOSEN'!C868="","",VLOOKUP('ISIAN TIME LINE DOSEN'!J868,'Jenis Kuliah'!$A$2:$D$16,4,0))</f>
        <v/>
      </c>
      <c r="I859" t="str">
        <f>IF('ISIAN TIME LINE DOSEN'!C868="","",'ISIAN TIME LINE DOSEN'!B868)</f>
        <v/>
      </c>
      <c r="J859" t="str">
        <f>IF('ISIAN TIME LINE DOSEN'!C868="","",VLOOKUP('ISIAN TIME LINE DOSEN'!H868,'Metode Pembelajaran'!$A$2:$B$16,2,0))</f>
        <v/>
      </c>
    </row>
    <row r="860" spans="1:10" x14ac:dyDescent="0.2">
      <c r="A860" t="str">
        <f>IF('ISIAN TIME LINE DOSEN'!C869="","",CONCATENATE(YEAR('ISIAN TIME LINE DOSEN'!D869),"-",MONTH('ISIAN TIME LINE DOSEN'!D869),"-",DAY('ISIAN TIME LINE DOSEN'!D869)))</f>
        <v/>
      </c>
      <c r="B860" t="str">
        <f>IF('ISIAN TIME LINE DOSEN'!C869="","",VLOOKUP(CONCATENATE(LEFT('ISIAN TIME LINE DOSEN'!E869,8)," ",IF('ISIAN TIME LINE DOSEN'!C869="","",VLOOKUP('ISIAN TIME LINE DOSEN'!J869,'Jenis Kuliah'!$A$2:$C$16,2,0))),Slot!$C$2:$F$1001,4,0))</f>
        <v/>
      </c>
      <c r="C860" t="str">
        <f>IF('ISIAN TIME LINE DOSEN'!C869="","",VLOOKUP('ISIAN TIME LINE DOSEN'!F869,Ruang!$A$2:$B$1001,2,0))</f>
        <v/>
      </c>
      <c r="D860" t="str">
        <f>IF('ISIAN TIME LINE DOSEN'!C869="","",VLOOKUP(CONCATENATE(TRIM(RIGHT('ISIAN TIME LINE DOSEN'!$D$4,LEN('ISIAN TIME LINE DOSEN'!$D$4)-FIND("@",SUBSTITUTE('ISIAN TIME LINE DOSEN'!$D$4,"-","@",LEN('ISIAN TIME LINE DOSEN'!$D$4)-LEN(SUBSTITUTE('ISIAN TIME LINE DOSEN'!$D$4,"-",""))),1))),"-",VLOOKUP('ISIAN TIME LINE DOSEN'!I869,Dosen!$A$2:$B$15001,2,0),"-",'ISIAN TIME LINE DOSEN'!C869,"-",IF('ISIAN TIME LINE DOSEN'!C869="","",VLOOKUP('ISIAN TIME LINE DOSEN'!J869,'Jenis Kuliah'!$A$2:$C$16,2,0))),Timteaching!$A$2:$B$15001,2,0))</f>
        <v/>
      </c>
      <c r="E860" t="str">
        <f>IF('ISIAN TIME LINE DOSEN'!C869="","",'ISIAN TIME LINE DOSEN'!G869)</f>
        <v/>
      </c>
      <c r="F860" t="str">
        <f>IF('ISIAN TIME LINE DOSEN'!C869="","",VLOOKUP('ISIAN TIME LINE DOSEN'!J869,'Jenis Kuliah'!$A$2:$C$16,3,0))</f>
        <v/>
      </c>
      <c r="G860" t="str">
        <f>IF('ISIAN TIME LINE DOSEN'!C869="","",'ISIAN TIME LINE DOSEN'!$I$2)</f>
        <v/>
      </c>
      <c r="H860" t="str">
        <f>IF('ISIAN TIME LINE DOSEN'!C869="","",VLOOKUP('ISIAN TIME LINE DOSEN'!J869,'Jenis Kuliah'!$A$2:$D$16,4,0))</f>
        <v/>
      </c>
      <c r="I860" t="str">
        <f>IF('ISIAN TIME LINE DOSEN'!C869="","",'ISIAN TIME LINE DOSEN'!B869)</f>
        <v/>
      </c>
      <c r="J860" t="str">
        <f>IF('ISIAN TIME LINE DOSEN'!C869="","",VLOOKUP('ISIAN TIME LINE DOSEN'!H869,'Metode Pembelajaran'!$A$2:$B$16,2,0))</f>
        <v/>
      </c>
    </row>
    <row r="861" spans="1:10" x14ac:dyDescent="0.2">
      <c r="A861" t="str">
        <f>IF('ISIAN TIME LINE DOSEN'!C870="","",CONCATENATE(YEAR('ISIAN TIME LINE DOSEN'!D870),"-",MONTH('ISIAN TIME LINE DOSEN'!D870),"-",DAY('ISIAN TIME LINE DOSEN'!D870)))</f>
        <v/>
      </c>
      <c r="B861" t="str">
        <f>IF('ISIAN TIME LINE DOSEN'!C870="","",VLOOKUP(CONCATENATE(LEFT('ISIAN TIME LINE DOSEN'!E870,8)," ",IF('ISIAN TIME LINE DOSEN'!C870="","",VLOOKUP('ISIAN TIME LINE DOSEN'!J870,'Jenis Kuliah'!$A$2:$C$16,2,0))),Slot!$C$2:$F$1001,4,0))</f>
        <v/>
      </c>
      <c r="C861" t="str">
        <f>IF('ISIAN TIME LINE DOSEN'!C870="","",VLOOKUP('ISIAN TIME LINE DOSEN'!F870,Ruang!$A$2:$B$1001,2,0))</f>
        <v/>
      </c>
      <c r="D861" t="str">
        <f>IF('ISIAN TIME LINE DOSEN'!C870="","",VLOOKUP(CONCATENATE(TRIM(RIGHT('ISIAN TIME LINE DOSEN'!$D$4,LEN('ISIAN TIME LINE DOSEN'!$D$4)-FIND("@",SUBSTITUTE('ISIAN TIME LINE DOSEN'!$D$4,"-","@",LEN('ISIAN TIME LINE DOSEN'!$D$4)-LEN(SUBSTITUTE('ISIAN TIME LINE DOSEN'!$D$4,"-",""))),1))),"-",VLOOKUP('ISIAN TIME LINE DOSEN'!I870,Dosen!$A$2:$B$15001,2,0),"-",'ISIAN TIME LINE DOSEN'!C870,"-",IF('ISIAN TIME LINE DOSEN'!C870="","",VLOOKUP('ISIAN TIME LINE DOSEN'!J870,'Jenis Kuliah'!$A$2:$C$16,2,0))),Timteaching!$A$2:$B$15001,2,0))</f>
        <v/>
      </c>
      <c r="E861" t="str">
        <f>IF('ISIAN TIME LINE DOSEN'!C870="","",'ISIAN TIME LINE DOSEN'!G870)</f>
        <v/>
      </c>
      <c r="F861" t="str">
        <f>IF('ISIAN TIME LINE DOSEN'!C870="","",VLOOKUP('ISIAN TIME LINE DOSEN'!J870,'Jenis Kuliah'!$A$2:$C$16,3,0))</f>
        <v/>
      </c>
      <c r="G861" t="str">
        <f>IF('ISIAN TIME LINE DOSEN'!C870="","",'ISIAN TIME LINE DOSEN'!$I$2)</f>
        <v/>
      </c>
      <c r="H861" t="str">
        <f>IF('ISIAN TIME LINE DOSEN'!C870="","",VLOOKUP('ISIAN TIME LINE DOSEN'!J870,'Jenis Kuliah'!$A$2:$D$16,4,0))</f>
        <v/>
      </c>
      <c r="I861" t="str">
        <f>IF('ISIAN TIME LINE DOSEN'!C870="","",'ISIAN TIME LINE DOSEN'!B870)</f>
        <v/>
      </c>
      <c r="J861" t="str">
        <f>IF('ISIAN TIME LINE DOSEN'!C870="","",VLOOKUP('ISIAN TIME LINE DOSEN'!H870,'Metode Pembelajaran'!$A$2:$B$16,2,0))</f>
        <v/>
      </c>
    </row>
    <row r="862" spans="1:10" x14ac:dyDescent="0.2">
      <c r="A862" t="str">
        <f>IF('ISIAN TIME LINE DOSEN'!C871="","",CONCATENATE(YEAR('ISIAN TIME LINE DOSEN'!D871),"-",MONTH('ISIAN TIME LINE DOSEN'!D871),"-",DAY('ISIAN TIME LINE DOSEN'!D871)))</f>
        <v/>
      </c>
      <c r="B862" t="str">
        <f>IF('ISIAN TIME LINE DOSEN'!C871="","",VLOOKUP(CONCATENATE(LEFT('ISIAN TIME LINE DOSEN'!E871,8)," ",IF('ISIAN TIME LINE DOSEN'!C871="","",VLOOKUP('ISIAN TIME LINE DOSEN'!J871,'Jenis Kuliah'!$A$2:$C$16,2,0))),Slot!$C$2:$F$1001,4,0))</f>
        <v/>
      </c>
      <c r="C862" t="str">
        <f>IF('ISIAN TIME LINE DOSEN'!C871="","",VLOOKUP('ISIAN TIME LINE DOSEN'!F871,Ruang!$A$2:$B$1001,2,0))</f>
        <v/>
      </c>
      <c r="D862" t="str">
        <f>IF('ISIAN TIME LINE DOSEN'!C871="","",VLOOKUP(CONCATENATE(TRIM(RIGHT('ISIAN TIME LINE DOSEN'!$D$4,LEN('ISIAN TIME LINE DOSEN'!$D$4)-FIND("@",SUBSTITUTE('ISIAN TIME LINE DOSEN'!$D$4,"-","@",LEN('ISIAN TIME LINE DOSEN'!$D$4)-LEN(SUBSTITUTE('ISIAN TIME LINE DOSEN'!$D$4,"-",""))),1))),"-",VLOOKUP('ISIAN TIME LINE DOSEN'!I871,Dosen!$A$2:$B$15001,2,0),"-",'ISIAN TIME LINE DOSEN'!C871,"-",IF('ISIAN TIME LINE DOSEN'!C871="","",VLOOKUP('ISIAN TIME LINE DOSEN'!J871,'Jenis Kuliah'!$A$2:$C$16,2,0))),Timteaching!$A$2:$B$15001,2,0))</f>
        <v/>
      </c>
      <c r="E862" t="str">
        <f>IF('ISIAN TIME LINE DOSEN'!C871="","",'ISIAN TIME LINE DOSEN'!G871)</f>
        <v/>
      </c>
      <c r="F862" t="str">
        <f>IF('ISIAN TIME LINE DOSEN'!C871="","",VLOOKUP('ISIAN TIME LINE DOSEN'!J871,'Jenis Kuliah'!$A$2:$C$16,3,0))</f>
        <v/>
      </c>
      <c r="G862" t="str">
        <f>IF('ISIAN TIME LINE DOSEN'!C871="","",'ISIAN TIME LINE DOSEN'!$I$2)</f>
        <v/>
      </c>
      <c r="H862" t="str">
        <f>IF('ISIAN TIME LINE DOSEN'!C871="","",VLOOKUP('ISIAN TIME LINE DOSEN'!J871,'Jenis Kuliah'!$A$2:$D$16,4,0))</f>
        <v/>
      </c>
      <c r="I862" t="str">
        <f>IF('ISIAN TIME LINE DOSEN'!C871="","",'ISIAN TIME LINE DOSEN'!B871)</f>
        <v/>
      </c>
      <c r="J862" t="str">
        <f>IF('ISIAN TIME LINE DOSEN'!C871="","",VLOOKUP('ISIAN TIME LINE DOSEN'!H871,'Metode Pembelajaran'!$A$2:$B$16,2,0))</f>
        <v/>
      </c>
    </row>
    <row r="863" spans="1:10" x14ac:dyDescent="0.2">
      <c r="A863" t="str">
        <f>IF('ISIAN TIME LINE DOSEN'!C872="","",CONCATENATE(YEAR('ISIAN TIME LINE DOSEN'!D872),"-",MONTH('ISIAN TIME LINE DOSEN'!D872),"-",DAY('ISIAN TIME LINE DOSEN'!D872)))</f>
        <v/>
      </c>
      <c r="B863" t="str">
        <f>IF('ISIAN TIME LINE DOSEN'!C872="","",VLOOKUP(CONCATENATE(LEFT('ISIAN TIME LINE DOSEN'!E872,8)," ",IF('ISIAN TIME LINE DOSEN'!C872="","",VLOOKUP('ISIAN TIME LINE DOSEN'!J872,'Jenis Kuliah'!$A$2:$C$16,2,0))),Slot!$C$2:$F$1001,4,0))</f>
        <v/>
      </c>
      <c r="C863" t="str">
        <f>IF('ISIAN TIME LINE DOSEN'!C872="","",VLOOKUP('ISIAN TIME LINE DOSEN'!F872,Ruang!$A$2:$B$1001,2,0))</f>
        <v/>
      </c>
      <c r="D863" t="str">
        <f>IF('ISIAN TIME LINE DOSEN'!C872="","",VLOOKUP(CONCATENATE(TRIM(RIGHT('ISIAN TIME LINE DOSEN'!$D$4,LEN('ISIAN TIME LINE DOSEN'!$D$4)-FIND("@",SUBSTITUTE('ISIAN TIME LINE DOSEN'!$D$4,"-","@",LEN('ISIAN TIME LINE DOSEN'!$D$4)-LEN(SUBSTITUTE('ISIAN TIME LINE DOSEN'!$D$4,"-",""))),1))),"-",VLOOKUP('ISIAN TIME LINE DOSEN'!I872,Dosen!$A$2:$B$15001,2,0),"-",'ISIAN TIME LINE DOSEN'!C872,"-",IF('ISIAN TIME LINE DOSEN'!C872="","",VLOOKUP('ISIAN TIME LINE DOSEN'!J872,'Jenis Kuliah'!$A$2:$C$16,2,0))),Timteaching!$A$2:$B$15001,2,0))</f>
        <v/>
      </c>
      <c r="E863" t="str">
        <f>IF('ISIAN TIME LINE DOSEN'!C872="","",'ISIAN TIME LINE DOSEN'!G872)</f>
        <v/>
      </c>
      <c r="F863" t="str">
        <f>IF('ISIAN TIME LINE DOSEN'!C872="","",VLOOKUP('ISIAN TIME LINE DOSEN'!J872,'Jenis Kuliah'!$A$2:$C$16,3,0))</f>
        <v/>
      </c>
      <c r="G863" t="str">
        <f>IF('ISIAN TIME LINE DOSEN'!C872="","",'ISIAN TIME LINE DOSEN'!$I$2)</f>
        <v/>
      </c>
      <c r="H863" t="str">
        <f>IF('ISIAN TIME LINE DOSEN'!C872="","",VLOOKUP('ISIAN TIME LINE DOSEN'!J872,'Jenis Kuliah'!$A$2:$D$16,4,0))</f>
        <v/>
      </c>
      <c r="I863" t="str">
        <f>IF('ISIAN TIME LINE DOSEN'!C872="","",'ISIAN TIME LINE DOSEN'!B872)</f>
        <v/>
      </c>
      <c r="J863" t="str">
        <f>IF('ISIAN TIME LINE DOSEN'!C872="","",VLOOKUP('ISIAN TIME LINE DOSEN'!H872,'Metode Pembelajaran'!$A$2:$B$16,2,0))</f>
        <v/>
      </c>
    </row>
    <row r="864" spans="1:10" x14ac:dyDescent="0.2">
      <c r="A864" t="str">
        <f>IF('ISIAN TIME LINE DOSEN'!C873="","",CONCATENATE(YEAR('ISIAN TIME LINE DOSEN'!D873),"-",MONTH('ISIAN TIME LINE DOSEN'!D873),"-",DAY('ISIAN TIME LINE DOSEN'!D873)))</f>
        <v/>
      </c>
      <c r="B864" t="str">
        <f>IF('ISIAN TIME LINE DOSEN'!C873="","",VLOOKUP(CONCATENATE(LEFT('ISIAN TIME LINE DOSEN'!E873,8)," ",IF('ISIAN TIME LINE DOSEN'!C873="","",VLOOKUP('ISIAN TIME LINE DOSEN'!J873,'Jenis Kuliah'!$A$2:$C$16,2,0))),Slot!$C$2:$F$1001,4,0))</f>
        <v/>
      </c>
      <c r="C864" t="str">
        <f>IF('ISIAN TIME LINE DOSEN'!C873="","",VLOOKUP('ISIAN TIME LINE DOSEN'!F873,Ruang!$A$2:$B$1001,2,0))</f>
        <v/>
      </c>
      <c r="D864" t="str">
        <f>IF('ISIAN TIME LINE DOSEN'!C873="","",VLOOKUP(CONCATENATE(TRIM(RIGHT('ISIAN TIME LINE DOSEN'!$D$4,LEN('ISIAN TIME LINE DOSEN'!$D$4)-FIND("@",SUBSTITUTE('ISIAN TIME LINE DOSEN'!$D$4,"-","@",LEN('ISIAN TIME LINE DOSEN'!$D$4)-LEN(SUBSTITUTE('ISIAN TIME LINE DOSEN'!$D$4,"-",""))),1))),"-",VLOOKUP('ISIAN TIME LINE DOSEN'!I873,Dosen!$A$2:$B$15001,2,0),"-",'ISIAN TIME LINE DOSEN'!C873,"-",IF('ISIAN TIME LINE DOSEN'!C873="","",VLOOKUP('ISIAN TIME LINE DOSEN'!J873,'Jenis Kuliah'!$A$2:$C$16,2,0))),Timteaching!$A$2:$B$15001,2,0))</f>
        <v/>
      </c>
      <c r="E864" t="str">
        <f>IF('ISIAN TIME LINE DOSEN'!C873="","",'ISIAN TIME LINE DOSEN'!G873)</f>
        <v/>
      </c>
      <c r="F864" t="str">
        <f>IF('ISIAN TIME LINE DOSEN'!C873="","",VLOOKUP('ISIAN TIME LINE DOSEN'!J873,'Jenis Kuliah'!$A$2:$C$16,3,0))</f>
        <v/>
      </c>
      <c r="G864" t="str">
        <f>IF('ISIAN TIME LINE DOSEN'!C873="","",'ISIAN TIME LINE DOSEN'!$I$2)</f>
        <v/>
      </c>
      <c r="H864" t="str">
        <f>IF('ISIAN TIME LINE DOSEN'!C873="","",VLOOKUP('ISIAN TIME LINE DOSEN'!J873,'Jenis Kuliah'!$A$2:$D$16,4,0))</f>
        <v/>
      </c>
      <c r="I864" t="str">
        <f>IF('ISIAN TIME LINE DOSEN'!C873="","",'ISIAN TIME LINE DOSEN'!B873)</f>
        <v/>
      </c>
      <c r="J864" t="str">
        <f>IF('ISIAN TIME LINE DOSEN'!C873="","",VLOOKUP('ISIAN TIME LINE DOSEN'!H873,'Metode Pembelajaran'!$A$2:$B$16,2,0))</f>
        <v/>
      </c>
    </row>
    <row r="865" spans="1:10" x14ac:dyDescent="0.2">
      <c r="A865" t="str">
        <f>IF('ISIAN TIME LINE DOSEN'!C874="","",CONCATENATE(YEAR('ISIAN TIME LINE DOSEN'!D874),"-",MONTH('ISIAN TIME LINE DOSEN'!D874),"-",DAY('ISIAN TIME LINE DOSEN'!D874)))</f>
        <v/>
      </c>
      <c r="B865" t="str">
        <f>IF('ISIAN TIME LINE DOSEN'!C874="","",VLOOKUP(CONCATENATE(LEFT('ISIAN TIME LINE DOSEN'!E874,8)," ",IF('ISIAN TIME LINE DOSEN'!C874="","",VLOOKUP('ISIAN TIME LINE DOSEN'!J874,'Jenis Kuliah'!$A$2:$C$16,2,0))),Slot!$C$2:$F$1001,4,0))</f>
        <v/>
      </c>
      <c r="C865" t="str">
        <f>IF('ISIAN TIME LINE DOSEN'!C874="","",VLOOKUP('ISIAN TIME LINE DOSEN'!F874,Ruang!$A$2:$B$1001,2,0))</f>
        <v/>
      </c>
      <c r="D865" t="str">
        <f>IF('ISIAN TIME LINE DOSEN'!C874="","",VLOOKUP(CONCATENATE(TRIM(RIGHT('ISIAN TIME LINE DOSEN'!$D$4,LEN('ISIAN TIME LINE DOSEN'!$D$4)-FIND("@",SUBSTITUTE('ISIAN TIME LINE DOSEN'!$D$4,"-","@",LEN('ISIAN TIME LINE DOSEN'!$D$4)-LEN(SUBSTITUTE('ISIAN TIME LINE DOSEN'!$D$4,"-",""))),1))),"-",VLOOKUP('ISIAN TIME LINE DOSEN'!I874,Dosen!$A$2:$B$15001,2,0),"-",'ISIAN TIME LINE DOSEN'!C874,"-",IF('ISIAN TIME LINE DOSEN'!C874="","",VLOOKUP('ISIAN TIME LINE DOSEN'!J874,'Jenis Kuliah'!$A$2:$C$16,2,0))),Timteaching!$A$2:$B$15001,2,0))</f>
        <v/>
      </c>
      <c r="E865" t="str">
        <f>IF('ISIAN TIME LINE DOSEN'!C874="","",'ISIAN TIME LINE DOSEN'!G874)</f>
        <v/>
      </c>
      <c r="F865" t="str">
        <f>IF('ISIAN TIME LINE DOSEN'!C874="","",VLOOKUP('ISIAN TIME LINE DOSEN'!J874,'Jenis Kuliah'!$A$2:$C$16,3,0))</f>
        <v/>
      </c>
      <c r="G865" t="str">
        <f>IF('ISIAN TIME LINE DOSEN'!C874="","",'ISIAN TIME LINE DOSEN'!$I$2)</f>
        <v/>
      </c>
      <c r="H865" t="str">
        <f>IF('ISIAN TIME LINE DOSEN'!C874="","",VLOOKUP('ISIAN TIME LINE DOSEN'!J874,'Jenis Kuliah'!$A$2:$D$16,4,0))</f>
        <v/>
      </c>
      <c r="I865" t="str">
        <f>IF('ISIAN TIME LINE DOSEN'!C874="","",'ISIAN TIME LINE DOSEN'!B874)</f>
        <v/>
      </c>
      <c r="J865" t="str">
        <f>IF('ISIAN TIME LINE DOSEN'!C874="","",VLOOKUP('ISIAN TIME LINE DOSEN'!H874,'Metode Pembelajaran'!$A$2:$B$16,2,0))</f>
        <v/>
      </c>
    </row>
    <row r="866" spans="1:10" x14ac:dyDescent="0.2">
      <c r="A866" t="str">
        <f>IF('ISIAN TIME LINE DOSEN'!C875="","",CONCATENATE(YEAR('ISIAN TIME LINE DOSEN'!D875),"-",MONTH('ISIAN TIME LINE DOSEN'!D875),"-",DAY('ISIAN TIME LINE DOSEN'!D875)))</f>
        <v/>
      </c>
      <c r="B866" t="str">
        <f>IF('ISIAN TIME LINE DOSEN'!C875="","",VLOOKUP(CONCATENATE(LEFT('ISIAN TIME LINE DOSEN'!E875,8)," ",IF('ISIAN TIME LINE DOSEN'!C875="","",VLOOKUP('ISIAN TIME LINE DOSEN'!J875,'Jenis Kuliah'!$A$2:$C$16,2,0))),Slot!$C$2:$F$1001,4,0))</f>
        <v/>
      </c>
      <c r="C866" t="str">
        <f>IF('ISIAN TIME LINE DOSEN'!C875="","",VLOOKUP('ISIAN TIME LINE DOSEN'!F875,Ruang!$A$2:$B$1001,2,0))</f>
        <v/>
      </c>
      <c r="D866" t="str">
        <f>IF('ISIAN TIME LINE DOSEN'!C875="","",VLOOKUP(CONCATENATE(TRIM(RIGHT('ISIAN TIME LINE DOSEN'!$D$4,LEN('ISIAN TIME LINE DOSEN'!$D$4)-FIND("@",SUBSTITUTE('ISIAN TIME LINE DOSEN'!$D$4,"-","@",LEN('ISIAN TIME LINE DOSEN'!$D$4)-LEN(SUBSTITUTE('ISIAN TIME LINE DOSEN'!$D$4,"-",""))),1))),"-",VLOOKUP('ISIAN TIME LINE DOSEN'!I875,Dosen!$A$2:$B$15001,2,0),"-",'ISIAN TIME LINE DOSEN'!C875,"-",IF('ISIAN TIME LINE DOSEN'!C875="","",VLOOKUP('ISIAN TIME LINE DOSEN'!J875,'Jenis Kuliah'!$A$2:$C$16,2,0))),Timteaching!$A$2:$B$15001,2,0))</f>
        <v/>
      </c>
      <c r="E866" t="str">
        <f>IF('ISIAN TIME LINE DOSEN'!C875="","",'ISIAN TIME LINE DOSEN'!G875)</f>
        <v/>
      </c>
      <c r="F866" t="str">
        <f>IF('ISIAN TIME LINE DOSEN'!C875="","",VLOOKUP('ISIAN TIME LINE DOSEN'!J875,'Jenis Kuliah'!$A$2:$C$16,3,0))</f>
        <v/>
      </c>
      <c r="G866" t="str">
        <f>IF('ISIAN TIME LINE DOSEN'!C875="","",'ISIAN TIME LINE DOSEN'!$I$2)</f>
        <v/>
      </c>
      <c r="H866" t="str">
        <f>IF('ISIAN TIME LINE DOSEN'!C875="","",VLOOKUP('ISIAN TIME LINE DOSEN'!J875,'Jenis Kuliah'!$A$2:$D$16,4,0))</f>
        <v/>
      </c>
      <c r="I866" t="str">
        <f>IF('ISIAN TIME LINE DOSEN'!C875="","",'ISIAN TIME LINE DOSEN'!B875)</f>
        <v/>
      </c>
      <c r="J866" t="str">
        <f>IF('ISIAN TIME LINE DOSEN'!C875="","",VLOOKUP('ISIAN TIME LINE DOSEN'!H875,'Metode Pembelajaran'!$A$2:$B$16,2,0))</f>
        <v/>
      </c>
    </row>
    <row r="867" spans="1:10" x14ac:dyDescent="0.2">
      <c r="A867" t="str">
        <f>IF('ISIAN TIME LINE DOSEN'!C876="","",CONCATENATE(YEAR('ISIAN TIME LINE DOSEN'!D876),"-",MONTH('ISIAN TIME LINE DOSEN'!D876),"-",DAY('ISIAN TIME LINE DOSEN'!D876)))</f>
        <v/>
      </c>
      <c r="B867" t="str">
        <f>IF('ISIAN TIME LINE DOSEN'!C876="","",VLOOKUP(CONCATENATE(LEFT('ISIAN TIME LINE DOSEN'!E876,8)," ",IF('ISIAN TIME LINE DOSEN'!C876="","",VLOOKUP('ISIAN TIME LINE DOSEN'!J876,'Jenis Kuliah'!$A$2:$C$16,2,0))),Slot!$C$2:$F$1001,4,0))</f>
        <v/>
      </c>
      <c r="C867" t="str">
        <f>IF('ISIAN TIME LINE DOSEN'!C876="","",VLOOKUP('ISIAN TIME LINE DOSEN'!F876,Ruang!$A$2:$B$1001,2,0))</f>
        <v/>
      </c>
      <c r="D867" t="str">
        <f>IF('ISIAN TIME LINE DOSEN'!C876="","",VLOOKUP(CONCATENATE(TRIM(RIGHT('ISIAN TIME LINE DOSEN'!$D$4,LEN('ISIAN TIME LINE DOSEN'!$D$4)-FIND("@",SUBSTITUTE('ISIAN TIME LINE DOSEN'!$D$4,"-","@",LEN('ISIAN TIME LINE DOSEN'!$D$4)-LEN(SUBSTITUTE('ISIAN TIME LINE DOSEN'!$D$4,"-",""))),1))),"-",VLOOKUP('ISIAN TIME LINE DOSEN'!I876,Dosen!$A$2:$B$15001,2,0),"-",'ISIAN TIME LINE DOSEN'!C876,"-",IF('ISIAN TIME LINE DOSEN'!C876="","",VLOOKUP('ISIAN TIME LINE DOSEN'!J876,'Jenis Kuliah'!$A$2:$C$16,2,0))),Timteaching!$A$2:$B$15001,2,0))</f>
        <v/>
      </c>
      <c r="E867" t="str">
        <f>IF('ISIAN TIME LINE DOSEN'!C876="","",'ISIAN TIME LINE DOSEN'!G876)</f>
        <v/>
      </c>
      <c r="F867" t="str">
        <f>IF('ISIAN TIME LINE DOSEN'!C876="","",VLOOKUP('ISIAN TIME LINE DOSEN'!J876,'Jenis Kuliah'!$A$2:$C$16,3,0))</f>
        <v/>
      </c>
      <c r="G867" t="str">
        <f>IF('ISIAN TIME LINE DOSEN'!C876="","",'ISIAN TIME LINE DOSEN'!$I$2)</f>
        <v/>
      </c>
      <c r="H867" t="str">
        <f>IF('ISIAN TIME LINE DOSEN'!C876="","",VLOOKUP('ISIAN TIME LINE DOSEN'!J876,'Jenis Kuliah'!$A$2:$D$16,4,0))</f>
        <v/>
      </c>
      <c r="I867" t="str">
        <f>IF('ISIAN TIME LINE DOSEN'!C876="","",'ISIAN TIME LINE DOSEN'!B876)</f>
        <v/>
      </c>
      <c r="J867" t="str">
        <f>IF('ISIAN TIME LINE DOSEN'!C876="","",VLOOKUP('ISIAN TIME LINE DOSEN'!H876,'Metode Pembelajaran'!$A$2:$B$16,2,0))</f>
        <v/>
      </c>
    </row>
    <row r="868" spans="1:10" x14ac:dyDescent="0.2">
      <c r="A868" t="str">
        <f>IF('ISIAN TIME LINE DOSEN'!C877="","",CONCATENATE(YEAR('ISIAN TIME LINE DOSEN'!D877),"-",MONTH('ISIAN TIME LINE DOSEN'!D877),"-",DAY('ISIAN TIME LINE DOSEN'!D877)))</f>
        <v/>
      </c>
      <c r="B868" t="str">
        <f>IF('ISIAN TIME LINE DOSEN'!C877="","",VLOOKUP(CONCATENATE(LEFT('ISIAN TIME LINE DOSEN'!E877,8)," ",IF('ISIAN TIME LINE DOSEN'!C877="","",VLOOKUP('ISIAN TIME LINE DOSEN'!J877,'Jenis Kuliah'!$A$2:$C$16,2,0))),Slot!$C$2:$F$1001,4,0))</f>
        <v/>
      </c>
      <c r="C868" t="str">
        <f>IF('ISIAN TIME LINE DOSEN'!C877="","",VLOOKUP('ISIAN TIME LINE DOSEN'!F877,Ruang!$A$2:$B$1001,2,0))</f>
        <v/>
      </c>
      <c r="D868" t="str">
        <f>IF('ISIAN TIME LINE DOSEN'!C877="","",VLOOKUP(CONCATENATE(TRIM(RIGHT('ISIAN TIME LINE DOSEN'!$D$4,LEN('ISIAN TIME LINE DOSEN'!$D$4)-FIND("@",SUBSTITUTE('ISIAN TIME LINE DOSEN'!$D$4,"-","@",LEN('ISIAN TIME LINE DOSEN'!$D$4)-LEN(SUBSTITUTE('ISIAN TIME LINE DOSEN'!$D$4,"-",""))),1))),"-",VLOOKUP('ISIAN TIME LINE DOSEN'!I877,Dosen!$A$2:$B$15001,2,0),"-",'ISIAN TIME LINE DOSEN'!C877,"-",IF('ISIAN TIME LINE DOSEN'!C877="","",VLOOKUP('ISIAN TIME LINE DOSEN'!J877,'Jenis Kuliah'!$A$2:$C$16,2,0))),Timteaching!$A$2:$B$15001,2,0))</f>
        <v/>
      </c>
      <c r="E868" t="str">
        <f>IF('ISIAN TIME LINE DOSEN'!C877="","",'ISIAN TIME LINE DOSEN'!G877)</f>
        <v/>
      </c>
      <c r="F868" t="str">
        <f>IF('ISIAN TIME LINE DOSEN'!C877="","",VLOOKUP('ISIAN TIME LINE DOSEN'!J877,'Jenis Kuliah'!$A$2:$C$16,3,0))</f>
        <v/>
      </c>
      <c r="G868" t="str">
        <f>IF('ISIAN TIME LINE DOSEN'!C877="","",'ISIAN TIME LINE DOSEN'!$I$2)</f>
        <v/>
      </c>
      <c r="H868" t="str">
        <f>IF('ISIAN TIME LINE DOSEN'!C877="","",VLOOKUP('ISIAN TIME LINE DOSEN'!J877,'Jenis Kuliah'!$A$2:$D$16,4,0))</f>
        <v/>
      </c>
      <c r="I868" t="str">
        <f>IF('ISIAN TIME LINE DOSEN'!C877="","",'ISIAN TIME LINE DOSEN'!B877)</f>
        <v/>
      </c>
      <c r="J868" t="str">
        <f>IF('ISIAN TIME LINE DOSEN'!C877="","",VLOOKUP('ISIAN TIME LINE DOSEN'!H877,'Metode Pembelajaran'!$A$2:$B$16,2,0))</f>
        <v/>
      </c>
    </row>
    <row r="869" spans="1:10" x14ac:dyDescent="0.2">
      <c r="A869" t="str">
        <f>IF('ISIAN TIME LINE DOSEN'!C878="","",CONCATENATE(YEAR('ISIAN TIME LINE DOSEN'!D878),"-",MONTH('ISIAN TIME LINE DOSEN'!D878),"-",DAY('ISIAN TIME LINE DOSEN'!D878)))</f>
        <v/>
      </c>
      <c r="B869" t="str">
        <f>IF('ISIAN TIME LINE DOSEN'!C878="","",VLOOKUP(CONCATENATE(LEFT('ISIAN TIME LINE DOSEN'!E878,8)," ",IF('ISIAN TIME LINE DOSEN'!C878="","",VLOOKUP('ISIAN TIME LINE DOSEN'!J878,'Jenis Kuliah'!$A$2:$C$16,2,0))),Slot!$C$2:$F$1001,4,0))</f>
        <v/>
      </c>
      <c r="C869" t="str">
        <f>IF('ISIAN TIME LINE DOSEN'!C878="","",VLOOKUP('ISIAN TIME LINE DOSEN'!F878,Ruang!$A$2:$B$1001,2,0))</f>
        <v/>
      </c>
      <c r="D869" t="str">
        <f>IF('ISIAN TIME LINE DOSEN'!C878="","",VLOOKUP(CONCATENATE(TRIM(RIGHT('ISIAN TIME LINE DOSEN'!$D$4,LEN('ISIAN TIME LINE DOSEN'!$D$4)-FIND("@",SUBSTITUTE('ISIAN TIME LINE DOSEN'!$D$4,"-","@",LEN('ISIAN TIME LINE DOSEN'!$D$4)-LEN(SUBSTITUTE('ISIAN TIME LINE DOSEN'!$D$4,"-",""))),1))),"-",VLOOKUP('ISIAN TIME LINE DOSEN'!I878,Dosen!$A$2:$B$15001,2,0),"-",'ISIAN TIME LINE DOSEN'!C878,"-",IF('ISIAN TIME LINE DOSEN'!C878="","",VLOOKUP('ISIAN TIME LINE DOSEN'!J878,'Jenis Kuliah'!$A$2:$C$16,2,0))),Timteaching!$A$2:$B$15001,2,0))</f>
        <v/>
      </c>
      <c r="E869" t="str">
        <f>IF('ISIAN TIME LINE DOSEN'!C878="","",'ISIAN TIME LINE DOSEN'!G878)</f>
        <v/>
      </c>
      <c r="F869" t="str">
        <f>IF('ISIAN TIME LINE DOSEN'!C878="","",VLOOKUP('ISIAN TIME LINE DOSEN'!J878,'Jenis Kuliah'!$A$2:$C$16,3,0))</f>
        <v/>
      </c>
      <c r="G869" t="str">
        <f>IF('ISIAN TIME LINE DOSEN'!C878="","",'ISIAN TIME LINE DOSEN'!$I$2)</f>
        <v/>
      </c>
      <c r="H869" t="str">
        <f>IF('ISIAN TIME LINE DOSEN'!C878="","",VLOOKUP('ISIAN TIME LINE DOSEN'!J878,'Jenis Kuliah'!$A$2:$D$16,4,0))</f>
        <v/>
      </c>
      <c r="I869" t="str">
        <f>IF('ISIAN TIME LINE DOSEN'!C878="","",'ISIAN TIME LINE DOSEN'!B878)</f>
        <v/>
      </c>
      <c r="J869" t="str">
        <f>IF('ISIAN TIME LINE DOSEN'!C878="","",VLOOKUP('ISIAN TIME LINE DOSEN'!H878,'Metode Pembelajaran'!$A$2:$B$16,2,0))</f>
        <v/>
      </c>
    </row>
    <row r="870" spans="1:10" x14ac:dyDescent="0.2">
      <c r="A870" t="str">
        <f>IF('ISIAN TIME LINE DOSEN'!C879="","",CONCATENATE(YEAR('ISIAN TIME LINE DOSEN'!D879),"-",MONTH('ISIAN TIME LINE DOSEN'!D879),"-",DAY('ISIAN TIME LINE DOSEN'!D879)))</f>
        <v/>
      </c>
      <c r="B870" t="str">
        <f>IF('ISIAN TIME LINE DOSEN'!C879="","",VLOOKUP(CONCATENATE(LEFT('ISIAN TIME LINE DOSEN'!E879,8)," ",IF('ISIAN TIME LINE DOSEN'!C879="","",VLOOKUP('ISIAN TIME LINE DOSEN'!J879,'Jenis Kuliah'!$A$2:$C$16,2,0))),Slot!$C$2:$F$1001,4,0))</f>
        <v/>
      </c>
      <c r="C870" t="str">
        <f>IF('ISIAN TIME LINE DOSEN'!C879="","",VLOOKUP('ISIAN TIME LINE DOSEN'!F879,Ruang!$A$2:$B$1001,2,0))</f>
        <v/>
      </c>
      <c r="D870" t="str">
        <f>IF('ISIAN TIME LINE DOSEN'!C879="","",VLOOKUP(CONCATENATE(TRIM(RIGHT('ISIAN TIME LINE DOSEN'!$D$4,LEN('ISIAN TIME LINE DOSEN'!$D$4)-FIND("@",SUBSTITUTE('ISIAN TIME LINE DOSEN'!$D$4,"-","@",LEN('ISIAN TIME LINE DOSEN'!$D$4)-LEN(SUBSTITUTE('ISIAN TIME LINE DOSEN'!$D$4,"-",""))),1))),"-",VLOOKUP('ISIAN TIME LINE DOSEN'!I879,Dosen!$A$2:$B$15001,2,0),"-",'ISIAN TIME LINE DOSEN'!C879,"-",IF('ISIAN TIME LINE DOSEN'!C879="","",VLOOKUP('ISIAN TIME LINE DOSEN'!J879,'Jenis Kuliah'!$A$2:$C$16,2,0))),Timteaching!$A$2:$B$15001,2,0))</f>
        <v/>
      </c>
      <c r="E870" t="str">
        <f>IF('ISIAN TIME LINE DOSEN'!C879="","",'ISIAN TIME LINE DOSEN'!G879)</f>
        <v/>
      </c>
      <c r="F870" t="str">
        <f>IF('ISIAN TIME LINE DOSEN'!C879="","",VLOOKUP('ISIAN TIME LINE DOSEN'!J879,'Jenis Kuliah'!$A$2:$C$16,3,0))</f>
        <v/>
      </c>
      <c r="G870" t="str">
        <f>IF('ISIAN TIME LINE DOSEN'!C879="","",'ISIAN TIME LINE DOSEN'!$I$2)</f>
        <v/>
      </c>
      <c r="H870" t="str">
        <f>IF('ISIAN TIME LINE DOSEN'!C879="","",VLOOKUP('ISIAN TIME LINE DOSEN'!J879,'Jenis Kuliah'!$A$2:$D$16,4,0))</f>
        <v/>
      </c>
      <c r="I870" t="str">
        <f>IF('ISIAN TIME LINE DOSEN'!C879="","",'ISIAN TIME LINE DOSEN'!B879)</f>
        <v/>
      </c>
      <c r="J870" t="str">
        <f>IF('ISIAN TIME LINE DOSEN'!C879="","",VLOOKUP('ISIAN TIME LINE DOSEN'!H879,'Metode Pembelajaran'!$A$2:$B$16,2,0))</f>
        <v/>
      </c>
    </row>
    <row r="871" spans="1:10" x14ac:dyDescent="0.2">
      <c r="A871" t="str">
        <f>IF('ISIAN TIME LINE DOSEN'!C880="","",CONCATENATE(YEAR('ISIAN TIME LINE DOSEN'!D880),"-",MONTH('ISIAN TIME LINE DOSEN'!D880),"-",DAY('ISIAN TIME LINE DOSEN'!D880)))</f>
        <v/>
      </c>
      <c r="B871" t="str">
        <f>IF('ISIAN TIME LINE DOSEN'!C880="","",VLOOKUP(CONCATENATE(LEFT('ISIAN TIME LINE DOSEN'!E880,8)," ",IF('ISIAN TIME LINE DOSEN'!C880="","",VLOOKUP('ISIAN TIME LINE DOSEN'!J880,'Jenis Kuliah'!$A$2:$C$16,2,0))),Slot!$C$2:$F$1001,4,0))</f>
        <v/>
      </c>
      <c r="C871" t="str">
        <f>IF('ISIAN TIME LINE DOSEN'!C880="","",VLOOKUP('ISIAN TIME LINE DOSEN'!F880,Ruang!$A$2:$B$1001,2,0))</f>
        <v/>
      </c>
      <c r="D871" t="str">
        <f>IF('ISIAN TIME LINE DOSEN'!C880="","",VLOOKUP(CONCATENATE(TRIM(RIGHT('ISIAN TIME LINE DOSEN'!$D$4,LEN('ISIAN TIME LINE DOSEN'!$D$4)-FIND("@",SUBSTITUTE('ISIAN TIME LINE DOSEN'!$D$4,"-","@",LEN('ISIAN TIME LINE DOSEN'!$D$4)-LEN(SUBSTITUTE('ISIAN TIME LINE DOSEN'!$D$4,"-",""))),1))),"-",VLOOKUP('ISIAN TIME LINE DOSEN'!I880,Dosen!$A$2:$B$15001,2,0),"-",'ISIAN TIME LINE DOSEN'!C880,"-",IF('ISIAN TIME LINE DOSEN'!C880="","",VLOOKUP('ISIAN TIME LINE DOSEN'!J880,'Jenis Kuliah'!$A$2:$C$16,2,0))),Timteaching!$A$2:$B$15001,2,0))</f>
        <v/>
      </c>
      <c r="E871" t="str">
        <f>IF('ISIAN TIME LINE DOSEN'!C880="","",'ISIAN TIME LINE DOSEN'!G880)</f>
        <v/>
      </c>
      <c r="F871" t="str">
        <f>IF('ISIAN TIME LINE DOSEN'!C880="","",VLOOKUP('ISIAN TIME LINE DOSEN'!J880,'Jenis Kuliah'!$A$2:$C$16,3,0))</f>
        <v/>
      </c>
      <c r="G871" t="str">
        <f>IF('ISIAN TIME LINE DOSEN'!C880="","",'ISIAN TIME LINE DOSEN'!$I$2)</f>
        <v/>
      </c>
      <c r="H871" t="str">
        <f>IF('ISIAN TIME LINE DOSEN'!C880="","",VLOOKUP('ISIAN TIME LINE DOSEN'!J880,'Jenis Kuliah'!$A$2:$D$16,4,0))</f>
        <v/>
      </c>
      <c r="I871" t="str">
        <f>IF('ISIAN TIME LINE DOSEN'!C880="","",'ISIAN TIME LINE DOSEN'!B880)</f>
        <v/>
      </c>
      <c r="J871" t="str">
        <f>IF('ISIAN TIME LINE DOSEN'!C880="","",VLOOKUP('ISIAN TIME LINE DOSEN'!H880,'Metode Pembelajaran'!$A$2:$B$16,2,0))</f>
        <v/>
      </c>
    </row>
    <row r="872" spans="1:10" x14ac:dyDescent="0.2">
      <c r="A872" t="str">
        <f>IF('ISIAN TIME LINE DOSEN'!C881="","",CONCATENATE(YEAR('ISIAN TIME LINE DOSEN'!D881),"-",MONTH('ISIAN TIME LINE DOSEN'!D881),"-",DAY('ISIAN TIME LINE DOSEN'!D881)))</f>
        <v/>
      </c>
      <c r="B872" t="str">
        <f>IF('ISIAN TIME LINE DOSEN'!C881="","",VLOOKUP(CONCATENATE(LEFT('ISIAN TIME LINE DOSEN'!E881,8)," ",IF('ISIAN TIME LINE DOSEN'!C881="","",VLOOKUP('ISIAN TIME LINE DOSEN'!J881,'Jenis Kuliah'!$A$2:$C$16,2,0))),Slot!$C$2:$F$1001,4,0))</f>
        <v/>
      </c>
      <c r="C872" t="str">
        <f>IF('ISIAN TIME LINE DOSEN'!C881="","",VLOOKUP('ISIAN TIME LINE DOSEN'!F881,Ruang!$A$2:$B$1001,2,0))</f>
        <v/>
      </c>
      <c r="D872" t="str">
        <f>IF('ISIAN TIME LINE DOSEN'!C881="","",VLOOKUP(CONCATENATE(TRIM(RIGHT('ISIAN TIME LINE DOSEN'!$D$4,LEN('ISIAN TIME LINE DOSEN'!$D$4)-FIND("@",SUBSTITUTE('ISIAN TIME LINE DOSEN'!$D$4,"-","@",LEN('ISIAN TIME LINE DOSEN'!$D$4)-LEN(SUBSTITUTE('ISIAN TIME LINE DOSEN'!$D$4,"-",""))),1))),"-",VLOOKUP('ISIAN TIME LINE DOSEN'!I881,Dosen!$A$2:$B$15001,2,0),"-",'ISIAN TIME LINE DOSEN'!C881,"-",IF('ISIAN TIME LINE DOSEN'!C881="","",VLOOKUP('ISIAN TIME LINE DOSEN'!J881,'Jenis Kuliah'!$A$2:$C$16,2,0))),Timteaching!$A$2:$B$15001,2,0))</f>
        <v/>
      </c>
      <c r="E872" t="str">
        <f>IF('ISIAN TIME LINE DOSEN'!C881="","",'ISIAN TIME LINE DOSEN'!G881)</f>
        <v/>
      </c>
      <c r="F872" t="str">
        <f>IF('ISIAN TIME LINE DOSEN'!C881="","",VLOOKUP('ISIAN TIME LINE DOSEN'!J881,'Jenis Kuliah'!$A$2:$C$16,3,0))</f>
        <v/>
      </c>
      <c r="G872" t="str">
        <f>IF('ISIAN TIME LINE DOSEN'!C881="","",'ISIAN TIME LINE DOSEN'!$I$2)</f>
        <v/>
      </c>
      <c r="H872" t="str">
        <f>IF('ISIAN TIME LINE DOSEN'!C881="","",VLOOKUP('ISIAN TIME LINE DOSEN'!J881,'Jenis Kuliah'!$A$2:$D$16,4,0))</f>
        <v/>
      </c>
      <c r="I872" t="str">
        <f>IF('ISIAN TIME LINE DOSEN'!C881="","",'ISIAN TIME LINE DOSEN'!B881)</f>
        <v/>
      </c>
      <c r="J872" t="str">
        <f>IF('ISIAN TIME LINE DOSEN'!C881="","",VLOOKUP('ISIAN TIME LINE DOSEN'!H881,'Metode Pembelajaran'!$A$2:$B$16,2,0))</f>
        <v/>
      </c>
    </row>
    <row r="873" spans="1:10" x14ac:dyDescent="0.2">
      <c r="A873" t="str">
        <f>IF('ISIAN TIME LINE DOSEN'!C882="","",CONCATENATE(YEAR('ISIAN TIME LINE DOSEN'!D882),"-",MONTH('ISIAN TIME LINE DOSEN'!D882),"-",DAY('ISIAN TIME LINE DOSEN'!D882)))</f>
        <v/>
      </c>
      <c r="B873" t="str">
        <f>IF('ISIAN TIME LINE DOSEN'!C882="","",VLOOKUP(CONCATENATE(LEFT('ISIAN TIME LINE DOSEN'!E882,8)," ",IF('ISIAN TIME LINE DOSEN'!C882="","",VLOOKUP('ISIAN TIME LINE DOSEN'!J882,'Jenis Kuliah'!$A$2:$C$16,2,0))),Slot!$C$2:$F$1001,4,0))</f>
        <v/>
      </c>
      <c r="C873" t="str">
        <f>IF('ISIAN TIME LINE DOSEN'!C882="","",VLOOKUP('ISIAN TIME LINE DOSEN'!F882,Ruang!$A$2:$B$1001,2,0))</f>
        <v/>
      </c>
      <c r="D873" t="str">
        <f>IF('ISIAN TIME LINE DOSEN'!C882="","",VLOOKUP(CONCATENATE(TRIM(RIGHT('ISIAN TIME LINE DOSEN'!$D$4,LEN('ISIAN TIME LINE DOSEN'!$D$4)-FIND("@",SUBSTITUTE('ISIAN TIME LINE DOSEN'!$D$4,"-","@",LEN('ISIAN TIME LINE DOSEN'!$D$4)-LEN(SUBSTITUTE('ISIAN TIME LINE DOSEN'!$D$4,"-",""))),1))),"-",VLOOKUP('ISIAN TIME LINE DOSEN'!I882,Dosen!$A$2:$B$15001,2,0),"-",'ISIAN TIME LINE DOSEN'!C882,"-",IF('ISIAN TIME LINE DOSEN'!C882="","",VLOOKUP('ISIAN TIME LINE DOSEN'!J882,'Jenis Kuliah'!$A$2:$C$16,2,0))),Timteaching!$A$2:$B$15001,2,0))</f>
        <v/>
      </c>
      <c r="E873" t="str">
        <f>IF('ISIAN TIME LINE DOSEN'!C882="","",'ISIAN TIME LINE DOSEN'!G882)</f>
        <v/>
      </c>
      <c r="F873" t="str">
        <f>IF('ISIAN TIME LINE DOSEN'!C882="","",VLOOKUP('ISIAN TIME LINE DOSEN'!J882,'Jenis Kuliah'!$A$2:$C$16,3,0))</f>
        <v/>
      </c>
      <c r="G873" t="str">
        <f>IF('ISIAN TIME LINE DOSEN'!C882="","",'ISIAN TIME LINE DOSEN'!$I$2)</f>
        <v/>
      </c>
      <c r="H873" t="str">
        <f>IF('ISIAN TIME LINE DOSEN'!C882="","",VLOOKUP('ISIAN TIME LINE DOSEN'!J882,'Jenis Kuliah'!$A$2:$D$16,4,0))</f>
        <v/>
      </c>
      <c r="I873" t="str">
        <f>IF('ISIAN TIME LINE DOSEN'!C882="","",'ISIAN TIME LINE DOSEN'!B882)</f>
        <v/>
      </c>
      <c r="J873" t="str">
        <f>IF('ISIAN TIME LINE DOSEN'!C882="","",VLOOKUP('ISIAN TIME LINE DOSEN'!H882,'Metode Pembelajaran'!$A$2:$B$16,2,0))</f>
        <v/>
      </c>
    </row>
    <row r="874" spans="1:10" x14ac:dyDescent="0.2">
      <c r="A874" t="str">
        <f>IF('ISIAN TIME LINE DOSEN'!C883="","",CONCATENATE(YEAR('ISIAN TIME LINE DOSEN'!D883),"-",MONTH('ISIAN TIME LINE DOSEN'!D883),"-",DAY('ISIAN TIME LINE DOSEN'!D883)))</f>
        <v/>
      </c>
      <c r="B874" t="str">
        <f>IF('ISIAN TIME LINE DOSEN'!C883="","",VLOOKUP(CONCATENATE(LEFT('ISIAN TIME LINE DOSEN'!E883,8)," ",IF('ISIAN TIME LINE DOSEN'!C883="","",VLOOKUP('ISIAN TIME LINE DOSEN'!J883,'Jenis Kuliah'!$A$2:$C$16,2,0))),Slot!$C$2:$F$1001,4,0))</f>
        <v/>
      </c>
      <c r="C874" t="str">
        <f>IF('ISIAN TIME LINE DOSEN'!C883="","",VLOOKUP('ISIAN TIME LINE DOSEN'!F883,Ruang!$A$2:$B$1001,2,0))</f>
        <v/>
      </c>
      <c r="D874" t="str">
        <f>IF('ISIAN TIME LINE DOSEN'!C883="","",VLOOKUP(CONCATENATE(TRIM(RIGHT('ISIAN TIME LINE DOSEN'!$D$4,LEN('ISIAN TIME LINE DOSEN'!$D$4)-FIND("@",SUBSTITUTE('ISIAN TIME LINE DOSEN'!$D$4,"-","@",LEN('ISIAN TIME LINE DOSEN'!$D$4)-LEN(SUBSTITUTE('ISIAN TIME LINE DOSEN'!$D$4,"-",""))),1))),"-",VLOOKUP('ISIAN TIME LINE DOSEN'!I883,Dosen!$A$2:$B$15001,2,0),"-",'ISIAN TIME LINE DOSEN'!C883,"-",IF('ISIAN TIME LINE DOSEN'!C883="","",VLOOKUP('ISIAN TIME LINE DOSEN'!J883,'Jenis Kuliah'!$A$2:$C$16,2,0))),Timteaching!$A$2:$B$15001,2,0))</f>
        <v/>
      </c>
      <c r="E874" t="str">
        <f>IF('ISIAN TIME LINE DOSEN'!C883="","",'ISIAN TIME LINE DOSEN'!G883)</f>
        <v/>
      </c>
      <c r="F874" t="str">
        <f>IF('ISIAN TIME LINE DOSEN'!C883="","",VLOOKUP('ISIAN TIME LINE DOSEN'!J883,'Jenis Kuliah'!$A$2:$C$16,3,0))</f>
        <v/>
      </c>
      <c r="G874" t="str">
        <f>IF('ISIAN TIME LINE DOSEN'!C883="","",'ISIAN TIME LINE DOSEN'!$I$2)</f>
        <v/>
      </c>
      <c r="H874" t="str">
        <f>IF('ISIAN TIME LINE DOSEN'!C883="","",VLOOKUP('ISIAN TIME LINE DOSEN'!J883,'Jenis Kuliah'!$A$2:$D$16,4,0))</f>
        <v/>
      </c>
      <c r="I874" t="str">
        <f>IF('ISIAN TIME LINE DOSEN'!C883="","",'ISIAN TIME LINE DOSEN'!B883)</f>
        <v/>
      </c>
      <c r="J874" t="str">
        <f>IF('ISIAN TIME LINE DOSEN'!C883="","",VLOOKUP('ISIAN TIME LINE DOSEN'!H883,'Metode Pembelajaran'!$A$2:$B$16,2,0))</f>
        <v/>
      </c>
    </row>
    <row r="875" spans="1:10" x14ac:dyDescent="0.2">
      <c r="A875" t="str">
        <f>IF('ISIAN TIME LINE DOSEN'!C884="","",CONCATENATE(YEAR('ISIAN TIME LINE DOSEN'!D884),"-",MONTH('ISIAN TIME LINE DOSEN'!D884),"-",DAY('ISIAN TIME LINE DOSEN'!D884)))</f>
        <v/>
      </c>
      <c r="B875" t="str">
        <f>IF('ISIAN TIME LINE DOSEN'!C884="","",VLOOKUP(CONCATENATE(LEFT('ISIAN TIME LINE DOSEN'!E884,8)," ",IF('ISIAN TIME LINE DOSEN'!C884="","",VLOOKUP('ISIAN TIME LINE DOSEN'!J884,'Jenis Kuliah'!$A$2:$C$16,2,0))),Slot!$C$2:$F$1001,4,0))</f>
        <v/>
      </c>
      <c r="C875" t="str">
        <f>IF('ISIAN TIME LINE DOSEN'!C884="","",VLOOKUP('ISIAN TIME LINE DOSEN'!F884,Ruang!$A$2:$B$1001,2,0))</f>
        <v/>
      </c>
      <c r="D875" t="str">
        <f>IF('ISIAN TIME LINE DOSEN'!C884="","",VLOOKUP(CONCATENATE(TRIM(RIGHT('ISIAN TIME LINE DOSEN'!$D$4,LEN('ISIAN TIME LINE DOSEN'!$D$4)-FIND("@",SUBSTITUTE('ISIAN TIME LINE DOSEN'!$D$4,"-","@",LEN('ISIAN TIME LINE DOSEN'!$D$4)-LEN(SUBSTITUTE('ISIAN TIME LINE DOSEN'!$D$4,"-",""))),1))),"-",VLOOKUP('ISIAN TIME LINE DOSEN'!I884,Dosen!$A$2:$B$15001,2,0),"-",'ISIAN TIME LINE DOSEN'!C884,"-",IF('ISIAN TIME LINE DOSEN'!C884="","",VLOOKUP('ISIAN TIME LINE DOSEN'!J884,'Jenis Kuliah'!$A$2:$C$16,2,0))),Timteaching!$A$2:$B$15001,2,0))</f>
        <v/>
      </c>
      <c r="E875" t="str">
        <f>IF('ISIAN TIME LINE DOSEN'!C884="","",'ISIAN TIME LINE DOSEN'!G884)</f>
        <v/>
      </c>
      <c r="F875" t="str">
        <f>IF('ISIAN TIME LINE DOSEN'!C884="","",VLOOKUP('ISIAN TIME LINE DOSEN'!J884,'Jenis Kuliah'!$A$2:$C$16,3,0))</f>
        <v/>
      </c>
      <c r="G875" t="str">
        <f>IF('ISIAN TIME LINE DOSEN'!C884="","",'ISIAN TIME LINE DOSEN'!$I$2)</f>
        <v/>
      </c>
      <c r="H875" t="str">
        <f>IF('ISIAN TIME LINE DOSEN'!C884="","",VLOOKUP('ISIAN TIME LINE DOSEN'!J884,'Jenis Kuliah'!$A$2:$D$16,4,0))</f>
        <v/>
      </c>
      <c r="I875" t="str">
        <f>IF('ISIAN TIME LINE DOSEN'!C884="","",'ISIAN TIME LINE DOSEN'!B884)</f>
        <v/>
      </c>
      <c r="J875" t="str">
        <f>IF('ISIAN TIME LINE DOSEN'!C884="","",VLOOKUP('ISIAN TIME LINE DOSEN'!H884,'Metode Pembelajaran'!$A$2:$B$16,2,0))</f>
        <v/>
      </c>
    </row>
    <row r="876" spans="1:10" x14ac:dyDescent="0.2">
      <c r="A876" t="str">
        <f>IF('ISIAN TIME LINE DOSEN'!C885="","",CONCATENATE(YEAR('ISIAN TIME LINE DOSEN'!D885),"-",MONTH('ISIAN TIME LINE DOSEN'!D885),"-",DAY('ISIAN TIME LINE DOSEN'!D885)))</f>
        <v/>
      </c>
      <c r="B876" t="str">
        <f>IF('ISIAN TIME LINE DOSEN'!C885="","",VLOOKUP(CONCATENATE(LEFT('ISIAN TIME LINE DOSEN'!E885,8)," ",IF('ISIAN TIME LINE DOSEN'!C885="","",VLOOKUP('ISIAN TIME LINE DOSEN'!J885,'Jenis Kuliah'!$A$2:$C$16,2,0))),Slot!$C$2:$F$1001,4,0))</f>
        <v/>
      </c>
      <c r="C876" t="str">
        <f>IF('ISIAN TIME LINE DOSEN'!C885="","",VLOOKUP('ISIAN TIME LINE DOSEN'!F885,Ruang!$A$2:$B$1001,2,0))</f>
        <v/>
      </c>
      <c r="D876" t="str">
        <f>IF('ISIAN TIME LINE DOSEN'!C885="","",VLOOKUP(CONCATENATE(TRIM(RIGHT('ISIAN TIME LINE DOSEN'!$D$4,LEN('ISIAN TIME LINE DOSEN'!$D$4)-FIND("@",SUBSTITUTE('ISIAN TIME LINE DOSEN'!$D$4,"-","@",LEN('ISIAN TIME LINE DOSEN'!$D$4)-LEN(SUBSTITUTE('ISIAN TIME LINE DOSEN'!$D$4,"-",""))),1))),"-",VLOOKUP('ISIAN TIME LINE DOSEN'!I885,Dosen!$A$2:$B$15001,2,0),"-",'ISIAN TIME LINE DOSEN'!C885,"-",IF('ISIAN TIME LINE DOSEN'!C885="","",VLOOKUP('ISIAN TIME LINE DOSEN'!J885,'Jenis Kuliah'!$A$2:$C$16,2,0))),Timteaching!$A$2:$B$15001,2,0))</f>
        <v/>
      </c>
      <c r="E876" t="str">
        <f>IF('ISIAN TIME LINE DOSEN'!C885="","",'ISIAN TIME LINE DOSEN'!G885)</f>
        <v/>
      </c>
      <c r="F876" t="str">
        <f>IF('ISIAN TIME LINE DOSEN'!C885="","",VLOOKUP('ISIAN TIME LINE DOSEN'!J885,'Jenis Kuliah'!$A$2:$C$16,3,0))</f>
        <v/>
      </c>
      <c r="G876" t="str">
        <f>IF('ISIAN TIME LINE DOSEN'!C885="","",'ISIAN TIME LINE DOSEN'!$I$2)</f>
        <v/>
      </c>
      <c r="H876" t="str">
        <f>IF('ISIAN TIME LINE DOSEN'!C885="","",VLOOKUP('ISIAN TIME LINE DOSEN'!J885,'Jenis Kuliah'!$A$2:$D$16,4,0))</f>
        <v/>
      </c>
      <c r="I876" t="str">
        <f>IF('ISIAN TIME LINE DOSEN'!C885="","",'ISIAN TIME LINE DOSEN'!B885)</f>
        <v/>
      </c>
      <c r="J876" t="str">
        <f>IF('ISIAN TIME LINE DOSEN'!C885="","",VLOOKUP('ISIAN TIME LINE DOSEN'!H885,'Metode Pembelajaran'!$A$2:$B$16,2,0))</f>
        <v/>
      </c>
    </row>
    <row r="877" spans="1:10" x14ac:dyDescent="0.2">
      <c r="A877" t="str">
        <f>IF('ISIAN TIME LINE DOSEN'!C886="","",CONCATENATE(YEAR('ISIAN TIME LINE DOSEN'!D886),"-",MONTH('ISIAN TIME LINE DOSEN'!D886),"-",DAY('ISIAN TIME LINE DOSEN'!D886)))</f>
        <v/>
      </c>
      <c r="B877" t="str">
        <f>IF('ISIAN TIME LINE DOSEN'!C886="","",VLOOKUP(CONCATENATE(LEFT('ISIAN TIME LINE DOSEN'!E886,8)," ",IF('ISIAN TIME LINE DOSEN'!C886="","",VLOOKUP('ISIAN TIME LINE DOSEN'!J886,'Jenis Kuliah'!$A$2:$C$16,2,0))),Slot!$C$2:$F$1001,4,0))</f>
        <v/>
      </c>
      <c r="C877" t="str">
        <f>IF('ISIAN TIME LINE DOSEN'!C886="","",VLOOKUP('ISIAN TIME LINE DOSEN'!F886,Ruang!$A$2:$B$1001,2,0))</f>
        <v/>
      </c>
      <c r="D877" t="str">
        <f>IF('ISIAN TIME LINE DOSEN'!C886="","",VLOOKUP(CONCATENATE(TRIM(RIGHT('ISIAN TIME LINE DOSEN'!$D$4,LEN('ISIAN TIME LINE DOSEN'!$D$4)-FIND("@",SUBSTITUTE('ISIAN TIME LINE DOSEN'!$D$4,"-","@",LEN('ISIAN TIME LINE DOSEN'!$D$4)-LEN(SUBSTITUTE('ISIAN TIME LINE DOSEN'!$D$4,"-",""))),1))),"-",VLOOKUP('ISIAN TIME LINE DOSEN'!I886,Dosen!$A$2:$B$15001,2,0),"-",'ISIAN TIME LINE DOSEN'!C886,"-",IF('ISIAN TIME LINE DOSEN'!C886="","",VLOOKUP('ISIAN TIME LINE DOSEN'!J886,'Jenis Kuliah'!$A$2:$C$16,2,0))),Timteaching!$A$2:$B$15001,2,0))</f>
        <v/>
      </c>
      <c r="E877" t="str">
        <f>IF('ISIAN TIME LINE DOSEN'!C886="","",'ISIAN TIME LINE DOSEN'!G886)</f>
        <v/>
      </c>
      <c r="F877" t="str">
        <f>IF('ISIAN TIME LINE DOSEN'!C886="","",VLOOKUP('ISIAN TIME LINE DOSEN'!J886,'Jenis Kuliah'!$A$2:$C$16,3,0))</f>
        <v/>
      </c>
      <c r="G877" t="str">
        <f>IF('ISIAN TIME LINE DOSEN'!C886="","",'ISIAN TIME LINE DOSEN'!$I$2)</f>
        <v/>
      </c>
      <c r="H877" t="str">
        <f>IF('ISIAN TIME LINE DOSEN'!C886="","",VLOOKUP('ISIAN TIME LINE DOSEN'!J886,'Jenis Kuliah'!$A$2:$D$16,4,0))</f>
        <v/>
      </c>
      <c r="I877" t="str">
        <f>IF('ISIAN TIME LINE DOSEN'!C886="","",'ISIAN TIME LINE DOSEN'!B886)</f>
        <v/>
      </c>
      <c r="J877" t="str">
        <f>IF('ISIAN TIME LINE DOSEN'!C886="","",VLOOKUP('ISIAN TIME LINE DOSEN'!H886,'Metode Pembelajaran'!$A$2:$B$16,2,0))</f>
        <v/>
      </c>
    </row>
    <row r="878" spans="1:10" x14ac:dyDescent="0.2">
      <c r="A878" t="str">
        <f>IF('ISIAN TIME LINE DOSEN'!C887="","",CONCATENATE(YEAR('ISIAN TIME LINE DOSEN'!D887),"-",MONTH('ISIAN TIME LINE DOSEN'!D887),"-",DAY('ISIAN TIME LINE DOSEN'!D887)))</f>
        <v/>
      </c>
      <c r="B878" t="str">
        <f>IF('ISIAN TIME LINE DOSEN'!C887="","",VLOOKUP(CONCATENATE(LEFT('ISIAN TIME LINE DOSEN'!E887,8)," ",IF('ISIAN TIME LINE DOSEN'!C887="","",VLOOKUP('ISIAN TIME LINE DOSEN'!J887,'Jenis Kuliah'!$A$2:$C$16,2,0))),Slot!$C$2:$F$1001,4,0))</f>
        <v/>
      </c>
      <c r="C878" t="str">
        <f>IF('ISIAN TIME LINE DOSEN'!C887="","",VLOOKUP('ISIAN TIME LINE DOSEN'!F887,Ruang!$A$2:$B$1001,2,0))</f>
        <v/>
      </c>
      <c r="D878" t="str">
        <f>IF('ISIAN TIME LINE DOSEN'!C887="","",VLOOKUP(CONCATENATE(TRIM(RIGHT('ISIAN TIME LINE DOSEN'!$D$4,LEN('ISIAN TIME LINE DOSEN'!$D$4)-FIND("@",SUBSTITUTE('ISIAN TIME LINE DOSEN'!$D$4,"-","@",LEN('ISIAN TIME LINE DOSEN'!$D$4)-LEN(SUBSTITUTE('ISIAN TIME LINE DOSEN'!$D$4,"-",""))),1))),"-",VLOOKUP('ISIAN TIME LINE DOSEN'!I887,Dosen!$A$2:$B$15001,2,0),"-",'ISIAN TIME LINE DOSEN'!C887,"-",IF('ISIAN TIME LINE DOSEN'!C887="","",VLOOKUP('ISIAN TIME LINE DOSEN'!J887,'Jenis Kuliah'!$A$2:$C$16,2,0))),Timteaching!$A$2:$B$15001,2,0))</f>
        <v/>
      </c>
      <c r="E878" t="str">
        <f>IF('ISIAN TIME LINE DOSEN'!C887="","",'ISIAN TIME LINE DOSEN'!G887)</f>
        <v/>
      </c>
      <c r="F878" t="str">
        <f>IF('ISIAN TIME LINE DOSEN'!C887="","",VLOOKUP('ISIAN TIME LINE DOSEN'!J887,'Jenis Kuliah'!$A$2:$C$16,3,0))</f>
        <v/>
      </c>
      <c r="G878" t="str">
        <f>IF('ISIAN TIME LINE DOSEN'!C887="","",'ISIAN TIME LINE DOSEN'!$I$2)</f>
        <v/>
      </c>
      <c r="H878" t="str">
        <f>IF('ISIAN TIME LINE DOSEN'!C887="","",VLOOKUP('ISIAN TIME LINE DOSEN'!J887,'Jenis Kuliah'!$A$2:$D$16,4,0))</f>
        <v/>
      </c>
      <c r="I878" t="str">
        <f>IF('ISIAN TIME LINE DOSEN'!C887="","",'ISIAN TIME LINE DOSEN'!B887)</f>
        <v/>
      </c>
      <c r="J878" t="str">
        <f>IF('ISIAN TIME LINE DOSEN'!C887="","",VLOOKUP('ISIAN TIME LINE DOSEN'!H887,'Metode Pembelajaran'!$A$2:$B$16,2,0))</f>
        <v/>
      </c>
    </row>
    <row r="879" spans="1:10" x14ac:dyDescent="0.2">
      <c r="A879" t="str">
        <f>IF('ISIAN TIME LINE DOSEN'!C888="","",CONCATENATE(YEAR('ISIAN TIME LINE DOSEN'!D888),"-",MONTH('ISIAN TIME LINE DOSEN'!D888),"-",DAY('ISIAN TIME LINE DOSEN'!D888)))</f>
        <v/>
      </c>
      <c r="B879" t="str">
        <f>IF('ISIAN TIME LINE DOSEN'!C888="","",VLOOKUP(CONCATENATE(LEFT('ISIAN TIME LINE DOSEN'!E888,8)," ",IF('ISIAN TIME LINE DOSEN'!C888="","",VLOOKUP('ISIAN TIME LINE DOSEN'!J888,'Jenis Kuliah'!$A$2:$C$16,2,0))),Slot!$C$2:$F$1001,4,0))</f>
        <v/>
      </c>
      <c r="C879" t="str">
        <f>IF('ISIAN TIME LINE DOSEN'!C888="","",VLOOKUP('ISIAN TIME LINE DOSEN'!F888,Ruang!$A$2:$B$1001,2,0))</f>
        <v/>
      </c>
      <c r="D879" t="str">
        <f>IF('ISIAN TIME LINE DOSEN'!C888="","",VLOOKUP(CONCATENATE(TRIM(RIGHT('ISIAN TIME LINE DOSEN'!$D$4,LEN('ISIAN TIME LINE DOSEN'!$D$4)-FIND("@",SUBSTITUTE('ISIAN TIME LINE DOSEN'!$D$4,"-","@",LEN('ISIAN TIME LINE DOSEN'!$D$4)-LEN(SUBSTITUTE('ISIAN TIME LINE DOSEN'!$D$4,"-",""))),1))),"-",VLOOKUP('ISIAN TIME LINE DOSEN'!I888,Dosen!$A$2:$B$15001,2,0),"-",'ISIAN TIME LINE DOSEN'!C888,"-",IF('ISIAN TIME LINE DOSEN'!C888="","",VLOOKUP('ISIAN TIME LINE DOSEN'!J888,'Jenis Kuliah'!$A$2:$C$16,2,0))),Timteaching!$A$2:$B$15001,2,0))</f>
        <v/>
      </c>
      <c r="E879" t="str">
        <f>IF('ISIAN TIME LINE DOSEN'!C888="","",'ISIAN TIME LINE DOSEN'!G888)</f>
        <v/>
      </c>
      <c r="F879" t="str">
        <f>IF('ISIAN TIME LINE DOSEN'!C888="","",VLOOKUP('ISIAN TIME LINE DOSEN'!J888,'Jenis Kuliah'!$A$2:$C$16,3,0))</f>
        <v/>
      </c>
      <c r="G879" t="str">
        <f>IF('ISIAN TIME LINE DOSEN'!C888="","",'ISIAN TIME LINE DOSEN'!$I$2)</f>
        <v/>
      </c>
      <c r="H879" t="str">
        <f>IF('ISIAN TIME LINE DOSEN'!C888="","",VLOOKUP('ISIAN TIME LINE DOSEN'!J888,'Jenis Kuliah'!$A$2:$D$16,4,0))</f>
        <v/>
      </c>
      <c r="I879" t="str">
        <f>IF('ISIAN TIME LINE DOSEN'!C888="","",'ISIAN TIME LINE DOSEN'!B888)</f>
        <v/>
      </c>
      <c r="J879" t="str">
        <f>IF('ISIAN TIME LINE DOSEN'!C888="","",VLOOKUP('ISIAN TIME LINE DOSEN'!H888,'Metode Pembelajaran'!$A$2:$B$16,2,0))</f>
        <v/>
      </c>
    </row>
    <row r="880" spans="1:10" x14ac:dyDescent="0.2">
      <c r="A880" t="str">
        <f>IF('ISIAN TIME LINE DOSEN'!C889="","",CONCATENATE(YEAR('ISIAN TIME LINE DOSEN'!D889),"-",MONTH('ISIAN TIME LINE DOSEN'!D889),"-",DAY('ISIAN TIME LINE DOSEN'!D889)))</f>
        <v/>
      </c>
      <c r="B880" t="str">
        <f>IF('ISIAN TIME LINE DOSEN'!C889="","",VLOOKUP(CONCATENATE(LEFT('ISIAN TIME LINE DOSEN'!E889,8)," ",IF('ISIAN TIME LINE DOSEN'!C889="","",VLOOKUP('ISIAN TIME LINE DOSEN'!J889,'Jenis Kuliah'!$A$2:$C$16,2,0))),Slot!$C$2:$F$1001,4,0))</f>
        <v/>
      </c>
      <c r="C880" t="str">
        <f>IF('ISIAN TIME LINE DOSEN'!C889="","",VLOOKUP('ISIAN TIME LINE DOSEN'!F889,Ruang!$A$2:$B$1001,2,0))</f>
        <v/>
      </c>
      <c r="D880" t="str">
        <f>IF('ISIAN TIME LINE DOSEN'!C889="","",VLOOKUP(CONCATENATE(TRIM(RIGHT('ISIAN TIME LINE DOSEN'!$D$4,LEN('ISIAN TIME LINE DOSEN'!$D$4)-FIND("@",SUBSTITUTE('ISIAN TIME LINE DOSEN'!$D$4,"-","@",LEN('ISIAN TIME LINE DOSEN'!$D$4)-LEN(SUBSTITUTE('ISIAN TIME LINE DOSEN'!$D$4,"-",""))),1))),"-",VLOOKUP('ISIAN TIME LINE DOSEN'!I889,Dosen!$A$2:$B$15001,2,0),"-",'ISIAN TIME LINE DOSEN'!C889,"-",IF('ISIAN TIME LINE DOSEN'!C889="","",VLOOKUP('ISIAN TIME LINE DOSEN'!J889,'Jenis Kuliah'!$A$2:$C$16,2,0))),Timteaching!$A$2:$B$15001,2,0))</f>
        <v/>
      </c>
      <c r="E880" t="str">
        <f>IF('ISIAN TIME LINE DOSEN'!C889="","",'ISIAN TIME LINE DOSEN'!G889)</f>
        <v/>
      </c>
      <c r="F880" t="str">
        <f>IF('ISIAN TIME LINE DOSEN'!C889="","",VLOOKUP('ISIAN TIME LINE DOSEN'!J889,'Jenis Kuliah'!$A$2:$C$16,3,0))</f>
        <v/>
      </c>
      <c r="G880" t="str">
        <f>IF('ISIAN TIME LINE DOSEN'!C889="","",'ISIAN TIME LINE DOSEN'!$I$2)</f>
        <v/>
      </c>
      <c r="H880" t="str">
        <f>IF('ISIAN TIME LINE DOSEN'!C889="","",VLOOKUP('ISIAN TIME LINE DOSEN'!J889,'Jenis Kuliah'!$A$2:$D$16,4,0))</f>
        <v/>
      </c>
      <c r="I880" t="str">
        <f>IF('ISIAN TIME LINE DOSEN'!C889="","",'ISIAN TIME LINE DOSEN'!B889)</f>
        <v/>
      </c>
      <c r="J880" t="str">
        <f>IF('ISIAN TIME LINE DOSEN'!C889="","",VLOOKUP('ISIAN TIME LINE DOSEN'!H889,'Metode Pembelajaran'!$A$2:$B$16,2,0))</f>
        <v/>
      </c>
    </row>
    <row r="881" spans="1:10" x14ac:dyDescent="0.2">
      <c r="A881" t="str">
        <f>IF('ISIAN TIME LINE DOSEN'!C890="","",CONCATENATE(YEAR('ISIAN TIME LINE DOSEN'!D890),"-",MONTH('ISIAN TIME LINE DOSEN'!D890),"-",DAY('ISIAN TIME LINE DOSEN'!D890)))</f>
        <v/>
      </c>
      <c r="B881" t="str">
        <f>IF('ISIAN TIME LINE DOSEN'!C890="","",VLOOKUP(CONCATENATE(LEFT('ISIAN TIME LINE DOSEN'!E890,8)," ",IF('ISIAN TIME LINE DOSEN'!C890="","",VLOOKUP('ISIAN TIME LINE DOSEN'!J890,'Jenis Kuliah'!$A$2:$C$16,2,0))),Slot!$C$2:$F$1001,4,0))</f>
        <v/>
      </c>
      <c r="C881" t="str">
        <f>IF('ISIAN TIME LINE DOSEN'!C890="","",VLOOKUP('ISIAN TIME LINE DOSEN'!F890,Ruang!$A$2:$B$1001,2,0))</f>
        <v/>
      </c>
      <c r="D881" t="str">
        <f>IF('ISIAN TIME LINE DOSEN'!C890="","",VLOOKUP(CONCATENATE(TRIM(RIGHT('ISIAN TIME LINE DOSEN'!$D$4,LEN('ISIAN TIME LINE DOSEN'!$D$4)-FIND("@",SUBSTITUTE('ISIAN TIME LINE DOSEN'!$D$4,"-","@",LEN('ISIAN TIME LINE DOSEN'!$D$4)-LEN(SUBSTITUTE('ISIAN TIME LINE DOSEN'!$D$4,"-",""))),1))),"-",VLOOKUP('ISIAN TIME LINE DOSEN'!I890,Dosen!$A$2:$B$15001,2,0),"-",'ISIAN TIME LINE DOSEN'!C890,"-",IF('ISIAN TIME LINE DOSEN'!C890="","",VLOOKUP('ISIAN TIME LINE DOSEN'!J890,'Jenis Kuliah'!$A$2:$C$16,2,0))),Timteaching!$A$2:$B$15001,2,0))</f>
        <v/>
      </c>
      <c r="E881" t="str">
        <f>IF('ISIAN TIME LINE DOSEN'!C890="","",'ISIAN TIME LINE DOSEN'!G890)</f>
        <v/>
      </c>
      <c r="F881" t="str">
        <f>IF('ISIAN TIME LINE DOSEN'!C890="","",VLOOKUP('ISIAN TIME LINE DOSEN'!J890,'Jenis Kuliah'!$A$2:$C$16,3,0))</f>
        <v/>
      </c>
      <c r="G881" t="str">
        <f>IF('ISIAN TIME LINE DOSEN'!C890="","",'ISIAN TIME LINE DOSEN'!$I$2)</f>
        <v/>
      </c>
      <c r="H881" t="str">
        <f>IF('ISIAN TIME LINE DOSEN'!C890="","",VLOOKUP('ISIAN TIME LINE DOSEN'!J890,'Jenis Kuliah'!$A$2:$D$16,4,0))</f>
        <v/>
      </c>
      <c r="I881" t="str">
        <f>IF('ISIAN TIME LINE DOSEN'!C890="","",'ISIAN TIME LINE DOSEN'!B890)</f>
        <v/>
      </c>
      <c r="J881" t="str">
        <f>IF('ISIAN TIME LINE DOSEN'!C890="","",VLOOKUP('ISIAN TIME LINE DOSEN'!H890,'Metode Pembelajaran'!$A$2:$B$16,2,0))</f>
        <v/>
      </c>
    </row>
    <row r="882" spans="1:10" x14ac:dyDescent="0.2">
      <c r="A882" t="str">
        <f>IF('ISIAN TIME LINE DOSEN'!C891="","",CONCATENATE(YEAR('ISIAN TIME LINE DOSEN'!D891),"-",MONTH('ISIAN TIME LINE DOSEN'!D891),"-",DAY('ISIAN TIME LINE DOSEN'!D891)))</f>
        <v/>
      </c>
      <c r="B882" t="str">
        <f>IF('ISIAN TIME LINE DOSEN'!C891="","",VLOOKUP(CONCATENATE(LEFT('ISIAN TIME LINE DOSEN'!E891,8)," ",IF('ISIAN TIME LINE DOSEN'!C891="","",VLOOKUP('ISIAN TIME LINE DOSEN'!J891,'Jenis Kuliah'!$A$2:$C$16,2,0))),Slot!$C$2:$F$1001,4,0))</f>
        <v/>
      </c>
      <c r="C882" t="str">
        <f>IF('ISIAN TIME LINE DOSEN'!C891="","",VLOOKUP('ISIAN TIME LINE DOSEN'!F891,Ruang!$A$2:$B$1001,2,0))</f>
        <v/>
      </c>
      <c r="D882" t="str">
        <f>IF('ISIAN TIME LINE DOSEN'!C891="","",VLOOKUP(CONCATENATE(TRIM(RIGHT('ISIAN TIME LINE DOSEN'!$D$4,LEN('ISIAN TIME LINE DOSEN'!$D$4)-FIND("@",SUBSTITUTE('ISIAN TIME LINE DOSEN'!$D$4,"-","@",LEN('ISIAN TIME LINE DOSEN'!$D$4)-LEN(SUBSTITUTE('ISIAN TIME LINE DOSEN'!$D$4,"-",""))),1))),"-",VLOOKUP('ISIAN TIME LINE DOSEN'!I891,Dosen!$A$2:$B$15001,2,0),"-",'ISIAN TIME LINE DOSEN'!C891,"-",IF('ISIAN TIME LINE DOSEN'!C891="","",VLOOKUP('ISIAN TIME LINE DOSEN'!J891,'Jenis Kuliah'!$A$2:$C$16,2,0))),Timteaching!$A$2:$B$15001,2,0))</f>
        <v/>
      </c>
      <c r="E882" t="str">
        <f>IF('ISIAN TIME LINE DOSEN'!C891="","",'ISIAN TIME LINE DOSEN'!G891)</f>
        <v/>
      </c>
      <c r="F882" t="str">
        <f>IF('ISIAN TIME LINE DOSEN'!C891="","",VLOOKUP('ISIAN TIME LINE DOSEN'!J891,'Jenis Kuliah'!$A$2:$C$16,3,0))</f>
        <v/>
      </c>
      <c r="G882" t="str">
        <f>IF('ISIAN TIME LINE DOSEN'!C891="","",'ISIAN TIME LINE DOSEN'!$I$2)</f>
        <v/>
      </c>
      <c r="H882" t="str">
        <f>IF('ISIAN TIME LINE DOSEN'!C891="","",VLOOKUP('ISIAN TIME LINE DOSEN'!J891,'Jenis Kuliah'!$A$2:$D$16,4,0))</f>
        <v/>
      </c>
      <c r="I882" t="str">
        <f>IF('ISIAN TIME LINE DOSEN'!C891="","",'ISIAN TIME LINE DOSEN'!B891)</f>
        <v/>
      </c>
      <c r="J882" t="str">
        <f>IF('ISIAN TIME LINE DOSEN'!C891="","",VLOOKUP('ISIAN TIME LINE DOSEN'!H891,'Metode Pembelajaran'!$A$2:$B$16,2,0))</f>
        <v/>
      </c>
    </row>
    <row r="883" spans="1:10" x14ac:dyDescent="0.2">
      <c r="A883" t="str">
        <f>IF('ISIAN TIME LINE DOSEN'!C892="","",CONCATENATE(YEAR('ISIAN TIME LINE DOSEN'!D892),"-",MONTH('ISIAN TIME LINE DOSEN'!D892),"-",DAY('ISIAN TIME LINE DOSEN'!D892)))</f>
        <v/>
      </c>
      <c r="B883" t="str">
        <f>IF('ISIAN TIME LINE DOSEN'!C892="","",VLOOKUP(CONCATENATE(LEFT('ISIAN TIME LINE DOSEN'!E892,8)," ",IF('ISIAN TIME LINE DOSEN'!C892="","",VLOOKUP('ISIAN TIME LINE DOSEN'!J892,'Jenis Kuliah'!$A$2:$C$16,2,0))),Slot!$C$2:$F$1001,4,0))</f>
        <v/>
      </c>
      <c r="C883" t="str">
        <f>IF('ISIAN TIME LINE DOSEN'!C892="","",VLOOKUP('ISIAN TIME LINE DOSEN'!F892,Ruang!$A$2:$B$1001,2,0))</f>
        <v/>
      </c>
      <c r="D883" t="str">
        <f>IF('ISIAN TIME LINE DOSEN'!C892="","",VLOOKUP(CONCATENATE(TRIM(RIGHT('ISIAN TIME LINE DOSEN'!$D$4,LEN('ISIAN TIME LINE DOSEN'!$D$4)-FIND("@",SUBSTITUTE('ISIAN TIME LINE DOSEN'!$D$4,"-","@",LEN('ISIAN TIME LINE DOSEN'!$D$4)-LEN(SUBSTITUTE('ISIAN TIME LINE DOSEN'!$D$4,"-",""))),1))),"-",VLOOKUP('ISIAN TIME LINE DOSEN'!I892,Dosen!$A$2:$B$15001,2,0),"-",'ISIAN TIME LINE DOSEN'!C892,"-",IF('ISIAN TIME LINE DOSEN'!C892="","",VLOOKUP('ISIAN TIME LINE DOSEN'!J892,'Jenis Kuliah'!$A$2:$C$16,2,0))),Timteaching!$A$2:$B$15001,2,0))</f>
        <v/>
      </c>
      <c r="E883" t="str">
        <f>IF('ISIAN TIME LINE DOSEN'!C892="","",'ISIAN TIME LINE DOSEN'!G892)</f>
        <v/>
      </c>
      <c r="F883" t="str">
        <f>IF('ISIAN TIME LINE DOSEN'!C892="","",VLOOKUP('ISIAN TIME LINE DOSEN'!J892,'Jenis Kuliah'!$A$2:$C$16,3,0))</f>
        <v/>
      </c>
      <c r="G883" t="str">
        <f>IF('ISIAN TIME LINE DOSEN'!C892="","",'ISIAN TIME LINE DOSEN'!$I$2)</f>
        <v/>
      </c>
      <c r="H883" t="str">
        <f>IF('ISIAN TIME LINE DOSEN'!C892="","",VLOOKUP('ISIAN TIME LINE DOSEN'!J892,'Jenis Kuliah'!$A$2:$D$16,4,0))</f>
        <v/>
      </c>
      <c r="I883" t="str">
        <f>IF('ISIAN TIME LINE DOSEN'!C892="","",'ISIAN TIME LINE DOSEN'!B892)</f>
        <v/>
      </c>
      <c r="J883" t="str">
        <f>IF('ISIAN TIME LINE DOSEN'!C892="","",VLOOKUP('ISIAN TIME LINE DOSEN'!H892,'Metode Pembelajaran'!$A$2:$B$16,2,0))</f>
        <v/>
      </c>
    </row>
    <row r="884" spans="1:10" x14ac:dyDescent="0.2">
      <c r="A884" t="str">
        <f>IF('ISIAN TIME LINE DOSEN'!C893="","",CONCATENATE(YEAR('ISIAN TIME LINE DOSEN'!D893),"-",MONTH('ISIAN TIME LINE DOSEN'!D893),"-",DAY('ISIAN TIME LINE DOSEN'!D893)))</f>
        <v/>
      </c>
      <c r="B884" t="str">
        <f>IF('ISIAN TIME LINE DOSEN'!C893="","",VLOOKUP(CONCATENATE(LEFT('ISIAN TIME LINE DOSEN'!E893,8)," ",IF('ISIAN TIME LINE DOSEN'!C893="","",VLOOKUP('ISIAN TIME LINE DOSEN'!J893,'Jenis Kuliah'!$A$2:$C$16,2,0))),Slot!$C$2:$F$1001,4,0))</f>
        <v/>
      </c>
      <c r="C884" t="str">
        <f>IF('ISIAN TIME LINE DOSEN'!C893="","",VLOOKUP('ISIAN TIME LINE DOSEN'!F893,Ruang!$A$2:$B$1001,2,0))</f>
        <v/>
      </c>
      <c r="D884" t="str">
        <f>IF('ISIAN TIME LINE DOSEN'!C893="","",VLOOKUP(CONCATENATE(TRIM(RIGHT('ISIAN TIME LINE DOSEN'!$D$4,LEN('ISIAN TIME LINE DOSEN'!$D$4)-FIND("@",SUBSTITUTE('ISIAN TIME LINE DOSEN'!$D$4,"-","@",LEN('ISIAN TIME LINE DOSEN'!$D$4)-LEN(SUBSTITUTE('ISIAN TIME LINE DOSEN'!$D$4,"-",""))),1))),"-",VLOOKUP('ISIAN TIME LINE DOSEN'!I893,Dosen!$A$2:$B$15001,2,0),"-",'ISIAN TIME LINE DOSEN'!C893,"-",IF('ISIAN TIME LINE DOSEN'!C893="","",VLOOKUP('ISIAN TIME LINE DOSEN'!J893,'Jenis Kuliah'!$A$2:$C$16,2,0))),Timteaching!$A$2:$B$15001,2,0))</f>
        <v/>
      </c>
      <c r="E884" t="str">
        <f>IF('ISIAN TIME LINE DOSEN'!C893="","",'ISIAN TIME LINE DOSEN'!G893)</f>
        <v/>
      </c>
      <c r="F884" t="str">
        <f>IF('ISIAN TIME LINE DOSEN'!C893="","",VLOOKUP('ISIAN TIME LINE DOSEN'!J893,'Jenis Kuliah'!$A$2:$C$16,3,0))</f>
        <v/>
      </c>
      <c r="G884" t="str">
        <f>IF('ISIAN TIME LINE DOSEN'!C893="","",'ISIAN TIME LINE DOSEN'!$I$2)</f>
        <v/>
      </c>
      <c r="H884" t="str">
        <f>IF('ISIAN TIME LINE DOSEN'!C893="","",VLOOKUP('ISIAN TIME LINE DOSEN'!J893,'Jenis Kuliah'!$A$2:$D$16,4,0))</f>
        <v/>
      </c>
      <c r="I884" t="str">
        <f>IF('ISIAN TIME LINE DOSEN'!C893="","",'ISIAN TIME LINE DOSEN'!B893)</f>
        <v/>
      </c>
      <c r="J884" t="str">
        <f>IF('ISIAN TIME LINE DOSEN'!C893="","",VLOOKUP('ISIAN TIME LINE DOSEN'!H893,'Metode Pembelajaran'!$A$2:$B$16,2,0))</f>
        <v/>
      </c>
    </row>
    <row r="885" spans="1:10" x14ac:dyDescent="0.2">
      <c r="A885" t="str">
        <f>IF('ISIAN TIME LINE DOSEN'!C894="","",CONCATENATE(YEAR('ISIAN TIME LINE DOSEN'!D894),"-",MONTH('ISIAN TIME LINE DOSEN'!D894),"-",DAY('ISIAN TIME LINE DOSEN'!D894)))</f>
        <v/>
      </c>
      <c r="B885" t="str">
        <f>IF('ISIAN TIME LINE DOSEN'!C894="","",VLOOKUP(CONCATENATE(LEFT('ISIAN TIME LINE DOSEN'!E894,8)," ",IF('ISIAN TIME LINE DOSEN'!C894="","",VLOOKUP('ISIAN TIME LINE DOSEN'!J894,'Jenis Kuliah'!$A$2:$C$16,2,0))),Slot!$C$2:$F$1001,4,0))</f>
        <v/>
      </c>
      <c r="C885" t="str">
        <f>IF('ISIAN TIME LINE DOSEN'!C894="","",VLOOKUP('ISIAN TIME LINE DOSEN'!F894,Ruang!$A$2:$B$1001,2,0))</f>
        <v/>
      </c>
      <c r="D885" t="str">
        <f>IF('ISIAN TIME LINE DOSEN'!C894="","",VLOOKUP(CONCATENATE(TRIM(RIGHT('ISIAN TIME LINE DOSEN'!$D$4,LEN('ISIAN TIME LINE DOSEN'!$D$4)-FIND("@",SUBSTITUTE('ISIAN TIME LINE DOSEN'!$D$4,"-","@",LEN('ISIAN TIME LINE DOSEN'!$D$4)-LEN(SUBSTITUTE('ISIAN TIME LINE DOSEN'!$D$4,"-",""))),1))),"-",VLOOKUP('ISIAN TIME LINE DOSEN'!I894,Dosen!$A$2:$B$15001,2,0),"-",'ISIAN TIME LINE DOSEN'!C894,"-",IF('ISIAN TIME LINE DOSEN'!C894="","",VLOOKUP('ISIAN TIME LINE DOSEN'!J894,'Jenis Kuliah'!$A$2:$C$16,2,0))),Timteaching!$A$2:$B$15001,2,0))</f>
        <v/>
      </c>
      <c r="E885" t="str">
        <f>IF('ISIAN TIME LINE DOSEN'!C894="","",'ISIAN TIME LINE DOSEN'!G894)</f>
        <v/>
      </c>
      <c r="F885" t="str">
        <f>IF('ISIAN TIME LINE DOSEN'!C894="","",VLOOKUP('ISIAN TIME LINE DOSEN'!J894,'Jenis Kuliah'!$A$2:$C$16,3,0))</f>
        <v/>
      </c>
      <c r="G885" t="str">
        <f>IF('ISIAN TIME LINE DOSEN'!C894="","",'ISIAN TIME LINE DOSEN'!$I$2)</f>
        <v/>
      </c>
      <c r="H885" t="str">
        <f>IF('ISIAN TIME LINE DOSEN'!C894="","",VLOOKUP('ISIAN TIME LINE DOSEN'!J894,'Jenis Kuliah'!$A$2:$D$16,4,0))</f>
        <v/>
      </c>
      <c r="I885" t="str">
        <f>IF('ISIAN TIME LINE DOSEN'!C894="","",'ISIAN TIME LINE DOSEN'!B894)</f>
        <v/>
      </c>
      <c r="J885" t="str">
        <f>IF('ISIAN TIME LINE DOSEN'!C894="","",VLOOKUP('ISIAN TIME LINE DOSEN'!H894,'Metode Pembelajaran'!$A$2:$B$16,2,0))</f>
        <v/>
      </c>
    </row>
    <row r="886" spans="1:10" x14ac:dyDescent="0.2">
      <c r="A886" t="str">
        <f>IF('ISIAN TIME LINE DOSEN'!C895="","",CONCATENATE(YEAR('ISIAN TIME LINE DOSEN'!D895),"-",MONTH('ISIAN TIME LINE DOSEN'!D895),"-",DAY('ISIAN TIME LINE DOSEN'!D895)))</f>
        <v/>
      </c>
      <c r="B886" t="str">
        <f>IF('ISIAN TIME LINE DOSEN'!C895="","",VLOOKUP(CONCATENATE(LEFT('ISIAN TIME LINE DOSEN'!E895,8)," ",IF('ISIAN TIME LINE DOSEN'!C895="","",VLOOKUP('ISIAN TIME LINE DOSEN'!J895,'Jenis Kuliah'!$A$2:$C$16,2,0))),Slot!$C$2:$F$1001,4,0))</f>
        <v/>
      </c>
      <c r="C886" t="str">
        <f>IF('ISIAN TIME LINE DOSEN'!C895="","",VLOOKUP('ISIAN TIME LINE DOSEN'!F895,Ruang!$A$2:$B$1001,2,0))</f>
        <v/>
      </c>
      <c r="D886" t="str">
        <f>IF('ISIAN TIME LINE DOSEN'!C895="","",VLOOKUP(CONCATENATE(TRIM(RIGHT('ISIAN TIME LINE DOSEN'!$D$4,LEN('ISIAN TIME LINE DOSEN'!$D$4)-FIND("@",SUBSTITUTE('ISIAN TIME LINE DOSEN'!$D$4,"-","@",LEN('ISIAN TIME LINE DOSEN'!$D$4)-LEN(SUBSTITUTE('ISIAN TIME LINE DOSEN'!$D$4,"-",""))),1))),"-",VLOOKUP('ISIAN TIME LINE DOSEN'!I895,Dosen!$A$2:$B$15001,2,0),"-",'ISIAN TIME LINE DOSEN'!C895,"-",IF('ISIAN TIME LINE DOSEN'!C895="","",VLOOKUP('ISIAN TIME LINE DOSEN'!J895,'Jenis Kuliah'!$A$2:$C$16,2,0))),Timteaching!$A$2:$B$15001,2,0))</f>
        <v/>
      </c>
      <c r="E886" t="str">
        <f>IF('ISIAN TIME LINE DOSEN'!C895="","",'ISIAN TIME LINE DOSEN'!G895)</f>
        <v/>
      </c>
      <c r="F886" t="str">
        <f>IF('ISIAN TIME LINE DOSEN'!C895="","",VLOOKUP('ISIAN TIME LINE DOSEN'!J895,'Jenis Kuliah'!$A$2:$C$16,3,0))</f>
        <v/>
      </c>
      <c r="G886" t="str">
        <f>IF('ISIAN TIME LINE DOSEN'!C895="","",'ISIAN TIME LINE DOSEN'!$I$2)</f>
        <v/>
      </c>
      <c r="H886" t="str">
        <f>IF('ISIAN TIME LINE DOSEN'!C895="","",VLOOKUP('ISIAN TIME LINE DOSEN'!J895,'Jenis Kuliah'!$A$2:$D$16,4,0))</f>
        <v/>
      </c>
      <c r="I886" t="str">
        <f>IF('ISIAN TIME LINE DOSEN'!C895="","",'ISIAN TIME LINE DOSEN'!B895)</f>
        <v/>
      </c>
      <c r="J886" t="str">
        <f>IF('ISIAN TIME LINE DOSEN'!C895="","",VLOOKUP('ISIAN TIME LINE DOSEN'!H895,'Metode Pembelajaran'!$A$2:$B$16,2,0))</f>
        <v/>
      </c>
    </row>
    <row r="887" spans="1:10" x14ac:dyDescent="0.2">
      <c r="A887" t="str">
        <f>IF('ISIAN TIME LINE DOSEN'!C896="","",CONCATENATE(YEAR('ISIAN TIME LINE DOSEN'!D896),"-",MONTH('ISIAN TIME LINE DOSEN'!D896),"-",DAY('ISIAN TIME LINE DOSEN'!D896)))</f>
        <v/>
      </c>
      <c r="B887" t="str">
        <f>IF('ISIAN TIME LINE DOSEN'!C896="","",VLOOKUP(CONCATENATE(LEFT('ISIAN TIME LINE DOSEN'!E896,8)," ",IF('ISIAN TIME LINE DOSEN'!C896="","",VLOOKUP('ISIAN TIME LINE DOSEN'!J896,'Jenis Kuliah'!$A$2:$C$16,2,0))),Slot!$C$2:$F$1001,4,0))</f>
        <v/>
      </c>
      <c r="C887" t="str">
        <f>IF('ISIAN TIME LINE DOSEN'!C896="","",VLOOKUP('ISIAN TIME LINE DOSEN'!F896,Ruang!$A$2:$B$1001,2,0))</f>
        <v/>
      </c>
      <c r="D887" t="str">
        <f>IF('ISIAN TIME LINE DOSEN'!C896="","",VLOOKUP(CONCATENATE(TRIM(RIGHT('ISIAN TIME LINE DOSEN'!$D$4,LEN('ISIAN TIME LINE DOSEN'!$D$4)-FIND("@",SUBSTITUTE('ISIAN TIME LINE DOSEN'!$D$4,"-","@",LEN('ISIAN TIME LINE DOSEN'!$D$4)-LEN(SUBSTITUTE('ISIAN TIME LINE DOSEN'!$D$4,"-",""))),1))),"-",VLOOKUP('ISIAN TIME LINE DOSEN'!I896,Dosen!$A$2:$B$15001,2,0),"-",'ISIAN TIME LINE DOSEN'!C896,"-",IF('ISIAN TIME LINE DOSEN'!C896="","",VLOOKUP('ISIAN TIME LINE DOSEN'!J896,'Jenis Kuliah'!$A$2:$C$16,2,0))),Timteaching!$A$2:$B$15001,2,0))</f>
        <v/>
      </c>
      <c r="E887" t="str">
        <f>IF('ISIAN TIME LINE DOSEN'!C896="","",'ISIAN TIME LINE DOSEN'!G896)</f>
        <v/>
      </c>
      <c r="F887" t="str">
        <f>IF('ISIAN TIME LINE DOSEN'!C896="","",VLOOKUP('ISIAN TIME LINE DOSEN'!J896,'Jenis Kuliah'!$A$2:$C$16,3,0))</f>
        <v/>
      </c>
      <c r="G887" t="str">
        <f>IF('ISIAN TIME LINE DOSEN'!C896="","",'ISIAN TIME LINE DOSEN'!$I$2)</f>
        <v/>
      </c>
      <c r="H887" t="str">
        <f>IF('ISIAN TIME LINE DOSEN'!C896="","",VLOOKUP('ISIAN TIME LINE DOSEN'!J896,'Jenis Kuliah'!$A$2:$D$16,4,0))</f>
        <v/>
      </c>
      <c r="I887" t="str">
        <f>IF('ISIAN TIME LINE DOSEN'!C896="","",'ISIAN TIME LINE DOSEN'!B896)</f>
        <v/>
      </c>
      <c r="J887" t="str">
        <f>IF('ISIAN TIME LINE DOSEN'!C896="","",VLOOKUP('ISIAN TIME LINE DOSEN'!H896,'Metode Pembelajaran'!$A$2:$B$16,2,0))</f>
        <v/>
      </c>
    </row>
    <row r="888" spans="1:10" x14ac:dyDescent="0.2">
      <c r="A888" t="str">
        <f>IF('ISIAN TIME LINE DOSEN'!C897="","",CONCATENATE(YEAR('ISIAN TIME LINE DOSEN'!D897),"-",MONTH('ISIAN TIME LINE DOSEN'!D897),"-",DAY('ISIAN TIME LINE DOSEN'!D897)))</f>
        <v/>
      </c>
      <c r="B888" t="str">
        <f>IF('ISIAN TIME LINE DOSEN'!C897="","",VLOOKUP(CONCATENATE(LEFT('ISIAN TIME LINE DOSEN'!E897,8)," ",IF('ISIAN TIME LINE DOSEN'!C897="","",VLOOKUP('ISIAN TIME LINE DOSEN'!J897,'Jenis Kuliah'!$A$2:$C$16,2,0))),Slot!$C$2:$F$1001,4,0))</f>
        <v/>
      </c>
      <c r="C888" t="str">
        <f>IF('ISIAN TIME LINE DOSEN'!C897="","",VLOOKUP('ISIAN TIME LINE DOSEN'!F897,Ruang!$A$2:$B$1001,2,0))</f>
        <v/>
      </c>
      <c r="D888" t="str">
        <f>IF('ISIAN TIME LINE DOSEN'!C897="","",VLOOKUP(CONCATENATE(TRIM(RIGHT('ISIAN TIME LINE DOSEN'!$D$4,LEN('ISIAN TIME LINE DOSEN'!$D$4)-FIND("@",SUBSTITUTE('ISIAN TIME LINE DOSEN'!$D$4,"-","@",LEN('ISIAN TIME LINE DOSEN'!$D$4)-LEN(SUBSTITUTE('ISIAN TIME LINE DOSEN'!$D$4,"-",""))),1))),"-",VLOOKUP('ISIAN TIME LINE DOSEN'!I897,Dosen!$A$2:$B$15001,2,0),"-",'ISIAN TIME LINE DOSEN'!C897,"-",IF('ISIAN TIME LINE DOSEN'!C897="","",VLOOKUP('ISIAN TIME LINE DOSEN'!J897,'Jenis Kuliah'!$A$2:$C$16,2,0))),Timteaching!$A$2:$B$15001,2,0))</f>
        <v/>
      </c>
      <c r="E888" t="str">
        <f>IF('ISIAN TIME LINE DOSEN'!C897="","",'ISIAN TIME LINE DOSEN'!G897)</f>
        <v/>
      </c>
      <c r="F888" t="str">
        <f>IF('ISIAN TIME LINE DOSEN'!C897="","",VLOOKUP('ISIAN TIME LINE DOSEN'!J897,'Jenis Kuliah'!$A$2:$C$16,3,0))</f>
        <v/>
      </c>
      <c r="G888" t="str">
        <f>IF('ISIAN TIME LINE DOSEN'!C897="","",'ISIAN TIME LINE DOSEN'!$I$2)</f>
        <v/>
      </c>
      <c r="H888" t="str">
        <f>IF('ISIAN TIME LINE DOSEN'!C897="","",VLOOKUP('ISIAN TIME LINE DOSEN'!J897,'Jenis Kuliah'!$A$2:$D$16,4,0))</f>
        <v/>
      </c>
      <c r="I888" t="str">
        <f>IF('ISIAN TIME LINE DOSEN'!C897="","",'ISIAN TIME LINE DOSEN'!B897)</f>
        <v/>
      </c>
      <c r="J888" t="str">
        <f>IF('ISIAN TIME LINE DOSEN'!C897="","",VLOOKUP('ISIAN TIME LINE DOSEN'!H897,'Metode Pembelajaran'!$A$2:$B$16,2,0))</f>
        <v/>
      </c>
    </row>
    <row r="889" spans="1:10" x14ac:dyDescent="0.2">
      <c r="A889" t="str">
        <f>IF('ISIAN TIME LINE DOSEN'!C898="","",CONCATENATE(YEAR('ISIAN TIME LINE DOSEN'!D898),"-",MONTH('ISIAN TIME LINE DOSEN'!D898),"-",DAY('ISIAN TIME LINE DOSEN'!D898)))</f>
        <v/>
      </c>
      <c r="B889" t="str">
        <f>IF('ISIAN TIME LINE DOSEN'!C898="","",VLOOKUP(CONCATENATE(LEFT('ISIAN TIME LINE DOSEN'!E898,8)," ",IF('ISIAN TIME LINE DOSEN'!C898="","",VLOOKUP('ISIAN TIME LINE DOSEN'!J898,'Jenis Kuliah'!$A$2:$C$16,2,0))),Slot!$C$2:$F$1001,4,0))</f>
        <v/>
      </c>
      <c r="C889" t="str">
        <f>IF('ISIAN TIME LINE DOSEN'!C898="","",VLOOKUP('ISIAN TIME LINE DOSEN'!F898,Ruang!$A$2:$B$1001,2,0))</f>
        <v/>
      </c>
      <c r="D889" t="str">
        <f>IF('ISIAN TIME LINE DOSEN'!C898="","",VLOOKUP(CONCATENATE(TRIM(RIGHT('ISIAN TIME LINE DOSEN'!$D$4,LEN('ISIAN TIME LINE DOSEN'!$D$4)-FIND("@",SUBSTITUTE('ISIAN TIME LINE DOSEN'!$D$4,"-","@",LEN('ISIAN TIME LINE DOSEN'!$D$4)-LEN(SUBSTITUTE('ISIAN TIME LINE DOSEN'!$D$4,"-",""))),1))),"-",VLOOKUP('ISIAN TIME LINE DOSEN'!I898,Dosen!$A$2:$B$15001,2,0),"-",'ISIAN TIME LINE DOSEN'!C898,"-",IF('ISIAN TIME LINE DOSEN'!C898="","",VLOOKUP('ISIAN TIME LINE DOSEN'!J898,'Jenis Kuliah'!$A$2:$C$16,2,0))),Timteaching!$A$2:$B$15001,2,0))</f>
        <v/>
      </c>
      <c r="E889" t="str">
        <f>IF('ISIAN TIME LINE DOSEN'!C898="","",'ISIAN TIME LINE DOSEN'!G898)</f>
        <v/>
      </c>
      <c r="F889" t="str">
        <f>IF('ISIAN TIME LINE DOSEN'!C898="","",VLOOKUP('ISIAN TIME LINE DOSEN'!J898,'Jenis Kuliah'!$A$2:$C$16,3,0))</f>
        <v/>
      </c>
      <c r="G889" t="str">
        <f>IF('ISIAN TIME LINE DOSEN'!C898="","",'ISIAN TIME LINE DOSEN'!$I$2)</f>
        <v/>
      </c>
      <c r="H889" t="str">
        <f>IF('ISIAN TIME LINE DOSEN'!C898="","",VLOOKUP('ISIAN TIME LINE DOSEN'!J898,'Jenis Kuliah'!$A$2:$D$16,4,0))</f>
        <v/>
      </c>
      <c r="I889" t="str">
        <f>IF('ISIAN TIME LINE DOSEN'!C898="","",'ISIAN TIME LINE DOSEN'!B898)</f>
        <v/>
      </c>
      <c r="J889" t="str">
        <f>IF('ISIAN TIME LINE DOSEN'!C898="","",VLOOKUP('ISIAN TIME LINE DOSEN'!H898,'Metode Pembelajaran'!$A$2:$B$16,2,0))</f>
        <v/>
      </c>
    </row>
    <row r="890" spans="1:10" x14ac:dyDescent="0.2">
      <c r="A890" t="str">
        <f>IF('ISIAN TIME LINE DOSEN'!C899="","",CONCATENATE(YEAR('ISIAN TIME LINE DOSEN'!D899),"-",MONTH('ISIAN TIME LINE DOSEN'!D899),"-",DAY('ISIAN TIME LINE DOSEN'!D899)))</f>
        <v/>
      </c>
      <c r="B890" t="str">
        <f>IF('ISIAN TIME LINE DOSEN'!C899="","",VLOOKUP(CONCATENATE(LEFT('ISIAN TIME LINE DOSEN'!E899,8)," ",IF('ISIAN TIME LINE DOSEN'!C899="","",VLOOKUP('ISIAN TIME LINE DOSEN'!J899,'Jenis Kuliah'!$A$2:$C$16,2,0))),Slot!$C$2:$F$1001,4,0))</f>
        <v/>
      </c>
      <c r="C890" t="str">
        <f>IF('ISIAN TIME LINE DOSEN'!C899="","",VLOOKUP('ISIAN TIME LINE DOSEN'!F899,Ruang!$A$2:$B$1001,2,0))</f>
        <v/>
      </c>
      <c r="D890" t="str">
        <f>IF('ISIAN TIME LINE DOSEN'!C899="","",VLOOKUP(CONCATENATE(TRIM(RIGHT('ISIAN TIME LINE DOSEN'!$D$4,LEN('ISIAN TIME LINE DOSEN'!$D$4)-FIND("@",SUBSTITUTE('ISIAN TIME LINE DOSEN'!$D$4,"-","@",LEN('ISIAN TIME LINE DOSEN'!$D$4)-LEN(SUBSTITUTE('ISIAN TIME LINE DOSEN'!$D$4,"-",""))),1))),"-",VLOOKUP('ISIAN TIME LINE DOSEN'!I899,Dosen!$A$2:$B$15001,2,0),"-",'ISIAN TIME LINE DOSEN'!C899,"-",IF('ISIAN TIME LINE DOSEN'!C899="","",VLOOKUP('ISIAN TIME LINE DOSEN'!J899,'Jenis Kuliah'!$A$2:$C$16,2,0))),Timteaching!$A$2:$B$15001,2,0))</f>
        <v/>
      </c>
      <c r="E890" t="str">
        <f>IF('ISIAN TIME LINE DOSEN'!C899="","",'ISIAN TIME LINE DOSEN'!G899)</f>
        <v/>
      </c>
      <c r="F890" t="str">
        <f>IF('ISIAN TIME LINE DOSEN'!C899="","",VLOOKUP('ISIAN TIME LINE DOSEN'!J899,'Jenis Kuliah'!$A$2:$C$16,3,0))</f>
        <v/>
      </c>
      <c r="G890" t="str">
        <f>IF('ISIAN TIME LINE DOSEN'!C899="","",'ISIAN TIME LINE DOSEN'!$I$2)</f>
        <v/>
      </c>
      <c r="H890" t="str">
        <f>IF('ISIAN TIME LINE DOSEN'!C899="","",VLOOKUP('ISIAN TIME LINE DOSEN'!J899,'Jenis Kuliah'!$A$2:$D$16,4,0))</f>
        <v/>
      </c>
      <c r="I890" t="str">
        <f>IF('ISIAN TIME LINE DOSEN'!C899="","",'ISIAN TIME LINE DOSEN'!B899)</f>
        <v/>
      </c>
      <c r="J890" t="str">
        <f>IF('ISIAN TIME LINE DOSEN'!C899="","",VLOOKUP('ISIAN TIME LINE DOSEN'!H899,'Metode Pembelajaran'!$A$2:$B$16,2,0))</f>
        <v/>
      </c>
    </row>
    <row r="891" spans="1:10" x14ac:dyDescent="0.2">
      <c r="A891" t="str">
        <f>IF('ISIAN TIME LINE DOSEN'!C900="","",CONCATENATE(YEAR('ISIAN TIME LINE DOSEN'!D900),"-",MONTH('ISIAN TIME LINE DOSEN'!D900),"-",DAY('ISIAN TIME LINE DOSEN'!D900)))</f>
        <v/>
      </c>
      <c r="B891" t="str">
        <f>IF('ISIAN TIME LINE DOSEN'!C900="","",VLOOKUP(CONCATENATE(LEFT('ISIAN TIME LINE DOSEN'!E900,8)," ",IF('ISIAN TIME LINE DOSEN'!C900="","",VLOOKUP('ISIAN TIME LINE DOSEN'!J900,'Jenis Kuliah'!$A$2:$C$16,2,0))),Slot!$C$2:$F$1001,4,0))</f>
        <v/>
      </c>
      <c r="C891" t="str">
        <f>IF('ISIAN TIME LINE DOSEN'!C900="","",VLOOKUP('ISIAN TIME LINE DOSEN'!F900,Ruang!$A$2:$B$1001,2,0))</f>
        <v/>
      </c>
      <c r="D891" t="str">
        <f>IF('ISIAN TIME LINE DOSEN'!C900="","",VLOOKUP(CONCATENATE(TRIM(RIGHT('ISIAN TIME LINE DOSEN'!$D$4,LEN('ISIAN TIME LINE DOSEN'!$D$4)-FIND("@",SUBSTITUTE('ISIAN TIME LINE DOSEN'!$D$4,"-","@",LEN('ISIAN TIME LINE DOSEN'!$D$4)-LEN(SUBSTITUTE('ISIAN TIME LINE DOSEN'!$D$4,"-",""))),1))),"-",VLOOKUP('ISIAN TIME LINE DOSEN'!I900,Dosen!$A$2:$B$15001,2,0),"-",'ISIAN TIME LINE DOSEN'!C900,"-",IF('ISIAN TIME LINE DOSEN'!C900="","",VLOOKUP('ISIAN TIME LINE DOSEN'!J900,'Jenis Kuliah'!$A$2:$C$16,2,0))),Timteaching!$A$2:$B$15001,2,0))</f>
        <v/>
      </c>
      <c r="E891" t="str">
        <f>IF('ISIAN TIME LINE DOSEN'!C900="","",'ISIAN TIME LINE DOSEN'!G900)</f>
        <v/>
      </c>
      <c r="F891" t="str">
        <f>IF('ISIAN TIME LINE DOSEN'!C900="","",VLOOKUP('ISIAN TIME LINE DOSEN'!J900,'Jenis Kuliah'!$A$2:$C$16,3,0))</f>
        <v/>
      </c>
      <c r="G891" t="str">
        <f>IF('ISIAN TIME LINE DOSEN'!C900="","",'ISIAN TIME LINE DOSEN'!$I$2)</f>
        <v/>
      </c>
      <c r="H891" t="str">
        <f>IF('ISIAN TIME LINE DOSEN'!C900="","",VLOOKUP('ISIAN TIME LINE DOSEN'!J900,'Jenis Kuliah'!$A$2:$D$16,4,0))</f>
        <v/>
      </c>
      <c r="I891" t="str">
        <f>IF('ISIAN TIME LINE DOSEN'!C900="","",'ISIAN TIME LINE DOSEN'!B900)</f>
        <v/>
      </c>
      <c r="J891" t="str">
        <f>IF('ISIAN TIME LINE DOSEN'!C900="","",VLOOKUP('ISIAN TIME LINE DOSEN'!H900,'Metode Pembelajaran'!$A$2:$B$16,2,0))</f>
        <v/>
      </c>
    </row>
    <row r="892" spans="1:10" x14ac:dyDescent="0.2">
      <c r="A892" t="str">
        <f>IF('ISIAN TIME LINE DOSEN'!C901="","",CONCATENATE(YEAR('ISIAN TIME LINE DOSEN'!D901),"-",MONTH('ISIAN TIME LINE DOSEN'!D901),"-",DAY('ISIAN TIME LINE DOSEN'!D901)))</f>
        <v/>
      </c>
      <c r="B892" t="str">
        <f>IF('ISIAN TIME LINE DOSEN'!C901="","",VLOOKUP(CONCATENATE(LEFT('ISIAN TIME LINE DOSEN'!E901,8)," ",IF('ISIAN TIME LINE DOSEN'!C901="","",VLOOKUP('ISIAN TIME LINE DOSEN'!J901,'Jenis Kuliah'!$A$2:$C$16,2,0))),Slot!$C$2:$F$1001,4,0))</f>
        <v/>
      </c>
      <c r="C892" t="str">
        <f>IF('ISIAN TIME LINE DOSEN'!C901="","",VLOOKUP('ISIAN TIME LINE DOSEN'!F901,Ruang!$A$2:$B$1001,2,0))</f>
        <v/>
      </c>
      <c r="D892" t="str">
        <f>IF('ISIAN TIME LINE DOSEN'!C901="","",VLOOKUP(CONCATENATE(TRIM(RIGHT('ISIAN TIME LINE DOSEN'!$D$4,LEN('ISIAN TIME LINE DOSEN'!$D$4)-FIND("@",SUBSTITUTE('ISIAN TIME LINE DOSEN'!$D$4,"-","@",LEN('ISIAN TIME LINE DOSEN'!$D$4)-LEN(SUBSTITUTE('ISIAN TIME LINE DOSEN'!$D$4,"-",""))),1))),"-",VLOOKUP('ISIAN TIME LINE DOSEN'!I901,Dosen!$A$2:$B$15001,2,0),"-",'ISIAN TIME LINE DOSEN'!C901,"-",IF('ISIAN TIME LINE DOSEN'!C901="","",VLOOKUP('ISIAN TIME LINE DOSEN'!J901,'Jenis Kuliah'!$A$2:$C$16,2,0))),Timteaching!$A$2:$B$15001,2,0))</f>
        <v/>
      </c>
      <c r="E892" t="str">
        <f>IF('ISIAN TIME LINE DOSEN'!C901="","",'ISIAN TIME LINE DOSEN'!G901)</f>
        <v/>
      </c>
      <c r="F892" t="str">
        <f>IF('ISIAN TIME LINE DOSEN'!C901="","",VLOOKUP('ISIAN TIME LINE DOSEN'!J901,'Jenis Kuliah'!$A$2:$C$16,3,0))</f>
        <v/>
      </c>
      <c r="G892" t="str">
        <f>IF('ISIAN TIME LINE DOSEN'!C901="","",'ISIAN TIME LINE DOSEN'!$I$2)</f>
        <v/>
      </c>
      <c r="H892" t="str">
        <f>IF('ISIAN TIME LINE DOSEN'!C901="","",VLOOKUP('ISIAN TIME LINE DOSEN'!J901,'Jenis Kuliah'!$A$2:$D$16,4,0))</f>
        <v/>
      </c>
      <c r="I892" t="str">
        <f>IF('ISIAN TIME LINE DOSEN'!C901="","",'ISIAN TIME LINE DOSEN'!B901)</f>
        <v/>
      </c>
      <c r="J892" t="str">
        <f>IF('ISIAN TIME LINE DOSEN'!C901="","",VLOOKUP('ISIAN TIME LINE DOSEN'!H901,'Metode Pembelajaran'!$A$2:$B$16,2,0))</f>
        <v/>
      </c>
    </row>
    <row r="893" spans="1:10" x14ac:dyDescent="0.2">
      <c r="A893" t="str">
        <f>IF('ISIAN TIME LINE DOSEN'!C902="","",CONCATENATE(YEAR('ISIAN TIME LINE DOSEN'!D902),"-",MONTH('ISIAN TIME LINE DOSEN'!D902),"-",DAY('ISIAN TIME LINE DOSEN'!D902)))</f>
        <v/>
      </c>
      <c r="B893" t="str">
        <f>IF('ISIAN TIME LINE DOSEN'!C902="","",VLOOKUP(CONCATENATE(LEFT('ISIAN TIME LINE DOSEN'!E902,8)," ",IF('ISIAN TIME LINE DOSEN'!C902="","",VLOOKUP('ISIAN TIME LINE DOSEN'!J902,'Jenis Kuliah'!$A$2:$C$16,2,0))),Slot!$C$2:$F$1001,4,0))</f>
        <v/>
      </c>
      <c r="C893" t="str">
        <f>IF('ISIAN TIME LINE DOSEN'!C902="","",VLOOKUP('ISIAN TIME LINE DOSEN'!F902,Ruang!$A$2:$B$1001,2,0))</f>
        <v/>
      </c>
      <c r="D893" t="str">
        <f>IF('ISIAN TIME LINE DOSEN'!C902="","",VLOOKUP(CONCATENATE(TRIM(RIGHT('ISIAN TIME LINE DOSEN'!$D$4,LEN('ISIAN TIME LINE DOSEN'!$D$4)-FIND("@",SUBSTITUTE('ISIAN TIME LINE DOSEN'!$D$4,"-","@",LEN('ISIAN TIME LINE DOSEN'!$D$4)-LEN(SUBSTITUTE('ISIAN TIME LINE DOSEN'!$D$4,"-",""))),1))),"-",VLOOKUP('ISIAN TIME LINE DOSEN'!I902,Dosen!$A$2:$B$15001,2,0),"-",'ISIAN TIME LINE DOSEN'!C902,"-",IF('ISIAN TIME LINE DOSEN'!C902="","",VLOOKUP('ISIAN TIME LINE DOSEN'!J902,'Jenis Kuliah'!$A$2:$C$16,2,0))),Timteaching!$A$2:$B$15001,2,0))</f>
        <v/>
      </c>
      <c r="E893" t="str">
        <f>IF('ISIAN TIME LINE DOSEN'!C902="","",'ISIAN TIME LINE DOSEN'!G902)</f>
        <v/>
      </c>
      <c r="F893" t="str">
        <f>IF('ISIAN TIME LINE DOSEN'!C902="","",VLOOKUP('ISIAN TIME LINE DOSEN'!J902,'Jenis Kuliah'!$A$2:$C$16,3,0))</f>
        <v/>
      </c>
      <c r="G893" t="str">
        <f>IF('ISIAN TIME LINE DOSEN'!C902="","",'ISIAN TIME LINE DOSEN'!$I$2)</f>
        <v/>
      </c>
      <c r="H893" t="str">
        <f>IF('ISIAN TIME LINE DOSEN'!C902="","",VLOOKUP('ISIAN TIME LINE DOSEN'!J902,'Jenis Kuliah'!$A$2:$D$16,4,0))</f>
        <v/>
      </c>
      <c r="I893" t="str">
        <f>IF('ISIAN TIME LINE DOSEN'!C902="","",'ISIAN TIME LINE DOSEN'!B902)</f>
        <v/>
      </c>
      <c r="J893" t="str">
        <f>IF('ISIAN TIME LINE DOSEN'!C902="","",VLOOKUP('ISIAN TIME LINE DOSEN'!H902,'Metode Pembelajaran'!$A$2:$B$16,2,0))</f>
        <v/>
      </c>
    </row>
    <row r="894" spans="1:10" x14ac:dyDescent="0.2">
      <c r="A894" t="str">
        <f>IF('ISIAN TIME LINE DOSEN'!C903="","",CONCATENATE(YEAR('ISIAN TIME LINE DOSEN'!D903),"-",MONTH('ISIAN TIME LINE DOSEN'!D903),"-",DAY('ISIAN TIME LINE DOSEN'!D903)))</f>
        <v/>
      </c>
      <c r="B894" t="str">
        <f>IF('ISIAN TIME LINE DOSEN'!C903="","",VLOOKUP(CONCATENATE(LEFT('ISIAN TIME LINE DOSEN'!E903,8)," ",IF('ISIAN TIME LINE DOSEN'!C903="","",VLOOKUP('ISIAN TIME LINE DOSEN'!J903,'Jenis Kuliah'!$A$2:$C$16,2,0))),Slot!$C$2:$F$1001,4,0))</f>
        <v/>
      </c>
      <c r="C894" t="str">
        <f>IF('ISIAN TIME LINE DOSEN'!C903="","",VLOOKUP('ISIAN TIME LINE DOSEN'!F903,Ruang!$A$2:$B$1001,2,0))</f>
        <v/>
      </c>
      <c r="D894" t="str">
        <f>IF('ISIAN TIME LINE DOSEN'!C903="","",VLOOKUP(CONCATENATE(TRIM(RIGHT('ISIAN TIME LINE DOSEN'!$D$4,LEN('ISIAN TIME LINE DOSEN'!$D$4)-FIND("@",SUBSTITUTE('ISIAN TIME LINE DOSEN'!$D$4,"-","@",LEN('ISIAN TIME LINE DOSEN'!$D$4)-LEN(SUBSTITUTE('ISIAN TIME LINE DOSEN'!$D$4,"-",""))),1))),"-",VLOOKUP('ISIAN TIME LINE DOSEN'!I903,Dosen!$A$2:$B$15001,2,0),"-",'ISIAN TIME LINE DOSEN'!C903,"-",IF('ISIAN TIME LINE DOSEN'!C903="","",VLOOKUP('ISIAN TIME LINE DOSEN'!J903,'Jenis Kuliah'!$A$2:$C$16,2,0))),Timteaching!$A$2:$B$15001,2,0))</f>
        <v/>
      </c>
      <c r="E894" t="str">
        <f>IF('ISIAN TIME LINE DOSEN'!C903="","",'ISIAN TIME LINE DOSEN'!G903)</f>
        <v/>
      </c>
      <c r="F894" t="str">
        <f>IF('ISIAN TIME LINE DOSEN'!C903="","",VLOOKUP('ISIAN TIME LINE DOSEN'!J903,'Jenis Kuliah'!$A$2:$C$16,3,0))</f>
        <v/>
      </c>
      <c r="G894" t="str">
        <f>IF('ISIAN TIME LINE DOSEN'!C903="","",'ISIAN TIME LINE DOSEN'!$I$2)</f>
        <v/>
      </c>
      <c r="H894" t="str">
        <f>IF('ISIAN TIME LINE DOSEN'!C903="","",VLOOKUP('ISIAN TIME LINE DOSEN'!J903,'Jenis Kuliah'!$A$2:$D$16,4,0))</f>
        <v/>
      </c>
      <c r="I894" t="str">
        <f>IF('ISIAN TIME LINE DOSEN'!C903="","",'ISIAN TIME LINE DOSEN'!B903)</f>
        <v/>
      </c>
      <c r="J894" t="str">
        <f>IF('ISIAN TIME LINE DOSEN'!C903="","",VLOOKUP('ISIAN TIME LINE DOSEN'!H903,'Metode Pembelajaran'!$A$2:$B$16,2,0))</f>
        <v/>
      </c>
    </row>
    <row r="895" spans="1:10" x14ac:dyDescent="0.2">
      <c r="A895" t="str">
        <f>IF('ISIAN TIME LINE DOSEN'!C904="","",CONCATENATE(YEAR('ISIAN TIME LINE DOSEN'!D904),"-",MONTH('ISIAN TIME LINE DOSEN'!D904),"-",DAY('ISIAN TIME LINE DOSEN'!D904)))</f>
        <v/>
      </c>
      <c r="B895" t="str">
        <f>IF('ISIAN TIME LINE DOSEN'!C904="","",VLOOKUP(CONCATENATE(LEFT('ISIAN TIME LINE DOSEN'!E904,8)," ",IF('ISIAN TIME LINE DOSEN'!C904="","",VLOOKUP('ISIAN TIME LINE DOSEN'!J904,'Jenis Kuliah'!$A$2:$C$16,2,0))),Slot!$C$2:$F$1001,4,0))</f>
        <v/>
      </c>
      <c r="C895" t="str">
        <f>IF('ISIAN TIME LINE DOSEN'!C904="","",VLOOKUP('ISIAN TIME LINE DOSEN'!F904,Ruang!$A$2:$B$1001,2,0))</f>
        <v/>
      </c>
      <c r="D895" t="str">
        <f>IF('ISIAN TIME LINE DOSEN'!C904="","",VLOOKUP(CONCATENATE(TRIM(RIGHT('ISIAN TIME LINE DOSEN'!$D$4,LEN('ISIAN TIME LINE DOSEN'!$D$4)-FIND("@",SUBSTITUTE('ISIAN TIME LINE DOSEN'!$D$4,"-","@",LEN('ISIAN TIME LINE DOSEN'!$D$4)-LEN(SUBSTITUTE('ISIAN TIME LINE DOSEN'!$D$4,"-",""))),1))),"-",VLOOKUP('ISIAN TIME LINE DOSEN'!I904,Dosen!$A$2:$B$15001,2,0),"-",'ISIAN TIME LINE DOSEN'!C904,"-",IF('ISIAN TIME LINE DOSEN'!C904="","",VLOOKUP('ISIAN TIME LINE DOSEN'!J904,'Jenis Kuliah'!$A$2:$C$16,2,0))),Timteaching!$A$2:$B$15001,2,0))</f>
        <v/>
      </c>
      <c r="E895" t="str">
        <f>IF('ISIAN TIME LINE DOSEN'!C904="","",'ISIAN TIME LINE DOSEN'!G904)</f>
        <v/>
      </c>
      <c r="F895" t="str">
        <f>IF('ISIAN TIME LINE DOSEN'!C904="","",VLOOKUP('ISIAN TIME LINE DOSEN'!J904,'Jenis Kuliah'!$A$2:$C$16,3,0))</f>
        <v/>
      </c>
      <c r="G895" t="str">
        <f>IF('ISIAN TIME LINE DOSEN'!C904="","",'ISIAN TIME LINE DOSEN'!$I$2)</f>
        <v/>
      </c>
      <c r="H895" t="str">
        <f>IF('ISIAN TIME LINE DOSEN'!C904="","",VLOOKUP('ISIAN TIME LINE DOSEN'!J904,'Jenis Kuliah'!$A$2:$D$16,4,0))</f>
        <v/>
      </c>
      <c r="I895" t="str">
        <f>IF('ISIAN TIME LINE DOSEN'!C904="","",'ISIAN TIME LINE DOSEN'!B904)</f>
        <v/>
      </c>
      <c r="J895" t="str">
        <f>IF('ISIAN TIME LINE DOSEN'!C904="","",VLOOKUP('ISIAN TIME LINE DOSEN'!H904,'Metode Pembelajaran'!$A$2:$B$16,2,0))</f>
        <v/>
      </c>
    </row>
    <row r="896" spans="1:10" x14ac:dyDescent="0.2">
      <c r="A896" t="str">
        <f>IF('ISIAN TIME LINE DOSEN'!C905="","",CONCATENATE(YEAR('ISIAN TIME LINE DOSEN'!D905),"-",MONTH('ISIAN TIME LINE DOSEN'!D905),"-",DAY('ISIAN TIME LINE DOSEN'!D905)))</f>
        <v/>
      </c>
      <c r="B896" t="str">
        <f>IF('ISIAN TIME LINE DOSEN'!C905="","",VLOOKUP(CONCATENATE(LEFT('ISIAN TIME LINE DOSEN'!E905,8)," ",IF('ISIAN TIME LINE DOSEN'!C905="","",VLOOKUP('ISIAN TIME LINE DOSEN'!J905,'Jenis Kuliah'!$A$2:$C$16,2,0))),Slot!$C$2:$F$1001,4,0))</f>
        <v/>
      </c>
      <c r="C896" t="str">
        <f>IF('ISIAN TIME LINE DOSEN'!C905="","",VLOOKUP('ISIAN TIME LINE DOSEN'!F905,Ruang!$A$2:$B$1001,2,0))</f>
        <v/>
      </c>
      <c r="D896" t="str">
        <f>IF('ISIAN TIME LINE DOSEN'!C905="","",VLOOKUP(CONCATENATE(TRIM(RIGHT('ISIAN TIME LINE DOSEN'!$D$4,LEN('ISIAN TIME LINE DOSEN'!$D$4)-FIND("@",SUBSTITUTE('ISIAN TIME LINE DOSEN'!$D$4,"-","@",LEN('ISIAN TIME LINE DOSEN'!$D$4)-LEN(SUBSTITUTE('ISIAN TIME LINE DOSEN'!$D$4,"-",""))),1))),"-",VLOOKUP('ISIAN TIME LINE DOSEN'!I905,Dosen!$A$2:$B$15001,2,0),"-",'ISIAN TIME LINE DOSEN'!C905,"-",IF('ISIAN TIME LINE DOSEN'!C905="","",VLOOKUP('ISIAN TIME LINE DOSEN'!J905,'Jenis Kuliah'!$A$2:$C$16,2,0))),Timteaching!$A$2:$B$15001,2,0))</f>
        <v/>
      </c>
      <c r="E896" t="str">
        <f>IF('ISIAN TIME LINE DOSEN'!C905="","",'ISIAN TIME LINE DOSEN'!G905)</f>
        <v/>
      </c>
      <c r="F896" t="str">
        <f>IF('ISIAN TIME LINE DOSEN'!C905="","",VLOOKUP('ISIAN TIME LINE DOSEN'!J905,'Jenis Kuliah'!$A$2:$C$16,3,0))</f>
        <v/>
      </c>
      <c r="G896" t="str">
        <f>IF('ISIAN TIME LINE DOSEN'!C905="","",'ISIAN TIME LINE DOSEN'!$I$2)</f>
        <v/>
      </c>
      <c r="H896" t="str">
        <f>IF('ISIAN TIME LINE DOSEN'!C905="","",VLOOKUP('ISIAN TIME LINE DOSEN'!J905,'Jenis Kuliah'!$A$2:$D$16,4,0))</f>
        <v/>
      </c>
      <c r="I896" t="str">
        <f>IF('ISIAN TIME LINE DOSEN'!C905="","",'ISIAN TIME LINE DOSEN'!B905)</f>
        <v/>
      </c>
      <c r="J896" t="str">
        <f>IF('ISIAN TIME LINE DOSEN'!C905="","",VLOOKUP('ISIAN TIME LINE DOSEN'!H905,'Metode Pembelajaran'!$A$2:$B$16,2,0))</f>
        <v/>
      </c>
    </row>
    <row r="897" spans="1:10" x14ac:dyDescent="0.2">
      <c r="A897" t="str">
        <f>IF('ISIAN TIME LINE DOSEN'!C906="","",CONCATENATE(YEAR('ISIAN TIME LINE DOSEN'!D906),"-",MONTH('ISIAN TIME LINE DOSEN'!D906),"-",DAY('ISIAN TIME LINE DOSEN'!D906)))</f>
        <v/>
      </c>
      <c r="B897" t="str">
        <f>IF('ISIAN TIME LINE DOSEN'!C906="","",VLOOKUP(CONCATENATE(LEFT('ISIAN TIME LINE DOSEN'!E906,8)," ",IF('ISIAN TIME LINE DOSEN'!C906="","",VLOOKUP('ISIAN TIME LINE DOSEN'!J906,'Jenis Kuliah'!$A$2:$C$16,2,0))),Slot!$C$2:$F$1001,4,0))</f>
        <v/>
      </c>
      <c r="C897" t="str">
        <f>IF('ISIAN TIME LINE DOSEN'!C906="","",VLOOKUP('ISIAN TIME LINE DOSEN'!F906,Ruang!$A$2:$B$1001,2,0))</f>
        <v/>
      </c>
      <c r="D897" t="str">
        <f>IF('ISIAN TIME LINE DOSEN'!C906="","",VLOOKUP(CONCATENATE(TRIM(RIGHT('ISIAN TIME LINE DOSEN'!$D$4,LEN('ISIAN TIME LINE DOSEN'!$D$4)-FIND("@",SUBSTITUTE('ISIAN TIME LINE DOSEN'!$D$4,"-","@",LEN('ISIAN TIME LINE DOSEN'!$D$4)-LEN(SUBSTITUTE('ISIAN TIME LINE DOSEN'!$D$4,"-",""))),1))),"-",VLOOKUP('ISIAN TIME LINE DOSEN'!I906,Dosen!$A$2:$B$15001,2,0),"-",'ISIAN TIME LINE DOSEN'!C906,"-",IF('ISIAN TIME LINE DOSEN'!C906="","",VLOOKUP('ISIAN TIME LINE DOSEN'!J906,'Jenis Kuliah'!$A$2:$C$16,2,0))),Timteaching!$A$2:$B$15001,2,0))</f>
        <v/>
      </c>
      <c r="E897" t="str">
        <f>IF('ISIAN TIME LINE DOSEN'!C906="","",'ISIAN TIME LINE DOSEN'!G906)</f>
        <v/>
      </c>
      <c r="F897" t="str">
        <f>IF('ISIAN TIME LINE DOSEN'!C906="","",VLOOKUP('ISIAN TIME LINE DOSEN'!J906,'Jenis Kuliah'!$A$2:$C$16,3,0))</f>
        <v/>
      </c>
      <c r="G897" t="str">
        <f>IF('ISIAN TIME LINE DOSEN'!C906="","",'ISIAN TIME LINE DOSEN'!$I$2)</f>
        <v/>
      </c>
      <c r="H897" t="str">
        <f>IF('ISIAN TIME LINE DOSEN'!C906="","",VLOOKUP('ISIAN TIME LINE DOSEN'!J906,'Jenis Kuliah'!$A$2:$D$16,4,0))</f>
        <v/>
      </c>
      <c r="I897" t="str">
        <f>IF('ISIAN TIME LINE DOSEN'!C906="","",'ISIAN TIME LINE DOSEN'!B906)</f>
        <v/>
      </c>
      <c r="J897" t="str">
        <f>IF('ISIAN TIME LINE DOSEN'!C906="","",VLOOKUP('ISIAN TIME LINE DOSEN'!H906,'Metode Pembelajaran'!$A$2:$B$16,2,0))</f>
        <v/>
      </c>
    </row>
    <row r="898" spans="1:10" x14ac:dyDescent="0.2">
      <c r="A898" t="str">
        <f>IF('ISIAN TIME LINE DOSEN'!C907="","",CONCATENATE(YEAR('ISIAN TIME LINE DOSEN'!D907),"-",MONTH('ISIAN TIME LINE DOSEN'!D907),"-",DAY('ISIAN TIME LINE DOSEN'!D907)))</f>
        <v/>
      </c>
      <c r="B898" t="str">
        <f>IF('ISIAN TIME LINE DOSEN'!C907="","",VLOOKUP(CONCATENATE(LEFT('ISIAN TIME LINE DOSEN'!E907,8)," ",IF('ISIAN TIME LINE DOSEN'!C907="","",VLOOKUP('ISIAN TIME LINE DOSEN'!J907,'Jenis Kuliah'!$A$2:$C$16,2,0))),Slot!$C$2:$F$1001,4,0))</f>
        <v/>
      </c>
      <c r="C898" t="str">
        <f>IF('ISIAN TIME LINE DOSEN'!C907="","",VLOOKUP('ISIAN TIME LINE DOSEN'!F907,Ruang!$A$2:$B$1001,2,0))</f>
        <v/>
      </c>
      <c r="D898" t="str">
        <f>IF('ISIAN TIME LINE DOSEN'!C907="","",VLOOKUP(CONCATENATE(TRIM(RIGHT('ISIAN TIME LINE DOSEN'!$D$4,LEN('ISIAN TIME LINE DOSEN'!$D$4)-FIND("@",SUBSTITUTE('ISIAN TIME LINE DOSEN'!$D$4,"-","@",LEN('ISIAN TIME LINE DOSEN'!$D$4)-LEN(SUBSTITUTE('ISIAN TIME LINE DOSEN'!$D$4,"-",""))),1))),"-",VLOOKUP('ISIAN TIME LINE DOSEN'!I907,Dosen!$A$2:$B$15001,2,0),"-",'ISIAN TIME LINE DOSEN'!C907,"-",IF('ISIAN TIME LINE DOSEN'!C907="","",VLOOKUP('ISIAN TIME LINE DOSEN'!J907,'Jenis Kuliah'!$A$2:$C$16,2,0))),Timteaching!$A$2:$B$15001,2,0))</f>
        <v/>
      </c>
      <c r="E898" t="str">
        <f>IF('ISIAN TIME LINE DOSEN'!C907="","",'ISIAN TIME LINE DOSEN'!G907)</f>
        <v/>
      </c>
      <c r="F898" t="str">
        <f>IF('ISIAN TIME LINE DOSEN'!C907="","",VLOOKUP('ISIAN TIME LINE DOSEN'!J907,'Jenis Kuliah'!$A$2:$C$16,3,0))</f>
        <v/>
      </c>
      <c r="G898" t="str">
        <f>IF('ISIAN TIME LINE DOSEN'!C907="","",'ISIAN TIME LINE DOSEN'!$I$2)</f>
        <v/>
      </c>
      <c r="H898" t="str">
        <f>IF('ISIAN TIME LINE DOSEN'!C907="","",VLOOKUP('ISIAN TIME LINE DOSEN'!J907,'Jenis Kuliah'!$A$2:$D$16,4,0))</f>
        <v/>
      </c>
      <c r="I898" t="str">
        <f>IF('ISIAN TIME LINE DOSEN'!C907="","",'ISIAN TIME LINE DOSEN'!B907)</f>
        <v/>
      </c>
      <c r="J898" t="str">
        <f>IF('ISIAN TIME LINE DOSEN'!C907="","",VLOOKUP('ISIAN TIME LINE DOSEN'!H907,'Metode Pembelajaran'!$A$2:$B$16,2,0))</f>
        <v/>
      </c>
    </row>
    <row r="899" spans="1:10" x14ac:dyDescent="0.2">
      <c r="A899" t="str">
        <f>IF('ISIAN TIME LINE DOSEN'!C908="","",CONCATENATE(YEAR('ISIAN TIME LINE DOSEN'!D908),"-",MONTH('ISIAN TIME LINE DOSEN'!D908),"-",DAY('ISIAN TIME LINE DOSEN'!D908)))</f>
        <v/>
      </c>
      <c r="B899" t="str">
        <f>IF('ISIAN TIME LINE DOSEN'!C908="","",VLOOKUP(CONCATENATE(LEFT('ISIAN TIME LINE DOSEN'!E908,8)," ",IF('ISIAN TIME LINE DOSEN'!C908="","",VLOOKUP('ISIAN TIME LINE DOSEN'!J908,'Jenis Kuliah'!$A$2:$C$16,2,0))),Slot!$C$2:$F$1001,4,0))</f>
        <v/>
      </c>
      <c r="C899" t="str">
        <f>IF('ISIAN TIME LINE DOSEN'!C908="","",VLOOKUP('ISIAN TIME LINE DOSEN'!F908,Ruang!$A$2:$B$1001,2,0))</f>
        <v/>
      </c>
      <c r="D899" t="str">
        <f>IF('ISIAN TIME LINE DOSEN'!C908="","",VLOOKUP(CONCATENATE(TRIM(RIGHT('ISIAN TIME LINE DOSEN'!$D$4,LEN('ISIAN TIME LINE DOSEN'!$D$4)-FIND("@",SUBSTITUTE('ISIAN TIME LINE DOSEN'!$D$4,"-","@",LEN('ISIAN TIME LINE DOSEN'!$D$4)-LEN(SUBSTITUTE('ISIAN TIME LINE DOSEN'!$D$4,"-",""))),1))),"-",VLOOKUP('ISIAN TIME LINE DOSEN'!I908,Dosen!$A$2:$B$15001,2,0),"-",'ISIAN TIME LINE DOSEN'!C908,"-",IF('ISIAN TIME LINE DOSEN'!C908="","",VLOOKUP('ISIAN TIME LINE DOSEN'!J908,'Jenis Kuliah'!$A$2:$C$16,2,0))),Timteaching!$A$2:$B$15001,2,0))</f>
        <v/>
      </c>
      <c r="E899" t="str">
        <f>IF('ISIAN TIME LINE DOSEN'!C908="","",'ISIAN TIME LINE DOSEN'!G908)</f>
        <v/>
      </c>
      <c r="F899" t="str">
        <f>IF('ISIAN TIME LINE DOSEN'!C908="","",VLOOKUP('ISIAN TIME LINE DOSEN'!J908,'Jenis Kuliah'!$A$2:$C$16,3,0))</f>
        <v/>
      </c>
      <c r="G899" t="str">
        <f>IF('ISIAN TIME LINE DOSEN'!C908="","",'ISIAN TIME LINE DOSEN'!$I$2)</f>
        <v/>
      </c>
      <c r="H899" t="str">
        <f>IF('ISIAN TIME LINE DOSEN'!C908="","",VLOOKUP('ISIAN TIME LINE DOSEN'!J908,'Jenis Kuliah'!$A$2:$D$16,4,0))</f>
        <v/>
      </c>
      <c r="I899" t="str">
        <f>IF('ISIAN TIME LINE DOSEN'!C908="","",'ISIAN TIME LINE DOSEN'!B908)</f>
        <v/>
      </c>
      <c r="J899" t="str">
        <f>IF('ISIAN TIME LINE DOSEN'!C908="","",VLOOKUP('ISIAN TIME LINE DOSEN'!H908,'Metode Pembelajaran'!$A$2:$B$16,2,0))</f>
        <v/>
      </c>
    </row>
    <row r="900" spans="1:10" x14ac:dyDescent="0.2">
      <c r="A900" t="str">
        <f>IF('ISIAN TIME LINE DOSEN'!C909="","",CONCATENATE(YEAR('ISIAN TIME LINE DOSEN'!D909),"-",MONTH('ISIAN TIME LINE DOSEN'!D909),"-",DAY('ISIAN TIME LINE DOSEN'!D909)))</f>
        <v/>
      </c>
      <c r="B900" t="str">
        <f>IF('ISIAN TIME LINE DOSEN'!C909="","",VLOOKUP(CONCATENATE(LEFT('ISIAN TIME LINE DOSEN'!E909,8)," ",IF('ISIAN TIME LINE DOSEN'!C909="","",VLOOKUP('ISIAN TIME LINE DOSEN'!J909,'Jenis Kuliah'!$A$2:$C$16,2,0))),Slot!$C$2:$F$1001,4,0))</f>
        <v/>
      </c>
      <c r="C900" t="str">
        <f>IF('ISIAN TIME LINE DOSEN'!C909="","",VLOOKUP('ISIAN TIME LINE DOSEN'!F909,Ruang!$A$2:$B$1001,2,0))</f>
        <v/>
      </c>
      <c r="D900" t="str">
        <f>IF('ISIAN TIME LINE DOSEN'!C909="","",VLOOKUP(CONCATENATE(TRIM(RIGHT('ISIAN TIME LINE DOSEN'!$D$4,LEN('ISIAN TIME LINE DOSEN'!$D$4)-FIND("@",SUBSTITUTE('ISIAN TIME LINE DOSEN'!$D$4,"-","@",LEN('ISIAN TIME LINE DOSEN'!$D$4)-LEN(SUBSTITUTE('ISIAN TIME LINE DOSEN'!$D$4,"-",""))),1))),"-",VLOOKUP('ISIAN TIME LINE DOSEN'!I909,Dosen!$A$2:$B$15001,2,0),"-",'ISIAN TIME LINE DOSEN'!C909,"-",IF('ISIAN TIME LINE DOSEN'!C909="","",VLOOKUP('ISIAN TIME LINE DOSEN'!J909,'Jenis Kuliah'!$A$2:$C$16,2,0))),Timteaching!$A$2:$B$15001,2,0))</f>
        <v/>
      </c>
      <c r="E900" t="str">
        <f>IF('ISIAN TIME LINE DOSEN'!C909="","",'ISIAN TIME LINE DOSEN'!G909)</f>
        <v/>
      </c>
      <c r="F900" t="str">
        <f>IF('ISIAN TIME LINE DOSEN'!C909="","",VLOOKUP('ISIAN TIME LINE DOSEN'!J909,'Jenis Kuliah'!$A$2:$C$16,3,0))</f>
        <v/>
      </c>
      <c r="G900" t="str">
        <f>IF('ISIAN TIME LINE DOSEN'!C909="","",'ISIAN TIME LINE DOSEN'!$I$2)</f>
        <v/>
      </c>
      <c r="H900" t="str">
        <f>IF('ISIAN TIME LINE DOSEN'!C909="","",VLOOKUP('ISIAN TIME LINE DOSEN'!J909,'Jenis Kuliah'!$A$2:$D$16,4,0))</f>
        <v/>
      </c>
      <c r="I900" t="str">
        <f>IF('ISIAN TIME LINE DOSEN'!C909="","",'ISIAN TIME LINE DOSEN'!B909)</f>
        <v/>
      </c>
      <c r="J900" t="str">
        <f>IF('ISIAN TIME LINE DOSEN'!C909="","",VLOOKUP('ISIAN TIME LINE DOSEN'!H909,'Metode Pembelajaran'!$A$2:$B$16,2,0))</f>
        <v/>
      </c>
    </row>
    <row r="901" spans="1:10" x14ac:dyDescent="0.2">
      <c r="A901" t="str">
        <f>IF('ISIAN TIME LINE DOSEN'!C910="","",CONCATENATE(YEAR('ISIAN TIME LINE DOSEN'!D910),"-",MONTH('ISIAN TIME LINE DOSEN'!D910),"-",DAY('ISIAN TIME LINE DOSEN'!D910)))</f>
        <v/>
      </c>
      <c r="B901" t="str">
        <f>IF('ISIAN TIME LINE DOSEN'!C910="","",VLOOKUP(CONCATENATE(LEFT('ISIAN TIME LINE DOSEN'!E910,8)," ",IF('ISIAN TIME LINE DOSEN'!C910="","",VLOOKUP('ISIAN TIME LINE DOSEN'!J910,'Jenis Kuliah'!$A$2:$C$16,2,0))),Slot!$C$2:$F$1001,4,0))</f>
        <v/>
      </c>
      <c r="C901" t="str">
        <f>IF('ISIAN TIME LINE DOSEN'!C910="","",VLOOKUP('ISIAN TIME LINE DOSEN'!F910,Ruang!$A$2:$B$1001,2,0))</f>
        <v/>
      </c>
      <c r="D901" t="str">
        <f>IF('ISIAN TIME LINE DOSEN'!C910="","",VLOOKUP(CONCATENATE(TRIM(RIGHT('ISIAN TIME LINE DOSEN'!$D$4,LEN('ISIAN TIME LINE DOSEN'!$D$4)-FIND("@",SUBSTITUTE('ISIAN TIME LINE DOSEN'!$D$4,"-","@",LEN('ISIAN TIME LINE DOSEN'!$D$4)-LEN(SUBSTITUTE('ISIAN TIME LINE DOSEN'!$D$4,"-",""))),1))),"-",VLOOKUP('ISIAN TIME LINE DOSEN'!I910,Dosen!$A$2:$B$15001,2,0),"-",'ISIAN TIME LINE DOSEN'!C910,"-",IF('ISIAN TIME LINE DOSEN'!C910="","",VLOOKUP('ISIAN TIME LINE DOSEN'!J910,'Jenis Kuliah'!$A$2:$C$16,2,0))),Timteaching!$A$2:$B$15001,2,0))</f>
        <v/>
      </c>
      <c r="E901" t="str">
        <f>IF('ISIAN TIME LINE DOSEN'!C910="","",'ISIAN TIME LINE DOSEN'!G910)</f>
        <v/>
      </c>
      <c r="F901" t="str">
        <f>IF('ISIAN TIME LINE DOSEN'!C910="","",VLOOKUP('ISIAN TIME LINE DOSEN'!J910,'Jenis Kuliah'!$A$2:$C$16,3,0))</f>
        <v/>
      </c>
      <c r="G901" t="str">
        <f>IF('ISIAN TIME LINE DOSEN'!C910="","",'ISIAN TIME LINE DOSEN'!$I$2)</f>
        <v/>
      </c>
      <c r="H901" t="str">
        <f>IF('ISIAN TIME LINE DOSEN'!C910="","",VLOOKUP('ISIAN TIME LINE DOSEN'!J910,'Jenis Kuliah'!$A$2:$D$16,4,0))</f>
        <v/>
      </c>
      <c r="I901" t="str">
        <f>IF('ISIAN TIME LINE DOSEN'!C910="","",'ISIAN TIME LINE DOSEN'!B910)</f>
        <v/>
      </c>
      <c r="J901" t="str">
        <f>IF('ISIAN TIME LINE DOSEN'!C910="","",VLOOKUP('ISIAN TIME LINE DOSEN'!H910,'Metode Pembelajaran'!$A$2:$B$16,2,0))</f>
        <v/>
      </c>
    </row>
    <row r="902" spans="1:10" x14ac:dyDescent="0.2">
      <c r="A902" t="str">
        <f>IF('ISIAN TIME LINE DOSEN'!C911="","",CONCATENATE(YEAR('ISIAN TIME LINE DOSEN'!D911),"-",MONTH('ISIAN TIME LINE DOSEN'!D911),"-",DAY('ISIAN TIME LINE DOSEN'!D911)))</f>
        <v/>
      </c>
      <c r="B902" t="str">
        <f>IF('ISIAN TIME LINE DOSEN'!C911="","",VLOOKUP(CONCATENATE(LEFT('ISIAN TIME LINE DOSEN'!E911,8)," ",IF('ISIAN TIME LINE DOSEN'!C911="","",VLOOKUP('ISIAN TIME LINE DOSEN'!J911,'Jenis Kuliah'!$A$2:$C$16,2,0))),Slot!$C$2:$F$1001,4,0))</f>
        <v/>
      </c>
      <c r="C902" t="str">
        <f>IF('ISIAN TIME LINE DOSEN'!C911="","",VLOOKUP('ISIAN TIME LINE DOSEN'!F911,Ruang!$A$2:$B$1001,2,0))</f>
        <v/>
      </c>
      <c r="D902" t="str">
        <f>IF('ISIAN TIME LINE DOSEN'!C911="","",VLOOKUP(CONCATENATE(TRIM(RIGHT('ISIAN TIME LINE DOSEN'!$D$4,LEN('ISIAN TIME LINE DOSEN'!$D$4)-FIND("@",SUBSTITUTE('ISIAN TIME LINE DOSEN'!$D$4,"-","@",LEN('ISIAN TIME LINE DOSEN'!$D$4)-LEN(SUBSTITUTE('ISIAN TIME LINE DOSEN'!$D$4,"-",""))),1))),"-",VLOOKUP('ISIAN TIME LINE DOSEN'!I911,Dosen!$A$2:$B$15001,2,0),"-",'ISIAN TIME LINE DOSEN'!C911,"-",IF('ISIAN TIME LINE DOSEN'!C911="","",VLOOKUP('ISIAN TIME LINE DOSEN'!J911,'Jenis Kuliah'!$A$2:$C$16,2,0))),Timteaching!$A$2:$B$15001,2,0))</f>
        <v/>
      </c>
      <c r="E902" t="str">
        <f>IF('ISIAN TIME LINE DOSEN'!C911="","",'ISIAN TIME LINE DOSEN'!G911)</f>
        <v/>
      </c>
      <c r="F902" t="str">
        <f>IF('ISIAN TIME LINE DOSEN'!C911="","",VLOOKUP('ISIAN TIME LINE DOSEN'!J911,'Jenis Kuliah'!$A$2:$C$16,3,0))</f>
        <v/>
      </c>
      <c r="G902" t="str">
        <f>IF('ISIAN TIME LINE DOSEN'!C911="","",'ISIAN TIME LINE DOSEN'!$I$2)</f>
        <v/>
      </c>
      <c r="H902" t="str">
        <f>IF('ISIAN TIME LINE DOSEN'!C911="","",VLOOKUP('ISIAN TIME LINE DOSEN'!J911,'Jenis Kuliah'!$A$2:$D$16,4,0))</f>
        <v/>
      </c>
      <c r="I902" t="str">
        <f>IF('ISIAN TIME LINE DOSEN'!C911="","",'ISIAN TIME LINE DOSEN'!B911)</f>
        <v/>
      </c>
      <c r="J902" t="str">
        <f>IF('ISIAN TIME LINE DOSEN'!C911="","",VLOOKUP('ISIAN TIME LINE DOSEN'!H911,'Metode Pembelajaran'!$A$2:$B$16,2,0))</f>
        <v/>
      </c>
    </row>
    <row r="903" spans="1:10" x14ac:dyDescent="0.2">
      <c r="A903" t="str">
        <f>IF('ISIAN TIME LINE DOSEN'!C912="","",CONCATENATE(YEAR('ISIAN TIME LINE DOSEN'!D912),"-",MONTH('ISIAN TIME LINE DOSEN'!D912),"-",DAY('ISIAN TIME LINE DOSEN'!D912)))</f>
        <v/>
      </c>
      <c r="B903" t="str">
        <f>IF('ISIAN TIME LINE DOSEN'!C912="","",VLOOKUP(CONCATENATE(LEFT('ISIAN TIME LINE DOSEN'!E912,8)," ",IF('ISIAN TIME LINE DOSEN'!C912="","",VLOOKUP('ISIAN TIME LINE DOSEN'!J912,'Jenis Kuliah'!$A$2:$C$16,2,0))),Slot!$C$2:$F$1001,4,0))</f>
        <v/>
      </c>
      <c r="C903" t="str">
        <f>IF('ISIAN TIME LINE DOSEN'!C912="","",VLOOKUP('ISIAN TIME LINE DOSEN'!F912,Ruang!$A$2:$B$1001,2,0))</f>
        <v/>
      </c>
      <c r="D903" t="str">
        <f>IF('ISIAN TIME LINE DOSEN'!C912="","",VLOOKUP(CONCATENATE(TRIM(RIGHT('ISIAN TIME LINE DOSEN'!$D$4,LEN('ISIAN TIME LINE DOSEN'!$D$4)-FIND("@",SUBSTITUTE('ISIAN TIME LINE DOSEN'!$D$4,"-","@",LEN('ISIAN TIME LINE DOSEN'!$D$4)-LEN(SUBSTITUTE('ISIAN TIME LINE DOSEN'!$D$4,"-",""))),1))),"-",VLOOKUP('ISIAN TIME LINE DOSEN'!I912,Dosen!$A$2:$B$15001,2,0),"-",'ISIAN TIME LINE DOSEN'!C912,"-",IF('ISIAN TIME LINE DOSEN'!C912="","",VLOOKUP('ISIAN TIME LINE DOSEN'!J912,'Jenis Kuliah'!$A$2:$C$16,2,0))),Timteaching!$A$2:$B$15001,2,0))</f>
        <v/>
      </c>
      <c r="E903" t="str">
        <f>IF('ISIAN TIME LINE DOSEN'!C912="","",'ISIAN TIME LINE DOSEN'!G912)</f>
        <v/>
      </c>
      <c r="F903" t="str">
        <f>IF('ISIAN TIME LINE DOSEN'!C912="","",VLOOKUP('ISIAN TIME LINE DOSEN'!J912,'Jenis Kuliah'!$A$2:$C$16,3,0))</f>
        <v/>
      </c>
      <c r="G903" t="str">
        <f>IF('ISIAN TIME LINE DOSEN'!C912="","",'ISIAN TIME LINE DOSEN'!$I$2)</f>
        <v/>
      </c>
      <c r="H903" t="str">
        <f>IF('ISIAN TIME LINE DOSEN'!C912="","",VLOOKUP('ISIAN TIME LINE DOSEN'!J912,'Jenis Kuliah'!$A$2:$D$16,4,0))</f>
        <v/>
      </c>
      <c r="I903" t="str">
        <f>IF('ISIAN TIME LINE DOSEN'!C912="","",'ISIAN TIME LINE DOSEN'!B912)</f>
        <v/>
      </c>
      <c r="J903" t="str">
        <f>IF('ISIAN TIME LINE DOSEN'!C912="","",VLOOKUP('ISIAN TIME LINE DOSEN'!H912,'Metode Pembelajaran'!$A$2:$B$16,2,0))</f>
        <v/>
      </c>
    </row>
    <row r="904" spans="1:10" x14ac:dyDescent="0.2">
      <c r="A904" t="str">
        <f>IF('ISIAN TIME LINE DOSEN'!C913="","",CONCATENATE(YEAR('ISIAN TIME LINE DOSEN'!D913),"-",MONTH('ISIAN TIME LINE DOSEN'!D913),"-",DAY('ISIAN TIME LINE DOSEN'!D913)))</f>
        <v/>
      </c>
      <c r="B904" t="str">
        <f>IF('ISIAN TIME LINE DOSEN'!C913="","",VLOOKUP(CONCATENATE(LEFT('ISIAN TIME LINE DOSEN'!E913,8)," ",IF('ISIAN TIME LINE DOSEN'!C913="","",VLOOKUP('ISIAN TIME LINE DOSEN'!J913,'Jenis Kuliah'!$A$2:$C$16,2,0))),Slot!$C$2:$F$1001,4,0))</f>
        <v/>
      </c>
      <c r="C904" t="str">
        <f>IF('ISIAN TIME LINE DOSEN'!C913="","",VLOOKUP('ISIAN TIME LINE DOSEN'!F913,Ruang!$A$2:$B$1001,2,0))</f>
        <v/>
      </c>
      <c r="D904" t="str">
        <f>IF('ISIAN TIME LINE DOSEN'!C913="","",VLOOKUP(CONCATENATE(TRIM(RIGHT('ISIAN TIME LINE DOSEN'!$D$4,LEN('ISIAN TIME LINE DOSEN'!$D$4)-FIND("@",SUBSTITUTE('ISIAN TIME LINE DOSEN'!$D$4,"-","@",LEN('ISIAN TIME LINE DOSEN'!$D$4)-LEN(SUBSTITUTE('ISIAN TIME LINE DOSEN'!$D$4,"-",""))),1))),"-",VLOOKUP('ISIAN TIME LINE DOSEN'!I913,Dosen!$A$2:$B$15001,2,0),"-",'ISIAN TIME LINE DOSEN'!C913,"-",IF('ISIAN TIME LINE DOSEN'!C913="","",VLOOKUP('ISIAN TIME LINE DOSEN'!J913,'Jenis Kuliah'!$A$2:$C$16,2,0))),Timteaching!$A$2:$B$15001,2,0))</f>
        <v/>
      </c>
      <c r="E904" t="str">
        <f>IF('ISIAN TIME LINE DOSEN'!C913="","",'ISIAN TIME LINE DOSEN'!G913)</f>
        <v/>
      </c>
      <c r="F904" t="str">
        <f>IF('ISIAN TIME LINE DOSEN'!C913="","",VLOOKUP('ISIAN TIME LINE DOSEN'!J913,'Jenis Kuliah'!$A$2:$C$16,3,0))</f>
        <v/>
      </c>
      <c r="G904" t="str">
        <f>IF('ISIAN TIME LINE DOSEN'!C913="","",'ISIAN TIME LINE DOSEN'!$I$2)</f>
        <v/>
      </c>
      <c r="H904" t="str">
        <f>IF('ISIAN TIME LINE DOSEN'!C913="","",VLOOKUP('ISIAN TIME LINE DOSEN'!J913,'Jenis Kuliah'!$A$2:$D$16,4,0))</f>
        <v/>
      </c>
      <c r="I904" t="str">
        <f>IF('ISIAN TIME LINE DOSEN'!C913="","",'ISIAN TIME LINE DOSEN'!B913)</f>
        <v/>
      </c>
      <c r="J904" t="str">
        <f>IF('ISIAN TIME LINE DOSEN'!C913="","",VLOOKUP('ISIAN TIME LINE DOSEN'!H913,'Metode Pembelajaran'!$A$2:$B$16,2,0))</f>
        <v/>
      </c>
    </row>
    <row r="905" spans="1:10" x14ac:dyDescent="0.2">
      <c r="A905" t="str">
        <f>IF('ISIAN TIME LINE DOSEN'!C914="","",CONCATENATE(YEAR('ISIAN TIME LINE DOSEN'!D914),"-",MONTH('ISIAN TIME LINE DOSEN'!D914),"-",DAY('ISIAN TIME LINE DOSEN'!D914)))</f>
        <v/>
      </c>
      <c r="B905" t="str">
        <f>IF('ISIAN TIME LINE DOSEN'!C914="","",VLOOKUP(CONCATENATE(LEFT('ISIAN TIME LINE DOSEN'!E914,8)," ",IF('ISIAN TIME LINE DOSEN'!C914="","",VLOOKUP('ISIAN TIME LINE DOSEN'!J914,'Jenis Kuliah'!$A$2:$C$16,2,0))),Slot!$C$2:$F$1001,4,0))</f>
        <v/>
      </c>
      <c r="C905" t="str">
        <f>IF('ISIAN TIME LINE DOSEN'!C914="","",VLOOKUP('ISIAN TIME LINE DOSEN'!F914,Ruang!$A$2:$B$1001,2,0))</f>
        <v/>
      </c>
      <c r="D905" t="str">
        <f>IF('ISIAN TIME LINE DOSEN'!C914="","",VLOOKUP(CONCATENATE(TRIM(RIGHT('ISIAN TIME LINE DOSEN'!$D$4,LEN('ISIAN TIME LINE DOSEN'!$D$4)-FIND("@",SUBSTITUTE('ISIAN TIME LINE DOSEN'!$D$4,"-","@",LEN('ISIAN TIME LINE DOSEN'!$D$4)-LEN(SUBSTITUTE('ISIAN TIME LINE DOSEN'!$D$4,"-",""))),1))),"-",VLOOKUP('ISIAN TIME LINE DOSEN'!I914,Dosen!$A$2:$B$15001,2,0),"-",'ISIAN TIME LINE DOSEN'!C914,"-",IF('ISIAN TIME LINE DOSEN'!C914="","",VLOOKUP('ISIAN TIME LINE DOSEN'!J914,'Jenis Kuliah'!$A$2:$C$16,2,0))),Timteaching!$A$2:$B$15001,2,0))</f>
        <v/>
      </c>
      <c r="E905" t="str">
        <f>IF('ISIAN TIME LINE DOSEN'!C914="","",'ISIAN TIME LINE DOSEN'!G914)</f>
        <v/>
      </c>
      <c r="F905" t="str">
        <f>IF('ISIAN TIME LINE DOSEN'!C914="","",VLOOKUP('ISIAN TIME LINE DOSEN'!J914,'Jenis Kuliah'!$A$2:$C$16,3,0))</f>
        <v/>
      </c>
      <c r="G905" t="str">
        <f>IF('ISIAN TIME LINE DOSEN'!C914="","",'ISIAN TIME LINE DOSEN'!$I$2)</f>
        <v/>
      </c>
      <c r="H905" t="str">
        <f>IF('ISIAN TIME LINE DOSEN'!C914="","",VLOOKUP('ISIAN TIME LINE DOSEN'!J914,'Jenis Kuliah'!$A$2:$D$16,4,0))</f>
        <v/>
      </c>
      <c r="I905" t="str">
        <f>IF('ISIAN TIME LINE DOSEN'!C914="","",'ISIAN TIME LINE DOSEN'!B914)</f>
        <v/>
      </c>
      <c r="J905" t="str">
        <f>IF('ISIAN TIME LINE DOSEN'!C914="","",VLOOKUP('ISIAN TIME LINE DOSEN'!H914,'Metode Pembelajaran'!$A$2:$B$16,2,0))</f>
        <v/>
      </c>
    </row>
    <row r="906" spans="1:10" x14ac:dyDescent="0.2">
      <c r="A906" t="str">
        <f>IF('ISIAN TIME LINE DOSEN'!C915="","",CONCATENATE(YEAR('ISIAN TIME LINE DOSEN'!D915),"-",MONTH('ISIAN TIME LINE DOSEN'!D915),"-",DAY('ISIAN TIME LINE DOSEN'!D915)))</f>
        <v/>
      </c>
      <c r="B906" t="str">
        <f>IF('ISIAN TIME LINE DOSEN'!C915="","",VLOOKUP(CONCATENATE(LEFT('ISIAN TIME LINE DOSEN'!E915,8)," ",IF('ISIAN TIME LINE DOSEN'!C915="","",VLOOKUP('ISIAN TIME LINE DOSEN'!J915,'Jenis Kuliah'!$A$2:$C$16,2,0))),Slot!$C$2:$F$1001,4,0))</f>
        <v/>
      </c>
      <c r="C906" t="str">
        <f>IF('ISIAN TIME LINE DOSEN'!C915="","",VLOOKUP('ISIAN TIME LINE DOSEN'!F915,Ruang!$A$2:$B$1001,2,0))</f>
        <v/>
      </c>
      <c r="D906" t="str">
        <f>IF('ISIAN TIME LINE DOSEN'!C915="","",VLOOKUP(CONCATENATE(TRIM(RIGHT('ISIAN TIME LINE DOSEN'!$D$4,LEN('ISIAN TIME LINE DOSEN'!$D$4)-FIND("@",SUBSTITUTE('ISIAN TIME LINE DOSEN'!$D$4,"-","@",LEN('ISIAN TIME LINE DOSEN'!$D$4)-LEN(SUBSTITUTE('ISIAN TIME LINE DOSEN'!$D$4,"-",""))),1))),"-",VLOOKUP('ISIAN TIME LINE DOSEN'!I915,Dosen!$A$2:$B$15001,2,0),"-",'ISIAN TIME LINE DOSEN'!C915,"-",IF('ISIAN TIME LINE DOSEN'!C915="","",VLOOKUP('ISIAN TIME LINE DOSEN'!J915,'Jenis Kuliah'!$A$2:$C$16,2,0))),Timteaching!$A$2:$B$15001,2,0))</f>
        <v/>
      </c>
      <c r="E906" t="str">
        <f>IF('ISIAN TIME LINE DOSEN'!C915="","",'ISIAN TIME LINE DOSEN'!G915)</f>
        <v/>
      </c>
      <c r="F906" t="str">
        <f>IF('ISIAN TIME LINE DOSEN'!C915="","",VLOOKUP('ISIAN TIME LINE DOSEN'!J915,'Jenis Kuliah'!$A$2:$C$16,3,0))</f>
        <v/>
      </c>
      <c r="G906" t="str">
        <f>IF('ISIAN TIME LINE DOSEN'!C915="","",'ISIAN TIME LINE DOSEN'!$I$2)</f>
        <v/>
      </c>
      <c r="H906" t="str">
        <f>IF('ISIAN TIME LINE DOSEN'!C915="","",VLOOKUP('ISIAN TIME LINE DOSEN'!J915,'Jenis Kuliah'!$A$2:$D$16,4,0))</f>
        <v/>
      </c>
      <c r="I906" t="str">
        <f>IF('ISIAN TIME LINE DOSEN'!C915="","",'ISIAN TIME LINE DOSEN'!B915)</f>
        <v/>
      </c>
      <c r="J906" t="str">
        <f>IF('ISIAN TIME LINE DOSEN'!C915="","",VLOOKUP('ISIAN TIME LINE DOSEN'!H915,'Metode Pembelajaran'!$A$2:$B$16,2,0))</f>
        <v/>
      </c>
    </row>
    <row r="907" spans="1:10" x14ac:dyDescent="0.2">
      <c r="A907" t="str">
        <f>IF('ISIAN TIME LINE DOSEN'!C916="","",CONCATENATE(YEAR('ISIAN TIME LINE DOSEN'!D916),"-",MONTH('ISIAN TIME LINE DOSEN'!D916),"-",DAY('ISIAN TIME LINE DOSEN'!D916)))</f>
        <v/>
      </c>
      <c r="B907" t="str">
        <f>IF('ISIAN TIME LINE DOSEN'!C916="","",VLOOKUP(CONCATENATE(LEFT('ISIAN TIME LINE DOSEN'!E916,8)," ",IF('ISIAN TIME LINE DOSEN'!C916="","",VLOOKUP('ISIAN TIME LINE DOSEN'!J916,'Jenis Kuliah'!$A$2:$C$16,2,0))),Slot!$C$2:$F$1001,4,0))</f>
        <v/>
      </c>
      <c r="C907" t="str">
        <f>IF('ISIAN TIME LINE DOSEN'!C916="","",VLOOKUP('ISIAN TIME LINE DOSEN'!F916,Ruang!$A$2:$B$1001,2,0))</f>
        <v/>
      </c>
      <c r="D907" t="str">
        <f>IF('ISIAN TIME LINE DOSEN'!C916="","",VLOOKUP(CONCATENATE(TRIM(RIGHT('ISIAN TIME LINE DOSEN'!$D$4,LEN('ISIAN TIME LINE DOSEN'!$D$4)-FIND("@",SUBSTITUTE('ISIAN TIME LINE DOSEN'!$D$4,"-","@",LEN('ISIAN TIME LINE DOSEN'!$D$4)-LEN(SUBSTITUTE('ISIAN TIME LINE DOSEN'!$D$4,"-",""))),1))),"-",VLOOKUP('ISIAN TIME LINE DOSEN'!I916,Dosen!$A$2:$B$15001,2,0),"-",'ISIAN TIME LINE DOSEN'!C916,"-",IF('ISIAN TIME LINE DOSEN'!C916="","",VLOOKUP('ISIAN TIME LINE DOSEN'!J916,'Jenis Kuliah'!$A$2:$C$16,2,0))),Timteaching!$A$2:$B$15001,2,0))</f>
        <v/>
      </c>
      <c r="E907" t="str">
        <f>IF('ISIAN TIME LINE DOSEN'!C916="","",'ISIAN TIME LINE DOSEN'!G916)</f>
        <v/>
      </c>
      <c r="F907" t="str">
        <f>IF('ISIAN TIME LINE DOSEN'!C916="","",VLOOKUP('ISIAN TIME LINE DOSEN'!J916,'Jenis Kuliah'!$A$2:$C$16,3,0))</f>
        <v/>
      </c>
      <c r="G907" t="str">
        <f>IF('ISIAN TIME LINE DOSEN'!C916="","",'ISIAN TIME LINE DOSEN'!$I$2)</f>
        <v/>
      </c>
      <c r="H907" t="str">
        <f>IF('ISIAN TIME LINE DOSEN'!C916="","",VLOOKUP('ISIAN TIME LINE DOSEN'!J916,'Jenis Kuliah'!$A$2:$D$16,4,0))</f>
        <v/>
      </c>
      <c r="I907" t="str">
        <f>IF('ISIAN TIME LINE DOSEN'!C916="","",'ISIAN TIME LINE DOSEN'!B916)</f>
        <v/>
      </c>
      <c r="J907" t="str">
        <f>IF('ISIAN TIME LINE DOSEN'!C916="","",VLOOKUP('ISIAN TIME LINE DOSEN'!H916,'Metode Pembelajaran'!$A$2:$B$16,2,0))</f>
        <v/>
      </c>
    </row>
    <row r="908" spans="1:10" x14ac:dyDescent="0.2">
      <c r="A908" t="str">
        <f>IF('ISIAN TIME LINE DOSEN'!C917="","",CONCATENATE(YEAR('ISIAN TIME LINE DOSEN'!D917),"-",MONTH('ISIAN TIME LINE DOSEN'!D917),"-",DAY('ISIAN TIME LINE DOSEN'!D917)))</f>
        <v/>
      </c>
      <c r="B908" t="str">
        <f>IF('ISIAN TIME LINE DOSEN'!C917="","",VLOOKUP(CONCATENATE(LEFT('ISIAN TIME LINE DOSEN'!E917,8)," ",IF('ISIAN TIME LINE DOSEN'!C917="","",VLOOKUP('ISIAN TIME LINE DOSEN'!J917,'Jenis Kuliah'!$A$2:$C$16,2,0))),Slot!$C$2:$F$1001,4,0))</f>
        <v/>
      </c>
      <c r="C908" t="str">
        <f>IF('ISIAN TIME LINE DOSEN'!C917="","",VLOOKUP('ISIAN TIME LINE DOSEN'!F917,Ruang!$A$2:$B$1001,2,0))</f>
        <v/>
      </c>
      <c r="D908" t="str">
        <f>IF('ISIAN TIME LINE DOSEN'!C917="","",VLOOKUP(CONCATENATE(TRIM(RIGHT('ISIAN TIME LINE DOSEN'!$D$4,LEN('ISIAN TIME LINE DOSEN'!$D$4)-FIND("@",SUBSTITUTE('ISIAN TIME LINE DOSEN'!$D$4,"-","@",LEN('ISIAN TIME LINE DOSEN'!$D$4)-LEN(SUBSTITUTE('ISIAN TIME LINE DOSEN'!$D$4,"-",""))),1))),"-",VLOOKUP('ISIAN TIME LINE DOSEN'!I917,Dosen!$A$2:$B$15001,2,0),"-",'ISIAN TIME LINE DOSEN'!C917,"-",IF('ISIAN TIME LINE DOSEN'!C917="","",VLOOKUP('ISIAN TIME LINE DOSEN'!J917,'Jenis Kuliah'!$A$2:$C$16,2,0))),Timteaching!$A$2:$B$15001,2,0))</f>
        <v/>
      </c>
      <c r="E908" t="str">
        <f>IF('ISIAN TIME LINE DOSEN'!C917="","",'ISIAN TIME LINE DOSEN'!G917)</f>
        <v/>
      </c>
      <c r="F908" t="str">
        <f>IF('ISIAN TIME LINE DOSEN'!C917="","",VLOOKUP('ISIAN TIME LINE DOSEN'!J917,'Jenis Kuliah'!$A$2:$C$16,3,0))</f>
        <v/>
      </c>
      <c r="G908" t="str">
        <f>IF('ISIAN TIME LINE DOSEN'!C917="","",'ISIAN TIME LINE DOSEN'!$I$2)</f>
        <v/>
      </c>
      <c r="H908" t="str">
        <f>IF('ISIAN TIME LINE DOSEN'!C917="","",VLOOKUP('ISIAN TIME LINE DOSEN'!J917,'Jenis Kuliah'!$A$2:$D$16,4,0))</f>
        <v/>
      </c>
      <c r="I908" t="str">
        <f>IF('ISIAN TIME LINE DOSEN'!C917="","",'ISIAN TIME LINE DOSEN'!B917)</f>
        <v/>
      </c>
      <c r="J908" t="str">
        <f>IF('ISIAN TIME LINE DOSEN'!C917="","",VLOOKUP('ISIAN TIME LINE DOSEN'!H917,'Metode Pembelajaran'!$A$2:$B$16,2,0))</f>
        <v/>
      </c>
    </row>
    <row r="909" spans="1:10" x14ac:dyDescent="0.2">
      <c r="A909" t="str">
        <f>IF('ISIAN TIME LINE DOSEN'!C918="","",CONCATENATE(YEAR('ISIAN TIME LINE DOSEN'!D918),"-",MONTH('ISIAN TIME LINE DOSEN'!D918),"-",DAY('ISIAN TIME LINE DOSEN'!D918)))</f>
        <v/>
      </c>
      <c r="B909" t="str">
        <f>IF('ISIAN TIME LINE DOSEN'!C918="","",VLOOKUP(CONCATENATE(LEFT('ISIAN TIME LINE DOSEN'!E918,8)," ",IF('ISIAN TIME LINE DOSEN'!C918="","",VLOOKUP('ISIAN TIME LINE DOSEN'!J918,'Jenis Kuliah'!$A$2:$C$16,2,0))),Slot!$C$2:$F$1001,4,0))</f>
        <v/>
      </c>
      <c r="C909" t="str">
        <f>IF('ISIAN TIME LINE DOSEN'!C918="","",VLOOKUP('ISIAN TIME LINE DOSEN'!F918,Ruang!$A$2:$B$1001,2,0))</f>
        <v/>
      </c>
      <c r="D909" t="str">
        <f>IF('ISIAN TIME LINE DOSEN'!C918="","",VLOOKUP(CONCATENATE(TRIM(RIGHT('ISIAN TIME LINE DOSEN'!$D$4,LEN('ISIAN TIME LINE DOSEN'!$D$4)-FIND("@",SUBSTITUTE('ISIAN TIME LINE DOSEN'!$D$4,"-","@",LEN('ISIAN TIME LINE DOSEN'!$D$4)-LEN(SUBSTITUTE('ISIAN TIME LINE DOSEN'!$D$4,"-",""))),1))),"-",VLOOKUP('ISIAN TIME LINE DOSEN'!I918,Dosen!$A$2:$B$15001,2,0),"-",'ISIAN TIME LINE DOSEN'!C918,"-",IF('ISIAN TIME LINE DOSEN'!C918="","",VLOOKUP('ISIAN TIME LINE DOSEN'!J918,'Jenis Kuliah'!$A$2:$C$16,2,0))),Timteaching!$A$2:$B$15001,2,0))</f>
        <v/>
      </c>
      <c r="E909" t="str">
        <f>IF('ISIAN TIME LINE DOSEN'!C918="","",'ISIAN TIME LINE DOSEN'!G918)</f>
        <v/>
      </c>
      <c r="F909" t="str">
        <f>IF('ISIAN TIME LINE DOSEN'!C918="","",VLOOKUP('ISIAN TIME LINE DOSEN'!J918,'Jenis Kuliah'!$A$2:$C$16,3,0))</f>
        <v/>
      </c>
      <c r="G909" t="str">
        <f>IF('ISIAN TIME LINE DOSEN'!C918="","",'ISIAN TIME LINE DOSEN'!$I$2)</f>
        <v/>
      </c>
      <c r="H909" t="str">
        <f>IF('ISIAN TIME LINE DOSEN'!C918="","",VLOOKUP('ISIAN TIME LINE DOSEN'!J918,'Jenis Kuliah'!$A$2:$D$16,4,0))</f>
        <v/>
      </c>
      <c r="I909" t="str">
        <f>IF('ISIAN TIME LINE DOSEN'!C918="","",'ISIAN TIME LINE DOSEN'!B918)</f>
        <v/>
      </c>
      <c r="J909" t="str">
        <f>IF('ISIAN TIME LINE DOSEN'!C918="","",VLOOKUP('ISIAN TIME LINE DOSEN'!H918,'Metode Pembelajaran'!$A$2:$B$16,2,0))</f>
        <v/>
      </c>
    </row>
    <row r="910" spans="1:10" x14ac:dyDescent="0.2">
      <c r="A910" t="str">
        <f>IF('ISIAN TIME LINE DOSEN'!C919="","",CONCATENATE(YEAR('ISIAN TIME LINE DOSEN'!D919),"-",MONTH('ISIAN TIME LINE DOSEN'!D919),"-",DAY('ISIAN TIME LINE DOSEN'!D919)))</f>
        <v/>
      </c>
      <c r="B910" t="str">
        <f>IF('ISIAN TIME LINE DOSEN'!C919="","",VLOOKUP(CONCATENATE(LEFT('ISIAN TIME LINE DOSEN'!E919,8)," ",IF('ISIAN TIME LINE DOSEN'!C919="","",VLOOKUP('ISIAN TIME LINE DOSEN'!J919,'Jenis Kuliah'!$A$2:$C$16,2,0))),Slot!$C$2:$F$1001,4,0))</f>
        <v/>
      </c>
      <c r="C910" t="str">
        <f>IF('ISIAN TIME LINE DOSEN'!C919="","",VLOOKUP('ISIAN TIME LINE DOSEN'!F919,Ruang!$A$2:$B$1001,2,0))</f>
        <v/>
      </c>
      <c r="D910" t="str">
        <f>IF('ISIAN TIME LINE DOSEN'!C919="","",VLOOKUP(CONCATENATE(TRIM(RIGHT('ISIAN TIME LINE DOSEN'!$D$4,LEN('ISIAN TIME LINE DOSEN'!$D$4)-FIND("@",SUBSTITUTE('ISIAN TIME LINE DOSEN'!$D$4,"-","@",LEN('ISIAN TIME LINE DOSEN'!$D$4)-LEN(SUBSTITUTE('ISIAN TIME LINE DOSEN'!$D$4,"-",""))),1))),"-",VLOOKUP('ISIAN TIME LINE DOSEN'!I919,Dosen!$A$2:$B$15001,2,0),"-",'ISIAN TIME LINE DOSEN'!C919,"-",IF('ISIAN TIME LINE DOSEN'!C919="","",VLOOKUP('ISIAN TIME LINE DOSEN'!J919,'Jenis Kuliah'!$A$2:$C$16,2,0))),Timteaching!$A$2:$B$15001,2,0))</f>
        <v/>
      </c>
      <c r="E910" t="str">
        <f>IF('ISIAN TIME LINE DOSEN'!C919="","",'ISIAN TIME LINE DOSEN'!G919)</f>
        <v/>
      </c>
      <c r="F910" t="str">
        <f>IF('ISIAN TIME LINE DOSEN'!C919="","",VLOOKUP('ISIAN TIME LINE DOSEN'!J919,'Jenis Kuliah'!$A$2:$C$16,3,0))</f>
        <v/>
      </c>
      <c r="G910" t="str">
        <f>IF('ISIAN TIME LINE DOSEN'!C919="","",'ISIAN TIME LINE DOSEN'!$I$2)</f>
        <v/>
      </c>
      <c r="H910" t="str">
        <f>IF('ISIAN TIME LINE DOSEN'!C919="","",VLOOKUP('ISIAN TIME LINE DOSEN'!J919,'Jenis Kuliah'!$A$2:$D$16,4,0))</f>
        <v/>
      </c>
      <c r="I910" t="str">
        <f>IF('ISIAN TIME LINE DOSEN'!C919="","",'ISIAN TIME LINE DOSEN'!B919)</f>
        <v/>
      </c>
      <c r="J910" t="str">
        <f>IF('ISIAN TIME LINE DOSEN'!C919="","",VLOOKUP('ISIAN TIME LINE DOSEN'!H919,'Metode Pembelajaran'!$A$2:$B$16,2,0))</f>
        <v/>
      </c>
    </row>
    <row r="911" spans="1:10" x14ac:dyDescent="0.2">
      <c r="A911" t="str">
        <f>IF('ISIAN TIME LINE DOSEN'!C920="","",CONCATENATE(YEAR('ISIAN TIME LINE DOSEN'!D920),"-",MONTH('ISIAN TIME LINE DOSEN'!D920),"-",DAY('ISIAN TIME LINE DOSEN'!D920)))</f>
        <v/>
      </c>
      <c r="B911" t="str">
        <f>IF('ISIAN TIME LINE DOSEN'!C920="","",VLOOKUP(CONCATENATE(LEFT('ISIAN TIME LINE DOSEN'!E920,8)," ",IF('ISIAN TIME LINE DOSEN'!C920="","",VLOOKUP('ISIAN TIME LINE DOSEN'!J920,'Jenis Kuliah'!$A$2:$C$16,2,0))),Slot!$C$2:$F$1001,4,0))</f>
        <v/>
      </c>
      <c r="C911" t="str">
        <f>IF('ISIAN TIME LINE DOSEN'!C920="","",VLOOKUP('ISIAN TIME LINE DOSEN'!F920,Ruang!$A$2:$B$1001,2,0))</f>
        <v/>
      </c>
      <c r="D911" t="str">
        <f>IF('ISIAN TIME LINE DOSEN'!C920="","",VLOOKUP(CONCATENATE(TRIM(RIGHT('ISIAN TIME LINE DOSEN'!$D$4,LEN('ISIAN TIME LINE DOSEN'!$D$4)-FIND("@",SUBSTITUTE('ISIAN TIME LINE DOSEN'!$D$4,"-","@",LEN('ISIAN TIME LINE DOSEN'!$D$4)-LEN(SUBSTITUTE('ISIAN TIME LINE DOSEN'!$D$4,"-",""))),1))),"-",VLOOKUP('ISIAN TIME LINE DOSEN'!I920,Dosen!$A$2:$B$15001,2,0),"-",'ISIAN TIME LINE DOSEN'!C920,"-",IF('ISIAN TIME LINE DOSEN'!C920="","",VLOOKUP('ISIAN TIME LINE DOSEN'!J920,'Jenis Kuliah'!$A$2:$C$16,2,0))),Timteaching!$A$2:$B$15001,2,0))</f>
        <v/>
      </c>
      <c r="E911" t="str">
        <f>IF('ISIAN TIME LINE DOSEN'!C920="","",'ISIAN TIME LINE DOSEN'!G920)</f>
        <v/>
      </c>
      <c r="F911" t="str">
        <f>IF('ISIAN TIME LINE DOSEN'!C920="","",VLOOKUP('ISIAN TIME LINE DOSEN'!J920,'Jenis Kuliah'!$A$2:$C$16,3,0))</f>
        <v/>
      </c>
      <c r="G911" t="str">
        <f>IF('ISIAN TIME LINE DOSEN'!C920="","",'ISIAN TIME LINE DOSEN'!$I$2)</f>
        <v/>
      </c>
      <c r="H911" t="str">
        <f>IF('ISIAN TIME LINE DOSEN'!C920="","",VLOOKUP('ISIAN TIME LINE DOSEN'!J920,'Jenis Kuliah'!$A$2:$D$16,4,0))</f>
        <v/>
      </c>
      <c r="I911" t="str">
        <f>IF('ISIAN TIME LINE DOSEN'!C920="","",'ISIAN TIME LINE DOSEN'!B920)</f>
        <v/>
      </c>
      <c r="J911" t="str">
        <f>IF('ISIAN TIME LINE DOSEN'!C920="","",VLOOKUP('ISIAN TIME LINE DOSEN'!H920,'Metode Pembelajaran'!$A$2:$B$16,2,0))</f>
        <v/>
      </c>
    </row>
    <row r="912" spans="1:10" x14ac:dyDescent="0.2">
      <c r="A912" t="str">
        <f>IF('ISIAN TIME LINE DOSEN'!C921="","",CONCATENATE(YEAR('ISIAN TIME LINE DOSEN'!D921),"-",MONTH('ISIAN TIME LINE DOSEN'!D921),"-",DAY('ISIAN TIME LINE DOSEN'!D921)))</f>
        <v/>
      </c>
      <c r="B912" t="str">
        <f>IF('ISIAN TIME LINE DOSEN'!C921="","",VLOOKUP(CONCATENATE(LEFT('ISIAN TIME LINE DOSEN'!E921,8)," ",IF('ISIAN TIME LINE DOSEN'!C921="","",VLOOKUP('ISIAN TIME LINE DOSEN'!J921,'Jenis Kuliah'!$A$2:$C$16,2,0))),Slot!$C$2:$F$1001,4,0))</f>
        <v/>
      </c>
      <c r="C912" t="str">
        <f>IF('ISIAN TIME LINE DOSEN'!C921="","",VLOOKUP('ISIAN TIME LINE DOSEN'!F921,Ruang!$A$2:$B$1001,2,0))</f>
        <v/>
      </c>
      <c r="D912" t="str">
        <f>IF('ISIAN TIME LINE DOSEN'!C921="","",VLOOKUP(CONCATENATE(TRIM(RIGHT('ISIAN TIME LINE DOSEN'!$D$4,LEN('ISIAN TIME LINE DOSEN'!$D$4)-FIND("@",SUBSTITUTE('ISIAN TIME LINE DOSEN'!$D$4,"-","@",LEN('ISIAN TIME LINE DOSEN'!$D$4)-LEN(SUBSTITUTE('ISIAN TIME LINE DOSEN'!$D$4,"-",""))),1))),"-",VLOOKUP('ISIAN TIME LINE DOSEN'!I921,Dosen!$A$2:$B$15001,2,0),"-",'ISIAN TIME LINE DOSEN'!C921,"-",IF('ISIAN TIME LINE DOSEN'!C921="","",VLOOKUP('ISIAN TIME LINE DOSEN'!J921,'Jenis Kuliah'!$A$2:$C$16,2,0))),Timteaching!$A$2:$B$15001,2,0))</f>
        <v/>
      </c>
      <c r="E912" t="str">
        <f>IF('ISIAN TIME LINE DOSEN'!C921="","",'ISIAN TIME LINE DOSEN'!G921)</f>
        <v/>
      </c>
      <c r="F912" t="str">
        <f>IF('ISIAN TIME LINE DOSEN'!C921="","",VLOOKUP('ISIAN TIME LINE DOSEN'!J921,'Jenis Kuliah'!$A$2:$C$16,3,0))</f>
        <v/>
      </c>
      <c r="G912" t="str">
        <f>IF('ISIAN TIME LINE DOSEN'!C921="","",'ISIAN TIME LINE DOSEN'!$I$2)</f>
        <v/>
      </c>
      <c r="H912" t="str">
        <f>IF('ISIAN TIME LINE DOSEN'!C921="","",VLOOKUP('ISIAN TIME LINE DOSEN'!J921,'Jenis Kuliah'!$A$2:$D$16,4,0))</f>
        <v/>
      </c>
      <c r="I912" t="str">
        <f>IF('ISIAN TIME LINE DOSEN'!C921="","",'ISIAN TIME LINE DOSEN'!B921)</f>
        <v/>
      </c>
      <c r="J912" t="str">
        <f>IF('ISIAN TIME LINE DOSEN'!C921="","",VLOOKUP('ISIAN TIME LINE DOSEN'!H921,'Metode Pembelajaran'!$A$2:$B$16,2,0))</f>
        <v/>
      </c>
    </row>
    <row r="913" spans="1:10" x14ac:dyDescent="0.2">
      <c r="A913" t="str">
        <f>IF('ISIAN TIME LINE DOSEN'!C922="","",CONCATENATE(YEAR('ISIAN TIME LINE DOSEN'!D922),"-",MONTH('ISIAN TIME LINE DOSEN'!D922),"-",DAY('ISIAN TIME LINE DOSEN'!D922)))</f>
        <v/>
      </c>
      <c r="B913" t="str">
        <f>IF('ISIAN TIME LINE DOSEN'!C922="","",VLOOKUP(CONCATENATE(LEFT('ISIAN TIME LINE DOSEN'!E922,8)," ",IF('ISIAN TIME LINE DOSEN'!C922="","",VLOOKUP('ISIAN TIME LINE DOSEN'!J922,'Jenis Kuliah'!$A$2:$C$16,2,0))),Slot!$C$2:$F$1001,4,0))</f>
        <v/>
      </c>
      <c r="C913" t="str">
        <f>IF('ISIAN TIME LINE DOSEN'!C922="","",VLOOKUP('ISIAN TIME LINE DOSEN'!F922,Ruang!$A$2:$B$1001,2,0))</f>
        <v/>
      </c>
      <c r="D913" t="str">
        <f>IF('ISIAN TIME LINE DOSEN'!C922="","",VLOOKUP(CONCATENATE(TRIM(RIGHT('ISIAN TIME LINE DOSEN'!$D$4,LEN('ISIAN TIME LINE DOSEN'!$D$4)-FIND("@",SUBSTITUTE('ISIAN TIME LINE DOSEN'!$D$4,"-","@",LEN('ISIAN TIME LINE DOSEN'!$D$4)-LEN(SUBSTITUTE('ISIAN TIME LINE DOSEN'!$D$4,"-",""))),1))),"-",VLOOKUP('ISIAN TIME LINE DOSEN'!I922,Dosen!$A$2:$B$15001,2,0),"-",'ISIAN TIME LINE DOSEN'!C922,"-",IF('ISIAN TIME LINE DOSEN'!C922="","",VLOOKUP('ISIAN TIME LINE DOSEN'!J922,'Jenis Kuliah'!$A$2:$C$16,2,0))),Timteaching!$A$2:$B$15001,2,0))</f>
        <v/>
      </c>
      <c r="E913" t="str">
        <f>IF('ISIAN TIME LINE DOSEN'!C922="","",'ISIAN TIME LINE DOSEN'!G922)</f>
        <v/>
      </c>
      <c r="F913" t="str">
        <f>IF('ISIAN TIME LINE DOSEN'!C922="","",VLOOKUP('ISIAN TIME LINE DOSEN'!J922,'Jenis Kuliah'!$A$2:$C$16,3,0))</f>
        <v/>
      </c>
      <c r="G913" t="str">
        <f>IF('ISIAN TIME LINE DOSEN'!C922="","",'ISIAN TIME LINE DOSEN'!$I$2)</f>
        <v/>
      </c>
      <c r="H913" t="str">
        <f>IF('ISIAN TIME LINE DOSEN'!C922="","",VLOOKUP('ISIAN TIME LINE DOSEN'!J922,'Jenis Kuliah'!$A$2:$D$16,4,0))</f>
        <v/>
      </c>
      <c r="I913" t="str">
        <f>IF('ISIAN TIME LINE DOSEN'!C922="","",'ISIAN TIME LINE DOSEN'!B922)</f>
        <v/>
      </c>
      <c r="J913" t="str">
        <f>IF('ISIAN TIME LINE DOSEN'!C922="","",VLOOKUP('ISIAN TIME LINE DOSEN'!H922,'Metode Pembelajaran'!$A$2:$B$16,2,0))</f>
        <v/>
      </c>
    </row>
    <row r="914" spans="1:10" x14ac:dyDescent="0.2">
      <c r="A914" t="str">
        <f>IF('ISIAN TIME LINE DOSEN'!C923="","",CONCATENATE(YEAR('ISIAN TIME LINE DOSEN'!D923),"-",MONTH('ISIAN TIME LINE DOSEN'!D923),"-",DAY('ISIAN TIME LINE DOSEN'!D923)))</f>
        <v/>
      </c>
      <c r="B914" t="str">
        <f>IF('ISIAN TIME LINE DOSEN'!C923="","",VLOOKUP(CONCATENATE(LEFT('ISIAN TIME LINE DOSEN'!E923,8)," ",IF('ISIAN TIME LINE DOSEN'!C923="","",VLOOKUP('ISIAN TIME LINE DOSEN'!J923,'Jenis Kuliah'!$A$2:$C$16,2,0))),Slot!$C$2:$F$1001,4,0))</f>
        <v/>
      </c>
      <c r="C914" t="str">
        <f>IF('ISIAN TIME LINE DOSEN'!C923="","",VLOOKUP('ISIAN TIME LINE DOSEN'!F923,Ruang!$A$2:$B$1001,2,0))</f>
        <v/>
      </c>
      <c r="D914" t="str">
        <f>IF('ISIAN TIME LINE DOSEN'!C923="","",VLOOKUP(CONCATENATE(TRIM(RIGHT('ISIAN TIME LINE DOSEN'!$D$4,LEN('ISIAN TIME LINE DOSEN'!$D$4)-FIND("@",SUBSTITUTE('ISIAN TIME LINE DOSEN'!$D$4,"-","@",LEN('ISIAN TIME LINE DOSEN'!$D$4)-LEN(SUBSTITUTE('ISIAN TIME LINE DOSEN'!$D$4,"-",""))),1))),"-",VLOOKUP('ISIAN TIME LINE DOSEN'!I923,Dosen!$A$2:$B$15001,2,0),"-",'ISIAN TIME LINE DOSEN'!C923,"-",IF('ISIAN TIME LINE DOSEN'!C923="","",VLOOKUP('ISIAN TIME LINE DOSEN'!J923,'Jenis Kuliah'!$A$2:$C$16,2,0))),Timteaching!$A$2:$B$15001,2,0))</f>
        <v/>
      </c>
      <c r="E914" t="str">
        <f>IF('ISIAN TIME LINE DOSEN'!C923="","",'ISIAN TIME LINE DOSEN'!G923)</f>
        <v/>
      </c>
      <c r="F914" t="str">
        <f>IF('ISIAN TIME LINE DOSEN'!C923="","",VLOOKUP('ISIAN TIME LINE DOSEN'!J923,'Jenis Kuliah'!$A$2:$C$16,3,0))</f>
        <v/>
      </c>
      <c r="G914" t="str">
        <f>IF('ISIAN TIME LINE DOSEN'!C923="","",'ISIAN TIME LINE DOSEN'!$I$2)</f>
        <v/>
      </c>
      <c r="H914" t="str">
        <f>IF('ISIAN TIME LINE DOSEN'!C923="","",VLOOKUP('ISIAN TIME LINE DOSEN'!J923,'Jenis Kuliah'!$A$2:$D$16,4,0))</f>
        <v/>
      </c>
      <c r="I914" t="str">
        <f>IF('ISIAN TIME LINE DOSEN'!C923="","",'ISIAN TIME LINE DOSEN'!B923)</f>
        <v/>
      </c>
      <c r="J914" t="str">
        <f>IF('ISIAN TIME LINE DOSEN'!C923="","",VLOOKUP('ISIAN TIME LINE DOSEN'!H923,'Metode Pembelajaran'!$A$2:$B$16,2,0))</f>
        <v/>
      </c>
    </row>
    <row r="915" spans="1:10" x14ac:dyDescent="0.2">
      <c r="A915" t="str">
        <f>IF('ISIAN TIME LINE DOSEN'!C924="","",CONCATENATE(YEAR('ISIAN TIME LINE DOSEN'!D924),"-",MONTH('ISIAN TIME LINE DOSEN'!D924),"-",DAY('ISIAN TIME LINE DOSEN'!D924)))</f>
        <v/>
      </c>
      <c r="B915" t="str">
        <f>IF('ISIAN TIME LINE DOSEN'!C924="","",VLOOKUP(CONCATENATE(LEFT('ISIAN TIME LINE DOSEN'!E924,8)," ",IF('ISIAN TIME LINE DOSEN'!C924="","",VLOOKUP('ISIAN TIME LINE DOSEN'!J924,'Jenis Kuliah'!$A$2:$C$16,2,0))),Slot!$C$2:$F$1001,4,0))</f>
        <v/>
      </c>
      <c r="C915" t="str">
        <f>IF('ISIAN TIME LINE DOSEN'!C924="","",VLOOKUP('ISIAN TIME LINE DOSEN'!F924,Ruang!$A$2:$B$1001,2,0))</f>
        <v/>
      </c>
      <c r="D915" t="str">
        <f>IF('ISIAN TIME LINE DOSEN'!C924="","",VLOOKUP(CONCATENATE(TRIM(RIGHT('ISIAN TIME LINE DOSEN'!$D$4,LEN('ISIAN TIME LINE DOSEN'!$D$4)-FIND("@",SUBSTITUTE('ISIAN TIME LINE DOSEN'!$D$4,"-","@",LEN('ISIAN TIME LINE DOSEN'!$D$4)-LEN(SUBSTITUTE('ISIAN TIME LINE DOSEN'!$D$4,"-",""))),1))),"-",VLOOKUP('ISIAN TIME LINE DOSEN'!I924,Dosen!$A$2:$B$15001,2,0),"-",'ISIAN TIME LINE DOSEN'!C924,"-",IF('ISIAN TIME LINE DOSEN'!C924="","",VLOOKUP('ISIAN TIME LINE DOSEN'!J924,'Jenis Kuliah'!$A$2:$C$16,2,0))),Timteaching!$A$2:$B$15001,2,0))</f>
        <v/>
      </c>
      <c r="E915" t="str">
        <f>IF('ISIAN TIME LINE DOSEN'!C924="","",'ISIAN TIME LINE DOSEN'!G924)</f>
        <v/>
      </c>
      <c r="F915" t="str">
        <f>IF('ISIAN TIME LINE DOSEN'!C924="","",VLOOKUP('ISIAN TIME LINE DOSEN'!J924,'Jenis Kuliah'!$A$2:$C$16,3,0))</f>
        <v/>
      </c>
      <c r="G915" t="str">
        <f>IF('ISIAN TIME LINE DOSEN'!C924="","",'ISIAN TIME LINE DOSEN'!$I$2)</f>
        <v/>
      </c>
      <c r="H915" t="str">
        <f>IF('ISIAN TIME LINE DOSEN'!C924="","",VLOOKUP('ISIAN TIME LINE DOSEN'!J924,'Jenis Kuliah'!$A$2:$D$16,4,0))</f>
        <v/>
      </c>
      <c r="I915" t="str">
        <f>IF('ISIAN TIME LINE DOSEN'!C924="","",'ISIAN TIME LINE DOSEN'!B924)</f>
        <v/>
      </c>
      <c r="J915" t="str">
        <f>IF('ISIAN TIME LINE DOSEN'!C924="","",VLOOKUP('ISIAN TIME LINE DOSEN'!H924,'Metode Pembelajaran'!$A$2:$B$16,2,0))</f>
        <v/>
      </c>
    </row>
    <row r="916" spans="1:10" x14ac:dyDescent="0.2">
      <c r="A916" t="str">
        <f>IF('ISIAN TIME LINE DOSEN'!C925="","",CONCATENATE(YEAR('ISIAN TIME LINE DOSEN'!D925),"-",MONTH('ISIAN TIME LINE DOSEN'!D925),"-",DAY('ISIAN TIME LINE DOSEN'!D925)))</f>
        <v/>
      </c>
      <c r="B916" t="str">
        <f>IF('ISIAN TIME LINE DOSEN'!C925="","",VLOOKUP(CONCATENATE(LEFT('ISIAN TIME LINE DOSEN'!E925,8)," ",IF('ISIAN TIME LINE DOSEN'!C925="","",VLOOKUP('ISIAN TIME LINE DOSEN'!J925,'Jenis Kuliah'!$A$2:$C$16,2,0))),Slot!$C$2:$F$1001,4,0))</f>
        <v/>
      </c>
      <c r="C916" t="str">
        <f>IF('ISIAN TIME LINE DOSEN'!C925="","",VLOOKUP('ISIAN TIME LINE DOSEN'!F925,Ruang!$A$2:$B$1001,2,0))</f>
        <v/>
      </c>
      <c r="D916" t="str">
        <f>IF('ISIAN TIME LINE DOSEN'!C925="","",VLOOKUP(CONCATENATE(TRIM(RIGHT('ISIAN TIME LINE DOSEN'!$D$4,LEN('ISIAN TIME LINE DOSEN'!$D$4)-FIND("@",SUBSTITUTE('ISIAN TIME LINE DOSEN'!$D$4,"-","@",LEN('ISIAN TIME LINE DOSEN'!$D$4)-LEN(SUBSTITUTE('ISIAN TIME LINE DOSEN'!$D$4,"-",""))),1))),"-",VLOOKUP('ISIAN TIME LINE DOSEN'!I925,Dosen!$A$2:$B$15001,2,0),"-",'ISIAN TIME LINE DOSEN'!C925,"-",IF('ISIAN TIME LINE DOSEN'!C925="","",VLOOKUP('ISIAN TIME LINE DOSEN'!J925,'Jenis Kuliah'!$A$2:$C$16,2,0))),Timteaching!$A$2:$B$15001,2,0))</f>
        <v/>
      </c>
      <c r="E916" t="str">
        <f>IF('ISIAN TIME LINE DOSEN'!C925="","",'ISIAN TIME LINE DOSEN'!G925)</f>
        <v/>
      </c>
      <c r="F916" t="str">
        <f>IF('ISIAN TIME LINE DOSEN'!C925="","",VLOOKUP('ISIAN TIME LINE DOSEN'!J925,'Jenis Kuliah'!$A$2:$C$16,3,0))</f>
        <v/>
      </c>
      <c r="G916" t="str">
        <f>IF('ISIAN TIME LINE DOSEN'!C925="","",'ISIAN TIME LINE DOSEN'!$I$2)</f>
        <v/>
      </c>
      <c r="H916" t="str">
        <f>IF('ISIAN TIME LINE DOSEN'!C925="","",VLOOKUP('ISIAN TIME LINE DOSEN'!J925,'Jenis Kuliah'!$A$2:$D$16,4,0))</f>
        <v/>
      </c>
      <c r="I916" t="str">
        <f>IF('ISIAN TIME LINE DOSEN'!C925="","",'ISIAN TIME LINE DOSEN'!B925)</f>
        <v/>
      </c>
      <c r="J916" t="str">
        <f>IF('ISIAN TIME LINE DOSEN'!C925="","",VLOOKUP('ISIAN TIME LINE DOSEN'!H925,'Metode Pembelajaran'!$A$2:$B$16,2,0))</f>
        <v/>
      </c>
    </row>
    <row r="917" spans="1:10" x14ac:dyDescent="0.2">
      <c r="A917" t="str">
        <f>IF('ISIAN TIME LINE DOSEN'!C926="","",CONCATENATE(YEAR('ISIAN TIME LINE DOSEN'!D926),"-",MONTH('ISIAN TIME LINE DOSEN'!D926),"-",DAY('ISIAN TIME LINE DOSEN'!D926)))</f>
        <v/>
      </c>
      <c r="B917" t="str">
        <f>IF('ISIAN TIME LINE DOSEN'!C926="","",VLOOKUP(CONCATENATE(LEFT('ISIAN TIME LINE DOSEN'!E926,8)," ",IF('ISIAN TIME LINE DOSEN'!C926="","",VLOOKUP('ISIAN TIME LINE DOSEN'!J926,'Jenis Kuliah'!$A$2:$C$16,2,0))),Slot!$C$2:$F$1001,4,0))</f>
        <v/>
      </c>
      <c r="C917" t="str">
        <f>IF('ISIAN TIME LINE DOSEN'!C926="","",VLOOKUP('ISIAN TIME LINE DOSEN'!F926,Ruang!$A$2:$B$1001,2,0))</f>
        <v/>
      </c>
      <c r="D917" t="str">
        <f>IF('ISIAN TIME LINE DOSEN'!C926="","",VLOOKUP(CONCATENATE(TRIM(RIGHT('ISIAN TIME LINE DOSEN'!$D$4,LEN('ISIAN TIME LINE DOSEN'!$D$4)-FIND("@",SUBSTITUTE('ISIAN TIME LINE DOSEN'!$D$4,"-","@",LEN('ISIAN TIME LINE DOSEN'!$D$4)-LEN(SUBSTITUTE('ISIAN TIME LINE DOSEN'!$D$4,"-",""))),1))),"-",VLOOKUP('ISIAN TIME LINE DOSEN'!I926,Dosen!$A$2:$B$15001,2,0),"-",'ISIAN TIME LINE DOSEN'!C926,"-",IF('ISIAN TIME LINE DOSEN'!C926="","",VLOOKUP('ISIAN TIME LINE DOSEN'!J926,'Jenis Kuliah'!$A$2:$C$16,2,0))),Timteaching!$A$2:$B$15001,2,0))</f>
        <v/>
      </c>
      <c r="E917" t="str">
        <f>IF('ISIAN TIME LINE DOSEN'!C926="","",'ISIAN TIME LINE DOSEN'!G926)</f>
        <v/>
      </c>
      <c r="F917" t="str">
        <f>IF('ISIAN TIME LINE DOSEN'!C926="","",VLOOKUP('ISIAN TIME LINE DOSEN'!J926,'Jenis Kuliah'!$A$2:$C$16,3,0))</f>
        <v/>
      </c>
      <c r="G917" t="str">
        <f>IF('ISIAN TIME LINE DOSEN'!C926="","",'ISIAN TIME LINE DOSEN'!$I$2)</f>
        <v/>
      </c>
      <c r="H917" t="str">
        <f>IF('ISIAN TIME LINE DOSEN'!C926="","",VLOOKUP('ISIAN TIME LINE DOSEN'!J926,'Jenis Kuliah'!$A$2:$D$16,4,0))</f>
        <v/>
      </c>
      <c r="I917" t="str">
        <f>IF('ISIAN TIME LINE DOSEN'!C926="","",'ISIAN TIME LINE DOSEN'!B926)</f>
        <v/>
      </c>
      <c r="J917" t="str">
        <f>IF('ISIAN TIME LINE DOSEN'!C926="","",VLOOKUP('ISIAN TIME LINE DOSEN'!H926,'Metode Pembelajaran'!$A$2:$B$16,2,0))</f>
        <v/>
      </c>
    </row>
    <row r="918" spans="1:10" x14ac:dyDescent="0.2">
      <c r="A918" t="str">
        <f>IF('ISIAN TIME LINE DOSEN'!C927="","",CONCATENATE(YEAR('ISIAN TIME LINE DOSEN'!D927),"-",MONTH('ISIAN TIME LINE DOSEN'!D927),"-",DAY('ISIAN TIME LINE DOSEN'!D927)))</f>
        <v/>
      </c>
      <c r="B918" t="str">
        <f>IF('ISIAN TIME LINE DOSEN'!C927="","",VLOOKUP(CONCATENATE(LEFT('ISIAN TIME LINE DOSEN'!E927,8)," ",IF('ISIAN TIME LINE DOSEN'!C927="","",VLOOKUP('ISIAN TIME LINE DOSEN'!J927,'Jenis Kuliah'!$A$2:$C$16,2,0))),Slot!$C$2:$F$1001,4,0))</f>
        <v/>
      </c>
      <c r="C918" t="str">
        <f>IF('ISIAN TIME LINE DOSEN'!C927="","",VLOOKUP('ISIAN TIME LINE DOSEN'!F927,Ruang!$A$2:$B$1001,2,0))</f>
        <v/>
      </c>
      <c r="D918" t="str">
        <f>IF('ISIAN TIME LINE DOSEN'!C927="","",VLOOKUP(CONCATENATE(TRIM(RIGHT('ISIAN TIME LINE DOSEN'!$D$4,LEN('ISIAN TIME LINE DOSEN'!$D$4)-FIND("@",SUBSTITUTE('ISIAN TIME LINE DOSEN'!$D$4,"-","@",LEN('ISIAN TIME LINE DOSEN'!$D$4)-LEN(SUBSTITUTE('ISIAN TIME LINE DOSEN'!$D$4,"-",""))),1))),"-",VLOOKUP('ISIAN TIME LINE DOSEN'!I927,Dosen!$A$2:$B$15001,2,0),"-",'ISIAN TIME LINE DOSEN'!C927,"-",IF('ISIAN TIME LINE DOSEN'!C927="","",VLOOKUP('ISIAN TIME LINE DOSEN'!J927,'Jenis Kuliah'!$A$2:$C$16,2,0))),Timteaching!$A$2:$B$15001,2,0))</f>
        <v/>
      </c>
      <c r="E918" t="str">
        <f>IF('ISIAN TIME LINE DOSEN'!C927="","",'ISIAN TIME LINE DOSEN'!G927)</f>
        <v/>
      </c>
      <c r="F918" t="str">
        <f>IF('ISIAN TIME LINE DOSEN'!C927="","",VLOOKUP('ISIAN TIME LINE DOSEN'!J927,'Jenis Kuliah'!$A$2:$C$16,3,0))</f>
        <v/>
      </c>
      <c r="G918" t="str">
        <f>IF('ISIAN TIME LINE DOSEN'!C927="","",'ISIAN TIME LINE DOSEN'!$I$2)</f>
        <v/>
      </c>
      <c r="H918" t="str">
        <f>IF('ISIAN TIME LINE DOSEN'!C927="","",VLOOKUP('ISIAN TIME LINE DOSEN'!J927,'Jenis Kuliah'!$A$2:$D$16,4,0))</f>
        <v/>
      </c>
      <c r="I918" t="str">
        <f>IF('ISIAN TIME LINE DOSEN'!C927="","",'ISIAN TIME LINE DOSEN'!B927)</f>
        <v/>
      </c>
      <c r="J918" t="str">
        <f>IF('ISIAN TIME LINE DOSEN'!C927="","",VLOOKUP('ISIAN TIME LINE DOSEN'!H927,'Metode Pembelajaran'!$A$2:$B$16,2,0))</f>
        <v/>
      </c>
    </row>
    <row r="919" spans="1:10" x14ac:dyDescent="0.2">
      <c r="A919" t="str">
        <f>IF('ISIAN TIME LINE DOSEN'!C928="","",CONCATENATE(YEAR('ISIAN TIME LINE DOSEN'!D928),"-",MONTH('ISIAN TIME LINE DOSEN'!D928),"-",DAY('ISIAN TIME LINE DOSEN'!D928)))</f>
        <v/>
      </c>
      <c r="B919" t="str">
        <f>IF('ISIAN TIME LINE DOSEN'!C928="","",VLOOKUP(CONCATENATE(LEFT('ISIAN TIME LINE DOSEN'!E928,8)," ",IF('ISIAN TIME LINE DOSEN'!C928="","",VLOOKUP('ISIAN TIME LINE DOSEN'!J928,'Jenis Kuliah'!$A$2:$C$16,2,0))),Slot!$C$2:$F$1001,4,0))</f>
        <v/>
      </c>
      <c r="C919" t="str">
        <f>IF('ISIAN TIME LINE DOSEN'!C928="","",VLOOKUP('ISIAN TIME LINE DOSEN'!F928,Ruang!$A$2:$B$1001,2,0))</f>
        <v/>
      </c>
      <c r="D919" t="str">
        <f>IF('ISIAN TIME LINE DOSEN'!C928="","",VLOOKUP(CONCATENATE(TRIM(RIGHT('ISIAN TIME LINE DOSEN'!$D$4,LEN('ISIAN TIME LINE DOSEN'!$D$4)-FIND("@",SUBSTITUTE('ISIAN TIME LINE DOSEN'!$D$4,"-","@",LEN('ISIAN TIME LINE DOSEN'!$D$4)-LEN(SUBSTITUTE('ISIAN TIME LINE DOSEN'!$D$4,"-",""))),1))),"-",VLOOKUP('ISIAN TIME LINE DOSEN'!I928,Dosen!$A$2:$B$15001,2,0),"-",'ISIAN TIME LINE DOSEN'!C928,"-",IF('ISIAN TIME LINE DOSEN'!C928="","",VLOOKUP('ISIAN TIME LINE DOSEN'!J928,'Jenis Kuliah'!$A$2:$C$16,2,0))),Timteaching!$A$2:$B$15001,2,0))</f>
        <v/>
      </c>
      <c r="E919" t="str">
        <f>IF('ISIAN TIME LINE DOSEN'!C928="","",'ISIAN TIME LINE DOSEN'!G928)</f>
        <v/>
      </c>
      <c r="F919" t="str">
        <f>IF('ISIAN TIME LINE DOSEN'!C928="","",VLOOKUP('ISIAN TIME LINE DOSEN'!J928,'Jenis Kuliah'!$A$2:$C$16,3,0))</f>
        <v/>
      </c>
      <c r="G919" t="str">
        <f>IF('ISIAN TIME LINE DOSEN'!C928="","",'ISIAN TIME LINE DOSEN'!$I$2)</f>
        <v/>
      </c>
      <c r="H919" t="str">
        <f>IF('ISIAN TIME LINE DOSEN'!C928="","",VLOOKUP('ISIAN TIME LINE DOSEN'!J928,'Jenis Kuliah'!$A$2:$D$16,4,0))</f>
        <v/>
      </c>
      <c r="I919" t="str">
        <f>IF('ISIAN TIME LINE DOSEN'!C928="","",'ISIAN TIME LINE DOSEN'!B928)</f>
        <v/>
      </c>
      <c r="J919" t="str">
        <f>IF('ISIAN TIME LINE DOSEN'!C928="","",VLOOKUP('ISIAN TIME LINE DOSEN'!H928,'Metode Pembelajaran'!$A$2:$B$16,2,0))</f>
        <v/>
      </c>
    </row>
    <row r="920" spans="1:10" x14ac:dyDescent="0.2">
      <c r="A920" t="str">
        <f>IF('ISIAN TIME LINE DOSEN'!C929="","",CONCATENATE(YEAR('ISIAN TIME LINE DOSEN'!D929),"-",MONTH('ISIAN TIME LINE DOSEN'!D929),"-",DAY('ISIAN TIME LINE DOSEN'!D929)))</f>
        <v/>
      </c>
      <c r="B920" t="str">
        <f>IF('ISIAN TIME LINE DOSEN'!C929="","",VLOOKUP(CONCATENATE(LEFT('ISIAN TIME LINE DOSEN'!E929,8)," ",IF('ISIAN TIME LINE DOSEN'!C929="","",VLOOKUP('ISIAN TIME LINE DOSEN'!J929,'Jenis Kuliah'!$A$2:$C$16,2,0))),Slot!$C$2:$F$1001,4,0))</f>
        <v/>
      </c>
      <c r="C920" t="str">
        <f>IF('ISIAN TIME LINE DOSEN'!C929="","",VLOOKUP('ISIAN TIME LINE DOSEN'!F929,Ruang!$A$2:$B$1001,2,0))</f>
        <v/>
      </c>
      <c r="D920" t="str">
        <f>IF('ISIAN TIME LINE DOSEN'!C929="","",VLOOKUP(CONCATENATE(TRIM(RIGHT('ISIAN TIME LINE DOSEN'!$D$4,LEN('ISIAN TIME LINE DOSEN'!$D$4)-FIND("@",SUBSTITUTE('ISIAN TIME LINE DOSEN'!$D$4,"-","@",LEN('ISIAN TIME LINE DOSEN'!$D$4)-LEN(SUBSTITUTE('ISIAN TIME LINE DOSEN'!$D$4,"-",""))),1))),"-",VLOOKUP('ISIAN TIME LINE DOSEN'!I929,Dosen!$A$2:$B$15001,2,0),"-",'ISIAN TIME LINE DOSEN'!C929,"-",IF('ISIAN TIME LINE DOSEN'!C929="","",VLOOKUP('ISIAN TIME LINE DOSEN'!J929,'Jenis Kuliah'!$A$2:$C$16,2,0))),Timteaching!$A$2:$B$15001,2,0))</f>
        <v/>
      </c>
      <c r="E920" t="str">
        <f>IF('ISIAN TIME LINE DOSEN'!C929="","",'ISIAN TIME LINE DOSEN'!G929)</f>
        <v/>
      </c>
      <c r="F920" t="str">
        <f>IF('ISIAN TIME LINE DOSEN'!C929="","",VLOOKUP('ISIAN TIME LINE DOSEN'!J929,'Jenis Kuliah'!$A$2:$C$16,3,0))</f>
        <v/>
      </c>
      <c r="G920" t="str">
        <f>IF('ISIAN TIME LINE DOSEN'!C929="","",'ISIAN TIME LINE DOSEN'!$I$2)</f>
        <v/>
      </c>
      <c r="H920" t="str">
        <f>IF('ISIAN TIME LINE DOSEN'!C929="","",VLOOKUP('ISIAN TIME LINE DOSEN'!J929,'Jenis Kuliah'!$A$2:$D$16,4,0))</f>
        <v/>
      </c>
      <c r="I920" t="str">
        <f>IF('ISIAN TIME LINE DOSEN'!C929="","",'ISIAN TIME LINE DOSEN'!B929)</f>
        <v/>
      </c>
      <c r="J920" t="str">
        <f>IF('ISIAN TIME LINE DOSEN'!C929="","",VLOOKUP('ISIAN TIME LINE DOSEN'!H929,'Metode Pembelajaran'!$A$2:$B$16,2,0))</f>
        <v/>
      </c>
    </row>
    <row r="921" spans="1:10" x14ac:dyDescent="0.2">
      <c r="A921" t="str">
        <f>IF('ISIAN TIME LINE DOSEN'!C930="","",CONCATENATE(YEAR('ISIAN TIME LINE DOSEN'!D930),"-",MONTH('ISIAN TIME LINE DOSEN'!D930),"-",DAY('ISIAN TIME LINE DOSEN'!D930)))</f>
        <v/>
      </c>
      <c r="B921" t="str">
        <f>IF('ISIAN TIME LINE DOSEN'!C930="","",VLOOKUP(CONCATENATE(LEFT('ISIAN TIME LINE DOSEN'!E930,8)," ",IF('ISIAN TIME LINE DOSEN'!C930="","",VLOOKUP('ISIAN TIME LINE DOSEN'!J930,'Jenis Kuliah'!$A$2:$C$16,2,0))),Slot!$C$2:$F$1001,4,0))</f>
        <v/>
      </c>
      <c r="C921" t="str">
        <f>IF('ISIAN TIME LINE DOSEN'!C930="","",VLOOKUP('ISIAN TIME LINE DOSEN'!F930,Ruang!$A$2:$B$1001,2,0))</f>
        <v/>
      </c>
      <c r="D921" t="str">
        <f>IF('ISIAN TIME LINE DOSEN'!C930="","",VLOOKUP(CONCATENATE(TRIM(RIGHT('ISIAN TIME LINE DOSEN'!$D$4,LEN('ISIAN TIME LINE DOSEN'!$D$4)-FIND("@",SUBSTITUTE('ISIAN TIME LINE DOSEN'!$D$4,"-","@",LEN('ISIAN TIME LINE DOSEN'!$D$4)-LEN(SUBSTITUTE('ISIAN TIME LINE DOSEN'!$D$4,"-",""))),1))),"-",VLOOKUP('ISIAN TIME LINE DOSEN'!I930,Dosen!$A$2:$B$15001,2,0),"-",'ISIAN TIME LINE DOSEN'!C930,"-",IF('ISIAN TIME LINE DOSEN'!C930="","",VLOOKUP('ISIAN TIME LINE DOSEN'!J930,'Jenis Kuliah'!$A$2:$C$16,2,0))),Timteaching!$A$2:$B$15001,2,0))</f>
        <v/>
      </c>
      <c r="E921" t="str">
        <f>IF('ISIAN TIME LINE DOSEN'!C930="","",'ISIAN TIME LINE DOSEN'!G930)</f>
        <v/>
      </c>
      <c r="F921" t="str">
        <f>IF('ISIAN TIME LINE DOSEN'!C930="","",VLOOKUP('ISIAN TIME LINE DOSEN'!J930,'Jenis Kuliah'!$A$2:$C$16,3,0))</f>
        <v/>
      </c>
      <c r="G921" t="str">
        <f>IF('ISIAN TIME LINE DOSEN'!C930="","",'ISIAN TIME LINE DOSEN'!$I$2)</f>
        <v/>
      </c>
      <c r="H921" t="str">
        <f>IF('ISIAN TIME LINE DOSEN'!C930="","",VLOOKUP('ISIAN TIME LINE DOSEN'!J930,'Jenis Kuliah'!$A$2:$D$16,4,0))</f>
        <v/>
      </c>
      <c r="I921" t="str">
        <f>IF('ISIAN TIME LINE DOSEN'!C930="","",'ISIAN TIME LINE DOSEN'!B930)</f>
        <v/>
      </c>
      <c r="J921" t="str">
        <f>IF('ISIAN TIME LINE DOSEN'!C930="","",VLOOKUP('ISIAN TIME LINE DOSEN'!H930,'Metode Pembelajaran'!$A$2:$B$16,2,0))</f>
        <v/>
      </c>
    </row>
    <row r="922" spans="1:10" x14ac:dyDescent="0.2">
      <c r="A922" t="str">
        <f>IF('ISIAN TIME LINE DOSEN'!C931="","",CONCATENATE(YEAR('ISIAN TIME LINE DOSEN'!D931),"-",MONTH('ISIAN TIME LINE DOSEN'!D931),"-",DAY('ISIAN TIME LINE DOSEN'!D931)))</f>
        <v/>
      </c>
      <c r="B922" t="str">
        <f>IF('ISIAN TIME LINE DOSEN'!C931="","",VLOOKUP(CONCATENATE(LEFT('ISIAN TIME LINE DOSEN'!E931,8)," ",IF('ISIAN TIME LINE DOSEN'!C931="","",VLOOKUP('ISIAN TIME LINE DOSEN'!J931,'Jenis Kuliah'!$A$2:$C$16,2,0))),Slot!$C$2:$F$1001,4,0))</f>
        <v/>
      </c>
      <c r="C922" t="str">
        <f>IF('ISIAN TIME LINE DOSEN'!C931="","",VLOOKUP('ISIAN TIME LINE DOSEN'!F931,Ruang!$A$2:$B$1001,2,0))</f>
        <v/>
      </c>
      <c r="D922" t="str">
        <f>IF('ISIAN TIME LINE DOSEN'!C931="","",VLOOKUP(CONCATENATE(TRIM(RIGHT('ISIAN TIME LINE DOSEN'!$D$4,LEN('ISIAN TIME LINE DOSEN'!$D$4)-FIND("@",SUBSTITUTE('ISIAN TIME LINE DOSEN'!$D$4,"-","@",LEN('ISIAN TIME LINE DOSEN'!$D$4)-LEN(SUBSTITUTE('ISIAN TIME LINE DOSEN'!$D$4,"-",""))),1))),"-",VLOOKUP('ISIAN TIME LINE DOSEN'!I931,Dosen!$A$2:$B$15001,2,0),"-",'ISIAN TIME LINE DOSEN'!C931,"-",IF('ISIAN TIME LINE DOSEN'!C931="","",VLOOKUP('ISIAN TIME LINE DOSEN'!J931,'Jenis Kuliah'!$A$2:$C$16,2,0))),Timteaching!$A$2:$B$15001,2,0))</f>
        <v/>
      </c>
      <c r="E922" t="str">
        <f>IF('ISIAN TIME LINE DOSEN'!C931="","",'ISIAN TIME LINE DOSEN'!G931)</f>
        <v/>
      </c>
      <c r="F922" t="str">
        <f>IF('ISIAN TIME LINE DOSEN'!C931="","",VLOOKUP('ISIAN TIME LINE DOSEN'!J931,'Jenis Kuliah'!$A$2:$C$16,3,0))</f>
        <v/>
      </c>
      <c r="G922" t="str">
        <f>IF('ISIAN TIME LINE DOSEN'!C931="","",'ISIAN TIME LINE DOSEN'!$I$2)</f>
        <v/>
      </c>
      <c r="H922" t="str">
        <f>IF('ISIAN TIME LINE DOSEN'!C931="","",VLOOKUP('ISIAN TIME LINE DOSEN'!J931,'Jenis Kuliah'!$A$2:$D$16,4,0))</f>
        <v/>
      </c>
      <c r="I922" t="str">
        <f>IF('ISIAN TIME LINE DOSEN'!C931="","",'ISIAN TIME LINE DOSEN'!B931)</f>
        <v/>
      </c>
      <c r="J922" t="str">
        <f>IF('ISIAN TIME LINE DOSEN'!C931="","",VLOOKUP('ISIAN TIME LINE DOSEN'!H931,'Metode Pembelajaran'!$A$2:$B$16,2,0))</f>
        <v/>
      </c>
    </row>
    <row r="923" spans="1:10" x14ac:dyDescent="0.2">
      <c r="A923" t="str">
        <f>IF('ISIAN TIME LINE DOSEN'!C932="","",CONCATENATE(YEAR('ISIAN TIME LINE DOSEN'!D932),"-",MONTH('ISIAN TIME LINE DOSEN'!D932),"-",DAY('ISIAN TIME LINE DOSEN'!D932)))</f>
        <v/>
      </c>
      <c r="B923" t="str">
        <f>IF('ISIAN TIME LINE DOSEN'!C932="","",VLOOKUP(CONCATENATE(LEFT('ISIAN TIME LINE DOSEN'!E932,8)," ",IF('ISIAN TIME LINE DOSEN'!C932="","",VLOOKUP('ISIAN TIME LINE DOSEN'!J932,'Jenis Kuliah'!$A$2:$C$16,2,0))),Slot!$C$2:$F$1001,4,0))</f>
        <v/>
      </c>
      <c r="C923" t="str">
        <f>IF('ISIAN TIME LINE DOSEN'!C932="","",VLOOKUP('ISIAN TIME LINE DOSEN'!F932,Ruang!$A$2:$B$1001,2,0))</f>
        <v/>
      </c>
      <c r="D923" t="str">
        <f>IF('ISIAN TIME LINE DOSEN'!C932="","",VLOOKUP(CONCATENATE(TRIM(RIGHT('ISIAN TIME LINE DOSEN'!$D$4,LEN('ISIAN TIME LINE DOSEN'!$D$4)-FIND("@",SUBSTITUTE('ISIAN TIME LINE DOSEN'!$D$4,"-","@",LEN('ISIAN TIME LINE DOSEN'!$D$4)-LEN(SUBSTITUTE('ISIAN TIME LINE DOSEN'!$D$4,"-",""))),1))),"-",VLOOKUP('ISIAN TIME LINE DOSEN'!I932,Dosen!$A$2:$B$15001,2,0),"-",'ISIAN TIME LINE DOSEN'!C932,"-",IF('ISIAN TIME LINE DOSEN'!C932="","",VLOOKUP('ISIAN TIME LINE DOSEN'!J932,'Jenis Kuliah'!$A$2:$C$16,2,0))),Timteaching!$A$2:$B$15001,2,0))</f>
        <v/>
      </c>
      <c r="E923" t="str">
        <f>IF('ISIAN TIME LINE DOSEN'!C932="","",'ISIAN TIME LINE DOSEN'!G932)</f>
        <v/>
      </c>
      <c r="F923" t="str">
        <f>IF('ISIAN TIME LINE DOSEN'!C932="","",VLOOKUP('ISIAN TIME LINE DOSEN'!J932,'Jenis Kuliah'!$A$2:$C$16,3,0))</f>
        <v/>
      </c>
      <c r="G923" t="str">
        <f>IF('ISIAN TIME LINE DOSEN'!C932="","",'ISIAN TIME LINE DOSEN'!$I$2)</f>
        <v/>
      </c>
      <c r="H923" t="str">
        <f>IF('ISIAN TIME LINE DOSEN'!C932="","",VLOOKUP('ISIAN TIME LINE DOSEN'!J932,'Jenis Kuliah'!$A$2:$D$16,4,0))</f>
        <v/>
      </c>
      <c r="I923" t="str">
        <f>IF('ISIAN TIME LINE DOSEN'!C932="","",'ISIAN TIME LINE DOSEN'!B932)</f>
        <v/>
      </c>
      <c r="J923" t="str">
        <f>IF('ISIAN TIME LINE DOSEN'!C932="","",VLOOKUP('ISIAN TIME LINE DOSEN'!H932,'Metode Pembelajaran'!$A$2:$B$16,2,0))</f>
        <v/>
      </c>
    </row>
    <row r="924" spans="1:10" x14ac:dyDescent="0.2">
      <c r="A924" t="str">
        <f>IF('ISIAN TIME LINE DOSEN'!C933="","",CONCATENATE(YEAR('ISIAN TIME LINE DOSEN'!D933),"-",MONTH('ISIAN TIME LINE DOSEN'!D933),"-",DAY('ISIAN TIME LINE DOSEN'!D933)))</f>
        <v/>
      </c>
      <c r="B924" t="str">
        <f>IF('ISIAN TIME LINE DOSEN'!C933="","",VLOOKUP(CONCATENATE(LEFT('ISIAN TIME LINE DOSEN'!E933,8)," ",IF('ISIAN TIME LINE DOSEN'!C933="","",VLOOKUP('ISIAN TIME LINE DOSEN'!J933,'Jenis Kuliah'!$A$2:$C$16,2,0))),Slot!$C$2:$F$1001,4,0))</f>
        <v/>
      </c>
      <c r="C924" t="str">
        <f>IF('ISIAN TIME LINE DOSEN'!C933="","",VLOOKUP('ISIAN TIME LINE DOSEN'!F933,Ruang!$A$2:$B$1001,2,0))</f>
        <v/>
      </c>
      <c r="D924" t="str">
        <f>IF('ISIAN TIME LINE DOSEN'!C933="","",VLOOKUP(CONCATENATE(TRIM(RIGHT('ISIAN TIME LINE DOSEN'!$D$4,LEN('ISIAN TIME LINE DOSEN'!$D$4)-FIND("@",SUBSTITUTE('ISIAN TIME LINE DOSEN'!$D$4,"-","@",LEN('ISIAN TIME LINE DOSEN'!$D$4)-LEN(SUBSTITUTE('ISIAN TIME LINE DOSEN'!$D$4,"-",""))),1))),"-",VLOOKUP('ISIAN TIME LINE DOSEN'!I933,Dosen!$A$2:$B$15001,2,0),"-",'ISIAN TIME LINE DOSEN'!C933,"-",IF('ISIAN TIME LINE DOSEN'!C933="","",VLOOKUP('ISIAN TIME LINE DOSEN'!J933,'Jenis Kuliah'!$A$2:$C$16,2,0))),Timteaching!$A$2:$B$15001,2,0))</f>
        <v/>
      </c>
      <c r="E924" t="str">
        <f>IF('ISIAN TIME LINE DOSEN'!C933="","",'ISIAN TIME LINE DOSEN'!G933)</f>
        <v/>
      </c>
      <c r="F924" t="str">
        <f>IF('ISIAN TIME LINE DOSEN'!C933="","",VLOOKUP('ISIAN TIME LINE DOSEN'!J933,'Jenis Kuliah'!$A$2:$C$16,3,0))</f>
        <v/>
      </c>
      <c r="G924" t="str">
        <f>IF('ISIAN TIME LINE DOSEN'!C933="","",'ISIAN TIME LINE DOSEN'!$I$2)</f>
        <v/>
      </c>
      <c r="H924" t="str">
        <f>IF('ISIAN TIME LINE DOSEN'!C933="","",VLOOKUP('ISIAN TIME LINE DOSEN'!J933,'Jenis Kuliah'!$A$2:$D$16,4,0))</f>
        <v/>
      </c>
      <c r="I924" t="str">
        <f>IF('ISIAN TIME LINE DOSEN'!C933="","",'ISIAN TIME LINE DOSEN'!B933)</f>
        <v/>
      </c>
      <c r="J924" t="str">
        <f>IF('ISIAN TIME LINE DOSEN'!C933="","",VLOOKUP('ISIAN TIME LINE DOSEN'!H933,'Metode Pembelajaran'!$A$2:$B$16,2,0))</f>
        <v/>
      </c>
    </row>
    <row r="925" spans="1:10" x14ac:dyDescent="0.2">
      <c r="A925" t="str">
        <f>IF('ISIAN TIME LINE DOSEN'!C934="","",CONCATENATE(YEAR('ISIAN TIME LINE DOSEN'!D934),"-",MONTH('ISIAN TIME LINE DOSEN'!D934),"-",DAY('ISIAN TIME LINE DOSEN'!D934)))</f>
        <v/>
      </c>
      <c r="B925" t="str">
        <f>IF('ISIAN TIME LINE DOSEN'!C934="","",VLOOKUP(CONCATENATE(LEFT('ISIAN TIME LINE DOSEN'!E934,8)," ",IF('ISIAN TIME LINE DOSEN'!C934="","",VLOOKUP('ISIAN TIME LINE DOSEN'!J934,'Jenis Kuliah'!$A$2:$C$16,2,0))),Slot!$C$2:$F$1001,4,0))</f>
        <v/>
      </c>
      <c r="C925" t="str">
        <f>IF('ISIAN TIME LINE DOSEN'!C934="","",VLOOKUP('ISIAN TIME LINE DOSEN'!F934,Ruang!$A$2:$B$1001,2,0))</f>
        <v/>
      </c>
      <c r="D925" t="str">
        <f>IF('ISIAN TIME LINE DOSEN'!C934="","",VLOOKUP(CONCATENATE(TRIM(RIGHT('ISIAN TIME LINE DOSEN'!$D$4,LEN('ISIAN TIME LINE DOSEN'!$D$4)-FIND("@",SUBSTITUTE('ISIAN TIME LINE DOSEN'!$D$4,"-","@",LEN('ISIAN TIME LINE DOSEN'!$D$4)-LEN(SUBSTITUTE('ISIAN TIME LINE DOSEN'!$D$4,"-",""))),1))),"-",VLOOKUP('ISIAN TIME LINE DOSEN'!I934,Dosen!$A$2:$B$15001,2,0),"-",'ISIAN TIME LINE DOSEN'!C934,"-",IF('ISIAN TIME LINE DOSEN'!C934="","",VLOOKUP('ISIAN TIME LINE DOSEN'!J934,'Jenis Kuliah'!$A$2:$C$16,2,0))),Timteaching!$A$2:$B$15001,2,0))</f>
        <v/>
      </c>
      <c r="E925" t="str">
        <f>IF('ISIAN TIME LINE DOSEN'!C934="","",'ISIAN TIME LINE DOSEN'!G934)</f>
        <v/>
      </c>
      <c r="F925" t="str">
        <f>IF('ISIAN TIME LINE DOSEN'!C934="","",VLOOKUP('ISIAN TIME LINE DOSEN'!J934,'Jenis Kuliah'!$A$2:$C$16,3,0))</f>
        <v/>
      </c>
      <c r="G925" t="str">
        <f>IF('ISIAN TIME LINE DOSEN'!C934="","",'ISIAN TIME LINE DOSEN'!$I$2)</f>
        <v/>
      </c>
      <c r="H925" t="str">
        <f>IF('ISIAN TIME LINE DOSEN'!C934="","",VLOOKUP('ISIAN TIME LINE DOSEN'!J934,'Jenis Kuliah'!$A$2:$D$16,4,0))</f>
        <v/>
      </c>
      <c r="I925" t="str">
        <f>IF('ISIAN TIME LINE DOSEN'!C934="","",'ISIAN TIME LINE DOSEN'!B934)</f>
        <v/>
      </c>
      <c r="J925" t="str">
        <f>IF('ISIAN TIME LINE DOSEN'!C934="","",VLOOKUP('ISIAN TIME LINE DOSEN'!H934,'Metode Pembelajaran'!$A$2:$B$16,2,0))</f>
        <v/>
      </c>
    </row>
    <row r="926" spans="1:10" x14ac:dyDescent="0.2">
      <c r="A926" t="str">
        <f>IF('ISIAN TIME LINE DOSEN'!C935="","",CONCATENATE(YEAR('ISIAN TIME LINE DOSEN'!D935),"-",MONTH('ISIAN TIME LINE DOSEN'!D935),"-",DAY('ISIAN TIME LINE DOSEN'!D935)))</f>
        <v/>
      </c>
      <c r="B926" t="str">
        <f>IF('ISIAN TIME LINE DOSEN'!C935="","",VLOOKUP(CONCATENATE(LEFT('ISIAN TIME LINE DOSEN'!E935,8)," ",IF('ISIAN TIME LINE DOSEN'!C935="","",VLOOKUP('ISIAN TIME LINE DOSEN'!J935,'Jenis Kuliah'!$A$2:$C$16,2,0))),Slot!$C$2:$F$1001,4,0))</f>
        <v/>
      </c>
      <c r="C926" t="str">
        <f>IF('ISIAN TIME LINE DOSEN'!C935="","",VLOOKUP('ISIAN TIME LINE DOSEN'!F935,Ruang!$A$2:$B$1001,2,0))</f>
        <v/>
      </c>
      <c r="D926" t="str">
        <f>IF('ISIAN TIME LINE DOSEN'!C935="","",VLOOKUP(CONCATENATE(TRIM(RIGHT('ISIAN TIME LINE DOSEN'!$D$4,LEN('ISIAN TIME LINE DOSEN'!$D$4)-FIND("@",SUBSTITUTE('ISIAN TIME LINE DOSEN'!$D$4,"-","@",LEN('ISIAN TIME LINE DOSEN'!$D$4)-LEN(SUBSTITUTE('ISIAN TIME LINE DOSEN'!$D$4,"-",""))),1))),"-",VLOOKUP('ISIAN TIME LINE DOSEN'!I935,Dosen!$A$2:$B$15001,2,0),"-",'ISIAN TIME LINE DOSEN'!C935,"-",IF('ISIAN TIME LINE DOSEN'!C935="","",VLOOKUP('ISIAN TIME LINE DOSEN'!J935,'Jenis Kuliah'!$A$2:$C$16,2,0))),Timteaching!$A$2:$B$15001,2,0))</f>
        <v/>
      </c>
      <c r="E926" t="str">
        <f>IF('ISIAN TIME LINE DOSEN'!C935="","",'ISIAN TIME LINE DOSEN'!G935)</f>
        <v/>
      </c>
      <c r="F926" t="str">
        <f>IF('ISIAN TIME LINE DOSEN'!C935="","",VLOOKUP('ISIAN TIME LINE DOSEN'!J935,'Jenis Kuliah'!$A$2:$C$16,3,0))</f>
        <v/>
      </c>
      <c r="G926" t="str">
        <f>IF('ISIAN TIME LINE DOSEN'!C935="","",'ISIAN TIME LINE DOSEN'!$I$2)</f>
        <v/>
      </c>
      <c r="H926" t="str">
        <f>IF('ISIAN TIME LINE DOSEN'!C935="","",VLOOKUP('ISIAN TIME LINE DOSEN'!J935,'Jenis Kuliah'!$A$2:$D$16,4,0))</f>
        <v/>
      </c>
      <c r="I926" t="str">
        <f>IF('ISIAN TIME LINE DOSEN'!C935="","",'ISIAN TIME LINE DOSEN'!B935)</f>
        <v/>
      </c>
      <c r="J926" t="str">
        <f>IF('ISIAN TIME LINE DOSEN'!C935="","",VLOOKUP('ISIAN TIME LINE DOSEN'!H935,'Metode Pembelajaran'!$A$2:$B$16,2,0))</f>
        <v/>
      </c>
    </row>
    <row r="927" spans="1:10" x14ac:dyDescent="0.2">
      <c r="A927" t="str">
        <f>IF('ISIAN TIME LINE DOSEN'!C936="","",CONCATENATE(YEAR('ISIAN TIME LINE DOSEN'!D936),"-",MONTH('ISIAN TIME LINE DOSEN'!D936),"-",DAY('ISIAN TIME LINE DOSEN'!D936)))</f>
        <v/>
      </c>
      <c r="B927" t="str">
        <f>IF('ISIAN TIME LINE DOSEN'!C936="","",VLOOKUP(CONCATENATE(LEFT('ISIAN TIME LINE DOSEN'!E936,8)," ",IF('ISIAN TIME LINE DOSEN'!C936="","",VLOOKUP('ISIAN TIME LINE DOSEN'!J936,'Jenis Kuliah'!$A$2:$C$16,2,0))),Slot!$C$2:$F$1001,4,0))</f>
        <v/>
      </c>
      <c r="C927" t="str">
        <f>IF('ISIAN TIME LINE DOSEN'!C936="","",VLOOKUP('ISIAN TIME LINE DOSEN'!F936,Ruang!$A$2:$B$1001,2,0))</f>
        <v/>
      </c>
      <c r="D927" t="str">
        <f>IF('ISIAN TIME LINE DOSEN'!C936="","",VLOOKUP(CONCATENATE(TRIM(RIGHT('ISIAN TIME LINE DOSEN'!$D$4,LEN('ISIAN TIME LINE DOSEN'!$D$4)-FIND("@",SUBSTITUTE('ISIAN TIME LINE DOSEN'!$D$4,"-","@",LEN('ISIAN TIME LINE DOSEN'!$D$4)-LEN(SUBSTITUTE('ISIAN TIME LINE DOSEN'!$D$4,"-",""))),1))),"-",VLOOKUP('ISIAN TIME LINE DOSEN'!I936,Dosen!$A$2:$B$15001,2,0),"-",'ISIAN TIME LINE DOSEN'!C936,"-",IF('ISIAN TIME LINE DOSEN'!C936="","",VLOOKUP('ISIAN TIME LINE DOSEN'!J936,'Jenis Kuliah'!$A$2:$C$16,2,0))),Timteaching!$A$2:$B$15001,2,0))</f>
        <v/>
      </c>
      <c r="E927" t="str">
        <f>IF('ISIAN TIME LINE DOSEN'!C936="","",'ISIAN TIME LINE DOSEN'!G936)</f>
        <v/>
      </c>
      <c r="F927" t="str">
        <f>IF('ISIAN TIME LINE DOSEN'!C936="","",VLOOKUP('ISIAN TIME LINE DOSEN'!J936,'Jenis Kuliah'!$A$2:$C$16,3,0))</f>
        <v/>
      </c>
      <c r="G927" t="str">
        <f>IF('ISIAN TIME LINE DOSEN'!C936="","",'ISIAN TIME LINE DOSEN'!$I$2)</f>
        <v/>
      </c>
      <c r="H927" t="str">
        <f>IF('ISIAN TIME LINE DOSEN'!C936="","",VLOOKUP('ISIAN TIME LINE DOSEN'!J936,'Jenis Kuliah'!$A$2:$D$16,4,0))</f>
        <v/>
      </c>
      <c r="I927" t="str">
        <f>IF('ISIAN TIME LINE DOSEN'!C936="","",'ISIAN TIME LINE DOSEN'!B936)</f>
        <v/>
      </c>
      <c r="J927" t="str">
        <f>IF('ISIAN TIME LINE DOSEN'!C936="","",VLOOKUP('ISIAN TIME LINE DOSEN'!H936,'Metode Pembelajaran'!$A$2:$B$16,2,0))</f>
        <v/>
      </c>
    </row>
    <row r="928" spans="1:10" x14ac:dyDescent="0.2">
      <c r="A928" t="str">
        <f>IF('ISIAN TIME LINE DOSEN'!C937="","",CONCATENATE(YEAR('ISIAN TIME LINE DOSEN'!D937),"-",MONTH('ISIAN TIME LINE DOSEN'!D937),"-",DAY('ISIAN TIME LINE DOSEN'!D937)))</f>
        <v/>
      </c>
      <c r="B928" t="str">
        <f>IF('ISIAN TIME LINE DOSEN'!C937="","",VLOOKUP(CONCATENATE(LEFT('ISIAN TIME LINE DOSEN'!E937,8)," ",IF('ISIAN TIME LINE DOSEN'!C937="","",VLOOKUP('ISIAN TIME LINE DOSEN'!J937,'Jenis Kuliah'!$A$2:$C$16,2,0))),Slot!$C$2:$F$1001,4,0))</f>
        <v/>
      </c>
      <c r="C928" t="str">
        <f>IF('ISIAN TIME LINE DOSEN'!C937="","",VLOOKUP('ISIAN TIME LINE DOSEN'!F937,Ruang!$A$2:$B$1001,2,0))</f>
        <v/>
      </c>
      <c r="D928" t="str">
        <f>IF('ISIAN TIME LINE DOSEN'!C937="","",VLOOKUP(CONCATENATE(TRIM(RIGHT('ISIAN TIME LINE DOSEN'!$D$4,LEN('ISIAN TIME LINE DOSEN'!$D$4)-FIND("@",SUBSTITUTE('ISIAN TIME LINE DOSEN'!$D$4,"-","@",LEN('ISIAN TIME LINE DOSEN'!$D$4)-LEN(SUBSTITUTE('ISIAN TIME LINE DOSEN'!$D$4,"-",""))),1))),"-",VLOOKUP('ISIAN TIME LINE DOSEN'!I937,Dosen!$A$2:$B$15001,2,0),"-",'ISIAN TIME LINE DOSEN'!C937,"-",IF('ISIAN TIME LINE DOSEN'!C937="","",VLOOKUP('ISIAN TIME LINE DOSEN'!J937,'Jenis Kuliah'!$A$2:$C$16,2,0))),Timteaching!$A$2:$B$15001,2,0))</f>
        <v/>
      </c>
      <c r="E928" t="str">
        <f>IF('ISIAN TIME LINE DOSEN'!C937="","",'ISIAN TIME LINE DOSEN'!G937)</f>
        <v/>
      </c>
      <c r="F928" t="str">
        <f>IF('ISIAN TIME LINE DOSEN'!C937="","",VLOOKUP('ISIAN TIME LINE DOSEN'!J937,'Jenis Kuliah'!$A$2:$C$16,3,0))</f>
        <v/>
      </c>
      <c r="G928" t="str">
        <f>IF('ISIAN TIME LINE DOSEN'!C937="","",'ISIAN TIME LINE DOSEN'!$I$2)</f>
        <v/>
      </c>
      <c r="H928" t="str">
        <f>IF('ISIAN TIME LINE DOSEN'!C937="","",VLOOKUP('ISIAN TIME LINE DOSEN'!J937,'Jenis Kuliah'!$A$2:$D$16,4,0))</f>
        <v/>
      </c>
      <c r="I928" t="str">
        <f>IF('ISIAN TIME LINE DOSEN'!C937="","",'ISIAN TIME LINE DOSEN'!B937)</f>
        <v/>
      </c>
      <c r="J928" t="str">
        <f>IF('ISIAN TIME LINE DOSEN'!C937="","",VLOOKUP('ISIAN TIME LINE DOSEN'!H937,'Metode Pembelajaran'!$A$2:$B$16,2,0))</f>
        <v/>
      </c>
    </row>
    <row r="929" spans="1:10" x14ac:dyDescent="0.2">
      <c r="A929" t="str">
        <f>IF('ISIAN TIME LINE DOSEN'!C938="","",CONCATENATE(YEAR('ISIAN TIME LINE DOSEN'!D938),"-",MONTH('ISIAN TIME LINE DOSEN'!D938),"-",DAY('ISIAN TIME LINE DOSEN'!D938)))</f>
        <v/>
      </c>
      <c r="B929" t="str">
        <f>IF('ISIAN TIME LINE DOSEN'!C938="","",VLOOKUP(CONCATENATE(LEFT('ISIAN TIME LINE DOSEN'!E938,8)," ",IF('ISIAN TIME LINE DOSEN'!C938="","",VLOOKUP('ISIAN TIME LINE DOSEN'!J938,'Jenis Kuliah'!$A$2:$C$16,2,0))),Slot!$C$2:$F$1001,4,0))</f>
        <v/>
      </c>
      <c r="C929" t="str">
        <f>IF('ISIAN TIME LINE DOSEN'!C938="","",VLOOKUP('ISIAN TIME LINE DOSEN'!F938,Ruang!$A$2:$B$1001,2,0))</f>
        <v/>
      </c>
      <c r="D929" t="str">
        <f>IF('ISIAN TIME LINE DOSEN'!C938="","",VLOOKUP(CONCATENATE(TRIM(RIGHT('ISIAN TIME LINE DOSEN'!$D$4,LEN('ISIAN TIME LINE DOSEN'!$D$4)-FIND("@",SUBSTITUTE('ISIAN TIME LINE DOSEN'!$D$4,"-","@",LEN('ISIAN TIME LINE DOSEN'!$D$4)-LEN(SUBSTITUTE('ISIAN TIME LINE DOSEN'!$D$4,"-",""))),1))),"-",VLOOKUP('ISIAN TIME LINE DOSEN'!I938,Dosen!$A$2:$B$15001,2,0),"-",'ISIAN TIME LINE DOSEN'!C938,"-",IF('ISIAN TIME LINE DOSEN'!C938="","",VLOOKUP('ISIAN TIME LINE DOSEN'!J938,'Jenis Kuliah'!$A$2:$C$16,2,0))),Timteaching!$A$2:$B$15001,2,0))</f>
        <v/>
      </c>
      <c r="E929" t="str">
        <f>IF('ISIAN TIME LINE DOSEN'!C938="","",'ISIAN TIME LINE DOSEN'!G938)</f>
        <v/>
      </c>
      <c r="F929" t="str">
        <f>IF('ISIAN TIME LINE DOSEN'!C938="","",VLOOKUP('ISIAN TIME LINE DOSEN'!J938,'Jenis Kuliah'!$A$2:$C$16,3,0))</f>
        <v/>
      </c>
      <c r="G929" t="str">
        <f>IF('ISIAN TIME LINE DOSEN'!C938="","",'ISIAN TIME LINE DOSEN'!$I$2)</f>
        <v/>
      </c>
      <c r="H929" t="str">
        <f>IF('ISIAN TIME LINE DOSEN'!C938="","",VLOOKUP('ISIAN TIME LINE DOSEN'!J938,'Jenis Kuliah'!$A$2:$D$16,4,0))</f>
        <v/>
      </c>
      <c r="I929" t="str">
        <f>IF('ISIAN TIME LINE DOSEN'!C938="","",'ISIAN TIME LINE DOSEN'!B938)</f>
        <v/>
      </c>
      <c r="J929" t="str">
        <f>IF('ISIAN TIME LINE DOSEN'!C938="","",VLOOKUP('ISIAN TIME LINE DOSEN'!H938,'Metode Pembelajaran'!$A$2:$B$16,2,0))</f>
        <v/>
      </c>
    </row>
    <row r="930" spans="1:10" x14ac:dyDescent="0.2">
      <c r="A930" t="str">
        <f>IF('ISIAN TIME LINE DOSEN'!C939="","",CONCATENATE(YEAR('ISIAN TIME LINE DOSEN'!D939),"-",MONTH('ISIAN TIME LINE DOSEN'!D939),"-",DAY('ISIAN TIME LINE DOSEN'!D939)))</f>
        <v/>
      </c>
      <c r="B930" t="str">
        <f>IF('ISIAN TIME LINE DOSEN'!C939="","",VLOOKUP(CONCATENATE(LEFT('ISIAN TIME LINE DOSEN'!E939,8)," ",IF('ISIAN TIME LINE DOSEN'!C939="","",VLOOKUP('ISIAN TIME LINE DOSEN'!J939,'Jenis Kuliah'!$A$2:$C$16,2,0))),Slot!$C$2:$F$1001,4,0))</f>
        <v/>
      </c>
      <c r="C930" t="str">
        <f>IF('ISIAN TIME LINE DOSEN'!C939="","",VLOOKUP('ISIAN TIME LINE DOSEN'!F939,Ruang!$A$2:$B$1001,2,0))</f>
        <v/>
      </c>
      <c r="D930" t="str">
        <f>IF('ISIAN TIME LINE DOSEN'!C939="","",VLOOKUP(CONCATENATE(TRIM(RIGHT('ISIAN TIME LINE DOSEN'!$D$4,LEN('ISIAN TIME LINE DOSEN'!$D$4)-FIND("@",SUBSTITUTE('ISIAN TIME LINE DOSEN'!$D$4,"-","@",LEN('ISIAN TIME LINE DOSEN'!$D$4)-LEN(SUBSTITUTE('ISIAN TIME LINE DOSEN'!$D$4,"-",""))),1))),"-",VLOOKUP('ISIAN TIME LINE DOSEN'!I939,Dosen!$A$2:$B$15001,2,0),"-",'ISIAN TIME LINE DOSEN'!C939,"-",IF('ISIAN TIME LINE DOSEN'!C939="","",VLOOKUP('ISIAN TIME LINE DOSEN'!J939,'Jenis Kuliah'!$A$2:$C$16,2,0))),Timteaching!$A$2:$B$15001,2,0))</f>
        <v/>
      </c>
      <c r="E930" t="str">
        <f>IF('ISIAN TIME LINE DOSEN'!C939="","",'ISIAN TIME LINE DOSEN'!G939)</f>
        <v/>
      </c>
      <c r="F930" t="str">
        <f>IF('ISIAN TIME LINE DOSEN'!C939="","",VLOOKUP('ISIAN TIME LINE DOSEN'!J939,'Jenis Kuliah'!$A$2:$C$16,3,0))</f>
        <v/>
      </c>
      <c r="G930" t="str">
        <f>IF('ISIAN TIME LINE DOSEN'!C939="","",'ISIAN TIME LINE DOSEN'!$I$2)</f>
        <v/>
      </c>
      <c r="H930" t="str">
        <f>IF('ISIAN TIME LINE DOSEN'!C939="","",VLOOKUP('ISIAN TIME LINE DOSEN'!J939,'Jenis Kuliah'!$A$2:$D$16,4,0))</f>
        <v/>
      </c>
      <c r="I930" t="str">
        <f>IF('ISIAN TIME LINE DOSEN'!C939="","",'ISIAN TIME LINE DOSEN'!B939)</f>
        <v/>
      </c>
      <c r="J930" t="str">
        <f>IF('ISIAN TIME LINE DOSEN'!C939="","",VLOOKUP('ISIAN TIME LINE DOSEN'!H939,'Metode Pembelajaran'!$A$2:$B$16,2,0))</f>
        <v/>
      </c>
    </row>
    <row r="931" spans="1:10" x14ac:dyDescent="0.2">
      <c r="A931" t="str">
        <f>IF('ISIAN TIME LINE DOSEN'!C940="","",CONCATENATE(YEAR('ISIAN TIME LINE DOSEN'!D940),"-",MONTH('ISIAN TIME LINE DOSEN'!D940),"-",DAY('ISIAN TIME LINE DOSEN'!D940)))</f>
        <v/>
      </c>
      <c r="B931" t="str">
        <f>IF('ISIAN TIME LINE DOSEN'!C940="","",VLOOKUP(CONCATENATE(LEFT('ISIAN TIME LINE DOSEN'!E940,8)," ",IF('ISIAN TIME LINE DOSEN'!C940="","",VLOOKUP('ISIAN TIME LINE DOSEN'!J940,'Jenis Kuliah'!$A$2:$C$16,2,0))),Slot!$C$2:$F$1001,4,0))</f>
        <v/>
      </c>
      <c r="C931" t="str">
        <f>IF('ISIAN TIME LINE DOSEN'!C940="","",VLOOKUP('ISIAN TIME LINE DOSEN'!F940,Ruang!$A$2:$B$1001,2,0))</f>
        <v/>
      </c>
      <c r="D931" t="str">
        <f>IF('ISIAN TIME LINE DOSEN'!C940="","",VLOOKUP(CONCATENATE(TRIM(RIGHT('ISIAN TIME LINE DOSEN'!$D$4,LEN('ISIAN TIME LINE DOSEN'!$D$4)-FIND("@",SUBSTITUTE('ISIAN TIME LINE DOSEN'!$D$4,"-","@",LEN('ISIAN TIME LINE DOSEN'!$D$4)-LEN(SUBSTITUTE('ISIAN TIME LINE DOSEN'!$D$4,"-",""))),1))),"-",VLOOKUP('ISIAN TIME LINE DOSEN'!I940,Dosen!$A$2:$B$15001,2,0),"-",'ISIAN TIME LINE DOSEN'!C940,"-",IF('ISIAN TIME LINE DOSEN'!C940="","",VLOOKUP('ISIAN TIME LINE DOSEN'!J940,'Jenis Kuliah'!$A$2:$C$16,2,0))),Timteaching!$A$2:$B$15001,2,0))</f>
        <v/>
      </c>
      <c r="E931" t="str">
        <f>IF('ISIAN TIME LINE DOSEN'!C940="","",'ISIAN TIME LINE DOSEN'!G940)</f>
        <v/>
      </c>
      <c r="F931" t="str">
        <f>IF('ISIAN TIME LINE DOSEN'!C940="","",VLOOKUP('ISIAN TIME LINE DOSEN'!J940,'Jenis Kuliah'!$A$2:$C$16,3,0))</f>
        <v/>
      </c>
      <c r="G931" t="str">
        <f>IF('ISIAN TIME LINE DOSEN'!C940="","",'ISIAN TIME LINE DOSEN'!$I$2)</f>
        <v/>
      </c>
      <c r="H931" t="str">
        <f>IF('ISIAN TIME LINE DOSEN'!C940="","",VLOOKUP('ISIAN TIME LINE DOSEN'!J940,'Jenis Kuliah'!$A$2:$D$16,4,0))</f>
        <v/>
      </c>
      <c r="I931" t="str">
        <f>IF('ISIAN TIME LINE DOSEN'!C940="","",'ISIAN TIME LINE DOSEN'!B940)</f>
        <v/>
      </c>
      <c r="J931" t="str">
        <f>IF('ISIAN TIME LINE DOSEN'!C940="","",VLOOKUP('ISIAN TIME LINE DOSEN'!H940,'Metode Pembelajaran'!$A$2:$B$16,2,0))</f>
        <v/>
      </c>
    </row>
    <row r="932" spans="1:10" x14ac:dyDescent="0.2">
      <c r="A932" t="str">
        <f>IF('ISIAN TIME LINE DOSEN'!C941="","",CONCATENATE(YEAR('ISIAN TIME LINE DOSEN'!D941),"-",MONTH('ISIAN TIME LINE DOSEN'!D941),"-",DAY('ISIAN TIME LINE DOSEN'!D941)))</f>
        <v/>
      </c>
      <c r="B932" t="str">
        <f>IF('ISIAN TIME LINE DOSEN'!C941="","",VLOOKUP(CONCATENATE(LEFT('ISIAN TIME LINE DOSEN'!E941,8)," ",IF('ISIAN TIME LINE DOSEN'!C941="","",VLOOKUP('ISIAN TIME LINE DOSEN'!J941,'Jenis Kuliah'!$A$2:$C$16,2,0))),Slot!$C$2:$F$1001,4,0))</f>
        <v/>
      </c>
      <c r="C932" t="str">
        <f>IF('ISIAN TIME LINE DOSEN'!C941="","",VLOOKUP('ISIAN TIME LINE DOSEN'!F941,Ruang!$A$2:$B$1001,2,0))</f>
        <v/>
      </c>
      <c r="D932" t="str">
        <f>IF('ISIAN TIME LINE DOSEN'!C941="","",VLOOKUP(CONCATENATE(TRIM(RIGHT('ISIAN TIME LINE DOSEN'!$D$4,LEN('ISIAN TIME LINE DOSEN'!$D$4)-FIND("@",SUBSTITUTE('ISIAN TIME LINE DOSEN'!$D$4,"-","@",LEN('ISIAN TIME LINE DOSEN'!$D$4)-LEN(SUBSTITUTE('ISIAN TIME LINE DOSEN'!$D$4,"-",""))),1))),"-",VLOOKUP('ISIAN TIME LINE DOSEN'!I941,Dosen!$A$2:$B$15001,2,0),"-",'ISIAN TIME LINE DOSEN'!C941,"-",IF('ISIAN TIME LINE DOSEN'!C941="","",VLOOKUP('ISIAN TIME LINE DOSEN'!J941,'Jenis Kuliah'!$A$2:$C$16,2,0))),Timteaching!$A$2:$B$15001,2,0))</f>
        <v/>
      </c>
      <c r="E932" t="str">
        <f>IF('ISIAN TIME LINE DOSEN'!C941="","",'ISIAN TIME LINE DOSEN'!G941)</f>
        <v/>
      </c>
      <c r="F932" t="str">
        <f>IF('ISIAN TIME LINE DOSEN'!C941="","",VLOOKUP('ISIAN TIME LINE DOSEN'!J941,'Jenis Kuliah'!$A$2:$C$16,3,0))</f>
        <v/>
      </c>
      <c r="G932" t="str">
        <f>IF('ISIAN TIME LINE DOSEN'!C941="","",'ISIAN TIME LINE DOSEN'!$I$2)</f>
        <v/>
      </c>
      <c r="H932" t="str">
        <f>IF('ISIAN TIME LINE DOSEN'!C941="","",VLOOKUP('ISIAN TIME LINE DOSEN'!J941,'Jenis Kuliah'!$A$2:$D$16,4,0))</f>
        <v/>
      </c>
      <c r="I932" t="str">
        <f>IF('ISIAN TIME LINE DOSEN'!C941="","",'ISIAN TIME LINE DOSEN'!B941)</f>
        <v/>
      </c>
      <c r="J932" t="str">
        <f>IF('ISIAN TIME LINE DOSEN'!C941="","",VLOOKUP('ISIAN TIME LINE DOSEN'!H941,'Metode Pembelajaran'!$A$2:$B$16,2,0))</f>
        <v/>
      </c>
    </row>
    <row r="933" spans="1:10" x14ac:dyDescent="0.2">
      <c r="A933" t="str">
        <f>IF('ISIAN TIME LINE DOSEN'!C942="","",CONCATENATE(YEAR('ISIAN TIME LINE DOSEN'!D942),"-",MONTH('ISIAN TIME LINE DOSEN'!D942),"-",DAY('ISIAN TIME LINE DOSEN'!D942)))</f>
        <v/>
      </c>
      <c r="B933" t="str">
        <f>IF('ISIAN TIME LINE DOSEN'!C942="","",VLOOKUP(CONCATENATE(LEFT('ISIAN TIME LINE DOSEN'!E942,8)," ",IF('ISIAN TIME LINE DOSEN'!C942="","",VLOOKUP('ISIAN TIME LINE DOSEN'!J942,'Jenis Kuliah'!$A$2:$C$16,2,0))),Slot!$C$2:$F$1001,4,0))</f>
        <v/>
      </c>
      <c r="C933" t="str">
        <f>IF('ISIAN TIME LINE DOSEN'!C942="","",VLOOKUP('ISIAN TIME LINE DOSEN'!F942,Ruang!$A$2:$B$1001,2,0))</f>
        <v/>
      </c>
      <c r="D933" t="str">
        <f>IF('ISIAN TIME LINE DOSEN'!C942="","",VLOOKUP(CONCATENATE(TRIM(RIGHT('ISIAN TIME LINE DOSEN'!$D$4,LEN('ISIAN TIME LINE DOSEN'!$D$4)-FIND("@",SUBSTITUTE('ISIAN TIME LINE DOSEN'!$D$4,"-","@",LEN('ISIAN TIME LINE DOSEN'!$D$4)-LEN(SUBSTITUTE('ISIAN TIME LINE DOSEN'!$D$4,"-",""))),1))),"-",VLOOKUP('ISIAN TIME LINE DOSEN'!I942,Dosen!$A$2:$B$15001,2,0),"-",'ISIAN TIME LINE DOSEN'!C942,"-",IF('ISIAN TIME LINE DOSEN'!C942="","",VLOOKUP('ISIAN TIME LINE DOSEN'!J942,'Jenis Kuliah'!$A$2:$C$16,2,0))),Timteaching!$A$2:$B$15001,2,0))</f>
        <v/>
      </c>
      <c r="E933" t="str">
        <f>IF('ISIAN TIME LINE DOSEN'!C942="","",'ISIAN TIME LINE DOSEN'!G942)</f>
        <v/>
      </c>
      <c r="F933" t="str">
        <f>IF('ISIAN TIME LINE DOSEN'!C942="","",VLOOKUP('ISIAN TIME LINE DOSEN'!J942,'Jenis Kuliah'!$A$2:$C$16,3,0))</f>
        <v/>
      </c>
      <c r="G933" t="str">
        <f>IF('ISIAN TIME LINE DOSEN'!C942="","",'ISIAN TIME LINE DOSEN'!$I$2)</f>
        <v/>
      </c>
      <c r="H933" t="str">
        <f>IF('ISIAN TIME LINE DOSEN'!C942="","",VLOOKUP('ISIAN TIME LINE DOSEN'!J942,'Jenis Kuliah'!$A$2:$D$16,4,0))</f>
        <v/>
      </c>
      <c r="I933" t="str">
        <f>IF('ISIAN TIME LINE DOSEN'!C942="","",'ISIAN TIME LINE DOSEN'!B942)</f>
        <v/>
      </c>
      <c r="J933" t="str">
        <f>IF('ISIAN TIME LINE DOSEN'!C942="","",VLOOKUP('ISIAN TIME LINE DOSEN'!H942,'Metode Pembelajaran'!$A$2:$B$16,2,0))</f>
        <v/>
      </c>
    </row>
    <row r="934" spans="1:10" x14ac:dyDescent="0.2">
      <c r="A934" t="str">
        <f>IF('ISIAN TIME LINE DOSEN'!C943="","",CONCATENATE(YEAR('ISIAN TIME LINE DOSEN'!D943),"-",MONTH('ISIAN TIME LINE DOSEN'!D943),"-",DAY('ISIAN TIME LINE DOSEN'!D943)))</f>
        <v/>
      </c>
      <c r="B934" t="str">
        <f>IF('ISIAN TIME LINE DOSEN'!C943="","",VLOOKUP(CONCATENATE(LEFT('ISIAN TIME LINE DOSEN'!E943,8)," ",IF('ISIAN TIME LINE DOSEN'!C943="","",VLOOKUP('ISIAN TIME LINE DOSEN'!J943,'Jenis Kuliah'!$A$2:$C$16,2,0))),Slot!$C$2:$F$1001,4,0))</f>
        <v/>
      </c>
      <c r="C934" t="str">
        <f>IF('ISIAN TIME LINE DOSEN'!C943="","",VLOOKUP('ISIAN TIME LINE DOSEN'!F943,Ruang!$A$2:$B$1001,2,0))</f>
        <v/>
      </c>
      <c r="D934" t="str">
        <f>IF('ISIAN TIME LINE DOSEN'!C943="","",VLOOKUP(CONCATENATE(TRIM(RIGHT('ISIAN TIME LINE DOSEN'!$D$4,LEN('ISIAN TIME LINE DOSEN'!$D$4)-FIND("@",SUBSTITUTE('ISIAN TIME LINE DOSEN'!$D$4,"-","@",LEN('ISIAN TIME LINE DOSEN'!$D$4)-LEN(SUBSTITUTE('ISIAN TIME LINE DOSEN'!$D$4,"-",""))),1))),"-",VLOOKUP('ISIAN TIME LINE DOSEN'!I943,Dosen!$A$2:$B$15001,2,0),"-",'ISIAN TIME LINE DOSEN'!C943,"-",IF('ISIAN TIME LINE DOSEN'!C943="","",VLOOKUP('ISIAN TIME LINE DOSEN'!J943,'Jenis Kuliah'!$A$2:$C$16,2,0))),Timteaching!$A$2:$B$15001,2,0))</f>
        <v/>
      </c>
      <c r="E934" t="str">
        <f>IF('ISIAN TIME LINE DOSEN'!C943="","",'ISIAN TIME LINE DOSEN'!G943)</f>
        <v/>
      </c>
      <c r="F934" t="str">
        <f>IF('ISIAN TIME LINE DOSEN'!C943="","",VLOOKUP('ISIAN TIME LINE DOSEN'!J943,'Jenis Kuliah'!$A$2:$C$16,3,0))</f>
        <v/>
      </c>
      <c r="G934" t="str">
        <f>IF('ISIAN TIME LINE DOSEN'!C943="","",'ISIAN TIME LINE DOSEN'!$I$2)</f>
        <v/>
      </c>
      <c r="H934" t="str">
        <f>IF('ISIAN TIME LINE DOSEN'!C943="","",VLOOKUP('ISIAN TIME LINE DOSEN'!J943,'Jenis Kuliah'!$A$2:$D$16,4,0))</f>
        <v/>
      </c>
      <c r="I934" t="str">
        <f>IF('ISIAN TIME LINE DOSEN'!C943="","",'ISIAN TIME LINE DOSEN'!B943)</f>
        <v/>
      </c>
      <c r="J934" t="str">
        <f>IF('ISIAN TIME LINE DOSEN'!C943="","",VLOOKUP('ISIAN TIME LINE DOSEN'!H943,'Metode Pembelajaran'!$A$2:$B$16,2,0))</f>
        <v/>
      </c>
    </row>
    <row r="935" spans="1:10" x14ac:dyDescent="0.2">
      <c r="A935" t="str">
        <f>IF('ISIAN TIME LINE DOSEN'!C944="","",CONCATENATE(YEAR('ISIAN TIME LINE DOSEN'!D944),"-",MONTH('ISIAN TIME LINE DOSEN'!D944),"-",DAY('ISIAN TIME LINE DOSEN'!D944)))</f>
        <v/>
      </c>
      <c r="B935" t="str">
        <f>IF('ISIAN TIME LINE DOSEN'!C944="","",VLOOKUP(CONCATENATE(LEFT('ISIAN TIME LINE DOSEN'!E944,8)," ",IF('ISIAN TIME LINE DOSEN'!C944="","",VLOOKUP('ISIAN TIME LINE DOSEN'!J944,'Jenis Kuliah'!$A$2:$C$16,2,0))),Slot!$C$2:$F$1001,4,0))</f>
        <v/>
      </c>
      <c r="C935" t="str">
        <f>IF('ISIAN TIME LINE DOSEN'!C944="","",VLOOKUP('ISIAN TIME LINE DOSEN'!F944,Ruang!$A$2:$B$1001,2,0))</f>
        <v/>
      </c>
      <c r="D935" t="str">
        <f>IF('ISIAN TIME LINE DOSEN'!C944="","",VLOOKUP(CONCATENATE(TRIM(RIGHT('ISIAN TIME LINE DOSEN'!$D$4,LEN('ISIAN TIME LINE DOSEN'!$D$4)-FIND("@",SUBSTITUTE('ISIAN TIME LINE DOSEN'!$D$4,"-","@",LEN('ISIAN TIME LINE DOSEN'!$D$4)-LEN(SUBSTITUTE('ISIAN TIME LINE DOSEN'!$D$4,"-",""))),1))),"-",VLOOKUP('ISIAN TIME LINE DOSEN'!I944,Dosen!$A$2:$B$15001,2,0),"-",'ISIAN TIME LINE DOSEN'!C944,"-",IF('ISIAN TIME LINE DOSEN'!C944="","",VLOOKUP('ISIAN TIME LINE DOSEN'!J944,'Jenis Kuliah'!$A$2:$C$16,2,0))),Timteaching!$A$2:$B$15001,2,0))</f>
        <v/>
      </c>
      <c r="E935" t="str">
        <f>IF('ISIAN TIME LINE DOSEN'!C944="","",'ISIAN TIME LINE DOSEN'!G944)</f>
        <v/>
      </c>
      <c r="F935" t="str">
        <f>IF('ISIAN TIME LINE DOSEN'!C944="","",VLOOKUP('ISIAN TIME LINE DOSEN'!J944,'Jenis Kuliah'!$A$2:$C$16,3,0))</f>
        <v/>
      </c>
      <c r="G935" t="str">
        <f>IF('ISIAN TIME LINE DOSEN'!C944="","",'ISIAN TIME LINE DOSEN'!$I$2)</f>
        <v/>
      </c>
      <c r="H935" t="str">
        <f>IF('ISIAN TIME LINE DOSEN'!C944="","",VLOOKUP('ISIAN TIME LINE DOSEN'!J944,'Jenis Kuliah'!$A$2:$D$16,4,0))</f>
        <v/>
      </c>
      <c r="I935" t="str">
        <f>IF('ISIAN TIME LINE DOSEN'!C944="","",'ISIAN TIME LINE DOSEN'!B944)</f>
        <v/>
      </c>
      <c r="J935" t="str">
        <f>IF('ISIAN TIME LINE DOSEN'!C944="","",VLOOKUP('ISIAN TIME LINE DOSEN'!H944,'Metode Pembelajaran'!$A$2:$B$16,2,0))</f>
        <v/>
      </c>
    </row>
    <row r="936" spans="1:10" x14ac:dyDescent="0.2">
      <c r="A936" t="str">
        <f>IF('ISIAN TIME LINE DOSEN'!C945="","",CONCATENATE(YEAR('ISIAN TIME LINE DOSEN'!D945),"-",MONTH('ISIAN TIME LINE DOSEN'!D945),"-",DAY('ISIAN TIME LINE DOSEN'!D945)))</f>
        <v/>
      </c>
      <c r="B936" t="str">
        <f>IF('ISIAN TIME LINE DOSEN'!C945="","",VLOOKUP(CONCATENATE(LEFT('ISIAN TIME LINE DOSEN'!E945,8)," ",IF('ISIAN TIME LINE DOSEN'!C945="","",VLOOKUP('ISIAN TIME LINE DOSEN'!J945,'Jenis Kuliah'!$A$2:$C$16,2,0))),Slot!$C$2:$F$1001,4,0))</f>
        <v/>
      </c>
      <c r="C936" t="str">
        <f>IF('ISIAN TIME LINE DOSEN'!C945="","",VLOOKUP('ISIAN TIME LINE DOSEN'!F945,Ruang!$A$2:$B$1001,2,0))</f>
        <v/>
      </c>
      <c r="D936" t="str">
        <f>IF('ISIAN TIME LINE DOSEN'!C945="","",VLOOKUP(CONCATENATE(TRIM(RIGHT('ISIAN TIME LINE DOSEN'!$D$4,LEN('ISIAN TIME LINE DOSEN'!$D$4)-FIND("@",SUBSTITUTE('ISIAN TIME LINE DOSEN'!$D$4,"-","@",LEN('ISIAN TIME LINE DOSEN'!$D$4)-LEN(SUBSTITUTE('ISIAN TIME LINE DOSEN'!$D$4,"-",""))),1))),"-",VLOOKUP('ISIAN TIME LINE DOSEN'!I945,Dosen!$A$2:$B$15001,2,0),"-",'ISIAN TIME LINE DOSEN'!C945,"-",IF('ISIAN TIME LINE DOSEN'!C945="","",VLOOKUP('ISIAN TIME LINE DOSEN'!J945,'Jenis Kuliah'!$A$2:$C$16,2,0))),Timteaching!$A$2:$B$15001,2,0))</f>
        <v/>
      </c>
      <c r="E936" t="str">
        <f>IF('ISIAN TIME LINE DOSEN'!C945="","",'ISIAN TIME LINE DOSEN'!G945)</f>
        <v/>
      </c>
      <c r="F936" t="str">
        <f>IF('ISIAN TIME LINE DOSEN'!C945="","",VLOOKUP('ISIAN TIME LINE DOSEN'!J945,'Jenis Kuliah'!$A$2:$C$16,3,0))</f>
        <v/>
      </c>
      <c r="G936" t="str">
        <f>IF('ISIAN TIME LINE DOSEN'!C945="","",'ISIAN TIME LINE DOSEN'!$I$2)</f>
        <v/>
      </c>
      <c r="H936" t="str">
        <f>IF('ISIAN TIME LINE DOSEN'!C945="","",VLOOKUP('ISIAN TIME LINE DOSEN'!J945,'Jenis Kuliah'!$A$2:$D$16,4,0))</f>
        <v/>
      </c>
      <c r="I936" t="str">
        <f>IF('ISIAN TIME LINE DOSEN'!C945="","",'ISIAN TIME LINE DOSEN'!B945)</f>
        <v/>
      </c>
      <c r="J936" t="str">
        <f>IF('ISIAN TIME LINE DOSEN'!C945="","",VLOOKUP('ISIAN TIME LINE DOSEN'!H945,'Metode Pembelajaran'!$A$2:$B$16,2,0))</f>
        <v/>
      </c>
    </row>
    <row r="937" spans="1:10" x14ac:dyDescent="0.2">
      <c r="A937" t="str">
        <f>IF('ISIAN TIME LINE DOSEN'!C946="","",CONCATENATE(YEAR('ISIAN TIME LINE DOSEN'!D946),"-",MONTH('ISIAN TIME LINE DOSEN'!D946),"-",DAY('ISIAN TIME LINE DOSEN'!D946)))</f>
        <v/>
      </c>
      <c r="B937" t="str">
        <f>IF('ISIAN TIME LINE DOSEN'!C946="","",VLOOKUP(CONCATENATE(LEFT('ISIAN TIME LINE DOSEN'!E946,8)," ",IF('ISIAN TIME LINE DOSEN'!C946="","",VLOOKUP('ISIAN TIME LINE DOSEN'!J946,'Jenis Kuliah'!$A$2:$C$16,2,0))),Slot!$C$2:$F$1001,4,0))</f>
        <v/>
      </c>
      <c r="C937" t="str">
        <f>IF('ISIAN TIME LINE DOSEN'!C946="","",VLOOKUP('ISIAN TIME LINE DOSEN'!F946,Ruang!$A$2:$B$1001,2,0))</f>
        <v/>
      </c>
      <c r="D937" t="str">
        <f>IF('ISIAN TIME LINE DOSEN'!C946="","",VLOOKUP(CONCATENATE(TRIM(RIGHT('ISIAN TIME LINE DOSEN'!$D$4,LEN('ISIAN TIME LINE DOSEN'!$D$4)-FIND("@",SUBSTITUTE('ISIAN TIME LINE DOSEN'!$D$4,"-","@",LEN('ISIAN TIME LINE DOSEN'!$D$4)-LEN(SUBSTITUTE('ISIAN TIME LINE DOSEN'!$D$4,"-",""))),1))),"-",VLOOKUP('ISIAN TIME LINE DOSEN'!I946,Dosen!$A$2:$B$15001,2,0),"-",'ISIAN TIME LINE DOSEN'!C946,"-",IF('ISIAN TIME LINE DOSEN'!C946="","",VLOOKUP('ISIAN TIME LINE DOSEN'!J946,'Jenis Kuliah'!$A$2:$C$16,2,0))),Timteaching!$A$2:$B$15001,2,0))</f>
        <v/>
      </c>
      <c r="E937" t="str">
        <f>IF('ISIAN TIME LINE DOSEN'!C946="","",'ISIAN TIME LINE DOSEN'!G946)</f>
        <v/>
      </c>
      <c r="F937" t="str">
        <f>IF('ISIAN TIME LINE DOSEN'!C946="","",VLOOKUP('ISIAN TIME LINE DOSEN'!J946,'Jenis Kuliah'!$A$2:$C$16,3,0))</f>
        <v/>
      </c>
      <c r="G937" t="str">
        <f>IF('ISIAN TIME LINE DOSEN'!C946="","",'ISIAN TIME LINE DOSEN'!$I$2)</f>
        <v/>
      </c>
      <c r="H937" t="str">
        <f>IF('ISIAN TIME LINE DOSEN'!C946="","",VLOOKUP('ISIAN TIME LINE DOSEN'!J946,'Jenis Kuliah'!$A$2:$D$16,4,0))</f>
        <v/>
      </c>
      <c r="I937" t="str">
        <f>IF('ISIAN TIME LINE DOSEN'!C946="","",'ISIAN TIME LINE DOSEN'!B946)</f>
        <v/>
      </c>
      <c r="J937" t="str">
        <f>IF('ISIAN TIME LINE DOSEN'!C946="","",VLOOKUP('ISIAN TIME LINE DOSEN'!H946,'Metode Pembelajaran'!$A$2:$B$16,2,0))</f>
        <v/>
      </c>
    </row>
    <row r="938" spans="1:10" x14ac:dyDescent="0.2">
      <c r="A938" t="str">
        <f>IF('ISIAN TIME LINE DOSEN'!C947="","",CONCATENATE(YEAR('ISIAN TIME LINE DOSEN'!D947),"-",MONTH('ISIAN TIME LINE DOSEN'!D947),"-",DAY('ISIAN TIME LINE DOSEN'!D947)))</f>
        <v/>
      </c>
      <c r="B938" t="str">
        <f>IF('ISIAN TIME LINE DOSEN'!C947="","",VLOOKUP(CONCATENATE(LEFT('ISIAN TIME LINE DOSEN'!E947,8)," ",IF('ISIAN TIME LINE DOSEN'!C947="","",VLOOKUP('ISIAN TIME LINE DOSEN'!J947,'Jenis Kuliah'!$A$2:$C$16,2,0))),Slot!$C$2:$F$1001,4,0))</f>
        <v/>
      </c>
      <c r="C938" t="str">
        <f>IF('ISIAN TIME LINE DOSEN'!C947="","",VLOOKUP('ISIAN TIME LINE DOSEN'!F947,Ruang!$A$2:$B$1001,2,0))</f>
        <v/>
      </c>
      <c r="D938" t="str">
        <f>IF('ISIAN TIME LINE DOSEN'!C947="","",VLOOKUP(CONCATENATE(TRIM(RIGHT('ISIAN TIME LINE DOSEN'!$D$4,LEN('ISIAN TIME LINE DOSEN'!$D$4)-FIND("@",SUBSTITUTE('ISIAN TIME LINE DOSEN'!$D$4,"-","@",LEN('ISIAN TIME LINE DOSEN'!$D$4)-LEN(SUBSTITUTE('ISIAN TIME LINE DOSEN'!$D$4,"-",""))),1))),"-",VLOOKUP('ISIAN TIME LINE DOSEN'!I947,Dosen!$A$2:$B$15001,2,0),"-",'ISIAN TIME LINE DOSEN'!C947,"-",IF('ISIAN TIME LINE DOSEN'!C947="","",VLOOKUP('ISIAN TIME LINE DOSEN'!J947,'Jenis Kuliah'!$A$2:$C$16,2,0))),Timteaching!$A$2:$B$15001,2,0))</f>
        <v/>
      </c>
      <c r="E938" t="str">
        <f>IF('ISIAN TIME LINE DOSEN'!C947="","",'ISIAN TIME LINE DOSEN'!G947)</f>
        <v/>
      </c>
      <c r="F938" t="str">
        <f>IF('ISIAN TIME LINE DOSEN'!C947="","",VLOOKUP('ISIAN TIME LINE DOSEN'!J947,'Jenis Kuliah'!$A$2:$C$16,3,0))</f>
        <v/>
      </c>
      <c r="G938" t="str">
        <f>IF('ISIAN TIME LINE DOSEN'!C947="","",'ISIAN TIME LINE DOSEN'!$I$2)</f>
        <v/>
      </c>
      <c r="H938" t="str">
        <f>IF('ISIAN TIME LINE DOSEN'!C947="","",VLOOKUP('ISIAN TIME LINE DOSEN'!J947,'Jenis Kuliah'!$A$2:$D$16,4,0))</f>
        <v/>
      </c>
      <c r="I938" t="str">
        <f>IF('ISIAN TIME LINE DOSEN'!C947="","",'ISIAN TIME LINE DOSEN'!B947)</f>
        <v/>
      </c>
      <c r="J938" t="str">
        <f>IF('ISIAN TIME LINE DOSEN'!C947="","",VLOOKUP('ISIAN TIME LINE DOSEN'!H947,'Metode Pembelajaran'!$A$2:$B$16,2,0))</f>
        <v/>
      </c>
    </row>
    <row r="939" spans="1:10" x14ac:dyDescent="0.2">
      <c r="A939" t="str">
        <f>IF('ISIAN TIME LINE DOSEN'!C948="","",CONCATENATE(YEAR('ISIAN TIME LINE DOSEN'!D948),"-",MONTH('ISIAN TIME LINE DOSEN'!D948),"-",DAY('ISIAN TIME LINE DOSEN'!D948)))</f>
        <v/>
      </c>
      <c r="B939" t="str">
        <f>IF('ISIAN TIME LINE DOSEN'!C948="","",VLOOKUP(CONCATENATE(LEFT('ISIAN TIME LINE DOSEN'!E948,8)," ",IF('ISIAN TIME LINE DOSEN'!C948="","",VLOOKUP('ISIAN TIME LINE DOSEN'!J948,'Jenis Kuliah'!$A$2:$C$16,2,0))),Slot!$C$2:$F$1001,4,0))</f>
        <v/>
      </c>
      <c r="C939" t="str">
        <f>IF('ISIAN TIME LINE DOSEN'!C948="","",VLOOKUP('ISIAN TIME LINE DOSEN'!F948,Ruang!$A$2:$B$1001,2,0))</f>
        <v/>
      </c>
      <c r="D939" t="str">
        <f>IF('ISIAN TIME LINE DOSEN'!C948="","",VLOOKUP(CONCATENATE(TRIM(RIGHT('ISIAN TIME LINE DOSEN'!$D$4,LEN('ISIAN TIME LINE DOSEN'!$D$4)-FIND("@",SUBSTITUTE('ISIAN TIME LINE DOSEN'!$D$4,"-","@",LEN('ISIAN TIME LINE DOSEN'!$D$4)-LEN(SUBSTITUTE('ISIAN TIME LINE DOSEN'!$D$4,"-",""))),1))),"-",VLOOKUP('ISIAN TIME LINE DOSEN'!I948,Dosen!$A$2:$B$15001,2,0),"-",'ISIAN TIME LINE DOSEN'!C948,"-",IF('ISIAN TIME LINE DOSEN'!C948="","",VLOOKUP('ISIAN TIME LINE DOSEN'!J948,'Jenis Kuliah'!$A$2:$C$16,2,0))),Timteaching!$A$2:$B$15001,2,0))</f>
        <v/>
      </c>
      <c r="E939" t="str">
        <f>IF('ISIAN TIME LINE DOSEN'!C948="","",'ISIAN TIME LINE DOSEN'!G948)</f>
        <v/>
      </c>
      <c r="F939" t="str">
        <f>IF('ISIAN TIME LINE DOSEN'!C948="","",VLOOKUP('ISIAN TIME LINE DOSEN'!J948,'Jenis Kuliah'!$A$2:$C$16,3,0))</f>
        <v/>
      </c>
      <c r="G939" t="str">
        <f>IF('ISIAN TIME LINE DOSEN'!C948="","",'ISIAN TIME LINE DOSEN'!$I$2)</f>
        <v/>
      </c>
      <c r="H939" t="str">
        <f>IF('ISIAN TIME LINE DOSEN'!C948="","",VLOOKUP('ISIAN TIME LINE DOSEN'!J948,'Jenis Kuliah'!$A$2:$D$16,4,0))</f>
        <v/>
      </c>
      <c r="I939" t="str">
        <f>IF('ISIAN TIME LINE DOSEN'!C948="","",'ISIAN TIME LINE DOSEN'!B948)</f>
        <v/>
      </c>
      <c r="J939" t="str">
        <f>IF('ISIAN TIME LINE DOSEN'!C948="","",VLOOKUP('ISIAN TIME LINE DOSEN'!H948,'Metode Pembelajaran'!$A$2:$B$16,2,0))</f>
        <v/>
      </c>
    </row>
    <row r="940" spans="1:10" x14ac:dyDescent="0.2">
      <c r="A940" t="str">
        <f>IF('ISIAN TIME LINE DOSEN'!C949="","",CONCATENATE(YEAR('ISIAN TIME LINE DOSEN'!D949),"-",MONTH('ISIAN TIME LINE DOSEN'!D949),"-",DAY('ISIAN TIME LINE DOSEN'!D949)))</f>
        <v/>
      </c>
      <c r="B940" t="str">
        <f>IF('ISIAN TIME LINE DOSEN'!C949="","",VLOOKUP(CONCATENATE(LEFT('ISIAN TIME LINE DOSEN'!E949,8)," ",IF('ISIAN TIME LINE DOSEN'!C949="","",VLOOKUP('ISIAN TIME LINE DOSEN'!J949,'Jenis Kuliah'!$A$2:$C$16,2,0))),Slot!$C$2:$F$1001,4,0))</f>
        <v/>
      </c>
      <c r="C940" t="str">
        <f>IF('ISIAN TIME LINE DOSEN'!C949="","",VLOOKUP('ISIAN TIME LINE DOSEN'!F949,Ruang!$A$2:$B$1001,2,0))</f>
        <v/>
      </c>
      <c r="D940" t="str">
        <f>IF('ISIAN TIME LINE DOSEN'!C949="","",VLOOKUP(CONCATENATE(TRIM(RIGHT('ISIAN TIME LINE DOSEN'!$D$4,LEN('ISIAN TIME LINE DOSEN'!$D$4)-FIND("@",SUBSTITUTE('ISIAN TIME LINE DOSEN'!$D$4,"-","@",LEN('ISIAN TIME LINE DOSEN'!$D$4)-LEN(SUBSTITUTE('ISIAN TIME LINE DOSEN'!$D$4,"-",""))),1))),"-",VLOOKUP('ISIAN TIME LINE DOSEN'!I949,Dosen!$A$2:$B$15001,2,0),"-",'ISIAN TIME LINE DOSEN'!C949,"-",IF('ISIAN TIME LINE DOSEN'!C949="","",VLOOKUP('ISIAN TIME LINE DOSEN'!J949,'Jenis Kuliah'!$A$2:$C$16,2,0))),Timteaching!$A$2:$B$15001,2,0))</f>
        <v/>
      </c>
      <c r="E940" t="str">
        <f>IF('ISIAN TIME LINE DOSEN'!C949="","",'ISIAN TIME LINE DOSEN'!G949)</f>
        <v/>
      </c>
      <c r="F940" t="str">
        <f>IF('ISIAN TIME LINE DOSEN'!C949="","",VLOOKUP('ISIAN TIME LINE DOSEN'!J949,'Jenis Kuliah'!$A$2:$C$16,3,0))</f>
        <v/>
      </c>
      <c r="G940" t="str">
        <f>IF('ISIAN TIME LINE DOSEN'!C949="","",'ISIAN TIME LINE DOSEN'!$I$2)</f>
        <v/>
      </c>
      <c r="H940" t="str">
        <f>IF('ISIAN TIME LINE DOSEN'!C949="","",VLOOKUP('ISIAN TIME LINE DOSEN'!J949,'Jenis Kuliah'!$A$2:$D$16,4,0))</f>
        <v/>
      </c>
      <c r="I940" t="str">
        <f>IF('ISIAN TIME LINE DOSEN'!C949="","",'ISIAN TIME LINE DOSEN'!B949)</f>
        <v/>
      </c>
      <c r="J940" t="str">
        <f>IF('ISIAN TIME LINE DOSEN'!C949="","",VLOOKUP('ISIAN TIME LINE DOSEN'!H949,'Metode Pembelajaran'!$A$2:$B$16,2,0))</f>
        <v/>
      </c>
    </row>
    <row r="941" spans="1:10" x14ac:dyDescent="0.2">
      <c r="A941" t="str">
        <f>IF('ISIAN TIME LINE DOSEN'!C950="","",CONCATENATE(YEAR('ISIAN TIME LINE DOSEN'!D950),"-",MONTH('ISIAN TIME LINE DOSEN'!D950),"-",DAY('ISIAN TIME LINE DOSEN'!D950)))</f>
        <v/>
      </c>
      <c r="B941" t="str">
        <f>IF('ISIAN TIME LINE DOSEN'!C950="","",VLOOKUP(CONCATENATE(LEFT('ISIAN TIME LINE DOSEN'!E950,8)," ",IF('ISIAN TIME LINE DOSEN'!C950="","",VLOOKUP('ISIAN TIME LINE DOSEN'!J950,'Jenis Kuliah'!$A$2:$C$16,2,0))),Slot!$C$2:$F$1001,4,0))</f>
        <v/>
      </c>
      <c r="C941" t="str">
        <f>IF('ISIAN TIME LINE DOSEN'!C950="","",VLOOKUP('ISIAN TIME LINE DOSEN'!F950,Ruang!$A$2:$B$1001,2,0))</f>
        <v/>
      </c>
      <c r="D941" t="str">
        <f>IF('ISIAN TIME LINE DOSEN'!C950="","",VLOOKUP(CONCATENATE(TRIM(RIGHT('ISIAN TIME LINE DOSEN'!$D$4,LEN('ISIAN TIME LINE DOSEN'!$D$4)-FIND("@",SUBSTITUTE('ISIAN TIME LINE DOSEN'!$D$4,"-","@",LEN('ISIAN TIME LINE DOSEN'!$D$4)-LEN(SUBSTITUTE('ISIAN TIME LINE DOSEN'!$D$4,"-",""))),1))),"-",VLOOKUP('ISIAN TIME LINE DOSEN'!I950,Dosen!$A$2:$B$15001,2,0),"-",'ISIAN TIME LINE DOSEN'!C950,"-",IF('ISIAN TIME LINE DOSEN'!C950="","",VLOOKUP('ISIAN TIME LINE DOSEN'!J950,'Jenis Kuliah'!$A$2:$C$16,2,0))),Timteaching!$A$2:$B$15001,2,0))</f>
        <v/>
      </c>
      <c r="E941" t="str">
        <f>IF('ISIAN TIME LINE DOSEN'!C950="","",'ISIAN TIME LINE DOSEN'!G950)</f>
        <v/>
      </c>
      <c r="F941" t="str">
        <f>IF('ISIAN TIME LINE DOSEN'!C950="","",VLOOKUP('ISIAN TIME LINE DOSEN'!J950,'Jenis Kuliah'!$A$2:$C$16,3,0))</f>
        <v/>
      </c>
      <c r="G941" t="str">
        <f>IF('ISIAN TIME LINE DOSEN'!C950="","",'ISIAN TIME LINE DOSEN'!$I$2)</f>
        <v/>
      </c>
      <c r="H941" t="str">
        <f>IF('ISIAN TIME LINE DOSEN'!C950="","",VLOOKUP('ISIAN TIME LINE DOSEN'!J950,'Jenis Kuliah'!$A$2:$D$16,4,0))</f>
        <v/>
      </c>
      <c r="I941" t="str">
        <f>IF('ISIAN TIME LINE DOSEN'!C950="","",'ISIAN TIME LINE DOSEN'!B950)</f>
        <v/>
      </c>
      <c r="J941" t="str">
        <f>IF('ISIAN TIME LINE DOSEN'!C950="","",VLOOKUP('ISIAN TIME LINE DOSEN'!H950,'Metode Pembelajaran'!$A$2:$B$16,2,0))</f>
        <v/>
      </c>
    </row>
    <row r="942" spans="1:10" x14ac:dyDescent="0.2">
      <c r="A942" t="str">
        <f>IF('ISIAN TIME LINE DOSEN'!C951="","",CONCATENATE(YEAR('ISIAN TIME LINE DOSEN'!D951),"-",MONTH('ISIAN TIME LINE DOSEN'!D951),"-",DAY('ISIAN TIME LINE DOSEN'!D951)))</f>
        <v/>
      </c>
      <c r="B942" t="str">
        <f>IF('ISIAN TIME LINE DOSEN'!C951="","",VLOOKUP(CONCATENATE(LEFT('ISIAN TIME LINE DOSEN'!E951,8)," ",IF('ISIAN TIME LINE DOSEN'!C951="","",VLOOKUP('ISIAN TIME LINE DOSEN'!J951,'Jenis Kuliah'!$A$2:$C$16,2,0))),Slot!$C$2:$F$1001,4,0))</f>
        <v/>
      </c>
      <c r="C942" t="str">
        <f>IF('ISIAN TIME LINE DOSEN'!C951="","",VLOOKUP('ISIAN TIME LINE DOSEN'!F951,Ruang!$A$2:$B$1001,2,0))</f>
        <v/>
      </c>
      <c r="D942" t="str">
        <f>IF('ISIAN TIME LINE DOSEN'!C951="","",VLOOKUP(CONCATENATE(TRIM(RIGHT('ISIAN TIME LINE DOSEN'!$D$4,LEN('ISIAN TIME LINE DOSEN'!$D$4)-FIND("@",SUBSTITUTE('ISIAN TIME LINE DOSEN'!$D$4,"-","@",LEN('ISIAN TIME LINE DOSEN'!$D$4)-LEN(SUBSTITUTE('ISIAN TIME LINE DOSEN'!$D$4,"-",""))),1))),"-",VLOOKUP('ISIAN TIME LINE DOSEN'!I951,Dosen!$A$2:$B$15001,2,0),"-",'ISIAN TIME LINE DOSEN'!C951,"-",IF('ISIAN TIME LINE DOSEN'!C951="","",VLOOKUP('ISIAN TIME LINE DOSEN'!J951,'Jenis Kuliah'!$A$2:$C$16,2,0))),Timteaching!$A$2:$B$15001,2,0))</f>
        <v/>
      </c>
      <c r="E942" t="str">
        <f>IF('ISIAN TIME LINE DOSEN'!C951="","",'ISIAN TIME LINE DOSEN'!G951)</f>
        <v/>
      </c>
      <c r="F942" t="str">
        <f>IF('ISIAN TIME LINE DOSEN'!C951="","",VLOOKUP('ISIAN TIME LINE DOSEN'!J951,'Jenis Kuliah'!$A$2:$C$16,3,0))</f>
        <v/>
      </c>
      <c r="G942" t="str">
        <f>IF('ISIAN TIME LINE DOSEN'!C951="","",'ISIAN TIME LINE DOSEN'!$I$2)</f>
        <v/>
      </c>
      <c r="H942" t="str">
        <f>IF('ISIAN TIME LINE DOSEN'!C951="","",VLOOKUP('ISIAN TIME LINE DOSEN'!J951,'Jenis Kuliah'!$A$2:$D$16,4,0))</f>
        <v/>
      </c>
      <c r="I942" t="str">
        <f>IF('ISIAN TIME LINE DOSEN'!C951="","",'ISIAN TIME LINE DOSEN'!B951)</f>
        <v/>
      </c>
      <c r="J942" t="str">
        <f>IF('ISIAN TIME LINE DOSEN'!C951="","",VLOOKUP('ISIAN TIME LINE DOSEN'!H951,'Metode Pembelajaran'!$A$2:$B$16,2,0))</f>
        <v/>
      </c>
    </row>
    <row r="943" spans="1:10" x14ac:dyDescent="0.2">
      <c r="A943" t="str">
        <f>IF('ISIAN TIME LINE DOSEN'!C952="","",CONCATENATE(YEAR('ISIAN TIME LINE DOSEN'!D952),"-",MONTH('ISIAN TIME LINE DOSEN'!D952),"-",DAY('ISIAN TIME LINE DOSEN'!D952)))</f>
        <v/>
      </c>
      <c r="B943" t="str">
        <f>IF('ISIAN TIME LINE DOSEN'!C952="","",VLOOKUP(CONCATENATE(LEFT('ISIAN TIME LINE DOSEN'!E952,8)," ",IF('ISIAN TIME LINE DOSEN'!C952="","",VLOOKUP('ISIAN TIME LINE DOSEN'!J952,'Jenis Kuliah'!$A$2:$C$16,2,0))),Slot!$C$2:$F$1001,4,0))</f>
        <v/>
      </c>
      <c r="C943" t="str">
        <f>IF('ISIAN TIME LINE DOSEN'!C952="","",VLOOKUP('ISIAN TIME LINE DOSEN'!F952,Ruang!$A$2:$B$1001,2,0))</f>
        <v/>
      </c>
      <c r="D943" t="str">
        <f>IF('ISIAN TIME LINE DOSEN'!C952="","",VLOOKUP(CONCATENATE(TRIM(RIGHT('ISIAN TIME LINE DOSEN'!$D$4,LEN('ISIAN TIME LINE DOSEN'!$D$4)-FIND("@",SUBSTITUTE('ISIAN TIME LINE DOSEN'!$D$4,"-","@",LEN('ISIAN TIME LINE DOSEN'!$D$4)-LEN(SUBSTITUTE('ISIAN TIME LINE DOSEN'!$D$4,"-",""))),1))),"-",VLOOKUP('ISIAN TIME LINE DOSEN'!I952,Dosen!$A$2:$B$15001,2,0),"-",'ISIAN TIME LINE DOSEN'!C952,"-",IF('ISIAN TIME LINE DOSEN'!C952="","",VLOOKUP('ISIAN TIME LINE DOSEN'!J952,'Jenis Kuliah'!$A$2:$C$16,2,0))),Timteaching!$A$2:$B$15001,2,0))</f>
        <v/>
      </c>
      <c r="E943" t="str">
        <f>IF('ISIAN TIME LINE DOSEN'!C952="","",'ISIAN TIME LINE DOSEN'!G952)</f>
        <v/>
      </c>
      <c r="F943" t="str">
        <f>IF('ISIAN TIME LINE DOSEN'!C952="","",VLOOKUP('ISIAN TIME LINE DOSEN'!J952,'Jenis Kuliah'!$A$2:$C$16,3,0))</f>
        <v/>
      </c>
      <c r="G943" t="str">
        <f>IF('ISIAN TIME LINE DOSEN'!C952="","",'ISIAN TIME LINE DOSEN'!$I$2)</f>
        <v/>
      </c>
      <c r="H943" t="str">
        <f>IF('ISIAN TIME LINE DOSEN'!C952="","",VLOOKUP('ISIAN TIME LINE DOSEN'!J952,'Jenis Kuliah'!$A$2:$D$16,4,0))</f>
        <v/>
      </c>
      <c r="I943" t="str">
        <f>IF('ISIAN TIME LINE DOSEN'!C952="","",'ISIAN TIME LINE DOSEN'!B952)</f>
        <v/>
      </c>
      <c r="J943" t="str">
        <f>IF('ISIAN TIME LINE DOSEN'!C952="","",VLOOKUP('ISIAN TIME LINE DOSEN'!H952,'Metode Pembelajaran'!$A$2:$B$16,2,0))</f>
        <v/>
      </c>
    </row>
    <row r="944" spans="1:10" x14ac:dyDescent="0.2">
      <c r="A944" t="str">
        <f>IF('ISIAN TIME LINE DOSEN'!C953="","",CONCATENATE(YEAR('ISIAN TIME LINE DOSEN'!D953),"-",MONTH('ISIAN TIME LINE DOSEN'!D953),"-",DAY('ISIAN TIME LINE DOSEN'!D953)))</f>
        <v/>
      </c>
      <c r="B944" t="str">
        <f>IF('ISIAN TIME LINE DOSEN'!C953="","",VLOOKUP(CONCATENATE(LEFT('ISIAN TIME LINE DOSEN'!E953,8)," ",IF('ISIAN TIME LINE DOSEN'!C953="","",VLOOKUP('ISIAN TIME LINE DOSEN'!J953,'Jenis Kuliah'!$A$2:$C$16,2,0))),Slot!$C$2:$F$1001,4,0))</f>
        <v/>
      </c>
      <c r="C944" t="str">
        <f>IF('ISIAN TIME LINE DOSEN'!C953="","",VLOOKUP('ISIAN TIME LINE DOSEN'!F953,Ruang!$A$2:$B$1001,2,0))</f>
        <v/>
      </c>
      <c r="D944" t="str">
        <f>IF('ISIAN TIME LINE DOSEN'!C953="","",VLOOKUP(CONCATENATE(TRIM(RIGHT('ISIAN TIME LINE DOSEN'!$D$4,LEN('ISIAN TIME LINE DOSEN'!$D$4)-FIND("@",SUBSTITUTE('ISIAN TIME LINE DOSEN'!$D$4,"-","@",LEN('ISIAN TIME LINE DOSEN'!$D$4)-LEN(SUBSTITUTE('ISIAN TIME LINE DOSEN'!$D$4,"-",""))),1))),"-",VLOOKUP('ISIAN TIME LINE DOSEN'!I953,Dosen!$A$2:$B$15001,2,0),"-",'ISIAN TIME LINE DOSEN'!C953,"-",IF('ISIAN TIME LINE DOSEN'!C953="","",VLOOKUP('ISIAN TIME LINE DOSEN'!J953,'Jenis Kuliah'!$A$2:$C$16,2,0))),Timteaching!$A$2:$B$15001,2,0))</f>
        <v/>
      </c>
      <c r="E944" t="str">
        <f>IF('ISIAN TIME LINE DOSEN'!C953="","",'ISIAN TIME LINE DOSEN'!G953)</f>
        <v/>
      </c>
      <c r="F944" t="str">
        <f>IF('ISIAN TIME LINE DOSEN'!C953="","",VLOOKUP('ISIAN TIME LINE DOSEN'!J953,'Jenis Kuliah'!$A$2:$C$16,3,0))</f>
        <v/>
      </c>
      <c r="G944" t="str">
        <f>IF('ISIAN TIME LINE DOSEN'!C953="","",'ISIAN TIME LINE DOSEN'!$I$2)</f>
        <v/>
      </c>
      <c r="H944" t="str">
        <f>IF('ISIAN TIME LINE DOSEN'!C953="","",VLOOKUP('ISIAN TIME LINE DOSEN'!J953,'Jenis Kuliah'!$A$2:$D$16,4,0))</f>
        <v/>
      </c>
      <c r="I944" t="str">
        <f>IF('ISIAN TIME LINE DOSEN'!C953="","",'ISIAN TIME LINE DOSEN'!B953)</f>
        <v/>
      </c>
      <c r="J944" t="str">
        <f>IF('ISIAN TIME LINE DOSEN'!C953="","",VLOOKUP('ISIAN TIME LINE DOSEN'!H953,'Metode Pembelajaran'!$A$2:$B$16,2,0))</f>
        <v/>
      </c>
    </row>
    <row r="945" spans="1:10" x14ac:dyDescent="0.2">
      <c r="A945" t="str">
        <f>IF('ISIAN TIME LINE DOSEN'!C954="","",CONCATENATE(YEAR('ISIAN TIME LINE DOSEN'!D954),"-",MONTH('ISIAN TIME LINE DOSEN'!D954),"-",DAY('ISIAN TIME LINE DOSEN'!D954)))</f>
        <v/>
      </c>
      <c r="B945" t="str">
        <f>IF('ISIAN TIME LINE DOSEN'!C954="","",VLOOKUP(CONCATENATE(LEFT('ISIAN TIME LINE DOSEN'!E954,8)," ",IF('ISIAN TIME LINE DOSEN'!C954="","",VLOOKUP('ISIAN TIME LINE DOSEN'!J954,'Jenis Kuliah'!$A$2:$C$16,2,0))),Slot!$C$2:$F$1001,4,0))</f>
        <v/>
      </c>
      <c r="C945" t="str">
        <f>IF('ISIAN TIME LINE DOSEN'!C954="","",VLOOKUP('ISIAN TIME LINE DOSEN'!F954,Ruang!$A$2:$B$1001,2,0))</f>
        <v/>
      </c>
      <c r="D945" t="str">
        <f>IF('ISIAN TIME LINE DOSEN'!C954="","",VLOOKUP(CONCATENATE(TRIM(RIGHT('ISIAN TIME LINE DOSEN'!$D$4,LEN('ISIAN TIME LINE DOSEN'!$D$4)-FIND("@",SUBSTITUTE('ISIAN TIME LINE DOSEN'!$D$4,"-","@",LEN('ISIAN TIME LINE DOSEN'!$D$4)-LEN(SUBSTITUTE('ISIAN TIME LINE DOSEN'!$D$4,"-",""))),1))),"-",VLOOKUP('ISIAN TIME LINE DOSEN'!I954,Dosen!$A$2:$B$15001,2,0),"-",'ISIAN TIME LINE DOSEN'!C954,"-",IF('ISIAN TIME LINE DOSEN'!C954="","",VLOOKUP('ISIAN TIME LINE DOSEN'!J954,'Jenis Kuliah'!$A$2:$C$16,2,0))),Timteaching!$A$2:$B$15001,2,0))</f>
        <v/>
      </c>
      <c r="E945" t="str">
        <f>IF('ISIAN TIME LINE DOSEN'!C954="","",'ISIAN TIME LINE DOSEN'!G954)</f>
        <v/>
      </c>
      <c r="F945" t="str">
        <f>IF('ISIAN TIME LINE DOSEN'!C954="","",VLOOKUP('ISIAN TIME LINE DOSEN'!J954,'Jenis Kuliah'!$A$2:$C$16,3,0))</f>
        <v/>
      </c>
      <c r="G945" t="str">
        <f>IF('ISIAN TIME LINE DOSEN'!C954="","",'ISIAN TIME LINE DOSEN'!$I$2)</f>
        <v/>
      </c>
      <c r="H945" t="str">
        <f>IF('ISIAN TIME LINE DOSEN'!C954="","",VLOOKUP('ISIAN TIME LINE DOSEN'!J954,'Jenis Kuliah'!$A$2:$D$16,4,0))</f>
        <v/>
      </c>
      <c r="I945" t="str">
        <f>IF('ISIAN TIME LINE DOSEN'!C954="","",'ISIAN TIME LINE DOSEN'!B954)</f>
        <v/>
      </c>
      <c r="J945" t="str">
        <f>IF('ISIAN TIME LINE DOSEN'!C954="","",VLOOKUP('ISIAN TIME LINE DOSEN'!H954,'Metode Pembelajaran'!$A$2:$B$16,2,0))</f>
        <v/>
      </c>
    </row>
    <row r="946" spans="1:10" x14ac:dyDescent="0.2">
      <c r="A946" t="str">
        <f>IF('ISIAN TIME LINE DOSEN'!C955="","",CONCATENATE(YEAR('ISIAN TIME LINE DOSEN'!D955),"-",MONTH('ISIAN TIME LINE DOSEN'!D955),"-",DAY('ISIAN TIME LINE DOSEN'!D955)))</f>
        <v/>
      </c>
      <c r="B946" t="str">
        <f>IF('ISIAN TIME LINE DOSEN'!C955="","",VLOOKUP(CONCATENATE(LEFT('ISIAN TIME LINE DOSEN'!E955,8)," ",IF('ISIAN TIME LINE DOSEN'!C955="","",VLOOKUP('ISIAN TIME LINE DOSEN'!J955,'Jenis Kuliah'!$A$2:$C$16,2,0))),Slot!$C$2:$F$1001,4,0))</f>
        <v/>
      </c>
      <c r="C946" t="str">
        <f>IF('ISIAN TIME LINE DOSEN'!C955="","",VLOOKUP('ISIAN TIME LINE DOSEN'!F955,Ruang!$A$2:$B$1001,2,0))</f>
        <v/>
      </c>
      <c r="D946" t="str">
        <f>IF('ISIAN TIME LINE DOSEN'!C955="","",VLOOKUP(CONCATENATE(TRIM(RIGHT('ISIAN TIME LINE DOSEN'!$D$4,LEN('ISIAN TIME LINE DOSEN'!$D$4)-FIND("@",SUBSTITUTE('ISIAN TIME LINE DOSEN'!$D$4,"-","@",LEN('ISIAN TIME LINE DOSEN'!$D$4)-LEN(SUBSTITUTE('ISIAN TIME LINE DOSEN'!$D$4,"-",""))),1))),"-",VLOOKUP('ISIAN TIME LINE DOSEN'!I955,Dosen!$A$2:$B$15001,2,0),"-",'ISIAN TIME LINE DOSEN'!C955,"-",IF('ISIAN TIME LINE DOSEN'!C955="","",VLOOKUP('ISIAN TIME LINE DOSEN'!J955,'Jenis Kuliah'!$A$2:$C$16,2,0))),Timteaching!$A$2:$B$15001,2,0))</f>
        <v/>
      </c>
      <c r="E946" t="str">
        <f>IF('ISIAN TIME LINE DOSEN'!C955="","",'ISIAN TIME LINE DOSEN'!G955)</f>
        <v/>
      </c>
      <c r="F946" t="str">
        <f>IF('ISIAN TIME LINE DOSEN'!C955="","",VLOOKUP('ISIAN TIME LINE DOSEN'!J955,'Jenis Kuliah'!$A$2:$C$16,3,0))</f>
        <v/>
      </c>
      <c r="G946" t="str">
        <f>IF('ISIAN TIME LINE DOSEN'!C955="","",'ISIAN TIME LINE DOSEN'!$I$2)</f>
        <v/>
      </c>
      <c r="H946" t="str">
        <f>IF('ISIAN TIME LINE DOSEN'!C955="","",VLOOKUP('ISIAN TIME LINE DOSEN'!J955,'Jenis Kuliah'!$A$2:$D$16,4,0))</f>
        <v/>
      </c>
      <c r="I946" t="str">
        <f>IF('ISIAN TIME LINE DOSEN'!C955="","",'ISIAN TIME LINE DOSEN'!B955)</f>
        <v/>
      </c>
      <c r="J946" t="str">
        <f>IF('ISIAN TIME LINE DOSEN'!C955="","",VLOOKUP('ISIAN TIME LINE DOSEN'!H955,'Metode Pembelajaran'!$A$2:$B$16,2,0))</f>
        <v/>
      </c>
    </row>
    <row r="947" spans="1:10" x14ac:dyDescent="0.2">
      <c r="A947" t="str">
        <f>IF('ISIAN TIME LINE DOSEN'!C956="","",CONCATENATE(YEAR('ISIAN TIME LINE DOSEN'!D956),"-",MONTH('ISIAN TIME LINE DOSEN'!D956),"-",DAY('ISIAN TIME LINE DOSEN'!D956)))</f>
        <v/>
      </c>
      <c r="B947" t="str">
        <f>IF('ISIAN TIME LINE DOSEN'!C956="","",VLOOKUP(CONCATENATE(LEFT('ISIAN TIME LINE DOSEN'!E956,8)," ",IF('ISIAN TIME LINE DOSEN'!C956="","",VLOOKUP('ISIAN TIME LINE DOSEN'!J956,'Jenis Kuliah'!$A$2:$C$16,2,0))),Slot!$C$2:$F$1001,4,0))</f>
        <v/>
      </c>
      <c r="C947" t="str">
        <f>IF('ISIAN TIME LINE DOSEN'!C956="","",VLOOKUP('ISIAN TIME LINE DOSEN'!F956,Ruang!$A$2:$B$1001,2,0))</f>
        <v/>
      </c>
      <c r="D947" t="str">
        <f>IF('ISIAN TIME LINE DOSEN'!C956="","",VLOOKUP(CONCATENATE(TRIM(RIGHT('ISIAN TIME LINE DOSEN'!$D$4,LEN('ISIAN TIME LINE DOSEN'!$D$4)-FIND("@",SUBSTITUTE('ISIAN TIME LINE DOSEN'!$D$4,"-","@",LEN('ISIAN TIME LINE DOSEN'!$D$4)-LEN(SUBSTITUTE('ISIAN TIME LINE DOSEN'!$D$4,"-",""))),1))),"-",VLOOKUP('ISIAN TIME LINE DOSEN'!I956,Dosen!$A$2:$B$15001,2,0),"-",'ISIAN TIME LINE DOSEN'!C956,"-",IF('ISIAN TIME LINE DOSEN'!C956="","",VLOOKUP('ISIAN TIME LINE DOSEN'!J956,'Jenis Kuliah'!$A$2:$C$16,2,0))),Timteaching!$A$2:$B$15001,2,0))</f>
        <v/>
      </c>
      <c r="E947" t="str">
        <f>IF('ISIAN TIME LINE DOSEN'!C956="","",'ISIAN TIME LINE DOSEN'!G956)</f>
        <v/>
      </c>
      <c r="F947" t="str">
        <f>IF('ISIAN TIME LINE DOSEN'!C956="","",VLOOKUP('ISIAN TIME LINE DOSEN'!J956,'Jenis Kuliah'!$A$2:$C$16,3,0))</f>
        <v/>
      </c>
      <c r="G947" t="str">
        <f>IF('ISIAN TIME LINE DOSEN'!C956="","",'ISIAN TIME LINE DOSEN'!$I$2)</f>
        <v/>
      </c>
      <c r="H947" t="str">
        <f>IF('ISIAN TIME LINE DOSEN'!C956="","",VLOOKUP('ISIAN TIME LINE DOSEN'!J956,'Jenis Kuliah'!$A$2:$D$16,4,0))</f>
        <v/>
      </c>
      <c r="I947" t="str">
        <f>IF('ISIAN TIME LINE DOSEN'!C956="","",'ISIAN TIME LINE DOSEN'!B956)</f>
        <v/>
      </c>
      <c r="J947" t="str">
        <f>IF('ISIAN TIME LINE DOSEN'!C956="","",VLOOKUP('ISIAN TIME LINE DOSEN'!H956,'Metode Pembelajaran'!$A$2:$B$16,2,0))</f>
        <v/>
      </c>
    </row>
    <row r="948" spans="1:10" x14ac:dyDescent="0.2">
      <c r="A948" t="str">
        <f>IF('ISIAN TIME LINE DOSEN'!C957="","",CONCATENATE(YEAR('ISIAN TIME LINE DOSEN'!D957),"-",MONTH('ISIAN TIME LINE DOSEN'!D957),"-",DAY('ISIAN TIME LINE DOSEN'!D957)))</f>
        <v/>
      </c>
      <c r="B948" t="str">
        <f>IF('ISIAN TIME LINE DOSEN'!C957="","",VLOOKUP(CONCATENATE(LEFT('ISIAN TIME LINE DOSEN'!E957,8)," ",IF('ISIAN TIME LINE DOSEN'!C957="","",VLOOKUP('ISIAN TIME LINE DOSEN'!J957,'Jenis Kuliah'!$A$2:$C$16,2,0))),Slot!$C$2:$F$1001,4,0))</f>
        <v/>
      </c>
      <c r="C948" t="str">
        <f>IF('ISIAN TIME LINE DOSEN'!C957="","",VLOOKUP('ISIAN TIME LINE DOSEN'!F957,Ruang!$A$2:$B$1001,2,0))</f>
        <v/>
      </c>
      <c r="D948" t="str">
        <f>IF('ISIAN TIME LINE DOSEN'!C957="","",VLOOKUP(CONCATENATE(TRIM(RIGHT('ISIAN TIME LINE DOSEN'!$D$4,LEN('ISIAN TIME LINE DOSEN'!$D$4)-FIND("@",SUBSTITUTE('ISIAN TIME LINE DOSEN'!$D$4,"-","@",LEN('ISIAN TIME LINE DOSEN'!$D$4)-LEN(SUBSTITUTE('ISIAN TIME LINE DOSEN'!$D$4,"-",""))),1))),"-",VLOOKUP('ISIAN TIME LINE DOSEN'!I957,Dosen!$A$2:$B$15001,2,0),"-",'ISIAN TIME LINE DOSEN'!C957,"-",IF('ISIAN TIME LINE DOSEN'!C957="","",VLOOKUP('ISIAN TIME LINE DOSEN'!J957,'Jenis Kuliah'!$A$2:$C$16,2,0))),Timteaching!$A$2:$B$15001,2,0))</f>
        <v/>
      </c>
      <c r="E948" t="str">
        <f>IF('ISIAN TIME LINE DOSEN'!C957="","",'ISIAN TIME LINE DOSEN'!G957)</f>
        <v/>
      </c>
      <c r="F948" t="str">
        <f>IF('ISIAN TIME LINE DOSEN'!C957="","",VLOOKUP('ISIAN TIME LINE DOSEN'!J957,'Jenis Kuliah'!$A$2:$C$16,3,0))</f>
        <v/>
      </c>
      <c r="G948" t="str">
        <f>IF('ISIAN TIME LINE DOSEN'!C957="","",'ISIAN TIME LINE DOSEN'!$I$2)</f>
        <v/>
      </c>
      <c r="H948" t="str">
        <f>IF('ISIAN TIME LINE DOSEN'!C957="","",VLOOKUP('ISIAN TIME LINE DOSEN'!J957,'Jenis Kuliah'!$A$2:$D$16,4,0))</f>
        <v/>
      </c>
      <c r="I948" t="str">
        <f>IF('ISIAN TIME LINE DOSEN'!C957="","",'ISIAN TIME LINE DOSEN'!B957)</f>
        <v/>
      </c>
      <c r="J948" t="str">
        <f>IF('ISIAN TIME LINE DOSEN'!C957="","",VLOOKUP('ISIAN TIME LINE DOSEN'!H957,'Metode Pembelajaran'!$A$2:$B$16,2,0))</f>
        <v/>
      </c>
    </row>
    <row r="949" spans="1:10" x14ac:dyDescent="0.2">
      <c r="A949" t="str">
        <f>IF('ISIAN TIME LINE DOSEN'!C958="","",CONCATENATE(YEAR('ISIAN TIME LINE DOSEN'!D958),"-",MONTH('ISIAN TIME LINE DOSEN'!D958),"-",DAY('ISIAN TIME LINE DOSEN'!D958)))</f>
        <v/>
      </c>
      <c r="B949" t="str">
        <f>IF('ISIAN TIME LINE DOSEN'!C958="","",VLOOKUP(CONCATENATE(LEFT('ISIAN TIME LINE DOSEN'!E958,8)," ",IF('ISIAN TIME LINE DOSEN'!C958="","",VLOOKUP('ISIAN TIME LINE DOSEN'!J958,'Jenis Kuliah'!$A$2:$C$16,2,0))),Slot!$C$2:$F$1001,4,0))</f>
        <v/>
      </c>
      <c r="C949" t="str">
        <f>IF('ISIAN TIME LINE DOSEN'!C958="","",VLOOKUP('ISIAN TIME LINE DOSEN'!F958,Ruang!$A$2:$B$1001,2,0))</f>
        <v/>
      </c>
      <c r="D949" t="str">
        <f>IF('ISIAN TIME LINE DOSEN'!C958="","",VLOOKUP(CONCATENATE(TRIM(RIGHT('ISIAN TIME LINE DOSEN'!$D$4,LEN('ISIAN TIME LINE DOSEN'!$D$4)-FIND("@",SUBSTITUTE('ISIAN TIME LINE DOSEN'!$D$4,"-","@",LEN('ISIAN TIME LINE DOSEN'!$D$4)-LEN(SUBSTITUTE('ISIAN TIME LINE DOSEN'!$D$4,"-",""))),1))),"-",VLOOKUP('ISIAN TIME LINE DOSEN'!I958,Dosen!$A$2:$B$15001,2,0),"-",'ISIAN TIME LINE DOSEN'!C958,"-",IF('ISIAN TIME LINE DOSEN'!C958="","",VLOOKUP('ISIAN TIME LINE DOSEN'!J958,'Jenis Kuliah'!$A$2:$C$16,2,0))),Timteaching!$A$2:$B$15001,2,0))</f>
        <v/>
      </c>
      <c r="E949" t="str">
        <f>IF('ISIAN TIME LINE DOSEN'!C958="","",'ISIAN TIME LINE DOSEN'!G958)</f>
        <v/>
      </c>
      <c r="F949" t="str">
        <f>IF('ISIAN TIME LINE DOSEN'!C958="","",VLOOKUP('ISIAN TIME LINE DOSEN'!J958,'Jenis Kuliah'!$A$2:$C$16,3,0))</f>
        <v/>
      </c>
      <c r="G949" t="str">
        <f>IF('ISIAN TIME LINE DOSEN'!C958="","",'ISIAN TIME LINE DOSEN'!$I$2)</f>
        <v/>
      </c>
      <c r="H949" t="str">
        <f>IF('ISIAN TIME LINE DOSEN'!C958="","",VLOOKUP('ISIAN TIME LINE DOSEN'!J958,'Jenis Kuliah'!$A$2:$D$16,4,0))</f>
        <v/>
      </c>
      <c r="I949" t="str">
        <f>IF('ISIAN TIME LINE DOSEN'!C958="","",'ISIAN TIME LINE DOSEN'!B958)</f>
        <v/>
      </c>
      <c r="J949" t="str">
        <f>IF('ISIAN TIME LINE DOSEN'!C958="","",VLOOKUP('ISIAN TIME LINE DOSEN'!H958,'Metode Pembelajaran'!$A$2:$B$16,2,0))</f>
        <v/>
      </c>
    </row>
    <row r="950" spans="1:10" x14ac:dyDescent="0.2">
      <c r="A950" t="str">
        <f>IF('ISIAN TIME LINE DOSEN'!C959="","",CONCATENATE(YEAR('ISIAN TIME LINE DOSEN'!D959),"-",MONTH('ISIAN TIME LINE DOSEN'!D959),"-",DAY('ISIAN TIME LINE DOSEN'!D959)))</f>
        <v/>
      </c>
      <c r="B950" t="str">
        <f>IF('ISIAN TIME LINE DOSEN'!C959="","",VLOOKUP(CONCATENATE(LEFT('ISIAN TIME LINE DOSEN'!E959,8)," ",IF('ISIAN TIME LINE DOSEN'!C959="","",VLOOKUP('ISIAN TIME LINE DOSEN'!J959,'Jenis Kuliah'!$A$2:$C$16,2,0))),Slot!$C$2:$F$1001,4,0))</f>
        <v/>
      </c>
      <c r="C950" t="str">
        <f>IF('ISIAN TIME LINE DOSEN'!C959="","",VLOOKUP('ISIAN TIME LINE DOSEN'!F959,Ruang!$A$2:$B$1001,2,0))</f>
        <v/>
      </c>
      <c r="D950" t="str">
        <f>IF('ISIAN TIME LINE DOSEN'!C959="","",VLOOKUP(CONCATENATE(TRIM(RIGHT('ISIAN TIME LINE DOSEN'!$D$4,LEN('ISIAN TIME LINE DOSEN'!$D$4)-FIND("@",SUBSTITUTE('ISIAN TIME LINE DOSEN'!$D$4,"-","@",LEN('ISIAN TIME LINE DOSEN'!$D$4)-LEN(SUBSTITUTE('ISIAN TIME LINE DOSEN'!$D$4,"-",""))),1))),"-",VLOOKUP('ISIAN TIME LINE DOSEN'!I959,Dosen!$A$2:$B$15001,2,0),"-",'ISIAN TIME LINE DOSEN'!C959,"-",IF('ISIAN TIME LINE DOSEN'!C959="","",VLOOKUP('ISIAN TIME LINE DOSEN'!J959,'Jenis Kuliah'!$A$2:$C$16,2,0))),Timteaching!$A$2:$B$15001,2,0))</f>
        <v/>
      </c>
      <c r="E950" t="str">
        <f>IF('ISIAN TIME LINE DOSEN'!C959="","",'ISIAN TIME LINE DOSEN'!G959)</f>
        <v/>
      </c>
      <c r="F950" t="str">
        <f>IF('ISIAN TIME LINE DOSEN'!C959="","",VLOOKUP('ISIAN TIME LINE DOSEN'!J959,'Jenis Kuliah'!$A$2:$C$16,3,0))</f>
        <v/>
      </c>
      <c r="G950" t="str">
        <f>IF('ISIAN TIME LINE DOSEN'!C959="","",'ISIAN TIME LINE DOSEN'!$I$2)</f>
        <v/>
      </c>
      <c r="H950" t="str">
        <f>IF('ISIAN TIME LINE DOSEN'!C959="","",VLOOKUP('ISIAN TIME LINE DOSEN'!J959,'Jenis Kuliah'!$A$2:$D$16,4,0))</f>
        <v/>
      </c>
      <c r="I950" t="str">
        <f>IF('ISIAN TIME LINE DOSEN'!C959="","",'ISIAN TIME LINE DOSEN'!B959)</f>
        <v/>
      </c>
      <c r="J950" t="str">
        <f>IF('ISIAN TIME LINE DOSEN'!C959="","",VLOOKUP('ISIAN TIME LINE DOSEN'!H959,'Metode Pembelajaran'!$A$2:$B$16,2,0))</f>
        <v/>
      </c>
    </row>
    <row r="951" spans="1:10" x14ac:dyDescent="0.2">
      <c r="A951" t="str">
        <f>IF('ISIAN TIME LINE DOSEN'!C960="","",CONCATENATE(YEAR('ISIAN TIME LINE DOSEN'!D960),"-",MONTH('ISIAN TIME LINE DOSEN'!D960),"-",DAY('ISIAN TIME LINE DOSEN'!D960)))</f>
        <v/>
      </c>
      <c r="B951" t="str">
        <f>IF('ISIAN TIME LINE DOSEN'!C960="","",VLOOKUP(CONCATENATE(LEFT('ISIAN TIME LINE DOSEN'!E960,8)," ",IF('ISIAN TIME LINE DOSEN'!C960="","",VLOOKUP('ISIAN TIME LINE DOSEN'!J960,'Jenis Kuliah'!$A$2:$C$16,2,0))),Slot!$C$2:$F$1001,4,0))</f>
        <v/>
      </c>
      <c r="C951" t="str">
        <f>IF('ISIAN TIME LINE DOSEN'!C960="","",VLOOKUP('ISIAN TIME LINE DOSEN'!F960,Ruang!$A$2:$B$1001,2,0))</f>
        <v/>
      </c>
      <c r="D951" t="str">
        <f>IF('ISIAN TIME LINE DOSEN'!C960="","",VLOOKUP(CONCATENATE(TRIM(RIGHT('ISIAN TIME LINE DOSEN'!$D$4,LEN('ISIAN TIME LINE DOSEN'!$D$4)-FIND("@",SUBSTITUTE('ISIAN TIME LINE DOSEN'!$D$4,"-","@",LEN('ISIAN TIME LINE DOSEN'!$D$4)-LEN(SUBSTITUTE('ISIAN TIME LINE DOSEN'!$D$4,"-",""))),1))),"-",VLOOKUP('ISIAN TIME LINE DOSEN'!I960,Dosen!$A$2:$B$15001,2,0),"-",'ISIAN TIME LINE DOSEN'!C960,"-",IF('ISIAN TIME LINE DOSEN'!C960="","",VLOOKUP('ISIAN TIME LINE DOSEN'!J960,'Jenis Kuliah'!$A$2:$C$16,2,0))),Timteaching!$A$2:$B$15001,2,0))</f>
        <v/>
      </c>
      <c r="E951" t="str">
        <f>IF('ISIAN TIME LINE DOSEN'!C960="","",'ISIAN TIME LINE DOSEN'!G960)</f>
        <v/>
      </c>
      <c r="F951" t="str">
        <f>IF('ISIAN TIME LINE DOSEN'!C960="","",VLOOKUP('ISIAN TIME LINE DOSEN'!J960,'Jenis Kuliah'!$A$2:$C$16,3,0))</f>
        <v/>
      </c>
      <c r="G951" t="str">
        <f>IF('ISIAN TIME LINE DOSEN'!C960="","",'ISIAN TIME LINE DOSEN'!$I$2)</f>
        <v/>
      </c>
      <c r="H951" t="str">
        <f>IF('ISIAN TIME LINE DOSEN'!C960="","",VLOOKUP('ISIAN TIME LINE DOSEN'!J960,'Jenis Kuliah'!$A$2:$D$16,4,0))</f>
        <v/>
      </c>
      <c r="I951" t="str">
        <f>IF('ISIAN TIME LINE DOSEN'!C960="","",'ISIAN TIME LINE DOSEN'!B960)</f>
        <v/>
      </c>
      <c r="J951" t="str">
        <f>IF('ISIAN TIME LINE DOSEN'!C960="","",VLOOKUP('ISIAN TIME LINE DOSEN'!H960,'Metode Pembelajaran'!$A$2:$B$16,2,0))</f>
        <v/>
      </c>
    </row>
    <row r="952" spans="1:10" x14ac:dyDescent="0.2">
      <c r="A952" t="str">
        <f>IF('ISIAN TIME LINE DOSEN'!C961="","",CONCATENATE(YEAR('ISIAN TIME LINE DOSEN'!D961),"-",MONTH('ISIAN TIME LINE DOSEN'!D961),"-",DAY('ISIAN TIME LINE DOSEN'!D961)))</f>
        <v/>
      </c>
      <c r="B952" t="str">
        <f>IF('ISIAN TIME LINE DOSEN'!C961="","",VLOOKUP(CONCATENATE(LEFT('ISIAN TIME LINE DOSEN'!E961,8)," ",IF('ISIAN TIME LINE DOSEN'!C961="","",VLOOKUP('ISIAN TIME LINE DOSEN'!J961,'Jenis Kuliah'!$A$2:$C$16,2,0))),Slot!$C$2:$F$1001,4,0))</f>
        <v/>
      </c>
      <c r="C952" t="str">
        <f>IF('ISIAN TIME LINE DOSEN'!C961="","",VLOOKUP('ISIAN TIME LINE DOSEN'!F961,Ruang!$A$2:$B$1001,2,0))</f>
        <v/>
      </c>
      <c r="D952" t="str">
        <f>IF('ISIAN TIME LINE DOSEN'!C961="","",VLOOKUP(CONCATENATE(TRIM(RIGHT('ISIAN TIME LINE DOSEN'!$D$4,LEN('ISIAN TIME LINE DOSEN'!$D$4)-FIND("@",SUBSTITUTE('ISIAN TIME LINE DOSEN'!$D$4,"-","@",LEN('ISIAN TIME LINE DOSEN'!$D$4)-LEN(SUBSTITUTE('ISIAN TIME LINE DOSEN'!$D$4,"-",""))),1))),"-",VLOOKUP('ISIAN TIME LINE DOSEN'!I961,Dosen!$A$2:$B$15001,2,0),"-",'ISIAN TIME LINE DOSEN'!C961,"-",IF('ISIAN TIME LINE DOSEN'!C961="","",VLOOKUP('ISIAN TIME LINE DOSEN'!J961,'Jenis Kuliah'!$A$2:$C$16,2,0))),Timteaching!$A$2:$B$15001,2,0))</f>
        <v/>
      </c>
      <c r="E952" t="str">
        <f>IF('ISIAN TIME LINE DOSEN'!C961="","",'ISIAN TIME LINE DOSEN'!G961)</f>
        <v/>
      </c>
      <c r="F952" t="str">
        <f>IF('ISIAN TIME LINE DOSEN'!C961="","",VLOOKUP('ISIAN TIME LINE DOSEN'!J961,'Jenis Kuliah'!$A$2:$C$16,3,0))</f>
        <v/>
      </c>
      <c r="G952" t="str">
        <f>IF('ISIAN TIME LINE DOSEN'!C961="","",'ISIAN TIME LINE DOSEN'!$I$2)</f>
        <v/>
      </c>
      <c r="H952" t="str">
        <f>IF('ISIAN TIME LINE DOSEN'!C961="","",VLOOKUP('ISIAN TIME LINE DOSEN'!J961,'Jenis Kuliah'!$A$2:$D$16,4,0))</f>
        <v/>
      </c>
      <c r="I952" t="str">
        <f>IF('ISIAN TIME LINE DOSEN'!C961="","",'ISIAN TIME LINE DOSEN'!B961)</f>
        <v/>
      </c>
      <c r="J952" t="str">
        <f>IF('ISIAN TIME LINE DOSEN'!C961="","",VLOOKUP('ISIAN TIME LINE DOSEN'!H961,'Metode Pembelajaran'!$A$2:$B$16,2,0))</f>
        <v/>
      </c>
    </row>
    <row r="953" spans="1:10" x14ac:dyDescent="0.2">
      <c r="A953" t="str">
        <f>IF('ISIAN TIME LINE DOSEN'!C962="","",CONCATENATE(YEAR('ISIAN TIME LINE DOSEN'!D962),"-",MONTH('ISIAN TIME LINE DOSEN'!D962),"-",DAY('ISIAN TIME LINE DOSEN'!D962)))</f>
        <v/>
      </c>
      <c r="B953" t="str">
        <f>IF('ISIAN TIME LINE DOSEN'!C962="","",VLOOKUP(CONCATENATE(LEFT('ISIAN TIME LINE DOSEN'!E962,8)," ",IF('ISIAN TIME LINE DOSEN'!C962="","",VLOOKUP('ISIAN TIME LINE DOSEN'!J962,'Jenis Kuliah'!$A$2:$C$16,2,0))),Slot!$C$2:$F$1001,4,0))</f>
        <v/>
      </c>
      <c r="C953" t="str">
        <f>IF('ISIAN TIME LINE DOSEN'!C962="","",VLOOKUP('ISIAN TIME LINE DOSEN'!F962,Ruang!$A$2:$B$1001,2,0))</f>
        <v/>
      </c>
      <c r="D953" t="str">
        <f>IF('ISIAN TIME LINE DOSEN'!C962="","",VLOOKUP(CONCATENATE(TRIM(RIGHT('ISIAN TIME LINE DOSEN'!$D$4,LEN('ISIAN TIME LINE DOSEN'!$D$4)-FIND("@",SUBSTITUTE('ISIAN TIME LINE DOSEN'!$D$4,"-","@",LEN('ISIAN TIME LINE DOSEN'!$D$4)-LEN(SUBSTITUTE('ISIAN TIME LINE DOSEN'!$D$4,"-",""))),1))),"-",VLOOKUP('ISIAN TIME LINE DOSEN'!I962,Dosen!$A$2:$B$15001,2,0),"-",'ISIAN TIME LINE DOSEN'!C962,"-",IF('ISIAN TIME LINE DOSEN'!C962="","",VLOOKUP('ISIAN TIME LINE DOSEN'!J962,'Jenis Kuliah'!$A$2:$C$16,2,0))),Timteaching!$A$2:$B$15001,2,0))</f>
        <v/>
      </c>
      <c r="E953" t="str">
        <f>IF('ISIAN TIME LINE DOSEN'!C962="","",'ISIAN TIME LINE DOSEN'!G962)</f>
        <v/>
      </c>
      <c r="F953" t="str">
        <f>IF('ISIAN TIME LINE DOSEN'!C962="","",VLOOKUP('ISIAN TIME LINE DOSEN'!J962,'Jenis Kuliah'!$A$2:$C$16,3,0))</f>
        <v/>
      </c>
      <c r="G953" t="str">
        <f>IF('ISIAN TIME LINE DOSEN'!C962="","",'ISIAN TIME LINE DOSEN'!$I$2)</f>
        <v/>
      </c>
      <c r="H953" t="str">
        <f>IF('ISIAN TIME LINE DOSEN'!C962="","",VLOOKUP('ISIAN TIME LINE DOSEN'!J962,'Jenis Kuliah'!$A$2:$D$16,4,0))</f>
        <v/>
      </c>
      <c r="I953" t="str">
        <f>IF('ISIAN TIME LINE DOSEN'!C962="","",'ISIAN TIME LINE DOSEN'!B962)</f>
        <v/>
      </c>
      <c r="J953" t="str">
        <f>IF('ISIAN TIME LINE DOSEN'!C962="","",VLOOKUP('ISIAN TIME LINE DOSEN'!H962,'Metode Pembelajaran'!$A$2:$B$16,2,0))</f>
        <v/>
      </c>
    </row>
    <row r="954" spans="1:10" x14ac:dyDescent="0.2">
      <c r="A954" t="str">
        <f>IF('ISIAN TIME LINE DOSEN'!C963="","",CONCATENATE(YEAR('ISIAN TIME LINE DOSEN'!D963),"-",MONTH('ISIAN TIME LINE DOSEN'!D963),"-",DAY('ISIAN TIME LINE DOSEN'!D963)))</f>
        <v/>
      </c>
      <c r="B954" t="str">
        <f>IF('ISIAN TIME LINE DOSEN'!C963="","",VLOOKUP(CONCATENATE(LEFT('ISIAN TIME LINE DOSEN'!E963,8)," ",IF('ISIAN TIME LINE DOSEN'!C963="","",VLOOKUP('ISIAN TIME LINE DOSEN'!J963,'Jenis Kuliah'!$A$2:$C$16,2,0))),Slot!$C$2:$F$1001,4,0))</f>
        <v/>
      </c>
      <c r="C954" t="str">
        <f>IF('ISIAN TIME LINE DOSEN'!C963="","",VLOOKUP('ISIAN TIME LINE DOSEN'!F963,Ruang!$A$2:$B$1001,2,0))</f>
        <v/>
      </c>
      <c r="D954" t="str">
        <f>IF('ISIAN TIME LINE DOSEN'!C963="","",VLOOKUP(CONCATENATE(TRIM(RIGHT('ISIAN TIME LINE DOSEN'!$D$4,LEN('ISIAN TIME LINE DOSEN'!$D$4)-FIND("@",SUBSTITUTE('ISIAN TIME LINE DOSEN'!$D$4,"-","@",LEN('ISIAN TIME LINE DOSEN'!$D$4)-LEN(SUBSTITUTE('ISIAN TIME LINE DOSEN'!$D$4,"-",""))),1))),"-",VLOOKUP('ISIAN TIME LINE DOSEN'!I963,Dosen!$A$2:$B$15001,2,0),"-",'ISIAN TIME LINE DOSEN'!C963,"-",IF('ISIAN TIME LINE DOSEN'!C963="","",VLOOKUP('ISIAN TIME LINE DOSEN'!J963,'Jenis Kuliah'!$A$2:$C$16,2,0))),Timteaching!$A$2:$B$15001,2,0))</f>
        <v/>
      </c>
      <c r="E954" t="str">
        <f>IF('ISIAN TIME LINE DOSEN'!C963="","",'ISIAN TIME LINE DOSEN'!G963)</f>
        <v/>
      </c>
      <c r="F954" t="str">
        <f>IF('ISIAN TIME LINE DOSEN'!C963="","",VLOOKUP('ISIAN TIME LINE DOSEN'!J963,'Jenis Kuliah'!$A$2:$C$16,3,0))</f>
        <v/>
      </c>
      <c r="G954" t="str">
        <f>IF('ISIAN TIME LINE DOSEN'!C963="","",'ISIAN TIME LINE DOSEN'!$I$2)</f>
        <v/>
      </c>
      <c r="H954" t="str">
        <f>IF('ISIAN TIME LINE DOSEN'!C963="","",VLOOKUP('ISIAN TIME LINE DOSEN'!J963,'Jenis Kuliah'!$A$2:$D$16,4,0))</f>
        <v/>
      </c>
      <c r="I954" t="str">
        <f>IF('ISIAN TIME LINE DOSEN'!C963="","",'ISIAN TIME LINE DOSEN'!B963)</f>
        <v/>
      </c>
      <c r="J954" t="str">
        <f>IF('ISIAN TIME LINE DOSEN'!C963="","",VLOOKUP('ISIAN TIME LINE DOSEN'!H963,'Metode Pembelajaran'!$A$2:$B$16,2,0))</f>
        <v/>
      </c>
    </row>
    <row r="955" spans="1:10" x14ac:dyDescent="0.2">
      <c r="A955" t="str">
        <f>IF('ISIAN TIME LINE DOSEN'!C964="","",CONCATENATE(YEAR('ISIAN TIME LINE DOSEN'!D964),"-",MONTH('ISIAN TIME LINE DOSEN'!D964),"-",DAY('ISIAN TIME LINE DOSEN'!D964)))</f>
        <v/>
      </c>
      <c r="B955" t="str">
        <f>IF('ISIAN TIME LINE DOSEN'!C964="","",VLOOKUP(CONCATENATE(LEFT('ISIAN TIME LINE DOSEN'!E964,8)," ",IF('ISIAN TIME LINE DOSEN'!C964="","",VLOOKUP('ISIAN TIME LINE DOSEN'!J964,'Jenis Kuliah'!$A$2:$C$16,2,0))),Slot!$C$2:$F$1001,4,0))</f>
        <v/>
      </c>
      <c r="C955" t="str">
        <f>IF('ISIAN TIME LINE DOSEN'!C964="","",VLOOKUP('ISIAN TIME LINE DOSEN'!F964,Ruang!$A$2:$B$1001,2,0))</f>
        <v/>
      </c>
      <c r="D955" t="str">
        <f>IF('ISIAN TIME LINE DOSEN'!C964="","",VLOOKUP(CONCATENATE(TRIM(RIGHT('ISIAN TIME LINE DOSEN'!$D$4,LEN('ISIAN TIME LINE DOSEN'!$D$4)-FIND("@",SUBSTITUTE('ISIAN TIME LINE DOSEN'!$D$4,"-","@",LEN('ISIAN TIME LINE DOSEN'!$D$4)-LEN(SUBSTITUTE('ISIAN TIME LINE DOSEN'!$D$4,"-",""))),1))),"-",VLOOKUP('ISIAN TIME LINE DOSEN'!I964,Dosen!$A$2:$B$15001,2,0),"-",'ISIAN TIME LINE DOSEN'!C964,"-",IF('ISIAN TIME LINE DOSEN'!C964="","",VLOOKUP('ISIAN TIME LINE DOSEN'!J964,'Jenis Kuliah'!$A$2:$C$16,2,0))),Timteaching!$A$2:$B$15001,2,0))</f>
        <v/>
      </c>
      <c r="E955" t="str">
        <f>IF('ISIAN TIME LINE DOSEN'!C964="","",'ISIAN TIME LINE DOSEN'!G964)</f>
        <v/>
      </c>
      <c r="F955" t="str">
        <f>IF('ISIAN TIME LINE DOSEN'!C964="","",VLOOKUP('ISIAN TIME LINE DOSEN'!J964,'Jenis Kuliah'!$A$2:$C$16,3,0))</f>
        <v/>
      </c>
      <c r="G955" t="str">
        <f>IF('ISIAN TIME LINE DOSEN'!C964="","",'ISIAN TIME LINE DOSEN'!$I$2)</f>
        <v/>
      </c>
      <c r="H955" t="str">
        <f>IF('ISIAN TIME LINE DOSEN'!C964="","",VLOOKUP('ISIAN TIME LINE DOSEN'!J964,'Jenis Kuliah'!$A$2:$D$16,4,0))</f>
        <v/>
      </c>
      <c r="I955" t="str">
        <f>IF('ISIAN TIME LINE DOSEN'!C964="","",'ISIAN TIME LINE DOSEN'!B964)</f>
        <v/>
      </c>
      <c r="J955" t="str">
        <f>IF('ISIAN TIME LINE DOSEN'!C964="","",VLOOKUP('ISIAN TIME LINE DOSEN'!H964,'Metode Pembelajaran'!$A$2:$B$16,2,0))</f>
        <v/>
      </c>
    </row>
    <row r="956" spans="1:10" x14ac:dyDescent="0.2">
      <c r="A956" t="str">
        <f>IF('ISIAN TIME LINE DOSEN'!C965="","",CONCATENATE(YEAR('ISIAN TIME LINE DOSEN'!D965),"-",MONTH('ISIAN TIME LINE DOSEN'!D965),"-",DAY('ISIAN TIME LINE DOSEN'!D965)))</f>
        <v/>
      </c>
      <c r="B956" t="str">
        <f>IF('ISIAN TIME LINE DOSEN'!C965="","",VLOOKUP(CONCATENATE(LEFT('ISIAN TIME LINE DOSEN'!E965,8)," ",IF('ISIAN TIME LINE DOSEN'!C965="","",VLOOKUP('ISIAN TIME LINE DOSEN'!J965,'Jenis Kuliah'!$A$2:$C$16,2,0))),Slot!$C$2:$F$1001,4,0))</f>
        <v/>
      </c>
      <c r="C956" t="str">
        <f>IF('ISIAN TIME LINE DOSEN'!C965="","",VLOOKUP('ISIAN TIME LINE DOSEN'!F965,Ruang!$A$2:$B$1001,2,0))</f>
        <v/>
      </c>
      <c r="D956" t="str">
        <f>IF('ISIAN TIME LINE DOSEN'!C965="","",VLOOKUP(CONCATENATE(TRIM(RIGHT('ISIAN TIME LINE DOSEN'!$D$4,LEN('ISIAN TIME LINE DOSEN'!$D$4)-FIND("@",SUBSTITUTE('ISIAN TIME LINE DOSEN'!$D$4,"-","@",LEN('ISIAN TIME LINE DOSEN'!$D$4)-LEN(SUBSTITUTE('ISIAN TIME LINE DOSEN'!$D$4,"-",""))),1))),"-",VLOOKUP('ISIAN TIME LINE DOSEN'!I965,Dosen!$A$2:$B$15001,2,0),"-",'ISIAN TIME LINE DOSEN'!C965,"-",IF('ISIAN TIME LINE DOSEN'!C965="","",VLOOKUP('ISIAN TIME LINE DOSEN'!J965,'Jenis Kuliah'!$A$2:$C$16,2,0))),Timteaching!$A$2:$B$15001,2,0))</f>
        <v/>
      </c>
      <c r="E956" t="str">
        <f>IF('ISIAN TIME LINE DOSEN'!C965="","",'ISIAN TIME LINE DOSEN'!G965)</f>
        <v/>
      </c>
      <c r="F956" t="str">
        <f>IF('ISIAN TIME LINE DOSEN'!C965="","",VLOOKUP('ISIAN TIME LINE DOSEN'!J965,'Jenis Kuliah'!$A$2:$C$16,3,0))</f>
        <v/>
      </c>
      <c r="G956" t="str">
        <f>IF('ISIAN TIME LINE DOSEN'!C965="","",'ISIAN TIME LINE DOSEN'!$I$2)</f>
        <v/>
      </c>
      <c r="H956" t="str">
        <f>IF('ISIAN TIME LINE DOSEN'!C965="","",VLOOKUP('ISIAN TIME LINE DOSEN'!J965,'Jenis Kuliah'!$A$2:$D$16,4,0))</f>
        <v/>
      </c>
      <c r="I956" t="str">
        <f>IF('ISIAN TIME LINE DOSEN'!C965="","",'ISIAN TIME LINE DOSEN'!B965)</f>
        <v/>
      </c>
      <c r="J956" t="str">
        <f>IF('ISIAN TIME LINE DOSEN'!C965="","",VLOOKUP('ISIAN TIME LINE DOSEN'!H965,'Metode Pembelajaran'!$A$2:$B$16,2,0))</f>
        <v/>
      </c>
    </row>
    <row r="957" spans="1:10" x14ac:dyDescent="0.2">
      <c r="A957" t="str">
        <f>IF('ISIAN TIME LINE DOSEN'!C966="","",CONCATENATE(YEAR('ISIAN TIME LINE DOSEN'!D966),"-",MONTH('ISIAN TIME LINE DOSEN'!D966),"-",DAY('ISIAN TIME LINE DOSEN'!D966)))</f>
        <v/>
      </c>
      <c r="B957" t="str">
        <f>IF('ISIAN TIME LINE DOSEN'!C966="","",VLOOKUP(CONCATENATE(LEFT('ISIAN TIME LINE DOSEN'!E966,8)," ",IF('ISIAN TIME LINE DOSEN'!C966="","",VLOOKUP('ISIAN TIME LINE DOSEN'!J966,'Jenis Kuliah'!$A$2:$C$16,2,0))),Slot!$C$2:$F$1001,4,0))</f>
        <v/>
      </c>
      <c r="C957" t="str">
        <f>IF('ISIAN TIME LINE DOSEN'!C966="","",VLOOKUP('ISIAN TIME LINE DOSEN'!F966,Ruang!$A$2:$B$1001,2,0))</f>
        <v/>
      </c>
      <c r="D957" t="str">
        <f>IF('ISIAN TIME LINE DOSEN'!C966="","",VLOOKUP(CONCATENATE(TRIM(RIGHT('ISIAN TIME LINE DOSEN'!$D$4,LEN('ISIAN TIME LINE DOSEN'!$D$4)-FIND("@",SUBSTITUTE('ISIAN TIME LINE DOSEN'!$D$4,"-","@",LEN('ISIAN TIME LINE DOSEN'!$D$4)-LEN(SUBSTITUTE('ISIAN TIME LINE DOSEN'!$D$4,"-",""))),1))),"-",VLOOKUP('ISIAN TIME LINE DOSEN'!I966,Dosen!$A$2:$B$15001,2,0),"-",'ISIAN TIME LINE DOSEN'!C966,"-",IF('ISIAN TIME LINE DOSEN'!C966="","",VLOOKUP('ISIAN TIME LINE DOSEN'!J966,'Jenis Kuliah'!$A$2:$C$16,2,0))),Timteaching!$A$2:$B$15001,2,0))</f>
        <v/>
      </c>
      <c r="E957" t="str">
        <f>IF('ISIAN TIME LINE DOSEN'!C966="","",'ISIAN TIME LINE DOSEN'!G966)</f>
        <v/>
      </c>
      <c r="F957" t="str">
        <f>IF('ISIAN TIME LINE DOSEN'!C966="","",VLOOKUP('ISIAN TIME LINE DOSEN'!J966,'Jenis Kuliah'!$A$2:$C$16,3,0))</f>
        <v/>
      </c>
      <c r="G957" t="str">
        <f>IF('ISIAN TIME LINE DOSEN'!C966="","",'ISIAN TIME LINE DOSEN'!$I$2)</f>
        <v/>
      </c>
      <c r="H957" t="str">
        <f>IF('ISIAN TIME LINE DOSEN'!C966="","",VLOOKUP('ISIAN TIME LINE DOSEN'!J966,'Jenis Kuliah'!$A$2:$D$16,4,0))</f>
        <v/>
      </c>
      <c r="I957" t="str">
        <f>IF('ISIAN TIME LINE DOSEN'!C966="","",'ISIAN TIME LINE DOSEN'!B966)</f>
        <v/>
      </c>
      <c r="J957" t="str">
        <f>IF('ISIAN TIME LINE DOSEN'!C966="","",VLOOKUP('ISIAN TIME LINE DOSEN'!H966,'Metode Pembelajaran'!$A$2:$B$16,2,0))</f>
        <v/>
      </c>
    </row>
    <row r="958" spans="1:10" x14ac:dyDescent="0.2">
      <c r="A958" t="str">
        <f>IF('ISIAN TIME LINE DOSEN'!C967="","",CONCATENATE(YEAR('ISIAN TIME LINE DOSEN'!D967),"-",MONTH('ISIAN TIME LINE DOSEN'!D967),"-",DAY('ISIAN TIME LINE DOSEN'!D967)))</f>
        <v/>
      </c>
      <c r="B958" t="str">
        <f>IF('ISIAN TIME LINE DOSEN'!C967="","",VLOOKUP(CONCATENATE(LEFT('ISIAN TIME LINE DOSEN'!E967,8)," ",IF('ISIAN TIME LINE DOSEN'!C967="","",VLOOKUP('ISIAN TIME LINE DOSEN'!J967,'Jenis Kuliah'!$A$2:$C$16,2,0))),Slot!$C$2:$F$1001,4,0))</f>
        <v/>
      </c>
      <c r="C958" t="str">
        <f>IF('ISIAN TIME LINE DOSEN'!C967="","",VLOOKUP('ISIAN TIME LINE DOSEN'!F967,Ruang!$A$2:$B$1001,2,0))</f>
        <v/>
      </c>
      <c r="D958" t="str">
        <f>IF('ISIAN TIME LINE DOSEN'!C967="","",VLOOKUP(CONCATENATE(TRIM(RIGHT('ISIAN TIME LINE DOSEN'!$D$4,LEN('ISIAN TIME LINE DOSEN'!$D$4)-FIND("@",SUBSTITUTE('ISIAN TIME LINE DOSEN'!$D$4,"-","@",LEN('ISIAN TIME LINE DOSEN'!$D$4)-LEN(SUBSTITUTE('ISIAN TIME LINE DOSEN'!$D$4,"-",""))),1))),"-",VLOOKUP('ISIAN TIME LINE DOSEN'!I967,Dosen!$A$2:$B$15001,2,0),"-",'ISIAN TIME LINE DOSEN'!C967,"-",IF('ISIAN TIME LINE DOSEN'!C967="","",VLOOKUP('ISIAN TIME LINE DOSEN'!J967,'Jenis Kuliah'!$A$2:$C$16,2,0))),Timteaching!$A$2:$B$15001,2,0))</f>
        <v/>
      </c>
      <c r="E958" t="str">
        <f>IF('ISIAN TIME LINE DOSEN'!C967="","",'ISIAN TIME LINE DOSEN'!G967)</f>
        <v/>
      </c>
      <c r="F958" t="str">
        <f>IF('ISIAN TIME LINE DOSEN'!C967="","",VLOOKUP('ISIAN TIME LINE DOSEN'!J967,'Jenis Kuliah'!$A$2:$C$16,3,0))</f>
        <v/>
      </c>
      <c r="G958" t="str">
        <f>IF('ISIAN TIME LINE DOSEN'!C967="","",'ISIAN TIME LINE DOSEN'!$I$2)</f>
        <v/>
      </c>
      <c r="H958" t="str">
        <f>IF('ISIAN TIME LINE DOSEN'!C967="","",VLOOKUP('ISIAN TIME LINE DOSEN'!J967,'Jenis Kuliah'!$A$2:$D$16,4,0))</f>
        <v/>
      </c>
      <c r="I958" t="str">
        <f>IF('ISIAN TIME LINE DOSEN'!C967="","",'ISIAN TIME LINE DOSEN'!B967)</f>
        <v/>
      </c>
      <c r="J958" t="str">
        <f>IF('ISIAN TIME LINE DOSEN'!C967="","",VLOOKUP('ISIAN TIME LINE DOSEN'!H967,'Metode Pembelajaran'!$A$2:$B$16,2,0))</f>
        <v/>
      </c>
    </row>
    <row r="959" spans="1:10" x14ac:dyDescent="0.2">
      <c r="A959" t="str">
        <f>IF('ISIAN TIME LINE DOSEN'!C968="","",CONCATENATE(YEAR('ISIAN TIME LINE DOSEN'!D968),"-",MONTH('ISIAN TIME LINE DOSEN'!D968),"-",DAY('ISIAN TIME LINE DOSEN'!D968)))</f>
        <v/>
      </c>
      <c r="B959" t="str">
        <f>IF('ISIAN TIME LINE DOSEN'!C968="","",VLOOKUP(CONCATENATE(LEFT('ISIAN TIME LINE DOSEN'!E968,8)," ",IF('ISIAN TIME LINE DOSEN'!C968="","",VLOOKUP('ISIAN TIME LINE DOSEN'!J968,'Jenis Kuliah'!$A$2:$C$16,2,0))),Slot!$C$2:$F$1001,4,0))</f>
        <v/>
      </c>
      <c r="C959" t="str">
        <f>IF('ISIAN TIME LINE DOSEN'!C968="","",VLOOKUP('ISIAN TIME LINE DOSEN'!F968,Ruang!$A$2:$B$1001,2,0))</f>
        <v/>
      </c>
      <c r="D959" t="str">
        <f>IF('ISIAN TIME LINE DOSEN'!C968="","",VLOOKUP(CONCATENATE(TRIM(RIGHT('ISIAN TIME LINE DOSEN'!$D$4,LEN('ISIAN TIME LINE DOSEN'!$D$4)-FIND("@",SUBSTITUTE('ISIAN TIME LINE DOSEN'!$D$4,"-","@",LEN('ISIAN TIME LINE DOSEN'!$D$4)-LEN(SUBSTITUTE('ISIAN TIME LINE DOSEN'!$D$4,"-",""))),1))),"-",VLOOKUP('ISIAN TIME LINE DOSEN'!I968,Dosen!$A$2:$B$15001,2,0),"-",'ISIAN TIME LINE DOSEN'!C968,"-",IF('ISIAN TIME LINE DOSEN'!C968="","",VLOOKUP('ISIAN TIME LINE DOSEN'!J968,'Jenis Kuliah'!$A$2:$C$16,2,0))),Timteaching!$A$2:$B$15001,2,0))</f>
        <v/>
      </c>
      <c r="E959" t="str">
        <f>IF('ISIAN TIME LINE DOSEN'!C968="","",'ISIAN TIME LINE DOSEN'!G968)</f>
        <v/>
      </c>
      <c r="F959" t="str">
        <f>IF('ISIAN TIME LINE DOSEN'!C968="","",VLOOKUP('ISIAN TIME LINE DOSEN'!J968,'Jenis Kuliah'!$A$2:$C$16,3,0))</f>
        <v/>
      </c>
      <c r="G959" t="str">
        <f>IF('ISIAN TIME LINE DOSEN'!C968="","",'ISIAN TIME LINE DOSEN'!$I$2)</f>
        <v/>
      </c>
      <c r="H959" t="str">
        <f>IF('ISIAN TIME LINE DOSEN'!C968="","",VLOOKUP('ISIAN TIME LINE DOSEN'!J968,'Jenis Kuliah'!$A$2:$D$16,4,0))</f>
        <v/>
      </c>
      <c r="I959" t="str">
        <f>IF('ISIAN TIME LINE DOSEN'!C968="","",'ISIAN TIME LINE DOSEN'!B968)</f>
        <v/>
      </c>
      <c r="J959" t="str">
        <f>IF('ISIAN TIME LINE DOSEN'!C968="","",VLOOKUP('ISIAN TIME LINE DOSEN'!H968,'Metode Pembelajaran'!$A$2:$B$16,2,0))</f>
        <v/>
      </c>
    </row>
    <row r="960" spans="1:10" x14ac:dyDescent="0.2">
      <c r="A960" t="str">
        <f>IF('ISIAN TIME LINE DOSEN'!C969="","",CONCATENATE(YEAR('ISIAN TIME LINE DOSEN'!D969),"-",MONTH('ISIAN TIME LINE DOSEN'!D969),"-",DAY('ISIAN TIME LINE DOSEN'!D969)))</f>
        <v/>
      </c>
      <c r="B960" t="str">
        <f>IF('ISIAN TIME LINE DOSEN'!C969="","",VLOOKUP(CONCATENATE(LEFT('ISIAN TIME LINE DOSEN'!E969,8)," ",IF('ISIAN TIME LINE DOSEN'!C969="","",VLOOKUP('ISIAN TIME LINE DOSEN'!J969,'Jenis Kuliah'!$A$2:$C$16,2,0))),Slot!$C$2:$F$1001,4,0))</f>
        <v/>
      </c>
      <c r="C960" t="str">
        <f>IF('ISIAN TIME LINE DOSEN'!C969="","",VLOOKUP('ISIAN TIME LINE DOSEN'!F969,Ruang!$A$2:$B$1001,2,0))</f>
        <v/>
      </c>
      <c r="D960" t="str">
        <f>IF('ISIAN TIME LINE DOSEN'!C969="","",VLOOKUP(CONCATENATE(TRIM(RIGHT('ISIAN TIME LINE DOSEN'!$D$4,LEN('ISIAN TIME LINE DOSEN'!$D$4)-FIND("@",SUBSTITUTE('ISIAN TIME LINE DOSEN'!$D$4,"-","@",LEN('ISIAN TIME LINE DOSEN'!$D$4)-LEN(SUBSTITUTE('ISIAN TIME LINE DOSEN'!$D$4,"-",""))),1))),"-",VLOOKUP('ISIAN TIME LINE DOSEN'!I969,Dosen!$A$2:$B$15001,2,0),"-",'ISIAN TIME LINE DOSEN'!C969,"-",IF('ISIAN TIME LINE DOSEN'!C969="","",VLOOKUP('ISIAN TIME LINE DOSEN'!J969,'Jenis Kuliah'!$A$2:$C$16,2,0))),Timteaching!$A$2:$B$15001,2,0))</f>
        <v/>
      </c>
      <c r="E960" t="str">
        <f>IF('ISIAN TIME LINE DOSEN'!C969="","",'ISIAN TIME LINE DOSEN'!G969)</f>
        <v/>
      </c>
      <c r="F960" t="str">
        <f>IF('ISIAN TIME LINE DOSEN'!C969="","",VLOOKUP('ISIAN TIME LINE DOSEN'!J969,'Jenis Kuliah'!$A$2:$C$16,3,0))</f>
        <v/>
      </c>
      <c r="G960" t="str">
        <f>IF('ISIAN TIME LINE DOSEN'!C969="","",'ISIAN TIME LINE DOSEN'!$I$2)</f>
        <v/>
      </c>
      <c r="H960" t="str">
        <f>IF('ISIAN TIME LINE DOSEN'!C969="","",VLOOKUP('ISIAN TIME LINE DOSEN'!J969,'Jenis Kuliah'!$A$2:$D$16,4,0))</f>
        <v/>
      </c>
      <c r="I960" t="str">
        <f>IF('ISIAN TIME LINE DOSEN'!C969="","",'ISIAN TIME LINE DOSEN'!B969)</f>
        <v/>
      </c>
      <c r="J960" t="str">
        <f>IF('ISIAN TIME LINE DOSEN'!C969="","",VLOOKUP('ISIAN TIME LINE DOSEN'!H969,'Metode Pembelajaran'!$A$2:$B$16,2,0))</f>
        <v/>
      </c>
    </row>
    <row r="961" spans="1:10" x14ac:dyDescent="0.2">
      <c r="A961" t="str">
        <f>IF('ISIAN TIME LINE DOSEN'!C970="","",CONCATENATE(YEAR('ISIAN TIME LINE DOSEN'!D970),"-",MONTH('ISIAN TIME LINE DOSEN'!D970),"-",DAY('ISIAN TIME LINE DOSEN'!D970)))</f>
        <v/>
      </c>
      <c r="B961" t="str">
        <f>IF('ISIAN TIME LINE DOSEN'!C970="","",VLOOKUP(CONCATENATE(LEFT('ISIAN TIME LINE DOSEN'!E970,8)," ",IF('ISIAN TIME LINE DOSEN'!C970="","",VLOOKUP('ISIAN TIME LINE DOSEN'!J970,'Jenis Kuliah'!$A$2:$C$16,2,0))),Slot!$C$2:$F$1001,4,0))</f>
        <v/>
      </c>
      <c r="C961" t="str">
        <f>IF('ISIAN TIME LINE DOSEN'!C970="","",VLOOKUP('ISIAN TIME LINE DOSEN'!F970,Ruang!$A$2:$B$1001,2,0))</f>
        <v/>
      </c>
      <c r="D961" t="str">
        <f>IF('ISIAN TIME LINE DOSEN'!C970="","",VLOOKUP(CONCATENATE(TRIM(RIGHT('ISIAN TIME LINE DOSEN'!$D$4,LEN('ISIAN TIME LINE DOSEN'!$D$4)-FIND("@",SUBSTITUTE('ISIAN TIME LINE DOSEN'!$D$4,"-","@",LEN('ISIAN TIME LINE DOSEN'!$D$4)-LEN(SUBSTITUTE('ISIAN TIME LINE DOSEN'!$D$4,"-",""))),1))),"-",VLOOKUP('ISIAN TIME LINE DOSEN'!I970,Dosen!$A$2:$B$15001,2,0),"-",'ISIAN TIME LINE DOSEN'!C970,"-",IF('ISIAN TIME LINE DOSEN'!C970="","",VLOOKUP('ISIAN TIME LINE DOSEN'!J970,'Jenis Kuliah'!$A$2:$C$16,2,0))),Timteaching!$A$2:$B$15001,2,0))</f>
        <v/>
      </c>
      <c r="E961" t="str">
        <f>IF('ISIAN TIME LINE DOSEN'!C970="","",'ISIAN TIME LINE DOSEN'!G970)</f>
        <v/>
      </c>
      <c r="F961" t="str">
        <f>IF('ISIAN TIME LINE DOSEN'!C970="","",VLOOKUP('ISIAN TIME LINE DOSEN'!J970,'Jenis Kuliah'!$A$2:$C$16,3,0))</f>
        <v/>
      </c>
      <c r="G961" t="str">
        <f>IF('ISIAN TIME LINE DOSEN'!C970="","",'ISIAN TIME LINE DOSEN'!$I$2)</f>
        <v/>
      </c>
      <c r="H961" t="str">
        <f>IF('ISIAN TIME LINE DOSEN'!C970="","",VLOOKUP('ISIAN TIME LINE DOSEN'!J970,'Jenis Kuliah'!$A$2:$D$16,4,0))</f>
        <v/>
      </c>
      <c r="I961" t="str">
        <f>IF('ISIAN TIME LINE DOSEN'!C970="","",'ISIAN TIME LINE DOSEN'!B970)</f>
        <v/>
      </c>
      <c r="J961" t="str">
        <f>IF('ISIAN TIME LINE DOSEN'!C970="","",VLOOKUP('ISIAN TIME LINE DOSEN'!H970,'Metode Pembelajaran'!$A$2:$B$16,2,0))</f>
        <v/>
      </c>
    </row>
    <row r="962" spans="1:10" x14ac:dyDescent="0.2">
      <c r="A962" t="str">
        <f>IF('ISIAN TIME LINE DOSEN'!C971="","",CONCATENATE(YEAR('ISIAN TIME LINE DOSEN'!D971),"-",MONTH('ISIAN TIME LINE DOSEN'!D971),"-",DAY('ISIAN TIME LINE DOSEN'!D971)))</f>
        <v/>
      </c>
      <c r="B962" t="str">
        <f>IF('ISIAN TIME LINE DOSEN'!C971="","",VLOOKUP(CONCATENATE(LEFT('ISIAN TIME LINE DOSEN'!E971,8)," ",IF('ISIAN TIME LINE DOSEN'!C971="","",VLOOKUP('ISIAN TIME LINE DOSEN'!J971,'Jenis Kuliah'!$A$2:$C$16,2,0))),Slot!$C$2:$F$1001,4,0))</f>
        <v/>
      </c>
      <c r="C962" t="str">
        <f>IF('ISIAN TIME LINE DOSEN'!C971="","",VLOOKUP('ISIAN TIME LINE DOSEN'!F971,Ruang!$A$2:$B$1001,2,0))</f>
        <v/>
      </c>
      <c r="D962" t="str">
        <f>IF('ISIAN TIME LINE DOSEN'!C971="","",VLOOKUP(CONCATENATE(TRIM(RIGHT('ISIAN TIME LINE DOSEN'!$D$4,LEN('ISIAN TIME LINE DOSEN'!$D$4)-FIND("@",SUBSTITUTE('ISIAN TIME LINE DOSEN'!$D$4,"-","@",LEN('ISIAN TIME LINE DOSEN'!$D$4)-LEN(SUBSTITUTE('ISIAN TIME LINE DOSEN'!$D$4,"-",""))),1))),"-",VLOOKUP('ISIAN TIME LINE DOSEN'!I971,Dosen!$A$2:$B$15001,2,0),"-",'ISIAN TIME LINE DOSEN'!C971,"-",IF('ISIAN TIME LINE DOSEN'!C971="","",VLOOKUP('ISIAN TIME LINE DOSEN'!J971,'Jenis Kuliah'!$A$2:$C$16,2,0))),Timteaching!$A$2:$B$15001,2,0))</f>
        <v/>
      </c>
      <c r="E962" t="str">
        <f>IF('ISIAN TIME LINE DOSEN'!C971="","",'ISIAN TIME LINE DOSEN'!G971)</f>
        <v/>
      </c>
      <c r="F962" t="str">
        <f>IF('ISIAN TIME LINE DOSEN'!C971="","",VLOOKUP('ISIAN TIME LINE DOSEN'!J971,'Jenis Kuliah'!$A$2:$C$16,3,0))</f>
        <v/>
      </c>
      <c r="G962" t="str">
        <f>IF('ISIAN TIME LINE DOSEN'!C971="","",'ISIAN TIME LINE DOSEN'!$I$2)</f>
        <v/>
      </c>
      <c r="H962" t="str">
        <f>IF('ISIAN TIME LINE DOSEN'!C971="","",VLOOKUP('ISIAN TIME LINE DOSEN'!J971,'Jenis Kuliah'!$A$2:$D$16,4,0))</f>
        <v/>
      </c>
      <c r="I962" t="str">
        <f>IF('ISIAN TIME LINE DOSEN'!C971="","",'ISIAN TIME LINE DOSEN'!B971)</f>
        <v/>
      </c>
      <c r="J962" t="str">
        <f>IF('ISIAN TIME LINE DOSEN'!C971="","",VLOOKUP('ISIAN TIME LINE DOSEN'!H971,'Metode Pembelajaran'!$A$2:$B$16,2,0))</f>
        <v/>
      </c>
    </row>
    <row r="963" spans="1:10" x14ac:dyDescent="0.2">
      <c r="A963" t="str">
        <f>IF('ISIAN TIME LINE DOSEN'!C972="","",CONCATENATE(YEAR('ISIAN TIME LINE DOSEN'!D972),"-",MONTH('ISIAN TIME LINE DOSEN'!D972),"-",DAY('ISIAN TIME LINE DOSEN'!D972)))</f>
        <v/>
      </c>
      <c r="B963" t="str">
        <f>IF('ISIAN TIME LINE DOSEN'!C972="","",VLOOKUP(CONCATENATE(LEFT('ISIAN TIME LINE DOSEN'!E972,8)," ",IF('ISIAN TIME LINE DOSEN'!C972="","",VLOOKUP('ISIAN TIME LINE DOSEN'!J972,'Jenis Kuliah'!$A$2:$C$16,2,0))),Slot!$C$2:$F$1001,4,0))</f>
        <v/>
      </c>
      <c r="C963" t="str">
        <f>IF('ISIAN TIME LINE DOSEN'!C972="","",VLOOKUP('ISIAN TIME LINE DOSEN'!F972,Ruang!$A$2:$B$1001,2,0))</f>
        <v/>
      </c>
      <c r="D963" t="str">
        <f>IF('ISIAN TIME LINE DOSEN'!C972="","",VLOOKUP(CONCATENATE(TRIM(RIGHT('ISIAN TIME LINE DOSEN'!$D$4,LEN('ISIAN TIME LINE DOSEN'!$D$4)-FIND("@",SUBSTITUTE('ISIAN TIME LINE DOSEN'!$D$4,"-","@",LEN('ISIAN TIME LINE DOSEN'!$D$4)-LEN(SUBSTITUTE('ISIAN TIME LINE DOSEN'!$D$4,"-",""))),1))),"-",VLOOKUP('ISIAN TIME LINE DOSEN'!I972,Dosen!$A$2:$B$15001,2,0),"-",'ISIAN TIME LINE DOSEN'!C972,"-",IF('ISIAN TIME LINE DOSEN'!C972="","",VLOOKUP('ISIAN TIME LINE DOSEN'!J972,'Jenis Kuliah'!$A$2:$C$16,2,0))),Timteaching!$A$2:$B$15001,2,0))</f>
        <v/>
      </c>
      <c r="E963" t="str">
        <f>IF('ISIAN TIME LINE DOSEN'!C972="","",'ISIAN TIME LINE DOSEN'!G972)</f>
        <v/>
      </c>
      <c r="F963" t="str">
        <f>IF('ISIAN TIME LINE DOSEN'!C972="","",VLOOKUP('ISIAN TIME LINE DOSEN'!J972,'Jenis Kuliah'!$A$2:$C$16,3,0))</f>
        <v/>
      </c>
      <c r="G963" t="str">
        <f>IF('ISIAN TIME LINE DOSEN'!C972="","",'ISIAN TIME LINE DOSEN'!$I$2)</f>
        <v/>
      </c>
      <c r="H963" t="str">
        <f>IF('ISIAN TIME LINE DOSEN'!C972="","",VLOOKUP('ISIAN TIME LINE DOSEN'!J972,'Jenis Kuliah'!$A$2:$D$16,4,0))</f>
        <v/>
      </c>
      <c r="I963" t="str">
        <f>IF('ISIAN TIME LINE DOSEN'!C972="","",'ISIAN TIME LINE DOSEN'!B972)</f>
        <v/>
      </c>
      <c r="J963" t="str">
        <f>IF('ISIAN TIME LINE DOSEN'!C972="","",VLOOKUP('ISIAN TIME LINE DOSEN'!H972,'Metode Pembelajaran'!$A$2:$B$16,2,0))</f>
        <v/>
      </c>
    </row>
    <row r="964" spans="1:10" x14ac:dyDescent="0.2">
      <c r="A964" t="str">
        <f>IF('ISIAN TIME LINE DOSEN'!C973="","",CONCATENATE(YEAR('ISIAN TIME LINE DOSEN'!D973),"-",MONTH('ISIAN TIME LINE DOSEN'!D973),"-",DAY('ISIAN TIME LINE DOSEN'!D973)))</f>
        <v/>
      </c>
      <c r="B964" t="str">
        <f>IF('ISIAN TIME LINE DOSEN'!C973="","",VLOOKUP(CONCATENATE(LEFT('ISIAN TIME LINE DOSEN'!E973,8)," ",IF('ISIAN TIME LINE DOSEN'!C973="","",VLOOKUP('ISIAN TIME LINE DOSEN'!J973,'Jenis Kuliah'!$A$2:$C$16,2,0))),Slot!$C$2:$F$1001,4,0))</f>
        <v/>
      </c>
      <c r="C964" t="str">
        <f>IF('ISIAN TIME LINE DOSEN'!C973="","",VLOOKUP('ISIAN TIME LINE DOSEN'!F973,Ruang!$A$2:$B$1001,2,0))</f>
        <v/>
      </c>
      <c r="D964" t="str">
        <f>IF('ISIAN TIME LINE DOSEN'!C973="","",VLOOKUP(CONCATENATE(TRIM(RIGHT('ISIAN TIME LINE DOSEN'!$D$4,LEN('ISIAN TIME LINE DOSEN'!$D$4)-FIND("@",SUBSTITUTE('ISIAN TIME LINE DOSEN'!$D$4,"-","@",LEN('ISIAN TIME LINE DOSEN'!$D$4)-LEN(SUBSTITUTE('ISIAN TIME LINE DOSEN'!$D$4,"-",""))),1))),"-",VLOOKUP('ISIAN TIME LINE DOSEN'!I973,Dosen!$A$2:$B$15001,2,0),"-",'ISIAN TIME LINE DOSEN'!C973,"-",IF('ISIAN TIME LINE DOSEN'!C973="","",VLOOKUP('ISIAN TIME LINE DOSEN'!J973,'Jenis Kuliah'!$A$2:$C$16,2,0))),Timteaching!$A$2:$B$15001,2,0))</f>
        <v/>
      </c>
      <c r="E964" t="str">
        <f>IF('ISIAN TIME LINE DOSEN'!C973="","",'ISIAN TIME LINE DOSEN'!G973)</f>
        <v/>
      </c>
      <c r="F964" t="str">
        <f>IF('ISIAN TIME LINE DOSEN'!C973="","",VLOOKUP('ISIAN TIME LINE DOSEN'!J973,'Jenis Kuliah'!$A$2:$C$16,3,0))</f>
        <v/>
      </c>
      <c r="G964" t="str">
        <f>IF('ISIAN TIME LINE DOSEN'!C973="","",'ISIAN TIME LINE DOSEN'!$I$2)</f>
        <v/>
      </c>
      <c r="H964" t="str">
        <f>IF('ISIAN TIME LINE DOSEN'!C973="","",VLOOKUP('ISIAN TIME LINE DOSEN'!J973,'Jenis Kuliah'!$A$2:$D$16,4,0))</f>
        <v/>
      </c>
      <c r="I964" t="str">
        <f>IF('ISIAN TIME LINE DOSEN'!C973="","",'ISIAN TIME LINE DOSEN'!B973)</f>
        <v/>
      </c>
      <c r="J964" t="str">
        <f>IF('ISIAN TIME LINE DOSEN'!C973="","",VLOOKUP('ISIAN TIME LINE DOSEN'!H973,'Metode Pembelajaran'!$A$2:$B$16,2,0))</f>
        <v/>
      </c>
    </row>
    <row r="965" spans="1:10" x14ac:dyDescent="0.2">
      <c r="A965" t="str">
        <f>IF('ISIAN TIME LINE DOSEN'!C974="","",CONCATENATE(YEAR('ISIAN TIME LINE DOSEN'!D974),"-",MONTH('ISIAN TIME LINE DOSEN'!D974),"-",DAY('ISIAN TIME LINE DOSEN'!D974)))</f>
        <v/>
      </c>
      <c r="B965" t="str">
        <f>IF('ISIAN TIME LINE DOSEN'!C974="","",VLOOKUP(CONCATENATE(LEFT('ISIAN TIME LINE DOSEN'!E974,8)," ",IF('ISIAN TIME LINE DOSEN'!C974="","",VLOOKUP('ISIAN TIME LINE DOSEN'!J974,'Jenis Kuliah'!$A$2:$C$16,2,0))),Slot!$C$2:$F$1001,4,0))</f>
        <v/>
      </c>
      <c r="C965" t="str">
        <f>IF('ISIAN TIME LINE DOSEN'!C974="","",VLOOKUP('ISIAN TIME LINE DOSEN'!F974,Ruang!$A$2:$B$1001,2,0))</f>
        <v/>
      </c>
      <c r="D965" t="str">
        <f>IF('ISIAN TIME LINE DOSEN'!C974="","",VLOOKUP(CONCATENATE(TRIM(RIGHT('ISIAN TIME LINE DOSEN'!$D$4,LEN('ISIAN TIME LINE DOSEN'!$D$4)-FIND("@",SUBSTITUTE('ISIAN TIME LINE DOSEN'!$D$4,"-","@",LEN('ISIAN TIME LINE DOSEN'!$D$4)-LEN(SUBSTITUTE('ISIAN TIME LINE DOSEN'!$D$4,"-",""))),1))),"-",VLOOKUP('ISIAN TIME LINE DOSEN'!I974,Dosen!$A$2:$B$15001,2,0),"-",'ISIAN TIME LINE DOSEN'!C974,"-",IF('ISIAN TIME LINE DOSEN'!C974="","",VLOOKUP('ISIAN TIME LINE DOSEN'!J974,'Jenis Kuliah'!$A$2:$C$16,2,0))),Timteaching!$A$2:$B$15001,2,0))</f>
        <v/>
      </c>
      <c r="E965" t="str">
        <f>IF('ISIAN TIME LINE DOSEN'!C974="","",'ISIAN TIME LINE DOSEN'!G974)</f>
        <v/>
      </c>
      <c r="F965" t="str">
        <f>IF('ISIAN TIME LINE DOSEN'!C974="","",VLOOKUP('ISIAN TIME LINE DOSEN'!J974,'Jenis Kuliah'!$A$2:$C$16,3,0))</f>
        <v/>
      </c>
      <c r="G965" t="str">
        <f>IF('ISIAN TIME LINE DOSEN'!C974="","",'ISIAN TIME LINE DOSEN'!$I$2)</f>
        <v/>
      </c>
      <c r="H965" t="str">
        <f>IF('ISIAN TIME LINE DOSEN'!C974="","",VLOOKUP('ISIAN TIME LINE DOSEN'!J974,'Jenis Kuliah'!$A$2:$D$16,4,0))</f>
        <v/>
      </c>
      <c r="I965" t="str">
        <f>IF('ISIAN TIME LINE DOSEN'!C974="","",'ISIAN TIME LINE DOSEN'!B974)</f>
        <v/>
      </c>
      <c r="J965" t="str">
        <f>IF('ISIAN TIME LINE DOSEN'!C974="","",VLOOKUP('ISIAN TIME LINE DOSEN'!H974,'Metode Pembelajaran'!$A$2:$B$16,2,0))</f>
        <v/>
      </c>
    </row>
    <row r="966" spans="1:10" x14ac:dyDescent="0.2">
      <c r="A966" t="str">
        <f>IF('ISIAN TIME LINE DOSEN'!C975="","",CONCATENATE(YEAR('ISIAN TIME LINE DOSEN'!D975),"-",MONTH('ISIAN TIME LINE DOSEN'!D975),"-",DAY('ISIAN TIME LINE DOSEN'!D975)))</f>
        <v/>
      </c>
      <c r="B966" t="str">
        <f>IF('ISIAN TIME LINE DOSEN'!C975="","",VLOOKUP(CONCATENATE(LEFT('ISIAN TIME LINE DOSEN'!E975,8)," ",IF('ISIAN TIME LINE DOSEN'!C975="","",VLOOKUP('ISIAN TIME LINE DOSEN'!J975,'Jenis Kuliah'!$A$2:$C$16,2,0))),Slot!$C$2:$F$1001,4,0))</f>
        <v/>
      </c>
      <c r="C966" t="str">
        <f>IF('ISIAN TIME LINE DOSEN'!C975="","",VLOOKUP('ISIAN TIME LINE DOSEN'!F975,Ruang!$A$2:$B$1001,2,0))</f>
        <v/>
      </c>
      <c r="D966" t="str">
        <f>IF('ISIAN TIME LINE DOSEN'!C975="","",VLOOKUP(CONCATENATE(TRIM(RIGHT('ISIAN TIME LINE DOSEN'!$D$4,LEN('ISIAN TIME LINE DOSEN'!$D$4)-FIND("@",SUBSTITUTE('ISIAN TIME LINE DOSEN'!$D$4,"-","@",LEN('ISIAN TIME LINE DOSEN'!$D$4)-LEN(SUBSTITUTE('ISIAN TIME LINE DOSEN'!$D$4,"-",""))),1))),"-",VLOOKUP('ISIAN TIME LINE DOSEN'!I975,Dosen!$A$2:$B$15001,2,0),"-",'ISIAN TIME LINE DOSEN'!C975,"-",IF('ISIAN TIME LINE DOSEN'!C975="","",VLOOKUP('ISIAN TIME LINE DOSEN'!J975,'Jenis Kuliah'!$A$2:$C$16,2,0))),Timteaching!$A$2:$B$15001,2,0))</f>
        <v/>
      </c>
      <c r="E966" t="str">
        <f>IF('ISIAN TIME LINE DOSEN'!C975="","",'ISIAN TIME LINE DOSEN'!G975)</f>
        <v/>
      </c>
      <c r="F966" t="str">
        <f>IF('ISIAN TIME LINE DOSEN'!C975="","",VLOOKUP('ISIAN TIME LINE DOSEN'!J975,'Jenis Kuliah'!$A$2:$C$16,3,0))</f>
        <v/>
      </c>
      <c r="G966" t="str">
        <f>IF('ISIAN TIME LINE DOSEN'!C975="","",'ISIAN TIME LINE DOSEN'!$I$2)</f>
        <v/>
      </c>
      <c r="H966" t="str">
        <f>IF('ISIAN TIME LINE DOSEN'!C975="","",VLOOKUP('ISIAN TIME LINE DOSEN'!J975,'Jenis Kuliah'!$A$2:$D$16,4,0))</f>
        <v/>
      </c>
      <c r="I966" t="str">
        <f>IF('ISIAN TIME LINE DOSEN'!C975="","",'ISIAN TIME LINE DOSEN'!B975)</f>
        <v/>
      </c>
      <c r="J966" t="str">
        <f>IF('ISIAN TIME LINE DOSEN'!C975="","",VLOOKUP('ISIAN TIME LINE DOSEN'!H975,'Metode Pembelajaran'!$A$2:$B$16,2,0))</f>
        <v/>
      </c>
    </row>
    <row r="967" spans="1:10" x14ac:dyDescent="0.2">
      <c r="A967" t="str">
        <f>IF('ISIAN TIME LINE DOSEN'!C976="","",CONCATENATE(YEAR('ISIAN TIME LINE DOSEN'!D976),"-",MONTH('ISIAN TIME LINE DOSEN'!D976),"-",DAY('ISIAN TIME LINE DOSEN'!D976)))</f>
        <v/>
      </c>
      <c r="B967" t="str">
        <f>IF('ISIAN TIME LINE DOSEN'!C976="","",VLOOKUP(CONCATENATE(LEFT('ISIAN TIME LINE DOSEN'!E976,8)," ",IF('ISIAN TIME LINE DOSEN'!C976="","",VLOOKUP('ISIAN TIME LINE DOSEN'!J976,'Jenis Kuliah'!$A$2:$C$16,2,0))),Slot!$C$2:$F$1001,4,0))</f>
        <v/>
      </c>
      <c r="C967" t="str">
        <f>IF('ISIAN TIME LINE DOSEN'!C976="","",VLOOKUP('ISIAN TIME LINE DOSEN'!F976,Ruang!$A$2:$B$1001,2,0))</f>
        <v/>
      </c>
      <c r="D967" t="str">
        <f>IF('ISIAN TIME LINE DOSEN'!C976="","",VLOOKUP(CONCATENATE(TRIM(RIGHT('ISIAN TIME LINE DOSEN'!$D$4,LEN('ISIAN TIME LINE DOSEN'!$D$4)-FIND("@",SUBSTITUTE('ISIAN TIME LINE DOSEN'!$D$4,"-","@",LEN('ISIAN TIME LINE DOSEN'!$D$4)-LEN(SUBSTITUTE('ISIAN TIME LINE DOSEN'!$D$4,"-",""))),1))),"-",VLOOKUP('ISIAN TIME LINE DOSEN'!I976,Dosen!$A$2:$B$15001,2,0),"-",'ISIAN TIME LINE DOSEN'!C976,"-",IF('ISIAN TIME LINE DOSEN'!C976="","",VLOOKUP('ISIAN TIME LINE DOSEN'!J976,'Jenis Kuliah'!$A$2:$C$16,2,0))),Timteaching!$A$2:$B$15001,2,0))</f>
        <v/>
      </c>
      <c r="E967" t="str">
        <f>IF('ISIAN TIME LINE DOSEN'!C976="","",'ISIAN TIME LINE DOSEN'!G976)</f>
        <v/>
      </c>
      <c r="F967" t="str">
        <f>IF('ISIAN TIME LINE DOSEN'!C976="","",VLOOKUP('ISIAN TIME LINE DOSEN'!J976,'Jenis Kuliah'!$A$2:$C$16,3,0))</f>
        <v/>
      </c>
      <c r="G967" t="str">
        <f>IF('ISIAN TIME LINE DOSEN'!C976="","",'ISIAN TIME LINE DOSEN'!$I$2)</f>
        <v/>
      </c>
      <c r="H967" t="str">
        <f>IF('ISIAN TIME LINE DOSEN'!C976="","",VLOOKUP('ISIAN TIME LINE DOSEN'!J976,'Jenis Kuliah'!$A$2:$D$16,4,0))</f>
        <v/>
      </c>
      <c r="I967" t="str">
        <f>IF('ISIAN TIME LINE DOSEN'!C976="","",'ISIAN TIME LINE DOSEN'!B976)</f>
        <v/>
      </c>
      <c r="J967" t="str">
        <f>IF('ISIAN TIME LINE DOSEN'!C976="","",VLOOKUP('ISIAN TIME LINE DOSEN'!H976,'Metode Pembelajaran'!$A$2:$B$16,2,0))</f>
        <v/>
      </c>
    </row>
    <row r="968" spans="1:10" x14ac:dyDescent="0.2">
      <c r="A968" t="str">
        <f>IF('ISIAN TIME LINE DOSEN'!C977="","",CONCATENATE(YEAR('ISIAN TIME LINE DOSEN'!D977),"-",MONTH('ISIAN TIME LINE DOSEN'!D977),"-",DAY('ISIAN TIME LINE DOSEN'!D977)))</f>
        <v/>
      </c>
      <c r="B968" t="str">
        <f>IF('ISIAN TIME LINE DOSEN'!C977="","",VLOOKUP(CONCATENATE(LEFT('ISIAN TIME LINE DOSEN'!E977,8)," ",IF('ISIAN TIME LINE DOSEN'!C977="","",VLOOKUP('ISIAN TIME LINE DOSEN'!J977,'Jenis Kuliah'!$A$2:$C$16,2,0))),Slot!$C$2:$F$1001,4,0))</f>
        <v/>
      </c>
      <c r="C968" t="str">
        <f>IF('ISIAN TIME LINE DOSEN'!C977="","",VLOOKUP('ISIAN TIME LINE DOSEN'!F977,Ruang!$A$2:$B$1001,2,0))</f>
        <v/>
      </c>
      <c r="D968" t="str">
        <f>IF('ISIAN TIME LINE DOSEN'!C977="","",VLOOKUP(CONCATENATE(TRIM(RIGHT('ISIAN TIME LINE DOSEN'!$D$4,LEN('ISIAN TIME LINE DOSEN'!$D$4)-FIND("@",SUBSTITUTE('ISIAN TIME LINE DOSEN'!$D$4,"-","@",LEN('ISIAN TIME LINE DOSEN'!$D$4)-LEN(SUBSTITUTE('ISIAN TIME LINE DOSEN'!$D$4,"-",""))),1))),"-",VLOOKUP('ISIAN TIME LINE DOSEN'!I977,Dosen!$A$2:$B$15001,2,0),"-",'ISIAN TIME LINE DOSEN'!C977,"-",IF('ISIAN TIME LINE DOSEN'!C977="","",VLOOKUP('ISIAN TIME LINE DOSEN'!J977,'Jenis Kuliah'!$A$2:$C$16,2,0))),Timteaching!$A$2:$B$15001,2,0))</f>
        <v/>
      </c>
      <c r="E968" t="str">
        <f>IF('ISIAN TIME LINE DOSEN'!C977="","",'ISIAN TIME LINE DOSEN'!G977)</f>
        <v/>
      </c>
      <c r="F968" t="str">
        <f>IF('ISIAN TIME LINE DOSEN'!C977="","",VLOOKUP('ISIAN TIME LINE DOSEN'!J977,'Jenis Kuliah'!$A$2:$C$16,3,0))</f>
        <v/>
      </c>
      <c r="G968" t="str">
        <f>IF('ISIAN TIME LINE DOSEN'!C977="","",'ISIAN TIME LINE DOSEN'!$I$2)</f>
        <v/>
      </c>
      <c r="H968" t="str">
        <f>IF('ISIAN TIME LINE DOSEN'!C977="","",VLOOKUP('ISIAN TIME LINE DOSEN'!J977,'Jenis Kuliah'!$A$2:$D$16,4,0))</f>
        <v/>
      </c>
      <c r="I968" t="str">
        <f>IF('ISIAN TIME LINE DOSEN'!C977="","",'ISIAN TIME LINE DOSEN'!B977)</f>
        <v/>
      </c>
      <c r="J968" t="str">
        <f>IF('ISIAN TIME LINE DOSEN'!C977="","",VLOOKUP('ISIAN TIME LINE DOSEN'!H977,'Metode Pembelajaran'!$A$2:$B$16,2,0))</f>
        <v/>
      </c>
    </row>
    <row r="969" spans="1:10" x14ac:dyDescent="0.2">
      <c r="A969" t="str">
        <f>IF('ISIAN TIME LINE DOSEN'!C978="","",CONCATENATE(YEAR('ISIAN TIME LINE DOSEN'!D978),"-",MONTH('ISIAN TIME LINE DOSEN'!D978),"-",DAY('ISIAN TIME LINE DOSEN'!D978)))</f>
        <v/>
      </c>
      <c r="B969" t="str">
        <f>IF('ISIAN TIME LINE DOSEN'!C978="","",VLOOKUP(CONCATENATE(LEFT('ISIAN TIME LINE DOSEN'!E978,8)," ",IF('ISIAN TIME LINE DOSEN'!C978="","",VLOOKUP('ISIAN TIME LINE DOSEN'!J978,'Jenis Kuliah'!$A$2:$C$16,2,0))),Slot!$C$2:$F$1001,4,0))</f>
        <v/>
      </c>
      <c r="C969" t="str">
        <f>IF('ISIAN TIME LINE DOSEN'!C978="","",VLOOKUP('ISIAN TIME LINE DOSEN'!F978,Ruang!$A$2:$B$1001,2,0))</f>
        <v/>
      </c>
      <c r="D969" t="str">
        <f>IF('ISIAN TIME LINE DOSEN'!C978="","",VLOOKUP(CONCATENATE(TRIM(RIGHT('ISIAN TIME LINE DOSEN'!$D$4,LEN('ISIAN TIME LINE DOSEN'!$D$4)-FIND("@",SUBSTITUTE('ISIAN TIME LINE DOSEN'!$D$4,"-","@",LEN('ISIAN TIME LINE DOSEN'!$D$4)-LEN(SUBSTITUTE('ISIAN TIME LINE DOSEN'!$D$4,"-",""))),1))),"-",VLOOKUP('ISIAN TIME LINE DOSEN'!I978,Dosen!$A$2:$B$15001,2,0),"-",'ISIAN TIME LINE DOSEN'!C978,"-",IF('ISIAN TIME LINE DOSEN'!C978="","",VLOOKUP('ISIAN TIME LINE DOSEN'!J978,'Jenis Kuliah'!$A$2:$C$16,2,0))),Timteaching!$A$2:$B$15001,2,0))</f>
        <v/>
      </c>
      <c r="E969" t="str">
        <f>IF('ISIAN TIME LINE DOSEN'!C978="","",'ISIAN TIME LINE DOSEN'!G978)</f>
        <v/>
      </c>
      <c r="F969" t="str">
        <f>IF('ISIAN TIME LINE DOSEN'!C978="","",VLOOKUP('ISIAN TIME LINE DOSEN'!J978,'Jenis Kuliah'!$A$2:$C$16,3,0))</f>
        <v/>
      </c>
      <c r="G969" t="str">
        <f>IF('ISIAN TIME LINE DOSEN'!C978="","",'ISIAN TIME LINE DOSEN'!$I$2)</f>
        <v/>
      </c>
      <c r="H969" t="str">
        <f>IF('ISIAN TIME LINE DOSEN'!C978="","",VLOOKUP('ISIAN TIME LINE DOSEN'!J978,'Jenis Kuliah'!$A$2:$D$16,4,0))</f>
        <v/>
      </c>
      <c r="I969" t="str">
        <f>IF('ISIAN TIME LINE DOSEN'!C978="","",'ISIAN TIME LINE DOSEN'!B978)</f>
        <v/>
      </c>
      <c r="J969" t="str">
        <f>IF('ISIAN TIME LINE DOSEN'!C978="","",VLOOKUP('ISIAN TIME LINE DOSEN'!H978,'Metode Pembelajaran'!$A$2:$B$16,2,0))</f>
        <v/>
      </c>
    </row>
    <row r="970" spans="1:10" x14ac:dyDescent="0.2">
      <c r="A970" t="str">
        <f>IF('ISIAN TIME LINE DOSEN'!C979="","",CONCATENATE(YEAR('ISIAN TIME LINE DOSEN'!D979),"-",MONTH('ISIAN TIME LINE DOSEN'!D979),"-",DAY('ISIAN TIME LINE DOSEN'!D979)))</f>
        <v/>
      </c>
      <c r="B970" t="str">
        <f>IF('ISIAN TIME LINE DOSEN'!C979="","",VLOOKUP(CONCATENATE(LEFT('ISIAN TIME LINE DOSEN'!E979,8)," ",IF('ISIAN TIME LINE DOSEN'!C979="","",VLOOKUP('ISIAN TIME LINE DOSEN'!J979,'Jenis Kuliah'!$A$2:$C$16,2,0))),Slot!$C$2:$F$1001,4,0))</f>
        <v/>
      </c>
      <c r="C970" t="str">
        <f>IF('ISIAN TIME LINE DOSEN'!C979="","",VLOOKUP('ISIAN TIME LINE DOSEN'!F979,Ruang!$A$2:$B$1001,2,0))</f>
        <v/>
      </c>
      <c r="D970" t="str">
        <f>IF('ISIAN TIME LINE DOSEN'!C979="","",VLOOKUP(CONCATENATE(TRIM(RIGHT('ISIAN TIME LINE DOSEN'!$D$4,LEN('ISIAN TIME LINE DOSEN'!$D$4)-FIND("@",SUBSTITUTE('ISIAN TIME LINE DOSEN'!$D$4,"-","@",LEN('ISIAN TIME LINE DOSEN'!$D$4)-LEN(SUBSTITUTE('ISIAN TIME LINE DOSEN'!$D$4,"-",""))),1))),"-",VLOOKUP('ISIAN TIME LINE DOSEN'!I979,Dosen!$A$2:$B$15001,2,0),"-",'ISIAN TIME LINE DOSEN'!C979,"-",IF('ISIAN TIME LINE DOSEN'!C979="","",VLOOKUP('ISIAN TIME LINE DOSEN'!J979,'Jenis Kuliah'!$A$2:$C$16,2,0))),Timteaching!$A$2:$B$15001,2,0))</f>
        <v/>
      </c>
      <c r="E970" t="str">
        <f>IF('ISIAN TIME LINE DOSEN'!C979="","",'ISIAN TIME LINE DOSEN'!G979)</f>
        <v/>
      </c>
      <c r="F970" t="str">
        <f>IF('ISIAN TIME LINE DOSEN'!C979="","",VLOOKUP('ISIAN TIME LINE DOSEN'!J979,'Jenis Kuliah'!$A$2:$C$16,3,0))</f>
        <v/>
      </c>
      <c r="G970" t="str">
        <f>IF('ISIAN TIME LINE DOSEN'!C979="","",'ISIAN TIME LINE DOSEN'!$I$2)</f>
        <v/>
      </c>
      <c r="H970" t="str">
        <f>IF('ISIAN TIME LINE DOSEN'!C979="","",VLOOKUP('ISIAN TIME LINE DOSEN'!J979,'Jenis Kuliah'!$A$2:$D$16,4,0))</f>
        <v/>
      </c>
      <c r="I970" t="str">
        <f>IF('ISIAN TIME LINE DOSEN'!C979="","",'ISIAN TIME LINE DOSEN'!B979)</f>
        <v/>
      </c>
      <c r="J970" t="str">
        <f>IF('ISIAN TIME LINE DOSEN'!C979="","",VLOOKUP('ISIAN TIME LINE DOSEN'!H979,'Metode Pembelajaran'!$A$2:$B$16,2,0))</f>
        <v/>
      </c>
    </row>
    <row r="971" spans="1:10" x14ac:dyDescent="0.2">
      <c r="A971" t="str">
        <f>IF('ISIAN TIME LINE DOSEN'!C980="","",CONCATENATE(YEAR('ISIAN TIME LINE DOSEN'!D980),"-",MONTH('ISIAN TIME LINE DOSEN'!D980),"-",DAY('ISIAN TIME LINE DOSEN'!D980)))</f>
        <v/>
      </c>
      <c r="B971" t="str">
        <f>IF('ISIAN TIME LINE DOSEN'!C980="","",VLOOKUP(CONCATENATE(LEFT('ISIAN TIME LINE DOSEN'!E980,8)," ",IF('ISIAN TIME LINE DOSEN'!C980="","",VLOOKUP('ISIAN TIME LINE DOSEN'!J980,'Jenis Kuliah'!$A$2:$C$16,2,0))),Slot!$C$2:$F$1001,4,0))</f>
        <v/>
      </c>
      <c r="C971" t="str">
        <f>IF('ISIAN TIME LINE DOSEN'!C980="","",VLOOKUP('ISIAN TIME LINE DOSEN'!F980,Ruang!$A$2:$B$1001,2,0))</f>
        <v/>
      </c>
      <c r="D971" t="str">
        <f>IF('ISIAN TIME LINE DOSEN'!C980="","",VLOOKUP(CONCATENATE(TRIM(RIGHT('ISIAN TIME LINE DOSEN'!$D$4,LEN('ISIAN TIME LINE DOSEN'!$D$4)-FIND("@",SUBSTITUTE('ISIAN TIME LINE DOSEN'!$D$4,"-","@",LEN('ISIAN TIME LINE DOSEN'!$D$4)-LEN(SUBSTITUTE('ISIAN TIME LINE DOSEN'!$D$4,"-",""))),1))),"-",VLOOKUP('ISIAN TIME LINE DOSEN'!I980,Dosen!$A$2:$B$15001,2,0),"-",'ISIAN TIME LINE DOSEN'!C980,"-",IF('ISIAN TIME LINE DOSEN'!C980="","",VLOOKUP('ISIAN TIME LINE DOSEN'!J980,'Jenis Kuliah'!$A$2:$C$16,2,0))),Timteaching!$A$2:$B$15001,2,0))</f>
        <v/>
      </c>
      <c r="E971" t="str">
        <f>IF('ISIAN TIME LINE DOSEN'!C980="","",'ISIAN TIME LINE DOSEN'!G980)</f>
        <v/>
      </c>
      <c r="F971" t="str">
        <f>IF('ISIAN TIME LINE DOSEN'!C980="","",VLOOKUP('ISIAN TIME LINE DOSEN'!J980,'Jenis Kuliah'!$A$2:$C$16,3,0))</f>
        <v/>
      </c>
      <c r="G971" t="str">
        <f>IF('ISIAN TIME LINE DOSEN'!C980="","",'ISIAN TIME LINE DOSEN'!$I$2)</f>
        <v/>
      </c>
      <c r="H971" t="str">
        <f>IF('ISIAN TIME LINE DOSEN'!C980="","",VLOOKUP('ISIAN TIME LINE DOSEN'!J980,'Jenis Kuliah'!$A$2:$D$16,4,0))</f>
        <v/>
      </c>
      <c r="I971" t="str">
        <f>IF('ISIAN TIME LINE DOSEN'!C980="","",'ISIAN TIME LINE DOSEN'!B980)</f>
        <v/>
      </c>
      <c r="J971" t="str">
        <f>IF('ISIAN TIME LINE DOSEN'!C980="","",VLOOKUP('ISIAN TIME LINE DOSEN'!H980,'Metode Pembelajaran'!$A$2:$B$16,2,0))</f>
        <v/>
      </c>
    </row>
    <row r="972" spans="1:10" x14ac:dyDescent="0.2">
      <c r="A972" t="str">
        <f>IF('ISIAN TIME LINE DOSEN'!C981="","",CONCATENATE(YEAR('ISIAN TIME LINE DOSEN'!D981),"-",MONTH('ISIAN TIME LINE DOSEN'!D981),"-",DAY('ISIAN TIME LINE DOSEN'!D981)))</f>
        <v/>
      </c>
      <c r="B972" t="str">
        <f>IF('ISIAN TIME LINE DOSEN'!C981="","",VLOOKUP(CONCATENATE(LEFT('ISIAN TIME LINE DOSEN'!E981,8)," ",IF('ISIAN TIME LINE DOSEN'!C981="","",VLOOKUP('ISIAN TIME LINE DOSEN'!J981,'Jenis Kuliah'!$A$2:$C$16,2,0))),Slot!$C$2:$F$1001,4,0))</f>
        <v/>
      </c>
      <c r="C972" t="str">
        <f>IF('ISIAN TIME LINE DOSEN'!C981="","",VLOOKUP('ISIAN TIME LINE DOSEN'!F981,Ruang!$A$2:$B$1001,2,0))</f>
        <v/>
      </c>
      <c r="D972" t="str">
        <f>IF('ISIAN TIME LINE DOSEN'!C981="","",VLOOKUP(CONCATENATE(TRIM(RIGHT('ISIAN TIME LINE DOSEN'!$D$4,LEN('ISIAN TIME LINE DOSEN'!$D$4)-FIND("@",SUBSTITUTE('ISIAN TIME LINE DOSEN'!$D$4,"-","@",LEN('ISIAN TIME LINE DOSEN'!$D$4)-LEN(SUBSTITUTE('ISIAN TIME LINE DOSEN'!$D$4,"-",""))),1))),"-",VLOOKUP('ISIAN TIME LINE DOSEN'!I981,Dosen!$A$2:$B$15001,2,0),"-",'ISIAN TIME LINE DOSEN'!C981,"-",IF('ISIAN TIME LINE DOSEN'!C981="","",VLOOKUP('ISIAN TIME LINE DOSEN'!J981,'Jenis Kuliah'!$A$2:$C$16,2,0))),Timteaching!$A$2:$B$15001,2,0))</f>
        <v/>
      </c>
      <c r="E972" t="str">
        <f>IF('ISIAN TIME LINE DOSEN'!C981="","",'ISIAN TIME LINE DOSEN'!G981)</f>
        <v/>
      </c>
      <c r="F972" t="str">
        <f>IF('ISIAN TIME LINE DOSEN'!C981="","",VLOOKUP('ISIAN TIME LINE DOSEN'!J981,'Jenis Kuliah'!$A$2:$C$16,3,0))</f>
        <v/>
      </c>
      <c r="G972" t="str">
        <f>IF('ISIAN TIME LINE DOSEN'!C981="","",'ISIAN TIME LINE DOSEN'!$I$2)</f>
        <v/>
      </c>
      <c r="H972" t="str">
        <f>IF('ISIAN TIME LINE DOSEN'!C981="","",VLOOKUP('ISIAN TIME LINE DOSEN'!J981,'Jenis Kuliah'!$A$2:$D$16,4,0))</f>
        <v/>
      </c>
      <c r="I972" t="str">
        <f>IF('ISIAN TIME LINE DOSEN'!C981="","",'ISIAN TIME LINE DOSEN'!B981)</f>
        <v/>
      </c>
      <c r="J972" t="str">
        <f>IF('ISIAN TIME LINE DOSEN'!C981="","",VLOOKUP('ISIAN TIME LINE DOSEN'!H981,'Metode Pembelajaran'!$A$2:$B$16,2,0))</f>
        <v/>
      </c>
    </row>
    <row r="973" spans="1:10" x14ac:dyDescent="0.2">
      <c r="A973" t="str">
        <f>IF('ISIAN TIME LINE DOSEN'!C982="","",CONCATENATE(YEAR('ISIAN TIME LINE DOSEN'!D982),"-",MONTH('ISIAN TIME LINE DOSEN'!D982),"-",DAY('ISIAN TIME LINE DOSEN'!D982)))</f>
        <v/>
      </c>
      <c r="B973" t="str">
        <f>IF('ISIAN TIME LINE DOSEN'!C982="","",VLOOKUP(CONCATENATE(LEFT('ISIAN TIME LINE DOSEN'!E982,8)," ",IF('ISIAN TIME LINE DOSEN'!C982="","",VLOOKUP('ISIAN TIME LINE DOSEN'!J982,'Jenis Kuliah'!$A$2:$C$16,2,0))),Slot!$C$2:$F$1001,4,0))</f>
        <v/>
      </c>
      <c r="C973" t="str">
        <f>IF('ISIAN TIME LINE DOSEN'!C982="","",VLOOKUP('ISIAN TIME LINE DOSEN'!F982,Ruang!$A$2:$B$1001,2,0))</f>
        <v/>
      </c>
      <c r="D973" t="str">
        <f>IF('ISIAN TIME LINE DOSEN'!C982="","",VLOOKUP(CONCATENATE(TRIM(RIGHT('ISIAN TIME LINE DOSEN'!$D$4,LEN('ISIAN TIME LINE DOSEN'!$D$4)-FIND("@",SUBSTITUTE('ISIAN TIME LINE DOSEN'!$D$4,"-","@",LEN('ISIAN TIME LINE DOSEN'!$D$4)-LEN(SUBSTITUTE('ISIAN TIME LINE DOSEN'!$D$4,"-",""))),1))),"-",VLOOKUP('ISIAN TIME LINE DOSEN'!I982,Dosen!$A$2:$B$15001,2,0),"-",'ISIAN TIME LINE DOSEN'!C982,"-",IF('ISIAN TIME LINE DOSEN'!C982="","",VLOOKUP('ISIAN TIME LINE DOSEN'!J982,'Jenis Kuliah'!$A$2:$C$16,2,0))),Timteaching!$A$2:$B$15001,2,0))</f>
        <v/>
      </c>
      <c r="E973" t="str">
        <f>IF('ISIAN TIME LINE DOSEN'!C982="","",'ISIAN TIME LINE DOSEN'!G982)</f>
        <v/>
      </c>
      <c r="F973" t="str">
        <f>IF('ISIAN TIME LINE DOSEN'!C982="","",VLOOKUP('ISIAN TIME LINE DOSEN'!J982,'Jenis Kuliah'!$A$2:$C$16,3,0))</f>
        <v/>
      </c>
      <c r="G973" t="str">
        <f>IF('ISIAN TIME LINE DOSEN'!C982="","",'ISIAN TIME LINE DOSEN'!$I$2)</f>
        <v/>
      </c>
      <c r="H973" t="str">
        <f>IF('ISIAN TIME LINE DOSEN'!C982="","",VLOOKUP('ISIAN TIME LINE DOSEN'!J982,'Jenis Kuliah'!$A$2:$D$16,4,0))</f>
        <v/>
      </c>
      <c r="I973" t="str">
        <f>IF('ISIAN TIME LINE DOSEN'!C982="","",'ISIAN TIME LINE DOSEN'!B982)</f>
        <v/>
      </c>
      <c r="J973" t="str">
        <f>IF('ISIAN TIME LINE DOSEN'!C982="","",VLOOKUP('ISIAN TIME LINE DOSEN'!H982,'Metode Pembelajaran'!$A$2:$B$16,2,0))</f>
        <v/>
      </c>
    </row>
    <row r="974" spans="1:10" x14ac:dyDescent="0.2">
      <c r="A974" t="str">
        <f>IF('ISIAN TIME LINE DOSEN'!C983="","",CONCATENATE(YEAR('ISIAN TIME LINE DOSEN'!D983),"-",MONTH('ISIAN TIME LINE DOSEN'!D983),"-",DAY('ISIAN TIME LINE DOSEN'!D983)))</f>
        <v/>
      </c>
      <c r="B974" t="str">
        <f>IF('ISIAN TIME LINE DOSEN'!C983="","",VLOOKUP(CONCATENATE(LEFT('ISIAN TIME LINE DOSEN'!E983,8)," ",IF('ISIAN TIME LINE DOSEN'!C983="","",VLOOKUP('ISIAN TIME LINE DOSEN'!J983,'Jenis Kuliah'!$A$2:$C$16,2,0))),Slot!$C$2:$F$1001,4,0))</f>
        <v/>
      </c>
      <c r="C974" t="str">
        <f>IF('ISIAN TIME LINE DOSEN'!C983="","",VLOOKUP('ISIAN TIME LINE DOSEN'!F983,Ruang!$A$2:$B$1001,2,0))</f>
        <v/>
      </c>
      <c r="D974" t="str">
        <f>IF('ISIAN TIME LINE DOSEN'!C983="","",VLOOKUP(CONCATENATE(TRIM(RIGHT('ISIAN TIME LINE DOSEN'!$D$4,LEN('ISIAN TIME LINE DOSEN'!$D$4)-FIND("@",SUBSTITUTE('ISIAN TIME LINE DOSEN'!$D$4,"-","@",LEN('ISIAN TIME LINE DOSEN'!$D$4)-LEN(SUBSTITUTE('ISIAN TIME LINE DOSEN'!$D$4,"-",""))),1))),"-",VLOOKUP('ISIAN TIME LINE DOSEN'!I983,Dosen!$A$2:$B$15001,2,0),"-",'ISIAN TIME LINE DOSEN'!C983,"-",IF('ISIAN TIME LINE DOSEN'!C983="","",VLOOKUP('ISIAN TIME LINE DOSEN'!J983,'Jenis Kuliah'!$A$2:$C$16,2,0))),Timteaching!$A$2:$B$15001,2,0))</f>
        <v/>
      </c>
      <c r="E974" t="str">
        <f>IF('ISIAN TIME LINE DOSEN'!C983="","",'ISIAN TIME LINE DOSEN'!G983)</f>
        <v/>
      </c>
      <c r="F974" t="str">
        <f>IF('ISIAN TIME LINE DOSEN'!C983="","",VLOOKUP('ISIAN TIME LINE DOSEN'!J983,'Jenis Kuliah'!$A$2:$C$16,3,0))</f>
        <v/>
      </c>
      <c r="G974" t="str">
        <f>IF('ISIAN TIME LINE DOSEN'!C983="","",'ISIAN TIME LINE DOSEN'!$I$2)</f>
        <v/>
      </c>
      <c r="H974" t="str">
        <f>IF('ISIAN TIME LINE DOSEN'!C983="","",VLOOKUP('ISIAN TIME LINE DOSEN'!J983,'Jenis Kuliah'!$A$2:$D$16,4,0))</f>
        <v/>
      </c>
      <c r="I974" t="str">
        <f>IF('ISIAN TIME LINE DOSEN'!C983="","",'ISIAN TIME LINE DOSEN'!B983)</f>
        <v/>
      </c>
      <c r="J974" t="str">
        <f>IF('ISIAN TIME LINE DOSEN'!C983="","",VLOOKUP('ISIAN TIME LINE DOSEN'!H983,'Metode Pembelajaran'!$A$2:$B$16,2,0))</f>
        <v/>
      </c>
    </row>
    <row r="975" spans="1:10" x14ac:dyDescent="0.2">
      <c r="A975" t="str">
        <f>IF('ISIAN TIME LINE DOSEN'!C984="","",CONCATENATE(YEAR('ISIAN TIME LINE DOSEN'!D984),"-",MONTH('ISIAN TIME LINE DOSEN'!D984),"-",DAY('ISIAN TIME LINE DOSEN'!D984)))</f>
        <v/>
      </c>
      <c r="B975" t="str">
        <f>IF('ISIAN TIME LINE DOSEN'!C984="","",VLOOKUP(CONCATENATE(LEFT('ISIAN TIME LINE DOSEN'!E984,8)," ",IF('ISIAN TIME LINE DOSEN'!C984="","",VLOOKUP('ISIAN TIME LINE DOSEN'!J984,'Jenis Kuliah'!$A$2:$C$16,2,0))),Slot!$C$2:$F$1001,4,0))</f>
        <v/>
      </c>
      <c r="C975" t="str">
        <f>IF('ISIAN TIME LINE DOSEN'!C984="","",VLOOKUP('ISIAN TIME LINE DOSEN'!F984,Ruang!$A$2:$B$1001,2,0))</f>
        <v/>
      </c>
      <c r="D975" t="str">
        <f>IF('ISIAN TIME LINE DOSEN'!C984="","",VLOOKUP(CONCATENATE(TRIM(RIGHT('ISIAN TIME LINE DOSEN'!$D$4,LEN('ISIAN TIME LINE DOSEN'!$D$4)-FIND("@",SUBSTITUTE('ISIAN TIME LINE DOSEN'!$D$4,"-","@",LEN('ISIAN TIME LINE DOSEN'!$D$4)-LEN(SUBSTITUTE('ISIAN TIME LINE DOSEN'!$D$4,"-",""))),1))),"-",VLOOKUP('ISIAN TIME LINE DOSEN'!I984,Dosen!$A$2:$B$15001,2,0),"-",'ISIAN TIME LINE DOSEN'!C984,"-",IF('ISIAN TIME LINE DOSEN'!C984="","",VLOOKUP('ISIAN TIME LINE DOSEN'!J984,'Jenis Kuliah'!$A$2:$C$16,2,0))),Timteaching!$A$2:$B$15001,2,0))</f>
        <v/>
      </c>
      <c r="E975" t="str">
        <f>IF('ISIAN TIME LINE DOSEN'!C984="","",'ISIAN TIME LINE DOSEN'!G984)</f>
        <v/>
      </c>
      <c r="F975" t="str">
        <f>IF('ISIAN TIME LINE DOSEN'!C984="","",VLOOKUP('ISIAN TIME LINE DOSEN'!J984,'Jenis Kuliah'!$A$2:$C$16,3,0))</f>
        <v/>
      </c>
      <c r="G975" t="str">
        <f>IF('ISIAN TIME LINE DOSEN'!C984="","",'ISIAN TIME LINE DOSEN'!$I$2)</f>
        <v/>
      </c>
      <c r="H975" t="str">
        <f>IF('ISIAN TIME LINE DOSEN'!C984="","",VLOOKUP('ISIAN TIME LINE DOSEN'!J984,'Jenis Kuliah'!$A$2:$D$16,4,0))</f>
        <v/>
      </c>
      <c r="I975" t="str">
        <f>IF('ISIAN TIME LINE DOSEN'!C984="","",'ISIAN TIME LINE DOSEN'!B984)</f>
        <v/>
      </c>
      <c r="J975" t="str">
        <f>IF('ISIAN TIME LINE DOSEN'!C984="","",VLOOKUP('ISIAN TIME LINE DOSEN'!H984,'Metode Pembelajaran'!$A$2:$B$16,2,0))</f>
        <v/>
      </c>
    </row>
    <row r="976" spans="1:10" x14ac:dyDescent="0.2">
      <c r="A976" t="str">
        <f>IF('ISIAN TIME LINE DOSEN'!C985="","",CONCATENATE(YEAR('ISIAN TIME LINE DOSEN'!D985),"-",MONTH('ISIAN TIME LINE DOSEN'!D985),"-",DAY('ISIAN TIME LINE DOSEN'!D985)))</f>
        <v/>
      </c>
      <c r="B976" t="str">
        <f>IF('ISIAN TIME LINE DOSEN'!C985="","",VLOOKUP(CONCATENATE(LEFT('ISIAN TIME LINE DOSEN'!E985,8)," ",IF('ISIAN TIME LINE DOSEN'!C985="","",VLOOKUP('ISIAN TIME LINE DOSEN'!J985,'Jenis Kuliah'!$A$2:$C$16,2,0))),Slot!$C$2:$F$1001,4,0))</f>
        <v/>
      </c>
      <c r="C976" t="str">
        <f>IF('ISIAN TIME LINE DOSEN'!C985="","",VLOOKUP('ISIAN TIME LINE DOSEN'!F985,Ruang!$A$2:$B$1001,2,0))</f>
        <v/>
      </c>
      <c r="D976" t="str">
        <f>IF('ISIAN TIME LINE DOSEN'!C985="","",VLOOKUP(CONCATENATE(TRIM(RIGHT('ISIAN TIME LINE DOSEN'!$D$4,LEN('ISIAN TIME LINE DOSEN'!$D$4)-FIND("@",SUBSTITUTE('ISIAN TIME LINE DOSEN'!$D$4,"-","@",LEN('ISIAN TIME LINE DOSEN'!$D$4)-LEN(SUBSTITUTE('ISIAN TIME LINE DOSEN'!$D$4,"-",""))),1))),"-",VLOOKUP('ISIAN TIME LINE DOSEN'!I985,Dosen!$A$2:$B$15001,2,0),"-",'ISIAN TIME LINE DOSEN'!C985,"-",IF('ISIAN TIME LINE DOSEN'!C985="","",VLOOKUP('ISIAN TIME LINE DOSEN'!J985,'Jenis Kuliah'!$A$2:$C$16,2,0))),Timteaching!$A$2:$B$15001,2,0))</f>
        <v/>
      </c>
      <c r="E976" t="str">
        <f>IF('ISIAN TIME LINE DOSEN'!C985="","",'ISIAN TIME LINE DOSEN'!G985)</f>
        <v/>
      </c>
      <c r="F976" t="str">
        <f>IF('ISIAN TIME LINE DOSEN'!C985="","",VLOOKUP('ISIAN TIME LINE DOSEN'!J985,'Jenis Kuliah'!$A$2:$C$16,3,0))</f>
        <v/>
      </c>
      <c r="G976" t="str">
        <f>IF('ISIAN TIME LINE DOSEN'!C985="","",'ISIAN TIME LINE DOSEN'!$I$2)</f>
        <v/>
      </c>
      <c r="H976" t="str">
        <f>IF('ISIAN TIME LINE DOSEN'!C985="","",VLOOKUP('ISIAN TIME LINE DOSEN'!J985,'Jenis Kuliah'!$A$2:$D$16,4,0))</f>
        <v/>
      </c>
      <c r="I976" t="str">
        <f>IF('ISIAN TIME LINE DOSEN'!C985="","",'ISIAN TIME LINE DOSEN'!B985)</f>
        <v/>
      </c>
      <c r="J976" t="str">
        <f>IF('ISIAN TIME LINE DOSEN'!C985="","",VLOOKUP('ISIAN TIME LINE DOSEN'!H985,'Metode Pembelajaran'!$A$2:$B$16,2,0))</f>
        <v/>
      </c>
    </row>
    <row r="977" spans="1:10" x14ac:dyDescent="0.2">
      <c r="A977" t="str">
        <f>IF('ISIAN TIME LINE DOSEN'!C986="","",CONCATENATE(YEAR('ISIAN TIME LINE DOSEN'!D986),"-",MONTH('ISIAN TIME LINE DOSEN'!D986),"-",DAY('ISIAN TIME LINE DOSEN'!D986)))</f>
        <v/>
      </c>
      <c r="B977" t="str">
        <f>IF('ISIAN TIME LINE DOSEN'!C986="","",VLOOKUP(CONCATENATE(LEFT('ISIAN TIME LINE DOSEN'!E986,8)," ",IF('ISIAN TIME LINE DOSEN'!C986="","",VLOOKUP('ISIAN TIME LINE DOSEN'!J986,'Jenis Kuliah'!$A$2:$C$16,2,0))),Slot!$C$2:$F$1001,4,0))</f>
        <v/>
      </c>
      <c r="C977" t="str">
        <f>IF('ISIAN TIME LINE DOSEN'!C986="","",VLOOKUP('ISIAN TIME LINE DOSEN'!F986,Ruang!$A$2:$B$1001,2,0))</f>
        <v/>
      </c>
      <c r="D977" t="str">
        <f>IF('ISIAN TIME LINE DOSEN'!C986="","",VLOOKUP(CONCATENATE(TRIM(RIGHT('ISIAN TIME LINE DOSEN'!$D$4,LEN('ISIAN TIME LINE DOSEN'!$D$4)-FIND("@",SUBSTITUTE('ISIAN TIME LINE DOSEN'!$D$4,"-","@",LEN('ISIAN TIME LINE DOSEN'!$D$4)-LEN(SUBSTITUTE('ISIAN TIME LINE DOSEN'!$D$4,"-",""))),1))),"-",VLOOKUP('ISIAN TIME LINE DOSEN'!I986,Dosen!$A$2:$B$15001,2,0),"-",'ISIAN TIME LINE DOSEN'!C986,"-",IF('ISIAN TIME LINE DOSEN'!C986="","",VLOOKUP('ISIAN TIME LINE DOSEN'!J986,'Jenis Kuliah'!$A$2:$C$16,2,0))),Timteaching!$A$2:$B$15001,2,0))</f>
        <v/>
      </c>
      <c r="E977" t="str">
        <f>IF('ISIAN TIME LINE DOSEN'!C986="","",'ISIAN TIME LINE DOSEN'!G986)</f>
        <v/>
      </c>
      <c r="F977" t="str">
        <f>IF('ISIAN TIME LINE DOSEN'!C986="","",VLOOKUP('ISIAN TIME LINE DOSEN'!J986,'Jenis Kuliah'!$A$2:$C$16,3,0))</f>
        <v/>
      </c>
      <c r="G977" t="str">
        <f>IF('ISIAN TIME LINE DOSEN'!C986="","",'ISIAN TIME LINE DOSEN'!$I$2)</f>
        <v/>
      </c>
      <c r="H977" t="str">
        <f>IF('ISIAN TIME LINE DOSEN'!C986="","",VLOOKUP('ISIAN TIME LINE DOSEN'!J986,'Jenis Kuliah'!$A$2:$D$16,4,0))</f>
        <v/>
      </c>
      <c r="I977" t="str">
        <f>IF('ISIAN TIME LINE DOSEN'!C986="","",'ISIAN TIME LINE DOSEN'!B986)</f>
        <v/>
      </c>
      <c r="J977" t="str">
        <f>IF('ISIAN TIME LINE DOSEN'!C986="","",VLOOKUP('ISIAN TIME LINE DOSEN'!H986,'Metode Pembelajaran'!$A$2:$B$16,2,0))</f>
        <v/>
      </c>
    </row>
    <row r="978" spans="1:10" x14ac:dyDescent="0.2">
      <c r="A978" t="str">
        <f>IF('ISIAN TIME LINE DOSEN'!C987="","",CONCATENATE(YEAR('ISIAN TIME LINE DOSEN'!D987),"-",MONTH('ISIAN TIME LINE DOSEN'!D987),"-",DAY('ISIAN TIME LINE DOSEN'!D987)))</f>
        <v/>
      </c>
      <c r="B978" t="str">
        <f>IF('ISIAN TIME LINE DOSEN'!C987="","",VLOOKUP(CONCATENATE(LEFT('ISIAN TIME LINE DOSEN'!E987,8)," ",IF('ISIAN TIME LINE DOSEN'!C987="","",VLOOKUP('ISIAN TIME LINE DOSEN'!J987,'Jenis Kuliah'!$A$2:$C$16,2,0))),Slot!$C$2:$F$1001,4,0))</f>
        <v/>
      </c>
      <c r="C978" t="str">
        <f>IF('ISIAN TIME LINE DOSEN'!C987="","",VLOOKUP('ISIAN TIME LINE DOSEN'!F987,Ruang!$A$2:$B$1001,2,0))</f>
        <v/>
      </c>
      <c r="D978" t="str">
        <f>IF('ISIAN TIME LINE DOSEN'!C987="","",VLOOKUP(CONCATENATE(TRIM(RIGHT('ISIAN TIME LINE DOSEN'!$D$4,LEN('ISIAN TIME LINE DOSEN'!$D$4)-FIND("@",SUBSTITUTE('ISIAN TIME LINE DOSEN'!$D$4,"-","@",LEN('ISIAN TIME LINE DOSEN'!$D$4)-LEN(SUBSTITUTE('ISIAN TIME LINE DOSEN'!$D$4,"-",""))),1))),"-",VLOOKUP('ISIAN TIME LINE DOSEN'!I987,Dosen!$A$2:$B$15001,2,0),"-",'ISIAN TIME LINE DOSEN'!C987,"-",IF('ISIAN TIME LINE DOSEN'!C987="","",VLOOKUP('ISIAN TIME LINE DOSEN'!J987,'Jenis Kuliah'!$A$2:$C$16,2,0))),Timteaching!$A$2:$B$15001,2,0))</f>
        <v/>
      </c>
      <c r="E978" t="str">
        <f>IF('ISIAN TIME LINE DOSEN'!C987="","",'ISIAN TIME LINE DOSEN'!G987)</f>
        <v/>
      </c>
      <c r="F978" t="str">
        <f>IF('ISIAN TIME LINE DOSEN'!C987="","",VLOOKUP('ISIAN TIME LINE DOSEN'!J987,'Jenis Kuliah'!$A$2:$C$16,3,0))</f>
        <v/>
      </c>
      <c r="G978" t="str">
        <f>IF('ISIAN TIME LINE DOSEN'!C987="","",'ISIAN TIME LINE DOSEN'!$I$2)</f>
        <v/>
      </c>
      <c r="H978" t="str">
        <f>IF('ISIAN TIME LINE DOSEN'!C987="","",VLOOKUP('ISIAN TIME LINE DOSEN'!J987,'Jenis Kuliah'!$A$2:$D$16,4,0))</f>
        <v/>
      </c>
      <c r="I978" t="str">
        <f>IF('ISIAN TIME LINE DOSEN'!C987="","",'ISIAN TIME LINE DOSEN'!B987)</f>
        <v/>
      </c>
      <c r="J978" t="str">
        <f>IF('ISIAN TIME LINE DOSEN'!C987="","",VLOOKUP('ISIAN TIME LINE DOSEN'!H987,'Metode Pembelajaran'!$A$2:$B$16,2,0))</f>
        <v/>
      </c>
    </row>
    <row r="979" spans="1:10" x14ac:dyDescent="0.2">
      <c r="A979" t="str">
        <f>IF('ISIAN TIME LINE DOSEN'!C988="","",CONCATENATE(YEAR('ISIAN TIME LINE DOSEN'!D988),"-",MONTH('ISIAN TIME LINE DOSEN'!D988),"-",DAY('ISIAN TIME LINE DOSEN'!D988)))</f>
        <v/>
      </c>
      <c r="B979" t="str">
        <f>IF('ISIAN TIME LINE DOSEN'!C988="","",VLOOKUP(CONCATENATE(LEFT('ISIAN TIME LINE DOSEN'!E988,8)," ",IF('ISIAN TIME LINE DOSEN'!C988="","",VLOOKUP('ISIAN TIME LINE DOSEN'!J988,'Jenis Kuliah'!$A$2:$C$16,2,0))),Slot!$C$2:$F$1001,4,0))</f>
        <v/>
      </c>
      <c r="C979" t="str">
        <f>IF('ISIAN TIME LINE DOSEN'!C988="","",VLOOKUP('ISIAN TIME LINE DOSEN'!F988,Ruang!$A$2:$B$1001,2,0))</f>
        <v/>
      </c>
      <c r="D979" t="str">
        <f>IF('ISIAN TIME LINE DOSEN'!C988="","",VLOOKUP(CONCATENATE(TRIM(RIGHT('ISIAN TIME LINE DOSEN'!$D$4,LEN('ISIAN TIME LINE DOSEN'!$D$4)-FIND("@",SUBSTITUTE('ISIAN TIME LINE DOSEN'!$D$4,"-","@",LEN('ISIAN TIME LINE DOSEN'!$D$4)-LEN(SUBSTITUTE('ISIAN TIME LINE DOSEN'!$D$4,"-",""))),1))),"-",VLOOKUP('ISIAN TIME LINE DOSEN'!I988,Dosen!$A$2:$B$15001,2,0),"-",'ISIAN TIME LINE DOSEN'!C988,"-",IF('ISIAN TIME LINE DOSEN'!C988="","",VLOOKUP('ISIAN TIME LINE DOSEN'!J988,'Jenis Kuliah'!$A$2:$C$16,2,0))),Timteaching!$A$2:$B$15001,2,0))</f>
        <v/>
      </c>
      <c r="E979" t="str">
        <f>IF('ISIAN TIME LINE DOSEN'!C988="","",'ISIAN TIME LINE DOSEN'!G988)</f>
        <v/>
      </c>
      <c r="F979" t="str">
        <f>IF('ISIAN TIME LINE DOSEN'!C988="","",VLOOKUP('ISIAN TIME LINE DOSEN'!J988,'Jenis Kuliah'!$A$2:$C$16,3,0))</f>
        <v/>
      </c>
      <c r="G979" t="str">
        <f>IF('ISIAN TIME LINE DOSEN'!C988="","",'ISIAN TIME LINE DOSEN'!$I$2)</f>
        <v/>
      </c>
      <c r="H979" t="str">
        <f>IF('ISIAN TIME LINE DOSEN'!C988="","",VLOOKUP('ISIAN TIME LINE DOSEN'!J988,'Jenis Kuliah'!$A$2:$D$16,4,0))</f>
        <v/>
      </c>
      <c r="I979" t="str">
        <f>IF('ISIAN TIME LINE DOSEN'!C988="","",'ISIAN TIME LINE DOSEN'!B988)</f>
        <v/>
      </c>
      <c r="J979" t="str">
        <f>IF('ISIAN TIME LINE DOSEN'!C988="","",VLOOKUP('ISIAN TIME LINE DOSEN'!H988,'Metode Pembelajaran'!$A$2:$B$16,2,0))</f>
        <v/>
      </c>
    </row>
    <row r="980" spans="1:10" x14ac:dyDescent="0.2">
      <c r="A980" t="str">
        <f>IF('ISIAN TIME LINE DOSEN'!C989="","",CONCATENATE(YEAR('ISIAN TIME LINE DOSEN'!D989),"-",MONTH('ISIAN TIME LINE DOSEN'!D989),"-",DAY('ISIAN TIME LINE DOSEN'!D989)))</f>
        <v/>
      </c>
      <c r="B980" t="str">
        <f>IF('ISIAN TIME LINE DOSEN'!C989="","",VLOOKUP(CONCATENATE(LEFT('ISIAN TIME LINE DOSEN'!E989,8)," ",IF('ISIAN TIME LINE DOSEN'!C989="","",VLOOKUP('ISIAN TIME LINE DOSEN'!J989,'Jenis Kuliah'!$A$2:$C$16,2,0))),Slot!$C$2:$F$1001,4,0))</f>
        <v/>
      </c>
      <c r="C980" t="str">
        <f>IF('ISIAN TIME LINE DOSEN'!C989="","",VLOOKUP('ISIAN TIME LINE DOSEN'!F989,Ruang!$A$2:$B$1001,2,0))</f>
        <v/>
      </c>
      <c r="D980" t="str">
        <f>IF('ISIAN TIME LINE DOSEN'!C989="","",VLOOKUP(CONCATENATE(TRIM(RIGHT('ISIAN TIME LINE DOSEN'!$D$4,LEN('ISIAN TIME LINE DOSEN'!$D$4)-FIND("@",SUBSTITUTE('ISIAN TIME LINE DOSEN'!$D$4,"-","@",LEN('ISIAN TIME LINE DOSEN'!$D$4)-LEN(SUBSTITUTE('ISIAN TIME LINE DOSEN'!$D$4,"-",""))),1))),"-",VLOOKUP('ISIAN TIME LINE DOSEN'!I989,Dosen!$A$2:$B$15001,2,0),"-",'ISIAN TIME LINE DOSEN'!C989,"-",IF('ISIAN TIME LINE DOSEN'!C989="","",VLOOKUP('ISIAN TIME LINE DOSEN'!J989,'Jenis Kuliah'!$A$2:$C$16,2,0))),Timteaching!$A$2:$B$15001,2,0))</f>
        <v/>
      </c>
      <c r="E980" t="str">
        <f>IF('ISIAN TIME LINE DOSEN'!C989="","",'ISIAN TIME LINE DOSEN'!G989)</f>
        <v/>
      </c>
      <c r="F980" t="str">
        <f>IF('ISIAN TIME LINE DOSEN'!C989="","",VLOOKUP('ISIAN TIME LINE DOSEN'!J989,'Jenis Kuliah'!$A$2:$C$16,3,0))</f>
        <v/>
      </c>
      <c r="G980" t="str">
        <f>IF('ISIAN TIME LINE DOSEN'!C989="","",'ISIAN TIME LINE DOSEN'!$I$2)</f>
        <v/>
      </c>
      <c r="H980" t="str">
        <f>IF('ISIAN TIME LINE DOSEN'!C989="","",VLOOKUP('ISIAN TIME LINE DOSEN'!J989,'Jenis Kuliah'!$A$2:$D$16,4,0))</f>
        <v/>
      </c>
      <c r="I980" t="str">
        <f>IF('ISIAN TIME LINE DOSEN'!C989="","",'ISIAN TIME LINE DOSEN'!B989)</f>
        <v/>
      </c>
      <c r="J980" t="str">
        <f>IF('ISIAN TIME LINE DOSEN'!C989="","",VLOOKUP('ISIAN TIME LINE DOSEN'!H989,'Metode Pembelajaran'!$A$2:$B$16,2,0))</f>
        <v/>
      </c>
    </row>
    <row r="981" spans="1:10" x14ac:dyDescent="0.2">
      <c r="A981" t="str">
        <f>IF('ISIAN TIME LINE DOSEN'!C990="","",CONCATENATE(YEAR('ISIAN TIME LINE DOSEN'!D990),"-",MONTH('ISIAN TIME LINE DOSEN'!D990),"-",DAY('ISIAN TIME LINE DOSEN'!D990)))</f>
        <v/>
      </c>
      <c r="B981" t="str">
        <f>IF('ISIAN TIME LINE DOSEN'!C990="","",VLOOKUP(CONCATENATE(LEFT('ISIAN TIME LINE DOSEN'!E990,8)," ",IF('ISIAN TIME LINE DOSEN'!C990="","",VLOOKUP('ISIAN TIME LINE DOSEN'!J990,'Jenis Kuliah'!$A$2:$C$16,2,0))),Slot!$C$2:$F$1001,4,0))</f>
        <v/>
      </c>
      <c r="C981" t="str">
        <f>IF('ISIAN TIME LINE DOSEN'!C990="","",VLOOKUP('ISIAN TIME LINE DOSEN'!F990,Ruang!$A$2:$B$1001,2,0))</f>
        <v/>
      </c>
      <c r="D981" t="str">
        <f>IF('ISIAN TIME LINE DOSEN'!C990="","",VLOOKUP(CONCATENATE(TRIM(RIGHT('ISIAN TIME LINE DOSEN'!$D$4,LEN('ISIAN TIME LINE DOSEN'!$D$4)-FIND("@",SUBSTITUTE('ISIAN TIME LINE DOSEN'!$D$4,"-","@",LEN('ISIAN TIME LINE DOSEN'!$D$4)-LEN(SUBSTITUTE('ISIAN TIME LINE DOSEN'!$D$4,"-",""))),1))),"-",VLOOKUP('ISIAN TIME LINE DOSEN'!I990,Dosen!$A$2:$B$15001,2,0),"-",'ISIAN TIME LINE DOSEN'!C990,"-",IF('ISIAN TIME LINE DOSEN'!C990="","",VLOOKUP('ISIAN TIME LINE DOSEN'!J990,'Jenis Kuliah'!$A$2:$C$16,2,0))),Timteaching!$A$2:$B$15001,2,0))</f>
        <v/>
      </c>
      <c r="E981" t="str">
        <f>IF('ISIAN TIME LINE DOSEN'!C990="","",'ISIAN TIME LINE DOSEN'!G990)</f>
        <v/>
      </c>
      <c r="F981" t="str">
        <f>IF('ISIAN TIME LINE DOSEN'!C990="","",VLOOKUP('ISIAN TIME LINE DOSEN'!J990,'Jenis Kuliah'!$A$2:$C$16,3,0))</f>
        <v/>
      </c>
      <c r="G981" t="str">
        <f>IF('ISIAN TIME LINE DOSEN'!C990="","",'ISIAN TIME LINE DOSEN'!$I$2)</f>
        <v/>
      </c>
      <c r="H981" t="str">
        <f>IF('ISIAN TIME LINE DOSEN'!C990="","",VLOOKUP('ISIAN TIME LINE DOSEN'!J990,'Jenis Kuliah'!$A$2:$D$16,4,0))</f>
        <v/>
      </c>
      <c r="I981" t="str">
        <f>IF('ISIAN TIME LINE DOSEN'!C990="","",'ISIAN TIME LINE DOSEN'!B990)</f>
        <v/>
      </c>
      <c r="J981" t="str">
        <f>IF('ISIAN TIME LINE DOSEN'!C990="","",VLOOKUP('ISIAN TIME LINE DOSEN'!H990,'Metode Pembelajaran'!$A$2:$B$16,2,0))</f>
        <v/>
      </c>
    </row>
    <row r="982" spans="1:10" x14ac:dyDescent="0.2">
      <c r="A982" t="str">
        <f>IF('ISIAN TIME LINE DOSEN'!C991="","",CONCATENATE(YEAR('ISIAN TIME LINE DOSEN'!D991),"-",MONTH('ISIAN TIME LINE DOSEN'!D991),"-",DAY('ISIAN TIME LINE DOSEN'!D991)))</f>
        <v/>
      </c>
      <c r="B982" t="str">
        <f>IF('ISIAN TIME LINE DOSEN'!C991="","",VLOOKUP(CONCATENATE(LEFT('ISIAN TIME LINE DOSEN'!E991,8)," ",IF('ISIAN TIME LINE DOSEN'!C991="","",VLOOKUP('ISIAN TIME LINE DOSEN'!J991,'Jenis Kuliah'!$A$2:$C$16,2,0))),Slot!$C$2:$F$1001,4,0))</f>
        <v/>
      </c>
      <c r="C982" t="str">
        <f>IF('ISIAN TIME LINE DOSEN'!C991="","",VLOOKUP('ISIAN TIME LINE DOSEN'!F991,Ruang!$A$2:$B$1001,2,0))</f>
        <v/>
      </c>
      <c r="D982" t="str">
        <f>IF('ISIAN TIME LINE DOSEN'!C991="","",VLOOKUP(CONCATENATE(TRIM(RIGHT('ISIAN TIME LINE DOSEN'!$D$4,LEN('ISIAN TIME LINE DOSEN'!$D$4)-FIND("@",SUBSTITUTE('ISIAN TIME LINE DOSEN'!$D$4,"-","@",LEN('ISIAN TIME LINE DOSEN'!$D$4)-LEN(SUBSTITUTE('ISIAN TIME LINE DOSEN'!$D$4,"-",""))),1))),"-",VLOOKUP('ISIAN TIME LINE DOSEN'!I991,Dosen!$A$2:$B$15001,2,0),"-",'ISIAN TIME LINE DOSEN'!C991,"-",IF('ISIAN TIME LINE DOSEN'!C991="","",VLOOKUP('ISIAN TIME LINE DOSEN'!J991,'Jenis Kuliah'!$A$2:$C$16,2,0))),Timteaching!$A$2:$B$15001,2,0))</f>
        <v/>
      </c>
      <c r="E982" t="str">
        <f>IF('ISIAN TIME LINE DOSEN'!C991="","",'ISIAN TIME LINE DOSEN'!G991)</f>
        <v/>
      </c>
      <c r="F982" t="str">
        <f>IF('ISIAN TIME LINE DOSEN'!C991="","",VLOOKUP('ISIAN TIME LINE DOSEN'!J991,'Jenis Kuliah'!$A$2:$C$16,3,0))</f>
        <v/>
      </c>
      <c r="G982" t="str">
        <f>IF('ISIAN TIME LINE DOSEN'!C991="","",'ISIAN TIME LINE DOSEN'!$I$2)</f>
        <v/>
      </c>
      <c r="H982" t="str">
        <f>IF('ISIAN TIME LINE DOSEN'!C991="","",VLOOKUP('ISIAN TIME LINE DOSEN'!J991,'Jenis Kuliah'!$A$2:$D$16,4,0))</f>
        <v/>
      </c>
      <c r="I982" t="str">
        <f>IF('ISIAN TIME LINE DOSEN'!C991="","",'ISIAN TIME LINE DOSEN'!B991)</f>
        <v/>
      </c>
      <c r="J982" t="str">
        <f>IF('ISIAN TIME LINE DOSEN'!C991="","",VLOOKUP('ISIAN TIME LINE DOSEN'!H991,'Metode Pembelajaran'!$A$2:$B$16,2,0))</f>
        <v/>
      </c>
    </row>
    <row r="983" spans="1:10" x14ac:dyDescent="0.2">
      <c r="A983" t="str">
        <f>IF('ISIAN TIME LINE DOSEN'!C992="","",CONCATENATE(YEAR('ISIAN TIME LINE DOSEN'!D992),"-",MONTH('ISIAN TIME LINE DOSEN'!D992),"-",DAY('ISIAN TIME LINE DOSEN'!D992)))</f>
        <v/>
      </c>
      <c r="B983" t="str">
        <f>IF('ISIAN TIME LINE DOSEN'!C992="","",VLOOKUP(CONCATENATE(LEFT('ISIAN TIME LINE DOSEN'!E992,8)," ",IF('ISIAN TIME LINE DOSEN'!C992="","",VLOOKUP('ISIAN TIME LINE DOSEN'!J992,'Jenis Kuliah'!$A$2:$C$16,2,0))),Slot!$C$2:$F$1001,4,0))</f>
        <v/>
      </c>
      <c r="C983" t="str">
        <f>IF('ISIAN TIME LINE DOSEN'!C992="","",VLOOKUP('ISIAN TIME LINE DOSEN'!F992,Ruang!$A$2:$B$1001,2,0))</f>
        <v/>
      </c>
      <c r="D983" t="str">
        <f>IF('ISIAN TIME LINE DOSEN'!C992="","",VLOOKUP(CONCATENATE(TRIM(RIGHT('ISIAN TIME LINE DOSEN'!$D$4,LEN('ISIAN TIME LINE DOSEN'!$D$4)-FIND("@",SUBSTITUTE('ISIAN TIME LINE DOSEN'!$D$4,"-","@",LEN('ISIAN TIME LINE DOSEN'!$D$4)-LEN(SUBSTITUTE('ISIAN TIME LINE DOSEN'!$D$4,"-",""))),1))),"-",VLOOKUP('ISIAN TIME LINE DOSEN'!I992,Dosen!$A$2:$B$15001,2,0),"-",'ISIAN TIME LINE DOSEN'!C992,"-",IF('ISIAN TIME LINE DOSEN'!C992="","",VLOOKUP('ISIAN TIME LINE DOSEN'!J992,'Jenis Kuliah'!$A$2:$C$16,2,0))),Timteaching!$A$2:$B$15001,2,0))</f>
        <v/>
      </c>
      <c r="E983" t="str">
        <f>IF('ISIAN TIME LINE DOSEN'!C992="","",'ISIAN TIME LINE DOSEN'!G992)</f>
        <v/>
      </c>
      <c r="F983" t="str">
        <f>IF('ISIAN TIME LINE DOSEN'!C992="","",VLOOKUP('ISIAN TIME LINE DOSEN'!J992,'Jenis Kuliah'!$A$2:$C$16,3,0))</f>
        <v/>
      </c>
      <c r="G983" t="str">
        <f>IF('ISIAN TIME LINE DOSEN'!C992="","",'ISIAN TIME LINE DOSEN'!$I$2)</f>
        <v/>
      </c>
      <c r="H983" t="str">
        <f>IF('ISIAN TIME LINE DOSEN'!C992="","",VLOOKUP('ISIAN TIME LINE DOSEN'!J992,'Jenis Kuliah'!$A$2:$D$16,4,0))</f>
        <v/>
      </c>
      <c r="I983" t="str">
        <f>IF('ISIAN TIME LINE DOSEN'!C992="","",'ISIAN TIME LINE DOSEN'!B992)</f>
        <v/>
      </c>
      <c r="J983" t="str">
        <f>IF('ISIAN TIME LINE DOSEN'!C992="","",VLOOKUP('ISIAN TIME LINE DOSEN'!H992,'Metode Pembelajaran'!$A$2:$B$16,2,0))</f>
        <v/>
      </c>
    </row>
    <row r="984" spans="1:10" x14ac:dyDescent="0.2">
      <c r="A984" t="str">
        <f>IF('ISIAN TIME LINE DOSEN'!C993="","",CONCATENATE(YEAR('ISIAN TIME LINE DOSEN'!D993),"-",MONTH('ISIAN TIME LINE DOSEN'!D993),"-",DAY('ISIAN TIME LINE DOSEN'!D993)))</f>
        <v/>
      </c>
      <c r="B984" t="str">
        <f>IF('ISIAN TIME LINE DOSEN'!C993="","",VLOOKUP(CONCATENATE(LEFT('ISIAN TIME LINE DOSEN'!E993,8)," ",IF('ISIAN TIME LINE DOSEN'!C993="","",VLOOKUP('ISIAN TIME LINE DOSEN'!J993,'Jenis Kuliah'!$A$2:$C$16,2,0))),Slot!$C$2:$F$1001,4,0))</f>
        <v/>
      </c>
      <c r="C984" t="str">
        <f>IF('ISIAN TIME LINE DOSEN'!C993="","",VLOOKUP('ISIAN TIME LINE DOSEN'!F993,Ruang!$A$2:$B$1001,2,0))</f>
        <v/>
      </c>
      <c r="D984" t="str">
        <f>IF('ISIAN TIME LINE DOSEN'!C993="","",VLOOKUP(CONCATENATE(TRIM(RIGHT('ISIAN TIME LINE DOSEN'!$D$4,LEN('ISIAN TIME LINE DOSEN'!$D$4)-FIND("@",SUBSTITUTE('ISIAN TIME LINE DOSEN'!$D$4,"-","@",LEN('ISIAN TIME LINE DOSEN'!$D$4)-LEN(SUBSTITUTE('ISIAN TIME LINE DOSEN'!$D$4,"-",""))),1))),"-",VLOOKUP('ISIAN TIME LINE DOSEN'!I993,Dosen!$A$2:$B$15001,2,0),"-",'ISIAN TIME LINE DOSEN'!C993,"-",IF('ISIAN TIME LINE DOSEN'!C993="","",VLOOKUP('ISIAN TIME LINE DOSEN'!J993,'Jenis Kuliah'!$A$2:$C$16,2,0))),Timteaching!$A$2:$B$15001,2,0))</f>
        <v/>
      </c>
      <c r="E984" t="str">
        <f>IF('ISIAN TIME LINE DOSEN'!C993="","",'ISIAN TIME LINE DOSEN'!G993)</f>
        <v/>
      </c>
      <c r="F984" t="str">
        <f>IF('ISIAN TIME LINE DOSEN'!C993="","",VLOOKUP('ISIAN TIME LINE DOSEN'!J993,'Jenis Kuliah'!$A$2:$C$16,3,0))</f>
        <v/>
      </c>
      <c r="G984" t="str">
        <f>IF('ISIAN TIME LINE DOSEN'!C993="","",'ISIAN TIME LINE DOSEN'!$I$2)</f>
        <v/>
      </c>
      <c r="H984" t="str">
        <f>IF('ISIAN TIME LINE DOSEN'!C993="","",VLOOKUP('ISIAN TIME LINE DOSEN'!J993,'Jenis Kuliah'!$A$2:$D$16,4,0))</f>
        <v/>
      </c>
      <c r="I984" t="str">
        <f>IF('ISIAN TIME LINE DOSEN'!C993="","",'ISIAN TIME LINE DOSEN'!B993)</f>
        <v/>
      </c>
      <c r="J984" t="str">
        <f>IF('ISIAN TIME LINE DOSEN'!C993="","",VLOOKUP('ISIAN TIME LINE DOSEN'!H993,'Metode Pembelajaran'!$A$2:$B$16,2,0))</f>
        <v/>
      </c>
    </row>
    <row r="985" spans="1:10" x14ac:dyDescent="0.2">
      <c r="A985" t="str">
        <f>IF('ISIAN TIME LINE DOSEN'!C994="","",CONCATENATE(YEAR('ISIAN TIME LINE DOSEN'!D994),"-",MONTH('ISIAN TIME LINE DOSEN'!D994),"-",DAY('ISIAN TIME LINE DOSEN'!D994)))</f>
        <v/>
      </c>
      <c r="B985" t="str">
        <f>IF('ISIAN TIME LINE DOSEN'!C994="","",VLOOKUP(CONCATENATE(LEFT('ISIAN TIME LINE DOSEN'!E994,8)," ",IF('ISIAN TIME LINE DOSEN'!C994="","",VLOOKUP('ISIAN TIME LINE DOSEN'!J994,'Jenis Kuliah'!$A$2:$C$16,2,0))),Slot!$C$2:$F$1001,4,0))</f>
        <v/>
      </c>
      <c r="C985" t="str">
        <f>IF('ISIAN TIME LINE DOSEN'!C994="","",VLOOKUP('ISIAN TIME LINE DOSEN'!F994,Ruang!$A$2:$B$1001,2,0))</f>
        <v/>
      </c>
      <c r="D985" t="str">
        <f>IF('ISIAN TIME LINE DOSEN'!C994="","",VLOOKUP(CONCATENATE(TRIM(RIGHT('ISIAN TIME LINE DOSEN'!$D$4,LEN('ISIAN TIME LINE DOSEN'!$D$4)-FIND("@",SUBSTITUTE('ISIAN TIME LINE DOSEN'!$D$4,"-","@",LEN('ISIAN TIME LINE DOSEN'!$D$4)-LEN(SUBSTITUTE('ISIAN TIME LINE DOSEN'!$D$4,"-",""))),1))),"-",VLOOKUP('ISIAN TIME LINE DOSEN'!I994,Dosen!$A$2:$B$15001,2,0),"-",'ISIAN TIME LINE DOSEN'!C994,"-",IF('ISIAN TIME LINE DOSEN'!C994="","",VLOOKUP('ISIAN TIME LINE DOSEN'!J994,'Jenis Kuliah'!$A$2:$C$16,2,0))),Timteaching!$A$2:$B$15001,2,0))</f>
        <v/>
      </c>
      <c r="E985" t="str">
        <f>IF('ISIAN TIME LINE DOSEN'!C994="","",'ISIAN TIME LINE DOSEN'!G994)</f>
        <v/>
      </c>
      <c r="F985" t="str">
        <f>IF('ISIAN TIME LINE DOSEN'!C994="","",VLOOKUP('ISIAN TIME LINE DOSEN'!J994,'Jenis Kuliah'!$A$2:$C$16,3,0))</f>
        <v/>
      </c>
      <c r="G985" t="str">
        <f>IF('ISIAN TIME LINE DOSEN'!C994="","",'ISIAN TIME LINE DOSEN'!$I$2)</f>
        <v/>
      </c>
      <c r="H985" t="str">
        <f>IF('ISIAN TIME LINE DOSEN'!C994="","",VLOOKUP('ISIAN TIME LINE DOSEN'!J994,'Jenis Kuliah'!$A$2:$D$16,4,0))</f>
        <v/>
      </c>
      <c r="I985" t="str">
        <f>IF('ISIAN TIME LINE DOSEN'!C994="","",'ISIAN TIME LINE DOSEN'!B994)</f>
        <v/>
      </c>
      <c r="J985" t="str">
        <f>IF('ISIAN TIME LINE DOSEN'!C994="","",VLOOKUP('ISIAN TIME LINE DOSEN'!H994,'Metode Pembelajaran'!$A$2:$B$16,2,0))</f>
        <v/>
      </c>
    </row>
    <row r="986" spans="1:10" x14ac:dyDescent="0.2">
      <c r="A986" t="str">
        <f>IF('ISIAN TIME LINE DOSEN'!C995="","",CONCATENATE(YEAR('ISIAN TIME LINE DOSEN'!D995),"-",MONTH('ISIAN TIME LINE DOSEN'!D995),"-",DAY('ISIAN TIME LINE DOSEN'!D995)))</f>
        <v/>
      </c>
      <c r="B986" t="str">
        <f>IF('ISIAN TIME LINE DOSEN'!C995="","",VLOOKUP(CONCATENATE(LEFT('ISIAN TIME LINE DOSEN'!E995,8)," ",IF('ISIAN TIME LINE DOSEN'!C995="","",VLOOKUP('ISIAN TIME LINE DOSEN'!J995,'Jenis Kuliah'!$A$2:$C$16,2,0))),Slot!$C$2:$F$1001,4,0))</f>
        <v/>
      </c>
      <c r="C986" t="str">
        <f>IF('ISIAN TIME LINE DOSEN'!C995="","",VLOOKUP('ISIAN TIME LINE DOSEN'!F995,Ruang!$A$2:$B$1001,2,0))</f>
        <v/>
      </c>
      <c r="D986" t="str">
        <f>IF('ISIAN TIME LINE DOSEN'!C995="","",VLOOKUP(CONCATENATE(TRIM(RIGHT('ISIAN TIME LINE DOSEN'!$D$4,LEN('ISIAN TIME LINE DOSEN'!$D$4)-FIND("@",SUBSTITUTE('ISIAN TIME LINE DOSEN'!$D$4,"-","@",LEN('ISIAN TIME LINE DOSEN'!$D$4)-LEN(SUBSTITUTE('ISIAN TIME LINE DOSEN'!$D$4,"-",""))),1))),"-",VLOOKUP('ISIAN TIME LINE DOSEN'!I995,Dosen!$A$2:$B$15001,2,0),"-",'ISIAN TIME LINE DOSEN'!C995,"-",IF('ISIAN TIME LINE DOSEN'!C995="","",VLOOKUP('ISIAN TIME LINE DOSEN'!J995,'Jenis Kuliah'!$A$2:$C$16,2,0))),Timteaching!$A$2:$B$15001,2,0))</f>
        <v/>
      </c>
      <c r="E986" t="str">
        <f>IF('ISIAN TIME LINE DOSEN'!C995="","",'ISIAN TIME LINE DOSEN'!G995)</f>
        <v/>
      </c>
      <c r="F986" t="str">
        <f>IF('ISIAN TIME LINE DOSEN'!C995="","",VLOOKUP('ISIAN TIME LINE DOSEN'!J995,'Jenis Kuliah'!$A$2:$C$16,3,0))</f>
        <v/>
      </c>
      <c r="G986" t="str">
        <f>IF('ISIAN TIME LINE DOSEN'!C995="","",'ISIAN TIME LINE DOSEN'!$I$2)</f>
        <v/>
      </c>
      <c r="H986" t="str">
        <f>IF('ISIAN TIME LINE DOSEN'!C995="","",VLOOKUP('ISIAN TIME LINE DOSEN'!J995,'Jenis Kuliah'!$A$2:$D$16,4,0))</f>
        <v/>
      </c>
      <c r="I986" t="str">
        <f>IF('ISIAN TIME LINE DOSEN'!C995="","",'ISIAN TIME LINE DOSEN'!B995)</f>
        <v/>
      </c>
      <c r="J986" t="str">
        <f>IF('ISIAN TIME LINE DOSEN'!C995="","",VLOOKUP('ISIAN TIME LINE DOSEN'!H995,'Metode Pembelajaran'!$A$2:$B$16,2,0))</f>
        <v/>
      </c>
    </row>
    <row r="987" spans="1:10" x14ac:dyDescent="0.2">
      <c r="A987" t="str">
        <f>IF('ISIAN TIME LINE DOSEN'!C996="","",CONCATENATE(YEAR('ISIAN TIME LINE DOSEN'!D996),"-",MONTH('ISIAN TIME LINE DOSEN'!D996),"-",DAY('ISIAN TIME LINE DOSEN'!D996)))</f>
        <v/>
      </c>
      <c r="B987" t="str">
        <f>IF('ISIAN TIME LINE DOSEN'!C996="","",VLOOKUP(CONCATENATE(LEFT('ISIAN TIME LINE DOSEN'!E996,8)," ",IF('ISIAN TIME LINE DOSEN'!C996="","",VLOOKUP('ISIAN TIME LINE DOSEN'!J996,'Jenis Kuliah'!$A$2:$C$16,2,0))),Slot!$C$2:$F$1001,4,0))</f>
        <v/>
      </c>
      <c r="C987" t="str">
        <f>IF('ISIAN TIME LINE DOSEN'!C996="","",VLOOKUP('ISIAN TIME LINE DOSEN'!F996,Ruang!$A$2:$B$1001,2,0))</f>
        <v/>
      </c>
      <c r="D987" t="str">
        <f>IF('ISIAN TIME LINE DOSEN'!C996="","",VLOOKUP(CONCATENATE(TRIM(RIGHT('ISIAN TIME LINE DOSEN'!$D$4,LEN('ISIAN TIME LINE DOSEN'!$D$4)-FIND("@",SUBSTITUTE('ISIAN TIME LINE DOSEN'!$D$4,"-","@",LEN('ISIAN TIME LINE DOSEN'!$D$4)-LEN(SUBSTITUTE('ISIAN TIME LINE DOSEN'!$D$4,"-",""))),1))),"-",VLOOKUP('ISIAN TIME LINE DOSEN'!I996,Dosen!$A$2:$B$15001,2,0),"-",'ISIAN TIME LINE DOSEN'!C996,"-",IF('ISIAN TIME LINE DOSEN'!C996="","",VLOOKUP('ISIAN TIME LINE DOSEN'!J996,'Jenis Kuliah'!$A$2:$C$16,2,0))),Timteaching!$A$2:$B$15001,2,0))</f>
        <v/>
      </c>
      <c r="E987" t="str">
        <f>IF('ISIAN TIME LINE DOSEN'!C996="","",'ISIAN TIME LINE DOSEN'!G996)</f>
        <v/>
      </c>
      <c r="F987" t="str">
        <f>IF('ISIAN TIME LINE DOSEN'!C996="","",VLOOKUP('ISIAN TIME LINE DOSEN'!J996,'Jenis Kuliah'!$A$2:$C$16,3,0))</f>
        <v/>
      </c>
      <c r="G987" t="str">
        <f>IF('ISIAN TIME LINE DOSEN'!C996="","",'ISIAN TIME LINE DOSEN'!$I$2)</f>
        <v/>
      </c>
      <c r="H987" t="str">
        <f>IF('ISIAN TIME LINE DOSEN'!C996="","",VLOOKUP('ISIAN TIME LINE DOSEN'!J996,'Jenis Kuliah'!$A$2:$D$16,4,0))</f>
        <v/>
      </c>
      <c r="I987" t="str">
        <f>IF('ISIAN TIME LINE DOSEN'!C996="","",'ISIAN TIME LINE DOSEN'!B996)</f>
        <v/>
      </c>
      <c r="J987" t="str">
        <f>IF('ISIAN TIME LINE DOSEN'!C996="","",VLOOKUP('ISIAN TIME LINE DOSEN'!H996,'Metode Pembelajaran'!$A$2:$B$16,2,0))</f>
        <v/>
      </c>
    </row>
    <row r="988" spans="1:10" x14ac:dyDescent="0.2">
      <c r="A988" t="str">
        <f>IF('ISIAN TIME LINE DOSEN'!C997="","",CONCATENATE(YEAR('ISIAN TIME LINE DOSEN'!D997),"-",MONTH('ISIAN TIME LINE DOSEN'!D997),"-",DAY('ISIAN TIME LINE DOSEN'!D997)))</f>
        <v/>
      </c>
      <c r="B988" t="str">
        <f>IF('ISIAN TIME LINE DOSEN'!C997="","",VLOOKUP(CONCATENATE(LEFT('ISIAN TIME LINE DOSEN'!E997,8)," ",IF('ISIAN TIME LINE DOSEN'!C997="","",VLOOKUP('ISIAN TIME LINE DOSEN'!J997,'Jenis Kuliah'!$A$2:$C$16,2,0))),Slot!$C$2:$F$1001,4,0))</f>
        <v/>
      </c>
      <c r="C988" t="str">
        <f>IF('ISIAN TIME LINE DOSEN'!C997="","",VLOOKUP('ISIAN TIME LINE DOSEN'!F997,Ruang!$A$2:$B$1001,2,0))</f>
        <v/>
      </c>
      <c r="D988" t="str">
        <f>IF('ISIAN TIME LINE DOSEN'!C997="","",VLOOKUP(CONCATENATE(TRIM(RIGHT('ISIAN TIME LINE DOSEN'!$D$4,LEN('ISIAN TIME LINE DOSEN'!$D$4)-FIND("@",SUBSTITUTE('ISIAN TIME LINE DOSEN'!$D$4,"-","@",LEN('ISIAN TIME LINE DOSEN'!$D$4)-LEN(SUBSTITUTE('ISIAN TIME LINE DOSEN'!$D$4,"-",""))),1))),"-",VLOOKUP('ISIAN TIME LINE DOSEN'!I997,Dosen!$A$2:$B$15001,2,0),"-",'ISIAN TIME LINE DOSEN'!C997,"-",IF('ISIAN TIME LINE DOSEN'!C997="","",VLOOKUP('ISIAN TIME LINE DOSEN'!J997,'Jenis Kuliah'!$A$2:$C$16,2,0))),Timteaching!$A$2:$B$15001,2,0))</f>
        <v/>
      </c>
      <c r="E988" t="str">
        <f>IF('ISIAN TIME LINE DOSEN'!C997="","",'ISIAN TIME LINE DOSEN'!G997)</f>
        <v/>
      </c>
      <c r="F988" t="str">
        <f>IF('ISIAN TIME LINE DOSEN'!C997="","",VLOOKUP('ISIAN TIME LINE DOSEN'!J997,'Jenis Kuliah'!$A$2:$C$16,3,0))</f>
        <v/>
      </c>
      <c r="G988" t="str">
        <f>IF('ISIAN TIME LINE DOSEN'!C997="","",'ISIAN TIME LINE DOSEN'!$I$2)</f>
        <v/>
      </c>
      <c r="H988" t="str">
        <f>IF('ISIAN TIME LINE DOSEN'!C997="","",VLOOKUP('ISIAN TIME LINE DOSEN'!J997,'Jenis Kuliah'!$A$2:$D$16,4,0))</f>
        <v/>
      </c>
      <c r="I988" t="str">
        <f>IF('ISIAN TIME LINE DOSEN'!C997="","",'ISIAN TIME LINE DOSEN'!B997)</f>
        <v/>
      </c>
      <c r="J988" t="str">
        <f>IF('ISIAN TIME LINE DOSEN'!C997="","",VLOOKUP('ISIAN TIME LINE DOSEN'!H997,'Metode Pembelajaran'!$A$2:$B$16,2,0))</f>
        <v/>
      </c>
    </row>
    <row r="989" spans="1:10" x14ac:dyDescent="0.2">
      <c r="A989" t="str">
        <f>IF('ISIAN TIME LINE DOSEN'!C998="","",CONCATENATE(YEAR('ISIAN TIME LINE DOSEN'!D998),"-",MONTH('ISIAN TIME LINE DOSEN'!D998),"-",DAY('ISIAN TIME LINE DOSEN'!D998)))</f>
        <v/>
      </c>
      <c r="B989" t="str">
        <f>IF('ISIAN TIME LINE DOSEN'!C998="","",VLOOKUP(CONCATENATE(LEFT('ISIAN TIME LINE DOSEN'!E998,8)," ",IF('ISIAN TIME LINE DOSEN'!C998="","",VLOOKUP('ISIAN TIME LINE DOSEN'!J998,'Jenis Kuliah'!$A$2:$C$16,2,0))),Slot!$C$2:$F$1001,4,0))</f>
        <v/>
      </c>
      <c r="C989" t="str">
        <f>IF('ISIAN TIME LINE DOSEN'!C998="","",VLOOKUP('ISIAN TIME LINE DOSEN'!F998,Ruang!$A$2:$B$1001,2,0))</f>
        <v/>
      </c>
      <c r="D989" t="str">
        <f>IF('ISIAN TIME LINE DOSEN'!C998="","",VLOOKUP(CONCATENATE(TRIM(RIGHT('ISIAN TIME LINE DOSEN'!$D$4,LEN('ISIAN TIME LINE DOSEN'!$D$4)-FIND("@",SUBSTITUTE('ISIAN TIME LINE DOSEN'!$D$4,"-","@",LEN('ISIAN TIME LINE DOSEN'!$D$4)-LEN(SUBSTITUTE('ISIAN TIME LINE DOSEN'!$D$4,"-",""))),1))),"-",VLOOKUP('ISIAN TIME LINE DOSEN'!I998,Dosen!$A$2:$B$15001,2,0),"-",'ISIAN TIME LINE DOSEN'!C998,"-",IF('ISIAN TIME LINE DOSEN'!C998="","",VLOOKUP('ISIAN TIME LINE DOSEN'!J998,'Jenis Kuliah'!$A$2:$C$16,2,0))),Timteaching!$A$2:$B$15001,2,0))</f>
        <v/>
      </c>
      <c r="E989" t="str">
        <f>IF('ISIAN TIME LINE DOSEN'!C998="","",'ISIAN TIME LINE DOSEN'!G998)</f>
        <v/>
      </c>
      <c r="F989" t="str">
        <f>IF('ISIAN TIME LINE DOSEN'!C998="","",VLOOKUP('ISIAN TIME LINE DOSEN'!J998,'Jenis Kuliah'!$A$2:$C$16,3,0))</f>
        <v/>
      </c>
      <c r="G989" t="str">
        <f>IF('ISIAN TIME LINE DOSEN'!C998="","",'ISIAN TIME LINE DOSEN'!$I$2)</f>
        <v/>
      </c>
      <c r="H989" t="str">
        <f>IF('ISIAN TIME LINE DOSEN'!C998="","",VLOOKUP('ISIAN TIME LINE DOSEN'!J998,'Jenis Kuliah'!$A$2:$D$16,4,0))</f>
        <v/>
      </c>
      <c r="I989" t="str">
        <f>IF('ISIAN TIME LINE DOSEN'!C998="","",'ISIAN TIME LINE DOSEN'!B998)</f>
        <v/>
      </c>
      <c r="J989" t="str">
        <f>IF('ISIAN TIME LINE DOSEN'!C998="","",VLOOKUP('ISIAN TIME LINE DOSEN'!H998,'Metode Pembelajaran'!$A$2:$B$16,2,0))</f>
        <v/>
      </c>
    </row>
    <row r="990" spans="1:10" x14ac:dyDescent="0.2">
      <c r="A990" t="str">
        <f>IF('ISIAN TIME LINE DOSEN'!C999="","",CONCATENATE(YEAR('ISIAN TIME LINE DOSEN'!D999),"-",MONTH('ISIAN TIME LINE DOSEN'!D999),"-",DAY('ISIAN TIME LINE DOSEN'!D999)))</f>
        <v/>
      </c>
      <c r="B990" t="str">
        <f>IF('ISIAN TIME LINE DOSEN'!C999="","",VLOOKUP(CONCATENATE(LEFT('ISIAN TIME LINE DOSEN'!E999,8)," ",IF('ISIAN TIME LINE DOSEN'!C999="","",VLOOKUP('ISIAN TIME LINE DOSEN'!J999,'Jenis Kuliah'!$A$2:$C$16,2,0))),Slot!$C$2:$F$1001,4,0))</f>
        <v/>
      </c>
      <c r="C990" t="str">
        <f>IF('ISIAN TIME LINE DOSEN'!C999="","",VLOOKUP('ISIAN TIME LINE DOSEN'!F999,Ruang!$A$2:$B$1001,2,0))</f>
        <v/>
      </c>
      <c r="D990" t="str">
        <f>IF('ISIAN TIME LINE DOSEN'!C999="","",VLOOKUP(CONCATENATE(TRIM(RIGHT('ISIAN TIME LINE DOSEN'!$D$4,LEN('ISIAN TIME LINE DOSEN'!$D$4)-FIND("@",SUBSTITUTE('ISIAN TIME LINE DOSEN'!$D$4,"-","@",LEN('ISIAN TIME LINE DOSEN'!$D$4)-LEN(SUBSTITUTE('ISIAN TIME LINE DOSEN'!$D$4,"-",""))),1))),"-",VLOOKUP('ISIAN TIME LINE DOSEN'!I999,Dosen!$A$2:$B$15001,2,0),"-",'ISIAN TIME LINE DOSEN'!C999,"-",IF('ISIAN TIME LINE DOSEN'!C999="","",VLOOKUP('ISIAN TIME LINE DOSEN'!J999,'Jenis Kuliah'!$A$2:$C$16,2,0))),Timteaching!$A$2:$B$15001,2,0))</f>
        <v/>
      </c>
      <c r="E990" t="str">
        <f>IF('ISIAN TIME LINE DOSEN'!C999="","",'ISIAN TIME LINE DOSEN'!G999)</f>
        <v/>
      </c>
      <c r="F990" t="str">
        <f>IF('ISIAN TIME LINE DOSEN'!C999="","",VLOOKUP('ISIAN TIME LINE DOSEN'!J999,'Jenis Kuliah'!$A$2:$C$16,3,0))</f>
        <v/>
      </c>
      <c r="G990" t="str">
        <f>IF('ISIAN TIME LINE DOSEN'!C999="","",'ISIAN TIME LINE DOSEN'!$I$2)</f>
        <v/>
      </c>
      <c r="H990" t="str">
        <f>IF('ISIAN TIME LINE DOSEN'!C999="","",VLOOKUP('ISIAN TIME LINE DOSEN'!J999,'Jenis Kuliah'!$A$2:$D$16,4,0))</f>
        <v/>
      </c>
      <c r="I990" t="str">
        <f>IF('ISIAN TIME LINE DOSEN'!C999="","",'ISIAN TIME LINE DOSEN'!B999)</f>
        <v/>
      </c>
      <c r="J990" t="str">
        <f>IF('ISIAN TIME LINE DOSEN'!C999="","",VLOOKUP('ISIAN TIME LINE DOSEN'!H999,'Metode Pembelajaran'!$A$2:$B$16,2,0))</f>
        <v/>
      </c>
    </row>
    <row r="991" spans="1:10" x14ac:dyDescent="0.2">
      <c r="A991" t="str">
        <f>IF('ISIAN TIME LINE DOSEN'!C1000="","",CONCATENATE(YEAR('ISIAN TIME LINE DOSEN'!D1000),"-",MONTH('ISIAN TIME LINE DOSEN'!D1000),"-",DAY('ISIAN TIME LINE DOSEN'!D1000)))</f>
        <v/>
      </c>
      <c r="B991" t="str">
        <f>IF('ISIAN TIME LINE DOSEN'!C1000="","",VLOOKUP(CONCATENATE(LEFT('ISIAN TIME LINE DOSEN'!E1000,8)," ",IF('ISIAN TIME LINE DOSEN'!C1000="","",VLOOKUP('ISIAN TIME LINE DOSEN'!J1000,'Jenis Kuliah'!$A$2:$C$16,2,0))),Slot!$C$2:$F$1001,4,0))</f>
        <v/>
      </c>
      <c r="C991" t="str">
        <f>IF('ISIAN TIME LINE DOSEN'!C1000="","",VLOOKUP('ISIAN TIME LINE DOSEN'!F1000,Ruang!$A$2:$B$1001,2,0))</f>
        <v/>
      </c>
      <c r="D991" t="str">
        <f>IF('ISIAN TIME LINE DOSEN'!C1000="","",VLOOKUP(CONCATENATE(TRIM(RIGHT('ISIAN TIME LINE DOSEN'!$D$4,LEN('ISIAN TIME LINE DOSEN'!$D$4)-FIND("@",SUBSTITUTE('ISIAN TIME LINE DOSEN'!$D$4,"-","@",LEN('ISIAN TIME LINE DOSEN'!$D$4)-LEN(SUBSTITUTE('ISIAN TIME LINE DOSEN'!$D$4,"-",""))),1))),"-",VLOOKUP('ISIAN TIME LINE DOSEN'!I1000,Dosen!$A$2:$B$15001,2,0),"-",'ISIAN TIME LINE DOSEN'!C1000,"-",IF('ISIAN TIME LINE DOSEN'!C1000="","",VLOOKUP('ISIAN TIME LINE DOSEN'!J1000,'Jenis Kuliah'!$A$2:$C$16,2,0))),Timteaching!$A$2:$B$15001,2,0))</f>
        <v/>
      </c>
      <c r="E991" t="str">
        <f>IF('ISIAN TIME LINE DOSEN'!C1000="","",'ISIAN TIME LINE DOSEN'!G1000)</f>
        <v/>
      </c>
      <c r="F991" t="str">
        <f>IF('ISIAN TIME LINE DOSEN'!C1000="","",VLOOKUP('ISIAN TIME LINE DOSEN'!J1000,'Jenis Kuliah'!$A$2:$C$16,3,0))</f>
        <v/>
      </c>
      <c r="G991" t="str">
        <f>IF('ISIAN TIME LINE DOSEN'!C1000="","",'ISIAN TIME LINE DOSEN'!$I$2)</f>
        <v/>
      </c>
      <c r="H991" t="str">
        <f>IF('ISIAN TIME LINE DOSEN'!C1000="","",VLOOKUP('ISIAN TIME LINE DOSEN'!J1000,'Jenis Kuliah'!$A$2:$D$16,4,0))</f>
        <v/>
      </c>
      <c r="I991" t="str">
        <f>IF('ISIAN TIME LINE DOSEN'!C1000="","",'ISIAN TIME LINE DOSEN'!B1000)</f>
        <v/>
      </c>
      <c r="J991" t="str">
        <f>IF('ISIAN TIME LINE DOSEN'!C1000="","",VLOOKUP('ISIAN TIME LINE DOSEN'!H1000,'Metode Pembelajaran'!$A$2:$B$16,2,0))</f>
        <v/>
      </c>
    </row>
    <row r="992" spans="1:10" x14ac:dyDescent="0.2">
      <c r="A992" t="str">
        <f>IF('ISIAN TIME LINE DOSEN'!C1001="","",CONCATENATE(YEAR('ISIAN TIME LINE DOSEN'!D1001),"-",MONTH('ISIAN TIME LINE DOSEN'!D1001),"-",DAY('ISIAN TIME LINE DOSEN'!D1001)))</f>
        <v/>
      </c>
      <c r="B992" t="str">
        <f>IF('ISIAN TIME LINE DOSEN'!C1001="","",VLOOKUP(CONCATENATE(LEFT('ISIAN TIME LINE DOSEN'!E1001,8)," ",IF('ISIAN TIME LINE DOSEN'!C1001="","",VLOOKUP('ISIAN TIME LINE DOSEN'!J1001,'Jenis Kuliah'!$A$2:$C$16,2,0))),Slot!$C$2:$F$1001,4,0))</f>
        <v/>
      </c>
      <c r="C992" t="str">
        <f>IF('ISIAN TIME LINE DOSEN'!C1001="","",VLOOKUP('ISIAN TIME LINE DOSEN'!F1001,Ruang!$A$2:$B$1001,2,0))</f>
        <v/>
      </c>
      <c r="D992" t="str">
        <f>IF('ISIAN TIME LINE DOSEN'!C1001="","",VLOOKUP(CONCATENATE(TRIM(RIGHT('ISIAN TIME LINE DOSEN'!$D$4,LEN('ISIAN TIME LINE DOSEN'!$D$4)-FIND("@",SUBSTITUTE('ISIAN TIME LINE DOSEN'!$D$4,"-","@",LEN('ISIAN TIME LINE DOSEN'!$D$4)-LEN(SUBSTITUTE('ISIAN TIME LINE DOSEN'!$D$4,"-",""))),1))),"-",VLOOKUP('ISIAN TIME LINE DOSEN'!I1001,Dosen!$A$2:$B$15001,2,0),"-",'ISIAN TIME LINE DOSEN'!C1001,"-",IF('ISIAN TIME LINE DOSEN'!C1001="","",VLOOKUP('ISIAN TIME LINE DOSEN'!J1001,'Jenis Kuliah'!$A$2:$C$16,2,0))),Timteaching!$A$2:$B$15001,2,0))</f>
        <v/>
      </c>
      <c r="E992" t="str">
        <f>IF('ISIAN TIME LINE DOSEN'!C1001="","",'ISIAN TIME LINE DOSEN'!G1001)</f>
        <v/>
      </c>
      <c r="F992" t="str">
        <f>IF('ISIAN TIME LINE DOSEN'!C1001="","",VLOOKUP('ISIAN TIME LINE DOSEN'!J1001,'Jenis Kuliah'!$A$2:$C$16,3,0))</f>
        <v/>
      </c>
      <c r="G992" t="str">
        <f>IF('ISIAN TIME LINE DOSEN'!C1001="","",'ISIAN TIME LINE DOSEN'!$I$2)</f>
        <v/>
      </c>
      <c r="H992" t="str">
        <f>IF('ISIAN TIME LINE DOSEN'!C1001="","",VLOOKUP('ISIAN TIME LINE DOSEN'!J1001,'Jenis Kuliah'!$A$2:$D$16,4,0))</f>
        <v/>
      </c>
      <c r="I992" t="str">
        <f>IF('ISIAN TIME LINE DOSEN'!C1001="","",'ISIAN TIME LINE DOSEN'!B1001)</f>
        <v/>
      </c>
      <c r="J992" t="str">
        <f>IF('ISIAN TIME LINE DOSEN'!C1001="","",VLOOKUP('ISIAN TIME LINE DOSEN'!H1001,'Metode Pembelajaran'!$A$2:$B$16,2,0))</f>
        <v/>
      </c>
    </row>
    <row r="993" spans="1:10" x14ac:dyDescent="0.2">
      <c r="A993" t="str">
        <f>IF('ISIAN TIME LINE DOSEN'!C1002="","",CONCATENATE(YEAR('ISIAN TIME LINE DOSEN'!D1002),"-",MONTH('ISIAN TIME LINE DOSEN'!D1002),"-",DAY('ISIAN TIME LINE DOSEN'!D1002)))</f>
        <v/>
      </c>
      <c r="B993" t="str">
        <f>IF('ISIAN TIME LINE DOSEN'!C1002="","",VLOOKUP(CONCATENATE(LEFT('ISIAN TIME LINE DOSEN'!E1002,8)," ",IF('ISIAN TIME LINE DOSEN'!C1002="","",VLOOKUP('ISIAN TIME LINE DOSEN'!J1002,'Jenis Kuliah'!$A$2:$C$16,2,0))),Slot!$C$2:$F$1001,4,0))</f>
        <v/>
      </c>
      <c r="C993" t="str">
        <f>IF('ISIAN TIME LINE DOSEN'!C1002="","",VLOOKUP('ISIAN TIME LINE DOSEN'!F1002,Ruang!$A$2:$B$1001,2,0))</f>
        <v/>
      </c>
      <c r="D993" t="str">
        <f>IF('ISIAN TIME LINE DOSEN'!C1002="","",VLOOKUP(CONCATENATE(TRIM(RIGHT('ISIAN TIME LINE DOSEN'!$D$4,LEN('ISIAN TIME LINE DOSEN'!$D$4)-FIND("@",SUBSTITUTE('ISIAN TIME LINE DOSEN'!$D$4,"-","@",LEN('ISIAN TIME LINE DOSEN'!$D$4)-LEN(SUBSTITUTE('ISIAN TIME LINE DOSEN'!$D$4,"-",""))),1))),"-",VLOOKUP('ISIAN TIME LINE DOSEN'!I1002,Dosen!$A$2:$B$15001,2,0),"-",'ISIAN TIME LINE DOSEN'!C1002,"-",IF('ISIAN TIME LINE DOSEN'!C1002="","",VLOOKUP('ISIAN TIME LINE DOSEN'!J1002,'Jenis Kuliah'!$A$2:$C$16,2,0))),Timteaching!$A$2:$B$15001,2,0))</f>
        <v/>
      </c>
      <c r="E993" t="str">
        <f>IF('ISIAN TIME LINE DOSEN'!C1002="","",'ISIAN TIME LINE DOSEN'!G1002)</f>
        <v/>
      </c>
      <c r="F993" t="str">
        <f>IF('ISIAN TIME LINE DOSEN'!C1002="","",VLOOKUP('ISIAN TIME LINE DOSEN'!J1002,'Jenis Kuliah'!$A$2:$C$16,3,0))</f>
        <v/>
      </c>
      <c r="G993" t="str">
        <f>IF('ISIAN TIME LINE DOSEN'!C1002="","",'ISIAN TIME LINE DOSEN'!$I$2)</f>
        <v/>
      </c>
      <c r="H993" t="str">
        <f>IF('ISIAN TIME LINE DOSEN'!C1002="","",VLOOKUP('ISIAN TIME LINE DOSEN'!J1002,'Jenis Kuliah'!$A$2:$D$16,4,0))</f>
        <v/>
      </c>
      <c r="I993" t="str">
        <f>IF('ISIAN TIME LINE DOSEN'!C1002="","",'ISIAN TIME LINE DOSEN'!B1002)</f>
        <v/>
      </c>
      <c r="J993" t="str">
        <f>IF('ISIAN TIME LINE DOSEN'!C1002="","",VLOOKUP('ISIAN TIME LINE DOSEN'!H1002,'Metode Pembelajaran'!$A$2:$B$16,2,0))</f>
        <v/>
      </c>
    </row>
    <row r="994" spans="1:10" x14ac:dyDescent="0.2">
      <c r="A994" t="str">
        <f>IF('ISIAN TIME LINE DOSEN'!C1003="","",CONCATENATE(YEAR('ISIAN TIME LINE DOSEN'!D1003),"-",MONTH('ISIAN TIME LINE DOSEN'!D1003),"-",DAY('ISIAN TIME LINE DOSEN'!D1003)))</f>
        <v/>
      </c>
      <c r="B994" t="str">
        <f>IF('ISIAN TIME LINE DOSEN'!C1003="","",VLOOKUP(CONCATENATE(LEFT('ISIAN TIME LINE DOSEN'!E1003,8)," ",IF('ISIAN TIME LINE DOSEN'!C1003="","",VLOOKUP('ISIAN TIME LINE DOSEN'!J1003,'Jenis Kuliah'!$A$2:$C$16,2,0))),Slot!$C$2:$F$1001,4,0))</f>
        <v/>
      </c>
      <c r="C994" t="str">
        <f>IF('ISIAN TIME LINE DOSEN'!C1003="","",VLOOKUP('ISIAN TIME LINE DOSEN'!F1003,Ruang!$A$2:$B$1001,2,0))</f>
        <v/>
      </c>
      <c r="D994" t="str">
        <f>IF('ISIAN TIME LINE DOSEN'!C1003="","",VLOOKUP(CONCATENATE(TRIM(RIGHT('ISIAN TIME LINE DOSEN'!$D$4,LEN('ISIAN TIME LINE DOSEN'!$D$4)-FIND("@",SUBSTITUTE('ISIAN TIME LINE DOSEN'!$D$4,"-","@",LEN('ISIAN TIME LINE DOSEN'!$D$4)-LEN(SUBSTITUTE('ISIAN TIME LINE DOSEN'!$D$4,"-",""))),1))),"-",VLOOKUP('ISIAN TIME LINE DOSEN'!I1003,Dosen!$A$2:$B$15001,2,0),"-",'ISIAN TIME LINE DOSEN'!C1003,"-",IF('ISIAN TIME LINE DOSEN'!C1003="","",VLOOKUP('ISIAN TIME LINE DOSEN'!J1003,'Jenis Kuliah'!$A$2:$C$16,2,0))),Timteaching!$A$2:$B$15001,2,0))</f>
        <v/>
      </c>
      <c r="E994" t="str">
        <f>IF('ISIAN TIME LINE DOSEN'!C1003="","",'ISIAN TIME LINE DOSEN'!G1003)</f>
        <v/>
      </c>
      <c r="F994" t="str">
        <f>IF('ISIAN TIME LINE DOSEN'!C1003="","",VLOOKUP('ISIAN TIME LINE DOSEN'!J1003,'Jenis Kuliah'!$A$2:$C$16,3,0))</f>
        <v/>
      </c>
      <c r="G994" t="str">
        <f>IF('ISIAN TIME LINE DOSEN'!C1003="","",'ISIAN TIME LINE DOSEN'!$I$2)</f>
        <v/>
      </c>
      <c r="H994" t="str">
        <f>IF('ISIAN TIME LINE DOSEN'!C1003="","",VLOOKUP('ISIAN TIME LINE DOSEN'!J1003,'Jenis Kuliah'!$A$2:$D$16,4,0))</f>
        <v/>
      </c>
      <c r="I994" t="str">
        <f>IF('ISIAN TIME LINE DOSEN'!C1003="","",'ISIAN TIME LINE DOSEN'!B1003)</f>
        <v/>
      </c>
      <c r="J994" t="str">
        <f>IF('ISIAN TIME LINE DOSEN'!C1003="","",VLOOKUP('ISIAN TIME LINE DOSEN'!H1003,'Metode Pembelajaran'!$A$2:$B$16,2,0))</f>
        <v/>
      </c>
    </row>
    <row r="995" spans="1:10" x14ac:dyDescent="0.2">
      <c r="A995" t="str">
        <f>IF('ISIAN TIME LINE DOSEN'!C1004="","",CONCATENATE(YEAR('ISIAN TIME LINE DOSEN'!D1004),"-",MONTH('ISIAN TIME LINE DOSEN'!D1004),"-",DAY('ISIAN TIME LINE DOSEN'!D1004)))</f>
        <v/>
      </c>
      <c r="B995" t="str">
        <f>IF('ISIAN TIME LINE DOSEN'!C1004="","",VLOOKUP(CONCATENATE(LEFT('ISIAN TIME LINE DOSEN'!E1004,8)," ",IF('ISIAN TIME LINE DOSEN'!C1004="","",VLOOKUP('ISIAN TIME LINE DOSEN'!J1004,'Jenis Kuliah'!$A$2:$C$16,2,0))),Slot!$C$2:$F$1001,4,0))</f>
        <v/>
      </c>
      <c r="C995" t="str">
        <f>IF('ISIAN TIME LINE DOSEN'!C1004="","",VLOOKUP('ISIAN TIME LINE DOSEN'!F1004,Ruang!$A$2:$B$1001,2,0))</f>
        <v/>
      </c>
      <c r="D995" t="str">
        <f>IF('ISIAN TIME LINE DOSEN'!C1004="","",VLOOKUP(CONCATENATE(TRIM(RIGHT('ISIAN TIME LINE DOSEN'!$D$4,LEN('ISIAN TIME LINE DOSEN'!$D$4)-FIND("@",SUBSTITUTE('ISIAN TIME LINE DOSEN'!$D$4,"-","@",LEN('ISIAN TIME LINE DOSEN'!$D$4)-LEN(SUBSTITUTE('ISIAN TIME LINE DOSEN'!$D$4,"-",""))),1))),"-",VLOOKUP('ISIAN TIME LINE DOSEN'!I1004,Dosen!$A$2:$B$15001,2,0),"-",'ISIAN TIME LINE DOSEN'!C1004,"-",IF('ISIAN TIME LINE DOSEN'!C1004="","",VLOOKUP('ISIAN TIME LINE DOSEN'!J1004,'Jenis Kuliah'!$A$2:$C$16,2,0))),Timteaching!$A$2:$B$15001,2,0))</f>
        <v/>
      </c>
      <c r="E995" t="str">
        <f>IF('ISIAN TIME LINE DOSEN'!C1004="","",'ISIAN TIME LINE DOSEN'!G1004)</f>
        <v/>
      </c>
      <c r="F995" t="str">
        <f>IF('ISIAN TIME LINE DOSEN'!C1004="","",VLOOKUP('ISIAN TIME LINE DOSEN'!J1004,'Jenis Kuliah'!$A$2:$C$16,3,0))</f>
        <v/>
      </c>
      <c r="G995" t="str">
        <f>IF('ISIAN TIME LINE DOSEN'!C1004="","",'ISIAN TIME LINE DOSEN'!$I$2)</f>
        <v/>
      </c>
      <c r="H995" t="str">
        <f>IF('ISIAN TIME LINE DOSEN'!C1004="","",VLOOKUP('ISIAN TIME LINE DOSEN'!J1004,'Jenis Kuliah'!$A$2:$D$16,4,0))</f>
        <v/>
      </c>
      <c r="I995" t="str">
        <f>IF('ISIAN TIME LINE DOSEN'!C1004="","",'ISIAN TIME LINE DOSEN'!B1004)</f>
        <v/>
      </c>
      <c r="J995" t="str">
        <f>IF('ISIAN TIME LINE DOSEN'!C1004="","",VLOOKUP('ISIAN TIME LINE DOSEN'!H1004,'Metode Pembelajaran'!$A$2:$B$16,2,0))</f>
        <v/>
      </c>
    </row>
    <row r="996" spans="1:10" x14ac:dyDescent="0.2">
      <c r="A996" t="str">
        <f>IF('ISIAN TIME LINE DOSEN'!C1005="","",CONCATENATE(YEAR('ISIAN TIME LINE DOSEN'!D1005),"-",MONTH('ISIAN TIME LINE DOSEN'!D1005),"-",DAY('ISIAN TIME LINE DOSEN'!D1005)))</f>
        <v/>
      </c>
      <c r="B996" t="str">
        <f>IF('ISIAN TIME LINE DOSEN'!C1005="","",VLOOKUP(CONCATENATE(LEFT('ISIAN TIME LINE DOSEN'!E1005,8)," ",IF('ISIAN TIME LINE DOSEN'!C1005="","",VLOOKUP('ISIAN TIME LINE DOSEN'!J1005,'Jenis Kuliah'!$A$2:$C$16,2,0))),Slot!$C$2:$F$1001,4,0))</f>
        <v/>
      </c>
      <c r="C996" t="str">
        <f>IF('ISIAN TIME LINE DOSEN'!C1005="","",VLOOKUP('ISIAN TIME LINE DOSEN'!F1005,Ruang!$A$2:$B$1001,2,0))</f>
        <v/>
      </c>
      <c r="D996" t="str">
        <f>IF('ISIAN TIME LINE DOSEN'!C1005="","",VLOOKUP(CONCATENATE(TRIM(RIGHT('ISIAN TIME LINE DOSEN'!$D$4,LEN('ISIAN TIME LINE DOSEN'!$D$4)-FIND("@",SUBSTITUTE('ISIAN TIME LINE DOSEN'!$D$4,"-","@",LEN('ISIAN TIME LINE DOSEN'!$D$4)-LEN(SUBSTITUTE('ISIAN TIME LINE DOSEN'!$D$4,"-",""))),1))),"-",VLOOKUP('ISIAN TIME LINE DOSEN'!I1005,Dosen!$A$2:$B$15001,2,0),"-",'ISIAN TIME LINE DOSEN'!C1005,"-",IF('ISIAN TIME LINE DOSEN'!C1005="","",VLOOKUP('ISIAN TIME LINE DOSEN'!J1005,'Jenis Kuliah'!$A$2:$C$16,2,0))),Timteaching!$A$2:$B$15001,2,0))</f>
        <v/>
      </c>
      <c r="E996" t="str">
        <f>IF('ISIAN TIME LINE DOSEN'!C1005="","",'ISIAN TIME LINE DOSEN'!G1005)</f>
        <v/>
      </c>
      <c r="F996" t="str">
        <f>IF('ISIAN TIME LINE DOSEN'!C1005="","",VLOOKUP('ISIAN TIME LINE DOSEN'!J1005,'Jenis Kuliah'!$A$2:$C$16,3,0))</f>
        <v/>
      </c>
      <c r="G996" t="str">
        <f>IF('ISIAN TIME LINE DOSEN'!C1005="","",'ISIAN TIME LINE DOSEN'!$I$2)</f>
        <v/>
      </c>
      <c r="H996" t="str">
        <f>IF('ISIAN TIME LINE DOSEN'!C1005="","",VLOOKUP('ISIAN TIME LINE DOSEN'!J1005,'Jenis Kuliah'!$A$2:$D$16,4,0))</f>
        <v/>
      </c>
      <c r="I996" t="str">
        <f>IF('ISIAN TIME LINE DOSEN'!C1005="","",'ISIAN TIME LINE DOSEN'!B1005)</f>
        <v/>
      </c>
      <c r="J996" t="str">
        <f>IF('ISIAN TIME LINE DOSEN'!C1005="","",VLOOKUP('ISIAN TIME LINE DOSEN'!H1005,'Metode Pembelajaran'!$A$2:$B$16,2,0))</f>
        <v/>
      </c>
    </row>
    <row r="997" spans="1:10" x14ac:dyDescent="0.2">
      <c r="A997" t="str">
        <f>IF('ISIAN TIME LINE DOSEN'!C1006="","",CONCATENATE(YEAR('ISIAN TIME LINE DOSEN'!D1006),"-",MONTH('ISIAN TIME LINE DOSEN'!D1006),"-",DAY('ISIAN TIME LINE DOSEN'!D1006)))</f>
        <v/>
      </c>
      <c r="B997" t="str">
        <f>IF('ISIAN TIME LINE DOSEN'!C1006="","",VLOOKUP(CONCATENATE(LEFT('ISIAN TIME LINE DOSEN'!E1006,8)," ",IF('ISIAN TIME LINE DOSEN'!C1006="","",VLOOKUP('ISIAN TIME LINE DOSEN'!J1006,'Jenis Kuliah'!$A$2:$C$16,2,0))),Slot!$C$2:$F$1001,4,0))</f>
        <v/>
      </c>
      <c r="C997" t="str">
        <f>IF('ISIAN TIME LINE DOSEN'!C1006="","",VLOOKUP('ISIAN TIME LINE DOSEN'!F1006,Ruang!$A$2:$B$1001,2,0))</f>
        <v/>
      </c>
      <c r="D997" t="str">
        <f>IF('ISIAN TIME LINE DOSEN'!C1006="","",VLOOKUP(CONCATENATE(TRIM(RIGHT('ISIAN TIME LINE DOSEN'!$D$4,LEN('ISIAN TIME LINE DOSEN'!$D$4)-FIND("@",SUBSTITUTE('ISIAN TIME LINE DOSEN'!$D$4,"-","@",LEN('ISIAN TIME LINE DOSEN'!$D$4)-LEN(SUBSTITUTE('ISIAN TIME LINE DOSEN'!$D$4,"-",""))),1))),"-",VLOOKUP('ISIAN TIME LINE DOSEN'!I1006,Dosen!$A$2:$B$15001,2,0),"-",'ISIAN TIME LINE DOSEN'!C1006,"-",IF('ISIAN TIME LINE DOSEN'!C1006="","",VLOOKUP('ISIAN TIME LINE DOSEN'!J1006,'Jenis Kuliah'!$A$2:$C$16,2,0))),Timteaching!$A$2:$B$15001,2,0))</f>
        <v/>
      </c>
      <c r="E997" t="str">
        <f>IF('ISIAN TIME LINE DOSEN'!C1006="","",'ISIAN TIME LINE DOSEN'!G1006)</f>
        <v/>
      </c>
      <c r="F997" t="str">
        <f>IF('ISIAN TIME LINE DOSEN'!C1006="","",VLOOKUP('ISIAN TIME LINE DOSEN'!J1006,'Jenis Kuliah'!$A$2:$C$16,3,0))</f>
        <v/>
      </c>
      <c r="G997" t="str">
        <f>IF('ISIAN TIME LINE DOSEN'!C1006="","",'ISIAN TIME LINE DOSEN'!$I$2)</f>
        <v/>
      </c>
      <c r="H997" t="str">
        <f>IF('ISIAN TIME LINE DOSEN'!C1006="","",VLOOKUP('ISIAN TIME LINE DOSEN'!J1006,'Jenis Kuliah'!$A$2:$D$16,4,0))</f>
        <v/>
      </c>
      <c r="I997" t="str">
        <f>IF('ISIAN TIME LINE DOSEN'!C1006="","",'ISIAN TIME LINE DOSEN'!B1006)</f>
        <v/>
      </c>
      <c r="J997" t="str">
        <f>IF('ISIAN TIME LINE DOSEN'!C1006="","",VLOOKUP('ISIAN TIME LINE DOSEN'!H1006,'Metode Pembelajaran'!$A$2:$B$16,2,0))</f>
        <v/>
      </c>
    </row>
    <row r="998" spans="1:10" x14ac:dyDescent="0.2">
      <c r="A998" t="str">
        <f>IF('ISIAN TIME LINE DOSEN'!C1007="","",CONCATENATE(YEAR('ISIAN TIME LINE DOSEN'!D1007),"-",MONTH('ISIAN TIME LINE DOSEN'!D1007),"-",DAY('ISIAN TIME LINE DOSEN'!D1007)))</f>
        <v/>
      </c>
      <c r="B998" t="str">
        <f>IF('ISIAN TIME LINE DOSEN'!C1007="","",VLOOKUP(CONCATENATE(LEFT('ISIAN TIME LINE DOSEN'!E1007,8)," ",IF('ISIAN TIME LINE DOSEN'!C1007="","",VLOOKUP('ISIAN TIME LINE DOSEN'!J1007,'Jenis Kuliah'!$A$2:$C$16,2,0))),Slot!$C$2:$F$1001,4,0))</f>
        <v/>
      </c>
      <c r="C998" t="str">
        <f>IF('ISIAN TIME LINE DOSEN'!C1007="","",VLOOKUP('ISIAN TIME LINE DOSEN'!F1007,Ruang!$A$2:$B$1001,2,0))</f>
        <v/>
      </c>
      <c r="D998" t="str">
        <f>IF('ISIAN TIME LINE DOSEN'!C1007="","",VLOOKUP(CONCATENATE(TRIM(RIGHT('ISIAN TIME LINE DOSEN'!$D$4,LEN('ISIAN TIME LINE DOSEN'!$D$4)-FIND("@",SUBSTITUTE('ISIAN TIME LINE DOSEN'!$D$4,"-","@",LEN('ISIAN TIME LINE DOSEN'!$D$4)-LEN(SUBSTITUTE('ISIAN TIME LINE DOSEN'!$D$4,"-",""))),1))),"-",VLOOKUP('ISIAN TIME LINE DOSEN'!I1007,Dosen!$A$2:$B$15001,2,0),"-",'ISIAN TIME LINE DOSEN'!C1007,"-",IF('ISIAN TIME LINE DOSEN'!C1007="","",VLOOKUP('ISIAN TIME LINE DOSEN'!J1007,'Jenis Kuliah'!$A$2:$C$16,2,0))),Timteaching!$A$2:$B$15001,2,0))</f>
        <v/>
      </c>
      <c r="E998" t="str">
        <f>IF('ISIAN TIME LINE DOSEN'!C1007="","",'ISIAN TIME LINE DOSEN'!G1007)</f>
        <v/>
      </c>
      <c r="F998" t="str">
        <f>IF('ISIAN TIME LINE DOSEN'!C1007="","",VLOOKUP('ISIAN TIME LINE DOSEN'!J1007,'Jenis Kuliah'!$A$2:$C$16,3,0))</f>
        <v/>
      </c>
      <c r="G998" t="str">
        <f>IF('ISIAN TIME LINE DOSEN'!C1007="","",'ISIAN TIME LINE DOSEN'!$I$2)</f>
        <v/>
      </c>
      <c r="H998" t="str">
        <f>IF('ISIAN TIME LINE DOSEN'!C1007="","",VLOOKUP('ISIAN TIME LINE DOSEN'!J1007,'Jenis Kuliah'!$A$2:$D$16,4,0))</f>
        <v/>
      </c>
      <c r="I998" t="str">
        <f>IF('ISIAN TIME LINE DOSEN'!C1007="","",'ISIAN TIME LINE DOSEN'!B1007)</f>
        <v/>
      </c>
      <c r="J998" t="str">
        <f>IF('ISIAN TIME LINE DOSEN'!C1007="","",VLOOKUP('ISIAN TIME LINE DOSEN'!H1007,'Metode Pembelajaran'!$A$2:$B$16,2,0))</f>
        <v/>
      </c>
    </row>
    <row r="999" spans="1:10" x14ac:dyDescent="0.2">
      <c r="A999" t="str">
        <f>IF('ISIAN TIME LINE DOSEN'!C1008="","",CONCATENATE(YEAR('ISIAN TIME LINE DOSEN'!D1008),"-",MONTH('ISIAN TIME LINE DOSEN'!D1008),"-",DAY('ISIAN TIME LINE DOSEN'!D1008)))</f>
        <v/>
      </c>
      <c r="B999" t="str">
        <f>IF('ISIAN TIME LINE DOSEN'!C1008="","",VLOOKUP(CONCATENATE(LEFT('ISIAN TIME LINE DOSEN'!E1008,8)," ",IF('ISIAN TIME LINE DOSEN'!C1008="","",VLOOKUP('ISIAN TIME LINE DOSEN'!J1008,'Jenis Kuliah'!$A$2:$C$16,2,0))),Slot!$C$2:$F$1001,4,0))</f>
        <v/>
      </c>
      <c r="C999" t="str">
        <f>IF('ISIAN TIME LINE DOSEN'!C1008="","",VLOOKUP('ISIAN TIME LINE DOSEN'!F1008,Ruang!$A$2:$B$1001,2,0))</f>
        <v/>
      </c>
      <c r="D999" t="str">
        <f>IF('ISIAN TIME LINE DOSEN'!C1008="","",VLOOKUP(CONCATENATE(TRIM(RIGHT('ISIAN TIME LINE DOSEN'!$D$4,LEN('ISIAN TIME LINE DOSEN'!$D$4)-FIND("@",SUBSTITUTE('ISIAN TIME LINE DOSEN'!$D$4,"-","@",LEN('ISIAN TIME LINE DOSEN'!$D$4)-LEN(SUBSTITUTE('ISIAN TIME LINE DOSEN'!$D$4,"-",""))),1))),"-",VLOOKUP('ISIAN TIME LINE DOSEN'!I1008,Dosen!$A$2:$B$15001,2,0),"-",'ISIAN TIME LINE DOSEN'!C1008,"-",IF('ISIAN TIME LINE DOSEN'!C1008="","",VLOOKUP('ISIAN TIME LINE DOSEN'!J1008,'Jenis Kuliah'!$A$2:$C$16,2,0))),Timteaching!$A$2:$B$15001,2,0))</f>
        <v/>
      </c>
      <c r="E999" t="str">
        <f>IF('ISIAN TIME LINE DOSEN'!C1008="","",'ISIAN TIME LINE DOSEN'!G1008)</f>
        <v/>
      </c>
      <c r="F999" t="str">
        <f>IF('ISIAN TIME LINE DOSEN'!C1008="","",VLOOKUP('ISIAN TIME LINE DOSEN'!J1008,'Jenis Kuliah'!$A$2:$C$16,3,0))</f>
        <v/>
      </c>
      <c r="G999" t="str">
        <f>IF('ISIAN TIME LINE DOSEN'!C1008="","",'ISIAN TIME LINE DOSEN'!$I$2)</f>
        <v/>
      </c>
      <c r="H999" t="str">
        <f>IF('ISIAN TIME LINE DOSEN'!C1008="","",VLOOKUP('ISIAN TIME LINE DOSEN'!J1008,'Jenis Kuliah'!$A$2:$D$16,4,0))</f>
        <v/>
      </c>
      <c r="I999" t="str">
        <f>IF('ISIAN TIME LINE DOSEN'!C1008="","",'ISIAN TIME LINE DOSEN'!B1008)</f>
        <v/>
      </c>
      <c r="J999" t="str">
        <f>IF('ISIAN TIME LINE DOSEN'!C1008="","",VLOOKUP('ISIAN TIME LINE DOSEN'!H1008,'Metode Pembelajaran'!$A$2:$B$16,2,0))</f>
        <v/>
      </c>
    </row>
    <row r="1000" spans="1:10" x14ac:dyDescent="0.2">
      <c r="A1000" t="str">
        <f>IF('ISIAN TIME LINE DOSEN'!C1009="","",CONCATENATE(YEAR('ISIAN TIME LINE DOSEN'!D1009),"-",MONTH('ISIAN TIME LINE DOSEN'!D1009),"-",DAY('ISIAN TIME LINE DOSEN'!D1009)))</f>
        <v/>
      </c>
      <c r="B1000" t="str">
        <f>IF('ISIAN TIME LINE DOSEN'!C1009="","",VLOOKUP(CONCATENATE(LEFT('ISIAN TIME LINE DOSEN'!E1009,8)," ",IF('ISIAN TIME LINE DOSEN'!C1009="","",VLOOKUP('ISIAN TIME LINE DOSEN'!J1009,'Jenis Kuliah'!$A$2:$C$16,2,0))),Slot!$C$2:$F$1001,4,0))</f>
        <v/>
      </c>
      <c r="C1000" t="str">
        <f>IF('ISIAN TIME LINE DOSEN'!C1009="","",VLOOKUP('ISIAN TIME LINE DOSEN'!F1009,Ruang!$A$2:$B$1001,2,0))</f>
        <v/>
      </c>
      <c r="D1000" t="str">
        <f>IF('ISIAN TIME LINE DOSEN'!C1009="","",VLOOKUP(CONCATENATE(TRIM(RIGHT('ISIAN TIME LINE DOSEN'!$D$4,LEN('ISIAN TIME LINE DOSEN'!$D$4)-FIND("@",SUBSTITUTE('ISIAN TIME LINE DOSEN'!$D$4,"-","@",LEN('ISIAN TIME LINE DOSEN'!$D$4)-LEN(SUBSTITUTE('ISIAN TIME LINE DOSEN'!$D$4,"-",""))),1))),"-",VLOOKUP('ISIAN TIME LINE DOSEN'!I1009,Dosen!$A$2:$B$15001,2,0),"-",'ISIAN TIME LINE DOSEN'!C1009,"-",IF('ISIAN TIME LINE DOSEN'!C1009="","",VLOOKUP('ISIAN TIME LINE DOSEN'!J1009,'Jenis Kuliah'!$A$2:$C$16,2,0))),Timteaching!$A$2:$B$15001,2,0))</f>
        <v/>
      </c>
      <c r="E1000" t="str">
        <f>IF('ISIAN TIME LINE DOSEN'!C1009="","",'ISIAN TIME LINE DOSEN'!G1009)</f>
        <v/>
      </c>
      <c r="F1000" t="str">
        <f>IF('ISIAN TIME LINE DOSEN'!C1009="","",VLOOKUP('ISIAN TIME LINE DOSEN'!J1009,'Jenis Kuliah'!$A$2:$C$16,3,0))</f>
        <v/>
      </c>
      <c r="G1000" t="str">
        <f>IF('ISIAN TIME LINE DOSEN'!C1009="","",'ISIAN TIME LINE DOSEN'!$I$2)</f>
        <v/>
      </c>
      <c r="H1000" t="str">
        <f>IF('ISIAN TIME LINE DOSEN'!C1009="","",VLOOKUP('ISIAN TIME LINE DOSEN'!J1009,'Jenis Kuliah'!$A$2:$D$16,4,0))</f>
        <v/>
      </c>
      <c r="I1000" t="str">
        <f>IF('ISIAN TIME LINE DOSEN'!C1009="","",'ISIAN TIME LINE DOSEN'!B1009)</f>
        <v/>
      </c>
      <c r="J1000" t="str">
        <f>IF('ISIAN TIME LINE DOSEN'!C1009="","",VLOOKUP('ISIAN TIME LINE DOSEN'!H1009,'Metode Pembelajaran'!$A$2:$B$16,2,0))</f>
        <v/>
      </c>
    </row>
    <row r="1001" spans="1:10" x14ac:dyDescent="0.2">
      <c r="A1001" t="str">
        <f>IF('ISIAN TIME LINE DOSEN'!C1010="","",CONCATENATE(YEAR('ISIAN TIME LINE DOSEN'!D1010),"-",MONTH('ISIAN TIME LINE DOSEN'!D1010),"-",DAY('ISIAN TIME LINE DOSEN'!D1010)))</f>
        <v/>
      </c>
      <c r="B1001" t="str">
        <f>IF('ISIAN TIME LINE DOSEN'!C1010="","",VLOOKUP(CONCATENATE(LEFT('ISIAN TIME LINE DOSEN'!E1010,8)," ",IF('ISIAN TIME LINE DOSEN'!C1010="","",VLOOKUP('ISIAN TIME LINE DOSEN'!J1010,'Jenis Kuliah'!$A$2:$C$16,2,0))),Slot!$C$2:$F$1001,4,0))</f>
        <v/>
      </c>
      <c r="C1001" t="str">
        <f>IF('ISIAN TIME LINE DOSEN'!C1010="","",VLOOKUP('ISIAN TIME LINE DOSEN'!F1010,Ruang!$A$2:$B$1001,2,0))</f>
        <v/>
      </c>
      <c r="D1001" t="str">
        <f>IF('ISIAN TIME LINE DOSEN'!C1010="","",VLOOKUP(CONCATENATE(TRIM(RIGHT('ISIAN TIME LINE DOSEN'!$D$4,LEN('ISIAN TIME LINE DOSEN'!$D$4)-FIND("@",SUBSTITUTE('ISIAN TIME LINE DOSEN'!$D$4,"-","@",LEN('ISIAN TIME LINE DOSEN'!$D$4)-LEN(SUBSTITUTE('ISIAN TIME LINE DOSEN'!$D$4,"-",""))),1))),"-",VLOOKUP('ISIAN TIME LINE DOSEN'!I1010,Dosen!$A$2:$B$15001,2,0),"-",'ISIAN TIME LINE DOSEN'!C1010,"-",IF('ISIAN TIME LINE DOSEN'!C1010="","",VLOOKUP('ISIAN TIME LINE DOSEN'!J1010,'Jenis Kuliah'!$A$2:$C$16,2,0))),Timteaching!$A$2:$B$15001,2,0))</f>
        <v/>
      </c>
      <c r="E1001" t="str">
        <f>IF('ISIAN TIME LINE DOSEN'!C1010="","",'ISIAN TIME LINE DOSEN'!G1010)</f>
        <v/>
      </c>
      <c r="F1001" t="str">
        <f>IF('ISIAN TIME LINE DOSEN'!C1010="","",VLOOKUP('ISIAN TIME LINE DOSEN'!J1010,'Jenis Kuliah'!$A$2:$C$16,3,0))</f>
        <v/>
      </c>
      <c r="G1001" t="str">
        <f>IF('ISIAN TIME LINE DOSEN'!C1010="","",'ISIAN TIME LINE DOSEN'!$I$2)</f>
        <v/>
      </c>
      <c r="H1001" t="str">
        <f>IF('ISIAN TIME LINE DOSEN'!C1010="","",VLOOKUP('ISIAN TIME LINE DOSEN'!J1010,'Jenis Kuliah'!$A$2:$D$16,4,0))</f>
        <v/>
      </c>
      <c r="I1001" t="str">
        <f>IF('ISIAN TIME LINE DOSEN'!C1010="","",'ISIAN TIME LINE DOSEN'!B1010)</f>
        <v/>
      </c>
      <c r="J1001" t="str">
        <f>IF('ISIAN TIME LINE DOSEN'!C1010="","",VLOOKUP('ISIAN TIME LINE DOSEN'!H1010,'Metode Pembelajaran'!$A$2:$B$16,2,0))</f>
        <v/>
      </c>
    </row>
    <row r="1002" spans="1:10" x14ac:dyDescent="0.2">
      <c r="A1002" t="str">
        <f>IF('ISIAN TIME LINE DOSEN'!C1011="","",CONCATENATE(YEAR('ISIAN TIME LINE DOSEN'!D1011),"-",MONTH('ISIAN TIME LINE DOSEN'!D1011),"-",DAY('ISIAN TIME LINE DOSEN'!D1011)))</f>
        <v/>
      </c>
      <c r="B1002" t="str">
        <f>IF('ISIAN TIME LINE DOSEN'!C1011="","",VLOOKUP(CONCATENATE(LEFT('ISIAN TIME LINE DOSEN'!E1011,8)," ",IF('ISIAN TIME LINE DOSEN'!C1011="","",VLOOKUP('ISIAN TIME LINE DOSEN'!J1011,'Jenis Kuliah'!$A$2:$C$16,2,0))),Slot!$C$2:$F$1001,4,0))</f>
        <v/>
      </c>
      <c r="C1002" t="str">
        <f>IF('ISIAN TIME LINE DOSEN'!C1011="","",VLOOKUP('ISIAN TIME LINE DOSEN'!F1011,Ruang!$A$2:$B$1001,2,0))</f>
        <v/>
      </c>
      <c r="D1002" t="str">
        <f>IF('ISIAN TIME LINE DOSEN'!C1011="","",VLOOKUP(CONCATENATE(TRIM(RIGHT('ISIAN TIME LINE DOSEN'!$D$4,LEN('ISIAN TIME LINE DOSEN'!$D$4)-FIND("@",SUBSTITUTE('ISIAN TIME LINE DOSEN'!$D$4,"-","@",LEN('ISIAN TIME LINE DOSEN'!$D$4)-LEN(SUBSTITUTE('ISIAN TIME LINE DOSEN'!$D$4,"-",""))),1))),"-",VLOOKUP('ISIAN TIME LINE DOSEN'!I1011,Dosen!$A$2:$B$15001,2,0),"-",'ISIAN TIME LINE DOSEN'!C1011,"-",IF('ISIAN TIME LINE DOSEN'!C1011="","",VLOOKUP('ISIAN TIME LINE DOSEN'!J1011,'Jenis Kuliah'!$A$2:$C$16,2,0))),Timteaching!$A$2:$B$15001,2,0))</f>
        <v/>
      </c>
      <c r="E1002" t="str">
        <f>IF('ISIAN TIME LINE DOSEN'!C1011="","",'ISIAN TIME LINE DOSEN'!G1011)</f>
        <v/>
      </c>
      <c r="F1002" t="str">
        <f>IF('ISIAN TIME LINE DOSEN'!C1011="","",VLOOKUP('ISIAN TIME LINE DOSEN'!J1011,'Jenis Kuliah'!$A$2:$C$16,3,0))</f>
        <v/>
      </c>
      <c r="G1002" t="str">
        <f>IF('ISIAN TIME LINE DOSEN'!C1011="","",'ISIAN TIME LINE DOSEN'!$I$2)</f>
        <v/>
      </c>
      <c r="H1002" t="str">
        <f>IF('ISIAN TIME LINE DOSEN'!C1011="","",VLOOKUP('ISIAN TIME LINE DOSEN'!J1011,'Jenis Kuliah'!$A$2:$D$16,4,0))</f>
        <v/>
      </c>
      <c r="I1002" t="str">
        <f>IF('ISIAN TIME LINE DOSEN'!C1011="","",'ISIAN TIME LINE DOSEN'!B1011)</f>
        <v/>
      </c>
      <c r="J1002" t="str">
        <f>IF('ISIAN TIME LINE DOSEN'!C1011="","",VLOOKUP('ISIAN TIME LINE DOSEN'!H1011,'Metode Pembelajaran'!$A$2:$B$16,2,0))</f>
        <v/>
      </c>
    </row>
    <row r="1003" spans="1:10" x14ac:dyDescent="0.2">
      <c r="A1003" t="str">
        <f>IF('ISIAN TIME LINE DOSEN'!C1012="","",CONCATENATE(YEAR('ISIAN TIME LINE DOSEN'!D1012),"-",MONTH('ISIAN TIME LINE DOSEN'!D1012),"-",DAY('ISIAN TIME LINE DOSEN'!D1012)))</f>
        <v/>
      </c>
      <c r="B1003" t="str">
        <f>IF('ISIAN TIME LINE DOSEN'!C1012="","",VLOOKUP(CONCATENATE(LEFT('ISIAN TIME LINE DOSEN'!E1012,8)," ",IF('ISIAN TIME LINE DOSEN'!C1012="","",VLOOKUP('ISIAN TIME LINE DOSEN'!J1012,'Jenis Kuliah'!$A$2:$C$16,2,0))),Slot!$C$2:$F$1001,4,0))</f>
        <v/>
      </c>
      <c r="C1003" t="str">
        <f>IF('ISIAN TIME LINE DOSEN'!C1012="","",VLOOKUP('ISIAN TIME LINE DOSEN'!F1012,Ruang!$A$2:$B$1001,2,0))</f>
        <v/>
      </c>
      <c r="D1003" t="str">
        <f>IF('ISIAN TIME LINE DOSEN'!C1012="","",VLOOKUP(CONCATENATE(TRIM(RIGHT('ISIAN TIME LINE DOSEN'!$D$4,LEN('ISIAN TIME LINE DOSEN'!$D$4)-FIND("@",SUBSTITUTE('ISIAN TIME LINE DOSEN'!$D$4,"-","@",LEN('ISIAN TIME LINE DOSEN'!$D$4)-LEN(SUBSTITUTE('ISIAN TIME LINE DOSEN'!$D$4,"-",""))),1))),"-",VLOOKUP('ISIAN TIME LINE DOSEN'!I1012,Dosen!$A$2:$B$15001,2,0),"-",'ISIAN TIME LINE DOSEN'!C1012,"-",IF('ISIAN TIME LINE DOSEN'!C1012="","",VLOOKUP('ISIAN TIME LINE DOSEN'!J1012,'Jenis Kuliah'!$A$2:$C$16,2,0))),Timteaching!$A$2:$B$15001,2,0))</f>
        <v/>
      </c>
      <c r="E1003" t="str">
        <f>IF('ISIAN TIME LINE DOSEN'!C1012="","",'ISIAN TIME LINE DOSEN'!G1012)</f>
        <v/>
      </c>
      <c r="F1003" t="str">
        <f>IF('ISIAN TIME LINE DOSEN'!C1012="","",VLOOKUP('ISIAN TIME LINE DOSEN'!J1012,'Jenis Kuliah'!$A$2:$C$16,3,0))</f>
        <v/>
      </c>
      <c r="G1003" t="str">
        <f>IF('ISIAN TIME LINE DOSEN'!C1012="","",'ISIAN TIME LINE DOSEN'!$I$2)</f>
        <v/>
      </c>
      <c r="H1003" t="str">
        <f>IF('ISIAN TIME LINE DOSEN'!C1012="","",VLOOKUP('ISIAN TIME LINE DOSEN'!J1012,'Jenis Kuliah'!$A$2:$D$16,4,0))</f>
        <v/>
      </c>
      <c r="I1003" t="str">
        <f>IF('ISIAN TIME LINE DOSEN'!C1012="","",'ISIAN TIME LINE DOSEN'!B1012)</f>
        <v/>
      </c>
      <c r="J1003" t="str">
        <f>IF('ISIAN TIME LINE DOSEN'!C1012="","",VLOOKUP('ISIAN TIME LINE DOSEN'!H1012,'Metode Pembelajaran'!$A$2:$B$16,2,0))</f>
        <v/>
      </c>
    </row>
    <row r="1004" spans="1:10" x14ac:dyDescent="0.2">
      <c r="A1004" t="str">
        <f>IF('ISIAN TIME LINE DOSEN'!C1013="","",CONCATENATE(YEAR('ISIAN TIME LINE DOSEN'!D1013),"-",MONTH('ISIAN TIME LINE DOSEN'!D1013),"-",DAY('ISIAN TIME LINE DOSEN'!D1013)))</f>
        <v/>
      </c>
      <c r="B1004" t="str">
        <f>IF('ISIAN TIME LINE DOSEN'!C1013="","",VLOOKUP(CONCATENATE(LEFT('ISIAN TIME LINE DOSEN'!E1013,8)," ",IF('ISIAN TIME LINE DOSEN'!C1013="","",VLOOKUP('ISIAN TIME LINE DOSEN'!J1013,'Jenis Kuliah'!$A$2:$C$16,2,0))),Slot!$C$2:$F$1001,4,0))</f>
        <v/>
      </c>
      <c r="C1004" t="str">
        <f>IF('ISIAN TIME LINE DOSEN'!C1013="","",VLOOKUP('ISIAN TIME LINE DOSEN'!F1013,Ruang!$A$2:$B$1001,2,0))</f>
        <v/>
      </c>
      <c r="D1004" t="str">
        <f>IF('ISIAN TIME LINE DOSEN'!C1013="","",VLOOKUP(CONCATENATE(TRIM(RIGHT('ISIAN TIME LINE DOSEN'!$D$4,LEN('ISIAN TIME LINE DOSEN'!$D$4)-FIND("@",SUBSTITUTE('ISIAN TIME LINE DOSEN'!$D$4,"-","@",LEN('ISIAN TIME LINE DOSEN'!$D$4)-LEN(SUBSTITUTE('ISIAN TIME LINE DOSEN'!$D$4,"-",""))),1))),"-",VLOOKUP('ISIAN TIME LINE DOSEN'!I1013,Dosen!$A$2:$B$15001,2,0),"-",'ISIAN TIME LINE DOSEN'!C1013,"-",IF('ISIAN TIME LINE DOSEN'!C1013="","",VLOOKUP('ISIAN TIME LINE DOSEN'!J1013,'Jenis Kuliah'!$A$2:$C$16,2,0))),Timteaching!$A$2:$B$15001,2,0))</f>
        <v/>
      </c>
      <c r="E1004" t="str">
        <f>IF('ISIAN TIME LINE DOSEN'!C1013="","",'ISIAN TIME LINE DOSEN'!G1013)</f>
        <v/>
      </c>
      <c r="F1004" t="str">
        <f>IF('ISIAN TIME LINE DOSEN'!C1013="","",VLOOKUP('ISIAN TIME LINE DOSEN'!J1013,'Jenis Kuliah'!$A$2:$C$16,3,0))</f>
        <v/>
      </c>
      <c r="G1004" t="str">
        <f>IF('ISIAN TIME LINE DOSEN'!C1013="","",'ISIAN TIME LINE DOSEN'!$I$2)</f>
        <v/>
      </c>
      <c r="H1004" t="str">
        <f>IF('ISIAN TIME LINE DOSEN'!C1013="","",VLOOKUP('ISIAN TIME LINE DOSEN'!J1013,'Jenis Kuliah'!$A$2:$D$16,4,0))</f>
        <v/>
      </c>
      <c r="I1004" t="str">
        <f>IF('ISIAN TIME LINE DOSEN'!C1013="","",'ISIAN TIME LINE DOSEN'!B1013)</f>
        <v/>
      </c>
      <c r="J1004" t="str">
        <f>IF('ISIAN TIME LINE DOSEN'!C1013="","",VLOOKUP('ISIAN TIME LINE DOSEN'!H1013,'Metode Pembelajaran'!$A$2:$B$16,2,0))</f>
        <v/>
      </c>
    </row>
    <row r="1005" spans="1:10" x14ac:dyDescent="0.2">
      <c r="A1005" t="str">
        <f>IF('ISIAN TIME LINE DOSEN'!C1014="","",CONCATENATE(YEAR('ISIAN TIME LINE DOSEN'!D1014),"-",MONTH('ISIAN TIME LINE DOSEN'!D1014),"-",DAY('ISIAN TIME LINE DOSEN'!D1014)))</f>
        <v/>
      </c>
      <c r="B1005" t="str">
        <f>IF('ISIAN TIME LINE DOSEN'!C1014="","",VLOOKUP(CONCATENATE(LEFT('ISIAN TIME LINE DOSEN'!E1014,8)," ",IF('ISIAN TIME LINE DOSEN'!C1014="","",VLOOKUP('ISIAN TIME LINE DOSEN'!J1014,'Jenis Kuliah'!$A$2:$C$16,2,0))),Slot!$C$2:$F$1001,4,0))</f>
        <v/>
      </c>
      <c r="C1005" t="str">
        <f>IF('ISIAN TIME LINE DOSEN'!C1014="","",VLOOKUP('ISIAN TIME LINE DOSEN'!F1014,Ruang!$A$2:$B$1001,2,0))</f>
        <v/>
      </c>
      <c r="D1005" t="str">
        <f>IF('ISIAN TIME LINE DOSEN'!C1014="","",VLOOKUP(CONCATENATE(TRIM(RIGHT('ISIAN TIME LINE DOSEN'!$D$4,LEN('ISIAN TIME LINE DOSEN'!$D$4)-FIND("@",SUBSTITUTE('ISIAN TIME LINE DOSEN'!$D$4,"-","@",LEN('ISIAN TIME LINE DOSEN'!$D$4)-LEN(SUBSTITUTE('ISIAN TIME LINE DOSEN'!$D$4,"-",""))),1))),"-",VLOOKUP('ISIAN TIME LINE DOSEN'!I1014,Dosen!$A$2:$B$15001,2,0),"-",'ISIAN TIME LINE DOSEN'!C1014,"-",IF('ISIAN TIME LINE DOSEN'!C1014="","",VLOOKUP('ISIAN TIME LINE DOSEN'!J1014,'Jenis Kuliah'!$A$2:$C$16,2,0))),Timteaching!$A$2:$B$15001,2,0))</f>
        <v/>
      </c>
      <c r="E1005" t="str">
        <f>IF('ISIAN TIME LINE DOSEN'!C1014="","",'ISIAN TIME LINE DOSEN'!G1014)</f>
        <v/>
      </c>
      <c r="F1005" t="str">
        <f>IF('ISIAN TIME LINE DOSEN'!C1014="","",VLOOKUP('ISIAN TIME LINE DOSEN'!J1014,'Jenis Kuliah'!$A$2:$C$16,3,0))</f>
        <v/>
      </c>
      <c r="G1005" t="str">
        <f>IF('ISIAN TIME LINE DOSEN'!C1014="","",'ISIAN TIME LINE DOSEN'!$I$2)</f>
        <v/>
      </c>
      <c r="H1005" t="str">
        <f>IF('ISIAN TIME LINE DOSEN'!C1014="","",VLOOKUP('ISIAN TIME LINE DOSEN'!J1014,'Jenis Kuliah'!$A$2:$D$16,4,0))</f>
        <v/>
      </c>
      <c r="I1005" t="str">
        <f>IF('ISIAN TIME LINE DOSEN'!C1014="","",'ISIAN TIME LINE DOSEN'!B1014)</f>
        <v/>
      </c>
      <c r="J1005" t="str">
        <f>IF('ISIAN TIME LINE DOSEN'!C1014="","",VLOOKUP('ISIAN TIME LINE DOSEN'!H1014,'Metode Pembelajaran'!$A$2:$B$16,2,0))</f>
        <v/>
      </c>
    </row>
    <row r="1006" spans="1:10" x14ac:dyDescent="0.2">
      <c r="A1006" t="str">
        <f>IF('ISIAN TIME LINE DOSEN'!C1015="","",CONCATENATE(YEAR('ISIAN TIME LINE DOSEN'!D1015),"-",MONTH('ISIAN TIME LINE DOSEN'!D1015),"-",DAY('ISIAN TIME LINE DOSEN'!D1015)))</f>
        <v/>
      </c>
      <c r="B1006" t="str">
        <f>IF('ISIAN TIME LINE DOSEN'!C1015="","",VLOOKUP(CONCATENATE(LEFT('ISIAN TIME LINE DOSEN'!E1015,8)," ",IF('ISIAN TIME LINE DOSEN'!C1015="","",VLOOKUP('ISIAN TIME LINE DOSEN'!J1015,'Jenis Kuliah'!$A$2:$C$16,2,0))),Slot!$C$2:$F$1001,4,0))</f>
        <v/>
      </c>
      <c r="C1006" t="str">
        <f>IF('ISIAN TIME LINE DOSEN'!C1015="","",VLOOKUP('ISIAN TIME LINE DOSEN'!F1015,Ruang!$A$2:$B$1001,2,0))</f>
        <v/>
      </c>
      <c r="D1006" t="str">
        <f>IF('ISIAN TIME LINE DOSEN'!C1015="","",VLOOKUP(CONCATENATE(TRIM(RIGHT('ISIAN TIME LINE DOSEN'!$D$4,LEN('ISIAN TIME LINE DOSEN'!$D$4)-FIND("@",SUBSTITUTE('ISIAN TIME LINE DOSEN'!$D$4,"-","@",LEN('ISIAN TIME LINE DOSEN'!$D$4)-LEN(SUBSTITUTE('ISIAN TIME LINE DOSEN'!$D$4,"-",""))),1))),"-",VLOOKUP('ISIAN TIME LINE DOSEN'!I1015,Dosen!$A$2:$B$15001,2,0),"-",'ISIAN TIME LINE DOSEN'!C1015,"-",IF('ISIAN TIME LINE DOSEN'!C1015="","",VLOOKUP('ISIAN TIME LINE DOSEN'!J1015,'Jenis Kuliah'!$A$2:$C$16,2,0))),Timteaching!$A$2:$B$15001,2,0))</f>
        <v/>
      </c>
      <c r="E1006" t="str">
        <f>IF('ISIAN TIME LINE DOSEN'!C1015="","",'ISIAN TIME LINE DOSEN'!G1015)</f>
        <v/>
      </c>
      <c r="F1006" t="str">
        <f>IF('ISIAN TIME LINE DOSEN'!C1015="","",VLOOKUP('ISIAN TIME LINE DOSEN'!J1015,'Jenis Kuliah'!$A$2:$C$16,3,0))</f>
        <v/>
      </c>
      <c r="G1006" t="str">
        <f>IF('ISIAN TIME LINE DOSEN'!C1015="","",'ISIAN TIME LINE DOSEN'!$I$2)</f>
        <v/>
      </c>
      <c r="H1006" t="str">
        <f>IF('ISIAN TIME LINE DOSEN'!C1015="","",VLOOKUP('ISIAN TIME LINE DOSEN'!J1015,'Jenis Kuliah'!$A$2:$D$16,4,0))</f>
        <v/>
      </c>
      <c r="I1006" t="str">
        <f>IF('ISIAN TIME LINE DOSEN'!C1015="","",'ISIAN TIME LINE DOSEN'!B1015)</f>
        <v/>
      </c>
      <c r="J1006" t="str">
        <f>IF('ISIAN TIME LINE DOSEN'!C1015="","",VLOOKUP('ISIAN TIME LINE DOSEN'!H1015,'Metode Pembelajaran'!$A$2:$B$16,2,0))</f>
        <v/>
      </c>
    </row>
    <row r="1007" spans="1:10" x14ac:dyDescent="0.2">
      <c r="A1007" t="str">
        <f>IF('ISIAN TIME LINE DOSEN'!C1016="","",CONCATENATE(YEAR('ISIAN TIME LINE DOSEN'!D1016),"-",MONTH('ISIAN TIME LINE DOSEN'!D1016),"-",DAY('ISIAN TIME LINE DOSEN'!D1016)))</f>
        <v/>
      </c>
      <c r="B1007" t="str">
        <f>IF('ISIAN TIME LINE DOSEN'!C1016="","",VLOOKUP(CONCATENATE(LEFT('ISIAN TIME LINE DOSEN'!E1016,8)," ",IF('ISIAN TIME LINE DOSEN'!C1016="","",VLOOKUP('ISIAN TIME LINE DOSEN'!J1016,'Jenis Kuliah'!$A$2:$C$16,2,0))),Slot!$C$2:$F$1001,4,0))</f>
        <v/>
      </c>
      <c r="C1007" t="str">
        <f>IF('ISIAN TIME LINE DOSEN'!C1016="","",VLOOKUP('ISIAN TIME LINE DOSEN'!F1016,Ruang!$A$2:$B$1001,2,0))</f>
        <v/>
      </c>
      <c r="D1007" t="str">
        <f>IF('ISIAN TIME LINE DOSEN'!C1016="","",VLOOKUP(CONCATENATE(TRIM(RIGHT('ISIAN TIME LINE DOSEN'!$D$4,LEN('ISIAN TIME LINE DOSEN'!$D$4)-FIND("@",SUBSTITUTE('ISIAN TIME LINE DOSEN'!$D$4,"-","@",LEN('ISIAN TIME LINE DOSEN'!$D$4)-LEN(SUBSTITUTE('ISIAN TIME LINE DOSEN'!$D$4,"-",""))),1))),"-",VLOOKUP('ISIAN TIME LINE DOSEN'!I1016,Dosen!$A$2:$B$15001,2,0),"-",'ISIAN TIME LINE DOSEN'!C1016,"-",IF('ISIAN TIME LINE DOSEN'!C1016="","",VLOOKUP('ISIAN TIME LINE DOSEN'!J1016,'Jenis Kuliah'!$A$2:$C$16,2,0))),Timteaching!$A$2:$B$15001,2,0))</f>
        <v/>
      </c>
      <c r="E1007" t="str">
        <f>IF('ISIAN TIME LINE DOSEN'!C1016="","",'ISIAN TIME LINE DOSEN'!G1016)</f>
        <v/>
      </c>
      <c r="F1007" t="str">
        <f>IF('ISIAN TIME LINE DOSEN'!C1016="","",VLOOKUP('ISIAN TIME LINE DOSEN'!J1016,'Jenis Kuliah'!$A$2:$C$16,3,0))</f>
        <v/>
      </c>
      <c r="G1007" t="str">
        <f>IF('ISIAN TIME LINE DOSEN'!C1016="","",'ISIAN TIME LINE DOSEN'!$I$2)</f>
        <v/>
      </c>
      <c r="H1007" t="str">
        <f>IF('ISIAN TIME LINE DOSEN'!C1016="","",VLOOKUP('ISIAN TIME LINE DOSEN'!J1016,'Jenis Kuliah'!$A$2:$D$16,4,0))</f>
        <v/>
      </c>
      <c r="I1007" t="str">
        <f>IF('ISIAN TIME LINE DOSEN'!C1016="","",'ISIAN TIME LINE DOSEN'!B1016)</f>
        <v/>
      </c>
      <c r="J1007" t="str">
        <f>IF('ISIAN TIME LINE DOSEN'!C1016="","",VLOOKUP('ISIAN TIME LINE DOSEN'!H1016,'Metode Pembelajaran'!$A$2:$B$16,2,0))</f>
        <v/>
      </c>
    </row>
    <row r="1008" spans="1:10" x14ac:dyDescent="0.2">
      <c r="A1008" t="str">
        <f>IF('ISIAN TIME LINE DOSEN'!C1017="","",CONCATENATE(YEAR('ISIAN TIME LINE DOSEN'!D1017),"-",MONTH('ISIAN TIME LINE DOSEN'!D1017),"-",DAY('ISIAN TIME LINE DOSEN'!D1017)))</f>
        <v/>
      </c>
      <c r="B1008" t="str">
        <f>IF('ISIAN TIME LINE DOSEN'!C1017="","",VLOOKUP(CONCATENATE(LEFT('ISIAN TIME LINE DOSEN'!E1017,8)," ",IF('ISIAN TIME LINE DOSEN'!C1017="","",VLOOKUP('ISIAN TIME LINE DOSEN'!J1017,'Jenis Kuliah'!$A$2:$C$16,2,0))),Slot!$C$2:$F$1001,4,0))</f>
        <v/>
      </c>
      <c r="C1008" t="str">
        <f>IF('ISIAN TIME LINE DOSEN'!C1017="","",VLOOKUP('ISIAN TIME LINE DOSEN'!F1017,Ruang!$A$2:$B$1001,2,0))</f>
        <v/>
      </c>
      <c r="D1008" t="str">
        <f>IF('ISIAN TIME LINE DOSEN'!C1017="","",VLOOKUP(CONCATENATE(TRIM(RIGHT('ISIAN TIME LINE DOSEN'!$D$4,LEN('ISIAN TIME LINE DOSEN'!$D$4)-FIND("@",SUBSTITUTE('ISIAN TIME LINE DOSEN'!$D$4,"-","@",LEN('ISIAN TIME LINE DOSEN'!$D$4)-LEN(SUBSTITUTE('ISIAN TIME LINE DOSEN'!$D$4,"-",""))),1))),"-",VLOOKUP('ISIAN TIME LINE DOSEN'!I1017,Dosen!$A$2:$B$15001,2,0),"-",'ISIAN TIME LINE DOSEN'!C1017,"-",IF('ISIAN TIME LINE DOSEN'!C1017="","",VLOOKUP('ISIAN TIME LINE DOSEN'!J1017,'Jenis Kuliah'!$A$2:$C$16,2,0))),Timteaching!$A$2:$B$15001,2,0))</f>
        <v/>
      </c>
      <c r="E1008" t="str">
        <f>IF('ISIAN TIME LINE DOSEN'!C1017="","",'ISIAN TIME LINE DOSEN'!G1017)</f>
        <v/>
      </c>
      <c r="F1008" t="str">
        <f>IF('ISIAN TIME LINE DOSEN'!C1017="","",VLOOKUP('ISIAN TIME LINE DOSEN'!J1017,'Jenis Kuliah'!$A$2:$C$16,3,0))</f>
        <v/>
      </c>
      <c r="G1008" t="str">
        <f>IF('ISIAN TIME LINE DOSEN'!C1017="","",'ISIAN TIME LINE DOSEN'!$I$2)</f>
        <v/>
      </c>
      <c r="H1008" t="str">
        <f>IF('ISIAN TIME LINE DOSEN'!C1017="","",VLOOKUP('ISIAN TIME LINE DOSEN'!J1017,'Jenis Kuliah'!$A$2:$D$16,4,0))</f>
        <v/>
      </c>
      <c r="I1008" t="str">
        <f>IF('ISIAN TIME LINE DOSEN'!C1017="","",'ISIAN TIME LINE DOSEN'!B1017)</f>
        <v/>
      </c>
      <c r="J1008" t="str">
        <f>IF('ISIAN TIME LINE DOSEN'!C1017="","",VLOOKUP('ISIAN TIME LINE DOSEN'!H1017,'Metode Pembelajaran'!$A$2:$B$16,2,0))</f>
        <v/>
      </c>
    </row>
    <row r="1009" spans="1:10" x14ac:dyDescent="0.2">
      <c r="A1009" t="str">
        <f>IF('ISIAN TIME LINE DOSEN'!C1018="","",CONCATENATE(YEAR('ISIAN TIME LINE DOSEN'!D1018),"-",MONTH('ISIAN TIME LINE DOSEN'!D1018),"-",DAY('ISIAN TIME LINE DOSEN'!D1018)))</f>
        <v/>
      </c>
      <c r="B1009" t="str">
        <f>IF('ISIAN TIME LINE DOSEN'!C1018="","",VLOOKUP(CONCATENATE(LEFT('ISIAN TIME LINE DOSEN'!E1018,8)," ",IF('ISIAN TIME LINE DOSEN'!C1018="","",VLOOKUP('ISIAN TIME LINE DOSEN'!J1018,'Jenis Kuliah'!$A$2:$C$16,2,0))),Slot!$C$2:$F$1001,4,0))</f>
        <v/>
      </c>
      <c r="C1009" t="str">
        <f>IF('ISIAN TIME LINE DOSEN'!C1018="","",VLOOKUP('ISIAN TIME LINE DOSEN'!F1018,Ruang!$A$2:$B$1001,2,0))</f>
        <v/>
      </c>
      <c r="D1009" t="str">
        <f>IF('ISIAN TIME LINE DOSEN'!C1018="","",VLOOKUP(CONCATENATE(TRIM(RIGHT('ISIAN TIME LINE DOSEN'!$D$4,LEN('ISIAN TIME LINE DOSEN'!$D$4)-FIND("@",SUBSTITUTE('ISIAN TIME LINE DOSEN'!$D$4,"-","@",LEN('ISIAN TIME LINE DOSEN'!$D$4)-LEN(SUBSTITUTE('ISIAN TIME LINE DOSEN'!$D$4,"-",""))),1))),"-",VLOOKUP('ISIAN TIME LINE DOSEN'!I1018,Dosen!$A$2:$B$15001,2,0),"-",'ISIAN TIME LINE DOSEN'!C1018,"-",IF('ISIAN TIME LINE DOSEN'!C1018="","",VLOOKUP('ISIAN TIME LINE DOSEN'!J1018,'Jenis Kuliah'!$A$2:$C$16,2,0))),Timteaching!$A$2:$B$15001,2,0))</f>
        <v/>
      </c>
      <c r="E1009" t="str">
        <f>IF('ISIAN TIME LINE DOSEN'!C1018="","",'ISIAN TIME LINE DOSEN'!G1018)</f>
        <v/>
      </c>
      <c r="F1009" t="str">
        <f>IF('ISIAN TIME LINE DOSEN'!C1018="","",VLOOKUP('ISIAN TIME LINE DOSEN'!J1018,'Jenis Kuliah'!$A$2:$C$16,3,0))</f>
        <v/>
      </c>
      <c r="G1009" t="str">
        <f>IF('ISIAN TIME LINE DOSEN'!C1018="","",'ISIAN TIME LINE DOSEN'!$I$2)</f>
        <v/>
      </c>
      <c r="H1009" t="str">
        <f>IF('ISIAN TIME LINE DOSEN'!C1018="","",VLOOKUP('ISIAN TIME LINE DOSEN'!J1018,'Jenis Kuliah'!$A$2:$D$16,4,0))</f>
        <v/>
      </c>
      <c r="I1009" t="str">
        <f>IF('ISIAN TIME LINE DOSEN'!C1018="","",'ISIAN TIME LINE DOSEN'!B1018)</f>
        <v/>
      </c>
      <c r="J1009" t="str">
        <f>IF('ISIAN TIME LINE DOSEN'!C1018="","",VLOOKUP('ISIAN TIME LINE DOSEN'!H1018,'Metode Pembelajaran'!$A$2:$B$16,2,0))</f>
        <v/>
      </c>
    </row>
    <row r="1010" spans="1:10" x14ac:dyDescent="0.2">
      <c r="A1010" t="str">
        <f>IF('ISIAN TIME LINE DOSEN'!C1019="","",CONCATENATE(YEAR('ISIAN TIME LINE DOSEN'!D1019),"-",MONTH('ISIAN TIME LINE DOSEN'!D1019),"-",DAY('ISIAN TIME LINE DOSEN'!D1019)))</f>
        <v/>
      </c>
      <c r="B1010" t="str">
        <f>IF('ISIAN TIME LINE DOSEN'!C1019="","",VLOOKUP(CONCATENATE(LEFT('ISIAN TIME LINE DOSEN'!E1019,8)," ",IF('ISIAN TIME LINE DOSEN'!C1019="","",VLOOKUP('ISIAN TIME LINE DOSEN'!J1019,'Jenis Kuliah'!$A$2:$C$16,2,0))),Slot!$C$2:$F$1001,4,0))</f>
        <v/>
      </c>
      <c r="C1010" t="str">
        <f>IF('ISIAN TIME LINE DOSEN'!C1019="","",VLOOKUP('ISIAN TIME LINE DOSEN'!F1019,Ruang!$A$2:$B$1001,2,0))</f>
        <v/>
      </c>
      <c r="D1010" t="str">
        <f>IF('ISIAN TIME LINE DOSEN'!C1019="","",VLOOKUP(CONCATENATE(TRIM(RIGHT('ISIAN TIME LINE DOSEN'!$D$4,LEN('ISIAN TIME LINE DOSEN'!$D$4)-FIND("@",SUBSTITUTE('ISIAN TIME LINE DOSEN'!$D$4,"-","@",LEN('ISIAN TIME LINE DOSEN'!$D$4)-LEN(SUBSTITUTE('ISIAN TIME LINE DOSEN'!$D$4,"-",""))),1))),"-",VLOOKUP('ISIAN TIME LINE DOSEN'!I1019,Dosen!$A$2:$B$15001,2,0),"-",'ISIAN TIME LINE DOSEN'!C1019,"-",IF('ISIAN TIME LINE DOSEN'!C1019="","",VLOOKUP('ISIAN TIME LINE DOSEN'!J1019,'Jenis Kuliah'!$A$2:$C$16,2,0))),Timteaching!$A$2:$B$15001,2,0))</f>
        <v/>
      </c>
      <c r="E1010" t="str">
        <f>IF('ISIAN TIME LINE DOSEN'!C1019="","",'ISIAN TIME LINE DOSEN'!G1019)</f>
        <v/>
      </c>
      <c r="F1010" t="str">
        <f>IF('ISIAN TIME LINE DOSEN'!C1019="","",VLOOKUP('ISIAN TIME LINE DOSEN'!J1019,'Jenis Kuliah'!$A$2:$C$16,3,0))</f>
        <v/>
      </c>
      <c r="G1010" t="str">
        <f>IF('ISIAN TIME LINE DOSEN'!C1019="","",'ISIAN TIME LINE DOSEN'!$I$2)</f>
        <v/>
      </c>
      <c r="H1010" t="str">
        <f>IF('ISIAN TIME LINE DOSEN'!C1019="","",VLOOKUP('ISIAN TIME LINE DOSEN'!J1019,'Jenis Kuliah'!$A$2:$D$16,4,0))</f>
        <v/>
      </c>
      <c r="I1010" t="str">
        <f>IF('ISIAN TIME LINE DOSEN'!C1019="","",'ISIAN TIME LINE DOSEN'!B1019)</f>
        <v/>
      </c>
      <c r="J1010" t="str">
        <f>IF('ISIAN TIME LINE DOSEN'!C1019="","",VLOOKUP('ISIAN TIME LINE DOSEN'!H1019,'Metode Pembelajaran'!$A$2:$B$16,2,0))</f>
        <v/>
      </c>
    </row>
    <row r="1011" spans="1:10" x14ac:dyDescent="0.2">
      <c r="A1011" t="str">
        <f>IF('ISIAN TIME LINE DOSEN'!C1020="","",CONCATENATE(YEAR('ISIAN TIME LINE DOSEN'!D1020),"-",MONTH('ISIAN TIME LINE DOSEN'!D1020),"-",DAY('ISIAN TIME LINE DOSEN'!D1020)))</f>
        <v/>
      </c>
      <c r="B1011" t="str">
        <f>IF('ISIAN TIME LINE DOSEN'!C1020="","",VLOOKUP(CONCATENATE(LEFT('ISIAN TIME LINE DOSEN'!E1020,8)," ",IF('ISIAN TIME LINE DOSEN'!C1020="","",VLOOKUP('ISIAN TIME LINE DOSEN'!J1020,'Jenis Kuliah'!$A$2:$C$16,2,0))),Slot!$C$2:$F$1001,4,0))</f>
        <v/>
      </c>
      <c r="C1011" t="str">
        <f>IF('ISIAN TIME LINE DOSEN'!C1020="","",VLOOKUP('ISIAN TIME LINE DOSEN'!F1020,Ruang!$A$2:$B$1001,2,0))</f>
        <v/>
      </c>
      <c r="D1011" t="str">
        <f>IF('ISIAN TIME LINE DOSEN'!C1020="","",VLOOKUP(CONCATENATE(TRIM(RIGHT('ISIAN TIME LINE DOSEN'!$D$4,LEN('ISIAN TIME LINE DOSEN'!$D$4)-FIND("@",SUBSTITUTE('ISIAN TIME LINE DOSEN'!$D$4,"-","@",LEN('ISIAN TIME LINE DOSEN'!$D$4)-LEN(SUBSTITUTE('ISIAN TIME LINE DOSEN'!$D$4,"-",""))),1))),"-",VLOOKUP('ISIAN TIME LINE DOSEN'!I1020,Dosen!$A$2:$B$15001,2,0),"-",'ISIAN TIME LINE DOSEN'!C1020,"-",IF('ISIAN TIME LINE DOSEN'!C1020="","",VLOOKUP('ISIAN TIME LINE DOSEN'!J1020,'Jenis Kuliah'!$A$2:$C$16,2,0))),Timteaching!$A$2:$B$15001,2,0))</f>
        <v/>
      </c>
      <c r="E1011" t="str">
        <f>IF('ISIAN TIME LINE DOSEN'!C1020="","",'ISIAN TIME LINE DOSEN'!G1020)</f>
        <v/>
      </c>
      <c r="F1011" t="str">
        <f>IF('ISIAN TIME LINE DOSEN'!C1020="","",VLOOKUP('ISIAN TIME LINE DOSEN'!J1020,'Jenis Kuliah'!$A$2:$C$16,3,0))</f>
        <v/>
      </c>
      <c r="G1011" t="str">
        <f>IF('ISIAN TIME LINE DOSEN'!C1020="","",'ISIAN TIME LINE DOSEN'!$I$2)</f>
        <v/>
      </c>
      <c r="H1011" t="str">
        <f>IF('ISIAN TIME LINE DOSEN'!C1020="","",VLOOKUP('ISIAN TIME LINE DOSEN'!J1020,'Jenis Kuliah'!$A$2:$D$16,4,0))</f>
        <v/>
      </c>
      <c r="I1011" t="str">
        <f>IF('ISIAN TIME LINE DOSEN'!C1020="","",'ISIAN TIME LINE DOSEN'!B1020)</f>
        <v/>
      </c>
      <c r="J1011" t="str">
        <f>IF('ISIAN TIME LINE DOSEN'!C1020="","",VLOOKUP('ISIAN TIME LINE DOSEN'!H1020,'Metode Pembelajaran'!$A$2:$B$16,2,0))</f>
        <v/>
      </c>
    </row>
    <row r="1012" spans="1:10" x14ac:dyDescent="0.2">
      <c r="A1012" t="str">
        <f>IF('ISIAN TIME LINE DOSEN'!C1021="","",CONCATENATE(YEAR('ISIAN TIME LINE DOSEN'!D1021),"-",MONTH('ISIAN TIME LINE DOSEN'!D1021),"-",DAY('ISIAN TIME LINE DOSEN'!D1021)))</f>
        <v/>
      </c>
      <c r="B1012" t="str">
        <f>IF('ISIAN TIME LINE DOSEN'!C1021="","",VLOOKUP(CONCATENATE(LEFT('ISIAN TIME LINE DOSEN'!E1021,8)," ",IF('ISIAN TIME LINE DOSEN'!C1021="","",VLOOKUP('ISIAN TIME LINE DOSEN'!J1021,'Jenis Kuliah'!$A$2:$C$16,2,0))),Slot!$C$2:$F$1001,4,0))</f>
        <v/>
      </c>
      <c r="C1012" t="str">
        <f>IF('ISIAN TIME LINE DOSEN'!C1021="","",VLOOKUP('ISIAN TIME LINE DOSEN'!F1021,Ruang!$A$2:$B$1001,2,0))</f>
        <v/>
      </c>
      <c r="D1012" t="str">
        <f>IF('ISIAN TIME LINE DOSEN'!C1021="","",VLOOKUP(CONCATENATE(TRIM(RIGHT('ISIAN TIME LINE DOSEN'!$D$4,LEN('ISIAN TIME LINE DOSEN'!$D$4)-FIND("@",SUBSTITUTE('ISIAN TIME LINE DOSEN'!$D$4,"-","@",LEN('ISIAN TIME LINE DOSEN'!$D$4)-LEN(SUBSTITUTE('ISIAN TIME LINE DOSEN'!$D$4,"-",""))),1))),"-",VLOOKUP('ISIAN TIME LINE DOSEN'!I1021,Dosen!$A$2:$B$15001,2,0),"-",'ISIAN TIME LINE DOSEN'!C1021,"-",IF('ISIAN TIME LINE DOSEN'!C1021="","",VLOOKUP('ISIAN TIME LINE DOSEN'!J1021,'Jenis Kuliah'!$A$2:$C$16,2,0))),Timteaching!$A$2:$B$15001,2,0))</f>
        <v/>
      </c>
      <c r="E1012" t="str">
        <f>IF('ISIAN TIME LINE DOSEN'!C1021="","",'ISIAN TIME LINE DOSEN'!G1021)</f>
        <v/>
      </c>
      <c r="F1012" t="str">
        <f>IF('ISIAN TIME LINE DOSEN'!C1021="","",VLOOKUP('ISIAN TIME LINE DOSEN'!J1021,'Jenis Kuliah'!$A$2:$C$16,3,0))</f>
        <v/>
      </c>
      <c r="G1012" t="str">
        <f>IF('ISIAN TIME LINE DOSEN'!C1021="","",'ISIAN TIME LINE DOSEN'!$I$2)</f>
        <v/>
      </c>
      <c r="H1012" t="str">
        <f>IF('ISIAN TIME LINE DOSEN'!C1021="","",VLOOKUP('ISIAN TIME LINE DOSEN'!J1021,'Jenis Kuliah'!$A$2:$D$16,4,0))</f>
        <v/>
      </c>
      <c r="I1012" t="str">
        <f>IF('ISIAN TIME LINE DOSEN'!C1021="","",'ISIAN TIME LINE DOSEN'!B1021)</f>
        <v/>
      </c>
      <c r="J1012" t="str">
        <f>IF('ISIAN TIME LINE DOSEN'!C1021="","",VLOOKUP('ISIAN TIME LINE DOSEN'!H1021,'Metode Pembelajaran'!$A$2:$B$16,2,0))</f>
        <v/>
      </c>
    </row>
    <row r="1013" spans="1:10" x14ac:dyDescent="0.2">
      <c r="A1013" t="str">
        <f>IF('ISIAN TIME LINE DOSEN'!C1022="","",CONCATENATE(YEAR('ISIAN TIME LINE DOSEN'!D1022),"-",MONTH('ISIAN TIME LINE DOSEN'!D1022),"-",DAY('ISIAN TIME LINE DOSEN'!D1022)))</f>
        <v/>
      </c>
      <c r="B1013" t="str">
        <f>IF('ISIAN TIME LINE DOSEN'!C1022="","",VLOOKUP(CONCATENATE(LEFT('ISIAN TIME LINE DOSEN'!E1022,8)," ",IF('ISIAN TIME LINE DOSEN'!C1022="","",VLOOKUP('ISIAN TIME LINE DOSEN'!J1022,'Jenis Kuliah'!$A$2:$C$16,2,0))),Slot!$C$2:$F$1001,4,0))</f>
        <v/>
      </c>
      <c r="C1013" t="str">
        <f>IF('ISIAN TIME LINE DOSEN'!C1022="","",VLOOKUP('ISIAN TIME LINE DOSEN'!F1022,Ruang!$A$2:$B$1001,2,0))</f>
        <v/>
      </c>
      <c r="D1013" t="str">
        <f>IF('ISIAN TIME LINE DOSEN'!C1022="","",VLOOKUP(CONCATENATE(TRIM(RIGHT('ISIAN TIME LINE DOSEN'!$D$4,LEN('ISIAN TIME LINE DOSEN'!$D$4)-FIND("@",SUBSTITUTE('ISIAN TIME LINE DOSEN'!$D$4,"-","@",LEN('ISIAN TIME LINE DOSEN'!$D$4)-LEN(SUBSTITUTE('ISIAN TIME LINE DOSEN'!$D$4,"-",""))),1))),"-",VLOOKUP('ISIAN TIME LINE DOSEN'!I1022,Dosen!$A$2:$B$15001,2,0),"-",'ISIAN TIME LINE DOSEN'!C1022,"-",IF('ISIAN TIME LINE DOSEN'!C1022="","",VLOOKUP('ISIAN TIME LINE DOSEN'!J1022,'Jenis Kuliah'!$A$2:$C$16,2,0))),Timteaching!$A$2:$B$15001,2,0))</f>
        <v/>
      </c>
      <c r="E1013" t="str">
        <f>IF('ISIAN TIME LINE DOSEN'!C1022="","",'ISIAN TIME LINE DOSEN'!G1022)</f>
        <v/>
      </c>
      <c r="F1013" t="str">
        <f>IF('ISIAN TIME LINE DOSEN'!C1022="","",VLOOKUP('ISIAN TIME LINE DOSEN'!J1022,'Jenis Kuliah'!$A$2:$C$16,3,0))</f>
        <v/>
      </c>
      <c r="G1013" t="str">
        <f>IF('ISIAN TIME LINE DOSEN'!C1022="","",'ISIAN TIME LINE DOSEN'!$I$2)</f>
        <v/>
      </c>
      <c r="H1013" t="str">
        <f>IF('ISIAN TIME LINE DOSEN'!C1022="","",VLOOKUP('ISIAN TIME LINE DOSEN'!J1022,'Jenis Kuliah'!$A$2:$D$16,4,0))</f>
        <v/>
      </c>
      <c r="I1013" t="str">
        <f>IF('ISIAN TIME LINE DOSEN'!C1022="","",'ISIAN TIME LINE DOSEN'!B1022)</f>
        <v/>
      </c>
      <c r="J1013" t="str">
        <f>IF('ISIAN TIME LINE DOSEN'!C1022="","",VLOOKUP('ISIAN TIME LINE DOSEN'!H1022,'Metode Pembelajaran'!$A$2:$B$16,2,0))</f>
        <v/>
      </c>
    </row>
    <row r="1014" spans="1:10" x14ac:dyDescent="0.2">
      <c r="A1014" t="str">
        <f>IF('ISIAN TIME LINE DOSEN'!C1023="","",CONCATENATE(YEAR('ISIAN TIME LINE DOSEN'!D1023),"-",MONTH('ISIAN TIME LINE DOSEN'!D1023),"-",DAY('ISIAN TIME LINE DOSEN'!D1023)))</f>
        <v/>
      </c>
      <c r="B1014" t="str">
        <f>IF('ISIAN TIME LINE DOSEN'!C1023="","",VLOOKUP(CONCATENATE(LEFT('ISIAN TIME LINE DOSEN'!E1023,8)," ",IF('ISIAN TIME LINE DOSEN'!C1023="","",VLOOKUP('ISIAN TIME LINE DOSEN'!J1023,'Jenis Kuliah'!$A$2:$C$16,2,0))),Slot!$C$2:$F$1001,4,0))</f>
        <v/>
      </c>
      <c r="C1014" t="str">
        <f>IF('ISIAN TIME LINE DOSEN'!C1023="","",VLOOKUP('ISIAN TIME LINE DOSEN'!F1023,Ruang!$A$2:$B$1001,2,0))</f>
        <v/>
      </c>
      <c r="D1014" t="str">
        <f>IF('ISIAN TIME LINE DOSEN'!C1023="","",VLOOKUP(CONCATENATE(TRIM(RIGHT('ISIAN TIME LINE DOSEN'!$D$4,LEN('ISIAN TIME LINE DOSEN'!$D$4)-FIND("@",SUBSTITUTE('ISIAN TIME LINE DOSEN'!$D$4,"-","@",LEN('ISIAN TIME LINE DOSEN'!$D$4)-LEN(SUBSTITUTE('ISIAN TIME LINE DOSEN'!$D$4,"-",""))),1))),"-",VLOOKUP('ISIAN TIME LINE DOSEN'!I1023,Dosen!$A$2:$B$15001,2,0),"-",'ISIAN TIME LINE DOSEN'!C1023,"-",IF('ISIAN TIME LINE DOSEN'!C1023="","",VLOOKUP('ISIAN TIME LINE DOSEN'!J1023,'Jenis Kuliah'!$A$2:$C$16,2,0))),Timteaching!$A$2:$B$15001,2,0))</f>
        <v/>
      </c>
      <c r="E1014" t="str">
        <f>IF('ISIAN TIME LINE DOSEN'!C1023="","",'ISIAN TIME LINE DOSEN'!G1023)</f>
        <v/>
      </c>
      <c r="F1014" t="str">
        <f>IF('ISIAN TIME LINE DOSEN'!C1023="","",VLOOKUP('ISIAN TIME LINE DOSEN'!J1023,'Jenis Kuliah'!$A$2:$C$16,3,0))</f>
        <v/>
      </c>
      <c r="G1014" t="str">
        <f>IF('ISIAN TIME LINE DOSEN'!C1023="","",'ISIAN TIME LINE DOSEN'!$I$2)</f>
        <v/>
      </c>
      <c r="H1014" t="str">
        <f>IF('ISIAN TIME LINE DOSEN'!C1023="","",VLOOKUP('ISIAN TIME LINE DOSEN'!J1023,'Jenis Kuliah'!$A$2:$D$16,4,0))</f>
        <v/>
      </c>
      <c r="I1014" t="str">
        <f>IF('ISIAN TIME LINE DOSEN'!C1023="","",'ISIAN TIME LINE DOSEN'!B1023)</f>
        <v/>
      </c>
      <c r="J1014" t="str">
        <f>IF('ISIAN TIME LINE DOSEN'!C1023="","",VLOOKUP('ISIAN TIME LINE DOSEN'!H1023,'Metode Pembelajaran'!$A$2:$B$16,2,0))</f>
        <v/>
      </c>
    </row>
    <row r="1015" spans="1:10" x14ac:dyDescent="0.2">
      <c r="A1015" t="str">
        <f>IF('ISIAN TIME LINE DOSEN'!C1024="","",CONCATENATE(YEAR('ISIAN TIME LINE DOSEN'!D1024),"-",MONTH('ISIAN TIME LINE DOSEN'!D1024),"-",DAY('ISIAN TIME LINE DOSEN'!D1024)))</f>
        <v/>
      </c>
      <c r="B1015" t="str">
        <f>IF('ISIAN TIME LINE DOSEN'!C1024="","",VLOOKUP(CONCATENATE(LEFT('ISIAN TIME LINE DOSEN'!E1024,8)," ",IF('ISIAN TIME LINE DOSEN'!C1024="","",VLOOKUP('ISIAN TIME LINE DOSEN'!J1024,'Jenis Kuliah'!$A$2:$C$16,2,0))),Slot!$C$2:$F$1001,4,0))</f>
        <v/>
      </c>
      <c r="C1015" t="str">
        <f>IF('ISIAN TIME LINE DOSEN'!C1024="","",VLOOKUP('ISIAN TIME LINE DOSEN'!F1024,Ruang!$A$2:$B$1001,2,0))</f>
        <v/>
      </c>
      <c r="D1015" t="str">
        <f>IF('ISIAN TIME LINE DOSEN'!C1024="","",VLOOKUP(CONCATENATE(TRIM(RIGHT('ISIAN TIME LINE DOSEN'!$D$4,LEN('ISIAN TIME LINE DOSEN'!$D$4)-FIND("@",SUBSTITUTE('ISIAN TIME LINE DOSEN'!$D$4,"-","@",LEN('ISIAN TIME LINE DOSEN'!$D$4)-LEN(SUBSTITUTE('ISIAN TIME LINE DOSEN'!$D$4,"-",""))),1))),"-",VLOOKUP('ISIAN TIME LINE DOSEN'!I1024,Dosen!$A$2:$B$15001,2,0),"-",'ISIAN TIME LINE DOSEN'!C1024,"-",IF('ISIAN TIME LINE DOSEN'!C1024="","",VLOOKUP('ISIAN TIME LINE DOSEN'!J1024,'Jenis Kuliah'!$A$2:$C$16,2,0))),Timteaching!$A$2:$B$15001,2,0))</f>
        <v/>
      </c>
      <c r="E1015" t="str">
        <f>IF('ISIAN TIME LINE DOSEN'!C1024="","",'ISIAN TIME LINE DOSEN'!G1024)</f>
        <v/>
      </c>
      <c r="F1015" t="str">
        <f>IF('ISIAN TIME LINE DOSEN'!C1024="","",VLOOKUP('ISIAN TIME LINE DOSEN'!J1024,'Jenis Kuliah'!$A$2:$C$16,3,0))</f>
        <v/>
      </c>
      <c r="G1015" t="str">
        <f>IF('ISIAN TIME LINE DOSEN'!C1024="","",'ISIAN TIME LINE DOSEN'!$I$2)</f>
        <v/>
      </c>
      <c r="H1015" t="str">
        <f>IF('ISIAN TIME LINE DOSEN'!C1024="","",VLOOKUP('ISIAN TIME LINE DOSEN'!J1024,'Jenis Kuliah'!$A$2:$D$16,4,0))</f>
        <v/>
      </c>
      <c r="I1015" t="str">
        <f>IF('ISIAN TIME LINE DOSEN'!C1024="","",'ISIAN TIME LINE DOSEN'!B1024)</f>
        <v/>
      </c>
      <c r="J1015" t="str">
        <f>IF('ISIAN TIME LINE DOSEN'!C1024="","",VLOOKUP('ISIAN TIME LINE DOSEN'!H1024,'Metode Pembelajaran'!$A$2:$B$16,2,0))</f>
        <v/>
      </c>
    </row>
    <row r="1016" spans="1:10" x14ac:dyDescent="0.2">
      <c r="A1016" t="str">
        <f>IF('ISIAN TIME LINE DOSEN'!C1025="","",CONCATENATE(YEAR('ISIAN TIME LINE DOSEN'!D1025),"-",MONTH('ISIAN TIME LINE DOSEN'!D1025),"-",DAY('ISIAN TIME LINE DOSEN'!D1025)))</f>
        <v/>
      </c>
      <c r="B1016" t="str">
        <f>IF('ISIAN TIME LINE DOSEN'!C1025="","",VLOOKUP(CONCATENATE(LEFT('ISIAN TIME LINE DOSEN'!E1025,8)," ",IF('ISIAN TIME LINE DOSEN'!C1025="","",VLOOKUP('ISIAN TIME LINE DOSEN'!J1025,'Jenis Kuliah'!$A$2:$C$16,2,0))),Slot!$C$2:$F$1001,4,0))</f>
        <v/>
      </c>
      <c r="C1016" t="str">
        <f>IF('ISIAN TIME LINE DOSEN'!C1025="","",VLOOKUP('ISIAN TIME LINE DOSEN'!F1025,Ruang!$A$2:$B$1001,2,0))</f>
        <v/>
      </c>
      <c r="D1016" t="str">
        <f>IF('ISIAN TIME LINE DOSEN'!C1025="","",VLOOKUP(CONCATENATE(TRIM(RIGHT('ISIAN TIME LINE DOSEN'!$D$4,LEN('ISIAN TIME LINE DOSEN'!$D$4)-FIND("@",SUBSTITUTE('ISIAN TIME LINE DOSEN'!$D$4,"-","@",LEN('ISIAN TIME LINE DOSEN'!$D$4)-LEN(SUBSTITUTE('ISIAN TIME LINE DOSEN'!$D$4,"-",""))),1))),"-",VLOOKUP('ISIAN TIME LINE DOSEN'!I1025,Dosen!$A$2:$B$15001,2,0),"-",'ISIAN TIME LINE DOSEN'!C1025,"-",IF('ISIAN TIME LINE DOSEN'!C1025="","",VLOOKUP('ISIAN TIME LINE DOSEN'!J1025,'Jenis Kuliah'!$A$2:$C$16,2,0))),Timteaching!$A$2:$B$15001,2,0))</f>
        <v/>
      </c>
      <c r="E1016" t="str">
        <f>IF('ISIAN TIME LINE DOSEN'!C1025="","",'ISIAN TIME LINE DOSEN'!G1025)</f>
        <v/>
      </c>
      <c r="F1016" t="str">
        <f>IF('ISIAN TIME LINE DOSEN'!C1025="","",VLOOKUP('ISIAN TIME LINE DOSEN'!J1025,'Jenis Kuliah'!$A$2:$C$16,3,0))</f>
        <v/>
      </c>
      <c r="G1016" t="str">
        <f>IF('ISIAN TIME LINE DOSEN'!C1025="","",'ISIAN TIME LINE DOSEN'!$I$2)</f>
        <v/>
      </c>
      <c r="H1016" t="str">
        <f>IF('ISIAN TIME LINE DOSEN'!C1025="","",VLOOKUP('ISIAN TIME LINE DOSEN'!J1025,'Jenis Kuliah'!$A$2:$D$16,4,0))</f>
        <v/>
      </c>
      <c r="I1016" t="str">
        <f>IF('ISIAN TIME LINE DOSEN'!C1025="","",'ISIAN TIME LINE DOSEN'!B1025)</f>
        <v/>
      </c>
      <c r="J1016" t="str">
        <f>IF('ISIAN TIME LINE DOSEN'!C1025="","",VLOOKUP('ISIAN TIME LINE DOSEN'!H1025,'Metode Pembelajaran'!$A$2:$B$16,2,0))</f>
        <v/>
      </c>
    </row>
    <row r="1017" spans="1:10" x14ac:dyDescent="0.2">
      <c r="A1017" t="str">
        <f>IF('ISIAN TIME LINE DOSEN'!C1026="","",CONCATENATE(YEAR('ISIAN TIME LINE DOSEN'!D1026),"-",MONTH('ISIAN TIME LINE DOSEN'!D1026),"-",DAY('ISIAN TIME LINE DOSEN'!D1026)))</f>
        <v/>
      </c>
      <c r="B1017" t="str">
        <f>IF('ISIAN TIME LINE DOSEN'!C1026="","",VLOOKUP(CONCATENATE(LEFT('ISIAN TIME LINE DOSEN'!E1026,8)," ",IF('ISIAN TIME LINE DOSEN'!C1026="","",VLOOKUP('ISIAN TIME LINE DOSEN'!J1026,'Jenis Kuliah'!$A$2:$C$16,2,0))),Slot!$C$2:$F$1001,4,0))</f>
        <v/>
      </c>
      <c r="C1017" t="str">
        <f>IF('ISIAN TIME LINE DOSEN'!C1026="","",VLOOKUP('ISIAN TIME LINE DOSEN'!F1026,Ruang!$A$2:$B$1001,2,0))</f>
        <v/>
      </c>
      <c r="D1017" t="str">
        <f>IF('ISIAN TIME LINE DOSEN'!C1026="","",VLOOKUP(CONCATENATE(TRIM(RIGHT('ISIAN TIME LINE DOSEN'!$D$4,LEN('ISIAN TIME LINE DOSEN'!$D$4)-FIND("@",SUBSTITUTE('ISIAN TIME LINE DOSEN'!$D$4,"-","@",LEN('ISIAN TIME LINE DOSEN'!$D$4)-LEN(SUBSTITUTE('ISIAN TIME LINE DOSEN'!$D$4,"-",""))),1))),"-",VLOOKUP('ISIAN TIME LINE DOSEN'!I1026,Dosen!$A$2:$B$15001,2,0),"-",'ISIAN TIME LINE DOSEN'!C1026,"-",IF('ISIAN TIME LINE DOSEN'!C1026="","",VLOOKUP('ISIAN TIME LINE DOSEN'!J1026,'Jenis Kuliah'!$A$2:$C$16,2,0))),Timteaching!$A$2:$B$15001,2,0))</f>
        <v/>
      </c>
      <c r="E1017" t="str">
        <f>IF('ISIAN TIME LINE DOSEN'!C1026="","",'ISIAN TIME LINE DOSEN'!G1026)</f>
        <v/>
      </c>
      <c r="F1017" t="str">
        <f>IF('ISIAN TIME LINE DOSEN'!C1026="","",VLOOKUP('ISIAN TIME LINE DOSEN'!J1026,'Jenis Kuliah'!$A$2:$C$16,3,0))</f>
        <v/>
      </c>
      <c r="G1017" t="str">
        <f>IF('ISIAN TIME LINE DOSEN'!C1026="","",'ISIAN TIME LINE DOSEN'!$I$2)</f>
        <v/>
      </c>
      <c r="H1017" t="str">
        <f>IF('ISIAN TIME LINE DOSEN'!C1026="","",VLOOKUP('ISIAN TIME LINE DOSEN'!J1026,'Jenis Kuliah'!$A$2:$D$16,4,0))</f>
        <v/>
      </c>
      <c r="I1017" t="str">
        <f>IF('ISIAN TIME LINE DOSEN'!C1026="","",'ISIAN TIME LINE DOSEN'!B1026)</f>
        <v/>
      </c>
      <c r="J1017" t="str">
        <f>IF('ISIAN TIME LINE DOSEN'!C1026="","",VLOOKUP('ISIAN TIME LINE DOSEN'!H1026,'Metode Pembelajaran'!$A$2:$B$16,2,0))</f>
        <v/>
      </c>
    </row>
    <row r="1018" spans="1:10" x14ac:dyDescent="0.2">
      <c r="A1018" t="str">
        <f>IF('ISIAN TIME LINE DOSEN'!C1027="","",CONCATENATE(YEAR('ISIAN TIME LINE DOSEN'!D1027),"-",MONTH('ISIAN TIME LINE DOSEN'!D1027),"-",DAY('ISIAN TIME LINE DOSEN'!D1027)))</f>
        <v/>
      </c>
      <c r="B1018" t="str">
        <f>IF('ISIAN TIME LINE DOSEN'!C1027="","",VLOOKUP(CONCATENATE(LEFT('ISIAN TIME LINE DOSEN'!E1027,8)," ",IF('ISIAN TIME LINE DOSEN'!C1027="","",VLOOKUP('ISIAN TIME LINE DOSEN'!J1027,'Jenis Kuliah'!$A$2:$C$16,2,0))),Slot!$C$2:$F$1001,4,0))</f>
        <v/>
      </c>
      <c r="C1018" t="str">
        <f>IF('ISIAN TIME LINE DOSEN'!C1027="","",VLOOKUP('ISIAN TIME LINE DOSEN'!F1027,Ruang!$A$2:$B$1001,2,0))</f>
        <v/>
      </c>
      <c r="D1018" t="str">
        <f>IF('ISIAN TIME LINE DOSEN'!C1027="","",VLOOKUP(CONCATENATE(TRIM(RIGHT('ISIAN TIME LINE DOSEN'!$D$4,LEN('ISIAN TIME LINE DOSEN'!$D$4)-FIND("@",SUBSTITUTE('ISIAN TIME LINE DOSEN'!$D$4,"-","@",LEN('ISIAN TIME LINE DOSEN'!$D$4)-LEN(SUBSTITUTE('ISIAN TIME LINE DOSEN'!$D$4,"-",""))),1))),"-",VLOOKUP('ISIAN TIME LINE DOSEN'!I1027,Dosen!$A$2:$B$15001,2,0),"-",'ISIAN TIME LINE DOSEN'!C1027,"-",IF('ISIAN TIME LINE DOSEN'!C1027="","",VLOOKUP('ISIAN TIME LINE DOSEN'!J1027,'Jenis Kuliah'!$A$2:$C$16,2,0))),Timteaching!$A$2:$B$15001,2,0))</f>
        <v/>
      </c>
      <c r="E1018" t="str">
        <f>IF('ISIAN TIME LINE DOSEN'!C1027="","",'ISIAN TIME LINE DOSEN'!G1027)</f>
        <v/>
      </c>
      <c r="F1018" t="str">
        <f>IF('ISIAN TIME LINE DOSEN'!C1027="","",VLOOKUP('ISIAN TIME LINE DOSEN'!J1027,'Jenis Kuliah'!$A$2:$C$16,3,0))</f>
        <v/>
      </c>
      <c r="G1018" t="str">
        <f>IF('ISIAN TIME LINE DOSEN'!C1027="","",'ISIAN TIME LINE DOSEN'!$I$2)</f>
        <v/>
      </c>
      <c r="H1018" t="str">
        <f>IF('ISIAN TIME LINE DOSEN'!C1027="","",VLOOKUP('ISIAN TIME LINE DOSEN'!J1027,'Jenis Kuliah'!$A$2:$D$16,4,0))</f>
        <v/>
      </c>
      <c r="I1018" t="str">
        <f>IF('ISIAN TIME LINE DOSEN'!C1027="","",'ISIAN TIME LINE DOSEN'!B1027)</f>
        <v/>
      </c>
      <c r="J1018" t="str">
        <f>IF('ISIAN TIME LINE DOSEN'!C1027="","",VLOOKUP('ISIAN TIME LINE DOSEN'!H1027,'Metode Pembelajaran'!$A$2:$B$16,2,0))</f>
        <v/>
      </c>
    </row>
    <row r="1019" spans="1:10" x14ac:dyDescent="0.2">
      <c r="A1019" t="str">
        <f>IF('ISIAN TIME LINE DOSEN'!C1028="","",CONCATENATE(YEAR('ISIAN TIME LINE DOSEN'!D1028),"-",MONTH('ISIAN TIME LINE DOSEN'!D1028),"-",DAY('ISIAN TIME LINE DOSEN'!D1028)))</f>
        <v/>
      </c>
      <c r="B1019" t="str">
        <f>IF('ISIAN TIME LINE DOSEN'!C1028="","",VLOOKUP(CONCATENATE(LEFT('ISIAN TIME LINE DOSEN'!E1028,8)," ",IF('ISIAN TIME LINE DOSEN'!C1028="","",VLOOKUP('ISIAN TIME LINE DOSEN'!J1028,'Jenis Kuliah'!$A$2:$C$16,2,0))),Slot!$C$2:$F$1001,4,0))</f>
        <v/>
      </c>
      <c r="C1019" t="str">
        <f>IF('ISIAN TIME LINE DOSEN'!C1028="","",VLOOKUP('ISIAN TIME LINE DOSEN'!F1028,Ruang!$A$2:$B$1001,2,0))</f>
        <v/>
      </c>
      <c r="D1019" t="str">
        <f>IF('ISIAN TIME LINE DOSEN'!C1028="","",VLOOKUP(CONCATENATE(TRIM(RIGHT('ISIAN TIME LINE DOSEN'!$D$4,LEN('ISIAN TIME LINE DOSEN'!$D$4)-FIND("@",SUBSTITUTE('ISIAN TIME LINE DOSEN'!$D$4,"-","@",LEN('ISIAN TIME LINE DOSEN'!$D$4)-LEN(SUBSTITUTE('ISIAN TIME LINE DOSEN'!$D$4,"-",""))),1))),"-",VLOOKUP('ISIAN TIME LINE DOSEN'!I1028,Dosen!$A$2:$B$15001,2,0),"-",'ISIAN TIME LINE DOSEN'!C1028,"-",IF('ISIAN TIME LINE DOSEN'!C1028="","",VLOOKUP('ISIAN TIME LINE DOSEN'!J1028,'Jenis Kuliah'!$A$2:$C$16,2,0))),Timteaching!$A$2:$B$15001,2,0))</f>
        <v/>
      </c>
      <c r="E1019" t="str">
        <f>IF('ISIAN TIME LINE DOSEN'!C1028="","",'ISIAN TIME LINE DOSEN'!G1028)</f>
        <v/>
      </c>
      <c r="F1019" t="str">
        <f>IF('ISIAN TIME LINE DOSEN'!C1028="","",VLOOKUP('ISIAN TIME LINE DOSEN'!J1028,'Jenis Kuliah'!$A$2:$C$16,3,0))</f>
        <v/>
      </c>
      <c r="G1019" t="str">
        <f>IF('ISIAN TIME LINE DOSEN'!C1028="","",'ISIAN TIME LINE DOSEN'!$I$2)</f>
        <v/>
      </c>
      <c r="H1019" t="str">
        <f>IF('ISIAN TIME LINE DOSEN'!C1028="","",VLOOKUP('ISIAN TIME LINE DOSEN'!J1028,'Jenis Kuliah'!$A$2:$D$16,4,0))</f>
        <v/>
      </c>
      <c r="I1019" t="str">
        <f>IF('ISIAN TIME LINE DOSEN'!C1028="","",'ISIAN TIME LINE DOSEN'!B1028)</f>
        <v/>
      </c>
      <c r="J1019" t="str">
        <f>IF('ISIAN TIME LINE DOSEN'!C1028="","",VLOOKUP('ISIAN TIME LINE DOSEN'!H1028,'Metode Pembelajaran'!$A$2:$B$16,2,0))</f>
        <v/>
      </c>
    </row>
    <row r="1020" spans="1:10" x14ac:dyDescent="0.2">
      <c r="A1020" t="str">
        <f>IF('ISIAN TIME LINE DOSEN'!C1029="","",CONCATENATE(YEAR('ISIAN TIME LINE DOSEN'!D1029),"-",MONTH('ISIAN TIME LINE DOSEN'!D1029),"-",DAY('ISIAN TIME LINE DOSEN'!D1029)))</f>
        <v/>
      </c>
      <c r="B1020" t="str">
        <f>IF('ISIAN TIME LINE DOSEN'!C1029="","",VLOOKUP(CONCATENATE(LEFT('ISIAN TIME LINE DOSEN'!E1029,8)," ",IF('ISIAN TIME LINE DOSEN'!C1029="","",VLOOKUP('ISIAN TIME LINE DOSEN'!J1029,'Jenis Kuliah'!$A$2:$C$16,2,0))),Slot!$C$2:$F$1001,4,0))</f>
        <v/>
      </c>
      <c r="C1020" t="str">
        <f>IF('ISIAN TIME LINE DOSEN'!C1029="","",VLOOKUP('ISIAN TIME LINE DOSEN'!F1029,Ruang!$A$2:$B$1001,2,0))</f>
        <v/>
      </c>
      <c r="D1020" t="str">
        <f>IF('ISIAN TIME LINE DOSEN'!C1029="","",VLOOKUP(CONCATENATE(TRIM(RIGHT('ISIAN TIME LINE DOSEN'!$D$4,LEN('ISIAN TIME LINE DOSEN'!$D$4)-FIND("@",SUBSTITUTE('ISIAN TIME LINE DOSEN'!$D$4,"-","@",LEN('ISIAN TIME LINE DOSEN'!$D$4)-LEN(SUBSTITUTE('ISIAN TIME LINE DOSEN'!$D$4,"-",""))),1))),"-",VLOOKUP('ISIAN TIME LINE DOSEN'!I1029,Dosen!$A$2:$B$15001,2,0),"-",'ISIAN TIME LINE DOSEN'!C1029,"-",IF('ISIAN TIME LINE DOSEN'!C1029="","",VLOOKUP('ISIAN TIME LINE DOSEN'!J1029,'Jenis Kuliah'!$A$2:$C$16,2,0))),Timteaching!$A$2:$B$15001,2,0))</f>
        <v/>
      </c>
      <c r="E1020" t="str">
        <f>IF('ISIAN TIME LINE DOSEN'!C1029="","",'ISIAN TIME LINE DOSEN'!G1029)</f>
        <v/>
      </c>
      <c r="F1020" t="str">
        <f>IF('ISIAN TIME LINE DOSEN'!C1029="","",VLOOKUP('ISIAN TIME LINE DOSEN'!J1029,'Jenis Kuliah'!$A$2:$C$16,3,0))</f>
        <v/>
      </c>
      <c r="G1020" t="str">
        <f>IF('ISIAN TIME LINE DOSEN'!C1029="","",'ISIAN TIME LINE DOSEN'!$I$2)</f>
        <v/>
      </c>
      <c r="H1020" t="str">
        <f>IF('ISIAN TIME LINE DOSEN'!C1029="","",VLOOKUP('ISIAN TIME LINE DOSEN'!J1029,'Jenis Kuliah'!$A$2:$D$16,4,0))</f>
        <v/>
      </c>
      <c r="I1020" t="str">
        <f>IF('ISIAN TIME LINE DOSEN'!C1029="","",'ISIAN TIME LINE DOSEN'!B1029)</f>
        <v/>
      </c>
      <c r="J1020" t="str">
        <f>IF('ISIAN TIME LINE DOSEN'!C1029="","",VLOOKUP('ISIAN TIME LINE DOSEN'!H1029,'Metode Pembelajaran'!$A$2:$B$16,2,0))</f>
        <v/>
      </c>
    </row>
    <row r="1021" spans="1:10" x14ac:dyDescent="0.2">
      <c r="A1021" t="str">
        <f>IF('ISIAN TIME LINE DOSEN'!C1030="","",CONCATENATE(YEAR('ISIAN TIME LINE DOSEN'!D1030),"-",MONTH('ISIAN TIME LINE DOSEN'!D1030),"-",DAY('ISIAN TIME LINE DOSEN'!D1030)))</f>
        <v/>
      </c>
      <c r="B1021" t="str">
        <f>IF('ISIAN TIME LINE DOSEN'!C1030="","",VLOOKUP(CONCATENATE(LEFT('ISIAN TIME LINE DOSEN'!E1030,8)," ",IF('ISIAN TIME LINE DOSEN'!C1030="","",VLOOKUP('ISIAN TIME LINE DOSEN'!J1030,'Jenis Kuliah'!$A$2:$C$16,2,0))),Slot!$C$2:$F$1001,4,0))</f>
        <v/>
      </c>
      <c r="C1021" t="str">
        <f>IF('ISIAN TIME LINE DOSEN'!C1030="","",VLOOKUP('ISIAN TIME LINE DOSEN'!F1030,Ruang!$A$2:$B$1001,2,0))</f>
        <v/>
      </c>
      <c r="D1021" t="str">
        <f>IF('ISIAN TIME LINE DOSEN'!C1030="","",VLOOKUP(CONCATENATE(TRIM(RIGHT('ISIAN TIME LINE DOSEN'!$D$4,LEN('ISIAN TIME LINE DOSEN'!$D$4)-FIND("@",SUBSTITUTE('ISIAN TIME LINE DOSEN'!$D$4,"-","@",LEN('ISIAN TIME LINE DOSEN'!$D$4)-LEN(SUBSTITUTE('ISIAN TIME LINE DOSEN'!$D$4,"-",""))),1))),"-",VLOOKUP('ISIAN TIME LINE DOSEN'!I1030,Dosen!$A$2:$B$15001,2,0),"-",'ISIAN TIME LINE DOSEN'!C1030,"-",IF('ISIAN TIME LINE DOSEN'!C1030="","",VLOOKUP('ISIAN TIME LINE DOSEN'!J1030,'Jenis Kuliah'!$A$2:$C$16,2,0))),Timteaching!$A$2:$B$15001,2,0))</f>
        <v/>
      </c>
      <c r="E1021" t="str">
        <f>IF('ISIAN TIME LINE DOSEN'!C1030="","",'ISIAN TIME LINE DOSEN'!G1030)</f>
        <v/>
      </c>
      <c r="F1021" t="str">
        <f>IF('ISIAN TIME LINE DOSEN'!C1030="","",VLOOKUP('ISIAN TIME LINE DOSEN'!J1030,'Jenis Kuliah'!$A$2:$C$16,3,0))</f>
        <v/>
      </c>
      <c r="G1021" t="str">
        <f>IF('ISIAN TIME LINE DOSEN'!C1030="","",'ISIAN TIME LINE DOSEN'!$I$2)</f>
        <v/>
      </c>
      <c r="H1021" t="str">
        <f>IF('ISIAN TIME LINE DOSEN'!C1030="","",VLOOKUP('ISIAN TIME LINE DOSEN'!J1030,'Jenis Kuliah'!$A$2:$D$16,4,0))</f>
        <v/>
      </c>
      <c r="I1021" t="str">
        <f>IF('ISIAN TIME LINE DOSEN'!C1030="","",'ISIAN TIME LINE DOSEN'!B1030)</f>
        <v/>
      </c>
      <c r="J1021" t="str">
        <f>IF('ISIAN TIME LINE DOSEN'!C1030="","",VLOOKUP('ISIAN TIME LINE DOSEN'!H1030,'Metode Pembelajaran'!$A$2:$B$16,2,0))</f>
        <v/>
      </c>
    </row>
    <row r="1022" spans="1:10" x14ac:dyDescent="0.2">
      <c r="A1022" t="str">
        <f>IF('ISIAN TIME LINE DOSEN'!C1031="","",CONCATENATE(YEAR('ISIAN TIME LINE DOSEN'!D1031),"-",MONTH('ISIAN TIME LINE DOSEN'!D1031),"-",DAY('ISIAN TIME LINE DOSEN'!D1031)))</f>
        <v/>
      </c>
      <c r="B1022" t="str">
        <f>IF('ISIAN TIME LINE DOSEN'!C1031="","",VLOOKUP(CONCATENATE(LEFT('ISIAN TIME LINE DOSEN'!E1031,8)," ",IF('ISIAN TIME LINE DOSEN'!C1031="","",VLOOKUP('ISIAN TIME LINE DOSEN'!J1031,'Jenis Kuliah'!$A$2:$C$16,2,0))),Slot!$C$2:$F$1001,4,0))</f>
        <v/>
      </c>
      <c r="C1022" t="str">
        <f>IF('ISIAN TIME LINE DOSEN'!C1031="","",VLOOKUP('ISIAN TIME LINE DOSEN'!F1031,Ruang!$A$2:$B$1001,2,0))</f>
        <v/>
      </c>
      <c r="D1022" t="str">
        <f>IF('ISIAN TIME LINE DOSEN'!C1031="","",VLOOKUP(CONCATENATE(TRIM(RIGHT('ISIAN TIME LINE DOSEN'!$D$4,LEN('ISIAN TIME LINE DOSEN'!$D$4)-FIND("@",SUBSTITUTE('ISIAN TIME LINE DOSEN'!$D$4,"-","@",LEN('ISIAN TIME LINE DOSEN'!$D$4)-LEN(SUBSTITUTE('ISIAN TIME LINE DOSEN'!$D$4,"-",""))),1))),"-",VLOOKUP('ISIAN TIME LINE DOSEN'!I1031,Dosen!$A$2:$B$15001,2,0),"-",'ISIAN TIME LINE DOSEN'!C1031,"-",IF('ISIAN TIME LINE DOSEN'!C1031="","",VLOOKUP('ISIAN TIME LINE DOSEN'!J1031,'Jenis Kuliah'!$A$2:$C$16,2,0))),Timteaching!$A$2:$B$15001,2,0))</f>
        <v/>
      </c>
      <c r="E1022" t="str">
        <f>IF('ISIAN TIME LINE DOSEN'!C1031="","",'ISIAN TIME LINE DOSEN'!G1031)</f>
        <v/>
      </c>
      <c r="F1022" t="str">
        <f>IF('ISIAN TIME LINE DOSEN'!C1031="","",VLOOKUP('ISIAN TIME LINE DOSEN'!J1031,'Jenis Kuliah'!$A$2:$C$16,3,0))</f>
        <v/>
      </c>
      <c r="G1022" t="str">
        <f>IF('ISIAN TIME LINE DOSEN'!C1031="","",'ISIAN TIME LINE DOSEN'!$I$2)</f>
        <v/>
      </c>
      <c r="H1022" t="str">
        <f>IF('ISIAN TIME LINE DOSEN'!C1031="","",VLOOKUP('ISIAN TIME LINE DOSEN'!J1031,'Jenis Kuliah'!$A$2:$D$16,4,0))</f>
        <v/>
      </c>
      <c r="I1022" t="str">
        <f>IF('ISIAN TIME LINE DOSEN'!C1031="","",'ISIAN TIME LINE DOSEN'!B1031)</f>
        <v/>
      </c>
      <c r="J1022" t="str">
        <f>IF('ISIAN TIME LINE DOSEN'!C1031="","",VLOOKUP('ISIAN TIME LINE DOSEN'!H1031,'Metode Pembelajaran'!$A$2:$B$16,2,0))</f>
        <v/>
      </c>
    </row>
    <row r="1023" spans="1:10" x14ac:dyDescent="0.2">
      <c r="A1023" t="str">
        <f>IF('ISIAN TIME LINE DOSEN'!C1032="","",CONCATENATE(YEAR('ISIAN TIME LINE DOSEN'!D1032),"-",MONTH('ISIAN TIME LINE DOSEN'!D1032),"-",DAY('ISIAN TIME LINE DOSEN'!D1032)))</f>
        <v/>
      </c>
      <c r="B1023" t="str">
        <f>IF('ISIAN TIME LINE DOSEN'!C1032="","",VLOOKUP(CONCATENATE(LEFT('ISIAN TIME LINE DOSEN'!E1032,8)," ",IF('ISIAN TIME LINE DOSEN'!C1032="","",VLOOKUP('ISIAN TIME LINE DOSEN'!J1032,'Jenis Kuliah'!$A$2:$C$16,2,0))),Slot!$C$2:$F$1001,4,0))</f>
        <v/>
      </c>
      <c r="C1023" t="str">
        <f>IF('ISIAN TIME LINE DOSEN'!C1032="","",VLOOKUP('ISIAN TIME LINE DOSEN'!F1032,Ruang!$A$2:$B$1001,2,0))</f>
        <v/>
      </c>
      <c r="D1023" t="str">
        <f>IF('ISIAN TIME LINE DOSEN'!C1032="","",VLOOKUP(CONCATENATE(TRIM(RIGHT('ISIAN TIME LINE DOSEN'!$D$4,LEN('ISIAN TIME LINE DOSEN'!$D$4)-FIND("@",SUBSTITUTE('ISIAN TIME LINE DOSEN'!$D$4,"-","@",LEN('ISIAN TIME LINE DOSEN'!$D$4)-LEN(SUBSTITUTE('ISIAN TIME LINE DOSEN'!$D$4,"-",""))),1))),"-",VLOOKUP('ISIAN TIME LINE DOSEN'!I1032,Dosen!$A$2:$B$15001,2,0),"-",'ISIAN TIME LINE DOSEN'!C1032,"-",IF('ISIAN TIME LINE DOSEN'!C1032="","",VLOOKUP('ISIAN TIME LINE DOSEN'!J1032,'Jenis Kuliah'!$A$2:$C$16,2,0))),Timteaching!$A$2:$B$15001,2,0))</f>
        <v/>
      </c>
      <c r="E1023" t="str">
        <f>IF('ISIAN TIME LINE DOSEN'!C1032="","",'ISIAN TIME LINE DOSEN'!G1032)</f>
        <v/>
      </c>
      <c r="F1023" t="str">
        <f>IF('ISIAN TIME LINE DOSEN'!C1032="","",VLOOKUP('ISIAN TIME LINE DOSEN'!J1032,'Jenis Kuliah'!$A$2:$C$16,3,0))</f>
        <v/>
      </c>
      <c r="G1023" t="str">
        <f>IF('ISIAN TIME LINE DOSEN'!C1032="","",'ISIAN TIME LINE DOSEN'!$I$2)</f>
        <v/>
      </c>
      <c r="H1023" t="str">
        <f>IF('ISIAN TIME LINE DOSEN'!C1032="","",VLOOKUP('ISIAN TIME LINE DOSEN'!J1032,'Jenis Kuliah'!$A$2:$D$16,4,0))</f>
        <v/>
      </c>
      <c r="I1023" t="str">
        <f>IF('ISIAN TIME LINE DOSEN'!C1032="","",'ISIAN TIME LINE DOSEN'!B1032)</f>
        <v/>
      </c>
      <c r="J1023" t="str">
        <f>IF('ISIAN TIME LINE DOSEN'!C1032="","",VLOOKUP('ISIAN TIME LINE DOSEN'!H1032,'Metode Pembelajaran'!$A$2:$B$16,2,0))</f>
        <v/>
      </c>
    </row>
    <row r="1024" spans="1:10" x14ac:dyDescent="0.2">
      <c r="A1024" t="str">
        <f>IF('ISIAN TIME LINE DOSEN'!C1033="","",CONCATENATE(YEAR('ISIAN TIME LINE DOSEN'!D1033),"-",MONTH('ISIAN TIME LINE DOSEN'!D1033),"-",DAY('ISIAN TIME LINE DOSEN'!D1033)))</f>
        <v/>
      </c>
      <c r="B1024" t="str">
        <f>IF('ISIAN TIME LINE DOSEN'!C1033="","",VLOOKUP(CONCATENATE(LEFT('ISIAN TIME LINE DOSEN'!E1033,8)," ",IF('ISIAN TIME LINE DOSEN'!C1033="","",VLOOKUP('ISIAN TIME LINE DOSEN'!J1033,'Jenis Kuliah'!$A$2:$C$16,2,0))),Slot!$C$2:$F$1001,4,0))</f>
        <v/>
      </c>
      <c r="C1024" t="str">
        <f>IF('ISIAN TIME LINE DOSEN'!C1033="","",VLOOKUP('ISIAN TIME LINE DOSEN'!F1033,Ruang!$A$2:$B$1001,2,0))</f>
        <v/>
      </c>
      <c r="D1024" t="str">
        <f>IF('ISIAN TIME LINE DOSEN'!C1033="","",VLOOKUP(CONCATENATE(TRIM(RIGHT('ISIAN TIME LINE DOSEN'!$D$4,LEN('ISIAN TIME LINE DOSEN'!$D$4)-FIND("@",SUBSTITUTE('ISIAN TIME LINE DOSEN'!$D$4,"-","@",LEN('ISIAN TIME LINE DOSEN'!$D$4)-LEN(SUBSTITUTE('ISIAN TIME LINE DOSEN'!$D$4,"-",""))),1))),"-",VLOOKUP('ISIAN TIME LINE DOSEN'!I1033,Dosen!$A$2:$B$15001,2,0),"-",'ISIAN TIME LINE DOSEN'!C1033,"-",IF('ISIAN TIME LINE DOSEN'!C1033="","",VLOOKUP('ISIAN TIME LINE DOSEN'!J1033,'Jenis Kuliah'!$A$2:$C$16,2,0))),Timteaching!$A$2:$B$15001,2,0))</f>
        <v/>
      </c>
      <c r="E1024" t="str">
        <f>IF('ISIAN TIME LINE DOSEN'!C1033="","",'ISIAN TIME LINE DOSEN'!G1033)</f>
        <v/>
      </c>
      <c r="F1024" t="str">
        <f>IF('ISIAN TIME LINE DOSEN'!C1033="","",VLOOKUP('ISIAN TIME LINE DOSEN'!J1033,'Jenis Kuliah'!$A$2:$C$16,3,0))</f>
        <v/>
      </c>
      <c r="G1024" t="str">
        <f>IF('ISIAN TIME LINE DOSEN'!C1033="","",'ISIAN TIME LINE DOSEN'!$I$2)</f>
        <v/>
      </c>
      <c r="H1024" t="str">
        <f>IF('ISIAN TIME LINE DOSEN'!C1033="","",VLOOKUP('ISIAN TIME LINE DOSEN'!J1033,'Jenis Kuliah'!$A$2:$D$16,4,0))</f>
        <v/>
      </c>
      <c r="I1024" t="str">
        <f>IF('ISIAN TIME LINE DOSEN'!C1033="","",'ISIAN TIME LINE DOSEN'!B1033)</f>
        <v/>
      </c>
      <c r="J1024" t="str">
        <f>IF('ISIAN TIME LINE DOSEN'!C1033="","",VLOOKUP('ISIAN TIME LINE DOSEN'!H1033,'Metode Pembelajaran'!$A$2:$B$16,2,0))</f>
        <v/>
      </c>
    </row>
    <row r="1025" spans="1:10" x14ac:dyDescent="0.2">
      <c r="A1025" t="str">
        <f>IF('ISIAN TIME LINE DOSEN'!C1034="","",CONCATENATE(YEAR('ISIAN TIME LINE DOSEN'!D1034),"-",MONTH('ISIAN TIME LINE DOSEN'!D1034),"-",DAY('ISIAN TIME LINE DOSEN'!D1034)))</f>
        <v/>
      </c>
      <c r="B1025" t="str">
        <f>IF('ISIAN TIME LINE DOSEN'!C1034="","",VLOOKUP(CONCATENATE(LEFT('ISIAN TIME LINE DOSEN'!E1034,8)," ",IF('ISIAN TIME LINE DOSEN'!C1034="","",VLOOKUP('ISIAN TIME LINE DOSEN'!J1034,'Jenis Kuliah'!$A$2:$C$16,2,0))),Slot!$C$2:$F$1001,4,0))</f>
        <v/>
      </c>
      <c r="C1025" t="str">
        <f>IF('ISIAN TIME LINE DOSEN'!C1034="","",VLOOKUP('ISIAN TIME LINE DOSEN'!F1034,Ruang!$A$2:$B$1001,2,0))</f>
        <v/>
      </c>
      <c r="D1025" t="str">
        <f>IF('ISIAN TIME LINE DOSEN'!C1034="","",VLOOKUP(CONCATENATE(TRIM(RIGHT('ISIAN TIME LINE DOSEN'!$D$4,LEN('ISIAN TIME LINE DOSEN'!$D$4)-FIND("@",SUBSTITUTE('ISIAN TIME LINE DOSEN'!$D$4,"-","@",LEN('ISIAN TIME LINE DOSEN'!$D$4)-LEN(SUBSTITUTE('ISIAN TIME LINE DOSEN'!$D$4,"-",""))),1))),"-",VLOOKUP('ISIAN TIME LINE DOSEN'!I1034,Dosen!$A$2:$B$15001,2,0),"-",'ISIAN TIME LINE DOSEN'!C1034,"-",IF('ISIAN TIME LINE DOSEN'!C1034="","",VLOOKUP('ISIAN TIME LINE DOSEN'!J1034,'Jenis Kuliah'!$A$2:$C$16,2,0))),Timteaching!$A$2:$B$15001,2,0))</f>
        <v/>
      </c>
      <c r="E1025" t="str">
        <f>IF('ISIAN TIME LINE DOSEN'!C1034="","",'ISIAN TIME LINE DOSEN'!G1034)</f>
        <v/>
      </c>
      <c r="F1025" t="str">
        <f>IF('ISIAN TIME LINE DOSEN'!C1034="","",VLOOKUP('ISIAN TIME LINE DOSEN'!J1034,'Jenis Kuliah'!$A$2:$C$16,3,0))</f>
        <v/>
      </c>
      <c r="G1025" t="str">
        <f>IF('ISIAN TIME LINE DOSEN'!C1034="","",'ISIAN TIME LINE DOSEN'!$I$2)</f>
        <v/>
      </c>
      <c r="H1025" t="str">
        <f>IF('ISIAN TIME LINE DOSEN'!C1034="","",VLOOKUP('ISIAN TIME LINE DOSEN'!J1034,'Jenis Kuliah'!$A$2:$D$16,4,0))</f>
        <v/>
      </c>
      <c r="I1025" t="str">
        <f>IF('ISIAN TIME LINE DOSEN'!C1034="","",'ISIAN TIME LINE DOSEN'!B1034)</f>
        <v/>
      </c>
      <c r="J1025" t="str">
        <f>IF('ISIAN TIME LINE DOSEN'!C1034="","",VLOOKUP('ISIAN TIME LINE DOSEN'!H1034,'Metode Pembelajaran'!$A$2:$B$16,2,0))</f>
        <v/>
      </c>
    </row>
    <row r="1026" spans="1:10" x14ac:dyDescent="0.2">
      <c r="A1026" t="str">
        <f>IF('ISIAN TIME LINE DOSEN'!C1035="","",CONCATENATE(YEAR('ISIAN TIME LINE DOSEN'!D1035),"-",MONTH('ISIAN TIME LINE DOSEN'!D1035),"-",DAY('ISIAN TIME LINE DOSEN'!D1035)))</f>
        <v/>
      </c>
      <c r="B1026" t="str">
        <f>IF('ISIAN TIME LINE DOSEN'!C1035="","",VLOOKUP(CONCATENATE(LEFT('ISIAN TIME LINE DOSEN'!E1035,8)," ",IF('ISIAN TIME LINE DOSEN'!C1035="","",VLOOKUP('ISIAN TIME LINE DOSEN'!J1035,'Jenis Kuliah'!$A$2:$C$16,2,0))),Slot!$C$2:$F$1001,4,0))</f>
        <v/>
      </c>
      <c r="C1026" t="str">
        <f>IF('ISIAN TIME LINE DOSEN'!C1035="","",VLOOKUP('ISIAN TIME LINE DOSEN'!F1035,Ruang!$A$2:$B$1001,2,0))</f>
        <v/>
      </c>
      <c r="D1026" t="str">
        <f>IF('ISIAN TIME LINE DOSEN'!C1035="","",VLOOKUP(CONCATENATE(TRIM(RIGHT('ISIAN TIME LINE DOSEN'!$D$4,LEN('ISIAN TIME LINE DOSEN'!$D$4)-FIND("@",SUBSTITUTE('ISIAN TIME LINE DOSEN'!$D$4,"-","@",LEN('ISIAN TIME LINE DOSEN'!$D$4)-LEN(SUBSTITUTE('ISIAN TIME LINE DOSEN'!$D$4,"-",""))),1))),"-",VLOOKUP('ISIAN TIME LINE DOSEN'!I1035,Dosen!$A$2:$B$15001,2,0),"-",'ISIAN TIME LINE DOSEN'!C1035,"-",IF('ISIAN TIME LINE DOSEN'!C1035="","",VLOOKUP('ISIAN TIME LINE DOSEN'!J1035,'Jenis Kuliah'!$A$2:$C$16,2,0))),Timteaching!$A$2:$B$15001,2,0))</f>
        <v/>
      </c>
      <c r="E1026" t="str">
        <f>IF('ISIAN TIME LINE DOSEN'!C1035="","",'ISIAN TIME LINE DOSEN'!G1035)</f>
        <v/>
      </c>
      <c r="F1026" t="str">
        <f>IF('ISIAN TIME LINE DOSEN'!C1035="","",VLOOKUP('ISIAN TIME LINE DOSEN'!J1035,'Jenis Kuliah'!$A$2:$C$16,3,0))</f>
        <v/>
      </c>
      <c r="G1026" t="str">
        <f>IF('ISIAN TIME LINE DOSEN'!C1035="","",'ISIAN TIME LINE DOSEN'!$I$2)</f>
        <v/>
      </c>
      <c r="H1026" t="str">
        <f>IF('ISIAN TIME LINE DOSEN'!C1035="","",VLOOKUP('ISIAN TIME LINE DOSEN'!J1035,'Jenis Kuliah'!$A$2:$D$16,4,0))</f>
        <v/>
      </c>
      <c r="I1026" t="str">
        <f>IF('ISIAN TIME LINE DOSEN'!C1035="","",'ISIAN TIME LINE DOSEN'!B1035)</f>
        <v/>
      </c>
      <c r="J1026" t="str">
        <f>IF('ISIAN TIME LINE DOSEN'!C1035="","",VLOOKUP('ISIAN TIME LINE DOSEN'!H1035,'Metode Pembelajaran'!$A$2:$B$16,2,0))</f>
        <v/>
      </c>
    </row>
    <row r="1027" spans="1:10" x14ac:dyDescent="0.2">
      <c r="A1027" t="str">
        <f>IF('ISIAN TIME LINE DOSEN'!C1036="","",CONCATENATE(YEAR('ISIAN TIME LINE DOSEN'!D1036),"-",MONTH('ISIAN TIME LINE DOSEN'!D1036),"-",DAY('ISIAN TIME LINE DOSEN'!D1036)))</f>
        <v/>
      </c>
      <c r="B1027" t="str">
        <f>IF('ISIAN TIME LINE DOSEN'!C1036="","",VLOOKUP(CONCATENATE(LEFT('ISIAN TIME LINE DOSEN'!E1036,8)," ",IF('ISIAN TIME LINE DOSEN'!C1036="","",VLOOKUP('ISIAN TIME LINE DOSEN'!J1036,'Jenis Kuliah'!$A$2:$C$16,2,0))),Slot!$C$2:$F$1001,4,0))</f>
        <v/>
      </c>
      <c r="C1027" t="str">
        <f>IF('ISIAN TIME LINE DOSEN'!C1036="","",VLOOKUP('ISIAN TIME LINE DOSEN'!F1036,Ruang!$A$2:$B$1001,2,0))</f>
        <v/>
      </c>
      <c r="D1027" t="str">
        <f>IF('ISIAN TIME LINE DOSEN'!C1036="","",VLOOKUP(CONCATENATE(TRIM(RIGHT('ISIAN TIME LINE DOSEN'!$D$4,LEN('ISIAN TIME LINE DOSEN'!$D$4)-FIND("@",SUBSTITUTE('ISIAN TIME LINE DOSEN'!$D$4,"-","@",LEN('ISIAN TIME LINE DOSEN'!$D$4)-LEN(SUBSTITUTE('ISIAN TIME LINE DOSEN'!$D$4,"-",""))),1))),"-",VLOOKUP('ISIAN TIME LINE DOSEN'!I1036,Dosen!$A$2:$B$15001,2,0),"-",'ISIAN TIME LINE DOSEN'!C1036,"-",IF('ISIAN TIME LINE DOSEN'!C1036="","",VLOOKUP('ISIAN TIME LINE DOSEN'!J1036,'Jenis Kuliah'!$A$2:$C$16,2,0))),Timteaching!$A$2:$B$15001,2,0))</f>
        <v/>
      </c>
      <c r="E1027" t="str">
        <f>IF('ISIAN TIME LINE DOSEN'!C1036="","",'ISIAN TIME LINE DOSEN'!G1036)</f>
        <v/>
      </c>
      <c r="F1027" t="str">
        <f>IF('ISIAN TIME LINE DOSEN'!C1036="","",VLOOKUP('ISIAN TIME LINE DOSEN'!J1036,'Jenis Kuliah'!$A$2:$C$16,3,0))</f>
        <v/>
      </c>
      <c r="G1027" t="str">
        <f>IF('ISIAN TIME LINE DOSEN'!C1036="","",'ISIAN TIME LINE DOSEN'!$I$2)</f>
        <v/>
      </c>
      <c r="H1027" t="str">
        <f>IF('ISIAN TIME LINE DOSEN'!C1036="","",VLOOKUP('ISIAN TIME LINE DOSEN'!J1036,'Jenis Kuliah'!$A$2:$D$16,4,0))</f>
        <v/>
      </c>
      <c r="I1027" t="str">
        <f>IF('ISIAN TIME LINE DOSEN'!C1036="","",'ISIAN TIME LINE DOSEN'!B1036)</f>
        <v/>
      </c>
      <c r="J1027" t="str">
        <f>IF('ISIAN TIME LINE DOSEN'!C1036="","",VLOOKUP('ISIAN TIME LINE DOSEN'!H1036,'Metode Pembelajaran'!$A$2:$B$16,2,0))</f>
        <v/>
      </c>
    </row>
    <row r="1028" spans="1:10" x14ac:dyDescent="0.2">
      <c r="A1028" t="str">
        <f>IF('ISIAN TIME LINE DOSEN'!C1037="","",CONCATENATE(YEAR('ISIAN TIME LINE DOSEN'!D1037),"-",MONTH('ISIAN TIME LINE DOSEN'!D1037),"-",DAY('ISIAN TIME LINE DOSEN'!D1037)))</f>
        <v/>
      </c>
      <c r="B1028" t="str">
        <f>IF('ISIAN TIME LINE DOSEN'!C1037="","",VLOOKUP(CONCATENATE(LEFT('ISIAN TIME LINE DOSEN'!E1037,8)," ",IF('ISIAN TIME LINE DOSEN'!C1037="","",VLOOKUP('ISIAN TIME LINE DOSEN'!J1037,'Jenis Kuliah'!$A$2:$C$16,2,0))),Slot!$C$2:$F$1001,4,0))</f>
        <v/>
      </c>
      <c r="C1028" t="str">
        <f>IF('ISIAN TIME LINE DOSEN'!C1037="","",VLOOKUP('ISIAN TIME LINE DOSEN'!F1037,Ruang!$A$2:$B$1001,2,0))</f>
        <v/>
      </c>
      <c r="D1028" t="str">
        <f>IF('ISIAN TIME LINE DOSEN'!C1037="","",VLOOKUP(CONCATENATE(TRIM(RIGHT('ISIAN TIME LINE DOSEN'!$D$4,LEN('ISIAN TIME LINE DOSEN'!$D$4)-FIND("@",SUBSTITUTE('ISIAN TIME LINE DOSEN'!$D$4,"-","@",LEN('ISIAN TIME LINE DOSEN'!$D$4)-LEN(SUBSTITUTE('ISIAN TIME LINE DOSEN'!$D$4,"-",""))),1))),"-",VLOOKUP('ISIAN TIME LINE DOSEN'!I1037,Dosen!$A$2:$B$15001,2,0),"-",'ISIAN TIME LINE DOSEN'!C1037,"-",IF('ISIAN TIME LINE DOSEN'!C1037="","",VLOOKUP('ISIAN TIME LINE DOSEN'!J1037,'Jenis Kuliah'!$A$2:$C$16,2,0))),Timteaching!$A$2:$B$15001,2,0))</f>
        <v/>
      </c>
      <c r="E1028" t="str">
        <f>IF('ISIAN TIME LINE DOSEN'!C1037="","",'ISIAN TIME LINE DOSEN'!G1037)</f>
        <v/>
      </c>
      <c r="F1028" t="str">
        <f>IF('ISIAN TIME LINE DOSEN'!C1037="","",VLOOKUP('ISIAN TIME LINE DOSEN'!J1037,'Jenis Kuliah'!$A$2:$C$16,3,0))</f>
        <v/>
      </c>
      <c r="G1028" t="str">
        <f>IF('ISIAN TIME LINE DOSEN'!C1037="","",'ISIAN TIME LINE DOSEN'!$I$2)</f>
        <v/>
      </c>
      <c r="H1028" t="str">
        <f>IF('ISIAN TIME LINE DOSEN'!C1037="","",VLOOKUP('ISIAN TIME LINE DOSEN'!J1037,'Jenis Kuliah'!$A$2:$D$16,4,0))</f>
        <v/>
      </c>
      <c r="I1028" t="str">
        <f>IF('ISIAN TIME LINE DOSEN'!C1037="","",'ISIAN TIME LINE DOSEN'!B1037)</f>
        <v/>
      </c>
      <c r="J1028" t="str">
        <f>IF('ISIAN TIME LINE DOSEN'!C1037="","",VLOOKUP('ISIAN TIME LINE DOSEN'!H1037,'Metode Pembelajaran'!$A$2:$B$16,2,0))</f>
        <v/>
      </c>
    </row>
    <row r="1029" spans="1:10" x14ac:dyDescent="0.2">
      <c r="A1029" t="str">
        <f>IF('ISIAN TIME LINE DOSEN'!C1038="","",CONCATENATE(YEAR('ISIAN TIME LINE DOSEN'!D1038),"-",MONTH('ISIAN TIME LINE DOSEN'!D1038),"-",DAY('ISIAN TIME LINE DOSEN'!D1038)))</f>
        <v/>
      </c>
      <c r="B1029" t="str">
        <f>IF('ISIAN TIME LINE DOSEN'!C1038="","",VLOOKUP(CONCATENATE(LEFT('ISIAN TIME LINE DOSEN'!E1038,8)," ",IF('ISIAN TIME LINE DOSEN'!C1038="","",VLOOKUP('ISIAN TIME LINE DOSEN'!J1038,'Jenis Kuliah'!$A$2:$C$16,2,0))),Slot!$C$2:$F$1001,4,0))</f>
        <v/>
      </c>
      <c r="C1029" t="str">
        <f>IF('ISIAN TIME LINE DOSEN'!C1038="","",VLOOKUP('ISIAN TIME LINE DOSEN'!F1038,Ruang!$A$2:$B$1001,2,0))</f>
        <v/>
      </c>
      <c r="D1029" t="str">
        <f>IF('ISIAN TIME LINE DOSEN'!C1038="","",VLOOKUP(CONCATENATE(TRIM(RIGHT('ISIAN TIME LINE DOSEN'!$D$4,LEN('ISIAN TIME LINE DOSEN'!$D$4)-FIND("@",SUBSTITUTE('ISIAN TIME LINE DOSEN'!$D$4,"-","@",LEN('ISIAN TIME LINE DOSEN'!$D$4)-LEN(SUBSTITUTE('ISIAN TIME LINE DOSEN'!$D$4,"-",""))),1))),"-",VLOOKUP('ISIAN TIME LINE DOSEN'!I1038,Dosen!$A$2:$B$15001,2,0),"-",'ISIAN TIME LINE DOSEN'!C1038,"-",IF('ISIAN TIME LINE DOSEN'!C1038="","",VLOOKUP('ISIAN TIME LINE DOSEN'!J1038,'Jenis Kuliah'!$A$2:$C$16,2,0))),Timteaching!$A$2:$B$15001,2,0))</f>
        <v/>
      </c>
      <c r="E1029" t="str">
        <f>IF('ISIAN TIME LINE DOSEN'!C1038="","",'ISIAN TIME LINE DOSEN'!G1038)</f>
        <v/>
      </c>
      <c r="F1029" t="str">
        <f>IF('ISIAN TIME LINE DOSEN'!C1038="","",VLOOKUP('ISIAN TIME LINE DOSEN'!J1038,'Jenis Kuliah'!$A$2:$C$16,3,0))</f>
        <v/>
      </c>
      <c r="G1029" t="str">
        <f>IF('ISIAN TIME LINE DOSEN'!C1038="","",'ISIAN TIME LINE DOSEN'!$I$2)</f>
        <v/>
      </c>
      <c r="H1029" t="str">
        <f>IF('ISIAN TIME LINE DOSEN'!C1038="","",VLOOKUP('ISIAN TIME LINE DOSEN'!J1038,'Jenis Kuliah'!$A$2:$D$16,4,0))</f>
        <v/>
      </c>
      <c r="I1029" t="str">
        <f>IF('ISIAN TIME LINE DOSEN'!C1038="","",'ISIAN TIME LINE DOSEN'!B1038)</f>
        <v/>
      </c>
      <c r="J1029" t="str">
        <f>IF('ISIAN TIME LINE DOSEN'!C1038="","",VLOOKUP('ISIAN TIME LINE DOSEN'!H1038,'Metode Pembelajaran'!$A$2:$B$16,2,0))</f>
        <v/>
      </c>
    </row>
    <row r="1030" spans="1:10" x14ac:dyDescent="0.2">
      <c r="A1030" t="str">
        <f>IF('ISIAN TIME LINE DOSEN'!C1039="","",CONCATENATE(YEAR('ISIAN TIME LINE DOSEN'!D1039),"-",MONTH('ISIAN TIME LINE DOSEN'!D1039),"-",DAY('ISIAN TIME LINE DOSEN'!D1039)))</f>
        <v/>
      </c>
      <c r="B1030" t="str">
        <f>IF('ISIAN TIME LINE DOSEN'!C1039="","",VLOOKUP(CONCATENATE(LEFT('ISIAN TIME LINE DOSEN'!E1039,8)," ",IF('ISIAN TIME LINE DOSEN'!C1039="","",VLOOKUP('ISIAN TIME LINE DOSEN'!J1039,'Jenis Kuliah'!$A$2:$C$16,2,0))),Slot!$C$2:$F$1001,4,0))</f>
        <v/>
      </c>
      <c r="C1030" t="str">
        <f>IF('ISIAN TIME LINE DOSEN'!C1039="","",VLOOKUP('ISIAN TIME LINE DOSEN'!F1039,Ruang!$A$2:$B$1001,2,0))</f>
        <v/>
      </c>
      <c r="D1030" t="str">
        <f>IF('ISIAN TIME LINE DOSEN'!C1039="","",VLOOKUP(CONCATENATE(TRIM(RIGHT('ISIAN TIME LINE DOSEN'!$D$4,LEN('ISIAN TIME LINE DOSEN'!$D$4)-FIND("@",SUBSTITUTE('ISIAN TIME LINE DOSEN'!$D$4,"-","@",LEN('ISIAN TIME LINE DOSEN'!$D$4)-LEN(SUBSTITUTE('ISIAN TIME LINE DOSEN'!$D$4,"-",""))),1))),"-",VLOOKUP('ISIAN TIME LINE DOSEN'!I1039,Dosen!$A$2:$B$15001,2,0),"-",'ISIAN TIME LINE DOSEN'!C1039,"-",IF('ISIAN TIME LINE DOSEN'!C1039="","",VLOOKUP('ISIAN TIME LINE DOSEN'!J1039,'Jenis Kuliah'!$A$2:$C$16,2,0))),Timteaching!$A$2:$B$15001,2,0))</f>
        <v/>
      </c>
      <c r="E1030" t="str">
        <f>IF('ISIAN TIME LINE DOSEN'!C1039="","",'ISIAN TIME LINE DOSEN'!G1039)</f>
        <v/>
      </c>
      <c r="F1030" t="str">
        <f>IF('ISIAN TIME LINE DOSEN'!C1039="","",VLOOKUP('ISIAN TIME LINE DOSEN'!J1039,'Jenis Kuliah'!$A$2:$C$16,3,0))</f>
        <v/>
      </c>
      <c r="G1030" t="str">
        <f>IF('ISIAN TIME LINE DOSEN'!C1039="","",'ISIAN TIME LINE DOSEN'!$I$2)</f>
        <v/>
      </c>
      <c r="H1030" t="str">
        <f>IF('ISIAN TIME LINE DOSEN'!C1039="","",VLOOKUP('ISIAN TIME LINE DOSEN'!J1039,'Jenis Kuliah'!$A$2:$D$16,4,0))</f>
        <v/>
      </c>
      <c r="I1030" t="str">
        <f>IF('ISIAN TIME LINE DOSEN'!C1039="","",'ISIAN TIME LINE DOSEN'!B1039)</f>
        <v/>
      </c>
      <c r="J1030" t="str">
        <f>IF('ISIAN TIME LINE DOSEN'!C1039="","",VLOOKUP('ISIAN TIME LINE DOSEN'!H1039,'Metode Pembelajaran'!$A$2:$B$16,2,0))</f>
        <v/>
      </c>
    </row>
    <row r="1031" spans="1:10" x14ac:dyDescent="0.2">
      <c r="A1031" t="str">
        <f>IF('ISIAN TIME LINE DOSEN'!C1040="","",CONCATENATE(YEAR('ISIAN TIME LINE DOSEN'!D1040),"-",MONTH('ISIAN TIME LINE DOSEN'!D1040),"-",DAY('ISIAN TIME LINE DOSEN'!D1040)))</f>
        <v/>
      </c>
      <c r="B1031" t="str">
        <f>IF('ISIAN TIME LINE DOSEN'!C1040="","",VLOOKUP(CONCATENATE(LEFT('ISIAN TIME LINE DOSEN'!E1040,8)," ",IF('ISIAN TIME LINE DOSEN'!C1040="","",VLOOKUP('ISIAN TIME LINE DOSEN'!J1040,'Jenis Kuliah'!$A$2:$C$16,2,0))),Slot!$C$2:$F$1001,4,0))</f>
        <v/>
      </c>
      <c r="C1031" t="str">
        <f>IF('ISIAN TIME LINE DOSEN'!C1040="","",VLOOKUP('ISIAN TIME LINE DOSEN'!F1040,Ruang!$A$2:$B$1001,2,0))</f>
        <v/>
      </c>
      <c r="D1031" t="str">
        <f>IF('ISIAN TIME LINE DOSEN'!C1040="","",VLOOKUP(CONCATENATE(TRIM(RIGHT('ISIAN TIME LINE DOSEN'!$D$4,LEN('ISIAN TIME LINE DOSEN'!$D$4)-FIND("@",SUBSTITUTE('ISIAN TIME LINE DOSEN'!$D$4,"-","@",LEN('ISIAN TIME LINE DOSEN'!$D$4)-LEN(SUBSTITUTE('ISIAN TIME LINE DOSEN'!$D$4,"-",""))),1))),"-",VLOOKUP('ISIAN TIME LINE DOSEN'!I1040,Dosen!$A$2:$B$15001,2,0),"-",'ISIAN TIME LINE DOSEN'!C1040,"-",IF('ISIAN TIME LINE DOSEN'!C1040="","",VLOOKUP('ISIAN TIME LINE DOSEN'!J1040,'Jenis Kuliah'!$A$2:$C$16,2,0))),Timteaching!$A$2:$B$15001,2,0))</f>
        <v/>
      </c>
      <c r="E1031" t="str">
        <f>IF('ISIAN TIME LINE DOSEN'!C1040="","",'ISIAN TIME LINE DOSEN'!G1040)</f>
        <v/>
      </c>
      <c r="F1031" t="str">
        <f>IF('ISIAN TIME LINE DOSEN'!C1040="","",VLOOKUP('ISIAN TIME LINE DOSEN'!J1040,'Jenis Kuliah'!$A$2:$C$16,3,0))</f>
        <v/>
      </c>
      <c r="G1031" t="str">
        <f>IF('ISIAN TIME LINE DOSEN'!C1040="","",'ISIAN TIME LINE DOSEN'!$I$2)</f>
        <v/>
      </c>
      <c r="H1031" t="str">
        <f>IF('ISIAN TIME LINE DOSEN'!C1040="","",VLOOKUP('ISIAN TIME LINE DOSEN'!J1040,'Jenis Kuliah'!$A$2:$D$16,4,0))</f>
        <v/>
      </c>
      <c r="I1031" t="str">
        <f>IF('ISIAN TIME LINE DOSEN'!C1040="","",'ISIAN TIME LINE DOSEN'!B1040)</f>
        <v/>
      </c>
      <c r="J1031" t="str">
        <f>IF('ISIAN TIME LINE DOSEN'!C1040="","",VLOOKUP('ISIAN TIME LINE DOSEN'!H1040,'Metode Pembelajaran'!$A$2:$B$16,2,0))</f>
        <v/>
      </c>
    </row>
    <row r="1032" spans="1:10" x14ac:dyDescent="0.2">
      <c r="A1032" t="str">
        <f>IF('ISIAN TIME LINE DOSEN'!C1041="","",CONCATENATE(YEAR('ISIAN TIME LINE DOSEN'!D1041),"-",MONTH('ISIAN TIME LINE DOSEN'!D1041),"-",DAY('ISIAN TIME LINE DOSEN'!D1041)))</f>
        <v/>
      </c>
      <c r="B1032" t="str">
        <f>IF('ISIAN TIME LINE DOSEN'!C1041="","",VLOOKUP(CONCATENATE(LEFT('ISIAN TIME LINE DOSEN'!E1041,8)," ",IF('ISIAN TIME LINE DOSEN'!C1041="","",VLOOKUP('ISIAN TIME LINE DOSEN'!J1041,'Jenis Kuliah'!$A$2:$C$16,2,0))),Slot!$C$2:$F$1001,4,0))</f>
        <v/>
      </c>
      <c r="C1032" t="str">
        <f>IF('ISIAN TIME LINE DOSEN'!C1041="","",VLOOKUP('ISIAN TIME LINE DOSEN'!F1041,Ruang!$A$2:$B$1001,2,0))</f>
        <v/>
      </c>
      <c r="D1032" t="str">
        <f>IF('ISIAN TIME LINE DOSEN'!C1041="","",VLOOKUP(CONCATENATE(TRIM(RIGHT('ISIAN TIME LINE DOSEN'!$D$4,LEN('ISIAN TIME LINE DOSEN'!$D$4)-FIND("@",SUBSTITUTE('ISIAN TIME LINE DOSEN'!$D$4,"-","@",LEN('ISIAN TIME LINE DOSEN'!$D$4)-LEN(SUBSTITUTE('ISIAN TIME LINE DOSEN'!$D$4,"-",""))),1))),"-",VLOOKUP('ISIAN TIME LINE DOSEN'!I1041,Dosen!$A$2:$B$15001,2,0),"-",'ISIAN TIME LINE DOSEN'!C1041,"-",IF('ISIAN TIME LINE DOSEN'!C1041="","",VLOOKUP('ISIAN TIME LINE DOSEN'!J1041,'Jenis Kuliah'!$A$2:$C$16,2,0))),Timteaching!$A$2:$B$15001,2,0))</f>
        <v/>
      </c>
      <c r="E1032" t="str">
        <f>IF('ISIAN TIME LINE DOSEN'!C1041="","",'ISIAN TIME LINE DOSEN'!G1041)</f>
        <v/>
      </c>
      <c r="F1032" t="str">
        <f>IF('ISIAN TIME LINE DOSEN'!C1041="","",VLOOKUP('ISIAN TIME LINE DOSEN'!J1041,'Jenis Kuliah'!$A$2:$C$16,3,0))</f>
        <v/>
      </c>
      <c r="G1032" t="str">
        <f>IF('ISIAN TIME LINE DOSEN'!C1041="","",'ISIAN TIME LINE DOSEN'!$I$2)</f>
        <v/>
      </c>
      <c r="H1032" t="str">
        <f>IF('ISIAN TIME LINE DOSEN'!C1041="","",VLOOKUP('ISIAN TIME LINE DOSEN'!J1041,'Jenis Kuliah'!$A$2:$D$16,4,0))</f>
        <v/>
      </c>
      <c r="I1032" t="str">
        <f>IF('ISIAN TIME LINE DOSEN'!C1041="","",'ISIAN TIME LINE DOSEN'!B1041)</f>
        <v/>
      </c>
      <c r="J1032" t="str">
        <f>IF('ISIAN TIME LINE DOSEN'!C1041="","",VLOOKUP('ISIAN TIME LINE DOSEN'!H1041,'Metode Pembelajaran'!$A$2:$B$16,2,0))</f>
        <v/>
      </c>
    </row>
    <row r="1033" spans="1:10" x14ac:dyDescent="0.2">
      <c r="A1033" t="str">
        <f>IF('ISIAN TIME LINE DOSEN'!C1042="","",CONCATENATE(YEAR('ISIAN TIME LINE DOSEN'!D1042),"-",MONTH('ISIAN TIME LINE DOSEN'!D1042),"-",DAY('ISIAN TIME LINE DOSEN'!D1042)))</f>
        <v/>
      </c>
      <c r="B1033" t="str">
        <f>IF('ISIAN TIME LINE DOSEN'!C1042="","",VLOOKUP(CONCATENATE(LEFT('ISIAN TIME LINE DOSEN'!E1042,8)," ",IF('ISIAN TIME LINE DOSEN'!C1042="","",VLOOKUP('ISIAN TIME LINE DOSEN'!J1042,'Jenis Kuliah'!$A$2:$C$16,2,0))),Slot!$C$2:$F$1001,4,0))</f>
        <v/>
      </c>
      <c r="C1033" t="str">
        <f>IF('ISIAN TIME LINE DOSEN'!C1042="","",VLOOKUP('ISIAN TIME LINE DOSEN'!F1042,Ruang!$A$2:$B$1001,2,0))</f>
        <v/>
      </c>
      <c r="D1033" t="str">
        <f>IF('ISIAN TIME LINE DOSEN'!C1042="","",VLOOKUP(CONCATENATE(TRIM(RIGHT('ISIAN TIME LINE DOSEN'!$D$4,LEN('ISIAN TIME LINE DOSEN'!$D$4)-FIND("@",SUBSTITUTE('ISIAN TIME LINE DOSEN'!$D$4,"-","@",LEN('ISIAN TIME LINE DOSEN'!$D$4)-LEN(SUBSTITUTE('ISIAN TIME LINE DOSEN'!$D$4,"-",""))),1))),"-",VLOOKUP('ISIAN TIME LINE DOSEN'!I1042,Dosen!$A$2:$B$15001,2,0),"-",'ISIAN TIME LINE DOSEN'!C1042,"-",IF('ISIAN TIME LINE DOSEN'!C1042="","",VLOOKUP('ISIAN TIME LINE DOSEN'!J1042,'Jenis Kuliah'!$A$2:$C$16,2,0))),Timteaching!$A$2:$B$15001,2,0))</f>
        <v/>
      </c>
      <c r="E1033" t="str">
        <f>IF('ISIAN TIME LINE DOSEN'!C1042="","",'ISIAN TIME LINE DOSEN'!G1042)</f>
        <v/>
      </c>
      <c r="F1033" t="str">
        <f>IF('ISIAN TIME LINE DOSEN'!C1042="","",VLOOKUP('ISIAN TIME LINE DOSEN'!J1042,'Jenis Kuliah'!$A$2:$C$16,3,0))</f>
        <v/>
      </c>
      <c r="G1033" t="str">
        <f>IF('ISIAN TIME LINE DOSEN'!C1042="","",'ISIAN TIME LINE DOSEN'!$I$2)</f>
        <v/>
      </c>
      <c r="H1033" t="str">
        <f>IF('ISIAN TIME LINE DOSEN'!C1042="","",VLOOKUP('ISIAN TIME LINE DOSEN'!J1042,'Jenis Kuliah'!$A$2:$D$16,4,0))</f>
        <v/>
      </c>
      <c r="I1033" t="str">
        <f>IF('ISIAN TIME LINE DOSEN'!C1042="","",'ISIAN TIME LINE DOSEN'!B1042)</f>
        <v/>
      </c>
      <c r="J1033" t="str">
        <f>IF('ISIAN TIME LINE DOSEN'!C1042="","",VLOOKUP('ISIAN TIME LINE DOSEN'!H1042,'Metode Pembelajaran'!$A$2:$B$16,2,0))</f>
        <v/>
      </c>
    </row>
    <row r="1034" spans="1:10" x14ac:dyDescent="0.2">
      <c r="A1034" t="str">
        <f>IF('ISIAN TIME LINE DOSEN'!C1043="","",CONCATENATE(YEAR('ISIAN TIME LINE DOSEN'!D1043),"-",MONTH('ISIAN TIME LINE DOSEN'!D1043),"-",DAY('ISIAN TIME LINE DOSEN'!D1043)))</f>
        <v/>
      </c>
      <c r="B1034" t="str">
        <f>IF('ISIAN TIME LINE DOSEN'!C1043="","",VLOOKUP(CONCATENATE(LEFT('ISIAN TIME LINE DOSEN'!E1043,8)," ",IF('ISIAN TIME LINE DOSEN'!C1043="","",VLOOKUP('ISIAN TIME LINE DOSEN'!J1043,'Jenis Kuliah'!$A$2:$C$16,2,0))),Slot!$C$2:$F$1001,4,0))</f>
        <v/>
      </c>
      <c r="C1034" t="str">
        <f>IF('ISIAN TIME LINE DOSEN'!C1043="","",VLOOKUP('ISIAN TIME LINE DOSEN'!F1043,Ruang!$A$2:$B$1001,2,0))</f>
        <v/>
      </c>
      <c r="D1034" t="str">
        <f>IF('ISIAN TIME LINE DOSEN'!C1043="","",VLOOKUP(CONCATENATE(TRIM(RIGHT('ISIAN TIME LINE DOSEN'!$D$4,LEN('ISIAN TIME LINE DOSEN'!$D$4)-FIND("@",SUBSTITUTE('ISIAN TIME LINE DOSEN'!$D$4,"-","@",LEN('ISIAN TIME LINE DOSEN'!$D$4)-LEN(SUBSTITUTE('ISIAN TIME LINE DOSEN'!$D$4,"-",""))),1))),"-",VLOOKUP('ISIAN TIME LINE DOSEN'!I1043,Dosen!$A$2:$B$15001,2,0),"-",'ISIAN TIME LINE DOSEN'!C1043,"-",IF('ISIAN TIME LINE DOSEN'!C1043="","",VLOOKUP('ISIAN TIME LINE DOSEN'!J1043,'Jenis Kuliah'!$A$2:$C$16,2,0))),Timteaching!$A$2:$B$15001,2,0))</f>
        <v/>
      </c>
      <c r="E1034" t="str">
        <f>IF('ISIAN TIME LINE DOSEN'!C1043="","",'ISIAN TIME LINE DOSEN'!G1043)</f>
        <v/>
      </c>
      <c r="F1034" t="str">
        <f>IF('ISIAN TIME LINE DOSEN'!C1043="","",VLOOKUP('ISIAN TIME LINE DOSEN'!J1043,'Jenis Kuliah'!$A$2:$C$16,3,0))</f>
        <v/>
      </c>
      <c r="G1034" t="str">
        <f>IF('ISIAN TIME LINE DOSEN'!C1043="","",'ISIAN TIME LINE DOSEN'!$I$2)</f>
        <v/>
      </c>
      <c r="H1034" t="str">
        <f>IF('ISIAN TIME LINE DOSEN'!C1043="","",VLOOKUP('ISIAN TIME LINE DOSEN'!J1043,'Jenis Kuliah'!$A$2:$D$16,4,0))</f>
        <v/>
      </c>
      <c r="I1034" t="str">
        <f>IF('ISIAN TIME LINE DOSEN'!C1043="","",'ISIAN TIME LINE DOSEN'!B1043)</f>
        <v/>
      </c>
      <c r="J1034" t="str">
        <f>IF('ISIAN TIME LINE DOSEN'!C1043="","",VLOOKUP('ISIAN TIME LINE DOSEN'!H1043,'Metode Pembelajaran'!$A$2:$B$16,2,0))</f>
        <v/>
      </c>
    </row>
    <row r="1035" spans="1:10" x14ac:dyDescent="0.2">
      <c r="A1035" t="str">
        <f>IF('ISIAN TIME LINE DOSEN'!C1044="","",CONCATENATE(YEAR('ISIAN TIME LINE DOSEN'!D1044),"-",MONTH('ISIAN TIME LINE DOSEN'!D1044),"-",DAY('ISIAN TIME LINE DOSEN'!D1044)))</f>
        <v/>
      </c>
      <c r="B1035" t="str">
        <f>IF('ISIAN TIME LINE DOSEN'!C1044="","",VLOOKUP(CONCATENATE(LEFT('ISIAN TIME LINE DOSEN'!E1044,8)," ",IF('ISIAN TIME LINE DOSEN'!C1044="","",VLOOKUP('ISIAN TIME LINE DOSEN'!J1044,'Jenis Kuliah'!$A$2:$C$16,2,0))),Slot!$C$2:$F$1001,4,0))</f>
        <v/>
      </c>
      <c r="C1035" t="str">
        <f>IF('ISIAN TIME LINE DOSEN'!C1044="","",VLOOKUP('ISIAN TIME LINE DOSEN'!F1044,Ruang!$A$2:$B$1001,2,0))</f>
        <v/>
      </c>
      <c r="D1035" t="str">
        <f>IF('ISIAN TIME LINE DOSEN'!C1044="","",VLOOKUP(CONCATENATE(TRIM(RIGHT('ISIAN TIME LINE DOSEN'!$D$4,LEN('ISIAN TIME LINE DOSEN'!$D$4)-FIND("@",SUBSTITUTE('ISIAN TIME LINE DOSEN'!$D$4,"-","@",LEN('ISIAN TIME LINE DOSEN'!$D$4)-LEN(SUBSTITUTE('ISIAN TIME LINE DOSEN'!$D$4,"-",""))),1))),"-",VLOOKUP('ISIAN TIME LINE DOSEN'!I1044,Dosen!$A$2:$B$15001,2,0),"-",'ISIAN TIME LINE DOSEN'!C1044,"-",IF('ISIAN TIME LINE DOSEN'!C1044="","",VLOOKUP('ISIAN TIME LINE DOSEN'!J1044,'Jenis Kuliah'!$A$2:$C$16,2,0))),Timteaching!$A$2:$B$15001,2,0))</f>
        <v/>
      </c>
      <c r="E1035" t="str">
        <f>IF('ISIAN TIME LINE DOSEN'!C1044="","",'ISIAN TIME LINE DOSEN'!G1044)</f>
        <v/>
      </c>
      <c r="F1035" t="str">
        <f>IF('ISIAN TIME LINE DOSEN'!C1044="","",VLOOKUP('ISIAN TIME LINE DOSEN'!J1044,'Jenis Kuliah'!$A$2:$C$16,3,0))</f>
        <v/>
      </c>
      <c r="G1035" t="str">
        <f>IF('ISIAN TIME LINE DOSEN'!C1044="","",'ISIAN TIME LINE DOSEN'!$I$2)</f>
        <v/>
      </c>
      <c r="H1035" t="str">
        <f>IF('ISIAN TIME LINE DOSEN'!C1044="","",VLOOKUP('ISIAN TIME LINE DOSEN'!J1044,'Jenis Kuliah'!$A$2:$D$16,4,0))</f>
        <v/>
      </c>
      <c r="I1035" t="str">
        <f>IF('ISIAN TIME LINE DOSEN'!C1044="","",'ISIAN TIME LINE DOSEN'!B1044)</f>
        <v/>
      </c>
      <c r="J1035" t="str">
        <f>IF('ISIAN TIME LINE DOSEN'!C1044="","",VLOOKUP('ISIAN TIME LINE DOSEN'!H1044,'Metode Pembelajaran'!$A$2:$B$16,2,0))</f>
        <v/>
      </c>
    </row>
    <row r="1036" spans="1:10" x14ac:dyDescent="0.2">
      <c r="A1036" t="str">
        <f>IF('ISIAN TIME LINE DOSEN'!C1045="","",CONCATENATE(YEAR('ISIAN TIME LINE DOSEN'!D1045),"-",MONTH('ISIAN TIME LINE DOSEN'!D1045),"-",DAY('ISIAN TIME LINE DOSEN'!D1045)))</f>
        <v/>
      </c>
      <c r="B1036" t="str">
        <f>IF('ISIAN TIME LINE DOSEN'!C1045="","",VLOOKUP(CONCATENATE(LEFT('ISIAN TIME LINE DOSEN'!E1045,8)," ",IF('ISIAN TIME LINE DOSEN'!C1045="","",VLOOKUP('ISIAN TIME LINE DOSEN'!J1045,'Jenis Kuliah'!$A$2:$C$16,2,0))),Slot!$C$2:$F$1001,4,0))</f>
        <v/>
      </c>
      <c r="C1036" t="str">
        <f>IF('ISIAN TIME LINE DOSEN'!C1045="","",VLOOKUP('ISIAN TIME LINE DOSEN'!F1045,Ruang!$A$2:$B$1001,2,0))</f>
        <v/>
      </c>
      <c r="D1036" t="str">
        <f>IF('ISIAN TIME LINE DOSEN'!C1045="","",VLOOKUP(CONCATENATE(TRIM(RIGHT('ISIAN TIME LINE DOSEN'!$D$4,LEN('ISIAN TIME LINE DOSEN'!$D$4)-FIND("@",SUBSTITUTE('ISIAN TIME LINE DOSEN'!$D$4,"-","@",LEN('ISIAN TIME LINE DOSEN'!$D$4)-LEN(SUBSTITUTE('ISIAN TIME LINE DOSEN'!$D$4,"-",""))),1))),"-",VLOOKUP('ISIAN TIME LINE DOSEN'!I1045,Dosen!$A$2:$B$15001,2,0),"-",'ISIAN TIME LINE DOSEN'!C1045,"-",IF('ISIAN TIME LINE DOSEN'!C1045="","",VLOOKUP('ISIAN TIME LINE DOSEN'!J1045,'Jenis Kuliah'!$A$2:$C$16,2,0))),Timteaching!$A$2:$B$15001,2,0))</f>
        <v/>
      </c>
      <c r="E1036" t="str">
        <f>IF('ISIAN TIME LINE DOSEN'!C1045="","",'ISIAN TIME LINE DOSEN'!G1045)</f>
        <v/>
      </c>
      <c r="F1036" t="str">
        <f>IF('ISIAN TIME LINE DOSEN'!C1045="","",VLOOKUP('ISIAN TIME LINE DOSEN'!J1045,'Jenis Kuliah'!$A$2:$C$16,3,0))</f>
        <v/>
      </c>
      <c r="G1036" t="str">
        <f>IF('ISIAN TIME LINE DOSEN'!C1045="","",'ISIAN TIME LINE DOSEN'!$I$2)</f>
        <v/>
      </c>
      <c r="H1036" t="str">
        <f>IF('ISIAN TIME LINE DOSEN'!C1045="","",VLOOKUP('ISIAN TIME LINE DOSEN'!J1045,'Jenis Kuliah'!$A$2:$D$16,4,0))</f>
        <v/>
      </c>
      <c r="I1036" t="str">
        <f>IF('ISIAN TIME LINE DOSEN'!C1045="","",'ISIAN TIME LINE DOSEN'!B1045)</f>
        <v/>
      </c>
      <c r="J1036" t="str">
        <f>IF('ISIAN TIME LINE DOSEN'!C1045="","",VLOOKUP('ISIAN TIME LINE DOSEN'!H1045,'Metode Pembelajaran'!$A$2:$B$16,2,0))</f>
        <v/>
      </c>
    </row>
    <row r="1037" spans="1:10" x14ac:dyDescent="0.2">
      <c r="A1037" t="str">
        <f>IF('ISIAN TIME LINE DOSEN'!C1046="","",CONCATENATE(YEAR('ISIAN TIME LINE DOSEN'!D1046),"-",MONTH('ISIAN TIME LINE DOSEN'!D1046),"-",DAY('ISIAN TIME LINE DOSEN'!D1046)))</f>
        <v/>
      </c>
      <c r="B1037" t="str">
        <f>IF('ISIAN TIME LINE DOSEN'!C1046="","",VLOOKUP(CONCATENATE(LEFT('ISIAN TIME LINE DOSEN'!E1046,8)," ",IF('ISIAN TIME LINE DOSEN'!C1046="","",VLOOKUP('ISIAN TIME LINE DOSEN'!J1046,'Jenis Kuliah'!$A$2:$C$16,2,0))),Slot!$C$2:$F$1001,4,0))</f>
        <v/>
      </c>
      <c r="C1037" t="str">
        <f>IF('ISIAN TIME LINE DOSEN'!C1046="","",VLOOKUP('ISIAN TIME LINE DOSEN'!F1046,Ruang!$A$2:$B$1001,2,0))</f>
        <v/>
      </c>
      <c r="D1037" t="str">
        <f>IF('ISIAN TIME LINE DOSEN'!C1046="","",VLOOKUP(CONCATENATE(TRIM(RIGHT('ISIAN TIME LINE DOSEN'!$D$4,LEN('ISIAN TIME LINE DOSEN'!$D$4)-FIND("@",SUBSTITUTE('ISIAN TIME LINE DOSEN'!$D$4,"-","@",LEN('ISIAN TIME LINE DOSEN'!$D$4)-LEN(SUBSTITUTE('ISIAN TIME LINE DOSEN'!$D$4,"-",""))),1))),"-",VLOOKUP('ISIAN TIME LINE DOSEN'!I1046,Dosen!$A$2:$B$15001,2,0),"-",'ISIAN TIME LINE DOSEN'!C1046,"-",IF('ISIAN TIME LINE DOSEN'!C1046="","",VLOOKUP('ISIAN TIME LINE DOSEN'!J1046,'Jenis Kuliah'!$A$2:$C$16,2,0))),Timteaching!$A$2:$B$15001,2,0))</f>
        <v/>
      </c>
      <c r="E1037" t="str">
        <f>IF('ISIAN TIME LINE DOSEN'!C1046="","",'ISIAN TIME LINE DOSEN'!G1046)</f>
        <v/>
      </c>
      <c r="F1037" t="str">
        <f>IF('ISIAN TIME LINE DOSEN'!C1046="","",VLOOKUP('ISIAN TIME LINE DOSEN'!J1046,'Jenis Kuliah'!$A$2:$C$16,3,0))</f>
        <v/>
      </c>
      <c r="G1037" t="str">
        <f>IF('ISIAN TIME LINE DOSEN'!C1046="","",'ISIAN TIME LINE DOSEN'!$I$2)</f>
        <v/>
      </c>
      <c r="H1037" t="str">
        <f>IF('ISIAN TIME LINE DOSEN'!C1046="","",VLOOKUP('ISIAN TIME LINE DOSEN'!J1046,'Jenis Kuliah'!$A$2:$D$16,4,0))</f>
        <v/>
      </c>
      <c r="I1037" t="str">
        <f>IF('ISIAN TIME LINE DOSEN'!C1046="","",'ISIAN TIME LINE DOSEN'!B1046)</f>
        <v/>
      </c>
      <c r="J1037" t="str">
        <f>IF('ISIAN TIME LINE DOSEN'!C1046="","",VLOOKUP('ISIAN TIME LINE DOSEN'!H1046,'Metode Pembelajaran'!$A$2:$B$16,2,0))</f>
        <v/>
      </c>
    </row>
    <row r="1038" spans="1:10" x14ac:dyDescent="0.2">
      <c r="A1038" t="str">
        <f>IF('ISIAN TIME LINE DOSEN'!C1047="","",CONCATENATE(YEAR('ISIAN TIME LINE DOSEN'!D1047),"-",MONTH('ISIAN TIME LINE DOSEN'!D1047),"-",DAY('ISIAN TIME LINE DOSEN'!D1047)))</f>
        <v/>
      </c>
      <c r="B1038" t="str">
        <f>IF('ISIAN TIME LINE DOSEN'!C1047="","",VLOOKUP(CONCATENATE(LEFT('ISIAN TIME LINE DOSEN'!E1047,8)," ",IF('ISIAN TIME LINE DOSEN'!C1047="","",VLOOKUP('ISIAN TIME LINE DOSEN'!J1047,'Jenis Kuliah'!$A$2:$C$16,2,0))),Slot!$C$2:$F$1001,4,0))</f>
        <v/>
      </c>
      <c r="C1038" t="str">
        <f>IF('ISIAN TIME LINE DOSEN'!C1047="","",VLOOKUP('ISIAN TIME LINE DOSEN'!F1047,Ruang!$A$2:$B$1001,2,0))</f>
        <v/>
      </c>
      <c r="D1038" t="str">
        <f>IF('ISIAN TIME LINE DOSEN'!C1047="","",VLOOKUP(CONCATENATE(TRIM(RIGHT('ISIAN TIME LINE DOSEN'!$D$4,LEN('ISIAN TIME LINE DOSEN'!$D$4)-FIND("@",SUBSTITUTE('ISIAN TIME LINE DOSEN'!$D$4,"-","@",LEN('ISIAN TIME LINE DOSEN'!$D$4)-LEN(SUBSTITUTE('ISIAN TIME LINE DOSEN'!$D$4,"-",""))),1))),"-",VLOOKUP('ISIAN TIME LINE DOSEN'!I1047,Dosen!$A$2:$B$15001,2,0),"-",'ISIAN TIME LINE DOSEN'!C1047,"-",IF('ISIAN TIME LINE DOSEN'!C1047="","",VLOOKUP('ISIAN TIME LINE DOSEN'!J1047,'Jenis Kuliah'!$A$2:$C$16,2,0))),Timteaching!$A$2:$B$15001,2,0))</f>
        <v/>
      </c>
      <c r="E1038" t="str">
        <f>IF('ISIAN TIME LINE DOSEN'!C1047="","",'ISIAN TIME LINE DOSEN'!G1047)</f>
        <v/>
      </c>
      <c r="F1038" t="str">
        <f>IF('ISIAN TIME LINE DOSEN'!C1047="","",VLOOKUP('ISIAN TIME LINE DOSEN'!J1047,'Jenis Kuliah'!$A$2:$C$16,3,0))</f>
        <v/>
      </c>
      <c r="G1038" t="str">
        <f>IF('ISIAN TIME LINE DOSEN'!C1047="","",'ISIAN TIME LINE DOSEN'!$I$2)</f>
        <v/>
      </c>
      <c r="H1038" t="str">
        <f>IF('ISIAN TIME LINE DOSEN'!C1047="","",VLOOKUP('ISIAN TIME LINE DOSEN'!J1047,'Jenis Kuliah'!$A$2:$D$16,4,0))</f>
        <v/>
      </c>
      <c r="I1038" t="str">
        <f>IF('ISIAN TIME LINE DOSEN'!C1047="","",'ISIAN TIME LINE DOSEN'!B1047)</f>
        <v/>
      </c>
      <c r="J1038" t="str">
        <f>IF('ISIAN TIME LINE DOSEN'!C1047="","",VLOOKUP('ISIAN TIME LINE DOSEN'!H1047,'Metode Pembelajaran'!$A$2:$B$16,2,0))</f>
        <v/>
      </c>
    </row>
    <row r="1039" spans="1:10" x14ac:dyDescent="0.2">
      <c r="A1039" t="str">
        <f>IF('ISIAN TIME LINE DOSEN'!C1048="","",CONCATENATE(YEAR('ISIAN TIME LINE DOSEN'!D1048),"-",MONTH('ISIAN TIME LINE DOSEN'!D1048),"-",DAY('ISIAN TIME LINE DOSEN'!D1048)))</f>
        <v/>
      </c>
      <c r="B1039" t="str">
        <f>IF('ISIAN TIME LINE DOSEN'!C1048="","",VLOOKUP(CONCATENATE(LEFT('ISIAN TIME LINE DOSEN'!E1048,8)," ",IF('ISIAN TIME LINE DOSEN'!C1048="","",VLOOKUP('ISIAN TIME LINE DOSEN'!J1048,'Jenis Kuliah'!$A$2:$C$16,2,0))),Slot!$C$2:$F$1001,4,0))</f>
        <v/>
      </c>
      <c r="C1039" t="str">
        <f>IF('ISIAN TIME LINE DOSEN'!C1048="","",VLOOKUP('ISIAN TIME LINE DOSEN'!F1048,Ruang!$A$2:$B$1001,2,0))</f>
        <v/>
      </c>
      <c r="D1039" t="str">
        <f>IF('ISIAN TIME LINE DOSEN'!C1048="","",VLOOKUP(CONCATENATE(TRIM(RIGHT('ISIAN TIME LINE DOSEN'!$D$4,LEN('ISIAN TIME LINE DOSEN'!$D$4)-FIND("@",SUBSTITUTE('ISIAN TIME LINE DOSEN'!$D$4,"-","@",LEN('ISIAN TIME LINE DOSEN'!$D$4)-LEN(SUBSTITUTE('ISIAN TIME LINE DOSEN'!$D$4,"-",""))),1))),"-",VLOOKUP('ISIAN TIME LINE DOSEN'!I1048,Dosen!$A$2:$B$15001,2,0),"-",'ISIAN TIME LINE DOSEN'!C1048,"-",IF('ISIAN TIME LINE DOSEN'!C1048="","",VLOOKUP('ISIAN TIME LINE DOSEN'!J1048,'Jenis Kuliah'!$A$2:$C$16,2,0))),Timteaching!$A$2:$B$15001,2,0))</f>
        <v/>
      </c>
      <c r="E1039" t="str">
        <f>IF('ISIAN TIME LINE DOSEN'!C1048="","",'ISIAN TIME LINE DOSEN'!G1048)</f>
        <v/>
      </c>
      <c r="F1039" t="str">
        <f>IF('ISIAN TIME LINE DOSEN'!C1048="","",VLOOKUP('ISIAN TIME LINE DOSEN'!J1048,'Jenis Kuliah'!$A$2:$C$16,3,0))</f>
        <v/>
      </c>
      <c r="G1039" t="str">
        <f>IF('ISIAN TIME LINE DOSEN'!C1048="","",'ISIAN TIME LINE DOSEN'!$I$2)</f>
        <v/>
      </c>
      <c r="H1039" t="str">
        <f>IF('ISIAN TIME LINE DOSEN'!C1048="","",VLOOKUP('ISIAN TIME LINE DOSEN'!J1048,'Jenis Kuliah'!$A$2:$D$16,4,0))</f>
        <v/>
      </c>
      <c r="I1039" t="str">
        <f>IF('ISIAN TIME LINE DOSEN'!C1048="","",'ISIAN TIME LINE DOSEN'!B1048)</f>
        <v/>
      </c>
      <c r="J1039" t="str">
        <f>IF('ISIAN TIME LINE DOSEN'!C1048="","",VLOOKUP('ISIAN TIME LINE DOSEN'!H1048,'Metode Pembelajaran'!$A$2:$B$16,2,0))</f>
        <v/>
      </c>
    </row>
    <row r="1040" spans="1:10" x14ac:dyDescent="0.2">
      <c r="A1040" t="str">
        <f>IF('ISIAN TIME LINE DOSEN'!C1049="","",CONCATENATE(YEAR('ISIAN TIME LINE DOSEN'!D1049),"-",MONTH('ISIAN TIME LINE DOSEN'!D1049),"-",DAY('ISIAN TIME LINE DOSEN'!D1049)))</f>
        <v/>
      </c>
      <c r="B1040" t="str">
        <f>IF('ISIAN TIME LINE DOSEN'!C1049="","",VLOOKUP(CONCATENATE(LEFT('ISIAN TIME LINE DOSEN'!E1049,8)," ",IF('ISIAN TIME LINE DOSEN'!C1049="","",VLOOKUP('ISIAN TIME LINE DOSEN'!J1049,'Jenis Kuliah'!$A$2:$C$16,2,0))),Slot!$C$2:$F$1001,4,0))</f>
        <v/>
      </c>
      <c r="C1040" t="str">
        <f>IF('ISIAN TIME LINE DOSEN'!C1049="","",VLOOKUP('ISIAN TIME LINE DOSEN'!F1049,Ruang!$A$2:$B$1001,2,0))</f>
        <v/>
      </c>
      <c r="D1040" t="str">
        <f>IF('ISIAN TIME LINE DOSEN'!C1049="","",VLOOKUP(CONCATENATE(TRIM(RIGHT('ISIAN TIME LINE DOSEN'!$D$4,LEN('ISIAN TIME LINE DOSEN'!$D$4)-FIND("@",SUBSTITUTE('ISIAN TIME LINE DOSEN'!$D$4,"-","@",LEN('ISIAN TIME LINE DOSEN'!$D$4)-LEN(SUBSTITUTE('ISIAN TIME LINE DOSEN'!$D$4,"-",""))),1))),"-",VLOOKUP('ISIAN TIME LINE DOSEN'!I1049,Dosen!$A$2:$B$15001,2,0),"-",'ISIAN TIME LINE DOSEN'!C1049,"-",IF('ISIAN TIME LINE DOSEN'!C1049="","",VLOOKUP('ISIAN TIME LINE DOSEN'!J1049,'Jenis Kuliah'!$A$2:$C$16,2,0))),Timteaching!$A$2:$B$15001,2,0))</f>
        <v/>
      </c>
      <c r="E1040" t="str">
        <f>IF('ISIAN TIME LINE DOSEN'!C1049="","",'ISIAN TIME LINE DOSEN'!G1049)</f>
        <v/>
      </c>
      <c r="F1040" t="str">
        <f>IF('ISIAN TIME LINE DOSEN'!C1049="","",VLOOKUP('ISIAN TIME LINE DOSEN'!J1049,'Jenis Kuliah'!$A$2:$C$16,3,0))</f>
        <v/>
      </c>
      <c r="G1040" t="str">
        <f>IF('ISIAN TIME LINE DOSEN'!C1049="","",'ISIAN TIME LINE DOSEN'!$I$2)</f>
        <v/>
      </c>
      <c r="H1040" t="str">
        <f>IF('ISIAN TIME LINE DOSEN'!C1049="","",VLOOKUP('ISIAN TIME LINE DOSEN'!J1049,'Jenis Kuliah'!$A$2:$D$16,4,0))</f>
        <v/>
      </c>
      <c r="I1040" t="str">
        <f>IF('ISIAN TIME LINE DOSEN'!C1049="","",'ISIAN TIME LINE DOSEN'!B1049)</f>
        <v/>
      </c>
      <c r="J1040" t="str">
        <f>IF('ISIAN TIME LINE DOSEN'!C1049="","",VLOOKUP('ISIAN TIME LINE DOSEN'!H1049,'Metode Pembelajaran'!$A$2:$B$16,2,0))</f>
        <v/>
      </c>
    </row>
    <row r="1041" spans="1:10" x14ac:dyDescent="0.2">
      <c r="A1041" t="str">
        <f>IF('ISIAN TIME LINE DOSEN'!C1050="","",CONCATENATE(YEAR('ISIAN TIME LINE DOSEN'!D1050),"-",MONTH('ISIAN TIME LINE DOSEN'!D1050),"-",DAY('ISIAN TIME LINE DOSEN'!D1050)))</f>
        <v/>
      </c>
      <c r="B1041" t="str">
        <f>IF('ISIAN TIME LINE DOSEN'!C1050="","",VLOOKUP(CONCATENATE(LEFT('ISIAN TIME LINE DOSEN'!E1050,8)," ",IF('ISIAN TIME LINE DOSEN'!C1050="","",VLOOKUP('ISIAN TIME LINE DOSEN'!J1050,'Jenis Kuliah'!$A$2:$C$16,2,0))),Slot!$C$2:$F$1001,4,0))</f>
        <v/>
      </c>
      <c r="C1041" t="str">
        <f>IF('ISIAN TIME LINE DOSEN'!C1050="","",VLOOKUP('ISIAN TIME LINE DOSEN'!F1050,Ruang!$A$2:$B$1001,2,0))</f>
        <v/>
      </c>
      <c r="D1041" t="str">
        <f>IF('ISIAN TIME LINE DOSEN'!C1050="","",VLOOKUP(CONCATENATE(TRIM(RIGHT('ISIAN TIME LINE DOSEN'!$D$4,LEN('ISIAN TIME LINE DOSEN'!$D$4)-FIND("@",SUBSTITUTE('ISIAN TIME LINE DOSEN'!$D$4,"-","@",LEN('ISIAN TIME LINE DOSEN'!$D$4)-LEN(SUBSTITUTE('ISIAN TIME LINE DOSEN'!$D$4,"-",""))),1))),"-",VLOOKUP('ISIAN TIME LINE DOSEN'!I1050,Dosen!$A$2:$B$15001,2,0),"-",'ISIAN TIME LINE DOSEN'!C1050,"-",IF('ISIAN TIME LINE DOSEN'!C1050="","",VLOOKUP('ISIAN TIME LINE DOSEN'!J1050,'Jenis Kuliah'!$A$2:$C$16,2,0))),Timteaching!$A$2:$B$15001,2,0))</f>
        <v/>
      </c>
      <c r="E1041" t="str">
        <f>IF('ISIAN TIME LINE DOSEN'!C1050="","",'ISIAN TIME LINE DOSEN'!G1050)</f>
        <v/>
      </c>
      <c r="F1041" t="str">
        <f>IF('ISIAN TIME LINE DOSEN'!C1050="","",VLOOKUP('ISIAN TIME LINE DOSEN'!J1050,'Jenis Kuliah'!$A$2:$C$16,3,0))</f>
        <v/>
      </c>
      <c r="G1041" t="str">
        <f>IF('ISIAN TIME LINE DOSEN'!C1050="","",'ISIAN TIME LINE DOSEN'!$I$2)</f>
        <v/>
      </c>
      <c r="H1041" t="str">
        <f>IF('ISIAN TIME LINE DOSEN'!C1050="","",VLOOKUP('ISIAN TIME LINE DOSEN'!J1050,'Jenis Kuliah'!$A$2:$D$16,4,0))</f>
        <v/>
      </c>
      <c r="I1041" t="str">
        <f>IF('ISIAN TIME LINE DOSEN'!C1050="","",'ISIAN TIME LINE DOSEN'!B1050)</f>
        <v/>
      </c>
      <c r="J1041" t="str">
        <f>IF('ISIAN TIME LINE DOSEN'!C1050="","",VLOOKUP('ISIAN TIME LINE DOSEN'!H1050,'Metode Pembelajaran'!$A$2:$B$16,2,0))</f>
        <v/>
      </c>
    </row>
    <row r="1042" spans="1:10" x14ac:dyDescent="0.2">
      <c r="A1042" t="str">
        <f>IF('ISIAN TIME LINE DOSEN'!C1051="","",CONCATENATE(YEAR('ISIAN TIME LINE DOSEN'!D1051),"-",MONTH('ISIAN TIME LINE DOSEN'!D1051),"-",DAY('ISIAN TIME LINE DOSEN'!D1051)))</f>
        <v/>
      </c>
      <c r="B1042" t="str">
        <f>IF('ISIAN TIME LINE DOSEN'!C1051="","",VLOOKUP(CONCATENATE(LEFT('ISIAN TIME LINE DOSEN'!E1051,8)," ",IF('ISIAN TIME LINE DOSEN'!C1051="","",VLOOKUP('ISIAN TIME LINE DOSEN'!J1051,'Jenis Kuliah'!$A$2:$C$16,2,0))),Slot!$C$2:$F$1001,4,0))</f>
        <v/>
      </c>
      <c r="C1042" t="str">
        <f>IF('ISIAN TIME LINE DOSEN'!C1051="","",VLOOKUP('ISIAN TIME LINE DOSEN'!F1051,Ruang!$A$2:$B$1001,2,0))</f>
        <v/>
      </c>
      <c r="D1042" t="str">
        <f>IF('ISIAN TIME LINE DOSEN'!C1051="","",VLOOKUP(CONCATENATE(TRIM(RIGHT('ISIAN TIME LINE DOSEN'!$D$4,LEN('ISIAN TIME LINE DOSEN'!$D$4)-FIND("@",SUBSTITUTE('ISIAN TIME LINE DOSEN'!$D$4,"-","@",LEN('ISIAN TIME LINE DOSEN'!$D$4)-LEN(SUBSTITUTE('ISIAN TIME LINE DOSEN'!$D$4,"-",""))),1))),"-",VLOOKUP('ISIAN TIME LINE DOSEN'!I1051,Dosen!$A$2:$B$15001,2,0),"-",'ISIAN TIME LINE DOSEN'!C1051,"-",IF('ISIAN TIME LINE DOSEN'!C1051="","",VLOOKUP('ISIAN TIME LINE DOSEN'!J1051,'Jenis Kuliah'!$A$2:$C$16,2,0))),Timteaching!$A$2:$B$15001,2,0))</f>
        <v/>
      </c>
      <c r="E1042" t="str">
        <f>IF('ISIAN TIME LINE DOSEN'!C1051="","",'ISIAN TIME LINE DOSEN'!G1051)</f>
        <v/>
      </c>
      <c r="F1042" t="str">
        <f>IF('ISIAN TIME LINE DOSEN'!C1051="","",VLOOKUP('ISIAN TIME LINE DOSEN'!J1051,'Jenis Kuliah'!$A$2:$C$16,3,0))</f>
        <v/>
      </c>
      <c r="G1042" t="str">
        <f>IF('ISIAN TIME LINE DOSEN'!C1051="","",'ISIAN TIME LINE DOSEN'!$I$2)</f>
        <v/>
      </c>
      <c r="H1042" t="str">
        <f>IF('ISIAN TIME LINE DOSEN'!C1051="","",VLOOKUP('ISIAN TIME LINE DOSEN'!J1051,'Jenis Kuliah'!$A$2:$D$16,4,0))</f>
        <v/>
      </c>
      <c r="I1042" t="str">
        <f>IF('ISIAN TIME LINE DOSEN'!C1051="","",'ISIAN TIME LINE DOSEN'!B1051)</f>
        <v/>
      </c>
      <c r="J1042" t="str">
        <f>IF('ISIAN TIME LINE DOSEN'!C1051="","",VLOOKUP('ISIAN TIME LINE DOSEN'!H1051,'Metode Pembelajaran'!$A$2:$B$16,2,0))</f>
        <v/>
      </c>
    </row>
    <row r="1043" spans="1:10" x14ac:dyDescent="0.2">
      <c r="A1043" t="str">
        <f>IF('ISIAN TIME LINE DOSEN'!C1052="","",CONCATENATE(YEAR('ISIAN TIME LINE DOSEN'!D1052),"-",MONTH('ISIAN TIME LINE DOSEN'!D1052),"-",DAY('ISIAN TIME LINE DOSEN'!D1052)))</f>
        <v/>
      </c>
      <c r="B1043" t="str">
        <f>IF('ISIAN TIME LINE DOSEN'!C1052="","",VLOOKUP(CONCATENATE(LEFT('ISIAN TIME LINE DOSEN'!E1052,8)," ",IF('ISIAN TIME LINE DOSEN'!C1052="","",VLOOKUP('ISIAN TIME LINE DOSEN'!J1052,'Jenis Kuliah'!$A$2:$C$16,2,0))),Slot!$C$2:$F$1001,4,0))</f>
        <v/>
      </c>
      <c r="C1043" t="str">
        <f>IF('ISIAN TIME LINE DOSEN'!C1052="","",VLOOKUP('ISIAN TIME LINE DOSEN'!F1052,Ruang!$A$2:$B$1001,2,0))</f>
        <v/>
      </c>
      <c r="D1043" t="str">
        <f>IF('ISIAN TIME LINE DOSEN'!C1052="","",VLOOKUP(CONCATENATE(TRIM(RIGHT('ISIAN TIME LINE DOSEN'!$D$4,LEN('ISIAN TIME LINE DOSEN'!$D$4)-FIND("@",SUBSTITUTE('ISIAN TIME LINE DOSEN'!$D$4,"-","@",LEN('ISIAN TIME LINE DOSEN'!$D$4)-LEN(SUBSTITUTE('ISIAN TIME LINE DOSEN'!$D$4,"-",""))),1))),"-",VLOOKUP('ISIAN TIME LINE DOSEN'!I1052,Dosen!$A$2:$B$15001,2,0),"-",'ISIAN TIME LINE DOSEN'!C1052,"-",IF('ISIAN TIME LINE DOSEN'!C1052="","",VLOOKUP('ISIAN TIME LINE DOSEN'!J1052,'Jenis Kuliah'!$A$2:$C$16,2,0))),Timteaching!$A$2:$B$15001,2,0))</f>
        <v/>
      </c>
      <c r="E1043" t="str">
        <f>IF('ISIAN TIME LINE DOSEN'!C1052="","",'ISIAN TIME LINE DOSEN'!G1052)</f>
        <v/>
      </c>
      <c r="F1043" t="str">
        <f>IF('ISIAN TIME LINE DOSEN'!C1052="","",VLOOKUP('ISIAN TIME LINE DOSEN'!J1052,'Jenis Kuliah'!$A$2:$C$16,3,0))</f>
        <v/>
      </c>
      <c r="G1043" t="str">
        <f>IF('ISIAN TIME LINE DOSEN'!C1052="","",'ISIAN TIME LINE DOSEN'!$I$2)</f>
        <v/>
      </c>
      <c r="H1043" t="str">
        <f>IF('ISIAN TIME LINE DOSEN'!C1052="","",VLOOKUP('ISIAN TIME LINE DOSEN'!J1052,'Jenis Kuliah'!$A$2:$D$16,4,0))</f>
        <v/>
      </c>
      <c r="I1043" t="str">
        <f>IF('ISIAN TIME LINE DOSEN'!C1052="","",'ISIAN TIME LINE DOSEN'!B1052)</f>
        <v/>
      </c>
      <c r="J1043" t="str">
        <f>IF('ISIAN TIME LINE DOSEN'!C1052="","",VLOOKUP('ISIAN TIME LINE DOSEN'!H1052,'Metode Pembelajaran'!$A$2:$B$16,2,0))</f>
        <v/>
      </c>
    </row>
    <row r="1044" spans="1:10" x14ac:dyDescent="0.2">
      <c r="A1044" t="str">
        <f>IF('ISIAN TIME LINE DOSEN'!C1053="","",CONCATENATE(YEAR('ISIAN TIME LINE DOSEN'!D1053),"-",MONTH('ISIAN TIME LINE DOSEN'!D1053),"-",DAY('ISIAN TIME LINE DOSEN'!D1053)))</f>
        <v/>
      </c>
      <c r="B1044" t="str">
        <f>IF('ISIAN TIME LINE DOSEN'!C1053="","",VLOOKUP(CONCATENATE(LEFT('ISIAN TIME LINE DOSEN'!E1053,8)," ",IF('ISIAN TIME LINE DOSEN'!C1053="","",VLOOKUP('ISIAN TIME LINE DOSEN'!J1053,'Jenis Kuliah'!$A$2:$C$16,2,0))),Slot!$C$2:$F$1001,4,0))</f>
        <v/>
      </c>
      <c r="C1044" t="str">
        <f>IF('ISIAN TIME LINE DOSEN'!C1053="","",VLOOKUP('ISIAN TIME LINE DOSEN'!F1053,Ruang!$A$2:$B$1001,2,0))</f>
        <v/>
      </c>
      <c r="D1044" t="str">
        <f>IF('ISIAN TIME LINE DOSEN'!C1053="","",VLOOKUP(CONCATENATE(TRIM(RIGHT('ISIAN TIME LINE DOSEN'!$D$4,LEN('ISIAN TIME LINE DOSEN'!$D$4)-FIND("@",SUBSTITUTE('ISIAN TIME LINE DOSEN'!$D$4,"-","@",LEN('ISIAN TIME LINE DOSEN'!$D$4)-LEN(SUBSTITUTE('ISIAN TIME LINE DOSEN'!$D$4,"-",""))),1))),"-",VLOOKUP('ISIAN TIME LINE DOSEN'!I1053,Dosen!$A$2:$B$15001,2,0),"-",'ISIAN TIME LINE DOSEN'!C1053,"-",IF('ISIAN TIME LINE DOSEN'!C1053="","",VLOOKUP('ISIAN TIME LINE DOSEN'!J1053,'Jenis Kuliah'!$A$2:$C$16,2,0))),Timteaching!$A$2:$B$15001,2,0))</f>
        <v/>
      </c>
      <c r="E1044" t="str">
        <f>IF('ISIAN TIME LINE DOSEN'!C1053="","",'ISIAN TIME LINE DOSEN'!G1053)</f>
        <v/>
      </c>
      <c r="F1044" t="str">
        <f>IF('ISIAN TIME LINE DOSEN'!C1053="","",VLOOKUP('ISIAN TIME LINE DOSEN'!J1053,'Jenis Kuliah'!$A$2:$C$16,3,0))</f>
        <v/>
      </c>
      <c r="G1044" t="str">
        <f>IF('ISIAN TIME LINE DOSEN'!C1053="","",'ISIAN TIME LINE DOSEN'!$I$2)</f>
        <v/>
      </c>
      <c r="H1044" t="str">
        <f>IF('ISIAN TIME LINE DOSEN'!C1053="","",VLOOKUP('ISIAN TIME LINE DOSEN'!J1053,'Jenis Kuliah'!$A$2:$D$16,4,0))</f>
        <v/>
      </c>
      <c r="I1044" t="str">
        <f>IF('ISIAN TIME LINE DOSEN'!C1053="","",'ISIAN TIME LINE DOSEN'!B1053)</f>
        <v/>
      </c>
      <c r="J1044" t="str">
        <f>IF('ISIAN TIME LINE DOSEN'!C1053="","",VLOOKUP('ISIAN TIME LINE DOSEN'!H1053,'Metode Pembelajaran'!$A$2:$B$16,2,0))</f>
        <v/>
      </c>
    </row>
    <row r="1045" spans="1:10" x14ac:dyDescent="0.2">
      <c r="A1045" t="str">
        <f>IF('ISIAN TIME LINE DOSEN'!C1054="","",CONCATENATE(YEAR('ISIAN TIME LINE DOSEN'!D1054),"-",MONTH('ISIAN TIME LINE DOSEN'!D1054),"-",DAY('ISIAN TIME LINE DOSEN'!D1054)))</f>
        <v/>
      </c>
      <c r="B1045" t="str">
        <f>IF('ISIAN TIME LINE DOSEN'!C1054="","",VLOOKUP(CONCATENATE(LEFT('ISIAN TIME LINE DOSEN'!E1054,8)," ",IF('ISIAN TIME LINE DOSEN'!C1054="","",VLOOKUP('ISIAN TIME LINE DOSEN'!J1054,'Jenis Kuliah'!$A$2:$C$16,2,0))),Slot!$C$2:$F$1001,4,0))</f>
        <v/>
      </c>
      <c r="C1045" t="str">
        <f>IF('ISIAN TIME LINE DOSEN'!C1054="","",VLOOKUP('ISIAN TIME LINE DOSEN'!F1054,Ruang!$A$2:$B$1001,2,0))</f>
        <v/>
      </c>
      <c r="D1045" t="str">
        <f>IF('ISIAN TIME LINE DOSEN'!C1054="","",VLOOKUP(CONCATENATE(TRIM(RIGHT('ISIAN TIME LINE DOSEN'!$D$4,LEN('ISIAN TIME LINE DOSEN'!$D$4)-FIND("@",SUBSTITUTE('ISIAN TIME LINE DOSEN'!$D$4,"-","@",LEN('ISIAN TIME LINE DOSEN'!$D$4)-LEN(SUBSTITUTE('ISIAN TIME LINE DOSEN'!$D$4,"-",""))),1))),"-",VLOOKUP('ISIAN TIME LINE DOSEN'!I1054,Dosen!$A$2:$B$15001,2,0),"-",'ISIAN TIME LINE DOSEN'!C1054,"-",IF('ISIAN TIME LINE DOSEN'!C1054="","",VLOOKUP('ISIAN TIME LINE DOSEN'!J1054,'Jenis Kuliah'!$A$2:$C$16,2,0))),Timteaching!$A$2:$B$15001,2,0))</f>
        <v/>
      </c>
      <c r="E1045" t="str">
        <f>IF('ISIAN TIME LINE DOSEN'!C1054="","",'ISIAN TIME LINE DOSEN'!G1054)</f>
        <v/>
      </c>
      <c r="F1045" t="str">
        <f>IF('ISIAN TIME LINE DOSEN'!C1054="","",VLOOKUP('ISIAN TIME LINE DOSEN'!J1054,'Jenis Kuliah'!$A$2:$C$16,3,0))</f>
        <v/>
      </c>
      <c r="G1045" t="str">
        <f>IF('ISIAN TIME LINE DOSEN'!C1054="","",'ISIAN TIME LINE DOSEN'!$I$2)</f>
        <v/>
      </c>
      <c r="H1045" t="str">
        <f>IF('ISIAN TIME LINE DOSEN'!C1054="","",VLOOKUP('ISIAN TIME LINE DOSEN'!J1054,'Jenis Kuliah'!$A$2:$D$16,4,0))</f>
        <v/>
      </c>
      <c r="I1045" t="str">
        <f>IF('ISIAN TIME LINE DOSEN'!C1054="","",'ISIAN TIME LINE DOSEN'!B1054)</f>
        <v/>
      </c>
      <c r="J1045" t="str">
        <f>IF('ISIAN TIME LINE DOSEN'!C1054="","",VLOOKUP('ISIAN TIME LINE DOSEN'!H1054,'Metode Pembelajaran'!$A$2:$B$16,2,0))</f>
        <v/>
      </c>
    </row>
    <row r="1046" spans="1:10" x14ac:dyDescent="0.2">
      <c r="A1046" t="str">
        <f>IF('ISIAN TIME LINE DOSEN'!C1055="","",CONCATENATE(YEAR('ISIAN TIME LINE DOSEN'!D1055),"-",MONTH('ISIAN TIME LINE DOSEN'!D1055),"-",DAY('ISIAN TIME LINE DOSEN'!D1055)))</f>
        <v/>
      </c>
      <c r="B1046" t="str">
        <f>IF('ISIAN TIME LINE DOSEN'!C1055="","",VLOOKUP(CONCATENATE(LEFT('ISIAN TIME LINE DOSEN'!E1055,8)," ",IF('ISIAN TIME LINE DOSEN'!C1055="","",VLOOKUP('ISIAN TIME LINE DOSEN'!J1055,'Jenis Kuliah'!$A$2:$C$16,2,0))),Slot!$C$2:$F$1001,4,0))</f>
        <v/>
      </c>
      <c r="C1046" t="str">
        <f>IF('ISIAN TIME LINE DOSEN'!C1055="","",VLOOKUP('ISIAN TIME LINE DOSEN'!F1055,Ruang!$A$2:$B$1001,2,0))</f>
        <v/>
      </c>
      <c r="D1046" t="str">
        <f>IF('ISIAN TIME LINE DOSEN'!C1055="","",VLOOKUP(CONCATENATE(TRIM(RIGHT('ISIAN TIME LINE DOSEN'!$D$4,LEN('ISIAN TIME LINE DOSEN'!$D$4)-FIND("@",SUBSTITUTE('ISIAN TIME LINE DOSEN'!$D$4,"-","@",LEN('ISIAN TIME LINE DOSEN'!$D$4)-LEN(SUBSTITUTE('ISIAN TIME LINE DOSEN'!$D$4,"-",""))),1))),"-",VLOOKUP('ISIAN TIME LINE DOSEN'!I1055,Dosen!$A$2:$B$15001,2,0),"-",'ISIAN TIME LINE DOSEN'!C1055,"-",IF('ISIAN TIME LINE DOSEN'!C1055="","",VLOOKUP('ISIAN TIME LINE DOSEN'!J1055,'Jenis Kuliah'!$A$2:$C$16,2,0))),Timteaching!$A$2:$B$15001,2,0))</f>
        <v/>
      </c>
      <c r="E1046" t="str">
        <f>IF('ISIAN TIME LINE DOSEN'!C1055="","",'ISIAN TIME LINE DOSEN'!G1055)</f>
        <v/>
      </c>
      <c r="F1046" t="str">
        <f>IF('ISIAN TIME LINE DOSEN'!C1055="","",VLOOKUP('ISIAN TIME LINE DOSEN'!J1055,'Jenis Kuliah'!$A$2:$C$16,3,0))</f>
        <v/>
      </c>
      <c r="G1046" t="str">
        <f>IF('ISIAN TIME LINE DOSEN'!C1055="","",'ISIAN TIME LINE DOSEN'!$I$2)</f>
        <v/>
      </c>
      <c r="H1046" t="str">
        <f>IF('ISIAN TIME LINE DOSEN'!C1055="","",VLOOKUP('ISIAN TIME LINE DOSEN'!J1055,'Jenis Kuliah'!$A$2:$D$16,4,0))</f>
        <v/>
      </c>
      <c r="I1046" t="str">
        <f>IF('ISIAN TIME LINE DOSEN'!C1055="","",'ISIAN TIME LINE DOSEN'!B1055)</f>
        <v/>
      </c>
      <c r="J1046" t="str">
        <f>IF('ISIAN TIME LINE DOSEN'!C1055="","",VLOOKUP('ISIAN TIME LINE DOSEN'!H1055,'Metode Pembelajaran'!$A$2:$B$16,2,0))</f>
        <v/>
      </c>
    </row>
    <row r="1047" spans="1:10" x14ac:dyDescent="0.2">
      <c r="A1047" t="str">
        <f>IF('ISIAN TIME LINE DOSEN'!C1056="","",CONCATENATE(YEAR('ISIAN TIME LINE DOSEN'!D1056),"-",MONTH('ISIAN TIME LINE DOSEN'!D1056),"-",DAY('ISIAN TIME LINE DOSEN'!D1056)))</f>
        <v/>
      </c>
      <c r="B1047" t="str">
        <f>IF('ISIAN TIME LINE DOSEN'!C1056="","",VLOOKUP(CONCATENATE(LEFT('ISIAN TIME LINE DOSEN'!E1056,8)," ",IF('ISIAN TIME LINE DOSEN'!C1056="","",VLOOKUP('ISIAN TIME LINE DOSEN'!J1056,'Jenis Kuliah'!$A$2:$C$16,2,0))),Slot!$C$2:$F$1001,4,0))</f>
        <v/>
      </c>
      <c r="C1047" t="str">
        <f>IF('ISIAN TIME LINE DOSEN'!C1056="","",VLOOKUP('ISIAN TIME LINE DOSEN'!F1056,Ruang!$A$2:$B$1001,2,0))</f>
        <v/>
      </c>
      <c r="D1047" t="str">
        <f>IF('ISIAN TIME LINE DOSEN'!C1056="","",VLOOKUP(CONCATENATE(TRIM(RIGHT('ISIAN TIME LINE DOSEN'!$D$4,LEN('ISIAN TIME LINE DOSEN'!$D$4)-FIND("@",SUBSTITUTE('ISIAN TIME LINE DOSEN'!$D$4,"-","@",LEN('ISIAN TIME LINE DOSEN'!$D$4)-LEN(SUBSTITUTE('ISIAN TIME LINE DOSEN'!$D$4,"-",""))),1))),"-",VLOOKUP('ISIAN TIME LINE DOSEN'!I1056,Dosen!$A$2:$B$15001,2,0),"-",'ISIAN TIME LINE DOSEN'!C1056,"-",IF('ISIAN TIME LINE DOSEN'!C1056="","",VLOOKUP('ISIAN TIME LINE DOSEN'!J1056,'Jenis Kuliah'!$A$2:$C$16,2,0))),Timteaching!$A$2:$B$15001,2,0))</f>
        <v/>
      </c>
      <c r="E1047" t="str">
        <f>IF('ISIAN TIME LINE DOSEN'!C1056="","",'ISIAN TIME LINE DOSEN'!G1056)</f>
        <v/>
      </c>
      <c r="F1047" t="str">
        <f>IF('ISIAN TIME LINE DOSEN'!C1056="","",VLOOKUP('ISIAN TIME LINE DOSEN'!J1056,'Jenis Kuliah'!$A$2:$C$16,3,0))</f>
        <v/>
      </c>
      <c r="G1047" t="str">
        <f>IF('ISIAN TIME LINE DOSEN'!C1056="","",'ISIAN TIME LINE DOSEN'!$I$2)</f>
        <v/>
      </c>
      <c r="H1047" t="str">
        <f>IF('ISIAN TIME LINE DOSEN'!C1056="","",VLOOKUP('ISIAN TIME LINE DOSEN'!J1056,'Jenis Kuliah'!$A$2:$D$16,4,0))</f>
        <v/>
      </c>
      <c r="I1047" t="str">
        <f>IF('ISIAN TIME LINE DOSEN'!C1056="","",'ISIAN TIME LINE DOSEN'!B1056)</f>
        <v/>
      </c>
      <c r="J1047" t="str">
        <f>IF('ISIAN TIME LINE DOSEN'!C1056="","",VLOOKUP('ISIAN TIME LINE DOSEN'!H1056,'Metode Pembelajaran'!$A$2:$B$16,2,0))</f>
        <v/>
      </c>
    </row>
    <row r="1048" spans="1:10" x14ac:dyDescent="0.2">
      <c r="A1048" t="str">
        <f>IF('ISIAN TIME LINE DOSEN'!C1057="","",CONCATENATE(YEAR('ISIAN TIME LINE DOSEN'!D1057),"-",MONTH('ISIAN TIME LINE DOSEN'!D1057),"-",DAY('ISIAN TIME LINE DOSEN'!D1057)))</f>
        <v/>
      </c>
      <c r="B1048" t="str">
        <f>IF('ISIAN TIME LINE DOSEN'!C1057="","",VLOOKUP(CONCATENATE(LEFT('ISIAN TIME LINE DOSEN'!E1057,8)," ",IF('ISIAN TIME LINE DOSEN'!C1057="","",VLOOKUP('ISIAN TIME LINE DOSEN'!J1057,'Jenis Kuliah'!$A$2:$C$16,2,0))),Slot!$C$2:$F$1001,4,0))</f>
        <v/>
      </c>
      <c r="C1048" t="str">
        <f>IF('ISIAN TIME LINE DOSEN'!C1057="","",VLOOKUP('ISIAN TIME LINE DOSEN'!F1057,Ruang!$A$2:$B$1001,2,0))</f>
        <v/>
      </c>
      <c r="D1048" t="str">
        <f>IF('ISIAN TIME LINE DOSEN'!C1057="","",VLOOKUP(CONCATENATE(TRIM(RIGHT('ISIAN TIME LINE DOSEN'!$D$4,LEN('ISIAN TIME LINE DOSEN'!$D$4)-FIND("@",SUBSTITUTE('ISIAN TIME LINE DOSEN'!$D$4,"-","@",LEN('ISIAN TIME LINE DOSEN'!$D$4)-LEN(SUBSTITUTE('ISIAN TIME LINE DOSEN'!$D$4,"-",""))),1))),"-",VLOOKUP('ISIAN TIME LINE DOSEN'!I1057,Dosen!$A$2:$B$15001,2,0),"-",'ISIAN TIME LINE DOSEN'!C1057,"-",IF('ISIAN TIME LINE DOSEN'!C1057="","",VLOOKUP('ISIAN TIME LINE DOSEN'!J1057,'Jenis Kuliah'!$A$2:$C$16,2,0))),Timteaching!$A$2:$B$15001,2,0))</f>
        <v/>
      </c>
      <c r="E1048" t="str">
        <f>IF('ISIAN TIME LINE DOSEN'!C1057="","",'ISIAN TIME LINE DOSEN'!G1057)</f>
        <v/>
      </c>
      <c r="F1048" t="str">
        <f>IF('ISIAN TIME LINE DOSEN'!C1057="","",VLOOKUP('ISIAN TIME LINE DOSEN'!J1057,'Jenis Kuliah'!$A$2:$C$16,3,0))</f>
        <v/>
      </c>
      <c r="G1048" t="str">
        <f>IF('ISIAN TIME LINE DOSEN'!C1057="","",'ISIAN TIME LINE DOSEN'!$I$2)</f>
        <v/>
      </c>
      <c r="H1048" t="str">
        <f>IF('ISIAN TIME LINE DOSEN'!C1057="","",VLOOKUP('ISIAN TIME LINE DOSEN'!J1057,'Jenis Kuliah'!$A$2:$D$16,4,0))</f>
        <v/>
      </c>
      <c r="I1048" t="str">
        <f>IF('ISIAN TIME LINE DOSEN'!C1057="","",'ISIAN TIME LINE DOSEN'!B1057)</f>
        <v/>
      </c>
      <c r="J1048" t="str">
        <f>IF('ISIAN TIME LINE DOSEN'!C1057="","",VLOOKUP('ISIAN TIME LINE DOSEN'!H1057,'Metode Pembelajaran'!$A$2:$B$16,2,0))</f>
        <v/>
      </c>
    </row>
    <row r="1049" spans="1:10" x14ac:dyDescent="0.2">
      <c r="A1049" t="str">
        <f>IF('ISIAN TIME LINE DOSEN'!C1058="","",CONCATENATE(YEAR('ISIAN TIME LINE DOSEN'!D1058),"-",MONTH('ISIAN TIME LINE DOSEN'!D1058),"-",DAY('ISIAN TIME LINE DOSEN'!D1058)))</f>
        <v/>
      </c>
      <c r="B1049" t="str">
        <f>IF('ISIAN TIME LINE DOSEN'!C1058="","",VLOOKUP(CONCATENATE(LEFT('ISIAN TIME LINE DOSEN'!E1058,8)," ",IF('ISIAN TIME LINE DOSEN'!C1058="","",VLOOKUP('ISIAN TIME LINE DOSEN'!J1058,'Jenis Kuliah'!$A$2:$C$16,2,0))),Slot!$C$2:$F$1001,4,0))</f>
        <v/>
      </c>
      <c r="C1049" t="str">
        <f>IF('ISIAN TIME LINE DOSEN'!C1058="","",VLOOKUP('ISIAN TIME LINE DOSEN'!F1058,Ruang!$A$2:$B$1001,2,0))</f>
        <v/>
      </c>
      <c r="D1049" t="str">
        <f>IF('ISIAN TIME LINE DOSEN'!C1058="","",VLOOKUP(CONCATENATE(TRIM(RIGHT('ISIAN TIME LINE DOSEN'!$D$4,LEN('ISIAN TIME LINE DOSEN'!$D$4)-FIND("@",SUBSTITUTE('ISIAN TIME LINE DOSEN'!$D$4,"-","@",LEN('ISIAN TIME LINE DOSEN'!$D$4)-LEN(SUBSTITUTE('ISIAN TIME LINE DOSEN'!$D$4,"-",""))),1))),"-",VLOOKUP('ISIAN TIME LINE DOSEN'!I1058,Dosen!$A$2:$B$15001,2,0),"-",'ISIAN TIME LINE DOSEN'!C1058,"-",IF('ISIAN TIME LINE DOSEN'!C1058="","",VLOOKUP('ISIAN TIME LINE DOSEN'!J1058,'Jenis Kuliah'!$A$2:$C$16,2,0))),Timteaching!$A$2:$B$15001,2,0))</f>
        <v/>
      </c>
      <c r="E1049" t="str">
        <f>IF('ISIAN TIME LINE DOSEN'!C1058="","",'ISIAN TIME LINE DOSEN'!G1058)</f>
        <v/>
      </c>
      <c r="F1049" t="str">
        <f>IF('ISIAN TIME LINE DOSEN'!C1058="","",VLOOKUP('ISIAN TIME LINE DOSEN'!J1058,'Jenis Kuliah'!$A$2:$C$16,3,0))</f>
        <v/>
      </c>
      <c r="G1049" t="str">
        <f>IF('ISIAN TIME LINE DOSEN'!C1058="","",'ISIAN TIME LINE DOSEN'!$I$2)</f>
        <v/>
      </c>
      <c r="H1049" t="str">
        <f>IF('ISIAN TIME LINE DOSEN'!C1058="","",VLOOKUP('ISIAN TIME LINE DOSEN'!J1058,'Jenis Kuliah'!$A$2:$D$16,4,0))</f>
        <v/>
      </c>
      <c r="I1049" t="str">
        <f>IF('ISIAN TIME LINE DOSEN'!C1058="","",'ISIAN TIME LINE DOSEN'!B1058)</f>
        <v/>
      </c>
      <c r="J1049" t="str">
        <f>IF('ISIAN TIME LINE DOSEN'!C1058="","",VLOOKUP('ISIAN TIME LINE DOSEN'!H1058,'Metode Pembelajaran'!$A$2:$B$16,2,0))</f>
        <v/>
      </c>
    </row>
    <row r="1050" spans="1:10" x14ac:dyDescent="0.2">
      <c r="A1050" t="str">
        <f>IF('ISIAN TIME LINE DOSEN'!C1059="","",CONCATENATE(YEAR('ISIAN TIME LINE DOSEN'!D1059),"-",MONTH('ISIAN TIME LINE DOSEN'!D1059),"-",DAY('ISIAN TIME LINE DOSEN'!D1059)))</f>
        <v/>
      </c>
      <c r="B1050" t="str">
        <f>IF('ISIAN TIME LINE DOSEN'!C1059="","",VLOOKUP(CONCATENATE(LEFT('ISIAN TIME LINE DOSEN'!E1059,8)," ",IF('ISIAN TIME LINE DOSEN'!C1059="","",VLOOKUP('ISIAN TIME LINE DOSEN'!J1059,'Jenis Kuliah'!$A$2:$C$16,2,0))),Slot!$C$2:$F$1001,4,0))</f>
        <v/>
      </c>
      <c r="C1050" t="str">
        <f>IF('ISIAN TIME LINE DOSEN'!C1059="","",VLOOKUP('ISIAN TIME LINE DOSEN'!F1059,Ruang!$A$2:$B$1001,2,0))</f>
        <v/>
      </c>
      <c r="D1050" t="str">
        <f>IF('ISIAN TIME LINE DOSEN'!C1059="","",VLOOKUP(CONCATENATE(TRIM(RIGHT('ISIAN TIME LINE DOSEN'!$D$4,LEN('ISIAN TIME LINE DOSEN'!$D$4)-FIND("@",SUBSTITUTE('ISIAN TIME LINE DOSEN'!$D$4,"-","@",LEN('ISIAN TIME LINE DOSEN'!$D$4)-LEN(SUBSTITUTE('ISIAN TIME LINE DOSEN'!$D$4,"-",""))),1))),"-",VLOOKUP('ISIAN TIME LINE DOSEN'!I1059,Dosen!$A$2:$B$15001,2,0),"-",'ISIAN TIME LINE DOSEN'!C1059,"-",IF('ISIAN TIME LINE DOSEN'!C1059="","",VLOOKUP('ISIAN TIME LINE DOSEN'!J1059,'Jenis Kuliah'!$A$2:$C$16,2,0))),Timteaching!$A$2:$B$15001,2,0))</f>
        <v/>
      </c>
      <c r="E1050" t="str">
        <f>IF('ISIAN TIME LINE DOSEN'!C1059="","",'ISIAN TIME LINE DOSEN'!G1059)</f>
        <v/>
      </c>
      <c r="F1050" t="str">
        <f>IF('ISIAN TIME LINE DOSEN'!C1059="","",VLOOKUP('ISIAN TIME LINE DOSEN'!J1059,'Jenis Kuliah'!$A$2:$C$16,3,0))</f>
        <v/>
      </c>
      <c r="G1050" t="str">
        <f>IF('ISIAN TIME LINE DOSEN'!C1059="","",'ISIAN TIME LINE DOSEN'!$I$2)</f>
        <v/>
      </c>
      <c r="H1050" t="str">
        <f>IF('ISIAN TIME LINE DOSEN'!C1059="","",VLOOKUP('ISIAN TIME LINE DOSEN'!J1059,'Jenis Kuliah'!$A$2:$D$16,4,0))</f>
        <v/>
      </c>
      <c r="I1050" t="str">
        <f>IF('ISIAN TIME LINE DOSEN'!C1059="","",'ISIAN TIME LINE DOSEN'!B1059)</f>
        <v/>
      </c>
      <c r="J1050" t="str">
        <f>IF('ISIAN TIME LINE DOSEN'!C1059="","",VLOOKUP('ISIAN TIME LINE DOSEN'!H1059,'Metode Pembelajaran'!$A$2:$B$16,2,0))</f>
        <v/>
      </c>
    </row>
    <row r="1051" spans="1:10" x14ac:dyDescent="0.2">
      <c r="A1051" t="str">
        <f>IF('ISIAN TIME LINE DOSEN'!C1060="","",CONCATENATE(YEAR('ISIAN TIME LINE DOSEN'!D1060),"-",MONTH('ISIAN TIME LINE DOSEN'!D1060),"-",DAY('ISIAN TIME LINE DOSEN'!D1060)))</f>
        <v/>
      </c>
      <c r="B1051" t="str">
        <f>IF('ISIAN TIME LINE DOSEN'!C1060="","",VLOOKUP(CONCATENATE(LEFT('ISIAN TIME LINE DOSEN'!E1060,8)," ",IF('ISIAN TIME LINE DOSEN'!C1060="","",VLOOKUP('ISIAN TIME LINE DOSEN'!J1060,'Jenis Kuliah'!$A$2:$C$16,2,0))),Slot!$C$2:$F$1001,4,0))</f>
        <v/>
      </c>
      <c r="C1051" t="str">
        <f>IF('ISIAN TIME LINE DOSEN'!C1060="","",VLOOKUP('ISIAN TIME LINE DOSEN'!F1060,Ruang!$A$2:$B$1001,2,0))</f>
        <v/>
      </c>
      <c r="D1051" t="str">
        <f>IF('ISIAN TIME LINE DOSEN'!C1060="","",VLOOKUP(CONCATENATE(TRIM(RIGHT('ISIAN TIME LINE DOSEN'!$D$4,LEN('ISIAN TIME LINE DOSEN'!$D$4)-FIND("@",SUBSTITUTE('ISIAN TIME LINE DOSEN'!$D$4,"-","@",LEN('ISIAN TIME LINE DOSEN'!$D$4)-LEN(SUBSTITUTE('ISIAN TIME LINE DOSEN'!$D$4,"-",""))),1))),"-",VLOOKUP('ISIAN TIME LINE DOSEN'!I1060,Dosen!$A$2:$B$15001,2,0),"-",'ISIAN TIME LINE DOSEN'!C1060,"-",IF('ISIAN TIME LINE DOSEN'!C1060="","",VLOOKUP('ISIAN TIME LINE DOSEN'!J1060,'Jenis Kuliah'!$A$2:$C$16,2,0))),Timteaching!$A$2:$B$15001,2,0))</f>
        <v/>
      </c>
      <c r="E1051" t="str">
        <f>IF('ISIAN TIME LINE DOSEN'!C1060="","",'ISIAN TIME LINE DOSEN'!G1060)</f>
        <v/>
      </c>
      <c r="F1051" t="str">
        <f>IF('ISIAN TIME LINE DOSEN'!C1060="","",VLOOKUP('ISIAN TIME LINE DOSEN'!J1060,'Jenis Kuliah'!$A$2:$C$16,3,0))</f>
        <v/>
      </c>
      <c r="G1051" t="str">
        <f>IF('ISIAN TIME LINE DOSEN'!C1060="","",'ISIAN TIME LINE DOSEN'!$I$2)</f>
        <v/>
      </c>
      <c r="H1051" t="str">
        <f>IF('ISIAN TIME LINE DOSEN'!C1060="","",VLOOKUP('ISIAN TIME LINE DOSEN'!J1060,'Jenis Kuliah'!$A$2:$D$16,4,0))</f>
        <v/>
      </c>
      <c r="I1051" t="str">
        <f>IF('ISIAN TIME LINE DOSEN'!C1060="","",'ISIAN TIME LINE DOSEN'!B1060)</f>
        <v/>
      </c>
      <c r="J1051" t="str">
        <f>IF('ISIAN TIME LINE DOSEN'!C1060="","",VLOOKUP('ISIAN TIME LINE DOSEN'!H1060,'Metode Pembelajaran'!$A$2:$B$16,2,0))</f>
        <v/>
      </c>
    </row>
    <row r="1052" spans="1:10" x14ac:dyDescent="0.2">
      <c r="A1052" t="str">
        <f>IF('ISIAN TIME LINE DOSEN'!C1061="","",CONCATENATE(YEAR('ISIAN TIME LINE DOSEN'!D1061),"-",MONTH('ISIAN TIME LINE DOSEN'!D1061),"-",DAY('ISIAN TIME LINE DOSEN'!D1061)))</f>
        <v/>
      </c>
      <c r="B1052" t="str">
        <f>IF('ISIAN TIME LINE DOSEN'!C1061="","",VLOOKUP(CONCATENATE(LEFT('ISIAN TIME LINE DOSEN'!E1061,8)," ",IF('ISIAN TIME LINE DOSEN'!C1061="","",VLOOKUP('ISIAN TIME LINE DOSEN'!J1061,'Jenis Kuliah'!$A$2:$C$16,2,0))),Slot!$C$2:$F$1001,4,0))</f>
        <v/>
      </c>
      <c r="C1052" t="str">
        <f>IF('ISIAN TIME LINE DOSEN'!C1061="","",VLOOKUP('ISIAN TIME LINE DOSEN'!F1061,Ruang!$A$2:$B$1001,2,0))</f>
        <v/>
      </c>
      <c r="D1052" t="str">
        <f>IF('ISIAN TIME LINE DOSEN'!C1061="","",VLOOKUP(CONCATENATE(TRIM(RIGHT('ISIAN TIME LINE DOSEN'!$D$4,LEN('ISIAN TIME LINE DOSEN'!$D$4)-FIND("@",SUBSTITUTE('ISIAN TIME LINE DOSEN'!$D$4,"-","@",LEN('ISIAN TIME LINE DOSEN'!$D$4)-LEN(SUBSTITUTE('ISIAN TIME LINE DOSEN'!$D$4,"-",""))),1))),"-",VLOOKUP('ISIAN TIME LINE DOSEN'!I1061,Dosen!$A$2:$B$15001,2,0),"-",'ISIAN TIME LINE DOSEN'!C1061,"-",IF('ISIAN TIME LINE DOSEN'!C1061="","",VLOOKUP('ISIAN TIME LINE DOSEN'!J1061,'Jenis Kuliah'!$A$2:$C$16,2,0))),Timteaching!$A$2:$B$15001,2,0))</f>
        <v/>
      </c>
      <c r="E1052" t="str">
        <f>IF('ISIAN TIME LINE DOSEN'!C1061="","",'ISIAN TIME LINE DOSEN'!G1061)</f>
        <v/>
      </c>
      <c r="F1052" t="str">
        <f>IF('ISIAN TIME LINE DOSEN'!C1061="","",VLOOKUP('ISIAN TIME LINE DOSEN'!J1061,'Jenis Kuliah'!$A$2:$C$16,3,0))</f>
        <v/>
      </c>
      <c r="G1052" t="str">
        <f>IF('ISIAN TIME LINE DOSEN'!C1061="","",'ISIAN TIME LINE DOSEN'!$I$2)</f>
        <v/>
      </c>
      <c r="H1052" t="str">
        <f>IF('ISIAN TIME LINE DOSEN'!C1061="","",VLOOKUP('ISIAN TIME LINE DOSEN'!J1061,'Jenis Kuliah'!$A$2:$D$16,4,0))</f>
        <v/>
      </c>
      <c r="I1052" t="str">
        <f>IF('ISIAN TIME LINE DOSEN'!C1061="","",'ISIAN TIME LINE DOSEN'!B1061)</f>
        <v/>
      </c>
      <c r="J1052" t="str">
        <f>IF('ISIAN TIME LINE DOSEN'!C1061="","",VLOOKUP('ISIAN TIME LINE DOSEN'!H1061,'Metode Pembelajaran'!$A$2:$B$16,2,0))</f>
        <v/>
      </c>
    </row>
    <row r="1053" spans="1:10" x14ac:dyDescent="0.2">
      <c r="A1053" t="str">
        <f>IF('ISIAN TIME LINE DOSEN'!C1062="","",CONCATENATE(YEAR('ISIAN TIME LINE DOSEN'!D1062),"-",MONTH('ISIAN TIME LINE DOSEN'!D1062),"-",DAY('ISIAN TIME LINE DOSEN'!D1062)))</f>
        <v/>
      </c>
      <c r="B1053" t="str">
        <f>IF('ISIAN TIME LINE DOSEN'!C1062="","",VLOOKUP(CONCATENATE(LEFT('ISIAN TIME LINE DOSEN'!E1062,8)," ",IF('ISIAN TIME LINE DOSEN'!C1062="","",VLOOKUP('ISIAN TIME LINE DOSEN'!J1062,'Jenis Kuliah'!$A$2:$C$16,2,0))),Slot!$C$2:$F$1001,4,0))</f>
        <v/>
      </c>
      <c r="C1053" t="str">
        <f>IF('ISIAN TIME LINE DOSEN'!C1062="","",VLOOKUP('ISIAN TIME LINE DOSEN'!F1062,Ruang!$A$2:$B$1001,2,0))</f>
        <v/>
      </c>
      <c r="D1053" t="str">
        <f>IF('ISIAN TIME LINE DOSEN'!C1062="","",VLOOKUP(CONCATENATE(TRIM(RIGHT('ISIAN TIME LINE DOSEN'!$D$4,LEN('ISIAN TIME LINE DOSEN'!$D$4)-FIND("@",SUBSTITUTE('ISIAN TIME LINE DOSEN'!$D$4,"-","@",LEN('ISIAN TIME LINE DOSEN'!$D$4)-LEN(SUBSTITUTE('ISIAN TIME LINE DOSEN'!$D$4,"-",""))),1))),"-",VLOOKUP('ISIAN TIME LINE DOSEN'!I1062,Dosen!$A$2:$B$15001,2,0),"-",'ISIAN TIME LINE DOSEN'!C1062,"-",IF('ISIAN TIME LINE DOSEN'!C1062="","",VLOOKUP('ISIAN TIME LINE DOSEN'!J1062,'Jenis Kuliah'!$A$2:$C$16,2,0))),Timteaching!$A$2:$B$15001,2,0))</f>
        <v/>
      </c>
      <c r="E1053" t="str">
        <f>IF('ISIAN TIME LINE DOSEN'!C1062="","",'ISIAN TIME LINE DOSEN'!G1062)</f>
        <v/>
      </c>
      <c r="F1053" t="str">
        <f>IF('ISIAN TIME LINE DOSEN'!C1062="","",VLOOKUP('ISIAN TIME LINE DOSEN'!J1062,'Jenis Kuliah'!$A$2:$C$16,3,0))</f>
        <v/>
      </c>
      <c r="G1053" t="str">
        <f>IF('ISIAN TIME LINE DOSEN'!C1062="","",'ISIAN TIME LINE DOSEN'!$I$2)</f>
        <v/>
      </c>
      <c r="H1053" t="str">
        <f>IF('ISIAN TIME LINE DOSEN'!C1062="","",VLOOKUP('ISIAN TIME LINE DOSEN'!J1062,'Jenis Kuliah'!$A$2:$D$16,4,0))</f>
        <v/>
      </c>
      <c r="I1053" t="str">
        <f>IF('ISIAN TIME LINE DOSEN'!C1062="","",'ISIAN TIME LINE DOSEN'!B1062)</f>
        <v/>
      </c>
      <c r="J1053" t="str">
        <f>IF('ISIAN TIME LINE DOSEN'!C1062="","",VLOOKUP('ISIAN TIME LINE DOSEN'!H1062,'Metode Pembelajaran'!$A$2:$B$16,2,0))</f>
        <v/>
      </c>
    </row>
    <row r="1054" spans="1:10" x14ac:dyDescent="0.2">
      <c r="A1054" t="str">
        <f>IF('ISIAN TIME LINE DOSEN'!C1063="","",CONCATENATE(YEAR('ISIAN TIME LINE DOSEN'!D1063),"-",MONTH('ISIAN TIME LINE DOSEN'!D1063),"-",DAY('ISIAN TIME LINE DOSEN'!D1063)))</f>
        <v/>
      </c>
      <c r="B1054" t="str">
        <f>IF('ISIAN TIME LINE DOSEN'!C1063="","",VLOOKUP(CONCATENATE(LEFT('ISIAN TIME LINE DOSEN'!E1063,8)," ",IF('ISIAN TIME LINE DOSEN'!C1063="","",VLOOKUP('ISIAN TIME LINE DOSEN'!J1063,'Jenis Kuliah'!$A$2:$C$16,2,0))),Slot!$C$2:$F$1001,4,0))</f>
        <v/>
      </c>
      <c r="C1054" t="str">
        <f>IF('ISIAN TIME LINE DOSEN'!C1063="","",VLOOKUP('ISIAN TIME LINE DOSEN'!F1063,Ruang!$A$2:$B$1001,2,0))</f>
        <v/>
      </c>
      <c r="D1054" t="str">
        <f>IF('ISIAN TIME LINE DOSEN'!C1063="","",VLOOKUP(CONCATENATE(TRIM(RIGHT('ISIAN TIME LINE DOSEN'!$D$4,LEN('ISIAN TIME LINE DOSEN'!$D$4)-FIND("@",SUBSTITUTE('ISIAN TIME LINE DOSEN'!$D$4,"-","@",LEN('ISIAN TIME LINE DOSEN'!$D$4)-LEN(SUBSTITUTE('ISIAN TIME LINE DOSEN'!$D$4,"-",""))),1))),"-",VLOOKUP('ISIAN TIME LINE DOSEN'!I1063,Dosen!$A$2:$B$15001,2,0),"-",'ISIAN TIME LINE DOSEN'!C1063,"-",IF('ISIAN TIME LINE DOSEN'!C1063="","",VLOOKUP('ISIAN TIME LINE DOSEN'!J1063,'Jenis Kuliah'!$A$2:$C$16,2,0))),Timteaching!$A$2:$B$15001,2,0))</f>
        <v/>
      </c>
      <c r="E1054" t="str">
        <f>IF('ISIAN TIME LINE DOSEN'!C1063="","",'ISIAN TIME LINE DOSEN'!G1063)</f>
        <v/>
      </c>
      <c r="F1054" t="str">
        <f>IF('ISIAN TIME LINE DOSEN'!C1063="","",VLOOKUP('ISIAN TIME LINE DOSEN'!J1063,'Jenis Kuliah'!$A$2:$C$16,3,0))</f>
        <v/>
      </c>
      <c r="G1054" t="str">
        <f>IF('ISIAN TIME LINE DOSEN'!C1063="","",'ISIAN TIME LINE DOSEN'!$I$2)</f>
        <v/>
      </c>
      <c r="H1054" t="str">
        <f>IF('ISIAN TIME LINE DOSEN'!C1063="","",VLOOKUP('ISIAN TIME LINE DOSEN'!J1063,'Jenis Kuliah'!$A$2:$D$16,4,0))</f>
        <v/>
      </c>
      <c r="I1054" t="str">
        <f>IF('ISIAN TIME LINE DOSEN'!C1063="","",'ISIAN TIME LINE DOSEN'!B1063)</f>
        <v/>
      </c>
      <c r="J1054" t="str">
        <f>IF('ISIAN TIME LINE DOSEN'!C1063="","",VLOOKUP('ISIAN TIME LINE DOSEN'!H1063,'Metode Pembelajaran'!$A$2:$B$16,2,0))</f>
        <v/>
      </c>
    </row>
    <row r="1055" spans="1:10" x14ac:dyDescent="0.2">
      <c r="A1055" t="str">
        <f>IF('ISIAN TIME LINE DOSEN'!C1064="","",CONCATENATE(YEAR('ISIAN TIME LINE DOSEN'!D1064),"-",MONTH('ISIAN TIME LINE DOSEN'!D1064),"-",DAY('ISIAN TIME LINE DOSEN'!D1064)))</f>
        <v/>
      </c>
      <c r="B1055" t="str">
        <f>IF('ISIAN TIME LINE DOSEN'!C1064="","",VLOOKUP(CONCATENATE(LEFT('ISIAN TIME LINE DOSEN'!E1064,8)," ",IF('ISIAN TIME LINE DOSEN'!C1064="","",VLOOKUP('ISIAN TIME LINE DOSEN'!J1064,'Jenis Kuliah'!$A$2:$C$16,2,0))),Slot!$C$2:$F$1001,4,0))</f>
        <v/>
      </c>
      <c r="C1055" t="str">
        <f>IF('ISIAN TIME LINE DOSEN'!C1064="","",VLOOKUP('ISIAN TIME LINE DOSEN'!F1064,Ruang!$A$2:$B$1001,2,0))</f>
        <v/>
      </c>
      <c r="D1055" t="str">
        <f>IF('ISIAN TIME LINE DOSEN'!C1064="","",VLOOKUP(CONCATENATE(TRIM(RIGHT('ISIAN TIME LINE DOSEN'!$D$4,LEN('ISIAN TIME LINE DOSEN'!$D$4)-FIND("@",SUBSTITUTE('ISIAN TIME LINE DOSEN'!$D$4,"-","@",LEN('ISIAN TIME LINE DOSEN'!$D$4)-LEN(SUBSTITUTE('ISIAN TIME LINE DOSEN'!$D$4,"-",""))),1))),"-",VLOOKUP('ISIAN TIME LINE DOSEN'!I1064,Dosen!$A$2:$B$15001,2,0),"-",'ISIAN TIME LINE DOSEN'!C1064,"-",IF('ISIAN TIME LINE DOSEN'!C1064="","",VLOOKUP('ISIAN TIME LINE DOSEN'!J1064,'Jenis Kuliah'!$A$2:$C$16,2,0))),Timteaching!$A$2:$B$15001,2,0))</f>
        <v/>
      </c>
      <c r="E1055" t="str">
        <f>IF('ISIAN TIME LINE DOSEN'!C1064="","",'ISIAN TIME LINE DOSEN'!G1064)</f>
        <v/>
      </c>
      <c r="F1055" t="str">
        <f>IF('ISIAN TIME LINE DOSEN'!C1064="","",VLOOKUP('ISIAN TIME LINE DOSEN'!J1064,'Jenis Kuliah'!$A$2:$C$16,3,0))</f>
        <v/>
      </c>
      <c r="G1055" t="str">
        <f>IF('ISIAN TIME LINE DOSEN'!C1064="","",'ISIAN TIME LINE DOSEN'!$I$2)</f>
        <v/>
      </c>
      <c r="H1055" t="str">
        <f>IF('ISIAN TIME LINE DOSEN'!C1064="","",VLOOKUP('ISIAN TIME LINE DOSEN'!J1064,'Jenis Kuliah'!$A$2:$D$16,4,0))</f>
        <v/>
      </c>
      <c r="I1055" t="str">
        <f>IF('ISIAN TIME LINE DOSEN'!C1064="","",'ISIAN TIME LINE DOSEN'!B1064)</f>
        <v/>
      </c>
      <c r="J1055" t="str">
        <f>IF('ISIAN TIME LINE DOSEN'!C1064="","",VLOOKUP('ISIAN TIME LINE DOSEN'!H1064,'Metode Pembelajaran'!$A$2:$B$16,2,0))</f>
        <v/>
      </c>
    </row>
    <row r="1056" spans="1:10" x14ac:dyDescent="0.2">
      <c r="A1056" t="str">
        <f>IF('ISIAN TIME LINE DOSEN'!C1065="","",CONCATENATE(YEAR('ISIAN TIME LINE DOSEN'!D1065),"-",MONTH('ISIAN TIME LINE DOSEN'!D1065),"-",DAY('ISIAN TIME LINE DOSEN'!D1065)))</f>
        <v/>
      </c>
      <c r="B1056" t="str">
        <f>IF('ISIAN TIME LINE DOSEN'!C1065="","",VLOOKUP(CONCATENATE(LEFT('ISIAN TIME LINE DOSEN'!E1065,8)," ",IF('ISIAN TIME LINE DOSEN'!C1065="","",VLOOKUP('ISIAN TIME LINE DOSEN'!J1065,'Jenis Kuliah'!$A$2:$C$16,2,0))),Slot!$C$2:$F$1001,4,0))</f>
        <v/>
      </c>
      <c r="C1056" t="str">
        <f>IF('ISIAN TIME LINE DOSEN'!C1065="","",VLOOKUP('ISIAN TIME LINE DOSEN'!F1065,Ruang!$A$2:$B$1001,2,0))</f>
        <v/>
      </c>
      <c r="D1056" t="str">
        <f>IF('ISIAN TIME LINE DOSEN'!C1065="","",VLOOKUP(CONCATENATE(TRIM(RIGHT('ISIAN TIME LINE DOSEN'!$D$4,LEN('ISIAN TIME LINE DOSEN'!$D$4)-FIND("@",SUBSTITUTE('ISIAN TIME LINE DOSEN'!$D$4,"-","@",LEN('ISIAN TIME LINE DOSEN'!$D$4)-LEN(SUBSTITUTE('ISIAN TIME LINE DOSEN'!$D$4,"-",""))),1))),"-",VLOOKUP('ISIAN TIME LINE DOSEN'!I1065,Dosen!$A$2:$B$15001,2,0),"-",'ISIAN TIME LINE DOSEN'!C1065,"-",IF('ISIAN TIME LINE DOSEN'!C1065="","",VLOOKUP('ISIAN TIME LINE DOSEN'!J1065,'Jenis Kuliah'!$A$2:$C$16,2,0))),Timteaching!$A$2:$B$15001,2,0))</f>
        <v/>
      </c>
      <c r="E1056" t="str">
        <f>IF('ISIAN TIME LINE DOSEN'!C1065="","",'ISIAN TIME LINE DOSEN'!G1065)</f>
        <v/>
      </c>
      <c r="F1056" t="str">
        <f>IF('ISIAN TIME LINE DOSEN'!C1065="","",VLOOKUP('ISIAN TIME LINE DOSEN'!J1065,'Jenis Kuliah'!$A$2:$C$16,3,0))</f>
        <v/>
      </c>
      <c r="G1056" t="str">
        <f>IF('ISIAN TIME LINE DOSEN'!C1065="","",'ISIAN TIME LINE DOSEN'!$I$2)</f>
        <v/>
      </c>
      <c r="H1056" t="str">
        <f>IF('ISIAN TIME LINE DOSEN'!C1065="","",VLOOKUP('ISIAN TIME LINE DOSEN'!J1065,'Jenis Kuliah'!$A$2:$D$16,4,0))</f>
        <v/>
      </c>
      <c r="I1056" t="str">
        <f>IF('ISIAN TIME LINE DOSEN'!C1065="","",'ISIAN TIME LINE DOSEN'!B1065)</f>
        <v/>
      </c>
      <c r="J1056" t="str">
        <f>IF('ISIAN TIME LINE DOSEN'!C1065="","",VLOOKUP('ISIAN TIME LINE DOSEN'!H1065,'Metode Pembelajaran'!$A$2:$B$16,2,0))</f>
        <v/>
      </c>
    </row>
    <row r="1057" spans="1:10" x14ac:dyDescent="0.2">
      <c r="A1057" t="str">
        <f>IF('ISIAN TIME LINE DOSEN'!C1066="","",CONCATENATE(YEAR('ISIAN TIME LINE DOSEN'!D1066),"-",MONTH('ISIAN TIME LINE DOSEN'!D1066),"-",DAY('ISIAN TIME LINE DOSEN'!D1066)))</f>
        <v/>
      </c>
      <c r="B1057" t="str">
        <f>IF('ISIAN TIME LINE DOSEN'!C1066="","",VLOOKUP(CONCATENATE(LEFT('ISIAN TIME LINE DOSEN'!E1066,8)," ",IF('ISIAN TIME LINE DOSEN'!C1066="","",VLOOKUP('ISIAN TIME LINE DOSEN'!J1066,'Jenis Kuliah'!$A$2:$C$16,2,0))),Slot!$C$2:$F$1001,4,0))</f>
        <v/>
      </c>
      <c r="C1057" t="str">
        <f>IF('ISIAN TIME LINE DOSEN'!C1066="","",VLOOKUP('ISIAN TIME LINE DOSEN'!F1066,Ruang!$A$2:$B$1001,2,0))</f>
        <v/>
      </c>
      <c r="D1057" t="str">
        <f>IF('ISIAN TIME LINE DOSEN'!C1066="","",VLOOKUP(CONCATENATE(TRIM(RIGHT('ISIAN TIME LINE DOSEN'!$D$4,LEN('ISIAN TIME LINE DOSEN'!$D$4)-FIND("@",SUBSTITUTE('ISIAN TIME LINE DOSEN'!$D$4,"-","@",LEN('ISIAN TIME LINE DOSEN'!$D$4)-LEN(SUBSTITUTE('ISIAN TIME LINE DOSEN'!$D$4,"-",""))),1))),"-",VLOOKUP('ISIAN TIME LINE DOSEN'!I1066,Dosen!$A$2:$B$15001,2,0),"-",'ISIAN TIME LINE DOSEN'!C1066,"-",IF('ISIAN TIME LINE DOSEN'!C1066="","",VLOOKUP('ISIAN TIME LINE DOSEN'!J1066,'Jenis Kuliah'!$A$2:$C$16,2,0))),Timteaching!$A$2:$B$15001,2,0))</f>
        <v/>
      </c>
      <c r="E1057" t="str">
        <f>IF('ISIAN TIME LINE DOSEN'!C1066="","",'ISIAN TIME LINE DOSEN'!G1066)</f>
        <v/>
      </c>
      <c r="F1057" t="str">
        <f>IF('ISIAN TIME LINE DOSEN'!C1066="","",VLOOKUP('ISIAN TIME LINE DOSEN'!J1066,'Jenis Kuliah'!$A$2:$C$16,3,0))</f>
        <v/>
      </c>
      <c r="G1057" t="str">
        <f>IF('ISIAN TIME LINE DOSEN'!C1066="","",'ISIAN TIME LINE DOSEN'!$I$2)</f>
        <v/>
      </c>
      <c r="H1057" t="str">
        <f>IF('ISIAN TIME LINE DOSEN'!C1066="","",VLOOKUP('ISIAN TIME LINE DOSEN'!J1066,'Jenis Kuliah'!$A$2:$D$16,4,0))</f>
        <v/>
      </c>
      <c r="I1057" t="str">
        <f>IF('ISIAN TIME LINE DOSEN'!C1066="","",'ISIAN TIME LINE DOSEN'!B1066)</f>
        <v/>
      </c>
      <c r="J1057" t="str">
        <f>IF('ISIAN TIME LINE DOSEN'!C1066="","",VLOOKUP('ISIAN TIME LINE DOSEN'!H1066,'Metode Pembelajaran'!$A$2:$B$16,2,0))</f>
        <v/>
      </c>
    </row>
    <row r="1058" spans="1:10" x14ac:dyDescent="0.2">
      <c r="A1058" t="str">
        <f>IF('ISIAN TIME LINE DOSEN'!C1067="","",CONCATENATE(YEAR('ISIAN TIME LINE DOSEN'!D1067),"-",MONTH('ISIAN TIME LINE DOSEN'!D1067),"-",DAY('ISIAN TIME LINE DOSEN'!D1067)))</f>
        <v/>
      </c>
      <c r="B1058" t="str">
        <f>IF('ISIAN TIME LINE DOSEN'!C1067="","",VLOOKUP(CONCATENATE(LEFT('ISIAN TIME LINE DOSEN'!E1067,8)," ",IF('ISIAN TIME LINE DOSEN'!C1067="","",VLOOKUP('ISIAN TIME LINE DOSEN'!J1067,'Jenis Kuliah'!$A$2:$C$16,2,0))),Slot!$C$2:$F$1001,4,0))</f>
        <v/>
      </c>
      <c r="C1058" t="str">
        <f>IF('ISIAN TIME LINE DOSEN'!C1067="","",VLOOKUP('ISIAN TIME LINE DOSEN'!F1067,Ruang!$A$2:$B$1001,2,0))</f>
        <v/>
      </c>
      <c r="D1058" t="str">
        <f>IF('ISIAN TIME LINE DOSEN'!C1067="","",VLOOKUP(CONCATENATE(TRIM(RIGHT('ISIAN TIME LINE DOSEN'!$D$4,LEN('ISIAN TIME LINE DOSEN'!$D$4)-FIND("@",SUBSTITUTE('ISIAN TIME LINE DOSEN'!$D$4,"-","@",LEN('ISIAN TIME LINE DOSEN'!$D$4)-LEN(SUBSTITUTE('ISIAN TIME LINE DOSEN'!$D$4,"-",""))),1))),"-",VLOOKUP('ISIAN TIME LINE DOSEN'!I1067,Dosen!$A$2:$B$15001,2,0),"-",'ISIAN TIME LINE DOSEN'!C1067,"-",IF('ISIAN TIME LINE DOSEN'!C1067="","",VLOOKUP('ISIAN TIME LINE DOSEN'!J1067,'Jenis Kuliah'!$A$2:$C$16,2,0))),Timteaching!$A$2:$B$15001,2,0))</f>
        <v/>
      </c>
      <c r="E1058" t="str">
        <f>IF('ISIAN TIME LINE DOSEN'!C1067="","",'ISIAN TIME LINE DOSEN'!G1067)</f>
        <v/>
      </c>
      <c r="F1058" t="str">
        <f>IF('ISIAN TIME LINE DOSEN'!C1067="","",VLOOKUP('ISIAN TIME LINE DOSEN'!J1067,'Jenis Kuliah'!$A$2:$C$16,3,0))</f>
        <v/>
      </c>
      <c r="G1058" t="str">
        <f>IF('ISIAN TIME LINE DOSEN'!C1067="","",'ISIAN TIME LINE DOSEN'!$I$2)</f>
        <v/>
      </c>
      <c r="H1058" t="str">
        <f>IF('ISIAN TIME LINE DOSEN'!C1067="","",VLOOKUP('ISIAN TIME LINE DOSEN'!J1067,'Jenis Kuliah'!$A$2:$D$16,4,0))</f>
        <v/>
      </c>
      <c r="I1058" t="str">
        <f>IF('ISIAN TIME LINE DOSEN'!C1067="","",'ISIAN TIME LINE DOSEN'!B1067)</f>
        <v/>
      </c>
      <c r="J1058" t="str">
        <f>IF('ISIAN TIME LINE DOSEN'!C1067="","",VLOOKUP('ISIAN TIME LINE DOSEN'!H1067,'Metode Pembelajaran'!$A$2:$B$16,2,0))</f>
        <v/>
      </c>
    </row>
    <row r="1059" spans="1:10" x14ac:dyDescent="0.2">
      <c r="A1059" t="str">
        <f>IF('ISIAN TIME LINE DOSEN'!C1068="","",CONCATENATE(YEAR('ISIAN TIME LINE DOSEN'!D1068),"-",MONTH('ISIAN TIME LINE DOSEN'!D1068),"-",DAY('ISIAN TIME LINE DOSEN'!D1068)))</f>
        <v/>
      </c>
      <c r="B1059" t="str">
        <f>IF('ISIAN TIME LINE DOSEN'!C1068="","",VLOOKUP(CONCATENATE(LEFT('ISIAN TIME LINE DOSEN'!E1068,8)," ",IF('ISIAN TIME LINE DOSEN'!C1068="","",VLOOKUP('ISIAN TIME LINE DOSEN'!J1068,'Jenis Kuliah'!$A$2:$C$16,2,0))),Slot!$C$2:$F$1001,4,0))</f>
        <v/>
      </c>
      <c r="C1059" t="str">
        <f>IF('ISIAN TIME LINE DOSEN'!C1068="","",VLOOKUP('ISIAN TIME LINE DOSEN'!F1068,Ruang!$A$2:$B$1001,2,0))</f>
        <v/>
      </c>
      <c r="D1059" t="str">
        <f>IF('ISIAN TIME LINE DOSEN'!C1068="","",VLOOKUP(CONCATENATE(TRIM(RIGHT('ISIAN TIME LINE DOSEN'!$D$4,LEN('ISIAN TIME LINE DOSEN'!$D$4)-FIND("@",SUBSTITUTE('ISIAN TIME LINE DOSEN'!$D$4,"-","@",LEN('ISIAN TIME LINE DOSEN'!$D$4)-LEN(SUBSTITUTE('ISIAN TIME LINE DOSEN'!$D$4,"-",""))),1))),"-",VLOOKUP('ISIAN TIME LINE DOSEN'!I1068,Dosen!$A$2:$B$15001,2,0),"-",'ISIAN TIME LINE DOSEN'!C1068,"-",IF('ISIAN TIME LINE DOSEN'!C1068="","",VLOOKUP('ISIAN TIME LINE DOSEN'!J1068,'Jenis Kuliah'!$A$2:$C$16,2,0))),Timteaching!$A$2:$B$15001,2,0))</f>
        <v/>
      </c>
      <c r="E1059" t="str">
        <f>IF('ISIAN TIME LINE DOSEN'!C1068="","",'ISIAN TIME LINE DOSEN'!G1068)</f>
        <v/>
      </c>
      <c r="F1059" t="str">
        <f>IF('ISIAN TIME LINE DOSEN'!C1068="","",VLOOKUP('ISIAN TIME LINE DOSEN'!J1068,'Jenis Kuliah'!$A$2:$C$16,3,0))</f>
        <v/>
      </c>
      <c r="G1059" t="str">
        <f>IF('ISIAN TIME LINE DOSEN'!C1068="","",'ISIAN TIME LINE DOSEN'!$I$2)</f>
        <v/>
      </c>
      <c r="H1059" t="str">
        <f>IF('ISIAN TIME LINE DOSEN'!C1068="","",VLOOKUP('ISIAN TIME LINE DOSEN'!J1068,'Jenis Kuliah'!$A$2:$D$16,4,0))</f>
        <v/>
      </c>
      <c r="I1059" t="str">
        <f>IF('ISIAN TIME LINE DOSEN'!C1068="","",'ISIAN TIME LINE DOSEN'!B1068)</f>
        <v/>
      </c>
      <c r="J1059" t="str">
        <f>IF('ISIAN TIME LINE DOSEN'!C1068="","",VLOOKUP('ISIAN TIME LINE DOSEN'!H1068,'Metode Pembelajaran'!$A$2:$B$16,2,0))</f>
        <v/>
      </c>
    </row>
    <row r="1060" spans="1:10" x14ac:dyDescent="0.2">
      <c r="A1060" t="str">
        <f>IF('ISIAN TIME LINE DOSEN'!C1069="","",CONCATENATE(YEAR('ISIAN TIME LINE DOSEN'!D1069),"-",MONTH('ISIAN TIME LINE DOSEN'!D1069),"-",DAY('ISIAN TIME LINE DOSEN'!D1069)))</f>
        <v/>
      </c>
      <c r="B1060" t="str">
        <f>IF('ISIAN TIME LINE DOSEN'!C1069="","",VLOOKUP(CONCATENATE(LEFT('ISIAN TIME LINE DOSEN'!E1069,8)," ",IF('ISIAN TIME LINE DOSEN'!C1069="","",VLOOKUP('ISIAN TIME LINE DOSEN'!J1069,'Jenis Kuliah'!$A$2:$C$16,2,0))),Slot!$C$2:$F$1001,4,0))</f>
        <v/>
      </c>
      <c r="C1060" t="str">
        <f>IF('ISIAN TIME LINE DOSEN'!C1069="","",VLOOKUP('ISIAN TIME LINE DOSEN'!F1069,Ruang!$A$2:$B$1001,2,0))</f>
        <v/>
      </c>
      <c r="D1060" t="str">
        <f>IF('ISIAN TIME LINE DOSEN'!C1069="","",VLOOKUP(CONCATENATE(TRIM(RIGHT('ISIAN TIME LINE DOSEN'!$D$4,LEN('ISIAN TIME LINE DOSEN'!$D$4)-FIND("@",SUBSTITUTE('ISIAN TIME LINE DOSEN'!$D$4,"-","@",LEN('ISIAN TIME LINE DOSEN'!$D$4)-LEN(SUBSTITUTE('ISIAN TIME LINE DOSEN'!$D$4,"-",""))),1))),"-",VLOOKUP('ISIAN TIME LINE DOSEN'!I1069,Dosen!$A$2:$B$15001,2,0),"-",'ISIAN TIME LINE DOSEN'!C1069,"-",IF('ISIAN TIME LINE DOSEN'!C1069="","",VLOOKUP('ISIAN TIME LINE DOSEN'!J1069,'Jenis Kuliah'!$A$2:$C$16,2,0))),Timteaching!$A$2:$B$15001,2,0))</f>
        <v/>
      </c>
      <c r="E1060" t="str">
        <f>IF('ISIAN TIME LINE DOSEN'!C1069="","",'ISIAN TIME LINE DOSEN'!G1069)</f>
        <v/>
      </c>
      <c r="F1060" t="str">
        <f>IF('ISIAN TIME LINE DOSEN'!C1069="","",VLOOKUP('ISIAN TIME LINE DOSEN'!J1069,'Jenis Kuliah'!$A$2:$C$16,3,0))</f>
        <v/>
      </c>
      <c r="G1060" t="str">
        <f>IF('ISIAN TIME LINE DOSEN'!C1069="","",'ISIAN TIME LINE DOSEN'!$I$2)</f>
        <v/>
      </c>
      <c r="H1060" t="str">
        <f>IF('ISIAN TIME LINE DOSEN'!C1069="","",VLOOKUP('ISIAN TIME LINE DOSEN'!J1069,'Jenis Kuliah'!$A$2:$D$16,4,0))</f>
        <v/>
      </c>
      <c r="I1060" t="str">
        <f>IF('ISIAN TIME LINE DOSEN'!C1069="","",'ISIAN TIME LINE DOSEN'!B1069)</f>
        <v/>
      </c>
      <c r="J1060" t="str">
        <f>IF('ISIAN TIME LINE DOSEN'!C1069="","",VLOOKUP('ISIAN TIME LINE DOSEN'!H1069,'Metode Pembelajaran'!$A$2:$B$16,2,0))</f>
        <v/>
      </c>
    </row>
    <row r="1061" spans="1:10" x14ac:dyDescent="0.2">
      <c r="A1061" t="str">
        <f>IF('ISIAN TIME LINE DOSEN'!C1070="","",CONCATENATE(YEAR('ISIAN TIME LINE DOSEN'!D1070),"-",MONTH('ISIAN TIME LINE DOSEN'!D1070),"-",DAY('ISIAN TIME LINE DOSEN'!D1070)))</f>
        <v/>
      </c>
      <c r="B1061" t="str">
        <f>IF('ISIAN TIME LINE DOSEN'!C1070="","",VLOOKUP(CONCATENATE(LEFT('ISIAN TIME LINE DOSEN'!E1070,8)," ",IF('ISIAN TIME LINE DOSEN'!C1070="","",VLOOKUP('ISIAN TIME LINE DOSEN'!J1070,'Jenis Kuliah'!$A$2:$C$16,2,0))),Slot!$C$2:$F$1001,4,0))</f>
        <v/>
      </c>
      <c r="C1061" t="str">
        <f>IF('ISIAN TIME LINE DOSEN'!C1070="","",VLOOKUP('ISIAN TIME LINE DOSEN'!F1070,Ruang!$A$2:$B$1001,2,0))</f>
        <v/>
      </c>
      <c r="D1061" t="str">
        <f>IF('ISIAN TIME LINE DOSEN'!C1070="","",VLOOKUP(CONCATENATE(TRIM(RIGHT('ISIAN TIME LINE DOSEN'!$D$4,LEN('ISIAN TIME LINE DOSEN'!$D$4)-FIND("@",SUBSTITUTE('ISIAN TIME LINE DOSEN'!$D$4,"-","@",LEN('ISIAN TIME LINE DOSEN'!$D$4)-LEN(SUBSTITUTE('ISIAN TIME LINE DOSEN'!$D$4,"-",""))),1))),"-",VLOOKUP('ISIAN TIME LINE DOSEN'!I1070,Dosen!$A$2:$B$15001,2,0),"-",'ISIAN TIME LINE DOSEN'!C1070,"-",IF('ISIAN TIME LINE DOSEN'!C1070="","",VLOOKUP('ISIAN TIME LINE DOSEN'!J1070,'Jenis Kuliah'!$A$2:$C$16,2,0))),Timteaching!$A$2:$B$15001,2,0))</f>
        <v/>
      </c>
      <c r="E1061" t="str">
        <f>IF('ISIAN TIME LINE DOSEN'!C1070="","",'ISIAN TIME LINE DOSEN'!G1070)</f>
        <v/>
      </c>
      <c r="F1061" t="str">
        <f>IF('ISIAN TIME LINE DOSEN'!C1070="","",VLOOKUP('ISIAN TIME LINE DOSEN'!J1070,'Jenis Kuliah'!$A$2:$C$16,3,0))</f>
        <v/>
      </c>
      <c r="G1061" t="str">
        <f>IF('ISIAN TIME LINE DOSEN'!C1070="","",'ISIAN TIME LINE DOSEN'!$I$2)</f>
        <v/>
      </c>
      <c r="H1061" t="str">
        <f>IF('ISIAN TIME LINE DOSEN'!C1070="","",VLOOKUP('ISIAN TIME LINE DOSEN'!J1070,'Jenis Kuliah'!$A$2:$D$16,4,0))</f>
        <v/>
      </c>
      <c r="I1061" t="str">
        <f>IF('ISIAN TIME LINE DOSEN'!C1070="","",'ISIAN TIME LINE DOSEN'!B1070)</f>
        <v/>
      </c>
      <c r="J1061" t="str">
        <f>IF('ISIAN TIME LINE DOSEN'!C1070="","",VLOOKUP('ISIAN TIME LINE DOSEN'!H1070,'Metode Pembelajaran'!$A$2:$B$16,2,0))</f>
        <v/>
      </c>
    </row>
    <row r="1062" spans="1:10" x14ac:dyDescent="0.2">
      <c r="A1062" t="str">
        <f>IF('ISIAN TIME LINE DOSEN'!C1071="","",CONCATENATE(YEAR('ISIAN TIME LINE DOSEN'!D1071),"-",MONTH('ISIAN TIME LINE DOSEN'!D1071),"-",DAY('ISIAN TIME LINE DOSEN'!D1071)))</f>
        <v/>
      </c>
      <c r="B1062" t="str">
        <f>IF('ISIAN TIME LINE DOSEN'!C1071="","",VLOOKUP(CONCATENATE(LEFT('ISIAN TIME LINE DOSEN'!E1071,8)," ",IF('ISIAN TIME LINE DOSEN'!C1071="","",VLOOKUP('ISIAN TIME LINE DOSEN'!J1071,'Jenis Kuliah'!$A$2:$C$16,2,0))),Slot!$C$2:$F$1001,4,0))</f>
        <v/>
      </c>
      <c r="C1062" t="str">
        <f>IF('ISIAN TIME LINE DOSEN'!C1071="","",VLOOKUP('ISIAN TIME LINE DOSEN'!F1071,Ruang!$A$2:$B$1001,2,0))</f>
        <v/>
      </c>
      <c r="D1062" t="str">
        <f>IF('ISIAN TIME LINE DOSEN'!C1071="","",VLOOKUP(CONCATENATE(TRIM(RIGHT('ISIAN TIME LINE DOSEN'!$D$4,LEN('ISIAN TIME LINE DOSEN'!$D$4)-FIND("@",SUBSTITUTE('ISIAN TIME LINE DOSEN'!$D$4,"-","@",LEN('ISIAN TIME LINE DOSEN'!$D$4)-LEN(SUBSTITUTE('ISIAN TIME LINE DOSEN'!$D$4,"-",""))),1))),"-",VLOOKUP('ISIAN TIME LINE DOSEN'!I1071,Dosen!$A$2:$B$15001,2,0),"-",'ISIAN TIME LINE DOSEN'!C1071,"-",IF('ISIAN TIME LINE DOSEN'!C1071="","",VLOOKUP('ISIAN TIME LINE DOSEN'!J1071,'Jenis Kuliah'!$A$2:$C$16,2,0))),Timteaching!$A$2:$B$15001,2,0))</f>
        <v/>
      </c>
      <c r="E1062" t="str">
        <f>IF('ISIAN TIME LINE DOSEN'!C1071="","",'ISIAN TIME LINE DOSEN'!G1071)</f>
        <v/>
      </c>
      <c r="F1062" t="str">
        <f>IF('ISIAN TIME LINE DOSEN'!C1071="","",VLOOKUP('ISIAN TIME LINE DOSEN'!J1071,'Jenis Kuliah'!$A$2:$C$16,3,0))</f>
        <v/>
      </c>
      <c r="G1062" t="str">
        <f>IF('ISIAN TIME LINE DOSEN'!C1071="","",'ISIAN TIME LINE DOSEN'!$I$2)</f>
        <v/>
      </c>
      <c r="H1062" t="str">
        <f>IF('ISIAN TIME LINE DOSEN'!C1071="","",VLOOKUP('ISIAN TIME LINE DOSEN'!J1071,'Jenis Kuliah'!$A$2:$D$16,4,0))</f>
        <v/>
      </c>
      <c r="I1062" t="str">
        <f>IF('ISIAN TIME LINE DOSEN'!C1071="","",'ISIAN TIME LINE DOSEN'!B1071)</f>
        <v/>
      </c>
      <c r="J1062" t="str">
        <f>IF('ISIAN TIME LINE DOSEN'!C1071="","",VLOOKUP('ISIAN TIME LINE DOSEN'!H1071,'Metode Pembelajaran'!$A$2:$B$16,2,0))</f>
        <v/>
      </c>
    </row>
    <row r="1063" spans="1:10" x14ac:dyDescent="0.2">
      <c r="A1063" t="str">
        <f>IF('ISIAN TIME LINE DOSEN'!C1072="","",CONCATENATE(YEAR('ISIAN TIME LINE DOSEN'!D1072),"-",MONTH('ISIAN TIME LINE DOSEN'!D1072),"-",DAY('ISIAN TIME LINE DOSEN'!D1072)))</f>
        <v/>
      </c>
      <c r="B1063" t="str">
        <f>IF('ISIAN TIME LINE DOSEN'!C1072="","",VLOOKUP(CONCATENATE(LEFT('ISIAN TIME LINE DOSEN'!E1072,8)," ",IF('ISIAN TIME LINE DOSEN'!C1072="","",VLOOKUP('ISIAN TIME LINE DOSEN'!J1072,'Jenis Kuliah'!$A$2:$C$16,2,0))),Slot!$C$2:$F$1001,4,0))</f>
        <v/>
      </c>
      <c r="C1063" t="str">
        <f>IF('ISIAN TIME LINE DOSEN'!C1072="","",VLOOKUP('ISIAN TIME LINE DOSEN'!F1072,Ruang!$A$2:$B$1001,2,0))</f>
        <v/>
      </c>
      <c r="D1063" t="str">
        <f>IF('ISIAN TIME LINE DOSEN'!C1072="","",VLOOKUP(CONCATENATE(TRIM(RIGHT('ISIAN TIME LINE DOSEN'!$D$4,LEN('ISIAN TIME LINE DOSEN'!$D$4)-FIND("@",SUBSTITUTE('ISIAN TIME LINE DOSEN'!$D$4,"-","@",LEN('ISIAN TIME LINE DOSEN'!$D$4)-LEN(SUBSTITUTE('ISIAN TIME LINE DOSEN'!$D$4,"-",""))),1))),"-",VLOOKUP('ISIAN TIME LINE DOSEN'!I1072,Dosen!$A$2:$B$15001,2,0),"-",'ISIAN TIME LINE DOSEN'!C1072,"-",IF('ISIAN TIME LINE DOSEN'!C1072="","",VLOOKUP('ISIAN TIME LINE DOSEN'!J1072,'Jenis Kuliah'!$A$2:$C$16,2,0))),Timteaching!$A$2:$B$15001,2,0))</f>
        <v/>
      </c>
      <c r="E1063" t="str">
        <f>IF('ISIAN TIME LINE DOSEN'!C1072="","",'ISIAN TIME LINE DOSEN'!G1072)</f>
        <v/>
      </c>
      <c r="F1063" t="str">
        <f>IF('ISIAN TIME LINE DOSEN'!C1072="","",VLOOKUP('ISIAN TIME LINE DOSEN'!J1072,'Jenis Kuliah'!$A$2:$C$16,3,0))</f>
        <v/>
      </c>
      <c r="G1063" t="str">
        <f>IF('ISIAN TIME LINE DOSEN'!C1072="","",'ISIAN TIME LINE DOSEN'!$I$2)</f>
        <v/>
      </c>
      <c r="H1063" t="str">
        <f>IF('ISIAN TIME LINE DOSEN'!C1072="","",VLOOKUP('ISIAN TIME LINE DOSEN'!J1072,'Jenis Kuliah'!$A$2:$D$16,4,0))</f>
        <v/>
      </c>
      <c r="I1063" t="str">
        <f>IF('ISIAN TIME LINE DOSEN'!C1072="","",'ISIAN TIME LINE DOSEN'!B1072)</f>
        <v/>
      </c>
      <c r="J1063" t="str">
        <f>IF('ISIAN TIME LINE DOSEN'!C1072="","",VLOOKUP('ISIAN TIME LINE DOSEN'!H1072,'Metode Pembelajaran'!$A$2:$B$16,2,0))</f>
        <v/>
      </c>
    </row>
    <row r="1064" spans="1:10" x14ac:dyDescent="0.2">
      <c r="A1064" t="str">
        <f>IF('ISIAN TIME LINE DOSEN'!C1073="","",CONCATENATE(YEAR('ISIAN TIME LINE DOSEN'!D1073),"-",MONTH('ISIAN TIME LINE DOSEN'!D1073),"-",DAY('ISIAN TIME LINE DOSEN'!D1073)))</f>
        <v/>
      </c>
      <c r="B1064" t="str">
        <f>IF('ISIAN TIME LINE DOSEN'!C1073="","",VLOOKUP(CONCATENATE(LEFT('ISIAN TIME LINE DOSEN'!E1073,8)," ",IF('ISIAN TIME LINE DOSEN'!C1073="","",VLOOKUP('ISIAN TIME LINE DOSEN'!J1073,'Jenis Kuliah'!$A$2:$C$16,2,0))),Slot!$C$2:$F$1001,4,0))</f>
        <v/>
      </c>
      <c r="C1064" t="str">
        <f>IF('ISIAN TIME LINE DOSEN'!C1073="","",VLOOKUP('ISIAN TIME LINE DOSEN'!F1073,Ruang!$A$2:$B$1001,2,0))</f>
        <v/>
      </c>
      <c r="D1064" t="str">
        <f>IF('ISIAN TIME LINE DOSEN'!C1073="","",VLOOKUP(CONCATENATE(TRIM(RIGHT('ISIAN TIME LINE DOSEN'!$D$4,LEN('ISIAN TIME LINE DOSEN'!$D$4)-FIND("@",SUBSTITUTE('ISIAN TIME LINE DOSEN'!$D$4,"-","@",LEN('ISIAN TIME LINE DOSEN'!$D$4)-LEN(SUBSTITUTE('ISIAN TIME LINE DOSEN'!$D$4,"-",""))),1))),"-",VLOOKUP('ISIAN TIME LINE DOSEN'!I1073,Dosen!$A$2:$B$15001,2,0),"-",'ISIAN TIME LINE DOSEN'!C1073,"-",IF('ISIAN TIME LINE DOSEN'!C1073="","",VLOOKUP('ISIAN TIME LINE DOSEN'!J1073,'Jenis Kuliah'!$A$2:$C$16,2,0))),Timteaching!$A$2:$B$15001,2,0))</f>
        <v/>
      </c>
      <c r="E1064" t="str">
        <f>IF('ISIAN TIME LINE DOSEN'!C1073="","",'ISIAN TIME LINE DOSEN'!G1073)</f>
        <v/>
      </c>
      <c r="F1064" t="str">
        <f>IF('ISIAN TIME LINE DOSEN'!C1073="","",VLOOKUP('ISIAN TIME LINE DOSEN'!J1073,'Jenis Kuliah'!$A$2:$C$16,3,0))</f>
        <v/>
      </c>
      <c r="G1064" t="str">
        <f>IF('ISIAN TIME LINE DOSEN'!C1073="","",'ISIAN TIME LINE DOSEN'!$I$2)</f>
        <v/>
      </c>
      <c r="H1064" t="str">
        <f>IF('ISIAN TIME LINE DOSEN'!C1073="","",VLOOKUP('ISIAN TIME LINE DOSEN'!J1073,'Jenis Kuliah'!$A$2:$D$16,4,0))</f>
        <v/>
      </c>
      <c r="I1064" t="str">
        <f>IF('ISIAN TIME LINE DOSEN'!C1073="","",'ISIAN TIME LINE DOSEN'!B1073)</f>
        <v/>
      </c>
      <c r="J1064" t="str">
        <f>IF('ISIAN TIME LINE DOSEN'!C1073="","",VLOOKUP('ISIAN TIME LINE DOSEN'!H1073,'Metode Pembelajaran'!$A$2:$B$16,2,0))</f>
        <v/>
      </c>
    </row>
    <row r="1065" spans="1:10" x14ac:dyDescent="0.2">
      <c r="A1065" t="str">
        <f>IF('ISIAN TIME LINE DOSEN'!C1074="","",CONCATENATE(YEAR('ISIAN TIME LINE DOSEN'!D1074),"-",MONTH('ISIAN TIME LINE DOSEN'!D1074),"-",DAY('ISIAN TIME LINE DOSEN'!D1074)))</f>
        <v/>
      </c>
      <c r="B1065" t="str">
        <f>IF('ISIAN TIME LINE DOSEN'!C1074="","",VLOOKUP(CONCATENATE(LEFT('ISIAN TIME LINE DOSEN'!E1074,8)," ",IF('ISIAN TIME LINE DOSEN'!C1074="","",VLOOKUP('ISIAN TIME LINE DOSEN'!J1074,'Jenis Kuliah'!$A$2:$C$16,2,0))),Slot!$C$2:$F$1001,4,0))</f>
        <v/>
      </c>
      <c r="C1065" t="str">
        <f>IF('ISIAN TIME LINE DOSEN'!C1074="","",VLOOKUP('ISIAN TIME LINE DOSEN'!F1074,Ruang!$A$2:$B$1001,2,0))</f>
        <v/>
      </c>
      <c r="D1065" t="str">
        <f>IF('ISIAN TIME LINE DOSEN'!C1074="","",VLOOKUP(CONCATENATE(TRIM(RIGHT('ISIAN TIME LINE DOSEN'!$D$4,LEN('ISIAN TIME LINE DOSEN'!$D$4)-FIND("@",SUBSTITUTE('ISIAN TIME LINE DOSEN'!$D$4,"-","@",LEN('ISIAN TIME LINE DOSEN'!$D$4)-LEN(SUBSTITUTE('ISIAN TIME LINE DOSEN'!$D$4,"-",""))),1))),"-",VLOOKUP('ISIAN TIME LINE DOSEN'!I1074,Dosen!$A$2:$B$15001,2,0),"-",'ISIAN TIME LINE DOSEN'!C1074,"-",IF('ISIAN TIME LINE DOSEN'!C1074="","",VLOOKUP('ISIAN TIME LINE DOSEN'!J1074,'Jenis Kuliah'!$A$2:$C$16,2,0))),Timteaching!$A$2:$B$15001,2,0))</f>
        <v/>
      </c>
      <c r="E1065" t="str">
        <f>IF('ISIAN TIME LINE DOSEN'!C1074="","",'ISIAN TIME LINE DOSEN'!G1074)</f>
        <v/>
      </c>
      <c r="F1065" t="str">
        <f>IF('ISIAN TIME LINE DOSEN'!C1074="","",VLOOKUP('ISIAN TIME LINE DOSEN'!J1074,'Jenis Kuliah'!$A$2:$C$16,3,0))</f>
        <v/>
      </c>
      <c r="G1065" t="str">
        <f>IF('ISIAN TIME LINE DOSEN'!C1074="","",'ISIAN TIME LINE DOSEN'!$I$2)</f>
        <v/>
      </c>
      <c r="H1065" t="str">
        <f>IF('ISIAN TIME LINE DOSEN'!C1074="","",VLOOKUP('ISIAN TIME LINE DOSEN'!J1074,'Jenis Kuliah'!$A$2:$D$16,4,0))</f>
        <v/>
      </c>
      <c r="I1065" t="str">
        <f>IF('ISIAN TIME LINE DOSEN'!C1074="","",'ISIAN TIME LINE DOSEN'!B1074)</f>
        <v/>
      </c>
      <c r="J1065" t="str">
        <f>IF('ISIAN TIME LINE DOSEN'!C1074="","",VLOOKUP('ISIAN TIME LINE DOSEN'!H1074,'Metode Pembelajaran'!$A$2:$B$16,2,0))</f>
        <v/>
      </c>
    </row>
    <row r="1066" spans="1:10" x14ac:dyDescent="0.2">
      <c r="A1066" t="str">
        <f>IF('ISIAN TIME LINE DOSEN'!C1075="","",CONCATENATE(YEAR('ISIAN TIME LINE DOSEN'!D1075),"-",MONTH('ISIAN TIME LINE DOSEN'!D1075),"-",DAY('ISIAN TIME LINE DOSEN'!D1075)))</f>
        <v/>
      </c>
      <c r="B1066" t="str">
        <f>IF('ISIAN TIME LINE DOSEN'!C1075="","",VLOOKUP(CONCATENATE(LEFT('ISIAN TIME LINE DOSEN'!E1075,8)," ",IF('ISIAN TIME LINE DOSEN'!C1075="","",VLOOKUP('ISIAN TIME LINE DOSEN'!J1075,'Jenis Kuliah'!$A$2:$C$16,2,0))),Slot!$C$2:$F$1001,4,0))</f>
        <v/>
      </c>
      <c r="C1066" t="str">
        <f>IF('ISIAN TIME LINE DOSEN'!C1075="","",VLOOKUP('ISIAN TIME LINE DOSEN'!F1075,Ruang!$A$2:$B$1001,2,0))</f>
        <v/>
      </c>
      <c r="D1066" t="str">
        <f>IF('ISIAN TIME LINE DOSEN'!C1075="","",VLOOKUP(CONCATENATE(TRIM(RIGHT('ISIAN TIME LINE DOSEN'!$D$4,LEN('ISIAN TIME LINE DOSEN'!$D$4)-FIND("@",SUBSTITUTE('ISIAN TIME LINE DOSEN'!$D$4,"-","@",LEN('ISIAN TIME LINE DOSEN'!$D$4)-LEN(SUBSTITUTE('ISIAN TIME LINE DOSEN'!$D$4,"-",""))),1))),"-",VLOOKUP('ISIAN TIME LINE DOSEN'!I1075,Dosen!$A$2:$B$15001,2,0),"-",'ISIAN TIME LINE DOSEN'!C1075,"-",IF('ISIAN TIME LINE DOSEN'!C1075="","",VLOOKUP('ISIAN TIME LINE DOSEN'!J1075,'Jenis Kuliah'!$A$2:$C$16,2,0))),Timteaching!$A$2:$B$15001,2,0))</f>
        <v/>
      </c>
      <c r="E1066" t="str">
        <f>IF('ISIAN TIME LINE DOSEN'!C1075="","",'ISIAN TIME LINE DOSEN'!G1075)</f>
        <v/>
      </c>
      <c r="F1066" t="str">
        <f>IF('ISIAN TIME LINE DOSEN'!C1075="","",VLOOKUP('ISIAN TIME LINE DOSEN'!J1075,'Jenis Kuliah'!$A$2:$C$16,3,0))</f>
        <v/>
      </c>
      <c r="G1066" t="str">
        <f>IF('ISIAN TIME LINE DOSEN'!C1075="","",'ISIAN TIME LINE DOSEN'!$I$2)</f>
        <v/>
      </c>
      <c r="H1066" t="str">
        <f>IF('ISIAN TIME LINE DOSEN'!C1075="","",VLOOKUP('ISIAN TIME LINE DOSEN'!J1075,'Jenis Kuliah'!$A$2:$D$16,4,0))</f>
        <v/>
      </c>
      <c r="I1066" t="str">
        <f>IF('ISIAN TIME LINE DOSEN'!C1075="","",'ISIAN TIME LINE DOSEN'!B1075)</f>
        <v/>
      </c>
      <c r="J1066" t="str">
        <f>IF('ISIAN TIME LINE DOSEN'!C1075="","",VLOOKUP('ISIAN TIME LINE DOSEN'!H1075,'Metode Pembelajaran'!$A$2:$B$16,2,0))</f>
        <v/>
      </c>
    </row>
    <row r="1067" spans="1:10" x14ac:dyDescent="0.2">
      <c r="A1067" t="str">
        <f>IF('ISIAN TIME LINE DOSEN'!C1076="","",CONCATENATE(YEAR('ISIAN TIME LINE DOSEN'!D1076),"-",MONTH('ISIAN TIME LINE DOSEN'!D1076),"-",DAY('ISIAN TIME LINE DOSEN'!D1076)))</f>
        <v/>
      </c>
      <c r="B1067" t="str">
        <f>IF('ISIAN TIME LINE DOSEN'!C1076="","",VLOOKUP(CONCATENATE(LEFT('ISIAN TIME LINE DOSEN'!E1076,8)," ",IF('ISIAN TIME LINE DOSEN'!C1076="","",VLOOKUP('ISIAN TIME LINE DOSEN'!J1076,'Jenis Kuliah'!$A$2:$C$16,2,0))),Slot!$C$2:$F$1001,4,0))</f>
        <v/>
      </c>
      <c r="C1067" t="str">
        <f>IF('ISIAN TIME LINE DOSEN'!C1076="","",VLOOKUP('ISIAN TIME LINE DOSEN'!F1076,Ruang!$A$2:$B$1001,2,0))</f>
        <v/>
      </c>
      <c r="D1067" t="str">
        <f>IF('ISIAN TIME LINE DOSEN'!C1076="","",VLOOKUP(CONCATENATE(TRIM(RIGHT('ISIAN TIME LINE DOSEN'!$D$4,LEN('ISIAN TIME LINE DOSEN'!$D$4)-FIND("@",SUBSTITUTE('ISIAN TIME LINE DOSEN'!$D$4,"-","@",LEN('ISIAN TIME LINE DOSEN'!$D$4)-LEN(SUBSTITUTE('ISIAN TIME LINE DOSEN'!$D$4,"-",""))),1))),"-",VLOOKUP('ISIAN TIME LINE DOSEN'!I1076,Dosen!$A$2:$B$15001,2,0),"-",'ISIAN TIME LINE DOSEN'!C1076,"-",IF('ISIAN TIME LINE DOSEN'!C1076="","",VLOOKUP('ISIAN TIME LINE DOSEN'!J1076,'Jenis Kuliah'!$A$2:$C$16,2,0))),Timteaching!$A$2:$B$15001,2,0))</f>
        <v/>
      </c>
      <c r="E1067" t="str">
        <f>IF('ISIAN TIME LINE DOSEN'!C1076="","",'ISIAN TIME LINE DOSEN'!G1076)</f>
        <v/>
      </c>
      <c r="F1067" t="str">
        <f>IF('ISIAN TIME LINE DOSEN'!C1076="","",VLOOKUP('ISIAN TIME LINE DOSEN'!J1076,'Jenis Kuliah'!$A$2:$C$16,3,0))</f>
        <v/>
      </c>
      <c r="G1067" t="str">
        <f>IF('ISIAN TIME LINE DOSEN'!C1076="","",'ISIAN TIME LINE DOSEN'!$I$2)</f>
        <v/>
      </c>
      <c r="H1067" t="str">
        <f>IF('ISIAN TIME LINE DOSEN'!C1076="","",VLOOKUP('ISIAN TIME LINE DOSEN'!J1076,'Jenis Kuliah'!$A$2:$D$16,4,0))</f>
        <v/>
      </c>
      <c r="I1067" t="str">
        <f>IF('ISIAN TIME LINE DOSEN'!C1076="","",'ISIAN TIME LINE DOSEN'!B1076)</f>
        <v/>
      </c>
      <c r="J1067" t="str">
        <f>IF('ISIAN TIME LINE DOSEN'!C1076="","",VLOOKUP('ISIAN TIME LINE DOSEN'!H1076,'Metode Pembelajaran'!$A$2:$B$16,2,0))</f>
        <v/>
      </c>
    </row>
    <row r="1068" spans="1:10" x14ac:dyDescent="0.2">
      <c r="A1068" t="str">
        <f>IF('ISIAN TIME LINE DOSEN'!C1077="","",CONCATENATE(YEAR('ISIAN TIME LINE DOSEN'!D1077),"-",MONTH('ISIAN TIME LINE DOSEN'!D1077),"-",DAY('ISIAN TIME LINE DOSEN'!D1077)))</f>
        <v/>
      </c>
      <c r="B1068" t="str">
        <f>IF('ISIAN TIME LINE DOSEN'!C1077="","",VLOOKUP(CONCATENATE(LEFT('ISIAN TIME LINE DOSEN'!E1077,8)," ",IF('ISIAN TIME LINE DOSEN'!C1077="","",VLOOKUP('ISIAN TIME LINE DOSEN'!J1077,'Jenis Kuliah'!$A$2:$C$16,2,0))),Slot!$C$2:$F$1001,4,0))</f>
        <v/>
      </c>
      <c r="C1068" t="str">
        <f>IF('ISIAN TIME LINE DOSEN'!C1077="","",VLOOKUP('ISIAN TIME LINE DOSEN'!F1077,Ruang!$A$2:$B$1001,2,0))</f>
        <v/>
      </c>
      <c r="D1068" t="str">
        <f>IF('ISIAN TIME LINE DOSEN'!C1077="","",VLOOKUP(CONCATENATE(TRIM(RIGHT('ISIAN TIME LINE DOSEN'!$D$4,LEN('ISIAN TIME LINE DOSEN'!$D$4)-FIND("@",SUBSTITUTE('ISIAN TIME LINE DOSEN'!$D$4,"-","@",LEN('ISIAN TIME LINE DOSEN'!$D$4)-LEN(SUBSTITUTE('ISIAN TIME LINE DOSEN'!$D$4,"-",""))),1))),"-",VLOOKUP('ISIAN TIME LINE DOSEN'!I1077,Dosen!$A$2:$B$15001,2,0),"-",'ISIAN TIME LINE DOSEN'!C1077,"-",IF('ISIAN TIME LINE DOSEN'!C1077="","",VLOOKUP('ISIAN TIME LINE DOSEN'!J1077,'Jenis Kuliah'!$A$2:$C$16,2,0))),Timteaching!$A$2:$B$15001,2,0))</f>
        <v/>
      </c>
      <c r="E1068" t="str">
        <f>IF('ISIAN TIME LINE DOSEN'!C1077="","",'ISIAN TIME LINE DOSEN'!G1077)</f>
        <v/>
      </c>
      <c r="F1068" t="str">
        <f>IF('ISIAN TIME LINE DOSEN'!C1077="","",VLOOKUP('ISIAN TIME LINE DOSEN'!J1077,'Jenis Kuliah'!$A$2:$C$16,3,0))</f>
        <v/>
      </c>
      <c r="G1068" t="str">
        <f>IF('ISIAN TIME LINE DOSEN'!C1077="","",'ISIAN TIME LINE DOSEN'!$I$2)</f>
        <v/>
      </c>
      <c r="H1068" t="str">
        <f>IF('ISIAN TIME LINE DOSEN'!C1077="","",VLOOKUP('ISIAN TIME LINE DOSEN'!J1077,'Jenis Kuliah'!$A$2:$D$16,4,0))</f>
        <v/>
      </c>
      <c r="I1068" t="str">
        <f>IF('ISIAN TIME LINE DOSEN'!C1077="","",'ISIAN TIME LINE DOSEN'!B1077)</f>
        <v/>
      </c>
      <c r="J1068" t="str">
        <f>IF('ISIAN TIME LINE DOSEN'!C1077="","",VLOOKUP('ISIAN TIME LINE DOSEN'!H1077,'Metode Pembelajaran'!$A$2:$B$16,2,0))</f>
        <v/>
      </c>
    </row>
    <row r="1069" spans="1:10" x14ac:dyDescent="0.2">
      <c r="A1069" t="str">
        <f>IF('ISIAN TIME LINE DOSEN'!C1078="","",CONCATENATE(YEAR('ISIAN TIME LINE DOSEN'!D1078),"-",MONTH('ISIAN TIME LINE DOSEN'!D1078),"-",DAY('ISIAN TIME LINE DOSEN'!D1078)))</f>
        <v/>
      </c>
      <c r="B1069" t="str">
        <f>IF('ISIAN TIME LINE DOSEN'!C1078="","",VLOOKUP(CONCATENATE(LEFT('ISIAN TIME LINE DOSEN'!E1078,8)," ",IF('ISIAN TIME LINE DOSEN'!C1078="","",VLOOKUP('ISIAN TIME LINE DOSEN'!J1078,'Jenis Kuliah'!$A$2:$C$16,2,0))),Slot!$C$2:$F$1001,4,0))</f>
        <v/>
      </c>
      <c r="C1069" t="str">
        <f>IF('ISIAN TIME LINE DOSEN'!C1078="","",VLOOKUP('ISIAN TIME LINE DOSEN'!F1078,Ruang!$A$2:$B$1001,2,0))</f>
        <v/>
      </c>
      <c r="D1069" t="str">
        <f>IF('ISIAN TIME LINE DOSEN'!C1078="","",VLOOKUP(CONCATENATE(TRIM(RIGHT('ISIAN TIME LINE DOSEN'!$D$4,LEN('ISIAN TIME LINE DOSEN'!$D$4)-FIND("@",SUBSTITUTE('ISIAN TIME LINE DOSEN'!$D$4,"-","@",LEN('ISIAN TIME LINE DOSEN'!$D$4)-LEN(SUBSTITUTE('ISIAN TIME LINE DOSEN'!$D$4,"-",""))),1))),"-",VLOOKUP('ISIAN TIME LINE DOSEN'!I1078,Dosen!$A$2:$B$15001,2,0),"-",'ISIAN TIME LINE DOSEN'!C1078,"-",IF('ISIAN TIME LINE DOSEN'!C1078="","",VLOOKUP('ISIAN TIME LINE DOSEN'!J1078,'Jenis Kuliah'!$A$2:$C$16,2,0))),Timteaching!$A$2:$B$15001,2,0))</f>
        <v/>
      </c>
      <c r="E1069" t="str">
        <f>IF('ISIAN TIME LINE DOSEN'!C1078="","",'ISIAN TIME LINE DOSEN'!G1078)</f>
        <v/>
      </c>
      <c r="F1069" t="str">
        <f>IF('ISIAN TIME LINE DOSEN'!C1078="","",VLOOKUP('ISIAN TIME LINE DOSEN'!J1078,'Jenis Kuliah'!$A$2:$C$16,3,0))</f>
        <v/>
      </c>
      <c r="G1069" t="str">
        <f>IF('ISIAN TIME LINE DOSEN'!C1078="","",'ISIAN TIME LINE DOSEN'!$I$2)</f>
        <v/>
      </c>
      <c r="H1069" t="str">
        <f>IF('ISIAN TIME LINE DOSEN'!C1078="","",VLOOKUP('ISIAN TIME LINE DOSEN'!J1078,'Jenis Kuliah'!$A$2:$D$16,4,0))</f>
        <v/>
      </c>
      <c r="I1069" t="str">
        <f>IF('ISIAN TIME LINE DOSEN'!C1078="","",'ISIAN TIME LINE DOSEN'!B1078)</f>
        <v/>
      </c>
      <c r="J1069" t="str">
        <f>IF('ISIAN TIME LINE DOSEN'!C1078="","",VLOOKUP('ISIAN TIME LINE DOSEN'!H1078,'Metode Pembelajaran'!$A$2:$B$16,2,0))</f>
        <v/>
      </c>
    </row>
    <row r="1070" spans="1:10" x14ac:dyDescent="0.2">
      <c r="A1070" t="str">
        <f>IF('ISIAN TIME LINE DOSEN'!C1079="","",CONCATENATE(YEAR('ISIAN TIME LINE DOSEN'!D1079),"-",MONTH('ISIAN TIME LINE DOSEN'!D1079),"-",DAY('ISIAN TIME LINE DOSEN'!D1079)))</f>
        <v/>
      </c>
      <c r="B1070" t="str">
        <f>IF('ISIAN TIME LINE DOSEN'!C1079="","",VLOOKUP(CONCATENATE(LEFT('ISIAN TIME LINE DOSEN'!E1079,8)," ",IF('ISIAN TIME LINE DOSEN'!C1079="","",VLOOKUP('ISIAN TIME LINE DOSEN'!J1079,'Jenis Kuliah'!$A$2:$C$16,2,0))),Slot!$C$2:$F$1001,4,0))</f>
        <v/>
      </c>
      <c r="C1070" t="str">
        <f>IF('ISIAN TIME LINE DOSEN'!C1079="","",VLOOKUP('ISIAN TIME LINE DOSEN'!F1079,Ruang!$A$2:$B$1001,2,0))</f>
        <v/>
      </c>
      <c r="D1070" t="str">
        <f>IF('ISIAN TIME LINE DOSEN'!C1079="","",VLOOKUP(CONCATENATE(TRIM(RIGHT('ISIAN TIME LINE DOSEN'!$D$4,LEN('ISIAN TIME LINE DOSEN'!$D$4)-FIND("@",SUBSTITUTE('ISIAN TIME LINE DOSEN'!$D$4,"-","@",LEN('ISIAN TIME LINE DOSEN'!$D$4)-LEN(SUBSTITUTE('ISIAN TIME LINE DOSEN'!$D$4,"-",""))),1))),"-",VLOOKUP('ISIAN TIME LINE DOSEN'!I1079,Dosen!$A$2:$B$15001,2,0),"-",'ISIAN TIME LINE DOSEN'!C1079,"-",IF('ISIAN TIME LINE DOSEN'!C1079="","",VLOOKUP('ISIAN TIME LINE DOSEN'!J1079,'Jenis Kuliah'!$A$2:$C$16,2,0))),Timteaching!$A$2:$B$15001,2,0))</f>
        <v/>
      </c>
      <c r="E1070" t="str">
        <f>IF('ISIAN TIME LINE DOSEN'!C1079="","",'ISIAN TIME LINE DOSEN'!G1079)</f>
        <v/>
      </c>
      <c r="F1070" t="str">
        <f>IF('ISIAN TIME LINE DOSEN'!C1079="","",VLOOKUP('ISIAN TIME LINE DOSEN'!J1079,'Jenis Kuliah'!$A$2:$C$16,3,0))</f>
        <v/>
      </c>
      <c r="G1070" t="str">
        <f>IF('ISIAN TIME LINE DOSEN'!C1079="","",'ISIAN TIME LINE DOSEN'!$I$2)</f>
        <v/>
      </c>
      <c r="H1070" t="str">
        <f>IF('ISIAN TIME LINE DOSEN'!C1079="","",VLOOKUP('ISIAN TIME LINE DOSEN'!J1079,'Jenis Kuliah'!$A$2:$D$16,4,0))</f>
        <v/>
      </c>
      <c r="I1070" t="str">
        <f>IF('ISIAN TIME LINE DOSEN'!C1079="","",'ISIAN TIME LINE DOSEN'!B1079)</f>
        <v/>
      </c>
      <c r="J1070" t="str">
        <f>IF('ISIAN TIME LINE DOSEN'!C1079="","",VLOOKUP('ISIAN TIME LINE DOSEN'!H1079,'Metode Pembelajaran'!$A$2:$B$16,2,0))</f>
        <v/>
      </c>
    </row>
    <row r="1071" spans="1:10" x14ac:dyDescent="0.2">
      <c r="A1071" t="str">
        <f>IF('ISIAN TIME LINE DOSEN'!C1080="","",CONCATENATE(YEAR('ISIAN TIME LINE DOSEN'!D1080),"-",MONTH('ISIAN TIME LINE DOSEN'!D1080),"-",DAY('ISIAN TIME LINE DOSEN'!D1080)))</f>
        <v/>
      </c>
      <c r="B1071" t="str">
        <f>IF('ISIAN TIME LINE DOSEN'!C1080="","",VLOOKUP(CONCATENATE(LEFT('ISIAN TIME LINE DOSEN'!E1080,8)," ",IF('ISIAN TIME LINE DOSEN'!C1080="","",VLOOKUP('ISIAN TIME LINE DOSEN'!J1080,'Jenis Kuliah'!$A$2:$C$16,2,0))),Slot!$C$2:$F$1001,4,0))</f>
        <v/>
      </c>
      <c r="C1071" t="str">
        <f>IF('ISIAN TIME LINE DOSEN'!C1080="","",VLOOKUP('ISIAN TIME LINE DOSEN'!F1080,Ruang!$A$2:$B$1001,2,0))</f>
        <v/>
      </c>
      <c r="D1071" t="str">
        <f>IF('ISIAN TIME LINE DOSEN'!C1080="","",VLOOKUP(CONCATENATE(TRIM(RIGHT('ISIAN TIME LINE DOSEN'!$D$4,LEN('ISIAN TIME LINE DOSEN'!$D$4)-FIND("@",SUBSTITUTE('ISIAN TIME LINE DOSEN'!$D$4,"-","@",LEN('ISIAN TIME LINE DOSEN'!$D$4)-LEN(SUBSTITUTE('ISIAN TIME LINE DOSEN'!$D$4,"-",""))),1))),"-",VLOOKUP('ISIAN TIME LINE DOSEN'!I1080,Dosen!$A$2:$B$15001,2,0),"-",'ISIAN TIME LINE DOSEN'!C1080,"-",IF('ISIAN TIME LINE DOSEN'!C1080="","",VLOOKUP('ISIAN TIME LINE DOSEN'!J1080,'Jenis Kuliah'!$A$2:$C$16,2,0))),Timteaching!$A$2:$B$15001,2,0))</f>
        <v/>
      </c>
      <c r="E1071" t="str">
        <f>IF('ISIAN TIME LINE DOSEN'!C1080="","",'ISIAN TIME LINE DOSEN'!G1080)</f>
        <v/>
      </c>
      <c r="F1071" t="str">
        <f>IF('ISIAN TIME LINE DOSEN'!C1080="","",VLOOKUP('ISIAN TIME LINE DOSEN'!J1080,'Jenis Kuliah'!$A$2:$C$16,3,0))</f>
        <v/>
      </c>
      <c r="G1071" t="str">
        <f>IF('ISIAN TIME LINE DOSEN'!C1080="","",'ISIAN TIME LINE DOSEN'!$I$2)</f>
        <v/>
      </c>
      <c r="H1071" t="str">
        <f>IF('ISIAN TIME LINE DOSEN'!C1080="","",VLOOKUP('ISIAN TIME LINE DOSEN'!J1080,'Jenis Kuliah'!$A$2:$D$16,4,0))</f>
        <v/>
      </c>
      <c r="I1071" t="str">
        <f>IF('ISIAN TIME LINE DOSEN'!C1080="","",'ISIAN TIME LINE DOSEN'!B1080)</f>
        <v/>
      </c>
      <c r="J1071" t="str">
        <f>IF('ISIAN TIME LINE DOSEN'!C1080="","",VLOOKUP('ISIAN TIME LINE DOSEN'!H1080,'Metode Pembelajaran'!$A$2:$B$16,2,0))</f>
        <v/>
      </c>
    </row>
    <row r="1072" spans="1:10" x14ac:dyDescent="0.2">
      <c r="A1072" t="str">
        <f>IF('ISIAN TIME LINE DOSEN'!C1081="","",CONCATENATE(YEAR('ISIAN TIME LINE DOSEN'!D1081),"-",MONTH('ISIAN TIME LINE DOSEN'!D1081),"-",DAY('ISIAN TIME LINE DOSEN'!D1081)))</f>
        <v/>
      </c>
      <c r="B1072" t="str">
        <f>IF('ISIAN TIME LINE DOSEN'!C1081="","",VLOOKUP(CONCATENATE(LEFT('ISIAN TIME LINE DOSEN'!E1081,8)," ",IF('ISIAN TIME LINE DOSEN'!C1081="","",VLOOKUP('ISIAN TIME LINE DOSEN'!J1081,'Jenis Kuliah'!$A$2:$C$16,2,0))),Slot!$C$2:$F$1001,4,0))</f>
        <v/>
      </c>
      <c r="C1072" t="str">
        <f>IF('ISIAN TIME LINE DOSEN'!C1081="","",VLOOKUP('ISIAN TIME LINE DOSEN'!F1081,Ruang!$A$2:$B$1001,2,0))</f>
        <v/>
      </c>
      <c r="D1072" t="str">
        <f>IF('ISIAN TIME LINE DOSEN'!C1081="","",VLOOKUP(CONCATENATE(TRIM(RIGHT('ISIAN TIME LINE DOSEN'!$D$4,LEN('ISIAN TIME LINE DOSEN'!$D$4)-FIND("@",SUBSTITUTE('ISIAN TIME LINE DOSEN'!$D$4,"-","@",LEN('ISIAN TIME LINE DOSEN'!$D$4)-LEN(SUBSTITUTE('ISIAN TIME LINE DOSEN'!$D$4,"-",""))),1))),"-",VLOOKUP('ISIAN TIME LINE DOSEN'!I1081,Dosen!$A$2:$B$15001,2,0),"-",'ISIAN TIME LINE DOSEN'!C1081,"-",IF('ISIAN TIME LINE DOSEN'!C1081="","",VLOOKUP('ISIAN TIME LINE DOSEN'!J1081,'Jenis Kuliah'!$A$2:$C$16,2,0))),Timteaching!$A$2:$B$15001,2,0))</f>
        <v/>
      </c>
      <c r="E1072" t="str">
        <f>IF('ISIAN TIME LINE DOSEN'!C1081="","",'ISIAN TIME LINE DOSEN'!G1081)</f>
        <v/>
      </c>
      <c r="F1072" t="str">
        <f>IF('ISIAN TIME LINE DOSEN'!C1081="","",VLOOKUP('ISIAN TIME LINE DOSEN'!J1081,'Jenis Kuliah'!$A$2:$C$16,3,0))</f>
        <v/>
      </c>
      <c r="G1072" t="str">
        <f>IF('ISIAN TIME LINE DOSEN'!C1081="","",'ISIAN TIME LINE DOSEN'!$I$2)</f>
        <v/>
      </c>
      <c r="H1072" t="str">
        <f>IF('ISIAN TIME LINE DOSEN'!C1081="","",VLOOKUP('ISIAN TIME LINE DOSEN'!J1081,'Jenis Kuliah'!$A$2:$D$16,4,0))</f>
        <v/>
      </c>
      <c r="I1072" t="str">
        <f>IF('ISIAN TIME LINE DOSEN'!C1081="","",'ISIAN TIME LINE DOSEN'!B1081)</f>
        <v/>
      </c>
      <c r="J1072" t="str">
        <f>IF('ISIAN TIME LINE DOSEN'!C1081="","",VLOOKUP('ISIAN TIME LINE DOSEN'!H1081,'Metode Pembelajaran'!$A$2:$B$16,2,0))</f>
        <v/>
      </c>
    </row>
    <row r="1073" spans="1:10" x14ac:dyDescent="0.2">
      <c r="A1073" t="str">
        <f>IF('ISIAN TIME LINE DOSEN'!C1082="","",CONCATENATE(YEAR('ISIAN TIME LINE DOSEN'!D1082),"-",MONTH('ISIAN TIME LINE DOSEN'!D1082),"-",DAY('ISIAN TIME LINE DOSEN'!D1082)))</f>
        <v/>
      </c>
      <c r="B1073" t="str">
        <f>IF('ISIAN TIME LINE DOSEN'!C1082="","",VLOOKUP(CONCATENATE(LEFT('ISIAN TIME LINE DOSEN'!E1082,8)," ",IF('ISIAN TIME LINE DOSEN'!C1082="","",VLOOKUP('ISIAN TIME LINE DOSEN'!J1082,'Jenis Kuliah'!$A$2:$C$16,2,0))),Slot!$C$2:$F$1001,4,0))</f>
        <v/>
      </c>
      <c r="C1073" t="str">
        <f>IF('ISIAN TIME LINE DOSEN'!C1082="","",VLOOKUP('ISIAN TIME LINE DOSEN'!F1082,Ruang!$A$2:$B$1001,2,0))</f>
        <v/>
      </c>
      <c r="D1073" t="str">
        <f>IF('ISIAN TIME LINE DOSEN'!C1082="","",VLOOKUP(CONCATENATE(TRIM(RIGHT('ISIAN TIME LINE DOSEN'!$D$4,LEN('ISIAN TIME LINE DOSEN'!$D$4)-FIND("@",SUBSTITUTE('ISIAN TIME LINE DOSEN'!$D$4,"-","@",LEN('ISIAN TIME LINE DOSEN'!$D$4)-LEN(SUBSTITUTE('ISIAN TIME LINE DOSEN'!$D$4,"-",""))),1))),"-",VLOOKUP('ISIAN TIME LINE DOSEN'!I1082,Dosen!$A$2:$B$15001,2,0),"-",'ISIAN TIME LINE DOSEN'!C1082,"-",IF('ISIAN TIME LINE DOSEN'!C1082="","",VLOOKUP('ISIAN TIME LINE DOSEN'!J1082,'Jenis Kuliah'!$A$2:$C$16,2,0))),Timteaching!$A$2:$B$15001,2,0))</f>
        <v/>
      </c>
      <c r="E1073" t="str">
        <f>IF('ISIAN TIME LINE DOSEN'!C1082="","",'ISIAN TIME LINE DOSEN'!G1082)</f>
        <v/>
      </c>
      <c r="F1073" t="str">
        <f>IF('ISIAN TIME LINE DOSEN'!C1082="","",VLOOKUP('ISIAN TIME LINE DOSEN'!J1082,'Jenis Kuliah'!$A$2:$C$16,3,0))</f>
        <v/>
      </c>
      <c r="G1073" t="str">
        <f>IF('ISIAN TIME LINE DOSEN'!C1082="","",'ISIAN TIME LINE DOSEN'!$I$2)</f>
        <v/>
      </c>
      <c r="H1073" t="str">
        <f>IF('ISIAN TIME LINE DOSEN'!C1082="","",VLOOKUP('ISIAN TIME LINE DOSEN'!J1082,'Jenis Kuliah'!$A$2:$D$16,4,0))</f>
        <v/>
      </c>
      <c r="I1073" t="str">
        <f>IF('ISIAN TIME LINE DOSEN'!C1082="","",'ISIAN TIME LINE DOSEN'!B1082)</f>
        <v/>
      </c>
      <c r="J1073" t="str">
        <f>IF('ISIAN TIME LINE DOSEN'!C1082="","",VLOOKUP('ISIAN TIME LINE DOSEN'!H1082,'Metode Pembelajaran'!$A$2:$B$16,2,0))</f>
        <v/>
      </c>
    </row>
    <row r="1074" spans="1:10" x14ac:dyDescent="0.2">
      <c r="A1074" t="str">
        <f>IF('ISIAN TIME LINE DOSEN'!C1083="","",CONCATENATE(YEAR('ISIAN TIME LINE DOSEN'!D1083),"-",MONTH('ISIAN TIME LINE DOSEN'!D1083),"-",DAY('ISIAN TIME LINE DOSEN'!D1083)))</f>
        <v/>
      </c>
      <c r="B1074" t="str">
        <f>IF('ISIAN TIME LINE DOSEN'!C1083="","",VLOOKUP(CONCATENATE(LEFT('ISIAN TIME LINE DOSEN'!E1083,8)," ",IF('ISIAN TIME LINE DOSEN'!C1083="","",VLOOKUP('ISIAN TIME LINE DOSEN'!J1083,'Jenis Kuliah'!$A$2:$C$16,2,0))),Slot!$C$2:$F$1001,4,0))</f>
        <v/>
      </c>
      <c r="C1074" t="str">
        <f>IF('ISIAN TIME LINE DOSEN'!C1083="","",VLOOKUP('ISIAN TIME LINE DOSEN'!F1083,Ruang!$A$2:$B$1001,2,0))</f>
        <v/>
      </c>
      <c r="D1074" t="str">
        <f>IF('ISIAN TIME LINE DOSEN'!C1083="","",VLOOKUP(CONCATENATE(TRIM(RIGHT('ISIAN TIME LINE DOSEN'!$D$4,LEN('ISIAN TIME LINE DOSEN'!$D$4)-FIND("@",SUBSTITUTE('ISIAN TIME LINE DOSEN'!$D$4,"-","@",LEN('ISIAN TIME LINE DOSEN'!$D$4)-LEN(SUBSTITUTE('ISIAN TIME LINE DOSEN'!$D$4,"-",""))),1))),"-",VLOOKUP('ISIAN TIME LINE DOSEN'!I1083,Dosen!$A$2:$B$15001,2,0),"-",'ISIAN TIME LINE DOSEN'!C1083,"-",IF('ISIAN TIME LINE DOSEN'!C1083="","",VLOOKUP('ISIAN TIME LINE DOSEN'!J1083,'Jenis Kuliah'!$A$2:$C$16,2,0))),Timteaching!$A$2:$B$15001,2,0))</f>
        <v/>
      </c>
      <c r="E1074" t="str">
        <f>IF('ISIAN TIME LINE DOSEN'!C1083="","",'ISIAN TIME LINE DOSEN'!G1083)</f>
        <v/>
      </c>
      <c r="F1074" t="str">
        <f>IF('ISIAN TIME LINE DOSEN'!C1083="","",VLOOKUP('ISIAN TIME LINE DOSEN'!J1083,'Jenis Kuliah'!$A$2:$C$16,3,0))</f>
        <v/>
      </c>
      <c r="G1074" t="str">
        <f>IF('ISIAN TIME LINE DOSEN'!C1083="","",'ISIAN TIME LINE DOSEN'!$I$2)</f>
        <v/>
      </c>
      <c r="H1074" t="str">
        <f>IF('ISIAN TIME LINE DOSEN'!C1083="","",VLOOKUP('ISIAN TIME LINE DOSEN'!J1083,'Jenis Kuliah'!$A$2:$D$16,4,0))</f>
        <v/>
      </c>
      <c r="I1074" t="str">
        <f>IF('ISIAN TIME LINE DOSEN'!C1083="","",'ISIAN TIME LINE DOSEN'!B1083)</f>
        <v/>
      </c>
      <c r="J1074" t="str">
        <f>IF('ISIAN TIME LINE DOSEN'!C1083="","",VLOOKUP('ISIAN TIME LINE DOSEN'!H1083,'Metode Pembelajaran'!$A$2:$B$16,2,0))</f>
        <v/>
      </c>
    </row>
    <row r="1075" spans="1:10" x14ac:dyDescent="0.2">
      <c r="A1075" t="str">
        <f>IF('ISIAN TIME LINE DOSEN'!C1084="","",CONCATENATE(YEAR('ISIAN TIME LINE DOSEN'!D1084),"-",MONTH('ISIAN TIME LINE DOSEN'!D1084),"-",DAY('ISIAN TIME LINE DOSEN'!D1084)))</f>
        <v/>
      </c>
      <c r="B1075" t="str">
        <f>IF('ISIAN TIME LINE DOSEN'!C1084="","",VLOOKUP(CONCATENATE(LEFT('ISIAN TIME LINE DOSEN'!E1084,8)," ",IF('ISIAN TIME LINE DOSEN'!C1084="","",VLOOKUP('ISIAN TIME LINE DOSEN'!J1084,'Jenis Kuliah'!$A$2:$C$16,2,0))),Slot!$C$2:$F$1001,4,0))</f>
        <v/>
      </c>
      <c r="C1075" t="str">
        <f>IF('ISIAN TIME LINE DOSEN'!C1084="","",VLOOKUP('ISIAN TIME LINE DOSEN'!F1084,Ruang!$A$2:$B$1001,2,0))</f>
        <v/>
      </c>
      <c r="D1075" t="str">
        <f>IF('ISIAN TIME LINE DOSEN'!C1084="","",VLOOKUP(CONCATENATE(TRIM(RIGHT('ISIAN TIME LINE DOSEN'!$D$4,LEN('ISIAN TIME LINE DOSEN'!$D$4)-FIND("@",SUBSTITUTE('ISIAN TIME LINE DOSEN'!$D$4,"-","@",LEN('ISIAN TIME LINE DOSEN'!$D$4)-LEN(SUBSTITUTE('ISIAN TIME LINE DOSEN'!$D$4,"-",""))),1))),"-",VLOOKUP('ISIAN TIME LINE DOSEN'!I1084,Dosen!$A$2:$B$15001,2,0),"-",'ISIAN TIME LINE DOSEN'!C1084,"-",IF('ISIAN TIME LINE DOSEN'!C1084="","",VLOOKUP('ISIAN TIME LINE DOSEN'!J1084,'Jenis Kuliah'!$A$2:$C$16,2,0))),Timteaching!$A$2:$B$15001,2,0))</f>
        <v/>
      </c>
      <c r="E1075" t="str">
        <f>IF('ISIAN TIME LINE DOSEN'!C1084="","",'ISIAN TIME LINE DOSEN'!G1084)</f>
        <v/>
      </c>
      <c r="F1075" t="str">
        <f>IF('ISIAN TIME LINE DOSEN'!C1084="","",VLOOKUP('ISIAN TIME LINE DOSEN'!J1084,'Jenis Kuliah'!$A$2:$C$16,3,0))</f>
        <v/>
      </c>
      <c r="G1075" t="str">
        <f>IF('ISIAN TIME LINE DOSEN'!C1084="","",'ISIAN TIME LINE DOSEN'!$I$2)</f>
        <v/>
      </c>
      <c r="H1075" t="str">
        <f>IF('ISIAN TIME LINE DOSEN'!C1084="","",VLOOKUP('ISIAN TIME LINE DOSEN'!J1084,'Jenis Kuliah'!$A$2:$D$16,4,0))</f>
        <v/>
      </c>
      <c r="I1075" t="str">
        <f>IF('ISIAN TIME LINE DOSEN'!C1084="","",'ISIAN TIME LINE DOSEN'!B1084)</f>
        <v/>
      </c>
      <c r="J1075" t="str">
        <f>IF('ISIAN TIME LINE DOSEN'!C1084="","",VLOOKUP('ISIAN TIME LINE DOSEN'!H1084,'Metode Pembelajaran'!$A$2:$B$16,2,0))</f>
        <v/>
      </c>
    </row>
    <row r="1076" spans="1:10" x14ac:dyDescent="0.2">
      <c r="A1076" t="str">
        <f>IF('ISIAN TIME LINE DOSEN'!C1085="","",CONCATENATE(YEAR('ISIAN TIME LINE DOSEN'!D1085),"-",MONTH('ISIAN TIME LINE DOSEN'!D1085),"-",DAY('ISIAN TIME LINE DOSEN'!D1085)))</f>
        <v/>
      </c>
      <c r="B1076" t="str">
        <f>IF('ISIAN TIME LINE DOSEN'!C1085="","",VLOOKUP(CONCATENATE(LEFT('ISIAN TIME LINE DOSEN'!E1085,8)," ",IF('ISIAN TIME LINE DOSEN'!C1085="","",VLOOKUP('ISIAN TIME LINE DOSEN'!J1085,'Jenis Kuliah'!$A$2:$C$16,2,0))),Slot!$C$2:$F$1001,4,0))</f>
        <v/>
      </c>
      <c r="C1076" t="str">
        <f>IF('ISIAN TIME LINE DOSEN'!C1085="","",VLOOKUP('ISIAN TIME LINE DOSEN'!F1085,Ruang!$A$2:$B$1001,2,0))</f>
        <v/>
      </c>
      <c r="D1076" t="str">
        <f>IF('ISIAN TIME LINE DOSEN'!C1085="","",VLOOKUP(CONCATENATE(TRIM(RIGHT('ISIAN TIME LINE DOSEN'!$D$4,LEN('ISIAN TIME LINE DOSEN'!$D$4)-FIND("@",SUBSTITUTE('ISIAN TIME LINE DOSEN'!$D$4,"-","@",LEN('ISIAN TIME LINE DOSEN'!$D$4)-LEN(SUBSTITUTE('ISIAN TIME LINE DOSEN'!$D$4,"-",""))),1))),"-",VLOOKUP('ISIAN TIME LINE DOSEN'!I1085,Dosen!$A$2:$B$15001,2,0),"-",'ISIAN TIME LINE DOSEN'!C1085,"-",IF('ISIAN TIME LINE DOSEN'!C1085="","",VLOOKUP('ISIAN TIME LINE DOSEN'!J1085,'Jenis Kuliah'!$A$2:$C$16,2,0))),Timteaching!$A$2:$B$15001,2,0))</f>
        <v/>
      </c>
      <c r="E1076" t="str">
        <f>IF('ISIAN TIME LINE DOSEN'!C1085="","",'ISIAN TIME LINE DOSEN'!G1085)</f>
        <v/>
      </c>
      <c r="F1076" t="str">
        <f>IF('ISIAN TIME LINE DOSEN'!C1085="","",VLOOKUP('ISIAN TIME LINE DOSEN'!J1085,'Jenis Kuliah'!$A$2:$C$16,3,0))</f>
        <v/>
      </c>
      <c r="G1076" t="str">
        <f>IF('ISIAN TIME LINE DOSEN'!C1085="","",'ISIAN TIME LINE DOSEN'!$I$2)</f>
        <v/>
      </c>
      <c r="H1076" t="str">
        <f>IF('ISIAN TIME LINE DOSEN'!C1085="","",VLOOKUP('ISIAN TIME LINE DOSEN'!J1085,'Jenis Kuliah'!$A$2:$D$16,4,0))</f>
        <v/>
      </c>
      <c r="I1076" t="str">
        <f>IF('ISIAN TIME LINE DOSEN'!C1085="","",'ISIAN TIME LINE DOSEN'!B1085)</f>
        <v/>
      </c>
      <c r="J1076" t="str">
        <f>IF('ISIAN TIME LINE DOSEN'!C1085="","",VLOOKUP('ISIAN TIME LINE DOSEN'!H1085,'Metode Pembelajaran'!$A$2:$B$16,2,0))</f>
        <v/>
      </c>
    </row>
    <row r="1077" spans="1:10" x14ac:dyDescent="0.2">
      <c r="A1077" t="str">
        <f>IF('ISIAN TIME LINE DOSEN'!C1086="","",CONCATENATE(YEAR('ISIAN TIME LINE DOSEN'!D1086),"-",MONTH('ISIAN TIME LINE DOSEN'!D1086),"-",DAY('ISIAN TIME LINE DOSEN'!D1086)))</f>
        <v/>
      </c>
      <c r="B1077" t="str">
        <f>IF('ISIAN TIME LINE DOSEN'!C1086="","",VLOOKUP(CONCATENATE(LEFT('ISIAN TIME LINE DOSEN'!E1086,8)," ",IF('ISIAN TIME LINE DOSEN'!C1086="","",VLOOKUP('ISIAN TIME LINE DOSEN'!J1086,'Jenis Kuliah'!$A$2:$C$16,2,0))),Slot!$C$2:$F$1001,4,0))</f>
        <v/>
      </c>
      <c r="C1077" t="str">
        <f>IF('ISIAN TIME LINE DOSEN'!C1086="","",VLOOKUP('ISIAN TIME LINE DOSEN'!F1086,Ruang!$A$2:$B$1001,2,0))</f>
        <v/>
      </c>
      <c r="D1077" t="str">
        <f>IF('ISIAN TIME LINE DOSEN'!C1086="","",VLOOKUP(CONCATENATE(TRIM(RIGHT('ISIAN TIME LINE DOSEN'!$D$4,LEN('ISIAN TIME LINE DOSEN'!$D$4)-FIND("@",SUBSTITUTE('ISIAN TIME LINE DOSEN'!$D$4,"-","@",LEN('ISIAN TIME LINE DOSEN'!$D$4)-LEN(SUBSTITUTE('ISIAN TIME LINE DOSEN'!$D$4,"-",""))),1))),"-",VLOOKUP('ISIAN TIME LINE DOSEN'!I1086,Dosen!$A$2:$B$15001,2,0),"-",'ISIAN TIME LINE DOSEN'!C1086,"-",IF('ISIAN TIME LINE DOSEN'!C1086="","",VLOOKUP('ISIAN TIME LINE DOSEN'!J1086,'Jenis Kuliah'!$A$2:$C$16,2,0))),Timteaching!$A$2:$B$15001,2,0))</f>
        <v/>
      </c>
      <c r="E1077" t="str">
        <f>IF('ISIAN TIME LINE DOSEN'!C1086="","",'ISIAN TIME LINE DOSEN'!G1086)</f>
        <v/>
      </c>
      <c r="F1077" t="str">
        <f>IF('ISIAN TIME LINE DOSEN'!C1086="","",VLOOKUP('ISIAN TIME LINE DOSEN'!J1086,'Jenis Kuliah'!$A$2:$C$16,3,0))</f>
        <v/>
      </c>
      <c r="G1077" t="str">
        <f>IF('ISIAN TIME LINE DOSEN'!C1086="","",'ISIAN TIME LINE DOSEN'!$I$2)</f>
        <v/>
      </c>
      <c r="H1077" t="str">
        <f>IF('ISIAN TIME LINE DOSEN'!C1086="","",VLOOKUP('ISIAN TIME LINE DOSEN'!J1086,'Jenis Kuliah'!$A$2:$D$16,4,0))</f>
        <v/>
      </c>
      <c r="I1077" t="str">
        <f>IF('ISIAN TIME LINE DOSEN'!C1086="","",'ISIAN TIME LINE DOSEN'!B1086)</f>
        <v/>
      </c>
      <c r="J1077" t="str">
        <f>IF('ISIAN TIME LINE DOSEN'!C1086="","",VLOOKUP('ISIAN TIME LINE DOSEN'!H1086,'Metode Pembelajaran'!$A$2:$B$16,2,0))</f>
        <v/>
      </c>
    </row>
    <row r="1078" spans="1:10" x14ac:dyDescent="0.2">
      <c r="A1078" t="str">
        <f>IF('ISIAN TIME LINE DOSEN'!C1087="","",CONCATENATE(YEAR('ISIAN TIME LINE DOSEN'!D1087),"-",MONTH('ISIAN TIME LINE DOSEN'!D1087),"-",DAY('ISIAN TIME LINE DOSEN'!D1087)))</f>
        <v/>
      </c>
      <c r="B1078" t="str">
        <f>IF('ISIAN TIME LINE DOSEN'!C1087="","",VLOOKUP(CONCATENATE(LEFT('ISIAN TIME LINE DOSEN'!E1087,8)," ",IF('ISIAN TIME LINE DOSEN'!C1087="","",VLOOKUP('ISIAN TIME LINE DOSEN'!J1087,'Jenis Kuliah'!$A$2:$C$16,2,0))),Slot!$C$2:$F$1001,4,0))</f>
        <v/>
      </c>
      <c r="C1078" t="str">
        <f>IF('ISIAN TIME LINE DOSEN'!C1087="","",VLOOKUP('ISIAN TIME LINE DOSEN'!F1087,Ruang!$A$2:$B$1001,2,0))</f>
        <v/>
      </c>
      <c r="D1078" t="str">
        <f>IF('ISIAN TIME LINE DOSEN'!C1087="","",VLOOKUP(CONCATENATE(TRIM(RIGHT('ISIAN TIME LINE DOSEN'!$D$4,LEN('ISIAN TIME LINE DOSEN'!$D$4)-FIND("@",SUBSTITUTE('ISIAN TIME LINE DOSEN'!$D$4,"-","@",LEN('ISIAN TIME LINE DOSEN'!$D$4)-LEN(SUBSTITUTE('ISIAN TIME LINE DOSEN'!$D$4,"-",""))),1))),"-",VLOOKUP('ISIAN TIME LINE DOSEN'!I1087,Dosen!$A$2:$B$15001,2,0),"-",'ISIAN TIME LINE DOSEN'!C1087,"-",IF('ISIAN TIME LINE DOSEN'!C1087="","",VLOOKUP('ISIAN TIME LINE DOSEN'!J1087,'Jenis Kuliah'!$A$2:$C$16,2,0))),Timteaching!$A$2:$B$15001,2,0))</f>
        <v/>
      </c>
      <c r="E1078" t="str">
        <f>IF('ISIAN TIME LINE DOSEN'!C1087="","",'ISIAN TIME LINE DOSEN'!G1087)</f>
        <v/>
      </c>
      <c r="F1078" t="str">
        <f>IF('ISIAN TIME LINE DOSEN'!C1087="","",VLOOKUP('ISIAN TIME LINE DOSEN'!J1087,'Jenis Kuliah'!$A$2:$C$16,3,0))</f>
        <v/>
      </c>
      <c r="G1078" t="str">
        <f>IF('ISIAN TIME LINE DOSEN'!C1087="","",'ISIAN TIME LINE DOSEN'!$I$2)</f>
        <v/>
      </c>
      <c r="H1078" t="str">
        <f>IF('ISIAN TIME LINE DOSEN'!C1087="","",VLOOKUP('ISIAN TIME LINE DOSEN'!J1087,'Jenis Kuliah'!$A$2:$D$16,4,0))</f>
        <v/>
      </c>
      <c r="I1078" t="str">
        <f>IF('ISIAN TIME LINE DOSEN'!C1087="","",'ISIAN TIME LINE DOSEN'!B1087)</f>
        <v/>
      </c>
      <c r="J1078" t="str">
        <f>IF('ISIAN TIME LINE DOSEN'!C1087="","",VLOOKUP('ISIAN TIME LINE DOSEN'!H1087,'Metode Pembelajaran'!$A$2:$B$16,2,0))</f>
        <v/>
      </c>
    </row>
    <row r="1079" spans="1:10" x14ac:dyDescent="0.2">
      <c r="A1079" t="str">
        <f>IF('ISIAN TIME LINE DOSEN'!C1088="","",CONCATENATE(YEAR('ISIAN TIME LINE DOSEN'!D1088),"-",MONTH('ISIAN TIME LINE DOSEN'!D1088),"-",DAY('ISIAN TIME LINE DOSEN'!D1088)))</f>
        <v/>
      </c>
      <c r="B1079" t="str">
        <f>IF('ISIAN TIME LINE DOSEN'!C1088="","",VLOOKUP(CONCATENATE(LEFT('ISIAN TIME LINE DOSEN'!E1088,8)," ",IF('ISIAN TIME LINE DOSEN'!C1088="","",VLOOKUP('ISIAN TIME LINE DOSEN'!J1088,'Jenis Kuliah'!$A$2:$C$16,2,0))),Slot!$C$2:$F$1001,4,0))</f>
        <v/>
      </c>
      <c r="C1079" t="str">
        <f>IF('ISIAN TIME LINE DOSEN'!C1088="","",VLOOKUP('ISIAN TIME LINE DOSEN'!F1088,Ruang!$A$2:$B$1001,2,0))</f>
        <v/>
      </c>
      <c r="D1079" t="str">
        <f>IF('ISIAN TIME LINE DOSEN'!C1088="","",VLOOKUP(CONCATENATE(TRIM(RIGHT('ISIAN TIME LINE DOSEN'!$D$4,LEN('ISIAN TIME LINE DOSEN'!$D$4)-FIND("@",SUBSTITUTE('ISIAN TIME LINE DOSEN'!$D$4,"-","@",LEN('ISIAN TIME LINE DOSEN'!$D$4)-LEN(SUBSTITUTE('ISIAN TIME LINE DOSEN'!$D$4,"-",""))),1))),"-",VLOOKUP('ISIAN TIME LINE DOSEN'!I1088,Dosen!$A$2:$B$15001,2,0),"-",'ISIAN TIME LINE DOSEN'!C1088,"-",IF('ISIAN TIME LINE DOSEN'!C1088="","",VLOOKUP('ISIAN TIME LINE DOSEN'!J1088,'Jenis Kuliah'!$A$2:$C$16,2,0))),Timteaching!$A$2:$B$15001,2,0))</f>
        <v/>
      </c>
      <c r="E1079" t="str">
        <f>IF('ISIAN TIME LINE DOSEN'!C1088="","",'ISIAN TIME LINE DOSEN'!G1088)</f>
        <v/>
      </c>
      <c r="F1079" t="str">
        <f>IF('ISIAN TIME LINE DOSEN'!C1088="","",VLOOKUP('ISIAN TIME LINE DOSEN'!J1088,'Jenis Kuliah'!$A$2:$C$16,3,0))</f>
        <v/>
      </c>
      <c r="G1079" t="str">
        <f>IF('ISIAN TIME LINE DOSEN'!C1088="","",'ISIAN TIME LINE DOSEN'!$I$2)</f>
        <v/>
      </c>
      <c r="H1079" t="str">
        <f>IF('ISIAN TIME LINE DOSEN'!C1088="","",VLOOKUP('ISIAN TIME LINE DOSEN'!J1088,'Jenis Kuliah'!$A$2:$D$16,4,0))</f>
        <v/>
      </c>
      <c r="I1079" t="str">
        <f>IF('ISIAN TIME LINE DOSEN'!C1088="","",'ISIAN TIME LINE DOSEN'!B1088)</f>
        <v/>
      </c>
      <c r="J1079" t="str">
        <f>IF('ISIAN TIME LINE DOSEN'!C1088="","",VLOOKUP('ISIAN TIME LINE DOSEN'!H1088,'Metode Pembelajaran'!$A$2:$B$16,2,0))</f>
        <v/>
      </c>
    </row>
    <row r="1080" spans="1:10" x14ac:dyDescent="0.2">
      <c r="A1080" t="str">
        <f>IF('ISIAN TIME LINE DOSEN'!C1089="","",CONCATENATE(YEAR('ISIAN TIME LINE DOSEN'!D1089),"-",MONTH('ISIAN TIME LINE DOSEN'!D1089),"-",DAY('ISIAN TIME LINE DOSEN'!D1089)))</f>
        <v/>
      </c>
      <c r="B1080" t="str">
        <f>IF('ISIAN TIME LINE DOSEN'!C1089="","",VLOOKUP(CONCATENATE(LEFT('ISIAN TIME LINE DOSEN'!E1089,8)," ",IF('ISIAN TIME LINE DOSEN'!C1089="","",VLOOKUP('ISIAN TIME LINE DOSEN'!J1089,'Jenis Kuliah'!$A$2:$C$16,2,0))),Slot!$C$2:$F$1001,4,0))</f>
        <v/>
      </c>
      <c r="C1080" t="str">
        <f>IF('ISIAN TIME LINE DOSEN'!C1089="","",VLOOKUP('ISIAN TIME LINE DOSEN'!F1089,Ruang!$A$2:$B$1001,2,0))</f>
        <v/>
      </c>
      <c r="D1080" t="str">
        <f>IF('ISIAN TIME LINE DOSEN'!C1089="","",VLOOKUP(CONCATENATE(TRIM(RIGHT('ISIAN TIME LINE DOSEN'!$D$4,LEN('ISIAN TIME LINE DOSEN'!$D$4)-FIND("@",SUBSTITUTE('ISIAN TIME LINE DOSEN'!$D$4,"-","@",LEN('ISIAN TIME LINE DOSEN'!$D$4)-LEN(SUBSTITUTE('ISIAN TIME LINE DOSEN'!$D$4,"-",""))),1))),"-",VLOOKUP('ISIAN TIME LINE DOSEN'!I1089,Dosen!$A$2:$B$15001,2,0),"-",'ISIAN TIME LINE DOSEN'!C1089,"-",IF('ISIAN TIME LINE DOSEN'!C1089="","",VLOOKUP('ISIAN TIME LINE DOSEN'!J1089,'Jenis Kuliah'!$A$2:$C$16,2,0))),Timteaching!$A$2:$B$15001,2,0))</f>
        <v/>
      </c>
      <c r="E1080" t="str">
        <f>IF('ISIAN TIME LINE DOSEN'!C1089="","",'ISIAN TIME LINE DOSEN'!G1089)</f>
        <v/>
      </c>
      <c r="F1080" t="str">
        <f>IF('ISIAN TIME LINE DOSEN'!C1089="","",VLOOKUP('ISIAN TIME LINE DOSEN'!J1089,'Jenis Kuliah'!$A$2:$C$16,3,0))</f>
        <v/>
      </c>
      <c r="G1080" t="str">
        <f>IF('ISIAN TIME LINE DOSEN'!C1089="","",'ISIAN TIME LINE DOSEN'!$I$2)</f>
        <v/>
      </c>
      <c r="H1080" t="str">
        <f>IF('ISIAN TIME LINE DOSEN'!C1089="","",VLOOKUP('ISIAN TIME LINE DOSEN'!J1089,'Jenis Kuliah'!$A$2:$D$16,4,0))</f>
        <v/>
      </c>
      <c r="I1080" t="str">
        <f>IF('ISIAN TIME LINE DOSEN'!C1089="","",'ISIAN TIME LINE DOSEN'!B1089)</f>
        <v/>
      </c>
      <c r="J1080" t="str">
        <f>IF('ISIAN TIME LINE DOSEN'!C1089="","",VLOOKUP('ISIAN TIME LINE DOSEN'!H1089,'Metode Pembelajaran'!$A$2:$B$16,2,0))</f>
        <v/>
      </c>
    </row>
    <row r="1081" spans="1:10" x14ac:dyDescent="0.2">
      <c r="A1081" t="str">
        <f>IF('ISIAN TIME LINE DOSEN'!C1090="","",CONCATENATE(YEAR('ISIAN TIME LINE DOSEN'!D1090),"-",MONTH('ISIAN TIME LINE DOSEN'!D1090),"-",DAY('ISIAN TIME LINE DOSEN'!D1090)))</f>
        <v/>
      </c>
      <c r="B1081" t="str">
        <f>IF('ISIAN TIME LINE DOSEN'!C1090="","",VLOOKUP(CONCATENATE(LEFT('ISIAN TIME LINE DOSEN'!E1090,8)," ",IF('ISIAN TIME LINE DOSEN'!C1090="","",VLOOKUP('ISIAN TIME LINE DOSEN'!J1090,'Jenis Kuliah'!$A$2:$C$16,2,0))),Slot!$C$2:$F$1001,4,0))</f>
        <v/>
      </c>
      <c r="C1081" t="str">
        <f>IF('ISIAN TIME LINE DOSEN'!C1090="","",VLOOKUP('ISIAN TIME LINE DOSEN'!F1090,Ruang!$A$2:$B$1001,2,0))</f>
        <v/>
      </c>
      <c r="D1081" t="str">
        <f>IF('ISIAN TIME LINE DOSEN'!C1090="","",VLOOKUP(CONCATENATE(TRIM(RIGHT('ISIAN TIME LINE DOSEN'!$D$4,LEN('ISIAN TIME LINE DOSEN'!$D$4)-FIND("@",SUBSTITUTE('ISIAN TIME LINE DOSEN'!$D$4,"-","@",LEN('ISIAN TIME LINE DOSEN'!$D$4)-LEN(SUBSTITUTE('ISIAN TIME LINE DOSEN'!$D$4,"-",""))),1))),"-",VLOOKUP('ISIAN TIME LINE DOSEN'!I1090,Dosen!$A$2:$B$15001,2,0),"-",'ISIAN TIME LINE DOSEN'!C1090,"-",IF('ISIAN TIME LINE DOSEN'!C1090="","",VLOOKUP('ISIAN TIME LINE DOSEN'!J1090,'Jenis Kuliah'!$A$2:$C$16,2,0))),Timteaching!$A$2:$B$15001,2,0))</f>
        <v/>
      </c>
      <c r="E1081" t="str">
        <f>IF('ISIAN TIME LINE DOSEN'!C1090="","",'ISIAN TIME LINE DOSEN'!G1090)</f>
        <v/>
      </c>
      <c r="F1081" t="str">
        <f>IF('ISIAN TIME LINE DOSEN'!C1090="","",VLOOKUP('ISIAN TIME LINE DOSEN'!J1090,'Jenis Kuliah'!$A$2:$C$16,3,0))</f>
        <v/>
      </c>
      <c r="G1081" t="str">
        <f>IF('ISIAN TIME LINE DOSEN'!C1090="","",'ISIAN TIME LINE DOSEN'!$I$2)</f>
        <v/>
      </c>
      <c r="H1081" t="str">
        <f>IF('ISIAN TIME LINE DOSEN'!C1090="","",VLOOKUP('ISIAN TIME LINE DOSEN'!J1090,'Jenis Kuliah'!$A$2:$D$16,4,0))</f>
        <v/>
      </c>
      <c r="I1081" t="str">
        <f>IF('ISIAN TIME LINE DOSEN'!C1090="","",'ISIAN TIME LINE DOSEN'!B1090)</f>
        <v/>
      </c>
      <c r="J1081" t="str">
        <f>IF('ISIAN TIME LINE DOSEN'!C1090="","",VLOOKUP('ISIAN TIME LINE DOSEN'!H1090,'Metode Pembelajaran'!$A$2:$B$16,2,0))</f>
        <v/>
      </c>
    </row>
    <row r="1082" spans="1:10" x14ac:dyDescent="0.2">
      <c r="A1082" t="str">
        <f>IF('ISIAN TIME LINE DOSEN'!C1091="","",CONCATENATE(YEAR('ISIAN TIME LINE DOSEN'!D1091),"-",MONTH('ISIAN TIME LINE DOSEN'!D1091),"-",DAY('ISIAN TIME LINE DOSEN'!D1091)))</f>
        <v/>
      </c>
      <c r="B1082" t="str">
        <f>IF('ISIAN TIME LINE DOSEN'!C1091="","",VLOOKUP(CONCATENATE(LEFT('ISIAN TIME LINE DOSEN'!E1091,8)," ",IF('ISIAN TIME LINE DOSEN'!C1091="","",VLOOKUP('ISIAN TIME LINE DOSEN'!J1091,'Jenis Kuliah'!$A$2:$C$16,2,0))),Slot!$C$2:$F$1001,4,0))</f>
        <v/>
      </c>
      <c r="C1082" t="str">
        <f>IF('ISIAN TIME LINE DOSEN'!C1091="","",VLOOKUP('ISIAN TIME LINE DOSEN'!F1091,Ruang!$A$2:$B$1001,2,0))</f>
        <v/>
      </c>
      <c r="D1082" t="str">
        <f>IF('ISIAN TIME LINE DOSEN'!C1091="","",VLOOKUP(CONCATENATE(TRIM(RIGHT('ISIAN TIME LINE DOSEN'!$D$4,LEN('ISIAN TIME LINE DOSEN'!$D$4)-FIND("@",SUBSTITUTE('ISIAN TIME LINE DOSEN'!$D$4,"-","@",LEN('ISIAN TIME LINE DOSEN'!$D$4)-LEN(SUBSTITUTE('ISIAN TIME LINE DOSEN'!$D$4,"-",""))),1))),"-",VLOOKUP('ISIAN TIME LINE DOSEN'!I1091,Dosen!$A$2:$B$15001,2,0),"-",'ISIAN TIME LINE DOSEN'!C1091,"-",IF('ISIAN TIME LINE DOSEN'!C1091="","",VLOOKUP('ISIAN TIME LINE DOSEN'!J1091,'Jenis Kuliah'!$A$2:$C$16,2,0))),Timteaching!$A$2:$B$15001,2,0))</f>
        <v/>
      </c>
      <c r="E1082" t="str">
        <f>IF('ISIAN TIME LINE DOSEN'!C1091="","",'ISIAN TIME LINE DOSEN'!G1091)</f>
        <v/>
      </c>
      <c r="F1082" t="str">
        <f>IF('ISIAN TIME LINE DOSEN'!C1091="","",VLOOKUP('ISIAN TIME LINE DOSEN'!J1091,'Jenis Kuliah'!$A$2:$C$16,3,0))</f>
        <v/>
      </c>
      <c r="G1082" t="str">
        <f>IF('ISIAN TIME LINE DOSEN'!C1091="","",'ISIAN TIME LINE DOSEN'!$I$2)</f>
        <v/>
      </c>
      <c r="H1082" t="str">
        <f>IF('ISIAN TIME LINE DOSEN'!C1091="","",VLOOKUP('ISIAN TIME LINE DOSEN'!J1091,'Jenis Kuliah'!$A$2:$D$16,4,0))</f>
        <v/>
      </c>
      <c r="I1082" t="str">
        <f>IF('ISIAN TIME LINE DOSEN'!C1091="","",'ISIAN TIME LINE DOSEN'!B1091)</f>
        <v/>
      </c>
      <c r="J1082" t="str">
        <f>IF('ISIAN TIME LINE DOSEN'!C1091="","",VLOOKUP('ISIAN TIME LINE DOSEN'!H1091,'Metode Pembelajaran'!$A$2:$B$16,2,0))</f>
        <v/>
      </c>
    </row>
    <row r="1083" spans="1:10" x14ac:dyDescent="0.2">
      <c r="A1083" t="str">
        <f>IF('ISIAN TIME LINE DOSEN'!C1092="","",CONCATENATE(YEAR('ISIAN TIME LINE DOSEN'!D1092),"-",MONTH('ISIAN TIME LINE DOSEN'!D1092),"-",DAY('ISIAN TIME LINE DOSEN'!D1092)))</f>
        <v/>
      </c>
      <c r="B1083" t="str">
        <f>IF('ISIAN TIME LINE DOSEN'!C1092="","",VLOOKUP(CONCATENATE(LEFT('ISIAN TIME LINE DOSEN'!E1092,8)," ",IF('ISIAN TIME LINE DOSEN'!C1092="","",VLOOKUP('ISIAN TIME LINE DOSEN'!J1092,'Jenis Kuliah'!$A$2:$C$16,2,0))),Slot!$C$2:$F$1001,4,0))</f>
        <v/>
      </c>
      <c r="C1083" t="str">
        <f>IF('ISIAN TIME LINE DOSEN'!C1092="","",VLOOKUP('ISIAN TIME LINE DOSEN'!F1092,Ruang!$A$2:$B$1001,2,0))</f>
        <v/>
      </c>
      <c r="D1083" t="str">
        <f>IF('ISIAN TIME LINE DOSEN'!C1092="","",VLOOKUP(CONCATENATE(TRIM(RIGHT('ISIAN TIME LINE DOSEN'!$D$4,LEN('ISIAN TIME LINE DOSEN'!$D$4)-FIND("@",SUBSTITUTE('ISIAN TIME LINE DOSEN'!$D$4,"-","@",LEN('ISIAN TIME LINE DOSEN'!$D$4)-LEN(SUBSTITUTE('ISIAN TIME LINE DOSEN'!$D$4,"-",""))),1))),"-",VLOOKUP('ISIAN TIME LINE DOSEN'!I1092,Dosen!$A$2:$B$15001,2,0),"-",'ISIAN TIME LINE DOSEN'!C1092,"-",IF('ISIAN TIME LINE DOSEN'!C1092="","",VLOOKUP('ISIAN TIME LINE DOSEN'!J1092,'Jenis Kuliah'!$A$2:$C$16,2,0))),Timteaching!$A$2:$B$15001,2,0))</f>
        <v/>
      </c>
      <c r="E1083" t="str">
        <f>IF('ISIAN TIME LINE DOSEN'!C1092="","",'ISIAN TIME LINE DOSEN'!G1092)</f>
        <v/>
      </c>
      <c r="F1083" t="str">
        <f>IF('ISIAN TIME LINE DOSEN'!C1092="","",VLOOKUP('ISIAN TIME LINE DOSEN'!J1092,'Jenis Kuliah'!$A$2:$C$16,3,0))</f>
        <v/>
      </c>
      <c r="G1083" t="str">
        <f>IF('ISIAN TIME LINE DOSEN'!C1092="","",'ISIAN TIME LINE DOSEN'!$I$2)</f>
        <v/>
      </c>
      <c r="H1083" t="str">
        <f>IF('ISIAN TIME LINE DOSEN'!C1092="","",VLOOKUP('ISIAN TIME LINE DOSEN'!J1092,'Jenis Kuliah'!$A$2:$D$16,4,0))</f>
        <v/>
      </c>
      <c r="I1083" t="str">
        <f>IF('ISIAN TIME LINE DOSEN'!C1092="","",'ISIAN TIME LINE DOSEN'!B1092)</f>
        <v/>
      </c>
      <c r="J1083" t="str">
        <f>IF('ISIAN TIME LINE DOSEN'!C1092="","",VLOOKUP('ISIAN TIME LINE DOSEN'!H1092,'Metode Pembelajaran'!$A$2:$B$16,2,0))</f>
        <v/>
      </c>
    </row>
    <row r="1084" spans="1:10" x14ac:dyDescent="0.2">
      <c r="A1084" t="str">
        <f>IF('ISIAN TIME LINE DOSEN'!C1093="","",CONCATENATE(YEAR('ISIAN TIME LINE DOSEN'!D1093),"-",MONTH('ISIAN TIME LINE DOSEN'!D1093),"-",DAY('ISIAN TIME LINE DOSEN'!D1093)))</f>
        <v/>
      </c>
      <c r="B1084" t="str">
        <f>IF('ISIAN TIME LINE DOSEN'!C1093="","",VLOOKUP(CONCATENATE(LEFT('ISIAN TIME LINE DOSEN'!E1093,8)," ",IF('ISIAN TIME LINE DOSEN'!C1093="","",VLOOKUP('ISIAN TIME LINE DOSEN'!J1093,'Jenis Kuliah'!$A$2:$C$16,2,0))),Slot!$C$2:$F$1001,4,0))</f>
        <v/>
      </c>
      <c r="C1084" t="str">
        <f>IF('ISIAN TIME LINE DOSEN'!C1093="","",VLOOKUP('ISIAN TIME LINE DOSEN'!F1093,Ruang!$A$2:$B$1001,2,0))</f>
        <v/>
      </c>
      <c r="D1084" t="str">
        <f>IF('ISIAN TIME LINE DOSEN'!C1093="","",VLOOKUP(CONCATENATE(TRIM(RIGHT('ISIAN TIME LINE DOSEN'!$D$4,LEN('ISIAN TIME LINE DOSEN'!$D$4)-FIND("@",SUBSTITUTE('ISIAN TIME LINE DOSEN'!$D$4,"-","@",LEN('ISIAN TIME LINE DOSEN'!$D$4)-LEN(SUBSTITUTE('ISIAN TIME LINE DOSEN'!$D$4,"-",""))),1))),"-",VLOOKUP('ISIAN TIME LINE DOSEN'!I1093,Dosen!$A$2:$B$15001,2,0),"-",'ISIAN TIME LINE DOSEN'!C1093,"-",IF('ISIAN TIME LINE DOSEN'!C1093="","",VLOOKUP('ISIAN TIME LINE DOSEN'!J1093,'Jenis Kuliah'!$A$2:$C$16,2,0))),Timteaching!$A$2:$B$15001,2,0))</f>
        <v/>
      </c>
      <c r="E1084" t="str">
        <f>IF('ISIAN TIME LINE DOSEN'!C1093="","",'ISIAN TIME LINE DOSEN'!G1093)</f>
        <v/>
      </c>
      <c r="F1084" t="str">
        <f>IF('ISIAN TIME LINE DOSEN'!C1093="","",VLOOKUP('ISIAN TIME LINE DOSEN'!J1093,'Jenis Kuliah'!$A$2:$C$16,3,0))</f>
        <v/>
      </c>
      <c r="G1084" t="str">
        <f>IF('ISIAN TIME LINE DOSEN'!C1093="","",'ISIAN TIME LINE DOSEN'!$I$2)</f>
        <v/>
      </c>
      <c r="H1084" t="str">
        <f>IF('ISIAN TIME LINE DOSEN'!C1093="","",VLOOKUP('ISIAN TIME LINE DOSEN'!J1093,'Jenis Kuliah'!$A$2:$D$16,4,0))</f>
        <v/>
      </c>
      <c r="I1084" t="str">
        <f>IF('ISIAN TIME LINE DOSEN'!C1093="","",'ISIAN TIME LINE DOSEN'!B1093)</f>
        <v/>
      </c>
      <c r="J1084" t="str">
        <f>IF('ISIAN TIME LINE DOSEN'!C1093="","",VLOOKUP('ISIAN TIME LINE DOSEN'!H1093,'Metode Pembelajaran'!$A$2:$B$16,2,0))</f>
        <v/>
      </c>
    </row>
    <row r="1085" spans="1:10" x14ac:dyDescent="0.2">
      <c r="A1085" t="str">
        <f>IF('ISIAN TIME LINE DOSEN'!C1094="","",CONCATENATE(YEAR('ISIAN TIME LINE DOSEN'!D1094),"-",MONTH('ISIAN TIME LINE DOSEN'!D1094),"-",DAY('ISIAN TIME LINE DOSEN'!D1094)))</f>
        <v/>
      </c>
      <c r="B1085" t="str">
        <f>IF('ISIAN TIME LINE DOSEN'!C1094="","",VLOOKUP(CONCATENATE(LEFT('ISIAN TIME LINE DOSEN'!E1094,8)," ",IF('ISIAN TIME LINE DOSEN'!C1094="","",VLOOKUP('ISIAN TIME LINE DOSEN'!J1094,'Jenis Kuliah'!$A$2:$C$16,2,0))),Slot!$C$2:$F$1001,4,0))</f>
        <v/>
      </c>
      <c r="C1085" t="str">
        <f>IF('ISIAN TIME LINE DOSEN'!C1094="","",VLOOKUP('ISIAN TIME LINE DOSEN'!F1094,Ruang!$A$2:$B$1001,2,0))</f>
        <v/>
      </c>
      <c r="D1085" t="str">
        <f>IF('ISIAN TIME LINE DOSEN'!C1094="","",VLOOKUP(CONCATENATE(TRIM(RIGHT('ISIAN TIME LINE DOSEN'!$D$4,LEN('ISIAN TIME LINE DOSEN'!$D$4)-FIND("@",SUBSTITUTE('ISIAN TIME LINE DOSEN'!$D$4,"-","@",LEN('ISIAN TIME LINE DOSEN'!$D$4)-LEN(SUBSTITUTE('ISIAN TIME LINE DOSEN'!$D$4,"-",""))),1))),"-",VLOOKUP('ISIAN TIME LINE DOSEN'!I1094,Dosen!$A$2:$B$15001,2,0),"-",'ISIAN TIME LINE DOSEN'!C1094,"-",IF('ISIAN TIME LINE DOSEN'!C1094="","",VLOOKUP('ISIAN TIME LINE DOSEN'!J1094,'Jenis Kuliah'!$A$2:$C$16,2,0))),Timteaching!$A$2:$B$15001,2,0))</f>
        <v/>
      </c>
      <c r="E1085" t="str">
        <f>IF('ISIAN TIME LINE DOSEN'!C1094="","",'ISIAN TIME LINE DOSEN'!G1094)</f>
        <v/>
      </c>
      <c r="F1085" t="str">
        <f>IF('ISIAN TIME LINE DOSEN'!C1094="","",VLOOKUP('ISIAN TIME LINE DOSEN'!J1094,'Jenis Kuliah'!$A$2:$C$16,3,0))</f>
        <v/>
      </c>
      <c r="G1085" t="str">
        <f>IF('ISIAN TIME LINE DOSEN'!C1094="","",'ISIAN TIME LINE DOSEN'!$I$2)</f>
        <v/>
      </c>
      <c r="H1085" t="str">
        <f>IF('ISIAN TIME LINE DOSEN'!C1094="","",VLOOKUP('ISIAN TIME LINE DOSEN'!J1094,'Jenis Kuliah'!$A$2:$D$16,4,0))</f>
        <v/>
      </c>
      <c r="I1085" t="str">
        <f>IF('ISIAN TIME LINE DOSEN'!C1094="","",'ISIAN TIME LINE DOSEN'!B1094)</f>
        <v/>
      </c>
      <c r="J1085" t="str">
        <f>IF('ISIAN TIME LINE DOSEN'!C1094="","",VLOOKUP('ISIAN TIME LINE DOSEN'!H1094,'Metode Pembelajaran'!$A$2:$B$16,2,0))</f>
        <v/>
      </c>
    </row>
    <row r="1086" spans="1:10" x14ac:dyDescent="0.2">
      <c r="A1086" t="str">
        <f>IF('ISIAN TIME LINE DOSEN'!C1095="","",CONCATENATE(YEAR('ISIAN TIME LINE DOSEN'!D1095),"-",MONTH('ISIAN TIME LINE DOSEN'!D1095),"-",DAY('ISIAN TIME LINE DOSEN'!D1095)))</f>
        <v/>
      </c>
      <c r="B1086" t="str">
        <f>IF('ISIAN TIME LINE DOSEN'!C1095="","",VLOOKUP(CONCATENATE(LEFT('ISIAN TIME LINE DOSEN'!E1095,8)," ",IF('ISIAN TIME LINE DOSEN'!C1095="","",VLOOKUP('ISIAN TIME LINE DOSEN'!J1095,'Jenis Kuliah'!$A$2:$C$16,2,0))),Slot!$C$2:$F$1001,4,0))</f>
        <v/>
      </c>
      <c r="C1086" t="str">
        <f>IF('ISIAN TIME LINE DOSEN'!C1095="","",VLOOKUP('ISIAN TIME LINE DOSEN'!F1095,Ruang!$A$2:$B$1001,2,0))</f>
        <v/>
      </c>
      <c r="D1086" t="str">
        <f>IF('ISIAN TIME LINE DOSEN'!C1095="","",VLOOKUP(CONCATENATE(TRIM(RIGHT('ISIAN TIME LINE DOSEN'!$D$4,LEN('ISIAN TIME LINE DOSEN'!$D$4)-FIND("@",SUBSTITUTE('ISIAN TIME LINE DOSEN'!$D$4,"-","@",LEN('ISIAN TIME LINE DOSEN'!$D$4)-LEN(SUBSTITUTE('ISIAN TIME LINE DOSEN'!$D$4,"-",""))),1))),"-",VLOOKUP('ISIAN TIME LINE DOSEN'!I1095,Dosen!$A$2:$B$15001,2,0),"-",'ISIAN TIME LINE DOSEN'!C1095,"-",IF('ISIAN TIME LINE DOSEN'!C1095="","",VLOOKUP('ISIAN TIME LINE DOSEN'!J1095,'Jenis Kuliah'!$A$2:$C$16,2,0))),Timteaching!$A$2:$B$15001,2,0))</f>
        <v/>
      </c>
      <c r="E1086" t="str">
        <f>IF('ISIAN TIME LINE DOSEN'!C1095="","",'ISIAN TIME LINE DOSEN'!G1095)</f>
        <v/>
      </c>
      <c r="F1086" t="str">
        <f>IF('ISIAN TIME LINE DOSEN'!C1095="","",VLOOKUP('ISIAN TIME LINE DOSEN'!J1095,'Jenis Kuliah'!$A$2:$C$16,3,0))</f>
        <v/>
      </c>
      <c r="G1086" t="str">
        <f>IF('ISIAN TIME LINE DOSEN'!C1095="","",'ISIAN TIME LINE DOSEN'!$I$2)</f>
        <v/>
      </c>
      <c r="H1086" t="str">
        <f>IF('ISIAN TIME LINE DOSEN'!C1095="","",VLOOKUP('ISIAN TIME LINE DOSEN'!J1095,'Jenis Kuliah'!$A$2:$D$16,4,0))</f>
        <v/>
      </c>
      <c r="I1086" t="str">
        <f>IF('ISIAN TIME LINE DOSEN'!C1095="","",'ISIAN TIME LINE DOSEN'!B1095)</f>
        <v/>
      </c>
      <c r="J1086" t="str">
        <f>IF('ISIAN TIME LINE DOSEN'!C1095="","",VLOOKUP('ISIAN TIME LINE DOSEN'!H1095,'Metode Pembelajaran'!$A$2:$B$16,2,0))</f>
        <v/>
      </c>
    </row>
    <row r="1087" spans="1:10" x14ac:dyDescent="0.2">
      <c r="A1087" t="str">
        <f>IF('ISIAN TIME LINE DOSEN'!C1096="","",CONCATENATE(YEAR('ISIAN TIME LINE DOSEN'!D1096),"-",MONTH('ISIAN TIME LINE DOSEN'!D1096),"-",DAY('ISIAN TIME LINE DOSEN'!D1096)))</f>
        <v/>
      </c>
      <c r="B1087" t="str">
        <f>IF('ISIAN TIME LINE DOSEN'!C1096="","",VLOOKUP(CONCATENATE(LEFT('ISIAN TIME LINE DOSEN'!E1096,8)," ",IF('ISIAN TIME LINE DOSEN'!C1096="","",VLOOKUP('ISIAN TIME LINE DOSEN'!J1096,'Jenis Kuliah'!$A$2:$C$16,2,0))),Slot!$C$2:$F$1001,4,0))</f>
        <v/>
      </c>
      <c r="C1087" t="str">
        <f>IF('ISIAN TIME LINE DOSEN'!C1096="","",VLOOKUP('ISIAN TIME LINE DOSEN'!F1096,Ruang!$A$2:$B$1001,2,0))</f>
        <v/>
      </c>
      <c r="D1087" t="str">
        <f>IF('ISIAN TIME LINE DOSEN'!C1096="","",VLOOKUP(CONCATENATE(TRIM(RIGHT('ISIAN TIME LINE DOSEN'!$D$4,LEN('ISIAN TIME LINE DOSEN'!$D$4)-FIND("@",SUBSTITUTE('ISIAN TIME LINE DOSEN'!$D$4,"-","@",LEN('ISIAN TIME LINE DOSEN'!$D$4)-LEN(SUBSTITUTE('ISIAN TIME LINE DOSEN'!$D$4,"-",""))),1))),"-",VLOOKUP('ISIAN TIME LINE DOSEN'!I1096,Dosen!$A$2:$B$15001,2,0),"-",'ISIAN TIME LINE DOSEN'!C1096,"-",IF('ISIAN TIME LINE DOSEN'!C1096="","",VLOOKUP('ISIAN TIME LINE DOSEN'!J1096,'Jenis Kuliah'!$A$2:$C$16,2,0))),Timteaching!$A$2:$B$15001,2,0))</f>
        <v/>
      </c>
      <c r="E1087" t="str">
        <f>IF('ISIAN TIME LINE DOSEN'!C1096="","",'ISIAN TIME LINE DOSEN'!G1096)</f>
        <v/>
      </c>
      <c r="F1087" t="str">
        <f>IF('ISIAN TIME LINE DOSEN'!C1096="","",VLOOKUP('ISIAN TIME LINE DOSEN'!J1096,'Jenis Kuliah'!$A$2:$C$16,3,0))</f>
        <v/>
      </c>
      <c r="G1087" t="str">
        <f>IF('ISIAN TIME LINE DOSEN'!C1096="","",'ISIAN TIME LINE DOSEN'!$I$2)</f>
        <v/>
      </c>
      <c r="H1087" t="str">
        <f>IF('ISIAN TIME LINE DOSEN'!C1096="","",VLOOKUP('ISIAN TIME LINE DOSEN'!J1096,'Jenis Kuliah'!$A$2:$D$16,4,0))</f>
        <v/>
      </c>
      <c r="I1087" t="str">
        <f>IF('ISIAN TIME LINE DOSEN'!C1096="","",'ISIAN TIME LINE DOSEN'!B1096)</f>
        <v/>
      </c>
      <c r="J1087" t="str">
        <f>IF('ISIAN TIME LINE DOSEN'!C1096="","",VLOOKUP('ISIAN TIME LINE DOSEN'!H1096,'Metode Pembelajaran'!$A$2:$B$16,2,0))</f>
        <v/>
      </c>
    </row>
    <row r="1088" spans="1:10" x14ac:dyDescent="0.2">
      <c r="A1088" t="str">
        <f>IF('ISIAN TIME LINE DOSEN'!C1097="","",CONCATENATE(YEAR('ISIAN TIME LINE DOSEN'!D1097),"-",MONTH('ISIAN TIME LINE DOSEN'!D1097),"-",DAY('ISIAN TIME LINE DOSEN'!D1097)))</f>
        <v/>
      </c>
      <c r="B1088" t="str">
        <f>IF('ISIAN TIME LINE DOSEN'!C1097="","",VLOOKUP(CONCATENATE(LEFT('ISIAN TIME LINE DOSEN'!E1097,8)," ",IF('ISIAN TIME LINE DOSEN'!C1097="","",VLOOKUP('ISIAN TIME LINE DOSEN'!J1097,'Jenis Kuliah'!$A$2:$C$16,2,0))),Slot!$C$2:$F$1001,4,0))</f>
        <v/>
      </c>
      <c r="C1088" t="str">
        <f>IF('ISIAN TIME LINE DOSEN'!C1097="","",VLOOKUP('ISIAN TIME LINE DOSEN'!F1097,Ruang!$A$2:$B$1001,2,0))</f>
        <v/>
      </c>
      <c r="D1088" t="str">
        <f>IF('ISIAN TIME LINE DOSEN'!C1097="","",VLOOKUP(CONCATENATE(TRIM(RIGHT('ISIAN TIME LINE DOSEN'!$D$4,LEN('ISIAN TIME LINE DOSEN'!$D$4)-FIND("@",SUBSTITUTE('ISIAN TIME LINE DOSEN'!$D$4,"-","@",LEN('ISIAN TIME LINE DOSEN'!$D$4)-LEN(SUBSTITUTE('ISIAN TIME LINE DOSEN'!$D$4,"-",""))),1))),"-",VLOOKUP('ISIAN TIME LINE DOSEN'!I1097,Dosen!$A$2:$B$15001,2,0),"-",'ISIAN TIME LINE DOSEN'!C1097,"-",IF('ISIAN TIME LINE DOSEN'!C1097="","",VLOOKUP('ISIAN TIME LINE DOSEN'!J1097,'Jenis Kuliah'!$A$2:$C$16,2,0))),Timteaching!$A$2:$B$15001,2,0))</f>
        <v/>
      </c>
      <c r="E1088" t="str">
        <f>IF('ISIAN TIME LINE DOSEN'!C1097="","",'ISIAN TIME LINE DOSEN'!G1097)</f>
        <v/>
      </c>
      <c r="F1088" t="str">
        <f>IF('ISIAN TIME LINE DOSEN'!C1097="","",VLOOKUP('ISIAN TIME LINE DOSEN'!J1097,'Jenis Kuliah'!$A$2:$C$16,3,0))</f>
        <v/>
      </c>
      <c r="G1088" t="str">
        <f>IF('ISIAN TIME LINE DOSEN'!C1097="","",'ISIAN TIME LINE DOSEN'!$I$2)</f>
        <v/>
      </c>
      <c r="H1088" t="str">
        <f>IF('ISIAN TIME LINE DOSEN'!C1097="","",VLOOKUP('ISIAN TIME LINE DOSEN'!J1097,'Jenis Kuliah'!$A$2:$D$16,4,0))</f>
        <v/>
      </c>
      <c r="I1088" t="str">
        <f>IF('ISIAN TIME LINE DOSEN'!C1097="","",'ISIAN TIME LINE DOSEN'!B1097)</f>
        <v/>
      </c>
      <c r="J1088" t="str">
        <f>IF('ISIAN TIME LINE DOSEN'!C1097="","",VLOOKUP('ISIAN TIME LINE DOSEN'!H1097,'Metode Pembelajaran'!$A$2:$B$16,2,0))</f>
        <v/>
      </c>
    </row>
    <row r="1089" spans="1:10" x14ac:dyDescent="0.2">
      <c r="A1089" t="str">
        <f>IF('ISIAN TIME LINE DOSEN'!C1098="","",CONCATENATE(YEAR('ISIAN TIME LINE DOSEN'!D1098),"-",MONTH('ISIAN TIME LINE DOSEN'!D1098),"-",DAY('ISIAN TIME LINE DOSEN'!D1098)))</f>
        <v/>
      </c>
      <c r="B1089" t="str">
        <f>IF('ISIAN TIME LINE DOSEN'!C1098="","",VLOOKUP(CONCATENATE(LEFT('ISIAN TIME LINE DOSEN'!E1098,8)," ",IF('ISIAN TIME LINE DOSEN'!C1098="","",VLOOKUP('ISIAN TIME LINE DOSEN'!J1098,'Jenis Kuliah'!$A$2:$C$16,2,0))),Slot!$C$2:$F$1001,4,0))</f>
        <v/>
      </c>
      <c r="C1089" t="str">
        <f>IF('ISIAN TIME LINE DOSEN'!C1098="","",VLOOKUP('ISIAN TIME LINE DOSEN'!F1098,Ruang!$A$2:$B$1001,2,0))</f>
        <v/>
      </c>
      <c r="D1089" t="str">
        <f>IF('ISIAN TIME LINE DOSEN'!C1098="","",VLOOKUP(CONCATENATE(TRIM(RIGHT('ISIAN TIME LINE DOSEN'!$D$4,LEN('ISIAN TIME LINE DOSEN'!$D$4)-FIND("@",SUBSTITUTE('ISIAN TIME LINE DOSEN'!$D$4,"-","@",LEN('ISIAN TIME LINE DOSEN'!$D$4)-LEN(SUBSTITUTE('ISIAN TIME LINE DOSEN'!$D$4,"-",""))),1))),"-",VLOOKUP('ISIAN TIME LINE DOSEN'!I1098,Dosen!$A$2:$B$15001,2,0),"-",'ISIAN TIME LINE DOSEN'!C1098,"-",IF('ISIAN TIME LINE DOSEN'!C1098="","",VLOOKUP('ISIAN TIME LINE DOSEN'!J1098,'Jenis Kuliah'!$A$2:$C$16,2,0))),Timteaching!$A$2:$B$15001,2,0))</f>
        <v/>
      </c>
      <c r="E1089" t="str">
        <f>IF('ISIAN TIME LINE DOSEN'!C1098="","",'ISIAN TIME LINE DOSEN'!G1098)</f>
        <v/>
      </c>
      <c r="F1089" t="str">
        <f>IF('ISIAN TIME LINE DOSEN'!C1098="","",VLOOKUP('ISIAN TIME LINE DOSEN'!J1098,'Jenis Kuliah'!$A$2:$C$16,3,0))</f>
        <v/>
      </c>
      <c r="G1089" t="str">
        <f>IF('ISIAN TIME LINE DOSEN'!C1098="","",'ISIAN TIME LINE DOSEN'!$I$2)</f>
        <v/>
      </c>
      <c r="H1089" t="str">
        <f>IF('ISIAN TIME LINE DOSEN'!C1098="","",VLOOKUP('ISIAN TIME LINE DOSEN'!J1098,'Jenis Kuliah'!$A$2:$D$16,4,0))</f>
        <v/>
      </c>
      <c r="I1089" t="str">
        <f>IF('ISIAN TIME LINE DOSEN'!C1098="","",'ISIAN TIME LINE DOSEN'!B1098)</f>
        <v/>
      </c>
      <c r="J1089" t="str">
        <f>IF('ISIAN TIME LINE DOSEN'!C1098="","",VLOOKUP('ISIAN TIME LINE DOSEN'!H1098,'Metode Pembelajaran'!$A$2:$B$16,2,0))</f>
        <v/>
      </c>
    </row>
    <row r="1090" spans="1:10" x14ac:dyDescent="0.2">
      <c r="A1090" t="str">
        <f>IF('ISIAN TIME LINE DOSEN'!C1099="","",CONCATENATE(YEAR('ISIAN TIME LINE DOSEN'!D1099),"-",MONTH('ISIAN TIME LINE DOSEN'!D1099),"-",DAY('ISIAN TIME LINE DOSEN'!D1099)))</f>
        <v/>
      </c>
      <c r="B1090" t="str">
        <f>IF('ISIAN TIME LINE DOSEN'!C1099="","",VLOOKUP(CONCATENATE(LEFT('ISIAN TIME LINE DOSEN'!E1099,8)," ",IF('ISIAN TIME LINE DOSEN'!C1099="","",VLOOKUP('ISIAN TIME LINE DOSEN'!J1099,'Jenis Kuliah'!$A$2:$C$16,2,0))),Slot!$C$2:$F$1001,4,0))</f>
        <v/>
      </c>
      <c r="C1090" t="str">
        <f>IF('ISIAN TIME LINE DOSEN'!C1099="","",VLOOKUP('ISIAN TIME LINE DOSEN'!F1099,Ruang!$A$2:$B$1001,2,0))</f>
        <v/>
      </c>
      <c r="D1090" t="str">
        <f>IF('ISIAN TIME LINE DOSEN'!C1099="","",VLOOKUP(CONCATENATE(TRIM(RIGHT('ISIAN TIME LINE DOSEN'!$D$4,LEN('ISIAN TIME LINE DOSEN'!$D$4)-FIND("@",SUBSTITUTE('ISIAN TIME LINE DOSEN'!$D$4,"-","@",LEN('ISIAN TIME LINE DOSEN'!$D$4)-LEN(SUBSTITUTE('ISIAN TIME LINE DOSEN'!$D$4,"-",""))),1))),"-",VLOOKUP('ISIAN TIME LINE DOSEN'!I1099,Dosen!$A$2:$B$15001,2,0),"-",'ISIAN TIME LINE DOSEN'!C1099,"-",IF('ISIAN TIME LINE DOSEN'!C1099="","",VLOOKUP('ISIAN TIME LINE DOSEN'!J1099,'Jenis Kuliah'!$A$2:$C$16,2,0))),Timteaching!$A$2:$B$15001,2,0))</f>
        <v/>
      </c>
      <c r="E1090" t="str">
        <f>IF('ISIAN TIME LINE DOSEN'!C1099="","",'ISIAN TIME LINE DOSEN'!G1099)</f>
        <v/>
      </c>
      <c r="F1090" t="str">
        <f>IF('ISIAN TIME LINE DOSEN'!C1099="","",VLOOKUP('ISIAN TIME LINE DOSEN'!J1099,'Jenis Kuliah'!$A$2:$C$16,3,0))</f>
        <v/>
      </c>
      <c r="G1090" t="str">
        <f>IF('ISIAN TIME LINE DOSEN'!C1099="","",'ISIAN TIME LINE DOSEN'!$I$2)</f>
        <v/>
      </c>
      <c r="H1090" t="str">
        <f>IF('ISIAN TIME LINE DOSEN'!C1099="","",VLOOKUP('ISIAN TIME LINE DOSEN'!J1099,'Jenis Kuliah'!$A$2:$D$16,4,0))</f>
        <v/>
      </c>
      <c r="I1090" t="str">
        <f>IF('ISIAN TIME LINE DOSEN'!C1099="","",'ISIAN TIME LINE DOSEN'!B1099)</f>
        <v/>
      </c>
      <c r="J1090" t="str">
        <f>IF('ISIAN TIME LINE DOSEN'!C1099="","",VLOOKUP('ISIAN TIME LINE DOSEN'!H1099,'Metode Pembelajaran'!$A$2:$B$16,2,0))</f>
        <v/>
      </c>
    </row>
    <row r="1091" spans="1:10" x14ac:dyDescent="0.2">
      <c r="A1091" t="str">
        <f>IF('ISIAN TIME LINE DOSEN'!C1100="","",CONCATENATE(YEAR('ISIAN TIME LINE DOSEN'!D1100),"-",MONTH('ISIAN TIME LINE DOSEN'!D1100),"-",DAY('ISIAN TIME LINE DOSEN'!D1100)))</f>
        <v/>
      </c>
      <c r="B1091" t="str">
        <f>IF('ISIAN TIME LINE DOSEN'!C1100="","",VLOOKUP(CONCATENATE(LEFT('ISIAN TIME LINE DOSEN'!E1100,8)," ",IF('ISIAN TIME LINE DOSEN'!C1100="","",VLOOKUP('ISIAN TIME LINE DOSEN'!J1100,'Jenis Kuliah'!$A$2:$C$16,2,0))),Slot!$C$2:$F$1001,4,0))</f>
        <v/>
      </c>
      <c r="C1091" t="str">
        <f>IF('ISIAN TIME LINE DOSEN'!C1100="","",VLOOKUP('ISIAN TIME LINE DOSEN'!F1100,Ruang!$A$2:$B$1001,2,0))</f>
        <v/>
      </c>
      <c r="D1091" t="str">
        <f>IF('ISIAN TIME LINE DOSEN'!C1100="","",VLOOKUP(CONCATENATE(TRIM(RIGHT('ISIAN TIME LINE DOSEN'!$D$4,LEN('ISIAN TIME LINE DOSEN'!$D$4)-FIND("@",SUBSTITUTE('ISIAN TIME LINE DOSEN'!$D$4,"-","@",LEN('ISIAN TIME LINE DOSEN'!$D$4)-LEN(SUBSTITUTE('ISIAN TIME LINE DOSEN'!$D$4,"-",""))),1))),"-",VLOOKUP('ISIAN TIME LINE DOSEN'!I1100,Dosen!$A$2:$B$15001,2,0),"-",'ISIAN TIME LINE DOSEN'!C1100,"-",IF('ISIAN TIME LINE DOSEN'!C1100="","",VLOOKUP('ISIAN TIME LINE DOSEN'!J1100,'Jenis Kuliah'!$A$2:$C$16,2,0))),Timteaching!$A$2:$B$15001,2,0))</f>
        <v/>
      </c>
      <c r="E1091" t="str">
        <f>IF('ISIAN TIME LINE DOSEN'!C1100="","",'ISIAN TIME LINE DOSEN'!G1100)</f>
        <v/>
      </c>
      <c r="F1091" t="str">
        <f>IF('ISIAN TIME LINE DOSEN'!C1100="","",VLOOKUP('ISIAN TIME LINE DOSEN'!J1100,'Jenis Kuliah'!$A$2:$C$16,3,0))</f>
        <v/>
      </c>
      <c r="G1091" t="str">
        <f>IF('ISIAN TIME LINE DOSEN'!C1100="","",'ISIAN TIME LINE DOSEN'!$I$2)</f>
        <v/>
      </c>
      <c r="H1091" t="str">
        <f>IF('ISIAN TIME LINE DOSEN'!C1100="","",VLOOKUP('ISIAN TIME LINE DOSEN'!J1100,'Jenis Kuliah'!$A$2:$D$16,4,0))</f>
        <v/>
      </c>
      <c r="I1091" t="str">
        <f>IF('ISIAN TIME LINE DOSEN'!C1100="","",'ISIAN TIME LINE DOSEN'!B1100)</f>
        <v/>
      </c>
      <c r="J1091" t="str">
        <f>IF('ISIAN TIME LINE DOSEN'!C1100="","",VLOOKUP('ISIAN TIME LINE DOSEN'!H1100,'Metode Pembelajaran'!$A$2:$B$16,2,0))</f>
        <v/>
      </c>
    </row>
    <row r="1092" spans="1:10" x14ac:dyDescent="0.2">
      <c r="A1092" t="str">
        <f>IF('ISIAN TIME LINE DOSEN'!C1101="","",CONCATENATE(YEAR('ISIAN TIME LINE DOSEN'!D1101),"-",MONTH('ISIAN TIME LINE DOSEN'!D1101),"-",DAY('ISIAN TIME LINE DOSEN'!D1101)))</f>
        <v/>
      </c>
      <c r="B1092" t="str">
        <f>IF('ISIAN TIME LINE DOSEN'!C1101="","",VLOOKUP(CONCATENATE(LEFT('ISIAN TIME LINE DOSEN'!E1101,8)," ",IF('ISIAN TIME LINE DOSEN'!C1101="","",VLOOKUP('ISIAN TIME LINE DOSEN'!J1101,'Jenis Kuliah'!$A$2:$C$16,2,0))),Slot!$C$2:$F$1001,4,0))</f>
        <v/>
      </c>
      <c r="C1092" t="str">
        <f>IF('ISIAN TIME LINE DOSEN'!C1101="","",VLOOKUP('ISIAN TIME LINE DOSEN'!F1101,Ruang!$A$2:$B$1001,2,0))</f>
        <v/>
      </c>
      <c r="D1092" t="str">
        <f>IF('ISIAN TIME LINE DOSEN'!C1101="","",VLOOKUP(CONCATENATE(TRIM(RIGHT('ISIAN TIME LINE DOSEN'!$D$4,LEN('ISIAN TIME LINE DOSEN'!$D$4)-FIND("@",SUBSTITUTE('ISIAN TIME LINE DOSEN'!$D$4,"-","@",LEN('ISIAN TIME LINE DOSEN'!$D$4)-LEN(SUBSTITUTE('ISIAN TIME LINE DOSEN'!$D$4,"-",""))),1))),"-",VLOOKUP('ISIAN TIME LINE DOSEN'!I1101,Dosen!$A$2:$B$15001,2,0),"-",'ISIAN TIME LINE DOSEN'!C1101,"-",IF('ISIAN TIME LINE DOSEN'!C1101="","",VLOOKUP('ISIAN TIME LINE DOSEN'!J1101,'Jenis Kuliah'!$A$2:$C$16,2,0))),Timteaching!$A$2:$B$15001,2,0))</f>
        <v/>
      </c>
      <c r="E1092" t="str">
        <f>IF('ISIAN TIME LINE DOSEN'!C1101="","",'ISIAN TIME LINE DOSEN'!G1101)</f>
        <v/>
      </c>
      <c r="F1092" t="str">
        <f>IF('ISIAN TIME LINE DOSEN'!C1101="","",VLOOKUP('ISIAN TIME LINE DOSEN'!J1101,'Jenis Kuliah'!$A$2:$C$16,3,0))</f>
        <v/>
      </c>
      <c r="G1092" t="str">
        <f>IF('ISIAN TIME LINE DOSEN'!C1101="","",'ISIAN TIME LINE DOSEN'!$I$2)</f>
        <v/>
      </c>
      <c r="H1092" t="str">
        <f>IF('ISIAN TIME LINE DOSEN'!C1101="","",VLOOKUP('ISIAN TIME LINE DOSEN'!J1101,'Jenis Kuliah'!$A$2:$D$16,4,0))</f>
        <v/>
      </c>
      <c r="I1092" t="str">
        <f>IF('ISIAN TIME LINE DOSEN'!C1101="","",'ISIAN TIME LINE DOSEN'!B1101)</f>
        <v/>
      </c>
      <c r="J1092" t="str">
        <f>IF('ISIAN TIME LINE DOSEN'!C1101="","",VLOOKUP('ISIAN TIME LINE DOSEN'!H1101,'Metode Pembelajaran'!$A$2:$B$16,2,0))</f>
        <v/>
      </c>
    </row>
    <row r="1093" spans="1:10" x14ac:dyDescent="0.2">
      <c r="A1093" t="str">
        <f>IF('ISIAN TIME LINE DOSEN'!C1102="","",CONCATENATE(YEAR('ISIAN TIME LINE DOSEN'!D1102),"-",MONTH('ISIAN TIME LINE DOSEN'!D1102),"-",DAY('ISIAN TIME LINE DOSEN'!D1102)))</f>
        <v/>
      </c>
      <c r="B1093" t="str">
        <f>IF('ISIAN TIME LINE DOSEN'!C1102="","",VLOOKUP(CONCATENATE(LEFT('ISIAN TIME LINE DOSEN'!E1102,8)," ",IF('ISIAN TIME LINE DOSEN'!C1102="","",VLOOKUP('ISIAN TIME LINE DOSEN'!J1102,'Jenis Kuliah'!$A$2:$C$16,2,0))),Slot!$C$2:$F$1001,4,0))</f>
        <v/>
      </c>
      <c r="C1093" t="str">
        <f>IF('ISIAN TIME LINE DOSEN'!C1102="","",VLOOKUP('ISIAN TIME LINE DOSEN'!F1102,Ruang!$A$2:$B$1001,2,0))</f>
        <v/>
      </c>
      <c r="D1093" t="str">
        <f>IF('ISIAN TIME LINE DOSEN'!C1102="","",VLOOKUP(CONCATENATE(TRIM(RIGHT('ISIAN TIME LINE DOSEN'!$D$4,LEN('ISIAN TIME LINE DOSEN'!$D$4)-FIND("@",SUBSTITUTE('ISIAN TIME LINE DOSEN'!$D$4,"-","@",LEN('ISIAN TIME LINE DOSEN'!$D$4)-LEN(SUBSTITUTE('ISIAN TIME LINE DOSEN'!$D$4,"-",""))),1))),"-",VLOOKUP('ISIAN TIME LINE DOSEN'!I1102,Dosen!$A$2:$B$15001,2,0),"-",'ISIAN TIME LINE DOSEN'!C1102,"-",IF('ISIAN TIME LINE DOSEN'!C1102="","",VLOOKUP('ISIAN TIME LINE DOSEN'!J1102,'Jenis Kuliah'!$A$2:$C$16,2,0))),Timteaching!$A$2:$B$15001,2,0))</f>
        <v/>
      </c>
      <c r="E1093" t="str">
        <f>IF('ISIAN TIME LINE DOSEN'!C1102="","",'ISIAN TIME LINE DOSEN'!G1102)</f>
        <v/>
      </c>
      <c r="F1093" t="str">
        <f>IF('ISIAN TIME LINE DOSEN'!C1102="","",VLOOKUP('ISIAN TIME LINE DOSEN'!J1102,'Jenis Kuliah'!$A$2:$C$16,3,0))</f>
        <v/>
      </c>
      <c r="G1093" t="str">
        <f>IF('ISIAN TIME LINE DOSEN'!C1102="","",'ISIAN TIME LINE DOSEN'!$I$2)</f>
        <v/>
      </c>
      <c r="H1093" t="str">
        <f>IF('ISIAN TIME LINE DOSEN'!C1102="","",VLOOKUP('ISIAN TIME LINE DOSEN'!J1102,'Jenis Kuliah'!$A$2:$D$16,4,0))</f>
        <v/>
      </c>
      <c r="I1093" t="str">
        <f>IF('ISIAN TIME LINE DOSEN'!C1102="","",'ISIAN TIME LINE DOSEN'!B1102)</f>
        <v/>
      </c>
      <c r="J1093" t="str">
        <f>IF('ISIAN TIME LINE DOSEN'!C1102="","",VLOOKUP('ISIAN TIME LINE DOSEN'!H1102,'Metode Pembelajaran'!$A$2:$B$16,2,0))</f>
        <v/>
      </c>
    </row>
    <row r="1094" spans="1:10" x14ac:dyDescent="0.2">
      <c r="A1094" t="str">
        <f>IF('ISIAN TIME LINE DOSEN'!C1103="","",CONCATENATE(YEAR('ISIAN TIME LINE DOSEN'!D1103),"-",MONTH('ISIAN TIME LINE DOSEN'!D1103),"-",DAY('ISIAN TIME LINE DOSEN'!D1103)))</f>
        <v/>
      </c>
      <c r="B1094" t="str">
        <f>IF('ISIAN TIME LINE DOSEN'!C1103="","",VLOOKUP(CONCATENATE(LEFT('ISIAN TIME LINE DOSEN'!E1103,8)," ",IF('ISIAN TIME LINE DOSEN'!C1103="","",VLOOKUP('ISIAN TIME LINE DOSEN'!J1103,'Jenis Kuliah'!$A$2:$C$16,2,0))),Slot!$C$2:$F$1001,4,0))</f>
        <v/>
      </c>
      <c r="C1094" t="str">
        <f>IF('ISIAN TIME LINE DOSEN'!C1103="","",VLOOKUP('ISIAN TIME LINE DOSEN'!F1103,Ruang!$A$2:$B$1001,2,0))</f>
        <v/>
      </c>
      <c r="D1094" t="str">
        <f>IF('ISIAN TIME LINE DOSEN'!C1103="","",VLOOKUP(CONCATENATE(TRIM(RIGHT('ISIAN TIME LINE DOSEN'!$D$4,LEN('ISIAN TIME LINE DOSEN'!$D$4)-FIND("@",SUBSTITUTE('ISIAN TIME LINE DOSEN'!$D$4,"-","@",LEN('ISIAN TIME LINE DOSEN'!$D$4)-LEN(SUBSTITUTE('ISIAN TIME LINE DOSEN'!$D$4,"-",""))),1))),"-",VLOOKUP('ISIAN TIME LINE DOSEN'!I1103,Dosen!$A$2:$B$15001,2,0),"-",'ISIAN TIME LINE DOSEN'!C1103,"-",IF('ISIAN TIME LINE DOSEN'!C1103="","",VLOOKUP('ISIAN TIME LINE DOSEN'!J1103,'Jenis Kuliah'!$A$2:$C$16,2,0))),Timteaching!$A$2:$B$15001,2,0))</f>
        <v/>
      </c>
      <c r="E1094" t="str">
        <f>IF('ISIAN TIME LINE DOSEN'!C1103="","",'ISIAN TIME LINE DOSEN'!G1103)</f>
        <v/>
      </c>
      <c r="F1094" t="str">
        <f>IF('ISIAN TIME LINE DOSEN'!C1103="","",VLOOKUP('ISIAN TIME LINE DOSEN'!J1103,'Jenis Kuliah'!$A$2:$C$16,3,0))</f>
        <v/>
      </c>
      <c r="G1094" t="str">
        <f>IF('ISIAN TIME LINE DOSEN'!C1103="","",'ISIAN TIME LINE DOSEN'!$I$2)</f>
        <v/>
      </c>
      <c r="H1094" t="str">
        <f>IF('ISIAN TIME LINE DOSEN'!C1103="","",VLOOKUP('ISIAN TIME LINE DOSEN'!J1103,'Jenis Kuliah'!$A$2:$D$16,4,0))</f>
        <v/>
      </c>
      <c r="I1094" t="str">
        <f>IF('ISIAN TIME LINE DOSEN'!C1103="","",'ISIAN TIME LINE DOSEN'!B1103)</f>
        <v/>
      </c>
      <c r="J1094" t="str">
        <f>IF('ISIAN TIME LINE DOSEN'!C1103="","",VLOOKUP('ISIAN TIME LINE DOSEN'!H1103,'Metode Pembelajaran'!$A$2:$B$16,2,0))</f>
        <v/>
      </c>
    </row>
    <row r="1095" spans="1:10" x14ac:dyDescent="0.2">
      <c r="A1095" t="str">
        <f>IF('ISIAN TIME LINE DOSEN'!C1104="","",CONCATENATE(YEAR('ISIAN TIME LINE DOSEN'!D1104),"-",MONTH('ISIAN TIME LINE DOSEN'!D1104),"-",DAY('ISIAN TIME LINE DOSEN'!D1104)))</f>
        <v/>
      </c>
      <c r="B1095" t="str">
        <f>IF('ISIAN TIME LINE DOSEN'!C1104="","",VLOOKUP(CONCATENATE(LEFT('ISIAN TIME LINE DOSEN'!E1104,8)," ",IF('ISIAN TIME LINE DOSEN'!C1104="","",VLOOKUP('ISIAN TIME LINE DOSEN'!J1104,'Jenis Kuliah'!$A$2:$C$16,2,0))),Slot!$C$2:$F$1001,4,0))</f>
        <v/>
      </c>
      <c r="C1095" t="str">
        <f>IF('ISIAN TIME LINE DOSEN'!C1104="","",VLOOKUP('ISIAN TIME LINE DOSEN'!F1104,Ruang!$A$2:$B$1001,2,0))</f>
        <v/>
      </c>
      <c r="D1095" t="str">
        <f>IF('ISIAN TIME LINE DOSEN'!C1104="","",VLOOKUP(CONCATENATE(TRIM(RIGHT('ISIAN TIME LINE DOSEN'!$D$4,LEN('ISIAN TIME LINE DOSEN'!$D$4)-FIND("@",SUBSTITUTE('ISIAN TIME LINE DOSEN'!$D$4,"-","@",LEN('ISIAN TIME LINE DOSEN'!$D$4)-LEN(SUBSTITUTE('ISIAN TIME LINE DOSEN'!$D$4,"-",""))),1))),"-",VLOOKUP('ISIAN TIME LINE DOSEN'!I1104,Dosen!$A$2:$B$15001,2,0),"-",'ISIAN TIME LINE DOSEN'!C1104,"-",IF('ISIAN TIME LINE DOSEN'!C1104="","",VLOOKUP('ISIAN TIME LINE DOSEN'!J1104,'Jenis Kuliah'!$A$2:$C$16,2,0))),Timteaching!$A$2:$B$15001,2,0))</f>
        <v/>
      </c>
      <c r="E1095" t="str">
        <f>IF('ISIAN TIME LINE DOSEN'!C1104="","",'ISIAN TIME LINE DOSEN'!G1104)</f>
        <v/>
      </c>
      <c r="F1095" t="str">
        <f>IF('ISIAN TIME LINE DOSEN'!C1104="","",VLOOKUP('ISIAN TIME LINE DOSEN'!J1104,'Jenis Kuliah'!$A$2:$C$16,3,0))</f>
        <v/>
      </c>
      <c r="G1095" t="str">
        <f>IF('ISIAN TIME LINE DOSEN'!C1104="","",'ISIAN TIME LINE DOSEN'!$I$2)</f>
        <v/>
      </c>
      <c r="H1095" t="str">
        <f>IF('ISIAN TIME LINE DOSEN'!C1104="","",VLOOKUP('ISIAN TIME LINE DOSEN'!J1104,'Jenis Kuliah'!$A$2:$D$16,4,0))</f>
        <v/>
      </c>
      <c r="I1095" t="str">
        <f>IF('ISIAN TIME LINE DOSEN'!C1104="","",'ISIAN TIME LINE DOSEN'!B1104)</f>
        <v/>
      </c>
      <c r="J1095" t="str">
        <f>IF('ISIAN TIME LINE DOSEN'!C1104="","",VLOOKUP('ISIAN TIME LINE DOSEN'!H1104,'Metode Pembelajaran'!$A$2:$B$16,2,0))</f>
        <v/>
      </c>
    </row>
    <row r="1096" spans="1:10" x14ac:dyDescent="0.2">
      <c r="A1096" t="str">
        <f>IF('ISIAN TIME LINE DOSEN'!C1105="","",CONCATENATE(YEAR('ISIAN TIME LINE DOSEN'!D1105),"-",MONTH('ISIAN TIME LINE DOSEN'!D1105),"-",DAY('ISIAN TIME LINE DOSEN'!D1105)))</f>
        <v/>
      </c>
      <c r="B1096" t="str">
        <f>IF('ISIAN TIME LINE DOSEN'!C1105="","",VLOOKUP(CONCATENATE(LEFT('ISIAN TIME LINE DOSEN'!E1105,8)," ",IF('ISIAN TIME LINE DOSEN'!C1105="","",VLOOKUP('ISIAN TIME LINE DOSEN'!J1105,'Jenis Kuliah'!$A$2:$C$16,2,0))),Slot!$C$2:$F$1001,4,0))</f>
        <v/>
      </c>
      <c r="C1096" t="str">
        <f>IF('ISIAN TIME LINE DOSEN'!C1105="","",VLOOKUP('ISIAN TIME LINE DOSEN'!F1105,Ruang!$A$2:$B$1001,2,0))</f>
        <v/>
      </c>
      <c r="D1096" t="str">
        <f>IF('ISIAN TIME LINE DOSEN'!C1105="","",VLOOKUP(CONCATENATE(TRIM(RIGHT('ISIAN TIME LINE DOSEN'!$D$4,LEN('ISIAN TIME LINE DOSEN'!$D$4)-FIND("@",SUBSTITUTE('ISIAN TIME LINE DOSEN'!$D$4,"-","@",LEN('ISIAN TIME LINE DOSEN'!$D$4)-LEN(SUBSTITUTE('ISIAN TIME LINE DOSEN'!$D$4,"-",""))),1))),"-",VLOOKUP('ISIAN TIME LINE DOSEN'!I1105,Dosen!$A$2:$B$15001,2,0),"-",'ISIAN TIME LINE DOSEN'!C1105,"-",IF('ISIAN TIME LINE DOSEN'!C1105="","",VLOOKUP('ISIAN TIME LINE DOSEN'!J1105,'Jenis Kuliah'!$A$2:$C$16,2,0))),Timteaching!$A$2:$B$15001,2,0))</f>
        <v/>
      </c>
      <c r="E1096" t="str">
        <f>IF('ISIAN TIME LINE DOSEN'!C1105="","",'ISIAN TIME LINE DOSEN'!G1105)</f>
        <v/>
      </c>
      <c r="F1096" t="str">
        <f>IF('ISIAN TIME LINE DOSEN'!C1105="","",VLOOKUP('ISIAN TIME LINE DOSEN'!J1105,'Jenis Kuliah'!$A$2:$C$16,3,0))</f>
        <v/>
      </c>
      <c r="G1096" t="str">
        <f>IF('ISIAN TIME LINE DOSEN'!C1105="","",'ISIAN TIME LINE DOSEN'!$I$2)</f>
        <v/>
      </c>
      <c r="H1096" t="str">
        <f>IF('ISIAN TIME LINE DOSEN'!C1105="","",VLOOKUP('ISIAN TIME LINE DOSEN'!J1105,'Jenis Kuliah'!$A$2:$D$16,4,0))</f>
        <v/>
      </c>
      <c r="I1096" t="str">
        <f>IF('ISIAN TIME LINE DOSEN'!C1105="","",'ISIAN TIME LINE DOSEN'!B1105)</f>
        <v/>
      </c>
      <c r="J1096" t="str">
        <f>IF('ISIAN TIME LINE DOSEN'!C1105="","",VLOOKUP('ISIAN TIME LINE DOSEN'!H1105,'Metode Pembelajaran'!$A$2:$B$16,2,0))</f>
        <v/>
      </c>
    </row>
    <row r="1097" spans="1:10" x14ac:dyDescent="0.2">
      <c r="A1097" t="str">
        <f>IF('ISIAN TIME LINE DOSEN'!C1106="","",CONCATENATE(YEAR('ISIAN TIME LINE DOSEN'!D1106),"-",MONTH('ISIAN TIME LINE DOSEN'!D1106),"-",DAY('ISIAN TIME LINE DOSEN'!D1106)))</f>
        <v/>
      </c>
      <c r="B1097" t="str">
        <f>IF('ISIAN TIME LINE DOSEN'!C1106="","",VLOOKUP(CONCATENATE(LEFT('ISIAN TIME LINE DOSEN'!E1106,8)," ",IF('ISIAN TIME LINE DOSEN'!C1106="","",VLOOKUP('ISIAN TIME LINE DOSEN'!J1106,'Jenis Kuliah'!$A$2:$C$16,2,0))),Slot!$C$2:$F$1001,4,0))</f>
        <v/>
      </c>
      <c r="C1097" t="str">
        <f>IF('ISIAN TIME LINE DOSEN'!C1106="","",VLOOKUP('ISIAN TIME LINE DOSEN'!F1106,Ruang!$A$2:$B$1001,2,0))</f>
        <v/>
      </c>
      <c r="D1097" t="str">
        <f>IF('ISIAN TIME LINE DOSEN'!C1106="","",VLOOKUP(CONCATENATE(TRIM(RIGHT('ISIAN TIME LINE DOSEN'!$D$4,LEN('ISIAN TIME LINE DOSEN'!$D$4)-FIND("@",SUBSTITUTE('ISIAN TIME LINE DOSEN'!$D$4,"-","@",LEN('ISIAN TIME LINE DOSEN'!$D$4)-LEN(SUBSTITUTE('ISIAN TIME LINE DOSEN'!$D$4,"-",""))),1))),"-",VLOOKUP('ISIAN TIME LINE DOSEN'!I1106,Dosen!$A$2:$B$15001,2,0),"-",'ISIAN TIME LINE DOSEN'!C1106,"-",IF('ISIAN TIME LINE DOSEN'!C1106="","",VLOOKUP('ISIAN TIME LINE DOSEN'!J1106,'Jenis Kuliah'!$A$2:$C$16,2,0))),Timteaching!$A$2:$B$15001,2,0))</f>
        <v/>
      </c>
      <c r="E1097" t="str">
        <f>IF('ISIAN TIME LINE DOSEN'!C1106="","",'ISIAN TIME LINE DOSEN'!G1106)</f>
        <v/>
      </c>
      <c r="F1097" t="str">
        <f>IF('ISIAN TIME LINE DOSEN'!C1106="","",VLOOKUP('ISIAN TIME LINE DOSEN'!J1106,'Jenis Kuliah'!$A$2:$C$16,3,0))</f>
        <v/>
      </c>
      <c r="G1097" t="str">
        <f>IF('ISIAN TIME LINE DOSEN'!C1106="","",'ISIAN TIME LINE DOSEN'!$I$2)</f>
        <v/>
      </c>
      <c r="H1097" t="str">
        <f>IF('ISIAN TIME LINE DOSEN'!C1106="","",VLOOKUP('ISIAN TIME LINE DOSEN'!J1106,'Jenis Kuliah'!$A$2:$D$16,4,0))</f>
        <v/>
      </c>
      <c r="I1097" t="str">
        <f>IF('ISIAN TIME LINE DOSEN'!C1106="","",'ISIAN TIME LINE DOSEN'!B1106)</f>
        <v/>
      </c>
      <c r="J1097" t="str">
        <f>IF('ISIAN TIME LINE DOSEN'!C1106="","",VLOOKUP('ISIAN TIME LINE DOSEN'!H1106,'Metode Pembelajaran'!$A$2:$B$16,2,0))</f>
        <v/>
      </c>
    </row>
    <row r="1098" spans="1:10" x14ac:dyDescent="0.2">
      <c r="A1098" t="str">
        <f>IF('ISIAN TIME LINE DOSEN'!C1107="","",CONCATENATE(YEAR('ISIAN TIME LINE DOSEN'!D1107),"-",MONTH('ISIAN TIME LINE DOSEN'!D1107),"-",DAY('ISIAN TIME LINE DOSEN'!D1107)))</f>
        <v/>
      </c>
      <c r="B1098" t="str">
        <f>IF('ISIAN TIME LINE DOSEN'!C1107="","",VLOOKUP(CONCATENATE(LEFT('ISIAN TIME LINE DOSEN'!E1107,8)," ",IF('ISIAN TIME LINE DOSEN'!C1107="","",VLOOKUP('ISIAN TIME LINE DOSEN'!J1107,'Jenis Kuliah'!$A$2:$C$16,2,0))),Slot!$C$2:$F$1001,4,0))</f>
        <v/>
      </c>
      <c r="C1098" t="str">
        <f>IF('ISIAN TIME LINE DOSEN'!C1107="","",VLOOKUP('ISIAN TIME LINE DOSEN'!F1107,Ruang!$A$2:$B$1001,2,0))</f>
        <v/>
      </c>
      <c r="D1098" t="str">
        <f>IF('ISIAN TIME LINE DOSEN'!C1107="","",VLOOKUP(CONCATENATE(TRIM(RIGHT('ISIAN TIME LINE DOSEN'!$D$4,LEN('ISIAN TIME LINE DOSEN'!$D$4)-FIND("@",SUBSTITUTE('ISIAN TIME LINE DOSEN'!$D$4,"-","@",LEN('ISIAN TIME LINE DOSEN'!$D$4)-LEN(SUBSTITUTE('ISIAN TIME LINE DOSEN'!$D$4,"-",""))),1))),"-",VLOOKUP('ISIAN TIME LINE DOSEN'!I1107,Dosen!$A$2:$B$15001,2,0),"-",'ISIAN TIME LINE DOSEN'!C1107,"-",IF('ISIAN TIME LINE DOSEN'!C1107="","",VLOOKUP('ISIAN TIME LINE DOSEN'!J1107,'Jenis Kuliah'!$A$2:$C$16,2,0))),Timteaching!$A$2:$B$15001,2,0))</f>
        <v/>
      </c>
      <c r="E1098" t="str">
        <f>IF('ISIAN TIME LINE DOSEN'!C1107="","",'ISIAN TIME LINE DOSEN'!G1107)</f>
        <v/>
      </c>
      <c r="F1098" t="str">
        <f>IF('ISIAN TIME LINE DOSEN'!C1107="","",VLOOKUP('ISIAN TIME LINE DOSEN'!J1107,'Jenis Kuliah'!$A$2:$C$16,3,0))</f>
        <v/>
      </c>
      <c r="G1098" t="str">
        <f>IF('ISIAN TIME LINE DOSEN'!C1107="","",'ISIAN TIME LINE DOSEN'!$I$2)</f>
        <v/>
      </c>
      <c r="H1098" t="str">
        <f>IF('ISIAN TIME LINE DOSEN'!C1107="","",VLOOKUP('ISIAN TIME LINE DOSEN'!J1107,'Jenis Kuliah'!$A$2:$D$16,4,0))</f>
        <v/>
      </c>
      <c r="I1098" t="str">
        <f>IF('ISIAN TIME LINE DOSEN'!C1107="","",'ISIAN TIME LINE DOSEN'!B1107)</f>
        <v/>
      </c>
      <c r="J1098" t="str">
        <f>IF('ISIAN TIME LINE DOSEN'!C1107="","",VLOOKUP('ISIAN TIME LINE DOSEN'!H1107,'Metode Pembelajaran'!$A$2:$B$16,2,0))</f>
        <v/>
      </c>
    </row>
    <row r="1099" spans="1:10" x14ac:dyDescent="0.2">
      <c r="A1099" t="str">
        <f>IF('ISIAN TIME LINE DOSEN'!C1108="","",CONCATENATE(YEAR('ISIAN TIME LINE DOSEN'!D1108),"-",MONTH('ISIAN TIME LINE DOSEN'!D1108),"-",DAY('ISIAN TIME LINE DOSEN'!D1108)))</f>
        <v/>
      </c>
      <c r="B1099" t="str">
        <f>IF('ISIAN TIME LINE DOSEN'!C1108="","",VLOOKUP(CONCATENATE(LEFT('ISIAN TIME LINE DOSEN'!E1108,8)," ",IF('ISIAN TIME LINE DOSEN'!C1108="","",VLOOKUP('ISIAN TIME LINE DOSEN'!J1108,'Jenis Kuliah'!$A$2:$C$16,2,0))),Slot!$C$2:$F$1001,4,0))</f>
        <v/>
      </c>
      <c r="C1099" t="str">
        <f>IF('ISIAN TIME LINE DOSEN'!C1108="","",VLOOKUP('ISIAN TIME LINE DOSEN'!F1108,Ruang!$A$2:$B$1001,2,0))</f>
        <v/>
      </c>
      <c r="D1099" t="str">
        <f>IF('ISIAN TIME LINE DOSEN'!C1108="","",VLOOKUP(CONCATENATE(TRIM(RIGHT('ISIAN TIME LINE DOSEN'!$D$4,LEN('ISIAN TIME LINE DOSEN'!$D$4)-FIND("@",SUBSTITUTE('ISIAN TIME LINE DOSEN'!$D$4,"-","@",LEN('ISIAN TIME LINE DOSEN'!$D$4)-LEN(SUBSTITUTE('ISIAN TIME LINE DOSEN'!$D$4,"-",""))),1))),"-",VLOOKUP('ISIAN TIME LINE DOSEN'!I1108,Dosen!$A$2:$B$15001,2,0),"-",'ISIAN TIME LINE DOSEN'!C1108,"-",IF('ISIAN TIME LINE DOSEN'!C1108="","",VLOOKUP('ISIAN TIME LINE DOSEN'!J1108,'Jenis Kuliah'!$A$2:$C$16,2,0))),Timteaching!$A$2:$B$15001,2,0))</f>
        <v/>
      </c>
      <c r="E1099" t="str">
        <f>IF('ISIAN TIME LINE DOSEN'!C1108="","",'ISIAN TIME LINE DOSEN'!G1108)</f>
        <v/>
      </c>
      <c r="F1099" t="str">
        <f>IF('ISIAN TIME LINE DOSEN'!C1108="","",VLOOKUP('ISIAN TIME LINE DOSEN'!J1108,'Jenis Kuliah'!$A$2:$C$16,3,0))</f>
        <v/>
      </c>
      <c r="G1099" t="str">
        <f>IF('ISIAN TIME LINE DOSEN'!C1108="","",'ISIAN TIME LINE DOSEN'!$I$2)</f>
        <v/>
      </c>
      <c r="H1099" t="str">
        <f>IF('ISIAN TIME LINE DOSEN'!C1108="","",VLOOKUP('ISIAN TIME LINE DOSEN'!J1108,'Jenis Kuliah'!$A$2:$D$16,4,0))</f>
        <v/>
      </c>
      <c r="I1099" t="str">
        <f>IF('ISIAN TIME LINE DOSEN'!C1108="","",'ISIAN TIME LINE DOSEN'!B1108)</f>
        <v/>
      </c>
      <c r="J1099" t="str">
        <f>IF('ISIAN TIME LINE DOSEN'!C1108="","",VLOOKUP('ISIAN TIME LINE DOSEN'!H1108,'Metode Pembelajaran'!$A$2:$B$16,2,0))</f>
        <v/>
      </c>
    </row>
    <row r="1100" spans="1:10" x14ac:dyDescent="0.2">
      <c r="A1100" t="str">
        <f>IF('ISIAN TIME LINE DOSEN'!C1109="","",CONCATENATE(YEAR('ISIAN TIME LINE DOSEN'!D1109),"-",MONTH('ISIAN TIME LINE DOSEN'!D1109),"-",DAY('ISIAN TIME LINE DOSEN'!D1109)))</f>
        <v/>
      </c>
      <c r="B1100" t="str">
        <f>IF('ISIAN TIME LINE DOSEN'!C1109="","",VLOOKUP(CONCATENATE(LEFT('ISIAN TIME LINE DOSEN'!E1109,8)," ",IF('ISIAN TIME LINE DOSEN'!C1109="","",VLOOKUP('ISIAN TIME LINE DOSEN'!J1109,'Jenis Kuliah'!$A$2:$C$16,2,0))),Slot!$C$2:$F$1001,4,0))</f>
        <v/>
      </c>
      <c r="C1100" t="str">
        <f>IF('ISIAN TIME LINE DOSEN'!C1109="","",VLOOKUP('ISIAN TIME LINE DOSEN'!F1109,Ruang!$A$2:$B$1001,2,0))</f>
        <v/>
      </c>
      <c r="D1100" t="str">
        <f>IF('ISIAN TIME LINE DOSEN'!C1109="","",VLOOKUP(CONCATENATE(TRIM(RIGHT('ISIAN TIME LINE DOSEN'!$D$4,LEN('ISIAN TIME LINE DOSEN'!$D$4)-FIND("@",SUBSTITUTE('ISIAN TIME LINE DOSEN'!$D$4,"-","@",LEN('ISIAN TIME LINE DOSEN'!$D$4)-LEN(SUBSTITUTE('ISIAN TIME LINE DOSEN'!$D$4,"-",""))),1))),"-",VLOOKUP('ISIAN TIME LINE DOSEN'!I1109,Dosen!$A$2:$B$15001,2,0),"-",'ISIAN TIME LINE DOSEN'!C1109,"-",IF('ISIAN TIME LINE DOSEN'!C1109="","",VLOOKUP('ISIAN TIME LINE DOSEN'!J1109,'Jenis Kuliah'!$A$2:$C$16,2,0))),Timteaching!$A$2:$B$15001,2,0))</f>
        <v/>
      </c>
      <c r="E1100" t="str">
        <f>IF('ISIAN TIME LINE DOSEN'!C1109="","",'ISIAN TIME LINE DOSEN'!G1109)</f>
        <v/>
      </c>
      <c r="F1100" t="str">
        <f>IF('ISIAN TIME LINE DOSEN'!C1109="","",VLOOKUP('ISIAN TIME LINE DOSEN'!J1109,'Jenis Kuliah'!$A$2:$C$16,3,0))</f>
        <v/>
      </c>
      <c r="G1100" t="str">
        <f>IF('ISIAN TIME LINE DOSEN'!C1109="","",'ISIAN TIME LINE DOSEN'!$I$2)</f>
        <v/>
      </c>
      <c r="H1100" t="str">
        <f>IF('ISIAN TIME LINE DOSEN'!C1109="","",VLOOKUP('ISIAN TIME LINE DOSEN'!J1109,'Jenis Kuliah'!$A$2:$D$16,4,0))</f>
        <v/>
      </c>
      <c r="I1100" t="str">
        <f>IF('ISIAN TIME LINE DOSEN'!C1109="","",'ISIAN TIME LINE DOSEN'!B1109)</f>
        <v/>
      </c>
      <c r="J1100" t="str">
        <f>IF('ISIAN TIME LINE DOSEN'!C1109="","",VLOOKUP('ISIAN TIME LINE DOSEN'!H1109,'Metode Pembelajaran'!$A$2:$B$16,2,0))</f>
        <v/>
      </c>
    </row>
    <row r="1101" spans="1:10" x14ac:dyDescent="0.2">
      <c r="A1101" t="str">
        <f>IF('ISIAN TIME LINE DOSEN'!C1110="","",CONCATENATE(YEAR('ISIAN TIME LINE DOSEN'!D1110),"-",MONTH('ISIAN TIME LINE DOSEN'!D1110),"-",DAY('ISIAN TIME LINE DOSEN'!D1110)))</f>
        <v/>
      </c>
      <c r="B1101" t="str">
        <f>IF('ISIAN TIME LINE DOSEN'!C1110="","",VLOOKUP(CONCATENATE(LEFT('ISIAN TIME LINE DOSEN'!E1110,8)," ",IF('ISIAN TIME LINE DOSEN'!C1110="","",VLOOKUP('ISIAN TIME LINE DOSEN'!J1110,'Jenis Kuliah'!$A$2:$C$16,2,0))),Slot!$C$2:$F$1001,4,0))</f>
        <v/>
      </c>
      <c r="C1101" t="str">
        <f>IF('ISIAN TIME LINE DOSEN'!C1110="","",VLOOKUP('ISIAN TIME LINE DOSEN'!F1110,Ruang!$A$2:$B$1001,2,0))</f>
        <v/>
      </c>
      <c r="D1101" t="str">
        <f>IF('ISIAN TIME LINE DOSEN'!C1110="","",VLOOKUP(CONCATENATE(TRIM(RIGHT('ISIAN TIME LINE DOSEN'!$D$4,LEN('ISIAN TIME LINE DOSEN'!$D$4)-FIND("@",SUBSTITUTE('ISIAN TIME LINE DOSEN'!$D$4,"-","@",LEN('ISIAN TIME LINE DOSEN'!$D$4)-LEN(SUBSTITUTE('ISIAN TIME LINE DOSEN'!$D$4,"-",""))),1))),"-",VLOOKUP('ISIAN TIME LINE DOSEN'!I1110,Dosen!$A$2:$B$15001,2,0),"-",'ISIAN TIME LINE DOSEN'!C1110,"-",IF('ISIAN TIME LINE DOSEN'!C1110="","",VLOOKUP('ISIAN TIME LINE DOSEN'!J1110,'Jenis Kuliah'!$A$2:$C$16,2,0))),Timteaching!$A$2:$B$15001,2,0))</f>
        <v/>
      </c>
      <c r="E1101" t="str">
        <f>IF('ISIAN TIME LINE DOSEN'!C1110="","",'ISIAN TIME LINE DOSEN'!G1110)</f>
        <v/>
      </c>
      <c r="F1101" t="str">
        <f>IF('ISIAN TIME LINE DOSEN'!C1110="","",VLOOKUP('ISIAN TIME LINE DOSEN'!J1110,'Jenis Kuliah'!$A$2:$C$16,3,0))</f>
        <v/>
      </c>
      <c r="G1101" t="str">
        <f>IF('ISIAN TIME LINE DOSEN'!C1110="","",'ISIAN TIME LINE DOSEN'!$I$2)</f>
        <v/>
      </c>
      <c r="H1101" t="str">
        <f>IF('ISIAN TIME LINE DOSEN'!C1110="","",VLOOKUP('ISIAN TIME LINE DOSEN'!J1110,'Jenis Kuliah'!$A$2:$D$16,4,0))</f>
        <v/>
      </c>
      <c r="I1101" t="str">
        <f>IF('ISIAN TIME LINE DOSEN'!C1110="","",'ISIAN TIME LINE DOSEN'!B1110)</f>
        <v/>
      </c>
      <c r="J1101" t="str">
        <f>IF('ISIAN TIME LINE DOSEN'!C1110="","",VLOOKUP('ISIAN TIME LINE DOSEN'!H1110,'Metode Pembelajaran'!$A$2:$B$16,2,0))</f>
        <v/>
      </c>
    </row>
    <row r="1102" spans="1:10" x14ac:dyDescent="0.2">
      <c r="A1102" t="str">
        <f>IF('ISIAN TIME LINE DOSEN'!C1111="","",CONCATENATE(YEAR('ISIAN TIME LINE DOSEN'!D1111),"-",MONTH('ISIAN TIME LINE DOSEN'!D1111),"-",DAY('ISIAN TIME LINE DOSEN'!D1111)))</f>
        <v/>
      </c>
      <c r="B1102" t="str">
        <f>IF('ISIAN TIME LINE DOSEN'!C1111="","",VLOOKUP(CONCATENATE(LEFT('ISIAN TIME LINE DOSEN'!E1111,8)," ",IF('ISIAN TIME LINE DOSEN'!C1111="","",VLOOKUP('ISIAN TIME LINE DOSEN'!J1111,'Jenis Kuliah'!$A$2:$C$16,2,0))),Slot!$C$2:$F$1001,4,0))</f>
        <v/>
      </c>
      <c r="C1102" t="str">
        <f>IF('ISIAN TIME LINE DOSEN'!C1111="","",VLOOKUP('ISIAN TIME LINE DOSEN'!F1111,Ruang!$A$2:$B$1001,2,0))</f>
        <v/>
      </c>
      <c r="D1102" t="str">
        <f>IF('ISIAN TIME LINE DOSEN'!C1111="","",VLOOKUP(CONCATENATE(TRIM(RIGHT('ISIAN TIME LINE DOSEN'!$D$4,LEN('ISIAN TIME LINE DOSEN'!$D$4)-FIND("@",SUBSTITUTE('ISIAN TIME LINE DOSEN'!$D$4,"-","@",LEN('ISIAN TIME LINE DOSEN'!$D$4)-LEN(SUBSTITUTE('ISIAN TIME LINE DOSEN'!$D$4,"-",""))),1))),"-",VLOOKUP('ISIAN TIME LINE DOSEN'!I1111,Dosen!$A$2:$B$15001,2,0),"-",'ISIAN TIME LINE DOSEN'!C1111,"-",IF('ISIAN TIME LINE DOSEN'!C1111="","",VLOOKUP('ISIAN TIME LINE DOSEN'!J1111,'Jenis Kuliah'!$A$2:$C$16,2,0))),Timteaching!$A$2:$B$15001,2,0))</f>
        <v/>
      </c>
      <c r="E1102" t="str">
        <f>IF('ISIAN TIME LINE DOSEN'!C1111="","",'ISIAN TIME LINE DOSEN'!G1111)</f>
        <v/>
      </c>
      <c r="F1102" t="str">
        <f>IF('ISIAN TIME LINE DOSEN'!C1111="","",VLOOKUP('ISIAN TIME LINE DOSEN'!J1111,'Jenis Kuliah'!$A$2:$C$16,3,0))</f>
        <v/>
      </c>
      <c r="G1102" t="str">
        <f>IF('ISIAN TIME LINE DOSEN'!C1111="","",'ISIAN TIME LINE DOSEN'!$I$2)</f>
        <v/>
      </c>
      <c r="H1102" t="str">
        <f>IF('ISIAN TIME LINE DOSEN'!C1111="","",VLOOKUP('ISIAN TIME LINE DOSEN'!J1111,'Jenis Kuliah'!$A$2:$D$16,4,0))</f>
        <v/>
      </c>
      <c r="I1102" t="str">
        <f>IF('ISIAN TIME LINE DOSEN'!C1111="","",'ISIAN TIME LINE DOSEN'!B1111)</f>
        <v/>
      </c>
      <c r="J1102" t="str">
        <f>IF('ISIAN TIME LINE DOSEN'!C1111="","",VLOOKUP('ISIAN TIME LINE DOSEN'!H1111,'Metode Pembelajaran'!$A$2:$B$16,2,0))</f>
        <v/>
      </c>
    </row>
    <row r="1103" spans="1:10" x14ac:dyDescent="0.2">
      <c r="A1103" t="str">
        <f>IF('ISIAN TIME LINE DOSEN'!C1112="","",CONCATENATE(YEAR('ISIAN TIME LINE DOSEN'!D1112),"-",MONTH('ISIAN TIME LINE DOSEN'!D1112),"-",DAY('ISIAN TIME LINE DOSEN'!D1112)))</f>
        <v/>
      </c>
      <c r="B1103" t="str">
        <f>IF('ISIAN TIME LINE DOSEN'!C1112="","",VLOOKUP(CONCATENATE(LEFT('ISIAN TIME LINE DOSEN'!E1112,8)," ",IF('ISIAN TIME LINE DOSEN'!C1112="","",VLOOKUP('ISIAN TIME LINE DOSEN'!J1112,'Jenis Kuliah'!$A$2:$C$16,2,0))),Slot!$C$2:$F$1001,4,0))</f>
        <v/>
      </c>
      <c r="C1103" t="str">
        <f>IF('ISIAN TIME LINE DOSEN'!C1112="","",VLOOKUP('ISIAN TIME LINE DOSEN'!F1112,Ruang!$A$2:$B$1001,2,0))</f>
        <v/>
      </c>
      <c r="D1103" t="str">
        <f>IF('ISIAN TIME LINE DOSEN'!C1112="","",VLOOKUP(CONCATENATE(TRIM(RIGHT('ISIAN TIME LINE DOSEN'!$D$4,LEN('ISIAN TIME LINE DOSEN'!$D$4)-FIND("@",SUBSTITUTE('ISIAN TIME LINE DOSEN'!$D$4,"-","@",LEN('ISIAN TIME LINE DOSEN'!$D$4)-LEN(SUBSTITUTE('ISIAN TIME LINE DOSEN'!$D$4,"-",""))),1))),"-",VLOOKUP('ISIAN TIME LINE DOSEN'!I1112,Dosen!$A$2:$B$15001,2,0),"-",'ISIAN TIME LINE DOSEN'!C1112,"-",IF('ISIAN TIME LINE DOSEN'!C1112="","",VLOOKUP('ISIAN TIME LINE DOSEN'!J1112,'Jenis Kuliah'!$A$2:$C$16,2,0))),Timteaching!$A$2:$B$15001,2,0))</f>
        <v/>
      </c>
      <c r="E1103" t="str">
        <f>IF('ISIAN TIME LINE DOSEN'!C1112="","",'ISIAN TIME LINE DOSEN'!G1112)</f>
        <v/>
      </c>
      <c r="F1103" t="str">
        <f>IF('ISIAN TIME LINE DOSEN'!C1112="","",VLOOKUP('ISIAN TIME LINE DOSEN'!J1112,'Jenis Kuliah'!$A$2:$C$16,3,0))</f>
        <v/>
      </c>
      <c r="G1103" t="str">
        <f>IF('ISIAN TIME LINE DOSEN'!C1112="","",'ISIAN TIME LINE DOSEN'!$I$2)</f>
        <v/>
      </c>
      <c r="H1103" t="str">
        <f>IF('ISIAN TIME LINE DOSEN'!C1112="","",VLOOKUP('ISIAN TIME LINE DOSEN'!J1112,'Jenis Kuliah'!$A$2:$D$16,4,0))</f>
        <v/>
      </c>
      <c r="I1103" t="str">
        <f>IF('ISIAN TIME LINE DOSEN'!C1112="","",'ISIAN TIME LINE DOSEN'!B1112)</f>
        <v/>
      </c>
      <c r="J1103" t="str">
        <f>IF('ISIAN TIME LINE DOSEN'!C1112="","",VLOOKUP('ISIAN TIME LINE DOSEN'!H1112,'Metode Pembelajaran'!$A$2:$B$16,2,0))</f>
        <v/>
      </c>
    </row>
    <row r="1104" spans="1:10" x14ac:dyDescent="0.2">
      <c r="A1104" t="str">
        <f>IF('ISIAN TIME LINE DOSEN'!C1113="","",CONCATENATE(YEAR('ISIAN TIME LINE DOSEN'!D1113),"-",MONTH('ISIAN TIME LINE DOSEN'!D1113),"-",DAY('ISIAN TIME LINE DOSEN'!D1113)))</f>
        <v/>
      </c>
      <c r="B1104" t="str">
        <f>IF('ISIAN TIME LINE DOSEN'!C1113="","",VLOOKUP(CONCATENATE(LEFT('ISIAN TIME LINE DOSEN'!E1113,8)," ",IF('ISIAN TIME LINE DOSEN'!C1113="","",VLOOKUP('ISIAN TIME LINE DOSEN'!J1113,'Jenis Kuliah'!$A$2:$C$16,2,0))),Slot!$C$2:$F$1001,4,0))</f>
        <v/>
      </c>
      <c r="C1104" t="str">
        <f>IF('ISIAN TIME LINE DOSEN'!C1113="","",VLOOKUP('ISIAN TIME LINE DOSEN'!F1113,Ruang!$A$2:$B$1001,2,0))</f>
        <v/>
      </c>
      <c r="D1104" t="str">
        <f>IF('ISIAN TIME LINE DOSEN'!C1113="","",VLOOKUP(CONCATENATE(TRIM(RIGHT('ISIAN TIME LINE DOSEN'!$D$4,LEN('ISIAN TIME LINE DOSEN'!$D$4)-FIND("@",SUBSTITUTE('ISIAN TIME LINE DOSEN'!$D$4,"-","@",LEN('ISIAN TIME LINE DOSEN'!$D$4)-LEN(SUBSTITUTE('ISIAN TIME LINE DOSEN'!$D$4,"-",""))),1))),"-",VLOOKUP('ISIAN TIME LINE DOSEN'!I1113,Dosen!$A$2:$B$15001,2,0),"-",'ISIAN TIME LINE DOSEN'!C1113,"-",IF('ISIAN TIME LINE DOSEN'!C1113="","",VLOOKUP('ISIAN TIME LINE DOSEN'!J1113,'Jenis Kuliah'!$A$2:$C$16,2,0))),Timteaching!$A$2:$B$15001,2,0))</f>
        <v/>
      </c>
      <c r="E1104" t="str">
        <f>IF('ISIAN TIME LINE DOSEN'!C1113="","",'ISIAN TIME LINE DOSEN'!G1113)</f>
        <v/>
      </c>
      <c r="F1104" t="str">
        <f>IF('ISIAN TIME LINE DOSEN'!C1113="","",VLOOKUP('ISIAN TIME LINE DOSEN'!J1113,'Jenis Kuliah'!$A$2:$C$16,3,0))</f>
        <v/>
      </c>
      <c r="G1104" t="str">
        <f>IF('ISIAN TIME LINE DOSEN'!C1113="","",'ISIAN TIME LINE DOSEN'!$I$2)</f>
        <v/>
      </c>
      <c r="H1104" t="str">
        <f>IF('ISIAN TIME LINE DOSEN'!C1113="","",VLOOKUP('ISIAN TIME LINE DOSEN'!J1113,'Jenis Kuliah'!$A$2:$D$16,4,0))</f>
        <v/>
      </c>
      <c r="I1104" t="str">
        <f>IF('ISIAN TIME LINE DOSEN'!C1113="","",'ISIAN TIME LINE DOSEN'!B1113)</f>
        <v/>
      </c>
      <c r="J1104" t="str">
        <f>IF('ISIAN TIME LINE DOSEN'!C1113="","",VLOOKUP('ISIAN TIME LINE DOSEN'!H1113,'Metode Pembelajaran'!$A$2:$B$16,2,0))</f>
        <v/>
      </c>
    </row>
    <row r="1105" spans="1:10" x14ac:dyDescent="0.2">
      <c r="A1105" t="str">
        <f>IF('ISIAN TIME LINE DOSEN'!C1114="","",CONCATENATE(YEAR('ISIAN TIME LINE DOSEN'!D1114),"-",MONTH('ISIAN TIME LINE DOSEN'!D1114),"-",DAY('ISIAN TIME LINE DOSEN'!D1114)))</f>
        <v/>
      </c>
      <c r="B1105" t="str">
        <f>IF('ISIAN TIME LINE DOSEN'!C1114="","",VLOOKUP(CONCATENATE(LEFT('ISIAN TIME LINE DOSEN'!E1114,8)," ",IF('ISIAN TIME LINE DOSEN'!C1114="","",VLOOKUP('ISIAN TIME LINE DOSEN'!J1114,'Jenis Kuliah'!$A$2:$C$16,2,0))),Slot!$C$2:$F$1001,4,0))</f>
        <v/>
      </c>
      <c r="C1105" t="str">
        <f>IF('ISIAN TIME LINE DOSEN'!C1114="","",VLOOKUP('ISIAN TIME LINE DOSEN'!F1114,Ruang!$A$2:$B$1001,2,0))</f>
        <v/>
      </c>
      <c r="D1105" t="str">
        <f>IF('ISIAN TIME LINE DOSEN'!C1114="","",VLOOKUP(CONCATENATE(TRIM(RIGHT('ISIAN TIME LINE DOSEN'!$D$4,LEN('ISIAN TIME LINE DOSEN'!$D$4)-FIND("@",SUBSTITUTE('ISIAN TIME LINE DOSEN'!$D$4,"-","@",LEN('ISIAN TIME LINE DOSEN'!$D$4)-LEN(SUBSTITUTE('ISIAN TIME LINE DOSEN'!$D$4,"-",""))),1))),"-",VLOOKUP('ISIAN TIME LINE DOSEN'!I1114,Dosen!$A$2:$B$15001,2,0),"-",'ISIAN TIME LINE DOSEN'!C1114,"-",IF('ISIAN TIME LINE DOSEN'!C1114="","",VLOOKUP('ISIAN TIME LINE DOSEN'!J1114,'Jenis Kuliah'!$A$2:$C$16,2,0))),Timteaching!$A$2:$B$15001,2,0))</f>
        <v/>
      </c>
      <c r="E1105" t="str">
        <f>IF('ISIAN TIME LINE DOSEN'!C1114="","",'ISIAN TIME LINE DOSEN'!G1114)</f>
        <v/>
      </c>
      <c r="F1105" t="str">
        <f>IF('ISIAN TIME LINE DOSEN'!C1114="","",VLOOKUP('ISIAN TIME LINE DOSEN'!J1114,'Jenis Kuliah'!$A$2:$C$16,3,0))</f>
        <v/>
      </c>
      <c r="G1105" t="str">
        <f>IF('ISIAN TIME LINE DOSEN'!C1114="","",'ISIAN TIME LINE DOSEN'!$I$2)</f>
        <v/>
      </c>
      <c r="H1105" t="str">
        <f>IF('ISIAN TIME LINE DOSEN'!C1114="","",VLOOKUP('ISIAN TIME LINE DOSEN'!J1114,'Jenis Kuliah'!$A$2:$D$16,4,0))</f>
        <v/>
      </c>
      <c r="I1105" t="str">
        <f>IF('ISIAN TIME LINE DOSEN'!C1114="","",'ISIAN TIME LINE DOSEN'!B1114)</f>
        <v/>
      </c>
      <c r="J1105" t="str">
        <f>IF('ISIAN TIME LINE DOSEN'!C1114="","",VLOOKUP('ISIAN TIME LINE DOSEN'!H1114,'Metode Pembelajaran'!$A$2:$B$16,2,0))</f>
        <v/>
      </c>
    </row>
    <row r="1106" spans="1:10" x14ac:dyDescent="0.2">
      <c r="A1106" t="str">
        <f>IF('ISIAN TIME LINE DOSEN'!C1115="","",CONCATENATE(YEAR('ISIAN TIME LINE DOSEN'!D1115),"-",MONTH('ISIAN TIME LINE DOSEN'!D1115),"-",DAY('ISIAN TIME LINE DOSEN'!D1115)))</f>
        <v/>
      </c>
      <c r="B1106" t="str">
        <f>IF('ISIAN TIME LINE DOSEN'!C1115="","",VLOOKUP(CONCATENATE(LEFT('ISIAN TIME LINE DOSEN'!E1115,8)," ",IF('ISIAN TIME LINE DOSEN'!C1115="","",VLOOKUP('ISIAN TIME LINE DOSEN'!J1115,'Jenis Kuliah'!$A$2:$C$16,2,0))),Slot!$C$2:$F$1001,4,0))</f>
        <v/>
      </c>
      <c r="C1106" t="str">
        <f>IF('ISIAN TIME LINE DOSEN'!C1115="","",VLOOKUP('ISIAN TIME LINE DOSEN'!F1115,Ruang!$A$2:$B$1001,2,0))</f>
        <v/>
      </c>
      <c r="D1106" t="str">
        <f>IF('ISIAN TIME LINE DOSEN'!C1115="","",VLOOKUP(CONCATENATE(TRIM(RIGHT('ISIAN TIME LINE DOSEN'!$D$4,LEN('ISIAN TIME LINE DOSEN'!$D$4)-FIND("@",SUBSTITUTE('ISIAN TIME LINE DOSEN'!$D$4,"-","@",LEN('ISIAN TIME LINE DOSEN'!$D$4)-LEN(SUBSTITUTE('ISIAN TIME LINE DOSEN'!$D$4,"-",""))),1))),"-",VLOOKUP('ISIAN TIME LINE DOSEN'!I1115,Dosen!$A$2:$B$15001,2,0),"-",'ISIAN TIME LINE DOSEN'!C1115,"-",IF('ISIAN TIME LINE DOSEN'!C1115="","",VLOOKUP('ISIAN TIME LINE DOSEN'!J1115,'Jenis Kuliah'!$A$2:$C$16,2,0))),Timteaching!$A$2:$B$15001,2,0))</f>
        <v/>
      </c>
      <c r="E1106" t="str">
        <f>IF('ISIAN TIME LINE DOSEN'!C1115="","",'ISIAN TIME LINE DOSEN'!G1115)</f>
        <v/>
      </c>
      <c r="F1106" t="str">
        <f>IF('ISIAN TIME LINE DOSEN'!C1115="","",VLOOKUP('ISIAN TIME LINE DOSEN'!J1115,'Jenis Kuliah'!$A$2:$C$16,3,0))</f>
        <v/>
      </c>
      <c r="G1106" t="str">
        <f>IF('ISIAN TIME LINE DOSEN'!C1115="","",'ISIAN TIME LINE DOSEN'!$I$2)</f>
        <v/>
      </c>
      <c r="H1106" t="str">
        <f>IF('ISIAN TIME LINE DOSEN'!C1115="","",VLOOKUP('ISIAN TIME LINE DOSEN'!J1115,'Jenis Kuliah'!$A$2:$D$16,4,0))</f>
        <v/>
      </c>
      <c r="I1106" t="str">
        <f>IF('ISIAN TIME LINE DOSEN'!C1115="","",'ISIAN TIME LINE DOSEN'!B1115)</f>
        <v/>
      </c>
      <c r="J1106" t="str">
        <f>IF('ISIAN TIME LINE DOSEN'!C1115="","",VLOOKUP('ISIAN TIME LINE DOSEN'!H1115,'Metode Pembelajaran'!$A$2:$B$16,2,0))</f>
        <v/>
      </c>
    </row>
    <row r="1107" spans="1:10" x14ac:dyDescent="0.2">
      <c r="A1107" t="str">
        <f>IF('ISIAN TIME LINE DOSEN'!C1116="","",CONCATENATE(YEAR('ISIAN TIME LINE DOSEN'!D1116),"-",MONTH('ISIAN TIME LINE DOSEN'!D1116),"-",DAY('ISIAN TIME LINE DOSEN'!D1116)))</f>
        <v/>
      </c>
      <c r="B1107" t="str">
        <f>IF('ISIAN TIME LINE DOSEN'!C1116="","",VLOOKUP(CONCATENATE(LEFT('ISIAN TIME LINE DOSEN'!E1116,8)," ",IF('ISIAN TIME LINE DOSEN'!C1116="","",VLOOKUP('ISIAN TIME LINE DOSEN'!J1116,'Jenis Kuliah'!$A$2:$C$16,2,0))),Slot!$C$2:$F$1001,4,0))</f>
        <v/>
      </c>
      <c r="C1107" t="str">
        <f>IF('ISIAN TIME LINE DOSEN'!C1116="","",VLOOKUP('ISIAN TIME LINE DOSEN'!F1116,Ruang!$A$2:$B$1001,2,0))</f>
        <v/>
      </c>
      <c r="D1107" t="str">
        <f>IF('ISIAN TIME LINE DOSEN'!C1116="","",VLOOKUP(CONCATENATE(TRIM(RIGHT('ISIAN TIME LINE DOSEN'!$D$4,LEN('ISIAN TIME LINE DOSEN'!$D$4)-FIND("@",SUBSTITUTE('ISIAN TIME LINE DOSEN'!$D$4,"-","@",LEN('ISIAN TIME LINE DOSEN'!$D$4)-LEN(SUBSTITUTE('ISIAN TIME LINE DOSEN'!$D$4,"-",""))),1))),"-",VLOOKUP('ISIAN TIME LINE DOSEN'!I1116,Dosen!$A$2:$B$15001,2,0),"-",'ISIAN TIME LINE DOSEN'!C1116,"-",IF('ISIAN TIME LINE DOSEN'!C1116="","",VLOOKUP('ISIAN TIME LINE DOSEN'!J1116,'Jenis Kuliah'!$A$2:$C$16,2,0))),Timteaching!$A$2:$B$15001,2,0))</f>
        <v/>
      </c>
      <c r="E1107" t="str">
        <f>IF('ISIAN TIME LINE DOSEN'!C1116="","",'ISIAN TIME LINE DOSEN'!G1116)</f>
        <v/>
      </c>
      <c r="F1107" t="str">
        <f>IF('ISIAN TIME LINE DOSEN'!C1116="","",VLOOKUP('ISIAN TIME LINE DOSEN'!J1116,'Jenis Kuliah'!$A$2:$C$16,3,0))</f>
        <v/>
      </c>
      <c r="G1107" t="str">
        <f>IF('ISIAN TIME LINE DOSEN'!C1116="","",'ISIAN TIME LINE DOSEN'!$I$2)</f>
        <v/>
      </c>
      <c r="H1107" t="str">
        <f>IF('ISIAN TIME LINE DOSEN'!C1116="","",VLOOKUP('ISIAN TIME LINE DOSEN'!J1116,'Jenis Kuliah'!$A$2:$D$16,4,0))</f>
        <v/>
      </c>
      <c r="I1107" t="str">
        <f>IF('ISIAN TIME LINE DOSEN'!C1116="","",'ISIAN TIME LINE DOSEN'!B1116)</f>
        <v/>
      </c>
      <c r="J1107" t="str">
        <f>IF('ISIAN TIME LINE DOSEN'!C1116="","",VLOOKUP('ISIAN TIME LINE DOSEN'!H1116,'Metode Pembelajaran'!$A$2:$B$16,2,0))</f>
        <v/>
      </c>
    </row>
    <row r="1108" spans="1:10" x14ac:dyDescent="0.2">
      <c r="A1108" t="str">
        <f>IF('ISIAN TIME LINE DOSEN'!C1117="","",CONCATENATE(YEAR('ISIAN TIME LINE DOSEN'!D1117),"-",MONTH('ISIAN TIME LINE DOSEN'!D1117),"-",DAY('ISIAN TIME LINE DOSEN'!D1117)))</f>
        <v/>
      </c>
      <c r="B1108" t="str">
        <f>IF('ISIAN TIME LINE DOSEN'!C1117="","",VLOOKUP(CONCATENATE(LEFT('ISIAN TIME LINE DOSEN'!E1117,8)," ",IF('ISIAN TIME LINE DOSEN'!C1117="","",VLOOKUP('ISIAN TIME LINE DOSEN'!J1117,'Jenis Kuliah'!$A$2:$C$16,2,0))),Slot!$C$2:$F$1001,4,0))</f>
        <v/>
      </c>
      <c r="C1108" t="str">
        <f>IF('ISIAN TIME LINE DOSEN'!C1117="","",VLOOKUP('ISIAN TIME LINE DOSEN'!F1117,Ruang!$A$2:$B$1001,2,0))</f>
        <v/>
      </c>
      <c r="D1108" t="str">
        <f>IF('ISIAN TIME LINE DOSEN'!C1117="","",VLOOKUP(CONCATENATE(TRIM(RIGHT('ISIAN TIME LINE DOSEN'!$D$4,LEN('ISIAN TIME LINE DOSEN'!$D$4)-FIND("@",SUBSTITUTE('ISIAN TIME LINE DOSEN'!$D$4,"-","@",LEN('ISIAN TIME LINE DOSEN'!$D$4)-LEN(SUBSTITUTE('ISIAN TIME LINE DOSEN'!$D$4,"-",""))),1))),"-",VLOOKUP('ISIAN TIME LINE DOSEN'!I1117,Dosen!$A$2:$B$15001,2,0),"-",'ISIAN TIME LINE DOSEN'!C1117,"-",IF('ISIAN TIME LINE DOSEN'!C1117="","",VLOOKUP('ISIAN TIME LINE DOSEN'!J1117,'Jenis Kuliah'!$A$2:$C$16,2,0))),Timteaching!$A$2:$B$15001,2,0))</f>
        <v/>
      </c>
      <c r="E1108" t="str">
        <f>IF('ISIAN TIME LINE DOSEN'!C1117="","",'ISIAN TIME LINE DOSEN'!G1117)</f>
        <v/>
      </c>
      <c r="F1108" t="str">
        <f>IF('ISIAN TIME LINE DOSEN'!C1117="","",VLOOKUP('ISIAN TIME LINE DOSEN'!J1117,'Jenis Kuliah'!$A$2:$C$16,3,0))</f>
        <v/>
      </c>
      <c r="G1108" t="str">
        <f>IF('ISIAN TIME LINE DOSEN'!C1117="","",'ISIAN TIME LINE DOSEN'!$I$2)</f>
        <v/>
      </c>
      <c r="H1108" t="str">
        <f>IF('ISIAN TIME LINE DOSEN'!C1117="","",VLOOKUP('ISIAN TIME LINE DOSEN'!J1117,'Jenis Kuliah'!$A$2:$D$16,4,0))</f>
        <v/>
      </c>
      <c r="I1108" t="str">
        <f>IF('ISIAN TIME LINE DOSEN'!C1117="","",'ISIAN TIME LINE DOSEN'!B1117)</f>
        <v/>
      </c>
      <c r="J1108" t="str">
        <f>IF('ISIAN TIME LINE DOSEN'!C1117="","",VLOOKUP('ISIAN TIME LINE DOSEN'!H1117,'Metode Pembelajaran'!$A$2:$B$16,2,0))</f>
        <v/>
      </c>
    </row>
    <row r="1109" spans="1:10" x14ac:dyDescent="0.2">
      <c r="A1109" t="str">
        <f>IF('ISIAN TIME LINE DOSEN'!C1118="","",CONCATENATE(YEAR('ISIAN TIME LINE DOSEN'!D1118),"-",MONTH('ISIAN TIME LINE DOSEN'!D1118),"-",DAY('ISIAN TIME LINE DOSEN'!D1118)))</f>
        <v/>
      </c>
      <c r="B1109" t="str">
        <f>IF('ISIAN TIME LINE DOSEN'!C1118="","",VLOOKUP(CONCATENATE(LEFT('ISIAN TIME LINE DOSEN'!E1118,8)," ",IF('ISIAN TIME LINE DOSEN'!C1118="","",VLOOKUP('ISIAN TIME LINE DOSEN'!J1118,'Jenis Kuliah'!$A$2:$C$16,2,0))),Slot!$C$2:$F$1001,4,0))</f>
        <v/>
      </c>
      <c r="C1109" t="str">
        <f>IF('ISIAN TIME LINE DOSEN'!C1118="","",VLOOKUP('ISIAN TIME LINE DOSEN'!F1118,Ruang!$A$2:$B$1001,2,0))</f>
        <v/>
      </c>
      <c r="D1109" t="str">
        <f>IF('ISIAN TIME LINE DOSEN'!C1118="","",VLOOKUP(CONCATENATE(TRIM(RIGHT('ISIAN TIME LINE DOSEN'!$D$4,LEN('ISIAN TIME LINE DOSEN'!$D$4)-FIND("@",SUBSTITUTE('ISIAN TIME LINE DOSEN'!$D$4,"-","@",LEN('ISIAN TIME LINE DOSEN'!$D$4)-LEN(SUBSTITUTE('ISIAN TIME LINE DOSEN'!$D$4,"-",""))),1))),"-",VLOOKUP('ISIAN TIME LINE DOSEN'!I1118,Dosen!$A$2:$B$15001,2,0),"-",'ISIAN TIME LINE DOSEN'!C1118,"-",IF('ISIAN TIME LINE DOSEN'!C1118="","",VLOOKUP('ISIAN TIME LINE DOSEN'!J1118,'Jenis Kuliah'!$A$2:$C$16,2,0))),Timteaching!$A$2:$B$15001,2,0))</f>
        <v/>
      </c>
      <c r="E1109" t="str">
        <f>IF('ISIAN TIME LINE DOSEN'!C1118="","",'ISIAN TIME LINE DOSEN'!G1118)</f>
        <v/>
      </c>
      <c r="F1109" t="str">
        <f>IF('ISIAN TIME LINE DOSEN'!C1118="","",VLOOKUP('ISIAN TIME LINE DOSEN'!J1118,'Jenis Kuliah'!$A$2:$C$16,3,0))</f>
        <v/>
      </c>
      <c r="G1109" t="str">
        <f>IF('ISIAN TIME LINE DOSEN'!C1118="","",'ISIAN TIME LINE DOSEN'!$I$2)</f>
        <v/>
      </c>
      <c r="H1109" t="str">
        <f>IF('ISIAN TIME LINE DOSEN'!C1118="","",VLOOKUP('ISIAN TIME LINE DOSEN'!J1118,'Jenis Kuliah'!$A$2:$D$16,4,0))</f>
        <v/>
      </c>
      <c r="I1109" t="str">
        <f>IF('ISIAN TIME LINE DOSEN'!C1118="","",'ISIAN TIME LINE DOSEN'!B1118)</f>
        <v/>
      </c>
      <c r="J1109" t="str">
        <f>IF('ISIAN TIME LINE DOSEN'!C1118="","",VLOOKUP('ISIAN TIME LINE DOSEN'!H1118,'Metode Pembelajaran'!$A$2:$B$16,2,0))</f>
        <v/>
      </c>
    </row>
    <row r="1110" spans="1:10" x14ac:dyDescent="0.2">
      <c r="A1110" t="str">
        <f>IF('ISIAN TIME LINE DOSEN'!C1119="","",CONCATENATE(YEAR('ISIAN TIME LINE DOSEN'!D1119),"-",MONTH('ISIAN TIME LINE DOSEN'!D1119),"-",DAY('ISIAN TIME LINE DOSEN'!D1119)))</f>
        <v/>
      </c>
      <c r="B1110" t="str">
        <f>IF('ISIAN TIME LINE DOSEN'!C1119="","",VLOOKUP(CONCATENATE(LEFT('ISIAN TIME LINE DOSEN'!E1119,8)," ",IF('ISIAN TIME LINE DOSEN'!C1119="","",VLOOKUP('ISIAN TIME LINE DOSEN'!J1119,'Jenis Kuliah'!$A$2:$C$16,2,0))),Slot!$C$2:$F$1001,4,0))</f>
        <v/>
      </c>
      <c r="C1110" t="str">
        <f>IF('ISIAN TIME LINE DOSEN'!C1119="","",VLOOKUP('ISIAN TIME LINE DOSEN'!F1119,Ruang!$A$2:$B$1001,2,0))</f>
        <v/>
      </c>
      <c r="D1110" t="str">
        <f>IF('ISIAN TIME LINE DOSEN'!C1119="","",VLOOKUP(CONCATENATE(TRIM(RIGHT('ISIAN TIME LINE DOSEN'!$D$4,LEN('ISIAN TIME LINE DOSEN'!$D$4)-FIND("@",SUBSTITUTE('ISIAN TIME LINE DOSEN'!$D$4,"-","@",LEN('ISIAN TIME LINE DOSEN'!$D$4)-LEN(SUBSTITUTE('ISIAN TIME LINE DOSEN'!$D$4,"-",""))),1))),"-",VLOOKUP('ISIAN TIME LINE DOSEN'!I1119,Dosen!$A$2:$B$15001,2,0),"-",'ISIAN TIME LINE DOSEN'!C1119,"-",IF('ISIAN TIME LINE DOSEN'!C1119="","",VLOOKUP('ISIAN TIME LINE DOSEN'!J1119,'Jenis Kuliah'!$A$2:$C$16,2,0))),Timteaching!$A$2:$B$15001,2,0))</f>
        <v/>
      </c>
      <c r="E1110" t="str">
        <f>IF('ISIAN TIME LINE DOSEN'!C1119="","",'ISIAN TIME LINE DOSEN'!G1119)</f>
        <v/>
      </c>
      <c r="F1110" t="str">
        <f>IF('ISIAN TIME LINE DOSEN'!C1119="","",VLOOKUP('ISIAN TIME LINE DOSEN'!J1119,'Jenis Kuliah'!$A$2:$C$16,3,0))</f>
        <v/>
      </c>
      <c r="G1110" t="str">
        <f>IF('ISIAN TIME LINE DOSEN'!C1119="","",'ISIAN TIME LINE DOSEN'!$I$2)</f>
        <v/>
      </c>
      <c r="H1110" t="str">
        <f>IF('ISIAN TIME LINE DOSEN'!C1119="","",VLOOKUP('ISIAN TIME LINE DOSEN'!J1119,'Jenis Kuliah'!$A$2:$D$16,4,0))</f>
        <v/>
      </c>
      <c r="I1110" t="str">
        <f>IF('ISIAN TIME LINE DOSEN'!C1119="","",'ISIAN TIME LINE DOSEN'!B1119)</f>
        <v/>
      </c>
      <c r="J1110" t="str">
        <f>IF('ISIAN TIME LINE DOSEN'!C1119="","",VLOOKUP('ISIAN TIME LINE DOSEN'!H1119,'Metode Pembelajaran'!$A$2:$B$16,2,0))</f>
        <v/>
      </c>
    </row>
    <row r="1111" spans="1:10" x14ac:dyDescent="0.2">
      <c r="A1111" t="str">
        <f>IF('ISIAN TIME LINE DOSEN'!C1120="","",CONCATENATE(YEAR('ISIAN TIME LINE DOSEN'!D1120),"-",MONTH('ISIAN TIME LINE DOSEN'!D1120),"-",DAY('ISIAN TIME LINE DOSEN'!D1120)))</f>
        <v/>
      </c>
      <c r="B1111" t="str">
        <f>IF('ISIAN TIME LINE DOSEN'!C1120="","",VLOOKUP(CONCATENATE(LEFT('ISIAN TIME LINE DOSEN'!E1120,8)," ",IF('ISIAN TIME LINE DOSEN'!C1120="","",VLOOKUP('ISIAN TIME LINE DOSEN'!J1120,'Jenis Kuliah'!$A$2:$C$16,2,0))),Slot!$C$2:$F$1001,4,0))</f>
        <v/>
      </c>
      <c r="C1111" t="str">
        <f>IF('ISIAN TIME LINE DOSEN'!C1120="","",VLOOKUP('ISIAN TIME LINE DOSEN'!F1120,Ruang!$A$2:$B$1001,2,0))</f>
        <v/>
      </c>
      <c r="D1111" t="str">
        <f>IF('ISIAN TIME LINE DOSEN'!C1120="","",VLOOKUP(CONCATENATE(TRIM(RIGHT('ISIAN TIME LINE DOSEN'!$D$4,LEN('ISIAN TIME LINE DOSEN'!$D$4)-FIND("@",SUBSTITUTE('ISIAN TIME LINE DOSEN'!$D$4,"-","@",LEN('ISIAN TIME LINE DOSEN'!$D$4)-LEN(SUBSTITUTE('ISIAN TIME LINE DOSEN'!$D$4,"-",""))),1))),"-",VLOOKUP('ISIAN TIME LINE DOSEN'!I1120,Dosen!$A$2:$B$15001,2,0),"-",'ISIAN TIME LINE DOSEN'!C1120,"-",IF('ISIAN TIME LINE DOSEN'!C1120="","",VLOOKUP('ISIAN TIME LINE DOSEN'!J1120,'Jenis Kuliah'!$A$2:$C$16,2,0))),Timteaching!$A$2:$B$15001,2,0))</f>
        <v/>
      </c>
      <c r="E1111" t="str">
        <f>IF('ISIAN TIME LINE DOSEN'!C1120="","",'ISIAN TIME LINE DOSEN'!G1120)</f>
        <v/>
      </c>
      <c r="F1111" t="str">
        <f>IF('ISIAN TIME LINE DOSEN'!C1120="","",VLOOKUP('ISIAN TIME LINE DOSEN'!J1120,'Jenis Kuliah'!$A$2:$C$16,3,0))</f>
        <v/>
      </c>
      <c r="G1111" t="str">
        <f>IF('ISIAN TIME LINE DOSEN'!C1120="","",'ISIAN TIME LINE DOSEN'!$I$2)</f>
        <v/>
      </c>
      <c r="H1111" t="str">
        <f>IF('ISIAN TIME LINE DOSEN'!C1120="","",VLOOKUP('ISIAN TIME LINE DOSEN'!J1120,'Jenis Kuliah'!$A$2:$D$16,4,0))</f>
        <v/>
      </c>
      <c r="I1111" t="str">
        <f>IF('ISIAN TIME LINE DOSEN'!C1120="","",'ISIAN TIME LINE DOSEN'!B1120)</f>
        <v/>
      </c>
      <c r="J1111" t="str">
        <f>IF('ISIAN TIME LINE DOSEN'!C1120="","",VLOOKUP('ISIAN TIME LINE DOSEN'!H1120,'Metode Pembelajaran'!$A$2:$B$16,2,0))</f>
        <v/>
      </c>
    </row>
    <row r="1112" spans="1:10" x14ac:dyDescent="0.2">
      <c r="A1112" t="str">
        <f>IF('ISIAN TIME LINE DOSEN'!C1121="","",CONCATENATE(YEAR('ISIAN TIME LINE DOSEN'!D1121),"-",MONTH('ISIAN TIME LINE DOSEN'!D1121),"-",DAY('ISIAN TIME LINE DOSEN'!D1121)))</f>
        <v/>
      </c>
      <c r="B1112" t="str">
        <f>IF('ISIAN TIME LINE DOSEN'!C1121="","",VLOOKUP(CONCATENATE(LEFT('ISIAN TIME LINE DOSEN'!E1121,8)," ",IF('ISIAN TIME LINE DOSEN'!C1121="","",VLOOKUP('ISIAN TIME LINE DOSEN'!J1121,'Jenis Kuliah'!$A$2:$C$16,2,0))),Slot!$C$2:$F$1001,4,0))</f>
        <v/>
      </c>
      <c r="C1112" t="str">
        <f>IF('ISIAN TIME LINE DOSEN'!C1121="","",VLOOKUP('ISIAN TIME LINE DOSEN'!F1121,Ruang!$A$2:$B$1001,2,0))</f>
        <v/>
      </c>
      <c r="D1112" t="str">
        <f>IF('ISIAN TIME LINE DOSEN'!C1121="","",VLOOKUP(CONCATENATE(TRIM(RIGHT('ISIAN TIME LINE DOSEN'!$D$4,LEN('ISIAN TIME LINE DOSEN'!$D$4)-FIND("@",SUBSTITUTE('ISIAN TIME LINE DOSEN'!$D$4,"-","@",LEN('ISIAN TIME LINE DOSEN'!$D$4)-LEN(SUBSTITUTE('ISIAN TIME LINE DOSEN'!$D$4,"-",""))),1))),"-",VLOOKUP('ISIAN TIME LINE DOSEN'!I1121,Dosen!$A$2:$B$15001,2,0),"-",'ISIAN TIME LINE DOSEN'!C1121,"-",IF('ISIAN TIME LINE DOSEN'!C1121="","",VLOOKUP('ISIAN TIME LINE DOSEN'!J1121,'Jenis Kuliah'!$A$2:$C$16,2,0))),Timteaching!$A$2:$B$15001,2,0))</f>
        <v/>
      </c>
      <c r="E1112" t="str">
        <f>IF('ISIAN TIME LINE DOSEN'!C1121="","",'ISIAN TIME LINE DOSEN'!G1121)</f>
        <v/>
      </c>
      <c r="F1112" t="str">
        <f>IF('ISIAN TIME LINE DOSEN'!C1121="","",VLOOKUP('ISIAN TIME LINE DOSEN'!J1121,'Jenis Kuliah'!$A$2:$C$16,3,0))</f>
        <v/>
      </c>
      <c r="G1112" t="str">
        <f>IF('ISIAN TIME LINE DOSEN'!C1121="","",'ISIAN TIME LINE DOSEN'!$I$2)</f>
        <v/>
      </c>
      <c r="H1112" t="str">
        <f>IF('ISIAN TIME LINE DOSEN'!C1121="","",VLOOKUP('ISIAN TIME LINE DOSEN'!J1121,'Jenis Kuliah'!$A$2:$D$16,4,0))</f>
        <v/>
      </c>
      <c r="I1112" t="str">
        <f>IF('ISIAN TIME LINE DOSEN'!C1121="","",'ISIAN TIME LINE DOSEN'!B1121)</f>
        <v/>
      </c>
      <c r="J1112" t="str">
        <f>IF('ISIAN TIME LINE DOSEN'!C1121="","",VLOOKUP('ISIAN TIME LINE DOSEN'!H1121,'Metode Pembelajaran'!$A$2:$B$16,2,0))</f>
        <v/>
      </c>
    </row>
    <row r="1113" spans="1:10" x14ac:dyDescent="0.2">
      <c r="A1113" t="str">
        <f>IF('ISIAN TIME LINE DOSEN'!C1122="","",CONCATENATE(YEAR('ISIAN TIME LINE DOSEN'!D1122),"-",MONTH('ISIAN TIME LINE DOSEN'!D1122),"-",DAY('ISIAN TIME LINE DOSEN'!D1122)))</f>
        <v/>
      </c>
      <c r="B1113" t="str">
        <f>IF('ISIAN TIME LINE DOSEN'!C1122="","",VLOOKUP(CONCATENATE(LEFT('ISIAN TIME LINE DOSEN'!E1122,8)," ",IF('ISIAN TIME LINE DOSEN'!C1122="","",VLOOKUP('ISIAN TIME LINE DOSEN'!J1122,'Jenis Kuliah'!$A$2:$C$16,2,0))),Slot!$C$2:$F$1001,4,0))</f>
        <v/>
      </c>
      <c r="C1113" t="str">
        <f>IF('ISIAN TIME LINE DOSEN'!C1122="","",VLOOKUP('ISIAN TIME LINE DOSEN'!F1122,Ruang!$A$2:$B$1001,2,0))</f>
        <v/>
      </c>
      <c r="D1113" t="str">
        <f>IF('ISIAN TIME LINE DOSEN'!C1122="","",VLOOKUP(CONCATENATE(TRIM(RIGHT('ISIAN TIME LINE DOSEN'!$D$4,LEN('ISIAN TIME LINE DOSEN'!$D$4)-FIND("@",SUBSTITUTE('ISIAN TIME LINE DOSEN'!$D$4,"-","@",LEN('ISIAN TIME LINE DOSEN'!$D$4)-LEN(SUBSTITUTE('ISIAN TIME LINE DOSEN'!$D$4,"-",""))),1))),"-",VLOOKUP('ISIAN TIME LINE DOSEN'!I1122,Dosen!$A$2:$B$15001,2,0),"-",'ISIAN TIME LINE DOSEN'!C1122,"-",IF('ISIAN TIME LINE DOSEN'!C1122="","",VLOOKUP('ISIAN TIME LINE DOSEN'!J1122,'Jenis Kuliah'!$A$2:$C$16,2,0))),Timteaching!$A$2:$B$15001,2,0))</f>
        <v/>
      </c>
      <c r="E1113" t="str">
        <f>IF('ISIAN TIME LINE DOSEN'!C1122="","",'ISIAN TIME LINE DOSEN'!G1122)</f>
        <v/>
      </c>
      <c r="F1113" t="str">
        <f>IF('ISIAN TIME LINE DOSEN'!C1122="","",VLOOKUP('ISIAN TIME LINE DOSEN'!J1122,'Jenis Kuliah'!$A$2:$C$16,3,0))</f>
        <v/>
      </c>
      <c r="G1113" t="str">
        <f>IF('ISIAN TIME LINE DOSEN'!C1122="","",'ISIAN TIME LINE DOSEN'!$I$2)</f>
        <v/>
      </c>
      <c r="H1113" t="str">
        <f>IF('ISIAN TIME LINE DOSEN'!C1122="","",VLOOKUP('ISIAN TIME LINE DOSEN'!J1122,'Jenis Kuliah'!$A$2:$D$16,4,0))</f>
        <v/>
      </c>
      <c r="I1113" t="str">
        <f>IF('ISIAN TIME LINE DOSEN'!C1122="","",'ISIAN TIME LINE DOSEN'!B1122)</f>
        <v/>
      </c>
      <c r="J1113" t="str">
        <f>IF('ISIAN TIME LINE DOSEN'!C1122="","",VLOOKUP('ISIAN TIME LINE DOSEN'!H1122,'Metode Pembelajaran'!$A$2:$B$16,2,0))</f>
        <v/>
      </c>
    </row>
    <row r="1114" spans="1:10" x14ac:dyDescent="0.2">
      <c r="A1114" t="str">
        <f>IF('ISIAN TIME LINE DOSEN'!C1123="","",CONCATENATE(YEAR('ISIAN TIME LINE DOSEN'!D1123),"-",MONTH('ISIAN TIME LINE DOSEN'!D1123),"-",DAY('ISIAN TIME LINE DOSEN'!D1123)))</f>
        <v/>
      </c>
      <c r="B1114" t="str">
        <f>IF('ISIAN TIME LINE DOSEN'!C1123="","",VLOOKUP(CONCATENATE(LEFT('ISIAN TIME LINE DOSEN'!E1123,8)," ",IF('ISIAN TIME LINE DOSEN'!C1123="","",VLOOKUP('ISIAN TIME LINE DOSEN'!J1123,'Jenis Kuliah'!$A$2:$C$16,2,0))),Slot!$C$2:$F$1001,4,0))</f>
        <v/>
      </c>
      <c r="C1114" t="str">
        <f>IF('ISIAN TIME LINE DOSEN'!C1123="","",VLOOKUP('ISIAN TIME LINE DOSEN'!F1123,Ruang!$A$2:$B$1001,2,0))</f>
        <v/>
      </c>
      <c r="D1114" t="str">
        <f>IF('ISIAN TIME LINE DOSEN'!C1123="","",VLOOKUP(CONCATENATE(TRIM(RIGHT('ISIAN TIME LINE DOSEN'!$D$4,LEN('ISIAN TIME LINE DOSEN'!$D$4)-FIND("@",SUBSTITUTE('ISIAN TIME LINE DOSEN'!$D$4,"-","@",LEN('ISIAN TIME LINE DOSEN'!$D$4)-LEN(SUBSTITUTE('ISIAN TIME LINE DOSEN'!$D$4,"-",""))),1))),"-",VLOOKUP('ISIAN TIME LINE DOSEN'!I1123,Dosen!$A$2:$B$15001,2,0),"-",'ISIAN TIME LINE DOSEN'!C1123,"-",IF('ISIAN TIME LINE DOSEN'!C1123="","",VLOOKUP('ISIAN TIME LINE DOSEN'!J1123,'Jenis Kuliah'!$A$2:$C$16,2,0))),Timteaching!$A$2:$B$15001,2,0))</f>
        <v/>
      </c>
      <c r="E1114" t="str">
        <f>IF('ISIAN TIME LINE DOSEN'!C1123="","",'ISIAN TIME LINE DOSEN'!G1123)</f>
        <v/>
      </c>
      <c r="F1114" t="str">
        <f>IF('ISIAN TIME LINE DOSEN'!C1123="","",VLOOKUP('ISIAN TIME LINE DOSEN'!J1123,'Jenis Kuliah'!$A$2:$C$16,3,0))</f>
        <v/>
      </c>
      <c r="G1114" t="str">
        <f>IF('ISIAN TIME LINE DOSEN'!C1123="","",'ISIAN TIME LINE DOSEN'!$I$2)</f>
        <v/>
      </c>
      <c r="H1114" t="str">
        <f>IF('ISIAN TIME LINE DOSEN'!C1123="","",VLOOKUP('ISIAN TIME LINE DOSEN'!J1123,'Jenis Kuliah'!$A$2:$D$16,4,0))</f>
        <v/>
      </c>
      <c r="I1114" t="str">
        <f>IF('ISIAN TIME LINE DOSEN'!C1123="","",'ISIAN TIME LINE DOSEN'!B1123)</f>
        <v/>
      </c>
      <c r="J1114" t="str">
        <f>IF('ISIAN TIME LINE DOSEN'!C1123="","",VLOOKUP('ISIAN TIME LINE DOSEN'!H1123,'Metode Pembelajaran'!$A$2:$B$16,2,0))</f>
        <v/>
      </c>
    </row>
    <row r="1115" spans="1:10" x14ac:dyDescent="0.2">
      <c r="A1115" t="str">
        <f>IF('ISIAN TIME LINE DOSEN'!C1124="","",CONCATENATE(YEAR('ISIAN TIME LINE DOSEN'!D1124),"-",MONTH('ISIAN TIME LINE DOSEN'!D1124),"-",DAY('ISIAN TIME LINE DOSEN'!D1124)))</f>
        <v/>
      </c>
      <c r="B1115" t="str">
        <f>IF('ISIAN TIME LINE DOSEN'!C1124="","",VLOOKUP(CONCATENATE(LEFT('ISIAN TIME LINE DOSEN'!E1124,8)," ",IF('ISIAN TIME LINE DOSEN'!C1124="","",VLOOKUP('ISIAN TIME LINE DOSEN'!J1124,'Jenis Kuliah'!$A$2:$C$16,2,0))),Slot!$C$2:$F$1001,4,0))</f>
        <v/>
      </c>
      <c r="C1115" t="str">
        <f>IF('ISIAN TIME LINE DOSEN'!C1124="","",VLOOKUP('ISIAN TIME LINE DOSEN'!F1124,Ruang!$A$2:$B$1001,2,0))</f>
        <v/>
      </c>
      <c r="D1115" t="str">
        <f>IF('ISIAN TIME LINE DOSEN'!C1124="","",VLOOKUP(CONCATENATE(TRIM(RIGHT('ISIAN TIME LINE DOSEN'!$D$4,LEN('ISIAN TIME LINE DOSEN'!$D$4)-FIND("@",SUBSTITUTE('ISIAN TIME LINE DOSEN'!$D$4,"-","@",LEN('ISIAN TIME LINE DOSEN'!$D$4)-LEN(SUBSTITUTE('ISIAN TIME LINE DOSEN'!$D$4,"-",""))),1))),"-",VLOOKUP('ISIAN TIME LINE DOSEN'!I1124,Dosen!$A$2:$B$15001,2,0),"-",'ISIAN TIME LINE DOSEN'!C1124,"-",IF('ISIAN TIME LINE DOSEN'!C1124="","",VLOOKUP('ISIAN TIME LINE DOSEN'!J1124,'Jenis Kuliah'!$A$2:$C$16,2,0))),Timteaching!$A$2:$B$15001,2,0))</f>
        <v/>
      </c>
      <c r="E1115" t="str">
        <f>IF('ISIAN TIME LINE DOSEN'!C1124="","",'ISIAN TIME LINE DOSEN'!G1124)</f>
        <v/>
      </c>
      <c r="F1115" t="str">
        <f>IF('ISIAN TIME LINE DOSEN'!C1124="","",VLOOKUP('ISIAN TIME LINE DOSEN'!J1124,'Jenis Kuliah'!$A$2:$C$16,3,0))</f>
        <v/>
      </c>
      <c r="G1115" t="str">
        <f>IF('ISIAN TIME LINE DOSEN'!C1124="","",'ISIAN TIME LINE DOSEN'!$I$2)</f>
        <v/>
      </c>
      <c r="H1115" t="str">
        <f>IF('ISIAN TIME LINE DOSEN'!C1124="","",VLOOKUP('ISIAN TIME LINE DOSEN'!J1124,'Jenis Kuliah'!$A$2:$D$16,4,0))</f>
        <v/>
      </c>
      <c r="I1115" t="str">
        <f>IF('ISIAN TIME LINE DOSEN'!C1124="","",'ISIAN TIME LINE DOSEN'!B1124)</f>
        <v/>
      </c>
      <c r="J1115" t="str">
        <f>IF('ISIAN TIME LINE DOSEN'!C1124="","",VLOOKUP('ISIAN TIME LINE DOSEN'!H1124,'Metode Pembelajaran'!$A$2:$B$16,2,0))</f>
        <v/>
      </c>
    </row>
    <row r="1116" spans="1:10" x14ac:dyDescent="0.2">
      <c r="A1116" t="str">
        <f>IF('ISIAN TIME LINE DOSEN'!C1125="","",CONCATENATE(YEAR('ISIAN TIME LINE DOSEN'!D1125),"-",MONTH('ISIAN TIME LINE DOSEN'!D1125),"-",DAY('ISIAN TIME LINE DOSEN'!D1125)))</f>
        <v/>
      </c>
      <c r="B1116" t="str">
        <f>IF('ISIAN TIME LINE DOSEN'!C1125="","",VLOOKUP(CONCATENATE(LEFT('ISIAN TIME LINE DOSEN'!E1125,8)," ",IF('ISIAN TIME LINE DOSEN'!C1125="","",VLOOKUP('ISIAN TIME LINE DOSEN'!J1125,'Jenis Kuliah'!$A$2:$C$16,2,0))),Slot!$C$2:$F$1001,4,0))</f>
        <v/>
      </c>
      <c r="C1116" t="str">
        <f>IF('ISIAN TIME LINE DOSEN'!C1125="","",VLOOKUP('ISIAN TIME LINE DOSEN'!F1125,Ruang!$A$2:$B$1001,2,0))</f>
        <v/>
      </c>
      <c r="D1116" t="str">
        <f>IF('ISIAN TIME LINE DOSEN'!C1125="","",VLOOKUP(CONCATENATE(TRIM(RIGHT('ISIAN TIME LINE DOSEN'!$D$4,LEN('ISIAN TIME LINE DOSEN'!$D$4)-FIND("@",SUBSTITUTE('ISIAN TIME LINE DOSEN'!$D$4,"-","@",LEN('ISIAN TIME LINE DOSEN'!$D$4)-LEN(SUBSTITUTE('ISIAN TIME LINE DOSEN'!$D$4,"-",""))),1))),"-",VLOOKUP('ISIAN TIME LINE DOSEN'!I1125,Dosen!$A$2:$B$15001,2,0),"-",'ISIAN TIME LINE DOSEN'!C1125,"-",IF('ISIAN TIME LINE DOSEN'!C1125="","",VLOOKUP('ISIAN TIME LINE DOSEN'!J1125,'Jenis Kuliah'!$A$2:$C$16,2,0))),Timteaching!$A$2:$B$15001,2,0))</f>
        <v/>
      </c>
      <c r="E1116" t="str">
        <f>IF('ISIAN TIME LINE DOSEN'!C1125="","",'ISIAN TIME LINE DOSEN'!G1125)</f>
        <v/>
      </c>
      <c r="F1116" t="str">
        <f>IF('ISIAN TIME LINE DOSEN'!C1125="","",VLOOKUP('ISIAN TIME LINE DOSEN'!J1125,'Jenis Kuliah'!$A$2:$C$16,3,0))</f>
        <v/>
      </c>
      <c r="G1116" t="str">
        <f>IF('ISIAN TIME LINE DOSEN'!C1125="","",'ISIAN TIME LINE DOSEN'!$I$2)</f>
        <v/>
      </c>
      <c r="H1116" t="str">
        <f>IF('ISIAN TIME LINE DOSEN'!C1125="","",VLOOKUP('ISIAN TIME LINE DOSEN'!J1125,'Jenis Kuliah'!$A$2:$D$16,4,0))</f>
        <v/>
      </c>
      <c r="I1116" t="str">
        <f>IF('ISIAN TIME LINE DOSEN'!C1125="","",'ISIAN TIME LINE DOSEN'!B1125)</f>
        <v/>
      </c>
      <c r="J1116" t="str">
        <f>IF('ISIAN TIME LINE DOSEN'!C1125="","",VLOOKUP('ISIAN TIME LINE DOSEN'!H1125,'Metode Pembelajaran'!$A$2:$B$16,2,0))</f>
        <v/>
      </c>
    </row>
    <row r="1117" spans="1:10" x14ac:dyDescent="0.2">
      <c r="A1117" t="str">
        <f>IF('ISIAN TIME LINE DOSEN'!C1126="","",CONCATENATE(YEAR('ISIAN TIME LINE DOSEN'!D1126),"-",MONTH('ISIAN TIME LINE DOSEN'!D1126),"-",DAY('ISIAN TIME LINE DOSEN'!D1126)))</f>
        <v/>
      </c>
      <c r="B1117" t="str">
        <f>IF('ISIAN TIME LINE DOSEN'!C1126="","",VLOOKUP(CONCATENATE(LEFT('ISIAN TIME LINE DOSEN'!E1126,8)," ",IF('ISIAN TIME LINE DOSEN'!C1126="","",VLOOKUP('ISIAN TIME LINE DOSEN'!J1126,'Jenis Kuliah'!$A$2:$C$16,2,0))),Slot!$C$2:$F$1001,4,0))</f>
        <v/>
      </c>
      <c r="C1117" t="str">
        <f>IF('ISIAN TIME LINE DOSEN'!C1126="","",VLOOKUP('ISIAN TIME LINE DOSEN'!F1126,Ruang!$A$2:$B$1001,2,0))</f>
        <v/>
      </c>
      <c r="D1117" t="str">
        <f>IF('ISIAN TIME LINE DOSEN'!C1126="","",VLOOKUP(CONCATENATE(TRIM(RIGHT('ISIAN TIME LINE DOSEN'!$D$4,LEN('ISIAN TIME LINE DOSEN'!$D$4)-FIND("@",SUBSTITUTE('ISIAN TIME LINE DOSEN'!$D$4,"-","@",LEN('ISIAN TIME LINE DOSEN'!$D$4)-LEN(SUBSTITUTE('ISIAN TIME LINE DOSEN'!$D$4,"-",""))),1))),"-",VLOOKUP('ISIAN TIME LINE DOSEN'!I1126,Dosen!$A$2:$B$15001,2,0),"-",'ISIAN TIME LINE DOSEN'!C1126,"-",IF('ISIAN TIME LINE DOSEN'!C1126="","",VLOOKUP('ISIAN TIME LINE DOSEN'!J1126,'Jenis Kuliah'!$A$2:$C$16,2,0))),Timteaching!$A$2:$B$15001,2,0))</f>
        <v/>
      </c>
      <c r="E1117" t="str">
        <f>IF('ISIAN TIME LINE DOSEN'!C1126="","",'ISIAN TIME LINE DOSEN'!G1126)</f>
        <v/>
      </c>
      <c r="F1117" t="str">
        <f>IF('ISIAN TIME LINE DOSEN'!C1126="","",VLOOKUP('ISIAN TIME LINE DOSEN'!J1126,'Jenis Kuliah'!$A$2:$C$16,3,0))</f>
        <v/>
      </c>
      <c r="G1117" t="str">
        <f>IF('ISIAN TIME LINE DOSEN'!C1126="","",'ISIAN TIME LINE DOSEN'!$I$2)</f>
        <v/>
      </c>
      <c r="H1117" t="str">
        <f>IF('ISIAN TIME LINE DOSEN'!C1126="","",VLOOKUP('ISIAN TIME LINE DOSEN'!J1126,'Jenis Kuliah'!$A$2:$D$16,4,0))</f>
        <v/>
      </c>
      <c r="I1117" t="str">
        <f>IF('ISIAN TIME LINE DOSEN'!C1126="","",'ISIAN TIME LINE DOSEN'!B1126)</f>
        <v/>
      </c>
      <c r="J1117" t="str">
        <f>IF('ISIAN TIME LINE DOSEN'!C1126="","",VLOOKUP('ISIAN TIME LINE DOSEN'!H1126,'Metode Pembelajaran'!$A$2:$B$16,2,0))</f>
        <v/>
      </c>
    </row>
    <row r="1118" spans="1:10" x14ac:dyDescent="0.2">
      <c r="A1118" t="str">
        <f>IF('ISIAN TIME LINE DOSEN'!C1127="","",CONCATENATE(YEAR('ISIAN TIME LINE DOSEN'!D1127),"-",MONTH('ISIAN TIME LINE DOSEN'!D1127),"-",DAY('ISIAN TIME LINE DOSEN'!D1127)))</f>
        <v/>
      </c>
      <c r="B1118" t="str">
        <f>IF('ISIAN TIME LINE DOSEN'!C1127="","",VLOOKUP(CONCATENATE(LEFT('ISIAN TIME LINE DOSEN'!E1127,8)," ",IF('ISIAN TIME LINE DOSEN'!C1127="","",VLOOKUP('ISIAN TIME LINE DOSEN'!J1127,'Jenis Kuliah'!$A$2:$C$16,2,0))),Slot!$C$2:$F$1001,4,0))</f>
        <v/>
      </c>
      <c r="C1118" t="str">
        <f>IF('ISIAN TIME LINE DOSEN'!C1127="","",VLOOKUP('ISIAN TIME LINE DOSEN'!F1127,Ruang!$A$2:$B$1001,2,0))</f>
        <v/>
      </c>
      <c r="D1118" t="str">
        <f>IF('ISIAN TIME LINE DOSEN'!C1127="","",VLOOKUP(CONCATENATE(TRIM(RIGHT('ISIAN TIME LINE DOSEN'!$D$4,LEN('ISIAN TIME LINE DOSEN'!$D$4)-FIND("@",SUBSTITUTE('ISIAN TIME LINE DOSEN'!$D$4,"-","@",LEN('ISIAN TIME LINE DOSEN'!$D$4)-LEN(SUBSTITUTE('ISIAN TIME LINE DOSEN'!$D$4,"-",""))),1))),"-",VLOOKUP('ISIAN TIME LINE DOSEN'!I1127,Dosen!$A$2:$B$15001,2,0),"-",'ISIAN TIME LINE DOSEN'!C1127,"-",IF('ISIAN TIME LINE DOSEN'!C1127="","",VLOOKUP('ISIAN TIME LINE DOSEN'!J1127,'Jenis Kuliah'!$A$2:$C$16,2,0))),Timteaching!$A$2:$B$15001,2,0))</f>
        <v/>
      </c>
      <c r="E1118" t="str">
        <f>IF('ISIAN TIME LINE DOSEN'!C1127="","",'ISIAN TIME LINE DOSEN'!G1127)</f>
        <v/>
      </c>
      <c r="F1118" t="str">
        <f>IF('ISIAN TIME LINE DOSEN'!C1127="","",VLOOKUP('ISIAN TIME LINE DOSEN'!J1127,'Jenis Kuliah'!$A$2:$C$16,3,0))</f>
        <v/>
      </c>
      <c r="G1118" t="str">
        <f>IF('ISIAN TIME LINE DOSEN'!C1127="","",'ISIAN TIME LINE DOSEN'!$I$2)</f>
        <v/>
      </c>
      <c r="H1118" t="str">
        <f>IF('ISIAN TIME LINE DOSEN'!C1127="","",VLOOKUP('ISIAN TIME LINE DOSEN'!J1127,'Jenis Kuliah'!$A$2:$D$16,4,0))</f>
        <v/>
      </c>
      <c r="I1118" t="str">
        <f>IF('ISIAN TIME LINE DOSEN'!C1127="","",'ISIAN TIME LINE DOSEN'!B1127)</f>
        <v/>
      </c>
      <c r="J1118" t="str">
        <f>IF('ISIAN TIME LINE DOSEN'!C1127="","",VLOOKUP('ISIAN TIME LINE DOSEN'!H1127,'Metode Pembelajaran'!$A$2:$B$16,2,0))</f>
        <v/>
      </c>
    </row>
    <row r="1119" spans="1:10" x14ac:dyDescent="0.2">
      <c r="A1119" t="str">
        <f>IF('ISIAN TIME LINE DOSEN'!C1128="","",CONCATENATE(YEAR('ISIAN TIME LINE DOSEN'!D1128),"-",MONTH('ISIAN TIME LINE DOSEN'!D1128),"-",DAY('ISIAN TIME LINE DOSEN'!D1128)))</f>
        <v/>
      </c>
      <c r="B1119" t="str">
        <f>IF('ISIAN TIME LINE DOSEN'!C1128="","",VLOOKUP(CONCATENATE(LEFT('ISIAN TIME LINE DOSEN'!E1128,8)," ",IF('ISIAN TIME LINE DOSEN'!C1128="","",VLOOKUP('ISIAN TIME LINE DOSEN'!J1128,'Jenis Kuliah'!$A$2:$C$16,2,0))),Slot!$C$2:$F$1001,4,0))</f>
        <v/>
      </c>
      <c r="C1119" t="str">
        <f>IF('ISIAN TIME LINE DOSEN'!C1128="","",VLOOKUP('ISIAN TIME LINE DOSEN'!F1128,Ruang!$A$2:$B$1001,2,0))</f>
        <v/>
      </c>
      <c r="D1119" t="str">
        <f>IF('ISIAN TIME LINE DOSEN'!C1128="","",VLOOKUP(CONCATENATE(TRIM(RIGHT('ISIAN TIME LINE DOSEN'!$D$4,LEN('ISIAN TIME LINE DOSEN'!$D$4)-FIND("@",SUBSTITUTE('ISIAN TIME LINE DOSEN'!$D$4,"-","@",LEN('ISIAN TIME LINE DOSEN'!$D$4)-LEN(SUBSTITUTE('ISIAN TIME LINE DOSEN'!$D$4,"-",""))),1))),"-",VLOOKUP('ISIAN TIME LINE DOSEN'!I1128,Dosen!$A$2:$B$15001,2,0),"-",'ISIAN TIME LINE DOSEN'!C1128,"-",IF('ISIAN TIME LINE DOSEN'!C1128="","",VLOOKUP('ISIAN TIME LINE DOSEN'!J1128,'Jenis Kuliah'!$A$2:$C$16,2,0))),Timteaching!$A$2:$B$15001,2,0))</f>
        <v/>
      </c>
      <c r="E1119" t="str">
        <f>IF('ISIAN TIME LINE DOSEN'!C1128="","",'ISIAN TIME LINE DOSEN'!G1128)</f>
        <v/>
      </c>
      <c r="F1119" t="str">
        <f>IF('ISIAN TIME LINE DOSEN'!C1128="","",VLOOKUP('ISIAN TIME LINE DOSEN'!J1128,'Jenis Kuliah'!$A$2:$C$16,3,0))</f>
        <v/>
      </c>
      <c r="G1119" t="str">
        <f>IF('ISIAN TIME LINE DOSEN'!C1128="","",'ISIAN TIME LINE DOSEN'!$I$2)</f>
        <v/>
      </c>
      <c r="H1119" t="str">
        <f>IF('ISIAN TIME LINE DOSEN'!C1128="","",VLOOKUP('ISIAN TIME LINE DOSEN'!J1128,'Jenis Kuliah'!$A$2:$D$16,4,0))</f>
        <v/>
      </c>
      <c r="I1119" t="str">
        <f>IF('ISIAN TIME LINE DOSEN'!C1128="","",'ISIAN TIME LINE DOSEN'!B1128)</f>
        <v/>
      </c>
      <c r="J1119" t="str">
        <f>IF('ISIAN TIME LINE DOSEN'!C1128="","",VLOOKUP('ISIAN TIME LINE DOSEN'!H1128,'Metode Pembelajaran'!$A$2:$B$16,2,0))</f>
        <v/>
      </c>
    </row>
    <row r="1120" spans="1:10" x14ac:dyDescent="0.2">
      <c r="A1120" t="str">
        <f>IF('ISIAN TIME LINE DOSEN'!C1129="","",CONCATENATE(YEAR('ISIAN TIME LINE DOSEN'!D1129),"-",MONTH('ISIAN TIME LINE DOSEN'!D1129),"-",DAY('ISIAN TIME LINE DOSEN'!D1129)))</f>
        <v/>
      </c>
      <c r="B1120" t="str">
        <f>IF('ISIAN TIME LINE DOSEN'!C1129="","",VLOOKUP(CONCATENATE(LEFT('ISIAN TIME LINE DOSEN'!E1129,8)," ",IF('ISIAN TIME LINE DOSEN'!C1129="","",VLOOKUP('ISIAN TIME LINE DOSEN'!J1129,'Jenis Kuliah'!$A$2:$C$16,2,0))),Slot!$C$2:$F$1001,4,0))</f>
        <v/>
      </c>
      <c r="C1120" t="str">
        <f>IF('ISIAN TIME LINE DOSEN'!C1129="","",VLOOKUP('ISIAN TIME LINE DOSEN'!F1129,Ruang!$A$2:$B$1001,2,0))</f>
        <v/>
      </c>
      <c r="D1120" t="str">
        <f>IF('ISIAN TIME LINE DOSEN'!C1129="","",VLOOKUP(CONCATENATE(TRIM(RIGHT('ISIAN TIME LINE DOSEN'!$D$4,LEN('ISIAN TIME LINE DOSEN'!$D$4)-FIND("@",SUBSTITUTE('ISIAN TIME LINE DOSEN'!$D$4,"-","@",LEN('ISIAN TIME LINE DOSEN'!$D$4)-LEN(SUBSTITUTE('ISIAN TIME LINE DOSEN'!$D$4,"-",""))),1))),"-",VLOOKUP('ISIAN TIME LINE DOSEN'!I1129,Dosen!$A$2:$B$15001,2,0),"-",'ISIAN TIME LINE DOSEN'!C1129,"-",IF('ISIAN TIME LINE DOSEN'!C1129="","",VLOOKUP('ISIAN TIME LINE DOSEN'!J1129,'Jenis Kuliah'!$A$2:$C$16,2,0))),Timteaching!$A$2:$B$15001,2,0))</f>
        <v/>
      </c>
      <c r="E1120" t="str">
        <f>IF('ISIAN TIME LINE DOSEN'!C1129="","",'ISIAN TIME LINE DOSEN'!G1129)</f>
        <v/>
      </c>
      <c r="F1120" t="str">
        <f>IF('ISIAN TIME LINE DOSEN'!C1129="","",VLOOKUP('ISIAN TIME LINE DOSEN'!J1129,'Jenis Kuliah'!$A$2:$C$16,3,0))</f>
        <v/>
      </c>
      <c r="G1120" t="str">
        <f>IF('ISIAN TIME LINE DOSEN'!C1129="","",'ISIAN TIME LINE DOSEN'!$I$2)</f>
        <v/>
      </c>
      <c r="H1120" t="str">
        <f>IF('ISIAN TIME LINE DOSEN'!C1129="","",VLOOKUP('ISIAN TIME LINE DOSEN'!J1129,'Jenis Kuliah'!$A$2:$D$16,4,0))</f>
        <v/>
      </c>
      <c r="I1120" t="str">
        <f>IF('ISIAN TIME LINE DOSEN'!C1129="","",'ISIAN TIME LINE DOSEN'!B1129)</f>
        <v/>
      </c>
      <c r="J1120" t="str">
        <f>IF('ISIAN TIME LINE DOSEN'!C1129="","",VLOOKUP('ISIAN TIME LINE DOSEN'!H1129,'Metode Pembelajaran'!$A$2:$B$16,2,0))</f>
        <v/>
      </c>
    </row>
    <row r="1121" spans="1:10" x14ac:dyDescent="0.2">
      <c r="A1121" t="str">
        <f>IF('ISIAN TIME LINE DOSEN'!C1130="","",CONCATENATE(YEAR('ISIAN TIME LINE DOSEN'!D1130),"-",MONTH('ISIAN TIME LINE DOSEN'!D1130),"-",DAY('ISIAN TIME LINE DOSEN'!D1130)))</f>
        <v/>
      </c>
      <c r="B1121" t="str">
        <f>IF('ISIAN TIME LINE DOSEN'!C1130="","",VLOOKUP(CONCATENATE(LEFT('ISIAN TIME LINE DOSEN'!E1130,8)," ",IF('ISIAN TIME LINE DOSEN'!C1130="","",VLOOKUP('ISIAN TIME LINE DOSEN'!J1130,'Jenis Kuliah'!$A$2:$C$16,2,0))),Slot!$C$2:$F$1001,4,0))</f>
        <v/>
      </c>
      <c r="C1121" t="str">
        <f>IF('ISIAN TIME LINE DOSEN'!C1130="","",VLOOKUP('ISIAN TIME LINE DOSEN'!F1130,Ruang!$A$2:$B$1001,2,0))</f>
        <v/>
      </c>
      <c r="D1121" t="str">
        <f>IF('ISIAN TIME LINE DOSEN'!C1130="","",VLOOKUP(CONCATENATE(TRIM(RIGHT('ISIAN TIME LINE DOSEN'!$D$4,LEN('ISIAN TIME LINE DOSEN'!$D$4)-FIND("@",SUBSTITUTE('ISIAN TIME LINE DOSEN'!$D$4,"-","@",LEN('ISIAN TIME LINE DOSEN'!$D$4)-LEN(SUBSTITUTE('ISIAN TIME LINE DOSEN'!$D$4,"-",""))),1))),"-",VLOOKUP('ISIAN TIME LINE DOSEN'!I1130,Dosen!$A$2:$B$15001,2,0),"-",'ISIAN TIME LINE DOSEN'!C1130,"-",IF('ISIAN TIME LINE DOSEN'!C1130="","",VLOOKUP('ISIAN TIME LINE DOSEN'!J1130,'Jenis Kuliah'!$A$2:$C$16,2,0))),Timteaching!$A$2:$B$15001,2,0))</f>
        <v/>
      </c>
      <c r="E1121" t="str">
        <f>IF('ISIAN TIME LINE DOSEN'!C1130="","",'ISIAN TIME LINE DOSEN'!G1130)</f>
        <v/>
      </c>
      <c r="F1121" t="str">
        <f>IF('ISIAN TIME LINE DOSEN'!C1130="","",VLOOKUP('ISIAN TIME LINE DOSEN'!J1130,'Jenis Kuliah'!$A$2:$C$16,3,0))</f>
        <v/>
      </c>
      <c r="G1121" t="str">
        <f>IF('ISIAN TIME LINE DOSEN'!C1130="","",'ISIAN TIME LINE DOSEN'!$I$2)</f>
        <v/>
      </c>
      <c r="H1121" t="str">
        <f>IF('ISIAN TIME LINE DOSEN'!C1130="","",VLOOKUP('ISIAN TIME LINE DOSEN'!J1130,'Jenis Kuliah'!$A$2:$D$16,4,0))</f>
        <v/>
      </c>
      <c r="I1121" t="str">
        <f>IF('ISIAN TIME LINE DOSEN'!C1130="","",'ISIAN TIME LINE DOSEN'!B1130)</f>
        <v/>
      </c>
      <c r="J1121" t="str">
        <f>IF('ISIAN TIME LINE DOSEN'!C1130="","",VLOOKUP('ISIAN TIME LINE DOSEN'!H1130,'Metode Pembelajaran'!$A$2:$B$16,2,0))</f>
        <v/>
      </c>
    </row>
    <row r="1122" spans="1:10" x14ac:dyDescent="0.2">
      <c r="A1122" t="str">
        <f>IF('ISIAN TIME LINE DOSEN'!C1131="","",CONCATENATE(YEAR('ISIAN TIME LINE DOSEN'!D1131),"-",MONTH('ISIAN TIME LINE DOSEN'!D1131),"-",DAY('ISIAN TIME LINE DOSEN'!D1131)))</f>
        <v/>
      </c>
      <c r="B1122" t="str">
        <f>IF('ISIAN TIME LINE DOSEN'!C1131="","",VLOOKUP(CONCATENATE(LEFT('ISIAN TIME LINE DOSEN'!E1131,8)," ",IF('ISIAN TIME LINE DOSEN'!C1131="","",VLOOKUP('ISIAN TIME LINE DOSEN'!J1131,'Jenis Kuliah'!$A$2:$C$16,2,0))),Slot!$C$2:$F$1001,4,0))</f>
        <v/>
      </c>
      <c r="C1122" t="str">
        <f>IF('ISIAN TIME LINE DOSEN'!C1131="","",VLOOKUP('ISIAN TIME LINE DOSEN'!F1131,Ruang!$A$2:$B$1001,2,0))</f>
        <v/>
      </c>
      <c r="D1122" t="str">
        <f>IF('ISIAN TIME LINE DOSEN'!C1131="","",VLOOKUP(CONCATENATE(TRIM(RIGHT('ISIAN TIME LINE DOSEN'!$D$4,LEN('ISIAN TIME LINE DOSEN'!$D$4)-FIND("@",SUBSTITUTE('ISIAN TIME LINE DOSEN'!$D$4,"-","@",LEN('ISIAN TIME LINE DOSEN'!$D$4)-LEN(SUBSTITUTE('ISIAN TIME LINE DOSEN'!$D$4,"-",""))),1))),"-",VLOOKUP('ISIAN TIME LINE DOSEN'!I1131,Dosen!$A$2:$B$15001,2,0),"-",'ISIAN TIME LINE DOSEN'!C1131,"-",IF('ISIAN TIME LINE DOSEN'!C1131="","",VLOOKUP('ISIAN TIME LINE DOSEN'!J1131,'Jenis Kuliah'!$A$2:$C$16,2,0))),Timteaching!$A$2:$B$15001,2,0))</f>
        <v/>
      </c>
      <c r="E1122" t="str">
        <f>IF('ISIAN TIME LINE DOSEN'!C1131="","",'ISIAN TIME LINE DOSEN'!G1131)</f>
        <v/>
      </c>
      <c r="F1122" t="str">
        <f>IF('ISIAN TIME LINE DOSEN'!C1131="","",VLOOKUP('ISIAN TIME LINE DOSEN'!J1131,'Jenis Kuliah'!$A$2:$C$16,3,0))</f>
        <v/>
      </c>
      <c r="G1122" t="str">
        <f>IF('ISIAN TIME LINE DOSEN'!C1131="","",'ISIAN TIME LINE DOSEN'!$I$2)</f>
        <v/>
      </c>
      <c r="H1122" t="str">
        <f>IF('ISIAN TIME LINE DOSEN'!C1131="","",VLOOKUP('ISIAN TIME LINE DOSEN'!J1131,'Jenis Kuliah'!$A$2:$D$16,4,0))</f>
        <v/>
      </c>
      <c r="I1122" t="str">
        <f>IF('ISIAN TIME LINE DOSEN'!C1131="","",'ISIAN TIME LINE DOSEN'!B1131)</f>
        <v/>
      </c>
      <c r="J1122" t="str">
        <f>IF('ISIAN TIME LINE DOSEN'!C1131="","",VLOOKUP('ISIAN TIME LINE DOSEN'!H1131,'Metode Pembelajaran'!$A$2:$B$16,2,0))</f>
        <v/>
      </c>
    </row>
    <row r="1123" spans="1:10" x14ac:dyDescent="0.2">
      <c r="A1123" t="str">
        <f>IF('ISIAN TIME LINE DOSEN'!C1132="","",CONCATENATE(YEAR('ISIAN TIME LINE DOSEN'!D1132),"-",MONTH('ISIAN TIME LINE DOSEN'!D1132),"-",DAY('ISIAN TIME LINE DOSEN'!D1132)))</f>
        <v/>
      </c>
      <c r="B1123" t="str">
        <f>IF('ISIAN TIME LINE DOSEN'!C1132="","",VLOOKUP(CONCATENATE(LEFT('ISIAN TIME LINE DOSEN'!E1132,8)," ",IF('ISIAN TIME LINE DOSEN'!C1132="","",VLOOKUP('ISIAN TIME LINE DOSEN'!J1132,'Jenis Kuliah'!$A$2:$C$16,2,0))),Slot!$C$2:$F$1001,4,0))</f>
        <v/>
      </c>
      <c r="C1123" t="str">
        <f>IF('ISIAN TIME LINE DOSEN'!C1132="","",VLOOKUP('ISIAN TIME LINE DOSEN'!F1132,Ruang!$A$2:$B$1001,2,0))</f>
        <v/>
      </c>
      <c r="D1123" t="str">
        <f>IF('ISIAN TIME LINE DOSEN'!C1132="","",VLOOKUP(CONCATENATE(TRIM(RIGHT('ISIAN TIME LINE DOSEN'!$D$4,LEN('ISIAN TIME LINE DOSEN'!$D$4)-FIND("@",SUBSTITUTE('ISIAN TIME LINE DOSEN'!$D$4,"-","@",LEN('ISIAN TIME LINE DOSEN'!$D$4)-LEN(SUBSTITUTE('ISIAN TIME LINE DOSEN'!$D$4,"-",""))),1))),"-",VLOOKUP('ISIAN TIME LINE DOSEN'!I1132,Dosen!$A$2:$B$15001,2,0),"-",'ISIAN TIME LINE DOSEN'!C1132,"-",IF('ISIAN TIME LINE DOSEN'!C1132="","",VLOOKUP('ISIAN TIME LINE DOSEN'!J1132,'Jenis Kuliah'!$A$2:$C$16,2,0))),Timteaching!$A$2:$B$15001,2,0))</f>
        <v/>
      </c>
      <c r="E1123" t="str">
        <f>IF('ISIAN TIME LINE DOSEN'!C1132="","",'ISIAN TIME LINE DOSEN'!G1132)</f>
        <v/>
      </c>
      <c r="F1123" t="str">
        <f>IF('ISIAN TIME LINE DOSEN'!C1132="","",VLOOKUP('ISIAN TIME LINE DOSEN'!J1132,'Jenis Kuliah'!$A$2:$C$16,3,0))</f>
        <v/>
      </c>
      <c r="G1123" t="str">
        <f>IF('ISIAN TIME LINE DOSEN'!C1132="","",'ISIAN TIME LINE DOSEN'!$I$2)</f>
        <v/>
      </c>
      <c r="H1123" t="str">
        <f>IF('ISIAN TIME LINE DOSEN'!C1132="","",VLOOKUP('ISIAN TIME LINE DOSEN'!J1132,'Jenis Kuliah'!$A$2:$D$16,4,0))</f>
        <v/>
      </c>
      <c r="I1123" t="str">
        <f>IF('ISIAN TIME LINE DOSEN'!C1132="","",'ISIAN TIME LINE DOSEN'!B1132)</f>
        <v/>
      </c>
      <c r="J1123" t="str">
        <f>IF('ISIAN TIME LINE DOSEN'!C1132="","",VLOOKUP('ISIAN TIME LINE DOSEN'!H1132,'Metode Pembelajaran'!$A$2:$B$16,2,0))</f>
        <v/>
      </c>
    </row>
    <row r="1124" spans="1:10" x14ac:dyDescent="0.2">
      <c r="A1124" t="str">
        <f>IF('ISIAN TIME LINE DOSEN'!C1133="","",CONCATENATE(YEAR('ISIAN TIME LINE DOSEN'!D1133),"-",MONTH('ISIAN TIME LINE DOSEN'!D1133),"-",DAY('ISIAN TIME LINE DOSEN'!D1133)))</f>
        <v/>
      </c>
      <c r="B1124" t="str">
        <f>IF('ISIAN TIME LINE DOSEN'!C1133="","",VLOOKUP(CONCATENATE(LEFT('ISIAN TIME LINE DOSEN'!E1133,8)," ",IF('ISIAN TIME LINE DOSEN'!C1133="","",VLOOKUP('ISIAN TIME LINE DOSEN'!J1133,'Jenis Kuliah'!$A$2:$C$16,2,0))),Slot!$C$2:$F$1001,4,0))</f>
        <v/>
      </c>
      <c r="C1124" t="str">
        <f>IF('ISIAN TIME LINE DOSEN'!C1133="","",VLOOKUP('ISIAN TIME LINE DOSEN'!F1133,Ruang!$A$2:$B$1001,2,0))</f>
        <v/>
      </c>
      <c r="D1124" t="str">
        <f>IF('ISIAN TIME LINE DOSEN'!C1133="","",VLOOKUP(CONCATENATE(TRIM(RIGHT('ISIAN TIME LINE DOSEN'!$D$4,LEN('ISIAN TIME LINE DOSEN'!$D$4)-FIND("@",SUBSTITUTE('ISIAN TIME LINE DOSEN'!$D$4,"-","@",LEN('ISIAN TIME LINE DOSEN'!$D$4)-LEN(SUBSTITUTE('ISIAN TIME LINE DOSEN'!$D$4,"-",""))),1))),"-",VLOOKUP('ISIAN TIME LINE DOSEN'!I1133,Dosen!$A$2:$B$15001,2,0),"-",'ISIAN TIME LINE DOSEN'!C1133,"-",IF('ISIAN TIME LINE DOSEN'!C1133="","",VLOOKUP('ISIAN TIME LINE DOSEN'!J1133,'Jenis Kuliah'!$A$2:$C$16,2,0))),Timteaching!$A$2:$B$15001,2,0))</f>
        <v/>
      </c>
      <c r="E1124" t="str">
        <f>IF('ISIAN TIME LINE DOSEN'!C1133="","",'ISIAN TIME LINE DOSEN'!G1133)</f>
        <v/>
      </c>
      <c r="F1124" t="str">
        <f>IF('ISIAN TIME LINE DOSEN'!C1133="","",VLOOKUP('ISIAN TIME LINE DOSEN'!J1133,'Jenis Kuliah'!$A$2:$C$16,3,0))</f>
        <v/>
      </c>
      <c r="G1124" t="str">
        <f>IF('ISIAN TIME LINE DOSEN'!C1133="","",'ISIAN TIME LINE DOSEN'!$I$2)</f>
        <v/>
      </c>
      <c r="H1124" t="str">
        <f>IF('ISIAN TIME LINE DOSEN'!C1133="","",VLOOKUP('ISIAN TIME LINE DOSEN'!J1133,'Jenis Kuliah'!$A$2:$D$16,4,0))</f>
        <v/>
      </c>
      <c r="I1124" t="str">
        <f>IF('ISIAN TIME LINE DOSEN'!C1133="","",'ISIAN TIME LINE DOSEN'!B1133)</f>
        <v/>
      </c>
      <c r="J1124" t="str">
        <f>IF('ISIAN TIME LINE DOSEN'!C1133="","",VLOOKUP('ISIAN TIME LINE DOSEN'!H1133,'Metode Pembelajaran'!$A$2:$B$16,2,0))</f>
        <v/>
      </c>
    </row>
    <row r="1125" spans="1:10" x14ac:dyDescent="0.2">
      <c r="A1125" t="str">
        <f>IF('ISIAN TIME LINE DOSEN'!C1134="","",CONCATENATE(YEAR('ISIAN TIME LINE DOSEN'!D1134),"-",MONTH('ISIAN TIME LINE DOSEN'!D1134),"-",DAY('ISIAN TIME LINE DOSEN'!D1134)))</f>
        <v/>
      </c>
      <c r="B1125" t="str">
        <f>IF('ISIAN TIME LINE DOSEN'!C1134="","",VLOOKUP(CONCATENATE(LEFT('ISIAN TIME LINE DOSEN'!E1134,8)," ",IF('ISIAN TIME LINE DOSEN'!C1134="","",VLOOKUP('ISIAN TIME LINE DOSEN'!J1134,'Jenis Kuliah'!$A$2:$C$16,2,0))),Slot!$C$2:$F$1001,4,0))</f>
        <v/>
      </c>
      <c r="C1125" t="str">
        <f>IF('ISIAN TIME LINE DOSEN'!C1134="","",VLOOKUP('ISIAN TIME LINE DOSEN'!F1134,Ruang!$A$2:$B$1001,2,0))</f>
        <v/>
      </c>
      <c r="D1125" t="str">
        <f>IF('ISIAN TIME LINE DOSEN'!C1134="","",VLOOKUP(CONCATENATE(TRIM(RIGHT('ISIAN TIME LINE DOSEN'!$D$4,LEN('ISIAN TIME LINE DOSEN'!$D$4)-FIND("@",SUBSTITUTE('ISIAN TIME LINE DOSEN'!$D$4,"-","@",LEN('ISIAN TIME LINE DOSEN'!$D$4)-LEN(SUBSTITUTE('ISIAN TIME LINE DOSEN'!$D$4,"-",""))),1))),"-",VLOOKUP('ISIAN TIME LINE DOSEN'!I1134,Dosen!$A$2:$B$15001,2,0),"-",'ISIAN TIME LINE DOSEN'!C1134,"-",IF('ISIAN TIME LINE DOSEN'!C1134="","",VLOOKUP('ISIAN TIME LINE DOSEN'!J1134,'Jenis Kuliah'!$A$2:$C$16,2,0))),Timteaching!$A$2:$B$15001,2,0))</f>
        <v/>
      </c>
      <c r="E1125" t="str">
        <f>IF('ISIAN TIME LINE DOSEN'!C1134="","",'ISIAN TIME LINE DOSEN'!G1134)</f>
        <v/>
      </c>
      <c r="F1125" t="str">
        <f>IF('ISIAN TIME LINE DOSEN'!C1134="","",VLOOKUP('ISIAN TIME LINE DOSEN'!J1134,'Jenis Kuliah'!$A$2:$C$16,3,0))</f>
        <v/>
      </c>
      <c r="G1125" t="str">
        <f>IF('ISIAN TIME LINE DOSEN'!C1134="","",'ISIAN TIME LINE DOSEN'!$I$2)</f>
        <v/>
      </c>
      <c r="H1125" t="str">
        <f>IF('ISIAN TIME LINE DOSEN'!C1134="","",VLOOKUP('ISIAN TIME LINE DOSEN'!J1134,'Jenis Kuliah'!$A$2:$D$16,4,0))</f>
        <v/>
      </c>
      <c r="I1125" t="str">
        <f>IF('ISIAN TIME LINE DOSEN'!C1134="","",'ISIAN TIME LINE DOSEN'!B1134)</f>
        <v/>
      </c>
      <c r="J1125" t="str">
        <f>IF('ISIAN TIME LINE DOSEN'!C1134="","",VLOOKUP('ISIAN TIME LINE DOSEN'!H1134,'Metode Pembelajaran'!$A$2:$B$16,2,0))</f>
        <v/>
      </c>
    </row>
    <row r="1126" spans="1:10" x14ac:dyDescent="0.2">
      <c r="A1126" t="str">
        <f>IF('ISIAN TIME LINE DOSEN'!C1135="","",CONCATENATE(YEAR('ISIAN TIME LINE DOSEN'!D1135),"-",MONTH('ISIAN TIME LINE DOSEN'!D1135),"-",DAY('ISIAN TIME LINE DOSEN'!D1135)))</f>
        <v/>
      </c>
      <c r="B1126" t="str">
        <f>IF('ISIAN TIME LINE DOSEN'!C1135="","",VLOOKUP(CONCATENATE(LEFT('ISIAN TIME LINE DOSEN'!E1135,8)," ",IF('ISIAN TIME LINE DOSEN'!C1135="","",VLOOKUP('ISIAN TIME LINE DOSEN'!J1135,'Jenis Kuliah'!$A$2:$C$16,2,0))),Slot!$C$2:$F$1001,4,0))</f>
        <v/>
      </c>
      <c r="C1126" t="str">
        <f>IF('ISIAN TIME LINE DOSEN'!C1135="","",VLOOKUP('ISIAN TIME LINE DOSEN'!F1135,Ruang!$A$2:$B$1001,2,0))</f>
        <v/>
      </c>
      <c r="D1126" t="str">
        <f>IF('ISIAN TIME LINE DOSEN'!C1135="","",VLOOKUP(CONCATENATE(TRIM(RIGHT('ISIAN TIME LINE DOSEN'!$D$4,LEN('ISIAN TIME LINE DOSEN'!$D$4)-FIND("@",SUBSTITUTE('ISIAN TIME LINE DOSEN'!$D$4,"-","@",LEN('ISIAN TIME LINE DOSEN'!$D$4)-LEN(SUBSTITUTE('ISIAN TIME LINE DOSEN'!$D$4,"-",""))),1))),"-",VLOOKUP('ISIAN TIME LINE DOSEN'!I1135,Dosen!$A$2:$B$15001,2,0),"-",'ISIAN TIME LINE DOSEN'!C1135,"-",IF('ISIAN TIME LINE DOSEN'!C1135="","",VLOOKUP('ISIAN TIME LINE DOSEN'!J1135,'Jenis Kuliah'!$A$2:$C$16,2,0))),Timteaching!$A$2:$B$15001,2,0))</f>
        <v/>
      </c>
      <c r="E1126" t="str">
        <f>IF('ISIAN TIME LINE DOSEN'!C1135="","",'ISIAN TIME LINE DOSEN'!G1135)</f>
        <v/>
      </c>
      <c r="F1126" t="str">
        <f>IF('ISIAN TIME LINE DOSEN'!C1135="","",VLOOKUP('ISIAN TIME LINE DOSEN'!J1135,'Jenis Kuliah'!$A$2:$C$16,3,0))</f>
        <v/>
      </c>
      <c r="G1126" t="str">
        <f>IF('ISIAN TIME LINE DOSEN'!C1135="","",'ISIAN TIME LINE DOSEN'!$I$2)</f>
        <v/>
      </c>
      <c r="H1126" t="str">
        <f>IF('ISIAN TIME LINE DOSEN'!C1135="","",VLOOKUP('ISIAN TIME LINE DOSEN'!J1135,'Jenis Kuliah'!$A$2:$D$16,4,0))</f>
        <v/>
      </c>
      <c r="I1126" t="str">
        <f>IF('ISIAN TIME LINE DOSEN'!C1135="","",'ISIAN TIME LINE DOSEN'!B1135)</f>
        <v/>
      </c>
      <c r="J1126" t="str">
        <f>IF('ISIAN TIME LINE DOSEN'!C1135="","",VLOOKUP('ISIAN TIME LINE DOSEN'!H1135,'Metode Pembelajaran'!$A$2:$B$16,2,0))</f>
        <v/>
      </c>
    </row>
    <row r="1127" spans="1:10" x14ac:dyDescent="0.2">
      <c r="A1127" t="str">
        <f>IF('ISIAN TIME LINE DOSEN'!C1136="","",CONCATENATE(YEAR('ISIAN TIME LINE DOSEN'!D1136),"-",MONTH('ISIAN TIME LINE DOSEN'!D1136),"-",DAY('ISIAN TIME LINE DOSEN'!D1136)))</f>
        <v/>
      </c>
      <c r="B1127" t="str">
        <f>IF('ISIAN TIME LINE DOSEN'!C1136="","",VLOOKUP(CONCATENATE(LEFT('ISIAN TIME LINE DOSEN'!E1136,8)," ",IF('ISIAN TIME LINE DOSEN'!C1136="","",VLOOKUP('ISIAN TIME LINE DOSEN'!J1136,'Jenis Kuliah'!$A$2:$C$16,2,0))),Slot!$C$2:$F$1001,4,0))</f>
        <v/>
      </c>
      <c r="C1127" t="str">
        <f>IF('ISIAN TIME LINE DOSEN'!C1136="","",VLOOKUP('ISIAN TIME LINE DOSEN'!F1136,Ruang!$A$2:$B$1001,2,0))</f>
        <v/>
      </c>
      <c r="D1127" t="str">
        <f>IF('ISIAN TIME LINE DOSEN'!C1136="","",VLOOKUP(CONCATENATE(TRIM(RIGHT('ISIAN TIME LINE DOSEN'!$D$4,LEN('ISIAN TIME LINE DOSEN'!$D$4)-FIND("@",SUBSTITUTE('ISIAN TIME LINE DOSEN'!$D$4,"-","@",LEN('ISIAN TIME LINE DOSEN'!$D$4)-LEN(SUBSTITUTE('ISIAN TIME LINE DOSEN'!$D$4,"-",""))),1))),"-",VLOOKUP('ISIAN TIME LINE DOSEN'!I1136,Dosen!$A$2:$B$15001,2,0),"-",'ISIAN TIME LINE DOSEN'!C1136,"-",IF('ISIAN TIME LINE DOSEN'!C1136="","",VLOOKUP('ISIAN TIME LINE DOSEN'!J1136,'Jenis Kuliah'!$A$2:$C$16,2,0))),Timteaching!$A$2:$B$15001,2,0))</f>
        <v/>
      </c>
      <c r="E1127" t="str">
        <f>IF('ISIAN TIME LINE DOSEN'!C1136="","",'ISIAN TIME LINE DOSEN'!G1136)</f>
        <v/>
      </c>
      <c r="F1127" t="str">
        <f>IF('ISIAN TIME LINE DOSEN'!C1136="","",VLOOKUP('ISIAN TIME LINE DOSEN'!J1136,'Jenis Kuliah'!$A$2:$C$16,3,0))</f>
        <v/>
      </c>
      <c r="G1127" t="str">
        <f>IF('ISIAN TIME LINE DOSEN'!C1136="","",'ISIAN TIME LINE DOSEN'!$I$2)</f>
        <v/>
      </c>
      <c r="H1127" t="str">
        <f>IF('ISIAN TIME LINE DOSEN'!C1136="","",VLOOKUP('ISIAN TIME LINE DOSEN'!J1136,'Jenis Kuliah'!$A$2:$D$16,4,0))</f>
        <v/>
      </c>
      <c r="I1127" t="str">
        <f>IF('ISIAN TIME LINE DOSEN'!C1136="","",'ISIAN TIME LINE DOSEN'!B1136)</f>
        <v/>
      </c>
      <c r="J1127" t="str">
        <f>IF('ISIAN TIME LINE DOSEN'!C1136="","",VLOOKUP('ISIAN TIME LINE DOSEN'!H1136,'Metode Pembelajaran'!$A$2:$B$16,2,0))</f>
        <v/>
      </c>
    </row>
    <row r="1128" spans="1:10" x14ac:dyDescent="0.2">
      <c r="A1128" t="str">
        <f>IF('ISIAN TIME LINE DOSEN'!C1137="","",CONCATENATE(YEAR('ISIAN TIME LINE DOSEN'!D1137),"-",MONTH('ISIAN TIME LINE DOSEN'!D1137),"-",DAY('ISIAN TIME LINE DOSEN'!D1137)))</f>
        <v/>
      </c>
      <c r="B1128" t="str">
        <f>IF('ISIAN TIME LINE DOSEN'!C1137="","",VLOOKUP(CONCATENATE(LEFT('ISIAN TIME LINE DOSEN'!E1137,8)," ",IF('ISIAN TIME LINE DOSEN'!C1137="","",VLOOKUP('ISIAN TIME LINE DOSEN'!J1137,'Jenis Kuliah'!$A$2:$C$16,2,0))),Slot!$C$2:$F$1001,4,0))</f>
        <v/>
      </c>
      <c r="C1128" t="str">
        <f>IF('ISIAN TIME LINE DOSEN'!C1137="","",VLOOKUP('ISIAN TIME LINE DOSEN'!F1137,Ruang!$A$2:$B$1001,2,0))</f>
        <v/>
      </c>
      <c r="D1128" t="str">
        <f>IF('ISIAN TIME LINE DOSEN'!C1137="","",VLOOKUP(CONCATENATE(TRIM(RIGHT('ISIAN TIME LINE DOSEN'!$D$4,LEN('ISIAN TIME LINE DOSEN'!$D$4)-FIND("@",SUBSTITUTE('ISIAN TIME LINE DOSEN'!$D$4,"-","@",LEN('ISIAN TIME LINE DOSEN'!$D$4)-LEN(SUBSTITUTE('ISIAN TIME LINE DOSEN'!$D$4,"-",""))),1))),"-",VLOOKUP('ISIAN TIME LINE DOSEN'!I1137,Dosen!$A$2:$B$15001,2,0),"-",'ISIAN TIME LINE DOSEN'!C1137,"-",IF('ISIAN TIME LINE DOSEN'!C1137="","",VLOOKUP('ISIAN TIME LINE DOSEN'!J1137,'Jenis Kuliah'!$A$2:$C$16,2,0))),Timteaching!$A$2:$B$15001,2,0))</f>
        <v/>
      </c>
      <c r="E1128" t="str">
        <f>IF('ISIAN TIME LINE DOSEN'!C1137="","",'ISIAN TIME LINE DOSEN'!G1137)</f>
        <v/>
      </c>
      <c r="F1128" t="str">
        <f>IF('ISIAN TIME LINE DOSEN'!C1137="","",VLOOKUP('ISIAN TIME LINE DOSEN'!J1137,'Jenis Kuliah'!$A$2:$C$16,3,0))</f>
        <v/>
      </c>
      <c r="G1128" t="str">
        <f>IF('ISIAN TIME LINE DOSEN'!C1137="","",'ISIAN TIME LINE DOSEN'!$I$2)</f>
        <v/>
      </c>
      <c r="H1128" t="str">
        <f>IF('ISIAN TIME LINE DOSEN'!C1137="","",VLOOKUP('ISIAN TIME LINE DOSEN'!J1137,'Jenis Kuliah'!$A$2:$D$16,4,0))</f>
        <v/>
      </c>
      <c r="I1128" t="str">
        <f>IF('ISIAN TIME LINE DOSEN'!C1137="","",'ISIAN TIME LINE DOSEN'!B1137)</f>
        <v/>
      </c>
      <c r="J1128" t="str">
        <f>IF('ISIAN TIME LINE DOSEN'!C1137="","",VLOOKUP('ISIAN TIME LINE DOSEN'!H1137,'Metode Pembelajaran'!$A$2:$B$16,2,0))</f>
        <v/>
      </c>
    </row>
    <row r="1129" spans="1:10" x14ac:dyDescent="0.2">
      <c r="A1129" t="str">
        <f>IF('ISIAN TIME LINE DOSEN'!C1138="","",CONCATENATE(YEAR('ISIAN TIME LINE DOSEN'!D1138),"-",MONTH('ISIAN TIME LINE DOSEN'!D1138),"-",DAY('ISIAN TIME LINE DOSEN'!D1138)))</f>
        <v/>
      </c>
      <c r="B1129" t="str">
        <f>IF('ISIAN TIME LINE DOSEN'!C1138="","",VLOOKUP(CONCATENATE(LEFT('ISIAN TIME LINE DOSEN'!E1138,8)," ",IF('ISIAN TIME LINE DOSEN'!C1138="","",VLOOKUP('ISIAN TIME LINE DOSEN'!J1138,'Jenis Kuliah'!$A$2:$C$16,2,0))),Slot!$C$2:$F$1001,4,0))</f>
        <v/>
      </c>
      <c r="C1129" t="str">
        <f>IF('ISIAN TIME LINE DOSEN'!C1138="","",VLOOKUP('ISIAN TIME LINE DOSEN'!F1138,Ruang!$A$2:$B$1001,2,0))</f>
        <v/>
      </c>
      <c r="D1129" t="str">
        <f>IF('ISIAN TIME LINE DOSEN'!C1138="","",VLOOKUP(CONCATENATE(TRIM(RIGHT('ISIAN TIME LINE DOSEN'!$D$4,LEN('ISIAN TIME LINE DOSEN'!$D$4)-FIND("@",SUBSTITUTE('ISIAN TIME LINE DOSEN'!$D$4,"-","@",LEN('ISIAN TIME LINE DOSEN'!$D$4)-LEN(SUBSTITUTE('ISIAN TIME LINE DOSEN'!$D$4,"-",""))),1))),"-",VLOOKUP('ISIAN TIME LINE DOSEN'!I1138,Dosen!$A$2:$B$15001,2,0),"-",'ISIAN TIME LINE DOSEN'!C1138,"-",IF('ISIAN TIME LINE DOSEN'!C1138="","",VLOOKUP('ISIAN TIME LINE DOSEN'!J1138,'Jenis Kuliah'!$A$2:$C$16,2,0))),Timteaching!$A$2:$B$15001,2,0))</f>
        <v/>
      </c>
      <c r="E1129" t="str">
        <f>IF('ISIAN TIME LINE DOSEN'!C1138="","",'ISIAN TIME LINE DOSEN'!G1138)</f>
        <v/>
      </c>
      <c r="F1129" t="str">
        <f>IF('ISIAN TIME LINE DOSEN'!C1138="","",VLOOKUP('ISIAN TIME LINE DOSEN'!J1138,'Jenis Kuliah'!$A$2:$C$16,3,0))</f>
        <v/>
      </c>
      <c r="G1129" t="str">
        <f>IF('ISIAN TIME LINE DOSEN'!C1138="","",'ISIAN TIME LINE DOSEN'!$I$2)</f>
        <v/>
      </c>
      <c r="H1129" t="str">
        <f>IF('ISIAN TIME LINE DOSEN'!C1138="","",VLOOKUP('ISIAN TIME LINE DOSEN'!J1138,'Jenis Kuliah'!$A$2:$D$16,4,0))</f>
        <v/>
      </c>
      <c r="I1129" t="str">
        <f>IF('ISIAN TIME LINE DOSEN'!C1138="","",'ISIAN TIME LINE DOSEN'!B1138)</f>
        <v/>
      </c>
      <c r="J1129" t="str">
        <f>IF('ISIAN TIME LINE DOSEN'!C1138="","",VLOOKUP('ISIAN TIME LINE DOSEN'!H1138,'Metode Pembelajaran'!$A$2:$B$16,2,0))</f>
        <v/>
      </c>
    </row>
    <row r="1130" spans="1:10" x14ac:dyDescent="0.2">
      <c r="A1130" t="str">
        <f>IF('ISIAN TIME LINE DOSEN'!C1139="","",CONCATENATE(YEAR('ISIAN TIME LINE DOSEN'!D1139),"-",MONTH('ISIAN TIME LINE DOSEN'!D1139),"-",DAY('ISIAN TIME LINE DOSEN'!D1139)))</f>
        <v/>
      </c>
      <c r="B1130" t="str">
        <f>IF('ISIAN TIME LINE DOSEN'!C1139="","",VLOOKUP(CONCATENATE(LEFT('ISIAN TIME LINE DOSEN'!E1139,8)," ",IF('ISIAN TIME LINE DOSEN'!C1139="","",VLOOKUP('ISIAN TIME LINE DOSEN'!J1139,'Jenis Kuliah'!$A$2:$C$16,2,0))),Slot!$C$2:$F$1001,4,0))</f>
        <v/>
      </c>
      <c r="C1130" t="str">
        <f>IF('ISIAN TIME LINE DOSEN'!C1139="","",VLOOKUP('ISIAN TIME LINE DOSEN'!F1139,Ruang!$A$2:$B$1001,2,0))</f>
        <v/>
      </c>
      <c r="D1130" t="str">
        <f>IF('ISIAN TIME LINE DOSEN'!C1139="","",VLOOKUP(CONCATENATE(TRIM(RIGHT('ISIAN TIME LINE DOSEN'!$D$4,LEN('ISIAN TIME LINE DOSEN'!$D$4)-FIND("@",SUBSTITUTE('ISIAN TIME LINE DOSEN'!$D$4,"-","@",LEN('ISIAN TIME LINE DOSEN'!$D$4)-LEN(SUBSTITUTE('ISIAN TIME LINE DOSEN'!$D$4,"-",""))),1))),"-",VLOOKUP('ISIAN TIME LINE DOSEN'!I1139,Dosen!$A$2:$B$15001,2,0),"-",'ISIAN TIME LINE DOSEN'!C1139,"-",IF('ISIAN TIME LINE DOSEN'!C1139="","",VLOOKUP('ISIAN TIME LINE DOSEN'!J1139,'Jenis Kuliah'!$A$2:$C$16,2,0))),Timteaching!$A$2:$B$15001,2,0))</f>
        <v/>
      </c>
      <c r="E1130" t="str">
        <f>IF('ISIAN TIME LINE DOSEN'!C1139="","",'ISIAN TIME LINE DOSEN'!G1139)</f>
        <v/>
      </c>
      <c r="F1130" t="str">
        <f>IF('ISIAN TIME LINE DOSEN'!C1139="","",VLOOKUP('ISIAN TIME LINE DOSEN'!J1139,'Jenis Kuliah'!$A$2:$C$16,3,0))</f>
        <v/>
      </c>
      <c r="G1130" t="str">
        <f>IF('ISIAN TIME LINE DOSEN'!C1139="","",'ISIAN TIME LINE DOSEN'!$I$2)</f>
        <v/>
      </c>
      <c r="H1130" t="str">
        <f>IF('ISIAN TIME LINE DOSEN'!C1139="","",VLOOKUP('ISIAN TIME LINE DOSEN'!J1139,'Jenis Kuliah'!$A$2:$D$16,4,0))</f>
        <v/>
      </c>
      <c r="I1130" t="str">
        <f>IF('ISIAN TIME LINE DOSEN'!C1139="","",'ISIAN TIME LINE DOSEN'!B1139)</f>
        <v/>
      </c>
      <c r="J1130" t="str">
        <f>IF('ISIAN TIME LINE DOSEN'!C1139="","",VLOOKUP('ISIAN TIME LINE DOSEN'!H1139,'Metode Pembelajaran'!$A$2:$B$16,2,0))</f>
        <v/>
      </c>
    </row>
    <row r="1131" spans="1:10" x14ac:dyDescent="0.2">
      <c r="A1131" t="str">
        <f>IF('ISIAN TIME LINE DOSEN'!C1140="","",CONCATENATE(YEAR('ISIAN TIME LINE DOSEN'!D1140),"-",MONTH('ISIAN TIME LINE DOSEN'!D1140),"-",DAY('ISIAN TIME LINE DOSEN'!D1140)))</f>
        <v/>
      </c>
      <c r="B1131" t="str">
        <f>IF('ISIAN TIME LINE DOSEN'!C1140="","",VLOOKUP(CONCATENATE(LEFT('ISIAN TIME LINE DOSEN'!E1140,8)," ",IF('ISIAN TIME LINE DOSEN'!C1140="","",VLOOKUP('ISIAN TIME LINE DOSEN'!J1140,'Jenis Kuliah'!$A$2:$C$16,2,0))),Slot!$C$2:$F$1001,4,0))</f>
        <v/>
      </c>
      <c r="C1131" t="str">
        <f>IF('ISIAN TIME LINE DOSEN'!C1140="","",VLOOKUP('ISIAN TIME LINE DOSEN'!F1140,Ruang!$A$2:$B$1001,2,0))</f>
        <v/>
      </c>
      <c r="D1131" t="str">
        <f>IF('ISIAN TIME LINE DOSEN'!C1140="","",VLOOKUP(CONCATENATE(TRIM(RIGHT('ISIAN TIME LINE DOSEN'!$D$4,LEN('ISIAN TIME LINE DOSEN'!$D$4)-FIND("@",SUBSTITUTE('ISIAN TIME LINE DOSEN'!$D$4,"-","@",LEN('ISIAN TIME LINE DOSEN'!$D$4)-LEN(SUBSTITUTE('ISIAN TIME LINE DOSEN'!$D$4,"-",""))),1))),"-",VLOOKUP('ISIAN TIME LINE DOSEN'!I1140,Dosen!$A$2:$B$15001,2,0),"-",'ISIAN TIME LINE DOSEN'!C1140,"-",IF('ISIAN TIME LINE DOSEN'!C1140="","",VLOOKUP('ISIAN TIME LINE DOSEN'!J1140,'Jenis Kuliah'!$A$2:$C$16,2,0))),Timteaching!$A$2:$B$15001,2,0))</f>
        <v/>
      </c>
      <c r="E1131" t="str">
        <f>IF('ISIAN TIME LINE DOSEN'!C1140="","",'ISIAN TIME LINE DOSEN'!G1140)</f>
        <v/>
      </c>
      <c r="F1131" t="str">
        <f>IF('ISIAN TIME LINE DOSEN'!C1140="","",VLOOKUP('ISIAN TIME LINE DOSEN'!J1140,'Jenis Kuliah'!$A$2:$C$16,3,0))</f>
        <v/>
      </c>
      <c r="G1131" t="str">
        <f>IF('ISIAN TIME LINE DOSEN'!C1140="","",'ISIAN TIME LINE DOSEN'!$I$2)</f>
        <v/>
      </c>
      <c r="H1131" t="str">
        <f>IF('ISIAN TIME LINE DOSEN'!C1140="","",VLOOKUP('ISIAN TIME LINE DOSEN'!J1140,'Jenis Kuliah'!$A$2:$D$16,4,0))</f>
        <v/>
      </c>
      <c r="I1131" t="str">
        <f>IF('ISIAN TIME LINE DOSEN'!C1140="","",'ISIAN TIME LINE DOSEN'!B1140)</f>
        <v/>
      </c>
      <c r="J1131" t="str">
        <f>IF('ISIAN TIME LINE DOSEN'!C1140="","",VLOOKUP('ISIAN TIME LINE DOSEN'!H1140,'Metode Pembelajaran'!$A$2:$B$16,2,0))</f>
        <v/>
      </c>
    </row>
    <row r="1132" spans="1:10" x14ac:dyDescent="0.2">
      <c r="A1132" t="str">
        <f>IF('ISIAN TIME LINE DOSEN'!C1141="","",CONCATENATE(YEAR('ISIAN TIME LINE DOSEN'!D1141),"-",MONTH('ISIAN TIME LINE DOSEN'!D1141),"-",DAY('ISIAN TIME LINE DOSEN'!D1141)))</f>
        <v/>
      </c>
      <c r="B1132" t="str">
        <f>IF('ISIAN TIME LINE DOSEN'!C1141="","",VLOOKUP(CONCATENATE(LEFT('ISIAN TIME LINE DOSEN'!E1141,8)," ",IF('ISIAN TIME LINE DOSEN'!C1141="","",VLOOKUP('ISIAN TIME LINE DOSEN'!J1141,'Jenis Kuliah'!$A$2:$C$16,2,0))),Slot!$C$2:$F$1001,4,0))</f>
        <v/>
      </c>
      <c r="C1132" t="str">
        <f>IF('ISIAN TIME LINE DOSEN'!C1141="","",VLOOKUP('ISIAN TIME LINE DOSEN'!F1141,Ruang!$A$2:$B$1001,2,0))</f>
        <v/>
      </c>
      <c r="D1132" t="str">
        <f>IF('ISIAN TIME LINE DOSEN'!C1141="","",VLOOKUP(CONCATENATE(TRIM(RIGHT('ISIAN TIME LINE DOSEN'!$D$4,LEN('ISIAN TIME LINE DOSEN'!$D$4)-FIND("@",SUBSTITUTE('ISIAN TIME LINE DOSEN'!$D$4,"-","@",LEN('ISIAN TIME LINE DOSEN'!$D$4)-LEN(SUBSTITUTE('ISIAN TIME LINE DOSEN'!$D$4,"-",""))),1))),"-",VLOOKUP('ISIAN TIME LINE DOSEN'!I1141,Dosen!$A$2:$B$15001,2,0),"-",'ISIAN TIME LINE DOSEN'!C1141,"-",IF('ISIAN TIME LINE DOSEN'!C1141="","",VLOOKUP('ISIAN TIME LINE DOSEN'!J1141,'Jenis Kuliah'!$A$2:$C$16,2,0))),Timteaching!$A$2:$B$15001,2,0))</f>
        <v/>
      </c>
      <c r="E1132" t="str">
        <f>IF('ISIAN TIME LINE DOSEN'!C1141="","",'ISIAN TIME LINE DOSEN'!G1141)</f>
        <v/>
      </c>
      <c r="F1132" t="str">
        <f>IF('ISIAN TIME LINE DOSEN'!C1141="","",VLOOKUP('ISIAN TIME LINE DOSEN'!J1141,'Jenis Kuliah'!$A$2:$C$16,3,0))</f>
        <v/>
      </c>
      <c r="G1132" t="str">
        <f>IF('ISIAN TIME LINE DOSEN'!C1141="","",'ISIAN TIME LINE DOSEN'!$I$2)</f>
        <v/>
      </c>
      <c r="H1132" t="str">
        <f>IF('ISIAN TIME LINE DOSEN'!C1141="","",VLOOKUP('ISIAN TIME LINE DOSEN'!J1141,'Jenis Kuliah'!$A$2:$D$16,4,0))</f>
        <v/>
      </c>
      <c r="I1132" t="str">
        <f>IF('ISIAN TIME LINE DOSEN'!C1141="","",'ISIAN TIME LINE DOSEN'!B1141)</f>
        <v/>
      </c>
      <c r="J1132" t="str">
        <f>IF('ISIAN TIME LINE DOSEN'!C1141="","",VLOOKUP('ISIAN TIME LINE DOSEN'!H1141,'Metode Pembelajaran'!$A$2:$B$16,2,0))</f>
        <v/>
      </c>
    </row>
    <row r="1133" spans="1:10" x14ac:dyDescent="0.2">
      <c r="A1133" t="str">
        <f>IF('ISIAN TIME LINE DOSEN'!C1142="","",CONCATENATE(YEAR('ISIAN TIME LINE DOSEN'!D1142),"-",MONTH('ISIAN TIME LINE DOSEN'!D1142),"-",DAY('ISIAN TIME LINE DOSEN'!D1142)))</f>
        <v/>
      </c>
      <c r="B1133" t="str">
        <f>IF('ISIAN TIME LINE DOSEN'!C1142="","",VLOOKUP(CONCATENATE(LEFT('ISIAN TIME LINE DOSEN'!E1142,8)," ",IF('ISIAN TIME LINE DOSEN'!C1142="","",VLOOKUP('ISIAN TIME LINE DOSEN'!J1142,'Jenis Kuliah'!$A$2:$C$16,2,0))),Slot!$C$2:$F$1001,4,0))</f>
        <v/>
      </c>
      <c r="C1133" t="str">
        <f>IF('ISIAN TIME LINE DOSEN'!C1142="","",VLOOKUP('ISIAN TIME LINE DOSEN'!F1142,Ruang!$A$2:$B$1001,2,0))</f>
        <v/>
      </c>
      <c r="D1133" t="str">
        <f>IF('ISIAN TIME LINE DOSEN'!C1142="","",VLOOKUP(CONCATENATE(TRIM(RIGHT('ISIAN TIME LINE DOSEN'!$D$4,LEN('ISIAN TIME LINE DOSEN'!$D$4)-FIND("@",SUBSTITUTE('ISIAN TIME LINE DOSEN'!$D$4,"-","@",LEN('ISIAN TIME LINE DOSEN'!$D$4)-LEN(SUBSTITUTE('ISIAN TIME LINE DOSEN'!$D$4,"-",""))),1))),"-",VLOOKUP('ISIAN TIME LINE DOSEN'!I1142,Dosen!$A$2:$B$15001,2,0),"-",'ISIAN TIME LINE DOSEN'!C1142,"-",IF('ISIAN TIME LINE DOSEN'!C1142="","",VLOOKUP('ISIAN TIME LINE DOSEN'!J1142,'Jenis Kuliah'!$A$2:$C$16,2,0))),Timteaching!$A$2:$B$15001,2,0))</f>
        <v/>
      </c>
      <c r="E1133" t="str">
        <f>IF('ISIAN TIME LINE DOSEN'!C1142="","",'ISIAN TIME LINE DOSEN'!G1142)</f>
        <v/>
      </c>
      <c r="F1133" t="str">
        <f>IF('ISIAN TIME LINE DOSEN'!C1142="","",VLOOKUP('ISIAN TIME LINE DOSEN'!J1142,'Jenis Kuliah'!$A$2:$C$16,3,0))</f>
        <v/>
      </c>
      <c r="G1133" t="str">
        <f>IF('ISIAN TIME LINE DOSEN'!C1142="","",'ISIAN TIME LINE DOSEN'!$I$2)</f>
        <v/>
      </c>
      <c r="H1133" t="str">
        <f>IF('ISIAN TIME LINE DOSEN'!C1142="","",VLOOKUP('ISIAN TIME LINE DOSEN'!J1142,'Jenis Kuliah'!$A$2:$D$16,4,0))</f>
        <v/>
      </c>
      <c r="I1133" t="str">
        <f>IF('ISIAN TIME LINE DOSEN'!C1142="","",'ISIAN TIME LINE DOSEN'!B1142)</f>
        <v/>
      </c>
      <c r="J1133" t="str">
        <f>IF('ISIAN TIME LINE DOSEN'!C1142="","",VLOOKUP('ISIAN TIME LINE DOSEN'!H1142,'Metode Pembelajaran'!$A$2:$B$16,2,0))</f>
        <v/>
      </c>
    </row>
    <row r="1134" spans="1:10" x14ac:dyDescent="0.2">
      <c r="A1134" t="str">
        <f>IF('ISIAN TIME LINE DOSEN'!C1143="","",CONCATENATE(YEAR('ISIAN TIME LINE DOSEN'!D1143),"-",MONTH('ISIAN TIME LINE DOSEN'!D1143),"-",DAY('ISIAN TIME LINE DOSEN'!D1143)))</f>
        <v/>
      </c>
      <c r="B1134" t="str">
        <f>IF('ISIAN TIME LINE DOSEN'!C1143="","",VLOOKUP(CONCATENATE(LEFT('ISIAN TIME LINE DOSEN'!E1143,8)," ",IF('ISIAN TIME LINE DOSEN'!C1143="","",VLOOKUP('ISIAN TIME LINE DOSEN'!J1143,'Jenis Kuliah'!$A$2:$C$16,2,0))),Slot!$C$2:$F$1001,4,0))</f>
        <v/>
      </c>
      <c r="C1134" t="str">
        <f>IF('ISIAN TIME LINE DOSEN'!C1143="","",VLOOKUP('ISIAN TIME LINE DOSEN'!F1143,Ruang!$A$2:$B$1001,2,0))</f>
        <v/>
      </c>
      <c r="D1134" t="str">
        <f>IF('ISIAN TIME LINE DOSEN'!C1143="","",VLOOKUP(CONCATENATE(TRIM(RIGHT('ISIAN TIME LINE DOSEN'!$D$4,LEN('ISIAN TIME LINE DOSEN'!$D$4)-FIND("@",SUBSTITUTE('ISIAN TIME LINE DOSEN'!$D$4,"-","@",LEN('ISIAN TIME LINE DOSEN'!$D$4)-LEN(SUBSTITUTE('ISIAN TIME LINE DOSEN'!$D$4,"-",""))),1))),"-",VLOOKUP('ISIAN TIME LINE DOSEN'!I1143,Dosen!$A$2:$B$15001,2,0),"-",'ISIAN TIME LINE DOSEN'!C1143,"-",IF('ISIAN TIME LINE DOSEN'!C1143="","",VLOOKUP('ISIAN TIME LINE DOSEN'!J1143,'Jenis Kuliah'!$A$2:$C$16,2,0))),Timteaching!$A$2:$B$15001,2,0))</f>
        <v/>
      </c>
      <c r="E1134" t="str">
        <f>IF('ISIAN TIME LINE DOSEN'!C1143="","",'ISIAN TIME LINE DOSEN'!G1143)</f>
        <v/>
      </c>
      <c r="F1134" t="str">
        <f>IF('ISIAN TIME LINE DOSEN'!C1143="","",VLOOKUP('ISIAN TIME LINE DOSEN'!J1143,'Jenis Kuliah'!$A$2:$C$16,3,0))</f>
        <v/>
      </c>
      <c r="G1134" t="str">
        <f>IF('ISIAN TIME LINE DOSEN'!C1143="","",'ISIAN TIME LINE DOSEN'!$I$2)</f>
        <v/>
      </c>
      <c r="H1134" t="str">
        <f>IF('ISIAN TIME LINE DOSEN'!C1143="","",VLOOKUP('ISIAN TIME LINE DOSEN'!J1143,'Jenis Kuliah'!$A$2:$D$16,4,0))</f>
        <v/>
      </c>
      <c r="I1134" t="str">
        <f>IF('ISIAN TIME LINE DOSEN'!C1143="","",'ISIAN TIME LINE DOSEN'!B1143)</f>
        <v/>
      </c>
      <c r="J1134" t="str">
        <f>IF('ISIAN TIME LINE DOSEN'!C1143="","",VLOOKUP('ISIAN TIME LINE DOSEN'!H1143,'Metode Pembelajaran'!$A$2:$B$16,2,0))</f>
        <v/>
      </c>
    </row>
    <row r="1135" spans="1:10" x14ac:dyDescent="0.2">
      <c r="A1135" t="str">
        <f>IF('ISIAN TIME LINE DOSEN'!C1144="","",CONCATENATE(YEAR('ISIAN TIME LINE DOSEN'!D1144),"-",MONTH('ISIAN TIME LINE DOSEN'!D1144),"-",DAY('ISIAN TIME LINE DOSEN'!D1144)))</f>
        <v/>
      </c>
      <c r="B1135" t="str">
        <f>IF('ISIAN TIME LINE DOSEN'!C1144="","",VLOOKUP(CONCATENATE(LEFT('ISIAN TIME LINE DOSEN'!E1144,8)," ",IF('ISIAN TIME LINE DOSEN'!C1144="","",VLOOKUP('ISIAN TIME LINE DOSEN'!J1144,'Jenis Kuliah'!$A$2:$C$16,2,0))),Slot!$C$2:$F$1001,4,0))</f>
        <v/>
      </c>
      <c r="C1135" t="str">
        <f>IF('ISIAN TIME LINE DOSEN'!C1144="","",VLOOKUP('ISIAN TIME LINE DOSEN'!F1144,Ruang!$A$2:$B$1001,2,0))</f>
        <v/>
      </c>
      <c r="D1135" t="str">
        <f>IF('ISIAN TIME LINE DOSEN'!C1144="","",VLOOKUP(CONCATENATE(TRIM(RIGHT('ISIAN TIME LINE DOSEN'!$D$4,LEN('ISIAN TIME LINE DOSEN'!$D$4)-FIND("@",SUBSTITUTE('ISIAN TIME LINE DOSEN'!$D$4,"-","@",LEN('ISIAN TIME LINE DOSEN'!$D$4)-LEN(SUBSTITUTE('ISIAN TIME LINE DOSEN'!$D$4,"-",""))),1))),"-",VLOOKUP('ISIAN TIME LINE DOSEN'!I1144,Dosen!$A$2:$B$15001,2,0),"-",'ISIAN TIME LINE DOSEN'!C1144,"-",IF('ISIAN TIME LINE DOSEN'!C1144="","",VLOOKUP('ISIAN TIME LINE DOSEN'!J1144,'Jenis Kuliah'!$A$2:$C$16,2,0))),Timteaching!$A$2:$B$15001,2,0))</f>
        <v/>
      </c>
      <c r="E1135" t="str">
        <f>IF('ISIAN TIME LINE DOSEN'!C1144="","",'ISIAN TIME LINE DOSEN'!G1144)</f>
        <v/>
      </c>
      <c r="F1135" t="str">
        <f>IF('ISIAN TIME LINE DOSEN'!C1144="","",VLOOKUP('ISIAN TIME LINE DOSEN'!J1144,'Jenis Kuliah'!$A$2:$C$16,3,0))</f>
        <v/>
      </c>
      <c r="G1135" t="str">
        <f>IF('ISIAN TIME LINE DOSEN'!C1144="","",'ISIAN TIME LINE DOSEN'!$I$2)</f>
        <v/>
      </c>
      <c r="H1135" t="str">
        <f>IF('ISIAN TIME LINE DOSEN'!C1144="","",VLOOKUP('ISIAN TIME LINE DOSEN'!J1144,'Jenis Kuliah'!$A$2:$D$16,4,0))</f>
        <v/>
      </c>
      <c r="I1135" t="str">
        <f>IF('ISIAN TIME LINE DOSEN'!C1144="","",'ISIAN TIME LINE DOSEN'!B1144)</f>
        <v/>
      </c>
      <c r="J1135" t="str">
        <f>IF('ISIAN TIME LINE DOSEN'!C1144="","",VLOOKUP('ISIAN TIME LINE DOSEN'!H1144,'Metode Pembelajaran'!$A$2:$B$16,2,0))</f>
        <v/>
      </c>
    </row>
    <row r="1136" spans="1:10" x14ac:dyDescent="0.2">
      <c r="A1136" t="str">
        <f>IF('ISIAN TIME LINE DOSEN'!C1145="","",CONCATENATE(YEAR('ISIAN TIME LINE DOSEN'!D1145),"-",MONTH('ISIAN TIME LINE DOSEN'!D1145),"-",DAY('ISIAN TIME LINE DOSEN'!D1145)))</f>
        <v/>
      </c>
      <c r="B1136" t="str">
        <f>IF('ISIAN TIME LINE DOSEN'!C1145="","",VLOOKUP(CONCATENATE(LEFT('ISIAN TIME LINE DOSEN'!E1145,8)," ",IF('ISIAN TIME LINE DOSEN'!C1145="","",VLOOKUP('ISIAN TIME LINE DOSEN'!J1145,'Jenis Kuliah'!$A$2:$C$16,2,0))),Slot!$C$2:$F$1001,4,0))</f>
        <v/>
      </c>
      <c r="C1136" t="str">
        <f>IF('ISIAN TIME LINE DOSEN'!C1145="","",VLOOKUP('ISIAN TIME LINE DOSEN'!F1145,Ruang!$A$2:$B$1001,2,0))</f>
        <v/>
      </c>
      <c r="D1136" t="str">
        <f>IF('ISIAN TIME LINE DOSEN'!C1145="","",VLOOKUP(CONCATENATE(TRIM(RIGHT('ISIAN TIME LINE DOSEN'!$D$4,LEN('ISIAN TIME LINE DOSEN'!$D$4)-FIND("@",SUBSTITUTE('ISIAN TIME LINE DOSEN'!$D$4,"-","@",LEN('ISIAN TIME LINE DOSEN'!$D$4)-LEN(SUBSTITUTE('ISIAN TIME LINE DOSEN'!$D$4,"-",""))),1))),"-",VLOOKUP('ISIAN TIME LINE DOSEN'!I1145,Dosen!$A$2:$B$15001,2,0),"-",'ISIAN TIME LINE DOSEN'!C1145,"-",IF('ISIAN TIME LINE DOSEN'!C1145="","",VLOOKUP('ISIAN TIME LINE DOSEN'!J1145,'Jenis Kuliah'!$A$2:$C$16,2,0))),Timteaching!$A$2:$B$15001,2,0))</f>
        <v/>
      </c>
      <c r="E1136" t="str">
        <f>IF('ISIAN TIME LINE DOSEN'!C1145="","",'ISIAN TIME LINE DOSEN'!G1145)</f>
        <v/>
      </c>
      <c r="F1136" t="str">
        <f>IF('ISIAN TIME LINE DOSEN'!C1145="","",VLOOKUP('ISIAN TIME LINE DOSEN'!J1145,'Jenis Kuliah'!$A$2:$C$16,3,0))</f>
        <v/>
      </c>
      <c r="G1136" t="str">
        <f>IF('ISIAN TIME LINE DOSEN'!C1145="","",'ISIAN TIME LINE DOSEN'!$I$2)</f>
        <v/>
      </c>
      <c r="H1136" t="str">
        <f>IF('ISIAN TIME LINE DOSEN'!C1145="","",VLOOKUP('ISIAN TIME LINE DOSEN'!J1145,'Jenis Kuliah'!$A$2:$D$16,4,0))</f>
        <v/>
      </c>
      <c r="I1136" t="str">
        <f>IF('ISIAN TIME LINE DOSEN'!C1145="","",'ISIAN TIME LINE DOSEN'!B1145)</f>
        <v/>
      </c>
      <c r="J1136" t="str">
        <f>IF('ISIAN TIME LINE DOSEN'!C1145="","",VLOOKUP('ISIAN TIME LINE DOSEN'!H1145,'Metode Pembelajaran'!$A$2:$B$16,2,0))</f>
        <v/>
      </c>
    </row>
    <row r="1137" spans="1:10" x14ac:dyDescent="0.2">
      <c r="A1137" t="str">
        <f>IF('ISIAN TIME LINE DOSEN'!C1146="","",CONCATENATE(YEAR('ISIAN TIME LINE DOSEN'!D1146),"-",MONTH('ISIAN TIME LINE DOSEN'!D1146),"-",DAY('ISIAN TIME LINE DOSEN'!D1146)))</f>
        <v/>
      </c>
      <c r="B1137" t="str">
        <f>IF('ISIAN TIME LINE DOSEN'!C1146="","",VLOOKUP(CONCATENATE(LEFT('ISIAN TIME LINE DOSEN'!E1146,8)," ",IF('ISIAN TIME LINE DOSEN'!C1146="","",VLOOKUP('ISIAN TIME LINE DOSEN'!J1146,'Jenis Kuliah'!$A$2:$C$16,2,0))),Slot!$C$2:$F$1001,4,0))</f>
        <v/>
      </c>
      <c r="C1137" t="str">
        <f>IF('ISIAN TIME LINE DOSEN'!C1146="","",VLOOKUP('ISIAN TIME LINE DOSEN'!F1146,Ruang!$A$2:$B$1001,2,0))</f>
        <v/>
      </c>
      <c r="D1137" t="str">
        <f>IF('ISIAN TIME LINE DOSEN'!C1146="","",VLOOKUP(CONCATENATE(TRIM(RIGHT('ISIAN TIME LINE DOSEN'!$D$4,LEN('ISIAN TIME LINE DOSEN'!$D$4)-FIND("@",SUBSTITUTE('ISIAN TIME LINE DOSEN'!$D$4,"-","@",LEN('ISIAN TIME LINE DOSEN'!$D$4)-LEN(SUBSTITUTE('ISIAN TIME LINE DOSEN'!$D$4,"-",""))),1))),"-",VLOOKUP('ISIAN TIME LINE DOSEN'!I1146,Dosen!$A$2:$B$15001,2,0),"-",'ISIAN TIME LINE DOSEN'!C1146,"-",IF('ISIAN TIME LINE DOSEN'!C1146="","",VLOOKUP('ISIAN TIME LINE DOSEN'!J1146,'Jenis Kuliah'!$A$2:$C$16,2,0))),Timteaching!$A$2:$B$15001,2,0))</f>
        <v/>
      </c>
      <c r="E1137" t="str">
        <f>IF('ISIAN TIME LINE DOSEN'!C1146="","",'ISIAN TIME LINE DOSEN'!G1146)</f>
        <v/>
      </c>
      <c r="F1137" t="str">
        <f>IF('ISIAN TIME LINE DOSEN'!C1146="","",VLOOKUP('ISIAN TIME LINE DOSEN'!J1146,'Jenis Kuliah'!$A$2:$C$16,3,0))</f>
        <v/>
      </c>
      <c r="G1137" t="str">
        <f>IF('ISIAN TIME LINE DOSEN'!C1146="","",'ISIAN TIME LINE DOSEN'!$I$2)</f>
        <v/>
      </c>
      <c r="H1137" t="str">
        <f>IF('ISIAN TIME LINE DOSEN'!C1146="","",VLOOKUP('ISIAN TIME LINE DOSEN'!J1146,'Jenis Kuliah'!$A$2:$D$16,4,0))</f>
        <v/>
      </c>
      <c r="I1137" t="str">
        <f>IF('ISIAN TIME LINE DOSEN'!C1146="","",'ISIAN TIME LINE DOSEN'!B1146)</f>
        <v/>
      </c>
      <c r="J1137" t="str">
        <f>IF('ISIAN TIME LINE DOSEN'!C1146="","",VLOOKUP('ISIAN TIME LINE DOSEN'!H1146,'Metode Pembelajaran'!$A$2:$B$16,2,0))</f>
        <v/>
      </c>
    </row>
    <row r="1138" spans="1:10" x14ac:dyDescent="0.2">
      <c r="A1138" t="str">
        <f>IF('ISIAN TIME LINE DOSEN'!C1147="","",CONCATENATE(YEAR('ISIAN TIME LINE DOSEN'!D1147),"-",MONTH('ISIAN TIME LINE DOSEN'!D1147),"-",DAY('ISIAN TIME LINE DOSEN'!D1147)))</f>
        <v/>
      </c>
      <c r="B1138" t="str">
        <f>IF('ISIAN TIME LINE DOSEN'!C1147="","",VLOOKUP(CONCATENATE(LEFT('ISIAN TIME LINE DOSEN'!E1147,8)," ",IF('ISIAN TIME LINE DOSEN'!C1147="","",VLOOKUP('ISIAN TIME LINE DOSEN'!J1147,'Jenis Kuliah'!$A$2:$C$16,2,0))),Slot!$C$2:$F$1001,4,0))</f>
        <v/>
      </c>
      <c r="C1138" t="str">
        <f>IF('ISIAN TIME LINE DOSEN'!C1147="","",VLOOKUP('ISIAN TIME LINE DOSEN'!F1147,Ruang!$A$2:$B$1001,2,0))</f>
        <v/>
      </c>
      <c r="D1138" t="str">
        <f>IF('ISIAN TIME LINE DOSEN'!C1147="","",VLOOKUP(CONCATENATE(TRIM(RIGHT('ISIAN TIME LINE DOSEN'!$D$4,LEN('ISIAN TIME LINE DOSEN'!$D$4)-FIND("@",SUBSTITUTE('ISIAN TIME LINE DOSEN'!$D$4,"-","@",LEN('ISIAN TIME LINE DOSEN'!$D$4)-LEN(SUBSTITUTE('ISIAN TIME LINE DOSEN'!$D$4,"-",""))),1))),"-",VLOOKUP('ISIAN TIME LINE DOSEN'!I1147,Dosen!$A$2:$B$15001,2,0),"-",'ISIAN TIME LINE DOSEN'!C1147,"-",IF('ISIAN TIME LINE DOSEN'!C1147="","",VLOOKUP('ISIAN TIME LINE DOSEN'!J1147,'Jenis Kuliah'!$A$2:$C$16,2,0))),Timteaching!$A$2:$B$15001,2,0))</f>
        <v/>
      </c>
      <c r="E1138" t="str">
        <f>IF('ISIAN TIME LINE DOSEN'!C1147="","",'ISIAN TIME LINE DOSEN'!G1147)</f>
        <v/>
      </c>
      <c r="F1138" t="str">
        <f>IF('ISIAN TIME LINE DOSEN'!C1147="","",VLOOKUP('ISIAN TIME LINE DOSEN'!J1147,'Jenis Kuliah'!$A$2:$C$16,3,0))</f>
        <v/>
      </c>
      <c r="G1138" t="str">
        <f>IF('ISIAN TIME LINE DOSEN'!C1147="","",'ISIAN TIME LINE DOSEN'!$I$2)</f>
        <v/>
      </c>
      <c r="H1138" t="str">
        <f>IF('ISIAN TIME LINE DOSEN'!C1147="","",VLOOKUP('ISIAN TIME LINE DOSEN'!J1147,'Jenis Kuliah'!$A$2:$D$16,4,0))</f>
        <v/>
      </c>
      <c r="I1138" t="str">
        <f>IF('ISIAN TIME LINE DOSEN'!C1147="","",'ISIAN TIME LINE DOSEN'!B1147)</f>
        <v/>
      </c>
      <c r="J1138" t="str">
        <f>IF('ISIAN TIME LINE DOSEN'!C1147="","",VLOOKUP('ISIAN TIME LINE DOSEN'!H1147,'Metode Pembelajaran'!$A$2:$B$16,2,0))</f>
        <v/>
      </c>
    </row>
    <row r="1139" spans="1:10" x14ac:dyDescent="0.2">
      <c r="A1139" t="str">
        <f>IF('ISIAN TIME LINE DOSEN'!C1148="","",CONCATENATE(YEAR('ISIAN TIME LINE DOSEN'!D1148),"-",MONTH('ISIAN TIME LINE DOSEN'!D1148),"-",DAY('ISIAN TIME LINE DOSEN'!D1148)))</f>
        <v/>
      </c>
      <c r="B1139" t="str">
        <f>IF('ISIAN TIME LINE DOSEN'!C1148="","",VLOOKUP(CONCATENATE(LEFT('ISIAN TIME LINE DOSEN'!E1148,8)," ",IF('ISIAN TIME LINE DOSEN'!C1148="","",VLOOKUP('ISIAN TIME LINE DOSEN'!J1148,'Jenis Kuliah'!$A$2:$C$16,2,0))),Slot!$C$2:$F$1001,4,0))</f>
        <v/>
      </c>
      <c r="C1139" t="str">
        <f>IF('ISIAN TIME LINE DOSEN'!C1148="","",VLOOKUP('ISIAN TIME LINE DOSEN'!F1148,Ruang!$A$2:$B$1001,2,0))</f>
        <v/>
      </c>
      <c r="D1139" t="str">
        <f>IF('ISIAN TIME LINE DOSEN'!C1148="","",VLOOKUP(CONCATENATE(TRIM(RIGHT('ISIAN TIME LINE DOSEN'!$D$4,LEN('ISIAN TIME LINE DOSEN'!$D$4)-FIND("@",SUBSTITUTE('ISIAN TIME LINE DOSEN'!$D$4,"-","@",LEN('ISIAN TIME LINE DOSEN'!$D$4)-LEN(SUBSTITUTE('ISIAN TIME LINE DOSEN'!$D$4,"-",""))),1))),"-",VLOOKUP('ISIAN TIME LINE DOSEN'!I1148,Dosen!$A$2:$B$15001,2,0),"-",'ISIAN TIME LINE DOSEN'!C1148,"-",IF('ISIAN TIME LINE DOSEN'!C1148="","",VLOOKUP('ISIAN TIME LINE DOSEN'!J1148,'Jenis Kuliah'!$A$2:$C$16,2,0))),Timteaching!$A$2:$B$15001,2,0))</f>
        <v/>
      </c>
      <c r="E1139" t="str">
        <f>IF('ISIAN TIME LINE DOSEN'!C1148="","",'ISIAN TIME LINE DOSEN'!G1148)</f>
        <v/>
      </c>
      <c r="F1139" t="str">
        <f>IF('ISIAN TIME LINE DOSEN'!C1148="","",VLOOKUP('ISIAN TIME LINE DOSEN'!J1148,'Jenis Kuliah'!$A$2:$C$16,3,0))</f>
        <v/>
      </c>
      <c r="G1139" t="str">
        <f>IF('ISIAN TIME LINE DOSEN'!C1148="","",'ISIAN TIME LINE DOSEN'!$I$2)</f>
        <v/>
      </c>
      <c r="H1139" t="str">
        <f>IF('ISIAN TIME LINE DOSEN'!C1148="","",VLOOKUP('ISIAN TIME LINE DOSEN'!J1148,'Jenis Kuliah'!$A$2:$D$16,4,0))</f>
        <v/>
      </c>
      <c r="I1139" t="str">
        <f>IF('ISIAN TIME LINE DOSEN'!C1148="","",'ISIAN TIME LINE DOSEN'!B1148)</f>
        <v/>
      </c>
      <c r="J1139" t="str">
        <f>IF('ISIAN TIME LINE DOSEN'!C1148="","",VLOOKUP('ISIAN TIME LINE DOSEN'!H1148,'Metode Pembelajaran'!$A$2:$B$16,2,0))</f>
        <v/>
      </c>
    </row>
    <row r="1140" spans="1:10" x14ac:dyDescent="0.2">
      <c r="A1140" t="str">
        <f>IF('ISIAN TIME LINE DOSEN'!C1149="","",CONCATENATE(YEAR('ISIAN TIME LINE DOSEN'!D1149),"-",MONTH('ISIAN TIME LINE DOSEN'!D1149),"-",DAY('ISIAN TIME LINE DOSEN'!D1149)))</f>
        <v/>
      </c>
      <c r="B1140" t="str">
        <f>IF('ISIAN TIME LINE DOSEN'!C1149="","",VLOOKUP(CONCATENATE(LEFT('ISIAN TIME LINE DOSEN'!E1149,8)," ",IF('ISIAN TIME LINE DOSEN'!C1149="","",VLOOKUP('ISIAN TIME LINE DOSEN'!J1149,'Jenis Kuliah'!$A$2:$C$16,2,0))),Slot!$C$2:$F$1001,4,0))</f>
        <v/>
      </c>
      <c r="C1140" t="str">
        <f>IF('ISIAN TIME LINE DOSEN'!C1149="","",VLOOKUP('ISIAN TIME LINE DOSEN'!F1149,Ruang!$A$2:$B$1001,2,0))</f>
        <v/>
      </c>
      <c r="D1140" t="str">
        <f>IF('ISIAN TIME LINE DOSEN'!C1149="","",VLOOKUP(CONCATENATE(TRIM(RIGHT('ISIAN TIME LINE DOSEN'!$D$4,LEN('ISIAN TIME LINE DOSEN'!$D$4)-FIND("@",SUBSTITUTE('ISIAN TIME LINE DOSEN'!$D$4,"-","@",LEN('ISIAN TIME LINE DOSEN'!$D$4)-LEN(SUBSTITUTE('ISIAN TIME LINE DOSEN'!$D$4,"-",""))),1))),"-",VLOOKUP('ISIAN TIME LINE DOSEN'!I1149,Dosen!$A$2:$B$15001,2,0),"-",'ISIAN TIME LINE DOSEN'!C1149,"-",IF('ISIAN TIME LINE DOSEN'!C1149="","",VLOOKUP('ISIAN TIME LINE DOSEN'!J1149,'Jenis Kuliah'!$A$2:$C$16,2,0))),Timteaching!$A$2:$B$15001,2,0))</f>
        <v/>
      </c>
      <c r="E1140" t="str">
        <f>IF('ISIAN TIME LINE DOSEN'!C1149="","",'ISIAN TIME LINE DOSEN'!G1149)</f>
        <v/>
      </c>
      <c r="F1140" t="str">
        <f>IF('ISIAN TIME LINE DOSEN'!C1149="","",VLOOKUP('ISIAN TIME LINE DOSEN'!J1149,'Jenis Kuliah'!$A$2:$C$16,3,0))</f>
        <v/>
      </c>
      <c r="G1140" t="str">
        <f>IF('ISIAN TIME LINE DOSEN'!C1149="","",'ISIAN TIME LINE DOSEN'!$I$2)</f>
        <v/>
      </c>
      <c r="H1140" t="str">
        <f>IF('ISIAN TIME LINE DOSEN'!C1149="","",VLOOKUP('ISIAN TIME LINE DOSEN'!J1149,'Jenis Kuliah'!$A$2:$D$16,4,0))</f>
        <v/>
      </c>
      <c r="I1140" t="str">
        <f>IF('ISIAN TIME LINE DOSEN'!C1149="","",'ISIAN TIME LINE DOSEN'!B1149)</f>
        <v/>
      </c>
      <c r="J1140" t="str">
        <f>IF('ISIAN TIME LINE DOSEN'!C1149="","",VLOOKUP('ISIAN TIME LINE DOSEN'!H1149,'Metode Pembelajaran'!$A$2:$B$16,2,0))</f>
        <v/>
      </c>
    </row>
    <row r="1141" spans="1:10" x14ac:dyDescent="0.2">
      <c r="A1141" t="str">
        <f>IF('ISIAN TIME LINE DOSEN'!C1150="","",CONCATENATE(YEAR('ISIAN TIME LINE DOSEN'!D1150),"-",MONTH('ISIAN TIME LINE DOSEN'!D1150),"-",DAY('ISIAN TIME LINE DOSEN'!D1150)))</f>
        <v/>
      </c>
      <c r="B1141" t="str">
        <f>IF('ISIAN TIME LINE DOSEN'!C1150="","",VLOOKUP(CONCATENATE(LEFT('ISIAN TIME LINE DOSEN'!E1150,8)," ",IF('ISIAN TIME LINE DOSEN'!C1150="","",VLOOKUP('ISIAN TIME LINE DOSEN'!J1150,'Jenis Kuliah'!$A$2:$C$16,2,0))),Slot!$C$2:$F$1001,4,0))</f>
        <v/>
      </c>
      <c r="C1141" t="str">
        <f>IF('ISIAN TIME LINE DOSEN'!C1150="","",VLOOKUP('ISIAN TIME LINE DOSEN'!F1150,Ruang!$A$2:$B$1001,2,0))</f>
        <v/>
      </c>
      <c r="D1141" t="str">
        <f>IF('ISIAN TIME LINE DOSEN'!C1150="","",VLOOKUP(CONCATENATE(TRIM(RIGHT('ISIAN TIME LINE DOSEN'!$D$4,LEN('ISIAN TIME LINE DOSEN'!$D$4)-FIND("@",SUBSTITUTE('ISIAN TIME LINE DOSEN'!$D$4,"-","@",LEN('ISIAN TIME LINE DOSEN'!$D$4)-LEN(SUBSTITUTE('ISIAN TIME LINE DOSEN'!$D$4,"-",""))),1))),"-",VLOOKUP('ISIAN TIME LINE DOSEN'!I1150,Dosen!$A$2:$B$15001,2,0),"-",'ISIAN TIME LINE DOSEN'!C1150,"-",IF('ISIAN TIME LINE DOSEN'!C1150="","",VLOOKUP('ISIAN TIME LINE DOSEN'!J1150,'Jenis Kuliah'!$A$2:$C$16,2,0))),Timteaching!$A$2:$B$15001,2,0))</f>
        <v/>
      </c>
      <c r="E1141" t="str">
        <f>IF('ISIAN TIME LINE DOSEN'!C1150="","",'ISIAN TIME LINE DOSEN'!G1150)</f>
        <v/>
      </c>
      <c r="F1141" t="str">
        <f>IF('ISIAN TIME LINE DOSEN'!C1150="","",VLOOKUP('ISIAN TIME LINE DOSEN'!J1150,'Jenis Kuliah'!$A$2:$C$16,3,0))</f>
        <v/>
      </c>
      <c r="G1141" t="str">
        <f>IF('ISIAN TIME LINE DOSEN'!C1150="","",'ISIAN TIME LINE DOSEN'!$I$2)</f>
        <v/>
      </c>
      <c r="H1141" t="str">
        <f>IF('ISIAN TIME LINE DOSEN'!C1150="","",VLOOKUP('ISIAN TIME LINE DOSEN'!J1150,'Jenis Kuliah'!$A$2:$D$16,4,0))</f>
        <v/>
      </c>
      <c r="I1141" t="str">
        <f>IF('ISIAN TIME LINE DOSEN'!C1150="","",'ISIAN TIME LINE DOSEN'!B1150)</f>
        <v/>
      </c>
      <c r="J1141" t="str">
        <f>IF('ISIAN TIME LINE DOSEN'!C1150="","",VLOOKUP('ISIAN TIME LINE DOSEN'!H1150,'Metode Pembelajaran'!$A$2:$B$16,2,0))</f>
        <v/>
      </c>
    </row>
    <row r="1142" spans="1:10" x14ac:dyDescent="0.2">
      <c r="A1142" t="str">
        <f>IF('ISIAN TIME LINE DOSEN'!C1151="","",CONCATENATE(YEAR('ISIAN TIME LINE DOSEN'!D1151),"-",MONTH('ISIAN TIME LINE DOSEN'!D1151),"-",DAY('ISIAN TIME LINE DOSEN'!D1151)))</f>
        <v/>
      </c>
      <c r="B1142" t="str">
        <f>IF('ISIAN TIME LINE DOSEN'!C1151="","",VLOOKUP(CONCATENATE(LEFT('ISIAN TIME LINE DOSEN'!E1151,8)," ",IF('ISIAN TIME LINE DOSEN'!C1151="","",VLOOKUP('ISIAN TIME LINE DOSEN'!J1151,'Jenis Kuliah'!$A$2:$C$16,2,0))),Slot!$C$2:$F$1001,4,0))</f>
        <v/>
      </c>
      <c r="C1142" t="str">
        <f>IF('ISIAN TIME LINE DOSEN'!C1151="","",VLOOKUP('ISIAN TIME LINE DOSEN'!F1151,Ruang!$A$2:$B$1001,2,0))</f>
        <v/>
      </c>
      <c r="D1142" t="str">
        <f>IF('ISIAN TIME LINE DOSEN'!C1151="","",VLOOKUP(CONCATENATE(TRIM(RIGHT('ISIAN TIME LINE DOSEN'!$D$4,LEN('ISIAN TIME LINE DOSEN'!$D$4)-FIND("@",SUBSTITUTE('ISIAN TIME LINE DOSEN'!$D$4,"-","@",LEN('ISIAN TIME LINE DOSEN'!$D$4)-LEN(SUBSTITUTE('ISIAN TIME LINE DOSEN'!$D$4,"-",""))),1))),"-",VLOOKUP('ISIAN TIME LINE DOSEN'!I1151,Dosen!$A$2:$B$15001,2,0),"-",'ISIAN TIME LINE DOSEN'!C1151,"-",IF('ISIAN TIME LINE DOSEN'!C1151="","",VLOOKUP('ISIAN TIME LINE DOSEN'!J1151,'Jenis Kuliah'!$A$2:$C$16,2,0))),Timteaching!$A$2:$B$15001,2,0))</f>
        <v/>
      </c>
      <c r="E1142" t="str">
        <f>IF('ISIAN TIME LINE DOSEN'!C1151="","",'ISIAN TIME LINE DOSEN'!G1151)</f>
        <v/>
      </c>
      <c r="F1142" t="str">
        <f>IF('ISIAN TIME LINE DOSEN'!C1151="","",VLOOKUP('ISIAN TIME LINE DOSEN'!J1151,'Jenis Kuliah'!$A$2:$C$16,3,0))</f>
        <v/>
      </c>
      <c r="G1142" t="str">
        <f>IF('ISIAN TIME LINE DOSEN'!C1151="","",'ISIAN TIME LINE DOSEN'!$I$2)</f>
        <v/>
      </c>
      <c r="H1142" t="str">
        <f>IF('ISIAN TIME LINE DOSEN'!C1151="","",VLOOKUP('ISIAN TIME LINE DOSEN'!J1151,'Jenis Kuliah'!$A$2:$D$16,4,0))</f>
        <v/>
      </c>
      <c r="I1142" t="str">
        <f>IF('ISIAN TIME LINE DOSEN'!C1151="","",'ISIAN TIME LINE DOSEN'!B1151)</f>
        <v/>
      </c>
      <c r="J1142" t="str">
        <f>IF('ISIAN TIME LINE DOSEN'!C1151="","",VLOOKUP('ISIAN TIME LINE DOSEN'!H1151,'Metode Pembelajaran'!$A$2:$B$16,2,0))</f>
        <v/>
      </c>
    </row>
    <row r="1143" spans="1:10" x14ac:dyDescent="0.2">
      <c r="A1143" t="str">
        <f>IF('ISIAN TIME LINE DOSEN'!C1152="","",CONCATENATE(YEAR('ISIAN TIME LINE DOSEN'!D1152),"-",MONTH('ISIAN TIME LINE DOSEN'!D1152),"-",DAY('ISIAN TIME LINE DOSEN'!D1152)))</f>
        <v/>
      </c>
      <c r="B1143" t="str">
        <f>IF('ISIAN TIME LINE DOSEN'!C1152="","",VLOOKUP(CONCATENATE(LEFT('ISIAN TIME LINE DOSEN'!E1152,8)," ",IF('ISIAN TIME LINE DOSEN'!C1152="","",VLOOKUP('ISIAN TIME LINE DOSEN'!J1152,'Jenis Kuliah'!$A$2:$C$16,2,0))),Slot!$C$2:$F$1001,4,0))</f>
        <v/>
      </c>
      <c r="C1143" t="str">
        <f>IF('ISIAN TIME LINE DOSEN'!C1152="","",VLOOKUP('ISIAN TIME LINE DOSEN'!F1152,Ruang!$A$2:$B$1001,2,0))</f>
        <v/>
      </c>
      <c r="D1143" t="str">
        <f>IF('ISIAN TIME LINE DOSEN'!C1152="","",VLOOKUP(CONCATENATE(TRIM(RIGHT('ISIAN TIME LINE DOSEN'!$D$4,LEN('ISIAN TIME LINE DOSEN'!$D$4)-FIND("@",SUBSTITUTE('ISIAN TIME LINE DOSEN'!$D$4,"-","@",LEN('ISIAN TIME LINE DOSEN'!$D$4)-LEN(SUBSTITUTE('ISIAN TIME LINE DOSEN'!$D$4,"-",""))),1))),"-",VLOOKUP('ISIAN TIME LINE DOSEN'!I1152,Dosen!$A$2:$B$15001,2,0),"-",'ISIAN TIME LINE DOSEN'!C1152,"-",IF('ISIAN TIME LINE DOSEN'!C1152="","",VLOOKUP('ISIAN TIME LINE DOSEN'!J1152,'Jenis Kuliah'!$A$2:$C$16,2,0))),Timteaching!$A$2:$B$15001,2,0))</f>
        <v/>
      </c>
      <c r="E1143" t="str">
        <f>IF('ISIAN TIME LINE DOSEN'!C1152="","",'ISIAN TIME LINE DOSEN'!G1152)</f>
        <v/>
      </c>
      <c r="F1143" t="str">
        <f>IF('ISIAN TIME LINE DOSEN'!C1152="","",VLOOKUP('ISIAN TIME LINE DOSEN'!J1152,'Jenis Kuliah'!$A$2:$C$16,3,0))</f>
        <v/>
      </c>
      <c r="G1143" t="str">
        <f>IF('ISIAN TIME LINE DOSEN'!C1152="","",'ISIAN TIME LINE DOSEN'!$I$2)</f>
        <v/>
      </c>
      <c r="H1143" t="str">
        <f>IF('ISIAN TIME LINE DOSEN'!C1152="","",VLOOKUP('ISIAN TIME LINE DOSEN'!J1152,'Jenis Kuliah'!$A$2:$D$16,4,0))</f>
        <v/>
      </c>
      <c r="I1143" t="str">
        <f>IF('ISIAN TIME LINE DOSEN'!C1152="","",'ISIAN TIME LINE DOSEN'!B1152)</f>
        <v/>
      </c>
      <c r="J1143" t="str">
        <f>IF('ISIAN TIME LINE DOSEN'!C1152="","",VLOOKUP('ISIAN TIME LINE DOSEN'!H1152,'Metode Pembelajaran'!$A$2:$B$16,2,0))</f>
        <v/>
      </c>
    </row>
    <row r="1144" spans="1:10" x14ac:dyDescent="0.2">
      <c r="A1144" t="str">
        <f>IF('ISIAN TIME LINE DOSEN'!C1153="","",CONCATENATE(YEAR('ISIAN TIME LINE DOSEN'!D1153),"-",MONTH('ISIAN TIME LINE DOSEN'!D1153),"-",DAY('ISIAN TIME LINE DOSEN'!D1153)))</f>
        <v/>
      </c>
      <c r="B1144" t="str">
        <f>IF('ISIAN TIME LINE DOSEN'!C1153="","",VLOOKUP(CONCATENATE(LEFT('ISIAN TIME LINE DOSEN'!E1153,8)," ",IF('ISIAN TIME LINE DOSEN'!C1153="","",VLOOKUP('ISIAN TIME LINE DOSEN'!J1153,'Jenis Kuliah'!$A$2:$C$16,2,0))),Slot!$C$2:$F$1001,4,0))</f>
        <v/>
      </c>
      <c r="C1144" t="str">
        <f>IF('ISIAN TIME LINE DOSEN'!C1153="","",VLOOKUP('ISIAN TIME LINE DOSEN'!F1153,Ruang!$A$2:$B$1001,2,0))</f>
        <v/>
      </c>
      <c r="D1144" t="str">
        <f>IF('ISIAN TIME LINE DOSEN'!C1153="","",VLOOKUP(CONCATENATE(TRIM(RIGHT('ISIAN TIME LINE DOSEN'!$D$4,LEN('ISIAN TIME LINE DOSEN'!$D$4)-FIND("@",SUBSTITUTE('ISIAN TIME LINE DOSEN'!$D$4,"-","@",LEN('ISIAN TIME LINE DOSEN'!$D$4)-LEN(SUBSTITUTE('ISIAN TIME LINE DOSEN'!$D$4,"-",""))),1))),"-",VLOOKUP('ISIAN TIME LINE DOSEN'!I1153,Dosen!$A$2:$B$15001,2,0),"-",'ISIAN TIME LINE DOSEN'!C1153,"-",IF('ISIAN TIME LINE DOSEN'!C1153="","",VLOOKUP('ISIAN TIME LINE DOSEN'!J1153,'Jenis Kuliah'!$A$2:$C$16,2,0))),Timteaching!$A$2:$B$15001,2,0))</f>
        <v/>
      </c>
      <c r="E1144" t="str">
        <f>IF('ISIAN TIME LINE DOSEN'!C1153="","",'ISIAN TIME LINE DOSEN'!G1153)</f>
        <v/>
      </c>
      <c r="F1144" t="str">
        <f>IF('ISIAN TIME LINE DOSEN'!C1153="","",VLOOKUP('ISIAN TIME LINE DOSEN'!J1153,'Jenis Kuliah'!$A$2:$C$16,3,0))</f>
        <v/>
      </c>
      <c r="G1144" t="str">
        <f>IF('ISIAN TIME LINE DOSEN'!C1153="","",'ISIAN TIME LINE DOSEN'!$I$2)</f>
        <v/>
      </c>
      <c r="H1144" t="str">
        <f>IF('ISIAN TIME LINE DOSEN'!C1153="","",VLOOKUP('ISIAN TIME LINE DOSEN'!J1153,'Jenis Kuliah'!$A$2:$D$16,4,0))</f>
        <v/>
      </c>
      <c r="I1144" t="str">
        <f>IF('ISIAN TIME LINE DOSEN'!C1153="","",'ISIAN TIME LINE DOSEN'!B1153)</f>
        <v/>
      </c>
      <c r="J1144" t="str">
        <f>IF('ISIAN TIME LINE DOSEN'!C1153="","",VLOOKUP('ISIAN TIME LINE DOSEN'!H1153,'Metode Pembelajaran'!$A$2:$B$16,2,0))</f>
        <v/>
      </c>
    </row>
    <row r="1145" spans="1:10" x14ac:dyDescent="0.2">
      <c r="A1145" t="str">
        <f>IF('ISIAN TIME LINE DOSEN'!C1154="","",CONCATENATE(YEAR('ISIAN TIME LINE DOSEN'!D1154),"-",MONTH('ISIAN TIME LINE DOSEN'!D1154),"-",DAY('ISIAN TIME LINE DOSEN'!D1154)))</f>
        <v/>
      </c>
      <c r="B1145" t="str">
        <f>IF('ISIAN TIME LINE DOSEN'!C1154="","",VLOOKUP(CONCATENATE(LEFT('ISIAN TIME LINE DOSEN'!E1154,8)," ",IF('ISIAN TIME LINE DOSEN'!C1154="","",VLOOKUP('ISIAN TIME LINE DOSEN'!J1154,'Jenis Kuliah'!$A$2:$C$16,2,0))),Slot!$C$2:$F$1001,4,0))</f>
        <v/>
      </c>
      <c r="C1145" t="str">
        <f>IF('ISIAN TIME LINE DOSEN'!C1154="","",VLOOKUP('ISIAN TIME LINE DOSEN'!F1154,Ruang!$A$2:$B$1001,2,0))</f>
        <v/>
      </c>
      <c r="D1145" t="str">
        <f>IF('ISIAN TIME LINE DOSEN'!C1154="","",VLOOKUP(CONCATENATE(TRIM(RIGHT('ISIAN TIME LINE DOSEN'!$D$4,LEN('ISIAN TIME LINE DOSEN'!$D$4)-FIND("@",SUBSTITUTE('ISIAN TIME LINE DOSEN'!$D$4,"-","@",LEN('ISIAN TIME LINE DOSEN'!$D$4)-LEN(SUBSTITUTE('ISIAN TIME LINE DOSEN'!$D$4,"-",""))),1))),"-",VLOOKUP('ISIAN TIME LINE DOSEN'!I1154,Dosen!$A$2:$B$15001,2,0),"-",'ISIAN TIME LINE DOSEN'!C1154,"-",IF('ISIAN TIME LINE DOSEN'!C1154="","",VLOOKUP('ISIAN TIME LINE DOSEN'!J1154,'Jenis Kuliah'!$A$2:$C$16,2,0))),Timteaching!$A$2:$B$15001,2,0))</f>
        <v/>
      </c>
      <c r="E1145" t="str">
        <f>IF('ISIAN TIME LINE DOSEN'!C1154="","",'ISIAN TIME LINE DOSEN'!G1154)</f>
        <v/>
      </c>
      <c r="F1145" t="str">
        <f>IF('ISIAN TIME LINE DOSEN'!C1154="","",VLOOKUP('ISIAN TIME LINE DOSEN'!J1154,'Jenis Kuliah'!$A$2:$C$16,3,0))</f>
        <v/>
      </c>
      <c r="G1145" t="str">
        <f>IF('ISIAN TIME LINE DOSEN'!C1154="","",'ISIAN TIME LINE DOSEN'!$I$2)</f>
        <v/>
      </c>
      <c r="H1145" t="str">
        <f>IF('ISIAN TIME LINE DOSEN'!C1154="","",VLOOKUP('ISIAN TIME LINE DOSEN'!J1154,'Jenis Kuliah'!$A$2:$D$16,4,0))</f>
        <v/>
      </c>
      <c r="I1145" t="str">
        <f>IF('ISIAN TIME LINE DOSEN'!C1154="","",'ISIAN TIME LINE DOSEN'!B1154)</f>
        <v/>
      </c>
      <c r="J1145" t="str">
        <f>IF('ISIAN TIME LINE DOSEN'!C1154="","",VLOOKUP('ISIAN TIME LINE DOSEN'!H1154,'Metode Pembelajaran'!$A$2:$B$16,2,0))</f>
        <v/>
      </c>
    </row>
    <row r="1146" spans="1:10" x14ac:dyDescent="0.2">
      <c r="A1146" t="str">
        <f>IF('ISIAN TIME LINE DOSEN'!C1155="","",CONCATENATE(YEAR('ISIAN TIME LINE DOSEN'!D1155),"-",MONTH('ISIAN TIME LINE DOSEN'!D1155),"-",DAY('ISIAN TIME LINE DOSEN'!D1155)))</f>
        <v/>
      </c>
      <c r="B1146" t="str">
        <f>IF('ISIAN TIME LINE DOSEN'!C1155="","",VLOOKUP(CONCATENATE(LEFT('ISIAN TIME LINE DOSEN'!E1155,8)," ",IF('ISIAN TIME LINE DOSEN'!C1155="","",VLOOKUP('ISIAN TIME LINE DOSEN'!J1155,'Jenis Kuliah'!$A$2:$C$16,2,0))),Slot!$C$2:$F$1001,4,0))</f>
        <v/>
      </c>
      <c r="C1146" t="str">
        <f>IF('ISIAN TIME LINE DOSEN'!C1155="","",VLOOKUP('ISIAN TIME LINE DOSEN'!F1155,Ruang!$A$2:$B$1001,2,0))</f>
        <v/>
      </c>
      <c r="D1146" t="str">
        <f>IF('ISIAN TIME LINE DOSEN'!C1155="","",VLOOKUP(CONCATENATE(TRIM(RIGHT('ISIAN TIME LINE DOSEN'!$D$4,LEN('ISIAN TIME LINE DOSEN'!$D$4)-FIND("@",SUBSTITUTE('ISIAN TIME LINE DOSEN'!$D$4,"-","@",LEN('ISIAN TIME LINE DOSEN'!$D$4)-LEN(SUBSTITUTE('ISIAN TIME LINE DOSEN'!$D$4,"-",""))),1))),"-",VLOOKUP('ISIAN TIME LINE DOSEN'!I1155,Dosen!$A$2:$B$15001,2,0),"-",'ISIAN TIME LINE DOSEN'!C1155,"-",IF('ISIAN TIME LINE DOSEN'!C1155="","",VLOOKUP('ISIAN TIME LINE DOSEN'!J1155,'Jenis Kuliah'!$A$2:$C$16,2,0))),Timteaching!$A$2:$B$15001,2,0))</f>
        <v/>
      </c>
      <c r="E1146" t="str">
        <f>IF('ISIAN TIME LINE DOSEN'!C1155="","",'ISIAN TIME LINE DOSEN'!G1155)</f>
        <v/>
      </c>
      <c r="F1146" t="str">
        <f>IF('ISIAN TIME LINE DOSEN'!C1155="","",VLOOKUP('ISIAN TIME LINE DOSEN'!J1155,'Jenis Kuliah'!$A$2:$C$16,3,0))</f>
        <v/>
      </c>
      <c r="G1146" t="str">
        <f>IF('ISIAN TIME LINE DOSEN'!C1155="","",'ISIAN TIME LINE DOSEN'!$I$2)</f>
        <v/>
      </c>
      <c r="H1146" t="str">
        <f>IF('ISIAN TIME LINE DOSEN'!C1155="","",VLOOKUP('ISIAN TIME LINE DOSEN'!J1155,'Jenis Kuliah'!$A$2:$D$16,4,0))</f>
        <v/>
      </c>
      <c r="I1146" t="str">
        <f>IF('ISIAN TIME LINE DOSEN'!C1155="","",'ISIAN TIME LINE DOSEN'!B1155)</f>
        <v/>
      </c>
      <c r="J1146" t="str">
        <f>IF('ISIAN TIME LINE DOSEN'!C1155="","",VLOOKUP('ISIAN TIME LINE DOSEN'!H1155,'Metode Pembelajaran'!$A$2:$B$16,2,0))</f>
        <v/>
      </c>
    </row>
    <row r="1147" spans="1:10" x14ac:dyDescent="0.2">
      <c r="A1147" t="str">
        <f>IF('ISIAN TIME LINE DOSEN'!C1156="","",CONCATENATE(YEAR('ISIAN TIME LINE DOSEN'!D1156),"-",MONTH('ISIAN TIME LINE DOSEN'!D1156),"-",DAY('ISIAN TIME LINE DOSEN'!D1156)))</f>
        <v/>
      </c>
      <c r="B1147" t="str">
        <f>IF('ISIAN TIME LINE DOSEN'!C1156="","",VLOOKUP(CONCATENATE(LEFT('ISIAN TIME LINE DOSEN'!E1156,8)," ",IF('ISIAN TIME LINE DOSEN'!C1156="","",VLOOKUP('ISIAN TIME LINE DOSEN'!J1156,'Jenis Kuliah'!$A$2:$C$16,2,0))),Slot!$C$2:$F$1001,4,0))</f>
        <v/>
      </c>
      <c r="C1147" t="str">
        <f>IF('ISIAN TIME LINE DOSEN'!C1156="","",VLOOKUP('ISIAN TIME LINE DOSEN'!F1156,Ruang!$A$2:$B$1001,2,0))</f>
        <v/>
      </c>
      <c r="D1147" t="str">
        <f>IF('ISIAN TIME LINE DOSEN'!C1156="","",VLOOKUP(CONCATENATE(TRIM(RIGHT('ISIAN TIME LINE DOSEN'!$D$4,LEN('ISIAN TIME LINE DOSEN'!$D$4)-FIND("@",SUBSTITUTE('ISIAN TIME LINE DOSEN'!$D$4,"-","@",LEN('ISIAN TIME LINE DOSEN'!$D$4)-LEN(SUBSTITUTE('ISIAN TIME LINE DOSEN'!$D$4,"-",""))),1))),"-",VLOOKUP('ISIAN TIME LINE DOSEN'!I1156,Dosen!$A$2:$B$15001,2,0),"-",'ISIAN TIME LINE DOSEN'!C1156,"-",IF('ISIAN TIME LINE DOSEN'!C1156="","",VLOOKUP('ISIAN TIME LINE DOSEN'!J1156,'Jenis Kuliah'!$A$2:$C$16,2,0))),Timteaching!$A$2:$B$15001,2,0))</f>
        <v/>
      </c>
      <c r="E1147" t="str">
        <f>IF('ISIAN TIME LINE DOSEN'!C1156="","",'ISIAN TIME LINE DOSEN'!G1156)</f>
        <v/>
      </c>
      <c r="F1147" t="str">
        <f>IF('ISIAN TIME LINE DOSEN'!C1156="","",VLOOKUP('ISIAN TIME LINE DOSEN'!J1156,'Jenis Kuliah'!$A$2:$C$16,3,0))</f>
        <v/>
      </c>
      <c r="G1147" t="str">
        <f>IF('ISIAN TIME LINE DOSEN'!C1156="","",'ISIAN TIME LINE DOSEN'!$I$2)</f>
        <v/>
      </c>
      <c r="H1147" t="str">
        <f>IF('ISIAN TIME LINE DOSEN'!C1156="","",VLOOKUP('ISIAN TIME LINE DOSEN'!J1156,'Jenis Kuliah'!$A$2:$D$16,4,0))</f>
        <v/>
      </c>
      <c r="I1147" t="str">
        <f>IF('ISIAN TIME LINE DOSEN'!C1156="","",'ISIAN TIME LINE DOSEN'!B1156)</f>
        <v/>
      </c>
      <c r="J1147" t="str">
        <f>IF('ISIAN TIME LINE DOSEN'!C1156="","",VLOOKUP('ISIAN TIME LINE DOSEN'!H1156,'Metode Pembelajaran'!$A$2:$B$16,2,0))</f>
        <v/>
      </c>
    </row>
    <row r="1148" spans="1:10" x14ac:dyDescent="0.2">
      <c r="A1148" t="str">
        <f>IF('ISIAN TIME LINE DOSEN'!C1157="","",CONCATENATE(YEAR('ISIAN TIME LINE DOSEN'!D1157),"-",MONTH('ISIAN TIME LINE DOSEN'!D1157),"-",DAY('ISIAN TIME LINE DOSEN'!D1157)))</f>
        <v/>
      </c>
      <c r="B1148" t="str">
        <f>IF('ISIAN TIME LINE DOSEN'!C1157="","",VLOOKUP(CONCATENATE(LEFT('ISIAN TIME LINE DOSEN'!E1157,8)," ",IF('ISIAN TIME LINE DOSEN'!C1157="","",VLOOKUP('ISIAN TIME LINE DOSEN'!J1157,'Jenis Kuliah'!$A$2:$C$16,2,0))),Slot!$C$2:$F$1001,4,0))</f>
        <v/>
      </c>
      <c r="C1148" t="str">
        <f>IF('ISIAN TIME LINE DOSEN'!C1157="","",VLOOKUP('ISIAN TIME LINE DOSEN'!F1157,Ruang!$A$2:$B$1001,2,0))</f>
        <v/>
      </c>
      <c r="D1148" t="str">
        <f>IF('ISIAN TIME LINE DOSEN'!C1157="","",VLOOKUP(CONCATENATE(TRIM(RIGHT('ISIAN TIME LINE DOSEN'!$D$4,LEN('ISIAN TIME LINE DOSEN'!$D$4)-FIND("@",SUBSTITUTE('ISIAN TIME LINE DOSEN'!$D$4,"-","@",LEN('ISIAN TIME LINE DOSEN'!$D$4)-LEN(SUBSTITUTE('ISIAN TIME LINE DOSEN'!$D$4,"-",""))),1))),"-",VLOOKUP('ISIAN TIME LINE DOSEN'!I1157,Dosen!$A$2:$B$15001,2,0),"-",'ISIAN TIME LINE DOSEN'!C1157,"-",IF('ISIAN TIME LINE DOSEN'!C1157="","",VLOOKUP('ISIAN TIME LINE DOSEN'!J1157,'Jenis Kuliah'!$A$2:$C$16,2,0))),Timteaching!$A$2:$B$15001,2,0))</f>
        <v/>
      </c>
      <c r="E1148" t="str">
        <f>IF('ISIAN TIME LINE DOSEN'!C1157="","",'ISIAN TIME LINE DOSEN'!G1157)</f>
        <v/>
      </c>
      <c r="F1148" t="str">
        <f>IF('ISIAN TIME LINE DOSEN'!C1157="","",VLOOKUP('ISIAN TIME LINE DOSEN'!J1157,'Jenis Kuliah'!$A$2:$C$16,3,0))</f>
        <v/>
      </c>
      <c r="G1148" t="str">
        <f>IF('ISIAN TIME LINE DOSEN'!C1157="","",'ISIAN TIME LINE DOSEN'!$I$2)</f>
        <v/>
      </c>
      <c r="H1148" t="str">
        <f>IF('ISIAN TIME LINE DOSEN'!C1157="","",VLOOKUP('ISIAN TIME LINE DOSEN'!J1157,'Jenis Kuliah'!$A$2:$D$16,4,0))</f>
        <v/>
      </c>
      <c r="I1148" t="str">
        <f>IF('ISIAN TIME LINE DOSEN'!C1157="","",'ISIAN TIME LINE DOSEN'!B1157)</f>
        <v/>
      </c>
      <c r="J1148" t="str">
        <f>IF('ISIAN TIME LINE DOSEN'!C1157="","",VLOOKUP('ISIAN TIME LINE DOSEN'!H1157,'Metode Pembelajaran'!$A$2:$B$16,2,0))</f>
        <v/>
      </c>
    </row>
    <row r="1149" spans="1:10" x14ac:dyDescent="0.2">
      <c r="A1149" t="str">
        <f>IF('ISIAN TIME LINE DOSEN'!C1158="","",CONCATENATE(YEAR('ISIAN TIME LINE DOSEN'!D1158),"-",MONTH('ISIAN TIME LINE DOSEN'!D1158),"-",DAY('ISIAN TIME LINE DOSEN'!D1158)))</f>
        <v/>
      </c>
      <c r="B1149" t="str">
        <f>IF('ISIAN TIME LINE DOSEN'!C1158="","",VLOOKUP(CONCATENATE(LEFT('ISIAN TIME LINE DOSEN'!E1158,8)," ",IF('ISIAN TIME LINE DOSEN'!C1158="","",VLOOKUP('ISIAN TIME LINE DOSEN'!J1158,'Jenis Kuliah'!$A$2:$C$16,2,0))),Slot!$C$2:$F$1001,4,0))</f>
        <v/>
      </c>
      <c r="C1149" t="str">
        <f>IF('ISIAN TIME LINE DOSEN'!C1158="","",VLOOKUP('ISIAN TIME LINE DOSEN'!F1158,Ruang!$A$2:$B$1001,2,0))</f>
        <v/>
      </c>
      <c r="D1149" t="str">
        <f>IF('ISIAN TIME LINE DOSEN'!C1158="","",VLOOKUP(CONCATENATE(TRIM(RIGHT('ISIAN TIME LINE DOSEN'!$D$4,LEN('ISIAN TIME LINE DOSEN'!$D$4)-FIND("@",SUBSTITUTE('ISIAN TIME LINE DOSEN'!$D$4,"-","@",LEN('ISIAN TIME LINE DOSEN'!$D$4)-LEN(SUBSTITUTE('ISIAN TIME LINE DOSEN'!$D$4,"-",""))),1))),"-",VLOOKUP('ISIAN TIME LINE DOSEN'!I1158,Dosen!$A$2:$B$15001,2,0),"-",'ISIAN TIME LINE DOSEN'!C1158,"-",IF('ISIAN TIME LINE DOSEN'!C1158="","",VLOOKUP('ISIAN TIME LINE DOSEN'!J1158,'Jenis Kuliah'!$A$2:$C$16,2,0))),Timteaching!$A$2:$B$15001,2,0))</f>
        <v/>
      </c>
      <c r="E1149" t="str">
        <f>IF('ISIAN TIME LINE DOSEN'!C1158="","",'ISIAN TIME LINE DOSEN'!G1158)</f>
        <v/>
      </c>
      <c r="F1149" t="str">
        <f>IF('ISIAN TIME LINE DOSEN'!C1158="","",VLOOKUP('ISIAN TIME LINE DOSEN'!J1158,'Jenis Kuliah'!$A$2:$C$16,3,0))</f>
        <v/>
      </c>
      <c r="G1149" t="str">
        <f>IF('ISIAN TIME LINE DOSEN'!C1158="","",'ISIAN TIME LINE DOSEN'!$I$2)</f>
        <v/>
      </c>
      <c r="H1149" t="str">
        <f>IF('ISIAN TIME LINE DOSEN'!C1158="","",VLOOKUP('ISIAN TIME LINE DOSEN'!J1158,'Jenis Kuliah'!$A$2:$D$16,4,0))</f>
        <v/>
      </c>
      <c r="I1149" t="str">
        <f>IF('ISIAN TIME LINE DOSEN'!C1158="","",'ISIAN TIME LINE DOSEN'!B1158)</f>
        <v/>
      </c>
      <c r="J1149" t="str">
        <f>IF('ISIAN TIME LINE DOSEN'!C1158="","",VLOOKUP('ISIAN TIME LINE DOSEN'!H1158,'Metode Pembelajaran'!$A$2:$B$16,2,0))</f>
        <v/>
      </c>
    </row>
    <row r="1150" spans="1:10" x14ac:dyDescent="0.2">
      <c r="A1150" t="str">
        <f>IF('ISIAN TIME LINE DOSEN'!C1159="","",CONCATENATE(YEAR('ISIAN TIME LINE DOSEN'!D1159),"-",MONTH('ISIAN TIME LINE DOSEN'!D1159),"-",DAY('ISIAN TIME LINE DOSEN'!D1159)))</f>
        <v/>
      </c>
      <c r="B1150" t="str">
        <f>IF('ISIAN TIME LINE DOSEN'!C1159="","",VLOOKUP(CONCATENATE(LEFT('ISIAN TIME LINE DOSEN'!E1159,8)," ",IF('ISIAN TIME LINE DOSEN'!C1159="","",VLOOKUP('ISIAN TIME LINE DOSEN'!J1159,'Jenis Kuliah'!$A$2:$C$16,2,0))),Slot!$C$2:$F$1001,4,0))</f>
        <v/>
      </c>
      <c r="C1150" t="str">
        <f>IF('ISIAN TIME LINE DOSEN'!C1159="","",VLOOKUP('ISIAN TIME LINE DOSEN'!F1159,Ruang!$A$2:$B$1001,2,0))</f>
        <v/>
      </c>
      <c r="D1150" t="str">
        <f>IF('ISIAN TIME LINE DOSEN'!C1159="","",VLOOKUP(CONCATENATE(TRIM(RIGHT('ISIAN TIME LINE DOSEN'!$D$4,LEN('ISIAN TIME LINE DOSEN'!$D$4)-FIND("@",SUBSTITUTE('ISIAN TIME LINE DOSEN'!$D$4,"-","@",LEN('ISIAN TIME LINE DOSEN'!$D$4)-LEN(SUBSTITUTE('ISIAN TIME LINE DOSEN'!$D$4,"-",""))),1))),"-",VLOOKUP('ISIAN TIME LINE DOSEN'!I1159,Dosen!$A$2:$B$15001,2,0),"-",'ISIAN TIME LINE DOSEN'!C1159,"-",IF('ISIAN TIME LINE DOSEN'!C1159="","",VLOOKUP('ISIAN TIME LINE DOSEN'!J1159,'Jenis Kuliah'!$A$2:$C$16,2,0))),Timteaching!$A$2:$B$15001,2,0))</f>
        <v/>
      </c>
      <c r="E1150" t="str">
        <f>IF('ISIAN TIME LINE DOSEN'!C1159="","",'ISIAN TIME LINE DOSEN'!G1159)</f>
        <v/>
      </c>
      <c r="F1150" t="str">
        <f>IF('ISIAN TIME LINE DOSEN'!C1159="","",VLOOKUP('ISIAN TIME LINE DOSEN'!J1159,'Jenis Kuliah'!$A$2:$C$16,3,0))</f>
        <v/>
      </c>
      <c r="G1150" t="str">
        <f>IF('ISIAN TIME LINE DOSEN'!C1159="","",'ISIAN TIME LINE DOSEN'!$I$2)</f>
        <v/>
      </c>
      <c r="H1150" t="str">
        <f>IF('ISIAN TIME LINE DOSEN'!C1159="","",VLOOKUP('ISIAN TIME LINE DOSEN'!J1159,'Jenis Kuliah'!$A$2:$D$16,4,0))</f>
        <v/>
      </c>
      <c r="I1150" t="str">
        <f>IF('ISIAN TIME LINE DOSEN'!C1159="","",'ISIAN TIME LINE DOSEN'!B1159)</f>
        <v/>
      </c>
      <c r="J1150" t="str">
        <f>IF('ISIAN TIME LINE DOSEN'!C1159="","",VLOOKUP('ISIAN TIME LINE DOSEN'!H1159,'Metode Pembelajaran'!$A$2:$B$16,2,0))</f>
        <v/>
      </c>
    </row>
    <row r="1151" spans="1:10" x14ac:dyDescent="0.2">
      <c r="A1151" t="str">
        <f>IF('ISIAN TIME LINE DOSEN'!C1160="","",CONCATENATE(YEAR('ISIAN TIME LINE DOSEN'!D1160),"-",MONTH('ISIAN TIME LINE DOSEN'!D1160),"-",DAY('ISIAN TIME LINE DOSEN'!D1160)))</f>
        <v/>
      </c>
      <c r="B1151" t="str">
        <f>IF('ISIAN TIME LINE DOSEN'!C1160="","",VLOOKUP(CONCATENATE(LEFT('ISIAN TIME LINE DOSEN'!E1160,8)," ",IF('ISIAN TIME LINE DOSEN'!C1160="","",VLOOKUP('ISIAN TIME LINE DOSEN'!J1160,'Jenis Kuliah'!$A$2:$C$16,2,0))),Slot!$C$2:$F$1001,4,0))</f>
        <v/>
      </c>
      <c r="C1151" t="str">
        <f>IF('ISIAN TIME LINE DOSEN'!C1160="","",VLOOKUP('ISIAN TIME LINE DOSEN'!F1160,Ruang!$A$2:$B$1001,2,0))</f>
        <v/>
      </c>
      <c r="D1151" t="str">
        <f>IF('ISIAN TIME LINE DOSEN'!C1160="","",VLOOKUP(CONCATENATE(TRIM(RIGHT('ISIAN TIME LINE DOSEN'!$D$4,LEN('ISIAN TIME LINE DOSEN'!$D$4)-FIND("@",SUBSTITUTE('ISIAN TIME LINE DOSEN'!$D$4,"-","@",LEN('ISIAN TIME LINE DOSEN'!$D$4)-LEN(SUBSTITUTE('ISIAN TIME LINE DOSEN'!$D$4,"-",""))),1))),"-",VLOOKUP('ISIAN TIME LINE DOSEN'!I1160,Dosen!$A$2:$B$15001,2,0),"-",'ISIAN TIME LINE DOSEN'!C1160,"-",IF('ISIAN TIME LINE DOSEN'!C1160="","",VLOOKUP('ISIAN TIME LINE DOSEN'!J1160,'Jenis Kuliah'!$A$2:$C$16,2,0))),Timteaching!$A$2:$B$15001,2,0))</f>
        <v/>
      </c>
      <c r="E1151" t="str">
        <f>IF('ISIAN TIME LINE DOSEN'!C1160="","",'ISIAN TIME LINE DOSEN'!G1160)</f>
        <v/>
      </c>
      <c r="F1151" t="str">
        <f>IF('ISIAN TIME LINE DOSEN'!C1160="","",VLOOKUP('ISIAN TIME LINE DOSEN'!J1160,'Jenis Kuliah'!$A$2:$C$16,3,0))</f>
        <v/>
      </c>
      <c r="G1151" t="str">
        <f>IF('ISIAN TIME LINE DOSEN'!C1160="","",'ISIAN TIME LINE DOSEN'!$I$2)</f>
        <v/>
      </c>
      <c r="H1151" t="str">
        <f>IF('ISIAN TIME LINE DOSEN'!C1160="","",VLOOKUP('ISIAN TIME LINE DOSEN'!J1160,'Jenis Kuliah'!$A$2:$D$16,4,0))</f>
        <v/>
      </c>
      <c r="I1151" t="str">
        <f>IF('ISIAN TIME LINE DOSEN'!C1160="","",'ISIAN TIME LINE DOSEN'!B1160)</f>
        <v/>
      </c>
      <c r="J1151" t="str">
        <f>IF('ISIAN TIME LINE DOSEN'!C1160="","",VLOOKUP('ISIAN TIME LINE DOSEN'!H1160,'Metode Pembelajaran'!$A$2:$B$16,2,0))</f>
        <v/>
      </c>
    </row>
    <row r="1152" spans="1:10" x14ac:dyDescent="0.2">
      <c r="A1152" t="str">
        <f>IF('ISIAN TIME LINE DOSEN'!C1161="","",CONCATENATE(YEAR('ISIAN TIME LINE DOSEN'!D1161),"-",MONTH('ISIAN TIME LINE DOSEN'!D1161),"-",DAY('ISIAN TIME LINE DOSEN'!D1161)))</f>
        <v/>
      </c>
      <c r="B1152" t="str">
        <f>IF('ISIAN TIME LINE DOSEN'!C1161="","",VLOOKUP(CONCATENATE(LEFT('ISIAN TIME LINE DOSEN'!E1161,8)," ",IF('ISIAN TIME LINE DOSEN'!C1161="","",VLOOKUP('ISIAN TIME LINE DOSEN'!J1161,'Jenis Kuliah'!$A$2:$C$16,2,0))),Slot!$C$2:$F$1001,4,0))</f>
        <v/>
      </c>
      <c r="C1152" t="str">
        <f>IF('ISIAN TIME LINE DOSEN'!C1161="","",VLOOKUP('ISIAN TIME LINE DOSEN'!F1161,Ruang!$A$2:$B$1001,2,0))</f>
        <v/>
      </c>
      <c r="D1152" t="str">
        <f>IF('ISIAN TIME LINE DOSEN'!C1161="","",VLOOKUP(CONCATENATE(TRIM(RIGHT('ISIAN TIME LINE DOSEN'!$D$4,LEN('ISIAN TIME LINE DOSEN'!$D$4)-FIND("@",SUBSTITUTE('ISIAN TIME LINE DOSEN'!$D$4,"-","@",LEN('ISIAN TIME LINE DOSEN'!$D$4)-LEN(SUBSTITUTE('ISIAN TIME LINE DOSEN'!$D$4,"-",""))),1))),"-",VLOOKUP('ISIAN TIME LINE DOSEN'!I1161,Dosen!$A$2:$B$15001,2,0),"-",'ISIAN TIME LINE DOSEN'!C1161,"-",IF('ISIAN TIME LINE DOSEN'!C1161="","",VLOOKUP('ISIAN TIME LINE DOSEN'!J1161,'Jenis Kuliah'!$A$2:$C$16,2,0))),Timteaching!$A$2:$B$15001,2,0))</f>
        <v/>
      </c>
      <c r="E1152" t="str">
        <f>IF('ISIAN TIME LINE DOSEN'!C1161="","",'ISIAN TIME LINE DOSEN'!G1161)</f>
        <v/>
      </c>
      <c r="F1152" t="str">
        <f>IF('ISIAN TIME LINE DOSEN'!C1161="","",VLOOKUP('ISIAN TIME LINE DOSEN'!J1161,'Jenis Kuliah'!$A$2:$C$16,3,0))</f>
        <v/>
      </c>
      <c r="G1152" t="str">
        <f>IF('ISIAN TIME LINE DOSEN'!C1161="","",'ISIAN TIME LINE DOSEN'!$I$2)</f>
        <v/>
      </c>
      <c r="H1152" t="str">
        <f>IF('ISIAN TIME LINE DOSEN'!C1161="","",VLOOKUP('ISIAN TIME LINE DOSEN'!J1161,'Jenis Kuliah'!$A$2:$D$16,4,0))</f>
        <v/>
      </c>
      <c r="I1152" t="str">
        <f>IF('ISIAN TIME LINE DOSEN'!C1161="","",'ISIAN TIME LINE DOSEN'!B1161)</f>
        <v/>
      </c>
      <c r="J1152" t="str">
        <f>IF('ISIAN TIME LINE DOSEN'!C1161="","",VLOOKUP('ISIAN TIME LINE DOSEN'!H1161,'Metode Pembelajaran'!$A$2:$B$16,2,0))</f>
        <v/>
      </c>
    </row>
    <row r="1153" spans="1:10" x14ac:dyDescent="0.2">
      <c r="A1153" t="str">
        <f>IF('ISIAN TIME LINE DOSEN'!C1162="","",CONCATENATE(YEAR('ISIAN TIME LINE DOSEN'!D1162),"-",MONTH('ISIAN TIME LINE DOSEN'!D1162),"-",DAY('ISIAN TIME LINE DOSEN'!D1162)))</f>
        <v/>
      </c>
      <c r="B1153" t="str">
        <f>IF('ISIAN TIME LINE DOSEN'!C1162="","",VLOOKUP(CONCATENATE(LEFT('ISIAN TIME LINE DOSEN'!E1162,8)," ",IF('ISIAN TIME LINE DOSEN'!C1162="","",VLOOKUP('ISIAN TIME LINE DOSEN'!J1162,'Jenis Kuliah'!$A$2:$C$16,2,0))),Slot!$C$2:$F$1001,4,0))</f>
        <v/>
      </c>
      <c r="C1153" t="str">
        <f>IF('ISIAN TIME LINE DOSEN'!C1162="","",VLOOKUP('ISIAN TIME LINE DOSEN'!F1162,Ruang!$A$2:$B$1001,2,0))</f>
        <v/>
      </c>
      <c r="D1153" t="str">
        <f>IF('ISIAN TIME LINE DOSEN'!C1162="","",VLOOKUP(CONCATENATE(TRIM(RIGHT('ISIAN TIME LINE DOSEN'!$D$4,LEN('ISIAN TIME LINE DOSEN'!$D$4)-FIND("@",SUBSTITUTE('ISIAN TIME LINE DOSEN'!$D$4,"-","@",LEN('ISIAN TIME LINE DOSEN'!$D$4)-LEN(SUBSTITUTE('ISIAN TIME LINE DOSEN'!$D$4,"-",""))),1))),"-",VLOOKUP('ISIAN TIME LINE DOSEN'!I1162,Dosen!$A$2:$B$15001,2,0),"-",'ISIAN TIME LINE DOSEN'!C1162,"-",IF('ISIAN TIME LINE DOSEN'!C1162="","",VLOOKUP('ISIAN TIME LINE DOSEN'!J1162,'Jenis Kuliah'!$A$2:$C$16,2,0))),Timteaching!$A$2:$B$15001,2,0))</f>
        <v/>
      </c>
      <c r="E1153" t="str">
        <f>IF('ISIAN TIME LINE DOSEN'!C1162="","",'ISIAN TIME LINE DOSEN'!G1162)</f>
        <v/>
      </c>
      <c r="F1153" t="str">
        <f>IF('ISIAN TIME LINE DOSEN'!C1162="","",VLOOKUP('ISIAN TIME LINE DOSEN'!J1162,'Jenis Kuliah'!$A$2:$C$16,3,0))</f>
        <v/>
      </c>
      <c r="G1153" t="str">
        <f>IF('ISIAN TIME LINE DOSEN'!C1162="","",'ISIAN TIME LINE DOSEN'!$I$2)</f>
        <v/>
      </c>
      <c r="H1153" t="str">
        <f>IF('ISIAN TIME LINE DOSEN'!C1162="","",VLOOKUP('ISIAN TIME LINE DOSEN'!J1162,'Jenis Kuliah'!$A$2:$D$16,4,0))</f>
        <v/>
      </c>
      <c r="I1153" t="str">
        <f>IF('ISIAN TIME LINE DOSEN'!C1162="","",'ISIAN TIME LINE DOSEN'!B1162)</f>
        <v/>
      </c>
      <c r="J1153" t="str">
        <f>IF('ISIAN TIME LINE DOSEN'!C1162="","",VLOOKUP('ISIAN TIME LINE DOSEN'!H1162,'Metode Pembelajaran'!$A$2:$B$16,2,0))</f>
        <v/>
      </c>
    </row>
    <row r="1154" spans="1:10" x14ac:dyDescent="0.2">
      <c r="A1154" t="str">
        <f>IF('ISIAN TIME LINE DOSEN'!C1163="","",CONCATENATE(YEAR('ISIAN TIME LINE DOSEN'!D1163),"-",MONTH('ISIAN TIME LINE DOSEN'!D1163),"-",DAY('ISIAN TIME LINE DOSEN'!D1163)))</f>
        <v/>
      </c>
      <c r="B1154" t="str">
        <f>IF('ISIAN TIME LINE DOSEN'!C1163="","",VLOOKUP(CONCATENATE(LEFT('ISIAN TIME LINE DOSEN'!E1163,8)," ",IF('ISIAN TIME LINE DOSEN'!C1163="","",VLOOKUP('ISIAN TIME LINE DOSEN'!J1163,'Jenis Kuliah'!$A$2:$C$16,2,0))),Slot!$C$2:$F$1001,4,0))</f>
        <v/>
      </c>
      <c r="C1154" t="str">
        <f>IF('ISIAN TIME LINE DOSEN'!C1163="","",VLOOKUP('ISIAN TIME LINE DOSEN'!F1163,Ruang!$A$2:$B$1001,2,0))</f>
        <v/>
      </c>
      <c r="D1154" t="str">
        <f>IF('ISIAN TIME LINE DOSEN'!C1163="","",VLOOKUP(CONCATENATE(TRIM(RIGHT('ISIAN TIME LINE DOSEN'!$D$4,LEN('ISIAN TIME LINE DOSEN'!$D$4)-FIND("@",SUBSTITUTE('ISIAN TIME LINE DOSEN'!$D$4,"-","@",LEN('ISIAN TIME LINE DOSEN'!$D$4)-LEN(SUBSTITUTE('ISIAN TIME LINE DOSEN'!$D$4,"-",""))),1))),"-",VLOOKUP('ISIAN TIME LINE DOSEN'!I1163,Dosen!$A$2:$B$15001,2,0),"-",'ISIAN TIME LINE DOSEN'!C1163,"-",IF('ISIAN TIME LINE DOSEN'!C1163="","",VLOOKUP('ISIAN TIME LINE DOSEN'!J1163,'Jenis Kuliah'!$A$2:$C$16,2,0))),Timteaching!$A$2:$B$15001,2,0))</f>
        <v/>
      </c>
      <c r="E1154" t="str">
        <f>IF('ISIAN TIME LINE DOSEN'!C1163="","",'ISIAN TIME LINE DOSEN'!G1163)</f>
        <v/>
      </c>
      <c r="F1154" t="str">
        <f>IF('ISIAN TIME LINE DOSEN'!C1163="","",VLOOKUP('ISIAN TIME LINE DOSEN'!J1163,'Jenis Kuliah'!$A$2:$C$16,3,0))</f>
        <v/>
      </c>
      <c r="G1154" t="str">
        <f>IF('ISIAN TIME LINE DOSEN'!C1163="","",'ISIAN TIME LINE DOSEN'!$I$2)</f>
        <v/>
      </c>
      <c r="H1154" t="str">
        <f>IF('ISIAN TIME LINE DOSEN'!C1163="","",VLOOKUP('ISIAN TIME LINE DOSEN'!J1163,'Jenis Kuliah'!$A$2:$D$16,4,0))</f>
        <v/>
      </c>
      <c r="I1154" t="str">
        <f>IF('ISIAN TIME LINE DOSEN'!C1163="","",'ISIAN TIME LINE DOSEN'!B1163)</f>
        <v/>
      </c>
      <c r="J1154" t="str">
        <f>IF('ISIAN TIME LINE DOSEN'!C1163="","",VLOOKUP('ISIAN TIME LINE DOSEN'!H1163,'Metode Pembelajaran'!$A$2:$B$16,2,0))</f>
        <v/>
      </c>
    </row>
    <row r="1155" spans="1:10" x14ac:dyDescent="0.2">
      <c r="A1155" t="str">
        <f>IF('ISIAN TIME LINE DOSEN'!C1164="","",CONCATENATE(YEAR('ISIAN TIME LINE DOSEN'!D1164),"-",MONTH('ISIAN TIME LINE DOSEN'!D1164),"-",DAY('ISIAN TIME LINE DOSEN'!D1164)))</f>
        <v/>
      </c>
      <c r="B1155" t="str">
        <f>IF('ISIAN TIME LINE DOSEN'!C1164="","",VLOOKUP(CONCATENATE(LEFT('ISIAN TIME LINE DOSEN'!E1164,8)," ",IF('ISIAN TIME LINE DOSEN'!C1164="","",VLOOKUP('ISIAN TIME LINE DOSEN'!J1164,'Jenis Kuliah'!$A$2:$C$16,2,0))),Slot!$C$2:$F$1001,4,0))</f>
        <v/>
      </c>
      <c r="C1155" t="str">
        <f>IF('ISIAN TIME LINE DOSEN'!C1164="","",VLOOKUP('ISIAN TIME LINE DOSEN'!F1164,Ruang!$A$2:$B$1001,2,0))</f>
        <v/>
      </c>
      <c r="D1155" t="str">
        <f>IF('ISIAN TIME LINE DOSEN'!C1164="","",VLOOKUP(CONCATENATE(TRIM(RIGHT('ISIAN TIME LINE DOSEN'!$D$4,LEN('ISIAN TIME LINE DOSEN'!$D$4)-FIND("@",SUBSTITUTE('ISIAN TIME LINE DOSEN'!$D$4,"-","@",LEN('ISIAN TIME LINE DOSEN'!$D$4)-LEN(SUBSTITUTE('ISIAN TIME LINE DOSEN'!$D$4,"-",""))),1))),"-",VLOOKUP('ISIAN TIME LINE DOSEN'!I1164,Dosen!$A$2:$B$15001,2,0),"-",'ISIAN TIME LINE DOSEN'!C1164,"-",IF('ISIAN TIME LINE DOSEN'!C1164="","",VLOOKUP('ISIAN TIME LINE DOSEN'!J1164,'Jenis Kuliah'!$A$2:$C$16,2,0))),Timteaching!$A$2:$B$15001,2,0))</f>
        <v/>
      </c>
      <c r="E1155" t="str">
        <f>IF('ISIAN TIME LINE DOSEN'!C1164="","",'ISIAN TIME LINE DOSEN'!G1164)</f>
        <v/>
      </c>
      <c r="F1155" t="str">
        <f>IF('ISIAN TIME LINE DOSEN'!C1164="","",VLOOKUP('ISIAN TIME LINE DOSEN'!J1164,'Jenis Kuliah'!$A$2:$C$16,3,0))</f>
        <v/>
      </c>
      <c r="G1155" t="str">
        <f>IF('ISIAN TIME LINE DOSEN'!C1164="","",'ISIAN TIME LINE DOSEN'!$I$2)</f>
        <v/>
      </c>
      <c r="H1155" t="str">
        <f>IF('ISIAN TIME LINE DOSEN'!C1164="","",VLOOKUP('ISIAN TIME LINE DOSEN'!J1164,'Jenis Kuliah'!$A$2:$D$16,4,0))</f>
        <v/>
      </c>
      <c r="I1155" t="str">
        <f>IF('ISIAN TIME LINE DOSEN'!C1164="","",'ISIAN TIME LINE DOSEN'!B1164)</f>
        <v/>
      </c>
      <c r="J1155" t="str">
        <f>IF('ISIAN TIME LINE DOSEN'!C1164="","",VLOOKUP('ISIAN TIME LINE DOSEN'!H1164,'Metode Pembelajaran'!$A$2:$B$16,2,0))</f>
        <v/>
      </c>
    </row>
    <row r="1156" spans="1:10" x14ac:dyDescent="0.2">
      <c r="A1156" t="str">
        <f>IF('ISIAN TIME LINE DOSEN'!C1165="","",CONCATENATE(YEAR('ISIAN TIME LINE DOSEN'!D1165),"-",MONTH('ISIAN TIME LINE DOSEN'!D1165),"-",DAY('ISIAN TIME LINE DOSEN'!D1165)))</f>
        <v/>
      </c>
      <c r="B1156" t="str">
        <f>IF('ISIAN TIME LINE DOSEN'!C1165="","",VLOOKUP(CONCATENATE(LEFT('ISIAN TIME LINE DOSEN'!E1165,8)," ",IF('ISIAN TIME LINE DOSEN'!C1165="","",VLOOKUP('ISIAN TIME LINE DOSEN'!J1165,'Jenis Kuliah'!$A$2:$C$16,2,0))),Slot!$C$2:$F$1001,4,0))</f>
        <v/>
      </c>
      <c r="C1156" t="str">
        <f>IF('ISIAN TIME LINE DOSEN'!C1165="","",VLOOKUP('ISIAN TIME LINE DOSEN'!F1165,Ruang!$A$2:$B$1001,2,0))</f>
        <v/>
      </c>
      <c r="D1156" t="str">
        <f>IF('ISIAN TIME LINE DOSEN'!C1165="","",VLOOKUP(CONCATENATE(TRIM(RIGHT('ISIAN TIME LINE DOSEN'!$D$4,LEN('ISIAN TIME LINE DOSEN'!$D$4)-FIND("@",SUBSTITUTE('ISIAN TIME LINE DOSEN'!$D$4,"-","@",LEN('ISIAN TIME LINE DOSEN'!$D$4)-LEN(SUBSTITUTE('ISIAN TIME LINE DOSEN'!$D$4,"-",""))),1))),"-",VLOOKUP('ISIAN TIME LINE DOSEN'!I1165,Dosen!$A$2:$B$15001,2,0),"-",'ISIAN TIME LINE DOSEN'!C1165,"-",IF('ISIAN TIME LINE DOSEN'!C1165="","",VLOOKUP('ISIAN TIME LINE DOSEN'!J1165,'Jenis Kuliah'!$A$2:$C$16,2,0))),Timteaching!$A$2:$B$15001,2,0))</f>
        <v/>
      </c>
      <c r="E1156" t="str">
        <f>IF('ISIAN TIME LINE DOSEN'!C1165="","",'ISIAN TIME LINE DOSEN'!G1165)</f>
        <v/>
      </c>
      <c r="F1156" t="str">
        <f>IF('ISIAN TIME LINE DOSEN'!C1165="","",VLOOKUP('ISIAN TIME LINE DOSEN'!J1165,'Jenis Kuliah'!$A$2:$C$16,3,0))</f>
        <v/>
      </c>
      <c r="G1156" t="str">
        <f>IF('ISIAN TIME LINE DOSEN'!C1165="","",'ISIAN TIME LINE DOSEN'!$I$2)</f>
        <v/>
      </c>
      <c r="H1156" t="str">
        <f>IF('ISIAN TIME LINE DOSEN'!C1165="","",VLOOKUP('ISIAN TIME LINE DOSEN'!J1165,'Jenis Kuliah'!$A$2:$D$16,4,0))</f>
        <v/>
      </c>
      <c r="I1156" t="str">
        <f>IF('ISIAN TIME LINE DOSEN'!C1165="","",'ISIAN TIME LINE DOSEN'!B1165)</f>
        <v/>
      </c>
      <c r="J1156" t="str">
        <f>IF('ISIAN TIME LINE DOSEN'!C1165="","",VLOOKUP('ISIAN TIME LINE DOSEN'!H1165,'Metode Pembelajaran'!$A$2:$B$16,2,0))</f>
        <v/>
      </c>
    </row>
    <row r="1157" spans="1:10" x14ac:dyDescent="0.2">
      <c r="A1157" t="str">
        <f>IF('ISIAN TIME LINE DOSEN'!C1166="","",CONCATENATE(YEAR('ISIAN TIME LINE DOSEN'!D1166),"-",MONTH('ISIAN TIME LINE DOSEN'!D1166),"-",DAY('ISIAN TIME LINE DOSEN'!D1166)))</f>
        <v/>
      </c>
      <c r="B1157" t="str">
        <f>IF('ISIAN TIME LINE DOSEN'!C1166="","",VLOOKUP(CONCATENATE(LEFT('ISIAN TIME LINE DOSEN'!E1166,8)," ",IF('ISIAN TIME LINE DOSEN'!C1166="","",VLOOKUP('ISIAN TIME LINE DOSEN'!J1166,'Jenis Kuliah'!$A$2:$C$16,2,0))),Slot!$C$2:$F$1001,4,0))</f>
        <v/>
      </c>
      <c r="C1157" t="str">
        <f>IF('ISIAN TIME LINE DOSEN'!C1166="","",VLOOKUP('ISIAN TIME LINE DOSEN'!F1166,Ruang!$A$2:$B$1001,2,0))</f>
        <v/>
      </c>
      <c r="D1157" t="str">
        <f>IF('ISIAN TIME LINE DOSEN'!C1166="","",VLOOKUP(CONCATENATE(TRIM(RIGHT('ISIAN TIME LINE DOSEN'!$D$4,LEN('ISIAN TIME LINE DOSEN'!$D$4)-FIND("@",SUBSTITUTE('ISIAN TIME LINE DOSEN'!$D$4,"-","@",LEN('ISIAN TIME LINE DOSEN'!$D$4)-LEN(SUBSTITUTE('ISIAN TIME LINE DOSEN'!$D$4,"-",""))),1))),"-",VLOOKUP('ISIAN TIME LINE DOSEN'!I1166,Dosen!$A$2:$B$15001,2,0),"-",'ISIAN TIME LINE DOSEN'!C1166,"-",IF('ISIAN TIME LINE DOSEN'!C1166="","",VLOOKUP('ISIAN TIME LINE DOSEN'!J1166,'Jenis Kuliah'!$A$2:$C$16,2,0))),Timteaching!$A$2:$B$15001,2,0))</f>
        <v/>
      </c>
      <c r="E1157" t="str">
        <f>IF('ISIAN TIME LINE DOSEN'!C1166="","",'ISIAN TIME LINE DOSEN'!G1166)</f>
        <v/>
      </c>
      <c r="F1157" t="str">
        <f>IF('ISIAN TIME LINE DOSEN'!C1166="","",VLOOKUP('ISIAN TIME LINE DOSEN'!J1166,'Jenis Kuliah'!$A$2:$C$16,3,0))</f>
        <v/>
      </c>
      <c r="G1157" t="str">
        <f>IF('ISIAN TIME LINE DOSEN'!C1166="","",'ISIAN TIME LINE DOSEN'!$I$2)</f>
        <v/>
      </c>
      <c r="H1157" t="str">
        <f>IF('ISIAN TIME LINE DOSEN'!C1166="","",VLOOKUP('ISIAN TIME LINE DOSEN'!J1166,'Jenis Kuliah'!$A$2:$D$16,4,0))</f>
        <v/>
      </c>
      <c r="I1157" t="str">
        <f>IF('ISIAN TIME LINE DOSEN'!C1166="","",'ISIAN TIME LINE DOSEN'!B1166)</f>
        <v/>
      </c>
      <c r="J1157" t="str">
        <f>IF('ISIAN TIME LINE DOSEN'!C1166="","",VLOOKUP('ISIAN TIME LINE DOSEN'!H1166,'Metode Pembelajaran'!$A$2:$B$16,2,0))</f>
        <v/>
      </c>
    </row>
    <row r="1158" spans="1:10" x14ac:dyDescent="0.2">
      <c r="A1158" t="str">
        <f>IF('ISIAN TIME LINE DOSEN'!C1167="","",CONCATENATE(YEAR('ISIAN TIME LINE DOSEN'!D1167),"-",MONTH('ISIAN TIME LINE DOSEN'!D1167),"-",DAY('ISIAN TIME LINE DOSEN'!D1167)))</f>
        <v/>
      </c>
      <c r="B1158" t="str">
        <f>IF('ISIAN TIME LINE DOSEN'!C1167="","",VLOOKUP(CONCATENATE(LEFT('ISIAN TIME LINE DOSEN'!E1167,8)," ",IF('ISIAN TIME LINE DOSEN'!C1167="","",VLOOKUP('ISIAN TIME LINE DOSEN'!J1167,'Jenis Kuliah'!$A$2:$C$16,2,0))),Slot!$C$2:$F$1001,4,0))</f>
        <v/>
      </c>
      <c r="C1158" t="str">
        <f>IF('ISIAN TIME LINE DOSEN'!C1167="","",VLOOKUP('ISIAN TIME LINE DOSEN'!F1167,Ruang!$A$2:$B$1001,2,0))</f>
        <v/>
      </c>
      <c r="D1158" t="str">
        <f>IF('ISIAN TIME LINE DOSEN'!C1167="","",VLOOKUP(CONCATENATE(TRIM(RIGHT('ISIAN TIME LINE DOSEN'!$D$4,LEN('ISIAN TIME LINE DOSEN'!$D$4)-FIND("@",SUBSTITUTE('ISIAN TIME LINE DOSEN'!$D$4,"-","@",LEN('ISIAN TIME LINE DOSEN'!$D$4)-LEN(SUBSTITUTE('ISIAN TIME LINE DOSEN'!$D$4,"-",""))),1))),"-",VLOOKUP('ISIAN TIME LINE DOSEN'!I1167,Dosen!$A$2:$B$15001,2,0),"-",'ISIAN TIME LINE DOSEN'!C1167,"-",IF('ISIAN TIME LINE DOSEN'!C1167="","",VLOOKUP('ISIAN TIME LINE DOSEN'!J1167,'Jenis Kuliah'!$A$2:$C$16,2,0))),Timteaching!$A$2:$B$15001,2,0))</f>
        <v/>
      </c>
      <c r="E1158" t="str">
        <f>IF('ISIAN TIME LINE DOSEN'!C1167="","",'ISIAN TIME LINE DOSEN'!G1167)</f>
        <v/>
      </c>
      <c r="F1158" t="str">
        <f>IF('ISIAN TIME LINE DOSEN'!C1167="","",VLOOKUP('ISIAN TIME LINE DOSEN'!J1167,'Jenis Kuliah'!$A$2:$C$16,3,0))</f>
        <v/>
      </c>
      <c r="G1158" t="str">
        <f>IF('ISIAN TIME LINE DOSEN'!C1167="","",'ISIAN TIME LINE DOSEN'!$I$2)</f>
        <v/>
      </c>
      <c r="H1158" t="str">
        <f>IF('ISIAN TIME LINE DOSEN'!C1167="","",VLOOKUP('ISIAN TIME LINE DOSEN'!J1167,'Jenis Kuliah'!$A$2:$D$16,4,0))</f>
        <v/>
      </c>
      <c r="I1158" t="str">
        <f>IF('ISIAN TIME LINE DOSEN'!C1167="","",'ISIAN TIME LINE DOSEN'!B1167)</f>
        <v/>
      </c>
      <c r="J1158" t="str">
        <f>IF('ISIAN TIME LINE DOSEN'!C1167="","",VLOOKUP('ISIAN TIME LINE DOSEN'!H1167,'Metode Pembelajaran'!$A$2:$B$16,2,0))</f>
        <v/>
      </c>
    </row>
    <row r="1159" spans="1:10" x14ac:dyDescent="0.2">
      <c r="A1159" t="str">
        <f>IF('ISIAN TIME LINE DOSEN'!C1168="","",CONCATENATE(YEAR('ISIAN TIME LINE DOSEN'!D1168),"-",MONTH('ISIAN TIME LINE DOSEN'!D1168),"-",DAY('ISIAN TIME LINE DOSEN'!D1168)))</f>
        <v/>
      </c>
      <c r="B1159" t="str">
        <f>IF('ISIAN TIME LINE DOSEN'!C1168="","",VLOOKUP(CONCATENATE(LEFT('ISIAN TIME LINE DOSEN'!E1168,8)," ",IF('ISIAN TIME LINE DOSEN'!C1168="","",VLOOKUP('ISIAN TIME LINE DOSEN'!J1168,'Jenis Kuliah'!$A$2:$C$16,2,0))),Slot!$C$2:$F$1001,4,0))</f>
        <v/>
      </c>
      <c r="C1159" t="str">
        <f>IF('ISIAN TIME LINE DOSEN'!C1168="","",VLOOKUP('ISIAN TIME LINE DOSEN'!F1168,Ruang!$A$2:$B$1001,2,0))</f>
        <v/>
      </c>
      <c r="D1159" t="str">
        <f>IF('ISIAN TIME LINE DOSEN'!C1168="","",VLOOKUP(CONCATENATE(TRIM(RIGHT('ISIAN TIME LINE DOSEN'!$D$4,LEN('ISIAN TIME LINE DOSEN'!$D$4)-FIND("@",SUBSTITUTE('ISIAN TIME LINE DOSEN'!$D$4,"-","@",LEN('ISIAN TIME LINE DOSEN'!$D$4)-LEN(SUBSTITUTE('ISIAN TIME LINE DOSEN'!$D$4,"-",""))),1))),"-",VLOOKUP('ISIAN TIME LINE DOSEN'!I1168,Dosen!$A$2:$B$15001,2,0),"-",'ISIAN TIME LINE DOSEN'!C1168,"-",IF('ISIAN TIME LINE DOSEN'!C1168="","",VLOOKUP('ISIAN TIME LINE DOSEN'!J1168,'Jenis Kuliah'!$A$2:$C$16,2,0))),Timteaching!$A$2:$B$15001,2,0))</f>
        <v/>
      </c>
      <c r="E1159" t="str">
        <f>IF('ISIAN TIME LINE DOSEN'!C1168="","",'ISIAN TIME LINE DOSEN'!G1168)</f>
        <v/>
      </c>
      <c r="F1159" t="str">
        <f>IF('ISIAN TIME LINE DOSEN'!C1168="","",VLOOKUP('ISIAN TIME LINE DOSEN'!J1168,'Jenis Kuliah'!$A$2:$C$16,3,0))</f>
        <v/>
      </c>
      <c r="G1159" t="str">
        <f>IF('ISIAN TIME LINE DOSEN'!C1168="","",'ISIAN TIME LINE DOSEN'!$I$2)</f>
        <v/>
      </c>
      <c r="H1159" t="str">
        <f>IF('ISIAN TIME LINE DOSEN'!C1168="","",VLOOKUP('ISIAN TIME LINE DOSEN'!J1168,'Jenis Kuliah'!$A$2:$D$16,4,0))</f>
        <v/>
      </c>
      <c r="I1159" t="str">
        <f>IF('ISIAN TIME LINE DOSEN'!C1168="","",'ISIAN TIME LINE DOSEN'!B1168)</f>
        <v/>
      </c>
      <c r="J1159" t="str">
        <f>IF('ISIAN TIME LINE DOSEN'!C1168="","",VLOOKUP('ISIAN TIME LINE DOSEN'!H1168,'Metode Pembelajaran'!$A$2:$B$16,2,0))</f>
        <v/>
      </c>
    </row>
    <row r="1160" spans="1:10" x14ac:dyDescent="0.2">
      <c r="A1160" t="str">
        <f>IF('ISIAN TIME LINE DOSEN'!C1169="","",CONCATENATE(YEAR('ISIAN TIME LINE DOSEN'!D1169),"-",MONTH('ISIAN TIME LINE DOSEN'!D1169),"-",DAY('ISIAN TIME LINE DOSEN'!D1169)))</f>
        <v/>
      </c>
      <c r="B1160" t="str">
        <f>IF('ISIAN TIME LINE DOSEN'!C1169="","",VLOOKUP(CONCATENATE(LEFT('ISIAN TIME LINE DOSEN'!E1169,8)," ",IF('ISIAN TIME LINE DOSEN'!C1169="","",VLOOKUP('ISIAN TIME LINE DOSEN'!J1169,'Jenis Kuliah'!$A$2:$C$16,2,0))),Slot!$C$2:$F$1001,4,0))</f>
        <v/>
      </c>
      <c r="C1160" t="str">
        <f>IF('ISIAN TIME LINE DOSEN'!C1169="","",VLOOKUP('ISIAN TIME LINE DOSEN'!F1169,Ruang!$A$2:$B$1001,2,0))</f>
        <v/>
      </c>
      <c r="D1160" t="str">
        <f>IF('ISIAN TIME LINE DOSEN'!C1169="","",VLOOKUP(CONCATENATE(TRIM(RIGHT('ISIAN TIME LINE DOSEN'!$D$4,LEN('ISIAN TIME LINE DOSEN'!$D$4)-FIND("@",SUBSTITUTE('ISIAN TIME LINE DOSEN'!$D$4,"-","@",LEN('ISIAN TIME LINE DOSEN'!$D$4)-LEN(SUBSTITUTE('ISIAN TIME LINE DOSEN'!$D$4,"-",""))),1))),"-",VLOOKUP('ISIAN TIME LINE DOSEN'!I1169,Dosen!$A$2:$B$15001,2,0),"-",'ISIAN TIME LINE DOSEN'!C1169,"-",IF('ISIAN TIME LINE DOSEN'!C1169="","",VLOOKUP('ISIAN TIME LINE DOSEN'!J1169,'Jenis Kuliah'!$A$2:$C$16,2,0))),Timteaching!$A$2:$B$15001,2,0))</f>
        <v/>
      </c>
      <c r="E1160" t="str">
        <f>IF('ISIAN TIME LINE DOSEN'!C1169="","",'ISIAN TIME LINE DOSEN'!G1169)</f>
        <v/>
      </c>
      <c r="F1160" t="str">
        <f>IF('ISIAN TIME LINE DOSEN'!C1169="","",VLOOKUP('ISIAN TIME LINE DOSEN'!J1169,'Jenis Kuliah'!$A$2:$C$16,3,0))</f>
        <v/>
      </c>
      <c r="G1160" t="str">
        <f>IF('ISIAN TIME LINE DOSEN'!C1169="","",'ISIAN TIME LINE DOSEN'!$I$2)</f>
        <v/>
      </c>
      <c r="H1160" t="str">
        <f>IF('ISIAN TIME LINE DOSEN'!C1169="","",VLOOKUP('ISIAN TIME LINE DOSEN'!J1169,'Jenis Kuliah'!$A$2:$D$16,4,0))</f>
        <v/>
      </c>
      <c r="I1160" t="str">
        <f>IF('ISIAN TIME LINE DOSEN'!C1169="","",'ISIAN TIME LINE DOSEN'!B1169)</f>
        <v/>
      </c>
      <c r="J1160" t="str">
        <f>IF('ISIAN TIME LINE DOSEN'!C1169="","",VLOOKUP('ISIAN TIME LINE DOSEN'!H1169,'Metode Pembelajaran'!$A$2:$B$16,2,0))</f>
        <v/>
      </c>
    </row>
    <row r="1161" spans="1:10" x14ac:dyDescent="0.2">
      <c r="A1161" t="str">
        <f>IF('ISIAN TIME LINE DOSEN'!C1170="","",CONCATENATE(YEAR('ISIAN TIME LINE DOSEN'!D1170),"-",MONTH('ISIAN TIME LINE DOSEN'!D1170),"-",DAY('ISIAN TIME LINE DOSEN'!D1170)))</f>
        <v/>
      </c>
      <c r="B1161" t="str">
        <f>IF('ISIAN TIME LINE DOSEN'!C1170="","",VLOOKUP(CONCATENATE(LEFT('ISIAN TIME LINE DOSEN'!E1170,8)," ",IF('ISIAN TIME LINE DOSEN'!C1170="","",VLOOKUP('ISIAN TIME LINE DOSEN'!J1170,'Jenis Kuliah'!$A$2:$C$16,2,0))),Slot!$C$2:$F$1001,4,0))</f>
        <v/>
      </c>
      <c r="C1161" t="str">
        <f>IF('ISIAN TIME LINE DOSEN'!C1170="","",VLOOKUP('ISIAN TIME LINE DOSEN'!F1170,Ruang!$A$2:$B$1001,2,0))</f>
        <v/>
      </c>
      <c r="D1161" t="str">
        <f>IF('ISIAN TIME LINE DOSEN'!C1170="","",VLOOKUP(CONCATENATE(TRIM(RIGHT('ISIAN TIME LINE DOSEN'!$D$4,LEN('ISIAN TIME LINE DOSEN'!$D$4)-FIND("@",SUBSTITUTE('ISIAN TIME LINE DOSEN'!$D$4,"-","@",LEN('ISIAN TIME LINE DOSEN'!$D$4)-LEN(SUBSTITUTE('ISIAN TIME LINE DOSEN'!$D$4,"-",""))),1))),"-",VLOOKUP('ISIAN TIME LINE DOSEN'!I1170,Dosen!$A$2:$B$15001,2,0),"-",'ISIAN TIME LINE DOSEN'!C1170,"-",IF('ISIAN TIME LINE DOSEN'!C1170="","",VLOOKUP('ISIAN TIME LINE DOSEN'!J1170,'Jenis Kuliah'!$A$2:$C$16,2,0))),Timteaching!$A$2:$B$15001,2,0))</f>
        <v/>
      </c>
      <c r="E1161" t="str">
        <f>IF('ISIAN TIME LINE DOSEN'!C1170="","",'ISIAN TIME LINE DOSEN'!G1170)</f>
        <v/>
      </c>
      <c r="F1161" t="str">
        <f>IF('ISIAN TIME LINE DOSEN'!C1170="","",VLOOKUP('ISIAN TIME LINE DOSEN'!J1170,'Jenis Kuliah'!$A$2:$C$16,3,0))</f>
        <v/>
      </c>
      <c r="G1161" t="str">
        <f>IF('ISIAN TIME LINE DOSEN'!C1170="","",'ISIAN TIME LINE DOSEN'!$I$2)</f>
        <v/>
      </c>
      <c r="H1161" t="str">
        <f>IF('ISIAN TIME LINE DOSEN'!C1170="","",VLOOKUP('ISIAN TIME LINE DOSEN'!J1170,'Jenis Kuliah'!$A$2:$D$16,4,0))</f>
        <v/>
      </c>
      <c r="I1161" t="str">
        <f>IF('ISIAN TIME LINE DOSEN'!C1170="","",'ISIAN TIME LINE DOSEN'!B1170)</f>
        <v/>
      </c>
      <c r="J1161" t="str">
        <f>IF('ISIAN TIME LINE DOSEN'!C1170="","",VLOOKUP('ISIAN TIME LINE DOSEN'!H1170,'Metode Pembelajaran'!$A$2:$B$16,2,0))</f>
        <v/>
      </c>
    </row>
    <row r="1162" spans="1:10" x14ac:dyDescent="0.2">
      <c r="A1162" t="str">
        <f>IF('ISIAN TIME LINE DOSEN'!C1171="","",CONCATENATE(YEAR('ISIAN TIME LINE DOSEN'!D1171),"-",MONTH('ISIAN TIME LINE DOSEN'!D1171),"-",DAY('ISIAN TIME LINE DOSEN'!D1171)))</f>
        <v/>
      </c>
      <c r="B1162" t="str">
        <f>IF('ISIAN TIME LINE DOSEN'!C1171="","",VLOOKUP(CONCATENATE(LEFT('ISIAN TIME LINE DOSEN'!E1171,8)," ",IF('ISIAN TIME LINE DOSEN'!C1171="","",VLOOKUP('ISIAN TIME LINE DOSEN'!J1171,'Jenis Kuliah'!$A$2:$C$16,2,0))),Slot!$C$2:$F$1001,4,0))</f>
        <v/>
      </c>
      <c r="C1162" t="str">
        <f>IF('ISIAN TIME LINE DOSEN'!C1171="","",VLOOKUP('ISIAN TIME LINE DOSEN'!F1171,Ruang!$A$2:$B$1001,2,0))</f>
        <v/>
      </c>
      <c r="D1162" t="str">
        <f>IF('ISIAN TIME LINE DOSEN'!C1171="","",VLOOKUP(CONCATENATE(TRIM(RIGHT('ISIAN TIME LINE DOSEN'!$D$4,LEN('ISIAN TIME LINE DOSEN'!$D$4)-FIND("@",SUBSTITUTE('ISIAN TIME LINE DOSEN'!$D$4,"-","@",LEN('ISIAN TIME LINE DOSEN'!$D$4)-LEN(SUBSTITUTE('ISIAN TIME LINE DOSEN'!$D$4,"-",""))),1))),"-",VLOOKUP('ISIAN TIME LINE DOSEN'!I1171,Dosen!$A$2:$B$15001,2,0),"-",'ISIAN TIME LINE DOSEN'!C1171,"-",IF('ISIAN TIME LINE DOSEN'!C1171="","",VLOOKUP('ISIAN TIME LINE DOSEN'!J1171,'Jenis Kuliah'!$A$2:$C$16,2,0))),Timteaching!$A$2:$B$15001,2,0))</f>
        <v/>
      </c>
      <c r="E1162" t="str">
        <f>IF('ISIAN TIME LINE DOSEN'!C1171="","",'ISIAN TIME LINE DOSEN'!G1171)</f>
        <v/>
      </c>
      <c r="F1162" t="str">
        <f>IF('ISIAN TIME LINE DOSEN'!C1171="","",VLOOKUP('ISIAN TIME LINE DOSEN'!J1171,'Jenis Kuliah'!$A$2:$C$16,3,0))</f>
        <v/>
      </c>
      <c r="G1162" t="str">
        <f>IF('ISIAN TIME LINE DOSEN'!C1171="","",'ISIAN TIME LINE DOSEN'!$I$2)</f>
        <v/>
      </c>
      <c r="H1162" t="str">
        <f>IF('ISIAN TIME LINE DOSEN'!C1171="","",VLOOKUP('ISIAN TIME LINE DOSEN'!J1171,'Jenis Kuliah'!$A$2:$D$16,4,0))</f>
        <v/>
      </c>
      <c r="I1162" t="str">
        <f>IF('ISIAN TIME LINE DOSEN'!C1171="","",'ISIAN TIME LINE DOSEN'!B1171)</f>
        <v/>
      </c>
      <c r="J1162" t="str">
        <f>IF('ISIAN TIME LINE DOSEN'!C1171="","",VLOOKUP('ISIAN TIME LINE DOSEN'!H1171,'Metode Pembelajaran'!$A$2:$B$16,2,0))</f>
        <v/>
      </c>
    </row>
    <row r="1163" spans="1:10" x14ac:dyDescent="0.2">
      <c r="A1163" t="str">
        <f>IF('ISIAN TIME LINE DOSEN'!C1172="","",CONCATENATE(YEAR('ISIAN TIME LINE DOSEN'!D1172),"-",MONTH('ISIAN TIME LINE DOSEN'!D1172),"-",DAY('ISIAN TIME LINE DOSEN'!D1172)))</f>
        <v/>
      </c>
      <c r="B1163" t="str">
        <f>IF('ISIAN TIME LINE DOSEN'!C1172="","",VLOOKUP(CONCATENATE(LEFT('ISIAN TIME LINE DOSEN'!E1172,8)," ",IF('ISIAN TIME LINE DOSEN'!C1172="","",VLOOKUP('ISIAN TIME LINE DOSEN'!J1172,'Jenis Kuliah'!$A$2:$C$16,2,0))),Slot!$C$2:$F$1001,4,0))</f>
        <v/>
      </c>
      <c r="C1163" t="str">
        <f>IF('ISIAN TIME LINE DOSEN'!C1172="","",VLOOKUP('ISIAN TIME LINE DOSEN'!F1172,Ruang!$A$2:$B$1001,2,0))</f>
        <v/>
      </c>
      <c r="D1163" t="str">
        <f>IF('ISIAN TIME LINE DOSEN'!C1172="","",VLOOKUP(CONCATENATE(TRIM(RIGHT('ISIAN TIME LINE DOSEN'!$D$4,LEN('ISIAN TIME LINE DOSEN'!$D$4)-FIND("@",SUBSTITUTE('ISIAN TIME LINE DOSEN'!$D$4,"-","@",LEN('ISIAN TIME LINE DOSEN'!$D$4)-LEN(SUBSTITUTE('ISIAN TIME LINE DOSEN'!$D$4,"-",""))),1))),"-",VLOOKUP('ISIAN TIME LINE DOSEN'!I1172,Dosen!$A$2:$B$15001,2,0),"-",'ISIAN TIME LINE DOSEN'!C1172,"-",IF('ISIAN TIME LINE DOSEN'!C1172="","",VLOOKUP('ISIAN TIME LINE DOSEN'!J1172,'Jenis Kuliah'!$A$2:$C$16,2,0))),Timteaching!$A$2:$B$15001,2,0))</f>
        <v/>
      </c>
      <c r="E1163" t="str">
        <f>IF('ISIAN TIME LINE DOSEN'!C1172="","",'ISIAN TIME LINE DOSEN'!G1172)</f>
        <v/>
      </c>
      <c r="F1163" t="str">
        <f>IF('ISIAN TIME LINE DOSEN'!C1172="","",VLOOKUP('ISIAN TIME LINE DOSEN'!J1172,'Jenis Kuliah'!$A$2:$C$16,3,0))</f>
        <v/>
      </c>
      <c r="G1163" t="str">
        <f>IF('ISIAN TIME LINE DOSEN'!C1172="","",'ISIAN TIME LINE DOSEN'!$I$2)</f>
        <v/>
      </c>
      <c r="H1163" t="str">
        <f>IF('ISIAN TIME LINE DOSEN'!C1172="","",VLOOKUP('ISIAN TIME LINE DOSEN'!J1172,'Jenis Kuliah'!$A$2:$D$16,4,0))</f>
        <v/>
      </c>
      <c r="I1163" t="str">
        <f>IF('ISIAN TIME LINE DOSEN'!C1172="","",'ISIAN TIME LINE DOSEN'!B1172)</f>
        <v/>
      </c>
      <c r="J1163" t="str">
        <f>IF('ISIAN TIME LINE DOSEN'!C1172="","",VLOOKUP('ISIAN TIME LINE DOSEN'!H1172,'Metode Pembelajaran'!$A$2:$B$16,2,0))</f>
        <v/>
      </c>
    </row>
    <row r="1164" spans="1:10" x14ac:dyDescent="0.2">
      <c r="A1164" t="str">
        <f>IF('ISIAN TIME LINE DOSEN'!C1173="","",CONCATENATE(YEAR('ISIAN TIME LINE DOSEN'!D1173),"-",MONTH('ISIAN TIME LINE DOSEN'!D1173),"-",DAY('ISIAN TIME LINE DOSEN'!D1173)))</f>
        <v/>
      </c>
      <c r="B1164" t="str">
        <f>IF('ISIAN TIME LINE DOSEN'!C1173="","",VLOOKUP(CONCATENATE(LEFT('ISIAN TIME LINE DOSEN'!E1173,8)," ",IF('ISIAN TIME LINE DOSEN'!C1173="","",VLOOKUP('ISIAN TIME LINE DOSEN'!J1173,'Jenis Kuliah'!$A$2:$C$16,2,0))),Slot!$C$2:$F$1001,4,0))</f>
        <v/>
      </c>
      <c r="C1164" t="str">
        <f>IF('ISIAN TIME LINE DOSEN'!C1173="","",VLOOKUP('ISIAN TIME LINE DOSEN'!F1173,Ruang!$A$2:$B$1001,2,0))</f>
        <v/>
      </c>
      <c r="D1164" t="str">
        <f>IF('ISIAN TIME LINE DOSEN'!C1173="","",VLOOKUP(CONCATENATE(TRIM(RIGHT('ISIAN TIME LINE DOSEN'!$D$4,LEN('ISIAN TIME LINE DOSEN'!$D$4)-FIND("@",SUBSTITUTE('ISIAN TIME LINE DOSEN'!$D$4,"-","@",LEN('ISIAN TIME LINE DOSEN'!$D$4)-LEN(SUBSTITUTE('ISIAN TIME LINE DOSEN'!$D$4,"-",""))),1))),"-",VLOOKUP('ISIAN TIME LINE DOSEN'!I1173,Dosen!$A$2:$B$15001,2,0),"-",'ISIAN TIME LINE DOSEN'!C1173,"-",IF('ISIAN TIME LINE DOSEN'!C1173="","",VLOOKUP('ISIAN TIME LINE DOSEN'!J1173,'Jenis Kuliah'!$A$2:$C$16,2,0))),Timteaching!$A$2:$B$15001,2,0))</f>
        <v/>
      </c>
      <c r="E1164" t="str">
        <f>IF('ISIAN TIME LINE DOSEN'!C1173="","",'ISIAN TIME LINE DOSEN'!G1173)</f>
        <v/>
      </c>
      <c r="F1164" t="str">
        <f>IF('ISIAN TIME LINE DOSEN'!C1173="","",VLOOKUP('ISIAN TIME LINE DOSEN'!J1173,'Jenis Kuliah'!$A$2:$C$16,3,0))</f>
        <v/>
      </c>
      <c r="G1164" t="str">
        <f>IF('ISIAN TIME LINE DOSEN'!C1173="","",'ISIAN TIME LINE DOSEN'!$I$2)</f>
        <v/>
      </c>
      <c r="H1164" t="str">
        <f>IF('ISIAN TIME LINE DOSEN'!C1173="","",VLOOKUP('ISIAN TIME LINE DOSEN'!J1173,'Jenis Kuliah'!$A$2:$D$16,4,0))</f>
        <v/>
      </c>
      <c r="I1164" t="str">
        <f>IF('ISIAN TIME LINE DOSEN'!C1173="","",'ISIAN TIME LINE DOSEN'!B1173)</f>
        <v/>
      </c>
      <c r="J1164" t="str">
        <f>IF('ISIAN TIME LINE DOSEN'!C1173="","",VLOOKUP('ISIAN TIME LINE DOSEN'!H1173,'Metode Pembelajaran'!$A$2:$B$16,2,0))</f>
        <v/>
      </c>
    </row>
    <row r="1165" spans="1:10" x14ac:dyDescent="0.2">
      <c r="A1165" t="str">
        <f>IF('ISIAN TIME LINE DOSEN'!C1174="","",CONCATENATE(YEAR('ISIAN TIME LINE DOSEN'!D1174),"-",MONTH('ISIAN TIME LINE DOSEN'!D1174),"-",DAY('ISIAN TIME LINE DOSEN'!D1174)))</f>
        <v/>
      </c>
      <c r="B1165" t="str">
        <f>IF('ISIAN TIME LINE DOSEN'!C1174="","",VLOOKUP(CONCATENATE(LEFT('ISIAN TIME LINE DOSEN'!E1174,8)," ",IF('ISIAN TIME LINE DOSEN'!C1174="","",VLOOKUP('ISIAN TIME LINE DOSEN'!J1174,'Jenis Kuliah'!$A$2:$C$16,2,0))),Slot!$C$2:$F$1001,4,0))</f>
        <v/>
      </c>
      <c r="C1165" t="str">
        <f>IF('ISIAN TIME LINE DOSEN'!C1174="","",VLOOKUP('ISIAN TIME LINE DOSEN'!F1174,Ruang!$A$2:$B$1001,2,0))</f>
        <v/>
      </c>
      <c r="D1165" t="str">
        <f>IF('ISIAN TIME LINE DOSEN'!C1174="","",VLOOKUP(CONCATENATE(TRIM(RIGHT('ISIAN TIME LINE DOSEN'!$D$4,LEN('ISIAN TIME LINE DOSEN'!$D$4)-FIND("@",SUBSTITUTE('ISIAN TIME LINE DOSEN'!$D$4,"-","@",LEN('ISIAN TIME LINE DOSEN'!$D$4)-LEN(SUBSTITUTE('ISIAN TIME LINE DOSEN'!$D$4,"-",""))),1))),"-",VLOOKUP('ISIAN TIME LINE DOSEN'!I1174,Dosen!$A$2:$B$15001,2,0),"-",'ISIAN TIME LINE DOSEN'!C1174,"-",IF('ISIAN TIME LINE DOSEN'!C1174="","",VLOOKUP('ISIAN TIME LINE DOSEN'!J1174,'Jenis Kuliah'!$A$2:$C$16,2,0))),Timteaching!$A$2:$B$15001,2,0))</f>
        <v/>
      </c>
      <c r="E1165" t="str">
        <f>IF('ISIAN TIME LINE DOSEN'!C1174="","",'ISIAN TIME LINE DOSEN'!G1174)</f>
        <v/>
      </c>
      <c r="F1165" t="str">
        <f>IF('ISIAN TIME LINE DOSEN'!C1174="","",VLOOKUP('ISIAN TIME LINE DOSEN'!J1174,'Jenis Kuliah'!$A$2:$C$16,3,0))</f>
        <v/>
      </c>
      <c r="G1165" t="str">
        <f>IF('ISIAN TIME LINE DOSEN'!C1174="","",'ISIAN TIME LINE DOSEN'!$I$2)</f>
        <v/>
      </c>
      <c r="H1165" t="str">
        <f>IF('ISIAN TIME LINE DOSEN'!C1174="","",VLOOKUP('ISIAN TIME LINE DOSEN'!J1174,'Jenis Kuliah'!$A$2:$D$16,4,0))</f>
        <v/>
      </c>
      <c r="I1165" t="str">
        <f>IF('ISIAN TIME LINE DOSEN'!C1174="","",'ISIAN TIME LINE DOSEN'!B1174)</f>
        <v/>
      </c>
      <c r="J1165" t="str">
        <f>IF('ISIAN TIME LINE DOSEN'!C1174="","",VLOOKUP('ISIAN TIME LINE DOSEN'!H1174,'Metode Pembelajaran'!$A$2:$B$16,2,0))</f>
        <v/>
      </c>
    </row>
    <row r="1166" spans="1:10" x14ac:dyDescent="0.2">
      <c r="A1166" t="str">
        <f>IF('ISIAN TIME LINE DOSEN'!C1175="","",CONCATENATE(YEAR('ISIAN TIME LINE DOSEN'!D1175),"-",MONTH('ISIAN TIME LINE DOSEN'!D1175),"-",DAY('ISIAN TIME LINE DOSEN'!D1175)))</f>
        <v/>
      </c>
      <c r="B1166" t="str">
        <f>IF('ISIAN TIME LINE DOSEN'!C1175="","",VLOOKUP(CONCATENATE(LEFT('ISIAN TIME LINE DOSEN'!E1175,8)," ",IF('ISIAN TIME LINE DOSEN'!C1175="","",VLOOKUP('ISIAN TIME LINE DOSEN'!J1175,'Jenis Kuliah'!$A$2:$C$16,2,0))),Slot!$C$2:$F$1001,4,0))</f>
        <v/>
      </c>
      <c r="C1166" t="str">
        <f>IF('ISIAN TIME LINE DOSEN'!C1175="","",VLOOKUP('ISIAN TIME LINE DOSEN'!F1175,Ruang!$A$2:$B$1001,2,0))</f>
        <v/>
      </c>
      <c r="D1166" t="str">
        <f>IF('ISIAN TIME LINE DOSEN'!C1175="","",VLOOKUP(CONCATENATE(TRIM(RIGHT('ISIAN TIME LINE DOSEN'!$D$4,LEN('ISIAN TIME LINE DOSEN'!$D$4)-FIND("@",SUBSTITUTE('ISIAN TIME LINE DOSEN'!$D$4,"-","@",LEN('ISIAN TIME LINE DOSEN'!$D$4)-LEN(SUBSTITUTE('ISIAN TIME LINE DOSEN'!$D$4,"-",""))),1))),"-",VLOOKUP('ISIAN TIME LINE DOSEN'!I1175,Dosen!$A$2:$B$15001,2,0),"-",'ISIAN TIME LINE DOSEN'!C1175,"-",IF('ISIAN TIME LINE DOSEN'!C1175="","",VLOOKUP('ISIAN TIME LINE DOSEN'!J1175,'Jenis Kuliah'!$A$2:$C$16,2,0))),Timteaching!$A$2:$B$15001,2,0))</f>
        <v/>
      </c>
      <c r="E1166" t="str">
        <f>IF('ISIAN TIME LINE DOSEN'!C1175="","",'ISIAN TIME LINE DOSEN'!G1175)</f>
        <v/>
      </c>
      <c r="F1166" t="str">
        <f>IF('ISIAN TIME LINE DOSEN'!C1175="","",VLOOKUP('ISIAN TIME LINE DOSEN'!J1175,'Jenis Kuliah'!$A$2:$C$16,3,0))</f>
        <v/>
      </c>
      <c r="G1166" t="str">
        <f>IF('ISIAN TIME LINE DOSEN'!C1175="","",'ISIAN TIME LINE DOSEN'!$I$2)</f>
        <v/>
      </c>
      <c r="H1166" t="str">
        <f>IF('ISIAN TIME LINE DOSEN'!C1175="","",VLOOKUP('ISIAN TIME LINE DOSEN'!J1175,'Jenis Kuliah'!$A$2:$D$16,4,0))</f>
        <v/>
      </c>
      <c r="I1166" t="str">
        <f>IF('ISIAN TIME LINE DOSEN'!C1175="","",'ISIAN TIME LINE DOSEN'!B1175)</f>
        <v/>
      </c>
      <c r="J1166" t="str">
        <f>IF('ISIAN TIME LINE DOSEN'!C1175="","",VLOOKUP('ISIAN TIME LINE DOSEN'!H1175,'Metode Pembelajaran'!$A$2:$B$16,2,0))</f>
        <v/>
      </c>
    </row>
    <row r="1167" spans="1:10" x14ac:dyDescent="0.2">
      <c r="A1167" t="str">
        <f>IF('ISIAN TIME LINE DOSEN'!C1176="","",CONCATENATE(YEAR('ISIAN TIME LINE DOSEN'!D1176),"-",MONTH('ISIAN TIME LINE DOSEN'!D1176),"-",DAY('ISIAN TIME LINE DOSEN'!D1176)))</f>
        <v/>
      </c>
      <c r="B1167" t="str">
        <f>IF('ISIAN TIME LINE DOSEN'!C1176="","",VLOOKUP(CONCATENATE(LEFT('ISIAN TIME LINE DOSEN'!E1176,8)," ",IF('ISIAN TIME LINE DOSEN'!C1176="","",VLOOKUP('ISIAN TIME LINE DOSEN'!J1176,'Jenis Kuliah'!$A$2:$C$16,2,0))),Slot!$C$2:$F$1001,4,0))</f>
        <v/>
      </c>
      <c r="C1167" t="str">
        <f>IF('ISIAN TIME LINE DOSEN'!C1176="","",VLOOKUP('ISIAN TIME LINE DOSEN'!F1176,Ruang!$A$2:$B$1001,2,0))</f>
        <v/>
      </c>
      <c r="D1167" t="str">
        <f>IF('ISIAN TIME LINE DOSEN'!C1176="","",VLOOKUP(CONCATENATE(TRIM(RIGHT('ISIAN TIME LINE DOSEN'!$D$4,LEN('ISIAN TIME LINE DOSEN'!$D$4)-FIND("@",SUBSTITUTE('ISIAN TIME LINE DOSEN'!$D$4,"-","@",LEN('ISIAN TIME LINE DOSEN'!$D$4)-LEN(SUBSTITUTE('ISIAN TIME LINE DOSEN'!$D$4,"-",""))),1))),"-",VLOOKUP('ISIAN TIME LINE DOSEN'!I1176,Dosen!$A$2:$B$15001,2,0),"-",'ISIAN TIME LINE DOSEN'!C1176,"-",IF('ISIAN TIME LINE DOSEN'!C1176="","",VLOOKUP('ISIAN TIME LINE DOSEN'!J1176,'Jenis Kuliah'!$A$2:$C$16,2,0))),Timteaching!$A$2:$B$15001,2,0))</f>
        <v/>
      </c>
      <c r="E1167" t="str">
        <f>IF('ISIAN TIME LINE DOSEN'!C1176="","",'ISIAN TIME LINE DOSEN'!G1176)</f>
        <v/>
      </c>
      <c r="F1167" t="str">
        <f>IF('ISIAN TIME LINE DOSEN'!C1176="","",VLOOKUP('ISIAN TIME LINE DOSEN'!J1176,'Jenis Kuliah'!$A$2:$C$16,3,0))</f>
        <v/>
      </c>
      <c r="G1167" t="str">
        <f>IF('ISIAN TIME LINE DOSEN'!C1176="","",'ISIAN TIME LINE DOSEN'!$I$2)</f>
        <v/>
      </c>
      <c r="H1167" t="str">
        <f>IF('ISIAN TIME LINE DOSEN'!C1176="","",VLOOKUP('ISIAN TIME LINE DOSEN'!J1176,'Jenis Kuliah'!$A$2:$D$16,4,0))</f>
        <v/>
      </c>
      <c r="I1167" t="str">
        <f>IF('ISIAN TIME LINE DOSEN'!C1176="","",'ISIAN TIME LINE DOSEN'!B1176)</f>
        <v/>
      </c>
      <c r="J1167" t="str">
        <f>IF('ISIAN TIME LINE DOSEN'!C1176="","",VLOOKUP('ISIAN TIME LINE DOSEN'!H1176,'Metode Pembelajaran'!$A$2:$B$16,2,0))</f>
        <v/>
      </c>
    </row>
    <row r="1168" spans="1:10" x14ac:dyDescent="0.2">
      <c r="A1168" t="str">
        <f>IF('ISIAN TIME LINE DOSEN'!C1177="","",CONCATENATE(YEAR('ISIAN TIME LINE DOSEN'!D1177),"-",MONTH('ISIAN TIME LINE DOSEN'!D1177),"-",DAY('ISIAN TIME LINE DOSEN'!D1177)))</f>
        <v/>
      </c>
      <c r="B1168" t="str">
        <f>IF('ISIAN TIME LINE DOSEN'!C1177="","",VLOOKUP(CONCATENATE(LEFT('ISIAN TIME LINE DOSEN'!E1177,8)," ",IF('ISIAN TIME LINE DOSEN'!C1177="","",VLOOKUP('ISIAN TIME LINE DOSEN'!J1177,'Jenis Kuliah'!$A$2:$C$16,2,0))),Slot!$C$2:$F$1001,4,0))</f>
        <v/>
      </c>
      <c r="C1168" t="str">
        <f>IF('ISIAN TIME LINE DOSEN'!C1177="","",VLOOKUP('ISIAN TIME LINE DOSEN'!F1177,Ruang!$A$2:$B$1001,2,0))</f>
        <v/>
      </c>
      <c r="D1168" t="str">
        <f>IF('ISIAN TIME LINE DOSEN'!C1177="","",VLOOKUP(CONCATENATE(TRIM(RIGHT('ISIAN TIME LINE DOSEN'!$D$4,LEN('ISIAN TIME LINE DOSEN'!$D$4)-FIND("@",SUBSTITUTE('ISIAN TIME LINE DOSEN'!$D$4,"-","@",LEN('ISIAN TIME LINE DOSEN'!$D$4)-LEN(SUBSTITUTE('ISIAN TIME LINE DOSEN'!$D$4,"-",""))),1))),"-",VLOOKUP('ISIAN TIME LINE DOSEN'!I1177,Dosen!$A$2:$B$15001,2,0),"-",'ISIAN TIME LINE DOSEN'!C1177,"-",IF('ISIAN TIME LINE DOSEN'!C1177="","",VLOOKUP('ISIAN TIME LINE DOSEN'!J1177,'Jenis Kuliah'!$A$2:$C$16,2,0))),Timteaching!$A$2:$B$15001,2,0))</f>
        <v/>
      </c>
      <c r="E1168" t="str">
        <f>IF('ISIAN TIME LINE DOSEN'!C1177="","",'ISIAN TIME LINE DOSEN'!G1177)</f>
        <v/>
      </c>
      <c r="F1168" t="str">
        <f>IF('ISIAN TIME LINE DOSEN'!C1177="","",VLOOKUP('ISIAN TIME LINE DOSEN'!J1177,'Jenis Kuliah'!$A$2:$C$16,3,0))</f>
        <v/>
      </c>
      <c r="G1168" t="str">
        <f>IF('ISIAN TIME LINE DOSEN'!C1177="","",'ISIAN TIME LINE DOSEN'!$I$2)</f>
        <v/>
      </c>
      <c r="H1168" t="str">
        <f>IF('ISIAN TIME LINE DOSEN'!C1177="","",VLOOKUP('ISIAN TIME LINE DOSEN'!J1177,'Jenis Kuliah'!$A$2:$D$16,4,0))</f>
        <v/>
      </c>
      <c r="I1168" t="str">
        <f>IF('ISIAN TIME LINE DOSEN'!C1177="","",'ISIAN TIME LINE DOSEN'!B1177)</f>
        <v/>
      </c>
      <c r="J1168" t="str">
        <f>IF('ISIAN TIME LINE DOSEN'!C1177="","",VLOOKUP('ISIAN TIME LINE DOSEN'!H1177,'Metode Pembelajaran'!$A$2:$B$16,2,0))</f>
        <v/>
      </c>
    </row>
    <row r="1169" spans="1:10" x14ac:dyDescent="0.2">
      <c r="A1169" t="str">
        <f>IF('ISIAN TIME LINE DOSEN'!C1178="","",CONCATENATE(YEAR('ISIAN TIME LINE DOSEN'!D1178),"-",MONTH('ISIAN TIME LINE DOSEN'!D1178),"-",DAY('ISIAN TIME LINE DOSEN'!D1178)))</f>
        <v/>
      </c>
      <c r="B1169" t="str">
        <f>IF('ISIAN TIME LINE DOSEN'!C1178="","",VLOOKUP(CONCATENATE(LEFT('ISIAN TIME LINE DOSEN'!E1178,8)," ",IF('ISIAN TIME LINE DOSEN'!C1178="","",VLOOKUP('ISIAN TIME LINE DOSEN'!J1178,'Jenis Kuliah'!$A$2:$C$16,2,0))),Slot!$C$2:$F$1001,4,0))</f>
        <v/>
      </c>
      <c r="C1169" t="str">
        <f>IF('ISIAN TIME LINE DOSEN'!C1178="","",VLOOKUP('ISIAN TIME LINE DOSEN'!F1178,Ruang!$A$2:$B$1001,2,0))</f>
        <v/>
      </c>
      <c r="D1169" t="str">
        <f>IF('ISIAN TIME LINE DOSEN'!C1178="","",VLOOKUP(CONCATENATE(TRIM(RIGHT('ISIAN TIME LINE DOSEN'!$D$4,LEN('ISIAN TIME LINE DOSEN'!$D$4)-FIND("@",SUBSTITUTE('ISIAN TIME LINE DOSEN'!$D$4,"-","@",LEN('ISIAN TIME LINE DOSEN'!$D$4)-LEN(SUBSTITUTE('ISIAN TIME LINE DOSEN'!$D$4,"-",""))),1))),"-",VLOOKUP('ISIAN TIME LINE DOSEN'!I1178,Dosen!$A$2:$B$15001,2,0),"-",'ISIAN TIME LINE DOSEN'!C1178,"-",IF('ISIAN TIME LINE DOSEN'!C1178="","",VLOOKUP('ISIAN TIME LINE DOSEN'!J1178,'Jenis Kuliah'!$A$2:$C$16,2,0))),Timteaching!$A$2:$B$15001,2,0))</f>
        <v/>
      </c>
      <c r="E1169" t="str">
        <f>IF('ISIAN TIME LINE DOSEN'!C1178="","",'ISIAN TIME LINE DOSEN'!G1178)</f>
        <v/>
      </c>
      <c r="F1169" t="str">
        <f>IF('ISIAN TIME LINE DOSEN'!C1178="","",VLOOKUP('ISIAN TIME LINE DOSEN'!J1178,'Jenis Kuliah'!$A$2:$C$16,3,0))</f>
        <v/>
      </c>
      <c r="G1169" t="str">
        <f>IF('ISIAN TIME LINE DOSEN'!C1178="","",'ISIAN TIME LINE DOSEN'!$I$2)</f>
        <v/>
      </c>
      <c r="H1169" t="str">
        <f>IF('ISIAN TIME LINE DOSEN'!C1178="","",VLOOKUP('ISIAN TIME LINE DOSEN'!J1178,'Jenis Kuliah'!$A$2:$D$16,4,0))</f>
        <v/>
      </c>
      <c r="I1169" t="str">
        <f>IF('ISIAN TIME LINE DOSEN'!C1178="","",'ISIAN TIME LINE DOSEN'!B1178)</f>
        <v/>
      </c>
      <c r="J1169" t="str">
        <f>IF('ISIAN TIME LINE DOSEN'!C1178="","",VLOOKUP('ISIAN TIME LINE DOSEN'!H1178,'Metode Pembelajaran'!$A$2:$B$16,2,0))</f>
        <v/>
      </c>
    </row>
    <row r="1170" spans="1:10" x14ac:dyDescent="0.2">
      <c r="A1170" t="str">
        <f>IF('ISIAN TIME LINE DOSEN'!C1179="","",CONCATENATE(YEAR('ISIAN TIME LINE DOSEN'!D1179),"-",MONTH('ISIAN TIME LINE DOSEN'!D1179),"-",DAY('ISIAN TIME LINE DOSEN'!D1179)))</f>
        <v/>
      </c>
      <c r="B1170" t="str">
        <f>IF('ISIAN TIME LINE DOSEN'!C1179="","",VLOOKUP(CONCATENATE(LEFT('ISIAN TIME LINE DOSEN'!E1179,8)," ",IF('ISIAN TIME LINE DOSEN'!C1179="","",VLOOKUP('ISIAN TIME LINE DOSEN'!J1179,'Jenis Kuliah'!$A$2:$C$16,2,0))),Slot!$C$2:$F$1001,4,0))</f>
        <v/>
      </c>
      <c r="C1170" t="str">
        <f>IF('ISIAN TIME LINE DOSEN'!C1179="","",VLOOKUP('ISIAN TIME LINE DOSEN'!F1179,Ruang!$A$2:$B$1001,2,0))</f>
        <v/>
      </c>
      <c r="D1170" t="str">
        <f>IF('ISIAN TIME LINE DOSEN'!C1179="","",VLOOKUP(CONCATENATE(TRIM(RIGHT('ISIAN TIME LINE DOSEN'!$D$4,LEN('ISIAN TIME LINE DOSEN'!$D$4)-FIND("@",SUBSTITUTE('ISIAN TIME LINE DOSEN'!$D$4,"-","@",LEN('ISIAN TIME LINE DOSEN'!$D$4)-LEN(SUBSTITUTE('ISIAN TIME LINE DOSEN'!$D$4,"-",""))),1))),"-",VLOOKUP('ISIAN TIME LINE DOSEN'!I1179,Dosen!$A$2:$B$15001,2,0),"-",'ISIAN TIME LINE DOSEN'!C1179,"-",IF('ISIAN TIME LINE DOSEN'!C1179="","",VLOOKUP('ISIAN TIME LINE DOSEN'!J1179,'Jenis Kuliah'!$A$2:$C$16,2,0))),Timteaching!$A$2:$B$15001,2,0))</f>
        <v/>
      </c>
      <c r="E1170" t="str">
        <f>IF('ISIAN TIME LINE DOSEN'!C1179="","",'ISIAN TIME LINE DOSEN'!G1179)</f>
        <v/>
      </c>
      <c r="F1170" t="str">
        <f>IF('ISIAN TIME LINE DOSEN'!C1179="","",VLOOKUP('ISIAN TIME LINE DOSEN'!J1179,'Jenis Kuliah'!$A$2:$C$16,3,0))</f>
        <v/>
      </c>
      <c r="G1170" t="str">
        <f>IF('ISIAN TIME LINE DOSEN'!C1179="","",'ISIAN TIME LINE DOSEN'!$I$2)</f>
        <v/>
      </c>
      <c r="H1170" t="str">
        <f>IF('ISIAN TIME LINE DOSEN'!C1179="","",VLOOKUP('ISIAN TIME LINE DOSEN'!J1179,'Jenis Kuliah'!$A$2:$D$16,4,0))</f>
        <v/>
      </c>
      <c r="I1170" t="str">
        <f>IF('ISIAN TIME LINE DOSEN'!C1179="","",'ISIAN TIME LINE DOSEN'!B1179)</f>
        <v/>
      </c>
      <c r="J1170" t="str">
        <f>IF('ISIAN TIME LINE DOSEN'!C1179="","",VLOOKUP('ISIAN TIME LINE DOSEN'!H1179,'Metode Pembelajaran'!$A$2:$B$16,2,0))</f>
        <v/>
      </c>
    </row>
    <row r="1171" spans="1:10" x14ac:dyDescent="0.2">
      <c r="A1171" t="str">
        <f>IF('ISIAN TIME LINE DOSEN'!C1180="","",CONCATENATE(YEAR('ISIAN TIME LINE DOSEN'!D1180),"-",MONTH('ISIAN TIME LINE DOSEN'!D1180),"-",DAY('ISIAN TIME LINE DOSEN'!D1180)))</f>
        <v/>
      </c>
      <c r="B1171" t="str">
        <f>IF('ISIAN TIME LINE DOSEN'!C1180="","",VLOOKUP(CONCATENATE(LEFT('ISIAN TIME LINE DOSEN'!E1180,8)," ",IF('ISIAN TIME LINE DOSEN'!C1180="","",VLOOKUP('ISIAN TIME LINE DOSEN'!J1180,'Jenis Kuliah'!$A$2:$C$16,2,0))),Slot!$C$2:$F$1001,4,0))</f>
        <v/>
      </c>
      <c r="C1171" t="str">
        <f>IF('ISIAN TIME LINE DOSEN'!C1180="","",VLOOKUP('ISIAN TIME LINE DOSEN'!F1180,Ruang!$A$2:$B$1001,2,0))</f>
        <v/>
      </c>
      <c r="D1171" t="str">
        <f>IF('ISIAN TIME LINE DOSEN'!C1180="","",VLOOKUP(CONCATENATE(TRIM(RIGHT('ISIAN TIME LINE DOSEN'!$D$4,LEN('ISIAN TIME LINE DOSEN'!$D$4)-FIND("@",SUBSTITUTE('ISIAN TIME LINE DOSEN'!$D$4,"-","@",LEN('ISIAN TIME LINE DOSEN'!$D$4)-LEN(SUBSTITUTE('ISIAN TIME LINE DOSEN'!$D$4,"-",""))),1))),"-",VLOOKUP('ISIAN TIME LINE DOSEN'!I1180,Dosen!$A$2:$B$15001,2,0),"-",'ISIAN TIME LINE DOSEN'!C1180,"-",IF('ISIAN TIME LINE DOSEN'!C1180="","",VLOOKUP('ISIAN TIME LINE DOSEN'!J1180,'Jenis Kuliah'!$A$2:$C$16,2,0))),Timteaching!$A$2:$B$15001,2,0))</f>
        <v/>
      </c>
      <c r="E1171" t="str">
        <f>IF('ISIAN TIME LINE DOSEN'!C1180="","",'ISIAN TIME LINE DOSEN'!G1180)</f>
        <v/>
      </c>
      <c r="F1171" t="str">
        <f>IF('ISIAN TIME LINE DOSEN'!C1180="","",VLOOKUP('ISIAN TIME LINE DOSEN'!J1180,'Jenis Kuliah'!$A$2:$C$16,3,0))</f>
        <v/>
      </c>
      <c r="G1171" t="str">
        <f>IF('ISIAN TIME LINE DOSEN'!C1180="","",'ISIAN TIME LINE DOSEN'!$I$2)</f>
        <v/>
      </c>
      <c r="H1171" t="str">
        <f>IF('ISIAN TIME LINE DOSEN'!C1180="","",VLOOKUP('ISIAN TIME LINE DOSEN'!J1180,'Jenis Kuliah'!$A$2:$D$16,4,0))</f>
        <v/>
      </c>
      <c r="I1171" t="str">
        <f>IF('ISIAN TIME LINE DOSEN'!C1180="","",'ISIAN TIME LINE DOSEN'!B1180)</f>
        <v/>
      </c>
      <c r="J1171" t="str">
        <f>IF('ISIAN TIME LINE DOSEN'!C1180="","",VLOOKUP('ISIAN TIME LINE DOSEN'!H1180,'Metode Pembelajaran'!$A$2:$B$16,2,0))</f>
        <v/>
      </c>
    </row>
    <row r="1172" spans="1:10" x14ac:dyDescent="0.2">
      <c r="A1172" t="str">
        <f>IF('ISIAN TIME LINE DOSEN'!C1181="","",CONCATENATE(YEAR('ISIAN TIME LINE DOSEN'!D1181),"-",MONTH('ISIAN TIME LINE DOSEN'!D1181),"-",DAY('ISIAN TIME LINE DOSEN'!D1181)))</f>
        <v/>
      </c>
      <c r="B1172" t="str">
        <f>IF('ISIAN TIME LINE DOSEN'!C1181="","",VLOOKUP(CONCATENATE(LEFT('ISIAN TIME LINE DOSEN'!E1181,8)," ",IF('ISIAN TIME LINE DOSEN'!C1181="","",VLOOKUP('ISIAN TIME LINE DOSEN'!J1181,'Jenis Kuliah'!$A$2:$C$16,2,0))),Slot!$C$2:$F$1001,4,0))</f>
        <v/>
      </c>
      <c r="C1172" t="str">
        <f>IF('ISIAN TIME LINE DOSEN'!C1181="","",VLOOKUP('ISIAN TIME LINE DOSEN'!F1181,Ruang!$A$2:$B$1001,2,0))</f>
        <v/>
      </c>
      <c r="D1172" t="str">
        <f>IF('ISIAN TIME LINE DOSEN'!C1181="","",VLOOKUP(CONCATENATE(TRIM(RIGHT('ISIAN TIME LINE DOSEN'!$D$4,LEN('ISIAN TIME LINE DOSEN'!$D$4)-FIND("@",SUBSTITUTE('ISIAN TIME LINE DOSEN'!$D$4,"-","@",LEN('ISIAN TIME LINE DOSEN'!$D$4)-LEN(SUBSTITUTE('ISIAN TIME LINE DOSEN'!$D$4,"-",""))),1))),"-",VLOOKUP('ISIAN TIME LINE DOSEN'!I1181,Dosen!$A$2:$B$15001,2,0),"-",'ISIAN TIME LINE DOSEN'!C1181,"-",IF('ISIAN TIME LINE DOSEN'!C1181="","",VLOOKUP('ISIAN TIME LINE DOSEN'!J1181,'Jenis Kuliah'!$A$2:$C$16,2,0))),Timteaching!$A$2:$B$15001,2,0))</f>
        <v/>
      </c>
      <c r="E1172" t="str">
        <f>IF('ISIAN TIME LINE DOSEN'!C1181="","",'ISIAN TIME LINE DOSEN'!G1181)</f>
        <v/>
      </c>
      <c r="F1172" t="str">
        <f>IF('ISIAN TIME LINE DOSEN'!C1181="","",VLOOKUP('ISIAN TIME LINE DOSEN'!J1181,'Jenis Kuliah'!$A$2:$C$16,3,0))</f>
        <v/>
      </c>
      <c r="G1172" t="str">
        <f>IF('ISIAN TIME LINE DOSEN'!C1181="","",'ISIAN TIME LINE DOSEN'!$I$2)</f>
        <v/>
      </c>
      <c r="H1172" t="str">
        <f>IF('ISIAN TIME LINE DOSEN'!C1181="","",VLOOKUP('ISIAN TIME LINE DOSEN'!J1181,'Jenis Kuliah'!$A$2:$D$16,4,0))</f>
        <v/>
      </c>
      <c r="I1172" t="str">
        <f>IF('ISIAN TIME LINE DOSEN'!C1181="","",'ISIAN TIME LINE DOSEN'!B1181)</f>
        <v/>
      </c>
      <c r="J1172" t="str">
        <f>IF('ISIAN TIME LINE DOSEN'!C1181="","",VLOOKUP('ISIAN TIME LINE DOSEN'!H1181,'Metode Pembelajaran'!$A$2:$B$16,2,0))</f>
        <v/>
      </c>
    </row>
    <row r="1173" spans="1:10" x14ac:dyDescent="0.2">
      <c r="A1173" t="str">
        <f>IF('ISIAN TIME LINE DOSEN'!C1182="","",CONCATENATE(YEAR('ISIAN TIME LINE DOSEN'!D1182),"-",MONTH('ISIAN TIME LINE DOSEN'!D1182),"-",DAY('ISIAN TIME LINE DOSEN'!D1182)))</f>
        <v/>
      </c>
      <c r="B1173" t="str">
        <f>IF('ISIAN TIME LINE DOSEN'!C1182="","",VLOOKUP(CONCATENATE(LEFT('ISIAN TIME LINE DOSEN'!E1182,8)," ",IF('ISIAN TIME LINE DOSEN'!C1182="","",VLOOKUP('ISIAN TIME LINE DOSEN'!J1182,'Jenis Kuliah'!$A$2:$C$16,2,0))),Slot!$C$2:$F$1001,4,0))</f>
        <v/>
      </c>
      <c r="C1173" t="str">
        <f>IF('ISIAN TIME LINE DOSEN'!C1182="","",VLOOKUP('ISIAN TIME LINE DOSEN'!F1182,Ruang!$A$2:$B$1001,2,0))</f>
        <v/>
      </c>
      <c r="D1173" t="str">
        <f>IF('ISIAN TIME LINE DOSEN'!C1182="","",VLOOKUP(CONCATENATE(TRIM(RIGHT('ISIAN TIME LINE DOSEN'!$D$4,LEN('ISIAN TIME LINE DOSEN'!$D$4)-FIND("@",SUBSTITUTE('ISIAN TIME LINE DOSEN'!$D$4,"-","@",LEN('ISIAN TIME LINE DOSEN'!$D$4)-LEN(SUBSTITUTE('ISIAN TIME LINE DOSEN'!$D$4,"-",""))),1))),"-",VLOOKUP('ISIAN TIME LINE DOSEN'!I1182,Dosen!$A$2:$B$15001,2,0),"-",'ISIAN TIME LINE DOSEN'!C1182,"-",IF('ISIAN TIME LINE DOSEN'!C1182="","",VLOOKUP('ISIAN TIME LINE DOSEN'!J1182,'Jenis Kuliah'!$A$2:$C$16,2,0))),Timteaching!$A$2:$B$15001,2,0))</f>
        <v/>
      </c>
      <c r="E1173" t="str">
        <f>IF('ISIAN TIME LINE DOSEN'!C1182="","",'ISIAN TIME LINE DOSEN'!G1182)</f>
        <v/>
      </c>
      <c r="F1173" t="str">
        <f>IF('ISIAN TIME LINE DOSEN'!C1182="","",VLOOKUP('ISIAN TIME LINE DOSEN'!J1182,'Jenis Kuliah'!$A$2:$C$16,3,0))</f>
        <v/>
      </c>
      <c r="G1173" t="str">
        <f>IF('ISIAN TIME LINE DOSEN'!C1182="","",'ISIAN TIME LINE DOSEN'!$I$2)</f>
        <v/>
      </c>
      <c r="H1173" t="str">
        <f>IF('ISIAN TIME LINE DOSEN'!C1182="","",VLOOKUP('ISIAN TIME LINE DOSEN'!J1182,'Jenis Kuliah'!$A$2:$D$16,4,0))</f>
        <v/>
      </c>
      <c r="I1173" t="str">
        <f>IF('ISIAN TIME LINE DOSEN'!C1182="","",'ISIAN TIME LINE DOSEN'!B1182)</f>
        <v/>
      </c>
      <c r="J1173" t="str">
        <f>IF('ISIAN TIME LINE DOSEN'!C1182="","",VLOOKUP('ISIAN TIME LINE DOSEN'!H1182,'Metode Pembelajaran'!$A$2:$B$16,2,0))</f>
        <v/>
      </c>
    </row>
    <row r="1174" spans="1:10" x14ac:dyDescent="0.2">
      <c r="A1174" t="str">
        <f>IF('ISIAN TIME LINE DOSEN'!C1183="","",CONCATENATE(YEAR('ISIAN TIME LINE DOSEN'!D1183),"-",MONTH('ISIAN TIME LINE DOSEN'!D1183),"-",DAY('ISIAN TIME LINE DOSEN'!D1183)))</f>
        <v/>
      </c>
      <c r="B1174" t="str">
        <f>IF('ISIAN TIME LINE DOSEN'!C1183="","",VLOOKUP(CONCATENATE(LEFT('ISIAN TIME LINE DOSEN'!E1183,8)," ",IF('ISIAN TIME LINE DOSEN'!C1183="","",VLOOKUP('ISIAN TIME LINE DOSEN'!J1183,'Jenis Kuliah'!$A$2:$C$16,2,0))),Slot!$C$2:$F$1001,4,0))</f>
        <v/>
      </c>
      <c r="C1174" t="str">
        <f>IF('ISIAN TIME LINE DOSEN'!C1183="","",VLOOKUP('ISIAN TIME LINE DOSEN'!F1183,Ruang!$A$2:$B$1001,2,0))</f>
        <v/>
      </c>
      <c r="D1174" t="str">
        <f>IF('ISIAN TIME LINE DOSEN'!C1183="","",VLOOKUP(CONCATENATE(TRIM(RIGHT('ISIAN TIME LINE DOSEN'!$D$4,LEN('ISIAN TIME LINE DOSEN'!$D$4)-FIND("@",SUBSTITUTE('ISIAN TIME LINE DOSEN'!$D$4,"-","@",LEN('ISIAN TIME LINE DOSEN'!$D$4)-LEN(SUBSTITUTE('ISIAN TIME LINE DOSEN'!$D$4,"-",""))),1))),"-",VLOOKUP('ISIAN TIME LINE DOSEN'!I1183,Dosen!$A$2:$B$15001,2,0),"-",'ISIAN TIME LINE DOSEN'!C1183,"-",IF('ISIAN TIME LINE DOSEN'!C1183="","",VLOOKUP('ISIAN TIME LINE DOSEN'!J1183,'Jenis Kuliah'!$A$2:$C$16,2,0))),Timteaching!$A$2:$B$15001,2,0))</f>
        <v/>
      </c>
      <c r="E1174" t="str">
        <f>IF('ISIAN TIME LINE DOSEN'!C1183="","",'ISIAN TIME LINE DOSEN'!G1183)</f>
        <v/>
      </c>
      <c r="F1174" t="str">
        <f>IF('ISIAN TIME LINE DOSEN'!C1183="","",VLOOKUP('ISIAN TIME LINE DOSEN'!J1183,'Jenis Kuliah'!$A$2:$C$16,3,0))</f>
        <v/>
      </c>
      <c r="G1174" t="str">
        <f>IF('ISIAN TIME LINE DOSEN'!C1183="","",'ISIAN TIME LINE DOSEN'!$I$2)</f>
        <v/>
      </c>
      <c r="H1174" t="str">
        <f>IF('ISIAN TIME LINE DOSEN'!C1183="","",VLOOKUP('ISIAN TIME LINE DOSEN'!J1183,'Jenis Kuliah'!$A$2:$D$16,4,0))</f>
        <v/>
      </c>
      <c r="I1174" t="str">
        <f>IF('ISIAN TIME LINE DOSEN'!C1183="","",'ISIAN TIME LINE DOSEN'!B1183)</f>
        <v/>
      </c>
      <c r="J1174" t="str">
        <f>IF('ISIAN TIME LINE DOSEN'!C1183="","",VLOOKUP('ISIAN TIME LINE DOSEN'!H1183,'Metode Pembelajaran'!$A$2:$B$16,2,0))</f>
        <v/>
      </c>
    </row>
    <row r="1175" spans="1:10" x14ac:dyDescent="0.2">
      <c r="A1175" t="str">
        <f>IF('ISIAN TIME LINE DOSEN'!C1184="","",CONCATENATE(YEAR('ISIAN TIME LINE DOSEN'!D1184),"-",MONTH('ISIAN TIME LINE DOSEN'!D1184),"-",DAY('ISIAN TIME LINE DOSEN'!D1184)))</f>
        <v/>
      </c>
      <c r="B1175" t="str">
        <f>IF('ISIAN TIME LINE DOSEN'!C1184="","",VLOOKUP(CONCATENATE(LEFT('ISIAN TIME LINE DOSEN'!E1184,8)," ",IF('ISIAN TIME LINE DOSEN'!C1184="","",VLOOKUP('ISIAN TIME LINE DOSEN'!J1184,'Jenis Kuliah'!$A$2:$C$16,2,0))),Slot!$C$2:$F$1001,4,0))</f>
        <v/>
      </c>
      <c r="C1175" t="str">
        <f>IF('ISIAN TIME LINE DOSEN'!C1184="","",VLOOKUP('ISIAN TIME LINE DOSEN'!F1184,Ruang!$A$2:$B$1001,2,0))</f>
        <v/>
      </c>
      <c r="D1175" t="str">
        <f>IF('ISIAN TIME LINE DOSEN'!C1184="","",VLOOKUP(CONCATENATE(TRIM(RIGHT('ISIAN TIME LINE DOSEN'!$D$4,LEN('ISIAN TIME LINE DOSEN'!$D$4)-FIND("@",SUBSTITUTE('ISIAN TIME LINE DOSEN'!$D$4,"-","@",LEN('ISIAN TIME LINE DOSEN'!$D$4)-LEN(SUBSTITUTE('ISIAN TIME LINE DOSEN'!$D$4,"-",""))),1))),"-",VLOOKUP('ISIAN TIME LINE DOSEN'!I1184,Dosen!$A$2:$B$15001,2,0),"-",'ISIAN TIME LINE DOSEN'!C1184,"-",IF('ISIAN TIME LINE DOSEN'!C1184="","",VLOOKUP('ISIAN TIME LINE DOSEN'!J1184,'Jenis Kuliah'!$A$2:$C$16,2,0))),Timteaching!$A$2:$B$15001,2,0))</f>
        <v/>
      </c>
      <c r="E1175" t="str">
        <f>IF('ISIAN TIME LINE DOSEN'!C1184="","",'ISIAN TIME LINE DOSEN'!G1184)</f>
        <v/>
      </c>
      <c r="F1175" t="str">
        <f>IF('ISIAN TIME LINE DOSEN'!C1184="","",VLOOKUP('ISIAN TIME LINE DOSEN'!J1184,'Jenis Kuliah'!$A$2:$C$16,3,0))</f>
        <v/>
      </c>
      <c r="G1175" t="str">
        <f>IF('ISIAN TIME LINE DOSEN'!C1184="","",'ISIAN TIME LINE DOSEN'!$I$2)</f>
        <v/>
      </c>
      <c r="H1175" t="str">
        <f>IF('ISIAN TIME LINE DOSEN'!C1184="","",VLOOKUP('ISIAN TIME LINE DOSEN'!J1184,'Jenis Kuliah'!$A$2:$D$16,4,0))</f>
        <v/>
      </c>
      <c r="I1175" t="str">
        <f>IF('ISIAN TIME LINE DOSEN'!C1184="","",'ISIAN TIME LINE DOSEN'!B1184)</f>
        <v/>
      </c>
      <c r="J1175" t="str">
        <f>IF('ISIAN TIME LINE DOSEN'!C1184="","",VLOOKUP('ISIAN TIME LINE DOSEN'!H1184,'Metode Pembelajaran'!$A$2:$B$16,2,0))</f>
        <v/>
      </c>
    </row>
    <row r="1176" spans="1:10" x14ac:dyDescent="0.2">
      <c r="A1176" t="str">
        <f>IF('ISIAN TIME LINE DOSEN'!C1185="","",CONCATENATE(YEAR('ISIAN TIME LINE DOSEN'!D1185),"-",MONTH('ISIAN TIME LINE DOSEN'!D1185),"-",DAY('ISIAN TIME LINE DOSEN'!D1185)))</f>
        <v/>
      </c>
      <c r="B1176" t="str">
        <f>IF('ISIAN TIME LINE DOSEN'!C1185="","",VLOOKUP(CONCATENATE(LEFT('ISIAN TIME LINE DOSEN'!E1185,8)," ",IF('ISIAN TIME LINE DOSEN'!C1185="","",VLOOKUP('ISIAN TIME LINE DOSEN'!J1185,'Jenis Kuliah'!$A$2:$C$16,2,0))),Slot!$C$2:$F$1001,4,0))</f>
        <v/>
      </c>
      <c r="C1176" t="str">
        <f>IF('ISIAN TIME LINE DOSEN'!C1185="","",VLOOKUP('ISIAN TIME LINE DOSEN'!F1185,Ruang!$A$2:$B$1001,2,0))</f>
        <v/>
      </c>
      <c r="D1176" t="str">
        <f>IF('ISIAN TIME LINE DOSEN'!C1185="","",VLOOKUP(CONCATENATE(TRIM(RIGHT('ISIAN TIME LINE DOSEN'!$D$4,LEN('ISIAN TIME LINE DOSEN'!$D$4)-FIND("@",SUBSTITUTE('ISIAN TIME LINE DOSEN'!$D$4,"-","@",LEN('ISIAN TIME LINE DOSEN'!$D$4)-LEN(SUBSTITUTE('ISIAN TIME LINE DOSEN'!$D$4,"-",""))),1))),"-",VLOOKUP('ISIAN TIME LINE DOSEN'!I1185,Dosen!$A$2:$B$15001,2,0),"-",'ISIAN TIME LINE DOSEN'!C1185,"-",IF('ISIAN TIME LINE DOSEN'!C1185="","",VLOOKUP('ISIAN TIME LINE DOSEN'!J1185,'Jenis Kuliah'!$A$2:$C$16,2,0))),Timteaching!$A$2:$B$15001,2,0))</f>
        <v/>
      </c>
      <c r="E1176" t="str">
        <f>IF('ISIAN TIME LINE DOSEN'!C1185="","",'ISIAN TIME LINE DOSEN'!G1185)</f>
        <v/>
      </c>
      <c r="F1176" t="str">
        <f>IF('ISIAN TIME LINE DOSEN'!C1185="","",VLOOKUP('ISIAN TIME LINE DOSEN'!J1185,'Jenis Kuliah'!$A$2:$C$16,3,0))</f>
        <v/>
      </c>
      <c r="G1176" t="str">
        <f>IF('ISIAN TIME LINE DOSEN'!C1185="","",'ISIAN TIME LINE DOSEN'!$I$2)</f>
        <v/>
      </c>
      <c r="H1176" t="str">
        <f>IF('ISIAN TIME LINE DOSEN'!C1185="","",VLOOKUP('ISIAN TIME LINE DOSEN'!J1185,'Jenis Kuliah'!$A$2:$D$16,4,0))</f>
        <v/>
      </c>
      <c r="I1176" t="str">
        <f>IF('ISIAN TIME LINE DOSEN'!C1185="","",'ISIAN TIME LINE DOSEN'!B1185)</f>
        <v/>
      </c>
      <c r="J1176" t="str">
        <f>IF('ISIAN TIME LINE DOSEN'!C1185="","",VLOOKUP('ISIAN TIME LINE DOSEN'!H1185,'Metode Pembelajaran'!$A$2:$B$16,2,0))</f>
        <v/>
      </c>
    </row>
    <row r="1177" spans="1:10" x14ac:dyDescent="0.2">
      <c r="A1177" t="str">
        <f>IF('ISIAN TIME LINE DOSEN'!C1186="","",CONCATENATE(YEAR('ISIAN TIME LINE DOSEN'!D1186),"-",MONTH('ISIAN TIME LINE DOSEN'!D1186),"-",DAY('ISIAN TIME LINE DOSEN'!D1186)))</f>
        <v/>
      </c>
      <c r="B1177" t="str">
        <f>IF('ISIAN TIME LINE DOSEN'!C1186="","",VLOOKUP(CONCATENATE(LEFT('ISIAN TIME LINE DOSEN'!E1186,8)," ",IF('ISIAN TIME LINE DOSEN'!C1186="","",VLOOKUP('ISIAN TIME LINE DOSEN'!J1186,'Jenis Kuliah'!$A$2:$C$16,2,0))),Slot!$C$2:$F$1001,4,0))</f>
        <v/>
      </c>
      <c r="C1177" t="str">
        <f>IF('ISIAN TIME LINE DOSEN'!C1186="","",VLOOKUP('ISIAN TIME LINE DOSEN'!F1186,Ruang!$A$2:$B$1001,2,0))</f>
        <v/>
      </c>
      <c r="D1177" t="str">
        <f>IF('ISIAN TIME LINE DOSEN'!C1186="","",VLOOKUP(CONCATENATE(TRIM(RIGHT('ISIAN TIME LINE DOSEN'!$D$4,LEN('ISIAN TIME LINE DOSEN'!$D$4)-FIND("@",SUBSTITUTE('ISIAN TIME LINE DOSEN'!$D$4,"-","@",LEN('ISIAN TIME LINE DOSEN'!$D$4)-LEN(SUBSTITUTE('ISIAN TIME LINE DOSEN'!$D$4,"-",""))),1))),"-",VLOOKUP('ISIAN TIME LINE DOSEN'!I1186,Dosen!$A$2:$B$15001,2,0),"-",'ISIAN TIME LINE DOSEN'!C1186,"-",IF('ISIAN TIME LINE DOSEN'!C1186="","",VLOOKUP('ISIAN TIME LINE DOSEN'!J1186,'Jenis Kuliah'!$A$2:$C$16,2,0))),Timteaching!$A$2:$B$15001,2,0))</f>
        <v/>
      </c>
      <c r="E1177" t="str">
        <f>IF('ISIAN TIME LINE DOSEN'!C1186="","",'ISIAN TIME LINE DOSEN'!G1186)</f>
        <v/>
      </c>
      <c r="F1177" t="str">
        <f>IF('ISIAN TIME LINE DOSEN'!C1186="","",VLOOKUP('ISIAN TIME LINE DOSEN'!J1186,'Jenis Kuliah'!$A$2:$C$16,3,0))</f>
        <v/>
      </c>
      <c r="G1177" t="str">
        <f>IF('ISIAN TIME LINE DOSEN'!C1186="","",'ISIAN TIME LINE DOSEN'!$I$2)</f>
        <v/>
      </c>
      <c r="H1177" t="str">
        <f>IF('ISIAN TIME LINE DOSEN'!C1186="","",VLOOKUP('ISIAN TIME LINE DOSEN'!J1186,'Jenis Kuliah'!$A$2:$D$16,4,0))</f>
        <v/>
      </c>
      <c r="I1177" t="str">
        <f>IF('ISIAN TIME LINE DOSEN'!C1186="","",'ISIAN TIME LINE DOSEN'!B1186)</f>
        <v/>
      </c>
      <c r="J1177" t="str">
        <f>IF('ISIAN TIME LINE DOSEN'!C1186="","",VLOOKUP('ISIAN TIME LINE DOSEN'!H1186,'Metode Pembelajaran'!$A$2:$B$16,2,0))</f>
        <v/>
      </c>
    </row>
    <row r="1178" spans="1:10" x14ac:dyDescent="0.2">
      <c r="A1178" t="str">
        <f>IF('ISIAN TIME LINE DOSEN'!C1187="","",CONCATENATE(YEAR('ISIAN TIME LINE DOSEN'!D1187),"-",MONTH('ISIAN TIME LINE DOSEN'!D1187),"-",DAY('ISIAN TIME LINE DOSEN'!D1187)))</f>
        <v/>
      </c>
      <c r="B1178" t="str">
        <f>IF('ISIAN TIME LINE DOSEN'!C1187="","",VLOOKUP(CONCATENATE(LEFT('ISIAN TIME LINE DOSEN'!E1187,8)," ",IF('ISIAN TIME LINE DOSEN'!C1187="","",VLOOKUP('ISIAN TIME LINE DOSEN'!J1187,'Jenis Kuliah'!$A$2:$C$16,2,0))),Slot!$C$2:$F$1001,4,0))</f>
        <v/>
      </c>
      <c r="C1178" t="str">
        <f>IF('ISIAN TIME LINE DOSEN'!C1187="","",VLOOKUP('ISIAN TIME LINE DOSEN'!F1187,Ruang!$A$2:$B$1001,2,0))</f>
        <v/>
      </c>
      <c r="D1178" t="str">
        <f>IF('ISIAN TIME LINE DOSEN'!C1187="","",VLOOKUP(CONCATENATE(TRIM(RIGHT('ISIAN TIME LINE DOSEN'!$D$4,LEN('ISIAN TIME LINE DOSEN'!$D$4)-FIND("@",SUBSTITUTE('ISIAN TIME LINE DOSEN'!$D$4,"-","@",LEN('ISIAN TIME LINE DOSEN'!$D$4)-LEN(SUBSTITUTE('ISIAN TIME LINE DOSEN'!$D$4,"-",""))),1))),"-",VLOOKUP('ISIAN TIME LINE DOSEN'!I1187,Dosen!$A$2:$B$15001,2,0),"-",'ISIAN TIME LINE DOSEN'!C1187,"-",IF('ISIAN TIME LINE DOSEN'!C1187="","",VLOOKUP('ISIAN TIME LINE DOSEN'!J1187,'Jenis Kuliah'!$A$2:$C$16,2,0))),Timteaching!$A$2:$B$15001,2,0))</f>
        <v/>
      </c>
      <c r="E1178" t="str">
        <f>IF('ISIAN TIME LINE DOSEN'!C1187="","",'ISIAN TIME LINE DOSEN'!G1187)</f>
        <v/>
      </c>
      <c r="F1178" t="str">
        <f>IF('ISIAN TIME LINE DOSEN'!C1187="","",VLOOKUP('ISIAN TIME LINE DOSEN'!J1187,'Jenis Kuliah'!$A$2:$C$16,3,0))</f>
        <v/>
      </c>
      <c r="G1178" t="str">
        <f>IF('ISIAN TIME LINE DOSEN'!C1187="","",'ISIAN TIME LINE DOSEN'!$I$2)</f>
        <v/>
      </c>
      <c r="H1178" t="str">
        <f>IF('ISIAN TIME LINE DOSEN'!C1187="","",VLOOKUP('ISIAN TIME LINE DOSEN'!J1187,'Jenis Kuliah'!$A$2:$D$16,4,0))</f>
        <v/>
      </c>
      <c r="I1178" t="str">
        <f>IF('ISIAN TIME LINE DOSEN'!C1187="","",'ISIAN TIME LINE DOSEN'!B1187)</f>
        <v/>
      </c>
      <c r="J1178" t="str">
        <f>IF('ISIAN TIME LINE DOSEN'!C1187="","",VLOOKUP('ISIAN TIME LINE DOSEN'!H1187,'Metode Pembelajaran'!$A$2:$B$16,2,0))</f>
        <v/>
      </c>
    </row>
    <row r="1179" spans="1:10" x14ac:dyDescent="0.2">
      <c r="A1179" t="str">
        <f>IF('ISIAN TIME LINE DOSEN'!C1188="","",CONCATENATE(YEAR('ISIAN TIME LINE DOSEN'!D1188),"-",MONTH('ISIAN TIME LINE DOSEN'!D1188),"-",DAY('ISIAN TIME LINE DOSEN'!D1188)))</f>
        <v/>
      </c>
      <c r="B1179" t="str">
        <f>IF('ISIAN TIME LINE DOSEN'!C1188="","",VLOOKUP(CONCATENATE(LEFT('ISIAN TIME LINE DOSEN'!E1188,8)," ",IF('ISIAN TIME LINE DOSEN'!C1188="","",VLOOKUP('ISIAN TIME LINE DOSEN'!J1188,'Jenis Kuliah'!$A$2:$C$16,2,0))),Slot!$C$2:$F$1001,4,0))</f>
        <v/>
      </c>
      <c r="C1179" t="str">
        <f>IF('ISIAN TIME LINE DOSEN'!C1188="","",VLOOKUP('ISIAN TIME LINE DOSEN'!F1188,Ruang!$A$2:$B$1001,2,0))</f>
        <v/>
      </c>
      <c r="D1179" t="str">
        <f>IF('ISIAN TIME LINE DOSEN'!C1188="","",VLOOKUP(CONCATENATE(TRIM(RIGHT('ISIAN TIME LINE DOSEN'!$D$4,LEN('ISIAN TIME LINE DOSEN'!$D$4)-FIND("@",SUBSTITUTE('ISIAN TIME LINE DOSEN'!$D$4,"-","@",LEN('ISIAN TIME LINE DOSEN'!$D$4)-LEN(SUBSTITUTE('ISIAN TIME LINE DOSEN'!$D$4,"-",""))),1))),"-",VLOOKUP('ISIAN TIME LINE DOSEN'!I1188,Dosen!$A$2:$B$15001,2,0),"-",'ISIAN TIME LINE DOSEN'!C1188,"-",IF('ISIAN TIME LINE DOSEN'!C1188="","",VLOOKUP('ISIAN TIME LINE DOSEN'!J1188,'Jenis Kuliah'!$A$2:$C$16,2,0))),Timteaching!$A$2:$B$15001,2,0))</f>
        <v/>
      </c>
      <c r="E1179" t="str">
        <f>IF('ISIAN TIME LINE DOSEN'!C1188="","",'ISIAN TIME LINE DOSEN'!G1188)</f>
        <v/>
      </c>
      <c r="F1179" t="str">
        <f>IF('ISIAN TIME LINE DOSEN'!C1188="","",VLOOKUP('ISIAN TIME LINE DOSEN'!J1188,'Jenis Kuliah'!$A$2:$C$16,3,0))</f>
        <v/>
      </c>
      <c r="G1179" t="str">
        <f>IF('ISIAN TIME LINE DOSEN'!C1188="","",'ISIAN TIME LINE DOSEN'!$I$2)</f>
        <v/>
      </c>
      <c r="H1179" t="str">
        <f>IF('ISIAN TIME LINE DOSEN'!C1188="","",VLOOKUP('ISIAN TIME LINE DOSEN'!J1188,'Jenis Kuliah'!$A$2:$D$16,4,0))</f>
        <v/>
      </c>
      <c r="I1179" t="str">
        <f>IF('ISIAN TIME LINE DOSEN'!C1188="","",'ISIAN TIME LINE DOSEN'!B1188)</f>
        <v/>
      </c>
      <c r="J1179" t="str">
        <f>IF('ISIAN TIME LINE DOSEN'!C1188="","",VLOOKUP('ISIAN TIME LINE DOSEN'!H1188,'Metode Pembelajaran'!$A$2:$B$16,2,0))</f>
        <v/>
      </c>
    </row>
    <row r="1180" spans="1:10" x14ac:dyDescent="0.2">
      <c r="A1180" t="str">
        <f>IF('ISIAN TIME LINE DOSEN'!C1189="","",CONCATENATE(YEAR('ISIAN TIME LINE DOSEN'!D1189),"-",MONTH('ISIAN TIME LINE DOSEN'!D1189),"-",DAY('ISIAN TIME LINE DOSEN'!D1189)))</f>
        <v/>
      </c>
      <c r="B1180" t="str">
        <f>IF('ISIAN TIME LINE DOSEN'!C1189="","",VLOOKUP(CONCATENATE(LEFT('ISIAN TIME LINE DOSEN'!E1189,8)," ",IF('ISIAN TIME LINE DOSEN'!C1189="","",VLOOKUP('ISIAN TIME LINE DOSEN'!J1189,'Jenis Kuliah'!$A$2:$C$16,2,0))),Slot!$C$2:$F$1001,4,0))</f>
        <v/>
      </c>
      <c r="C1180" t="str">
        <f>IF('ISIAN TIME LINE DOSEN'!C1189="","",VLOOKUP('ISIAN TIME LINE DOSEN'!F1189,Ruang!$A$2:$B$1001,2,0))</f>
        <v/>
      </c>
      <c r="D1180" t="str">
        <f>IF('ISIAN TIME LINE DOSEN'!C1189="","",VLOOKUP(CONCATENATE(TRIM(RIGHT('ISIAN TIME LINE DOSEN'!$D$4,LEN('ISIAN TIME LINE DOSEN'!$D$4)-FIND("@",SUBSTITUTE('ISIAN TIME LINE DOSEN'!$D$4,"-","@",LEN('ISIAN TIME LINE DOSEN'!$D$4)-LEN(SUBSTITUTE('ISIAN TIME LINE DOSEN'!$D$4,"-",""))),1))),"-",VLOOKUP('ISIAN TIME LINE DOSEN'!I1189,Dosen!$A$2:$B$15001,2,0),"-",'ISIAN TIME LINE DOSEN'!C1189,"-",IF('ISIAN TIME LINE DOSEN'!C1189="","",VLOOKUP('ISIAN TIME LINE DOSEN'!J1189,'Jenis Kuliah'!$A$2:$C$16,2,0))),Timteaching!$A$2:$B$15001,2,0))</f>
        <v/>
      </c>
      <c r="E1180" t="str">
        <f>IF('ISIAN TIME LINE DOSEN'!C1189="","",'ISIAN TIME LINE DOSEN'!G1189)</f>
        <v/>
      </c>
      <c r="F1180" t="str">
        <f>IF('ISIAN TIME LINE DOSEN'!C1189="","",VLOOKUP('ISIAN TIME LINE DOSEN'!J1189,'Jenis Kuliah'!$A$2:$C$16,3,0))</f>
        <v/>
      </c>
      <c r="G1180" t="str">
        <f>IF('ISIAN TIME LINE DOSEN'!C1189="","",'ISIAN TIME LINE DOSEN'!$I$2)</f>
        <v/>
      </c>
      <c r="H1180" t="str">
        <f>IF('ISIAN TIME LINE DOSEN'!C1189="","",VLOOKUP('ISIAN TIME LINE DOSEN'!J1189,'Jenis Kuliah'!$A$2:$D$16,4,0))</f>
        <v/>
      </c>
      <c r="I1180" t="str">
        <f>IF('ISIAN TIME LINE DOSEN'!C1189="","",'ISIAN TIME LINE DOSEN'!B1189)</f>
        <v/>
      </c>
      <c r="J1180" t="str">
        <f>IF('ISIAN TIME LINE DOSEN'!C1189="","",VLOOKUP('ISIAN TIME LINE DOSEN'!H1189,'Metode Pembelajaran'!$A$2:$B$16,2,0))</f>
        <v/>
      </c>
    </row>
    <row r="1181" spans="1:10" x14ac:dyDescent="0.2">
      <c r="A1181" t="str">
        <f>IF('ISIAN TIME LINE DOSEN'!C1190="","",CONCATENATE(YEAR('ISIAN TIME LINE DOSEN'!D1190),"-",MONTH('ISIAN TIME LINE DOSEN'!D1190),"-",DAY('ISIAN TIME LINE DOSEN'!D1190)))</f>
        <v/>
      </c>
      <c r="B1181" t="str">
        <f>IF('ISIAN TIME LINE DOSEN'!C1190="","",VLOOKUP(CONCATENATE(LEFT('ISIAN TIME LINE DOSEN'!E1190,8)," ",IF('ISIAN TIME LINE DOSEN'!C1190="","",VLOOKUP('ISIAN TIME LINE DOSEN'!J1190,'Jenis Kuliah'!$A$2:$C$16,2,0))),Slot!$C$2:$F$1001,4,0))</f>
        <v/>
      </c>
      <c r="C1181" t="str">
        <f>IF('ISIAN TIME LINE DOSEN'!C1190="","",VLOOKUP('ISIAN TIME LINE DOSEN'!F1190,Ruang!$A$2:$B$1001,2,0))</f>
        <v/>
      </c>
      <c r="D1181" t="str">
        <f>IF('ISIAN TIME LINE DOSEN'!C1190="","",VLOOKUP(CONCATENATE(TRIM(RIGHT('ISIAN TIME LINE DOSEN'!$D$4,LEN('ISIAN TIME LINE DOSEN'!$D$4)-FIND("@",SUBSTITUTE('ISIAN TIME LINE DOSEN'!$D$4,"-","@",LEN('ISIAN TIME LINE DOSEN'!$D$4)-LEN(SUBSTITUTE('ISIAN TIME LINE DOSEN'!$D$4,"-",""))),1))),"-",VLOOKUP('ISIAN TIME LINE DOSEN'!I1190,Dosen!$A$2:$B$15001,2,0),"-",'ISIAN TIME LINE DOSEN'!C1190,"-",IF('ISIAN TIME LINE DOSEN'!C1190="","",VLOOKUP('ISIAN TIME LINE DOSEN'!J1190,'Jenis Kuliah'!$A$2:$C$16,2,0))),Timteaching!$A$2:$B$15001,2,0))</f>
        <v/>
      </c>
      <c r="E1181" t="str">
        <f>IF('ISIAN TIME LINE DOSEN'!C1190="","",'ISIAN TIME LINE DOSEN'!G1190)</f>
        <v/>
      </c>
      <c r="F1181" t="str">
        <f>IF('ISIAN TIME LINE DOSEN'!C1190="","",VLOOKUP('ISIAN TIME LINE DOSEN'!J1190,'Jenis Kuliah'!$A$2:$C$16,3,0))</f>
        <v/>
      </c>
      <c r="G1181" t="str">
        <f>IF('ISIAN TIME LINE DOSEN'!C1190="","",'ISIAN TIME LINE DOSEN'!$I$2)</f>
        <v/>
      </c>
      <c r="H1181" t="str">
        <f>IF('ISIAN TIME LINE DOSEN'!C1190="","",VLOOKUP('ISIAN TIME LINE DOSEN'!J1190,'Jenis Kuliah'!$A$2:$D$16,4,0))</f>
        <v/>
      </c>
      <c r="I1181" t="str">
        <f>IF('ISIAN TIME LINE DOSEN'!C1190="","",'ISIAN TIME LINE DOSEN'!B1190)</f>
        <v/>
      </c>
      <c r="J1181" t="str">
        <f>IF('ISIAN TIME LINE DOSEN'!C1190="","",VLOOKUP('ISIAN TIME LINE DOSEN'!H1190,'Metode Pembelajaran'!$A$2:$B$16,2,0))</f>
        <v/>
      </c>
    </row>
    <row r="1182" spans="1:10" x14ac:dyDescent="0.2">
      <c r="A1182" t="str">
        <f>IF('ISIAN TIME LINE DOSEN'!C1191="","",CONCATENATE(YEAR('ISIAN TIME LINE DOSEN'!D1191),"-",MONTH('ISIAN TIME LINE DOSEN'!D1191),"-",DAY('ISIAN TIME LINE DOSEN'!D1191)))</f>
        <v/>
      </c>
      <c r="B1182" t="str">
        <f>IF('ISIAN TIME LINE DOSEN'!C1191="","",VLOOKUP(CONCATENATE(LEFT('ISIAN TIME LINE DOSEN'!E1191,8)," ",IF('ISIAN TIME LINE DOSEN'!C1191="","",VLOOKUP('ISIAN TIME LINE DOSEN'!J1191,'Jenis Kuliah'!$A$2:$C$16,2,0))),Slot!$C$2:$F$1001,4,0))</f>
        <v/>
      </c>
      <c r="C1182" t="str">
        <f>IF('ISIAN TIME LINE DOSEN'!C1191="","",VLOOKUP('ISIAN TIME LINE DOSEN'!F1191,Ruang!$A$2:$B$1001,2,0))</f>
        <v/>
      </c>
      <c r="D1182" t="str">
        <f>IF('ISIAN TIME LINE DOSEN'!C1191="","",VLOOKUP(CONCATENATE(TRIM(RIGHT('ISIAN TIME LINE DOSEN'!$D$4,LEN('ISIAN TIME LINE DOSEN'!$D$4)-FIND("@",SUBSTITUTE('ISIAN TIME LINE DOSEN'!$D$4,"-","@",LEN('ISIAN TIME LINE DOSEN'!$D$4)-LEN(SUBSTITUTE('ISIAN TIME LINE DOSEN'!$D$4,"-",""))),1))),"-",VLOOKUP('ISIAN TIME LINE DOSEN'!I1191,Dosen!$A$2:$B$15001,2,0),"-",'ISIAN TIME LINE DOSEN'!C1191,"-",IF('ISIAN TIME LINE DOSEN'!C1191="","",VLOOKUP('ISIAN TIME LINE DOSEN'!J1191,'Jenis Kuliah'!$A$2:$C$16,2,0))),Timteaching!$A$2:$B$15001,2,0))</f>
        <v/>
      </c>
      <c r="E1182" t="str">
        <f>IF('ISIAN TIME LINE DOSEN'!C1191="","",'ISIAN TIME LINE DOSEN'!G1191)</f>
        <v/>
      </c>
      <c r="F1182" t="str">
        <f>IF('ISIAN TIME LINE DOSEN'!C1191="","",VLOOKUP('ISIAN TIME LINE DOSEN'!J1191,'Jenis Kuliah'!$A$2:$C$16,3,0))</f>
        <v/>
      </c>
      <c r="G1182" t="str">
        <f>IF('ISIAN TIME LINE DOSEN'!C1191="","",'ISIAN TIME LINE DOSEN'!$I$2)</f>
        <v/>
      </c>
      <c r="H1182" t="str">
        <f>IF('ISIAN TIME LINE DOSEN'!C1191="","",VLOOKUP('ISIAN TIME LINE DOSEN'!J1191,'Jenis Kuliah'!$A$2:$D$16,4,0))</f>
        <v/>
      </c>
      <c r="I1182" t="str">
        <f>IF('ISIAN TIME LINE DOSEN'!C1191="","",'ISIAN TIME LINE DOSEN'!B1191)</f>
        <v/>
      </c>
      <c r="J1182" t="str">
        <f>IF('ISIAN TIME LINE DOSEN'!C1191="","",VLOOKUP('ISIAN TIME LINE DOSEN'!H1191,'Metode Pembelajaran'!$A$2:$B$16,2,0))</f>
        <v/>
      </c>
    </row>
    <row r="1183" spans="1:10" x14ac:dyDescent="0.2">
      <c r="A1183" t="str">
        <f>IF('ISIAN TIME LINE DOSEN'!C1192="","",CONCATENATE(YEAR('ISIAN TIME LINE DOSEN'!D1192),"-",MONTH('ISIAN TIME LINE DOSEN'!D1192),"-",DAY('ISIAN TIME LINE DOSEN'!D1192)))</f>
        <v/>
      </c>
      <c r="B1183" t="str">
        <f>IF('ISIAN TIME LINE DOSEN'!C1192="","",VLOOKUP(CONCATENATE(LEFT('ISIAN TIME LINE DOSEN'!E1192,8)," ",IF('ISIAN TIME LINE DOSEN'!C1192="","",VLOOKUP('ISIAN TIME LINE DOSEN'!J1192,'Jenis Kuliah'!$A$2:$C$16,2,0))),Slot!$C$2:$F$1001,4,0))</f>
        <v/>
      </c>
      <c r="C1183" t="str">
        <f>IF('ISIAN TIME LINE DOSEN'!C1192="","",VLOOKUP('ISIAN TIME LINE DOSEN'!F1192,Ruang!$A$2:$B$1001,2,0))</f>
        <v/>
      </c>
      <c r="D1183" t="str">
        <f>IF('ISIAN TIME LINE DOSEN'!C1192="","",VLOOKUP(CONCATENATE(TRIM(RIGHT('ISIAN TIME LINE DOSEN'!$D$4,LEN('ISIAN TIME LINE DOSEN'!$D$4)-FIND("@",SUBSTITUTE('ISIAN TIME LINE DOSEN'!$D$4,"-","@",LEN('ISIAN TIME LINE DOSEN'!$D$4)-LEN(SUBSTITUTE('ISIAN TIME LINE DOSEN'!$D$4,"-",""))),1))),"-",VLOOKUP('ISIAN TIME LINE DOSEN'!I1192,Dosen!$A$2:$B$15001,2,0),"-",'ISIAN TIME LINE DOSEN'!C1192,"-",IF('ISIAN TIME LINE DOSEN'!C1192="","",VLOOKUP('ISIAN TIME LINE DOSEN'!J1192,'Jenis Kuliah'!$A$2:$C$16,2,0))),Timteaching!$A$2:$B$15001,2,0))</f>
        <v/>
      </c>
      <c r="E1183" t="str">
        <f>IF('ISIAN TIME LINE DOSEN'!C1192="","",'ISIAN TIME LINE DOSEN'!G1192)</f>
        <v/>
      </c>
      <c r="F1183" t="str">
        <f>IF('ISIAN TIME LINE DOSEN'!C1192="","",VLOOKUP('ISIAN TIME LINE DOSEN'!J1192,'Jenis Kuliah'!$A$2:$C$16,3,0))</f>
        <v/>
      </c>
      <c r="G1183" t="str">
        <f>IF('ISIAN TIME LINE DOSEN'!C1192="","",'ISIAN TIME LINE DOSEN'!$I$2)</f>
        <v/>
      </c>
      <c r="H1183" t="str">
        <f>IF('ISIAN TIME LINE DOSEN'!C1192="","",VLOOKUP('ISIAN TIME LINE DOSEN'!J1192,'Jenis Kuliah'!$A$2:$D$16,4,0))</f>
        <v/>
      </c>
      <c r="I1183" t="str">
        <f>IF('ISIAN TIME LINE DOSEN'!C1192="","",'ISIAN TIME LINE DOSEN'!B1192)</f>
        <v/>
      </c>
      <c r="J1183" t="str">
        <f>IF('ISIAN TIME LINE DOSEN'!C1192="","",VLOOKUP('ISIAN TIME LINE DOSEN'!H1192,'Metode Pembelajaran'!$A$2:$B$16,2,0))</f>
        <v/>
      </c>
    </row>
    <row r="1184" spans="1:10" x14ac:dyDescent="0.2">
      <c r="A1184" t="str">
        <f>IF('ISIAN TIME LINE DOSEN'!C1193="","",CONCATENATE(YEAR('ISIAN TIME LINE DOSEN'!D1193),"-",MONTH('ISIAN TIME LINE DOSEN'!D1193),"-",DAY('ISIAN TIME LINE DOSEN'!D1193)))</f>
        <v/>
      </c>
      <c r="B1184" t="str">
        <f>IF('ISIAN TIME LINE DOSEN'!C1193="","",VLOOKUP(CONCATENATE(LEFT('ISIAN TIME LINE DOSEN'!E1193,8)," ",IF('ISIAN TIME LINE DOSEN'!C1193="","",VLOOKUP('ISIAN TIME LINE DOSEN'!J1193,'Jenis Kuliah'!$A$2:$C$16,2,0))),Slot!$C$2:$F$1001,4,0))</f>
        <v/>
      </c>
      <c r="C1184" t="str">
        <f>IF('ISIAN TIME LINE DOSEN'!C1193="","",VLOOKUP('ISIAN TIME LINE DOSEN'!F1193,Ruang!$A$2:$B$1001,2,0))</f>
        <v/>
      </c>
      <c r="D1184" t="str">
        <f>IF('ISIAN TIME LINE DOSEN'!C1193="","",VLOOKUP(CONCATENATE(TRIM(RIGHT('ISIAN TIME LINE DOSEN'!$D$4,LEN('ISIAN TIME LINE DOSEN'!$D$4)-FIND("@",SUBSTITUTE('ISIAN TIME LINE DOSEN'!$D$4,"-","@",LEN('ISIAN TIME LINE DOSEN'!$D$4)-LEN(SUBSTITUTE('ISIAN TIME LINE DOSEN'!$D$4,"-",""))),1))),"-",VLOOKUP('ISIAN TIME LINE DOSEN'!I1193,Dosen!$A$2:$B$15001,2,0),"-",'ISIAN TIME LINE DOSEN'!C1193,"-",IF('ISIAN TIME LINE DOSEN'!C1193="","",VLOOKUP('ISIAN TIME LINE DOSEN'!J1193,'Jenis Kuliah'!$A$2:$C$16,2,0))),Timteaching!$A$2:$B$15001,2,0))</f>
        <v/>
      </c>
      <c r="E1184" t="str">
        <f>IF('ISIAN TIME LINE DOSEN'!C1193="","",'ISIAN TIME LINE DOSEN'!G1193)</f>
        <v/>
      </c>
      <c r="F1184" t="str">
        <f>IF('ISIAN TIME LINE DOSEN'!C1193="","",VLOOKUP('ISIAN TIME LINE DOSEN'!J1193,'Jenis Kuliah'!$A$2:$C$16,3,0))</f>
        <v/>
      </c>
      <c r="G1184" t="str">
        <f>IF('ISIAN TIME LINE DOSEN'!C1193="","",'ISIAN TIME LINE DOSEN'!$I$2)</f>
        <v/>
      </c>
      <c r="H1184" t="str">
        <f>IF('ISIAN TIME LINE DOSEN'!C1193="","",VLOOKUP('ISIAN TIME LINE DOSEN'!J1193,'Jenis Kuliah'!$A$2:$D$16,4,0))</f>
        <v/>
      </c>
      <c r="I1184" t="str">
        <f>IF('ISIAN TIME LINE DOSEN'!C1193="","",'ISIAN TIME LINE DOSEN'!B1193)</f>
        <v/>
      </c>
      <c r="J1184" t="str">
        <f>IF('ISIAN TIME LINE DOSEN'!C1193="","",VLOOKUP('ISIAN TIME LINE DOSEN'!H1193,'Metode Pembelajaran'!$A$2:$B$16,2,0))</f>
        <v/>
      </c>
    </row>
    <row r="1185" spans="1:10" x14ac:dyDescent="0.2">
      <c r="A1185" t="str">
        <f>IF('ISIAN TIME LINE DOSEN'!C1194="","",CONCATENATE(YEAR('ISIAN TIME LINE DOSEN'!D1194),"-",MONTH('ISIAN TIME LINE DOSEN'!D1194),"-",DAY('ISIAN TIME LINE DOSEN'!D1194)))</f>
        <v/>
      </c>
      <c r="B1185" t="str">
        <f>IF('ISIAN TIME LINE DOSEN'!C1194="","",VLOOKUP(CONCATENATE(LEFT('ISIAN TIME LINE DOSEN'!E1194,8)," ",IF('ISIAN TIME LINE DOSEN'!C1194="","",VLOOKUP('ISIAN TIME LINE DOSEN'!J1194,'Jenis Kuliah'!$A$2:$C$16,2,0))),Slot!$C$2:$F$1001,4,0))</f>
        <v/>
      </c>
      <c r="C1185" t="str">
        <f>IF('ISIAN TIME LINE DOSEN'!C1194="","",VLOOKUP('ISIAN TIME LINE DOSEN'!F1194,Ruang!$A$2:$B$1001,2,0))</f>
        <v/>
      </c>
      <c r="D1185" t="str">
        <f>IF('ISIAN TIME LINE DOSEN'!C1194="","",VLOOKUP(CONCATENATE(TRIM(RIGHT('ISIAN TIME LINE DOSEN'!$D$4,LEN('ISIAN TIME LINE DOSEN'!$D$4)-FIND("@",SUBSTITUTE('ISIAN TIME LINE DOSEN'!$D$4,"-","@",LEN('ISIAN TIME LINE DOSEN'!$D$4)-LEN(SUBSTITUTE('ISIAN TIME LINE DOSEN'!$D$4,"-",""))),1))),"-",VLOOKUP('ISIAN TIME LINE DOSEN'!I1194,Dosen!$A$2:$B$15001,2,0),"-",'ISIAN TIME LINE DOSEN'!C1194,"-",IF('ISIAN TIME LINE DOSEN'!C1194="","",VLOOKUP('ISIAN TIME LINE DOSEN'!J1194,'Jenis Kuliah'!$A$2:$C$16,2,0))),Timteaching!$A$2:$B$15001,2,0))</f>
        <v/>
      </c>
      <c r="E1185" t="str">
        <f>IF('ISIAN TIME LINE DOSEN'!C1194="","",'ISIAN TIME LINE DOSEN'!G1194)</f>
        <v/>
      </c>
      <c r="F1185" t="str">
        <f>IF('ISIAN TIME LINE DOSEN'!C1194="","",VLOOKUP('ISIAN TIME LINE DOSEN'!J1194,'Jenis Kuliah'!$A$2:$C$16,3,0))</f>
        <v/>
      </c>
      <c r="G1185" t="str">
        <f>IF('ISIAN TIME LINE DOSEN'!C1194="","",'ISIAN TIME LINE DOSEN'!$I$2)</f>
        <v/>
      </c>
      <c r="H1185" t="str">
        <f>IF('ISIAN TIME LINE DOSEN'!C1194="","",VLOOKUP('ISIAN TIME LINE DOSEN'!J1194,'Jenis Kuliah'!$A$2:$D$16,4,0))</f>
        <v/>
      </c>
      <c r="I1185" t="str">
        <f>IF('ISIAN TIME LINE DOSEN'!C1194="","",'ISIAN TIME LINE DOSEN'!B1194)</f>
        <v/>
      </c>
      <c r="J1185" t="str">
        <f>IF('ISIAN TIME LINE DOSEN'!C1194="","",VLOOKUP('ISIAN TIME LINE DOSEN'!H1194,'Metode Pembelajaran'!$A$2:$B$16,2,0))</f>
        <v/>
      </c>
    </row>
    <row r="1186" spans="1:10" x14ac:dyDescent="0.2">
      <c r="A1186" t="str">
        <f>IF('ISIAN TIME LINE DOSEN'!C1195="","",CONCATENATE(YEAR('ISIAN TIME LINE DOSEN'!D1195),"-",MONTH('ISIAN TIME LINE DOSEN'!D1195),"-",DAY('ISIAN TIME LINE DOSEN'!D1195)))</f>
        <v/>
      </c>
      <c r="B1186" t="str">
        <f>IF('ISIAN TIME LINE DOSEN'!C1195="","",VLOOKUP(CONCATENATE(LEFT('ISIAN TIME LINE DOSEN'!E1195,8)," ",IF('ISIAN TIME LINE DOSEN'!C1195="","",VLOOKUP('ISIAN TIME LINE DOSEN'!J1195,'Jenis Kuliah'!$A$2:$C$16,2,0))),Slot!$C$2:$F$1001,4,0))</f>
        <v/>
      </c>
      <c r="C1186" t="str">
        <f>IF('ISIAN TIME LINE DOSEN'!C1195="","",VLOOKUP('ISIAN TIME LINE DOSEN'!F1195,Ruang!$A$2:$B$1001,2,0))</f>
        <v/>
      </c>
      <c r="D1186" t="str">
        <f>IF('ISIAN TIME LINE DOSEN'!C1195="","",VLOOKUP(CONCATENATE(TRIM(RIGHT('ISIAN TIME LINE DOSEN'!$D$4,LEN('ISIAN TIME LINE DOSEN'!$D$4)-FIND("@",SUBSTITUTE('ISIAN TIME LINE DOSEN'!$D$4,"-","@",LEN('ISIAN TIME LINE DOSEN'!$D$4)-LEN(SUBSTITUTE('ISIAN TIME LINE DOSEN'!$D$4,"-",""))),1))),"-",VLOOKUP('ISIAN TIME LINE DOSEN'!I1195,Dosen!$A$2:$B$15001,2,0),"-",'ISIAN TIME LINE DOSEN'!C1195,"-",IF('ISIAN TIME LINE DOSEN'!C1195="","",VLOOKUP('ISIAN TIME LINE DOSEN'!J1195,'Jenis Kuliah'!$A$2:$C$16,2,0))),Timteaching!$A$2:$B$15001,2,0))</f>
        <v/>
      </c>
      <c r="E1186" t="str">
        <f>IF('ISIAN TIME LINE DOSEN'!C1195="","",'ISIAN TIME LINE DOSEN'!G1195)</f>
        <v/>
      </c>
      <c r="F1186" t="str">
        <f>IF('ISIAN TIME LINE DOSEN'!C1195="","",VLOOKUP('ISIAN TIME LINE DOSEN'!J1195,'Jenis Kuliah'!$A$2:$C$16,3,0))</f>
        <v/>
      </c>
      <c r="G1186" t="str">
        <f>IF('ISIAN TIME LINE DOSEN'!C1195="","",'ISIAN TIME LINE DOSEN'!$I$2)</f>
        <v/>
      </c>
      <c r="H1186" t="str">
        <f>IF('ISIAN TIME LINE DOSEN'!C1195="","",VLOOKUP('ISIAN TIME LINE DOSEN'!J1195,'Jenis Kuliah'!$A$2:$D$16,4,0))</f>
        <v/>
      </c>
      <c r="I1186" t="str">
        <f>IF('ISIAN TIME LINE DOSEN'!C1195="","",'ISIAN TIME LINE DOSEN'!B1195)</f>
        <v/>
      </c>
      <c r="J1186" t="str">
        <f>IF('ISIAN TIME LINE DOSEN'!C1195="","",VLOOKUP('ISIAN TIME LINE DOSEN'!H1195,'Metode Pembelajaran'!$A$2:$B$16,2,0))</f>
        <v/>
      </c>
    </row>
    <row r="1187" spans="1:10" x14ac:dyDescent="0.2">
      <c r="A1187" t="str">
        <f>IF('ISIAN TIME LINE DOSEN'!C1196="","",CONCATENATE(YEAR('ISIAN TIME LINE DOSEN'!D1196),"-",MONTH('ISIAN TIME LINE DOSEN'!D1196),"-",DAY('ISIAN TIME LINE DOSEN'!D1196)))</f>
        <v/>
      </c>
      <c r="B1187" t="str">
        <f>IF('ISIAN TIME LINE DOSEN'!C1196="","",VLOOKUP(CONCATENATE(LEFT('ISIAN TIME LINE DOSEN'!E1196,8)," ",IF('ISIAN TIME LINE DOSEN'!C1196="","",VLOOKUP('ISIAN TIME LINE DOSEN'!J1196,'Jenis Kuliah'!$A$2:$C$16,2,0))),Slot!$C$2:$F$1001,4,0))</f>
        <v/>
      </c>
      <c r="C1187" t="str">
        <f>IF('ISIAN TIME LINE DOSEN'!C1196="","",VLOOKUP('ISIAN TIME LINE DOSEN'!F1196,Ruang!$A$2:$B$1001,2,0))</f>
        <v/>
      </c>
      <c r="D1187" t="str">
        <f>IF('ISIAN TIME LINE DOSEN'!C1196="","",VLOOKUP(CONCATENATE(TRIM(RIGHT('ISIAN TIME LINE DOSEN'!$D$4,LEN('ISIAN TIME LINE DOSEN'!$D$4)-FIND("@",SUBSTITUTE('ISIAN TIME LINE DOSEN'!$D$4,"-","@",LEN('ISIAN TIME LINE DOSEN'!$D$4)-LEN(SUBSTITUTE('ISIAN TIME LINE DOSEN'!$D$4,"-",""))),1))),"-",VLOOKUP('ISIAN TIME LINE DOSEN'!I1196,Dosen!$A$2:$B$15001,2,0),"-",'ISIAN TIME LINE DOSEN'!C1196,"-",IF('ISIAN TIME LINE DOSEN'!C1196="","",VLOOKUP('ISIAN TIME LINE DOSEN'!J1196,'Jenis Kuliah'!$A$2:$C$16,2,0))),Timteaching!$A$2:$B$15001,2,0))</f>
        <v/>
      </c>
      <c r="E1187" t="str">
        <f>IF('ISIAN TIME LINE DOSEN'!C1196="","",'ISIAN TIME LINE DOSEN'!G1196)</f>
        <v/>
      </c>
      <c r="F1187" t="str">
        <f>IF('ISIAN TIME LINE DOSEN'!C1196="","",VLOOKUP('ISIAN TIME LINE DOSEN'!J1196,'Jenis Kuliah'!$A$2:$C$16,3,0))</f>
        <v/>
      </c>
      <c r="G1187" t="str">
        <f>IF('ISIAN TIME LINE DOSEN'!C1196="","",'ISIAN TIME LINE DOSEN'!$I$2)</f>
        <v/>
      </c>
      <c r="H1187" t="str">
        <f>IF('ISIAN TIME LINE DOSEN'!C1196="","",VLOOKUP('ISIAN TIME LINE DOSEN'!J1196,'Jenis Kuliah'!$A$2:$D$16,4,0))</f>
        <v/>
      </c>
      <c r="I1187" t="str">
        <f>IF('ISIAN TIME LINE DOSEN'!C1196="","",'ISIAN TIME LINE DOSEN'!B1196)</f>
        <v/>
      </c>
      <c r="J1187" t="str">
        <f>IF('ISIAN TIME LINE DOSEN'!C1196="","",VLOOKUP('ISIAN TIME LINE DOSEN'!H1196,'Metode Pembelajaran'!$A$2:$B$16,2,0))</f>
        <v/>
      </c>
    </row>
    <row r="1188" spans="1:10" x14ac:dyDescent="0.2">
      <c r="A1188" t="str">
        <f>IF('ISIAN TIME LINE DOSEN'!C1197="","",CONCATENATE(YEAR('ISIAN TIME LINE DOSEN'!D1197),"-",MONTH('ISIAN TIME LINE DOSEN'!D1197),"-",DAY('ISIAN TIME LINE DOSEN'!D1197)))</f>
        <v/>
      </c>
      <c r="B1188" t="str">
        <f>IF('ISIAN TIME LINE DOSEN'!C1197="","",VLOOKUP(CONCATENATE(LEFT('ISIAN TIME LINE DOSEN'!E1197,8)," ",IF('ISIAN TIME LINE DOSEN'!C1197="","",VLOOKUP('ISIAN TIME LINE DOSEN'!J1197,'Jenis Kuliah'!$A$2:$C$16,2,0))),Slot!$C$2:$F$1001,4,0))</f>
        <v/>
      </c>
      <c r="C1188" t="str">
        <f>IF('ISIAN TIME LINE DOSEN'!C1197="","",VLOOKUP('ISIAN TIME LINE DOSEN'!F1197,Ruang!$A$2:$B$1001,2,0))</f>
        <v/>
      </c>
      <c r="D1188" t="str">
        <f>IF('ISIAN TIME LINE DOSEN'!C1197="","",VLOOKUP(CONCATENATE(TRIM(RIGHT('ISIAN TIME LINE DOSEN'!$D$4,LEN('ISIAN TIME LINE DOSEN'!$D$4)-FIND("@",SUBSTITUTE('ISIAN TIME LINE DOSEN'!$D$4,"-","@",LEN('ISIAN TIME LINE DOSEN'!$D$4)-LEN(SUBSTITUTE('ISIAN TIME LINE DOSEN'!$D$4,"-",""))),1))),"-",VLOOKUP('ISIAN TIME LINE DOSEN'!I1197,Dosen!$A$2:$B$15001,2,0),"-",'ISIAN TIME LINE DOSEN'!C1197,"-",IF('ISIAN TIME LINE DOSEN'!C1197="","",VLOOKUP('ISIAN TIME LINE DOSEN'!J1197,'Jenis Kuliah'!$A$2:$C$16,2,0))),Timteaching!$A$2:$B$15001,2,0))</f>
        <v/>
      </c>
      <c r="E1188" t="str">
        <f>IF('ISIAN TIME LINE DOSEN'!C1197="","",'ISIAN TIME LINE DOSEN'!G1197)</f>
        <v/>
      </c>
      <c r="F1188" t="str">
        <f>IF('ISIAN TIME LINE DOSEN'!C1197="","",VLOOKUP('ISIAN TIME LINE DOSEN'!J1197,'Jenis Kuliah'!$A$2:$C$16,3,0))</f>
        <v/>
      </c>
      <c r="G1188" t="str">
        <f>IF('ISIAN TIME LINE DOSEN'!C1197="","",'ISIAN TIME LINE DOSEN'!$I$2)</f>
        <v/>
      </c>
      <c r="H1188" t="str">
        <f>IF('ISIAN TIME LINE DOSEN'!C1197="","",VLOOKUP('ISIAN TIME LINE DOSEN'!J1197,'Jenis Kuliah'!$A$2:$D$16,4,0))</f>
        <v/>
      </c>
      <c r="I1188" t="str">
        <f>IF('ISIAN TIME LINE DOSEN'!C1197="","",'ISIAN TIME LINE DOSEN'!B1197)</f>
        <v/>
      </c>
      <c r="J1188" t="str">
        <f>IF('ISIAN TIME LINE DOSEN'!C1197="","",VLOOKUP('ISIAN TIME LINE DOSEN'!H1197,'Metode Pembelajaran'!$A$2:$B$16,2,0))</f>
        <v/>
      </c>
    </row>
    <row r="1189" spans="1:10" x14ac:dyDescent="0.2">
      <c r="A1189" t="str">
        <f>IF('ISIAN TIME LINE DOSEN'!C1198="","",CONCATENATE(YEAR('ISIAN TIME LINE DOSEN'!D1198),"-",MONTH('ISIAN TIME LINE DOSEN'!D1198),"-",DAY('ISIAN TIME LINE DOSEN'!D1198)))</f>
        <v/>
      </c>
      <c r="B1189" t="str">
        <f>IF('ISIAN TIME LINE DOSEN'!C1198="","",VLOOKUP(CONCATENATE(LEFT('ISIAN TIME LINE DOSEN'!E1198,8)," ",IF('ISIAN TIME LINE DOSEN'!C1198="","",VLOOKUP('ISIAN TIME LINE DOSEN'!J1198,'Jenis Kuliah'!$A$2:$C$16,2,0))),Slot!$C$2:$F$1001,4,0))</f>
        <v/>
      </c>
      <c r="C1189" t="str">
        <f>IF('ISIAN TIME LINE DOSEN'!C1198="","",VLOOKUP('ISIAN TIME LINE DOSEN'!F1198,Ruang!$A$2:$B$1001,2,0))</f>
        <v/>
      </c>
      <c r="D1189" t="str">
        <f>IF('ISIAN TIME LINE DOSEN'!C1198="","",VLOOKUP(CONCATENATE(TRIM(RIGHT('ISIAN TIME LINE DOSEN'!$D$4,LEN('ISIAN TIME LINE DOSEN'!$D$4)-FIND("@",SUBSTITUTE('ISIAN TIME LINE DOSEN'!$D$4,"-","@",LEN('ISIAN TIME LINE DOSEN'!$D$4)-LEN(SUBSTITUTE('ISIAN TIME LINE DOSEN'!$D$4,"-",""))),1))),"-",VLOOKUP('ISIAN TIME LINE DOSEN'!I1198,Dosen!$A$2:$B$15001,2,0),"-",'ISIAN TIME LINE DOSEN'!C1198,"-",IF('ISIAN TIME LINE DOSEN'!C1198="","",VLOOKUP('ISIAN TIME LINE DOSEN'!J1198,'Jenis Kuliah'!$A$2:$C$16,2,0))),Timteaching!$A$2:$B$15001,2,0))</f>
        <v/>
      </c>
      <c r="E1189" t="str">
        <f>IF('ISIAN TIME LINE DOSEN'!C1198="","",'ISIAN TIME LINE DOSEN'!G1198)</f>
        <v/>
      </c>
      <c r="F1189" t="str">
        <f>IF('ISIAN TIME LINE DOSEN'!C1198="","",VLOOKUP('ISIAN TIME LINE DOSEN'!J1198,'Jenis Kuliah'!$A$2:$C$16,3,0))</f>
        <v/>
      </c>
      <c r="G1189" t="str">
        <f>IF('ISIAN TIME LINE DOSEN'!C1198="","",'ISIAN TIME LINE DOSEN'!$I$2)</f>
        <v/>
      </c>
      <c r="H1189" t="str">
        <f>IF('ISIAN TIME LINE DOSEN'!C1198="","",VLOOKUP('ISIAN TIME LINE DOSEN'!J1198,'Jenis Kuliah'!$A$2:$D$16,4,0))</f>
        <v/>
      </c>
      <c r="I1189" t="str">
        <f>IF('ISIAN TIME LINE DOSEN'!C1198="","",'ISIAN TIME LINE DOSEN'!B1198)</f>
        <v/>
      </c>
      <c r="J1189" t="str">
        <f>IF('ISIAN TIME LINE DOSEN'!C1198="","",VLOOKUP('ISIAN TIME LINE DOSEN'!H1198,'Metode Pembelajaran'!$A$2:$B$16,2,0))</f>
        <v/>
      </c>
    </row>
    <row r="1190" spans="1:10" x14ac:dyDescent="0.2">
      <c r="A1190" t="str">
        <f>IF('ISIAN TIME LINE DOSEN'!C1199="","",CONCATENATE(YEAR('ISIAN TIME LINE DOSEN'!D1199),"-",MONTH('ISIAN TIME LINE DOSEN'!D1199),"-",DAY('ISIAN TIME LINE DOSEN'!D1199)))</f>
        <v/>
      </c>
      <c r="B1190" t="str">
        <f>IF('ISIAN TIME LINE DOSEN'!C1199="","",VLOOKUP(CONCATENATE(LEFT('ISIAN TIME LINE DOSEN'!E1199,8)," ",IF('ISIAN TIME LINE DOSEN'!C1199="","",VLOOKUP('ISIAN TIME LINE DOSEN'!J1199,'Jenis Kuliah'!$A$2:$C$16,2,0))),Slot!$C$2:$F$1001,4,0))</f>
        <v/>
      </c>
      <c r="C1190" t="str">
        <f>IF('ISIAN TIME LINE DOSEN'!C1199="","",VLOOKUP('ISIAN TIME LINE DOSEN'!F1199,Ruang!$A$2:$B$1001,2,0))</f>
        <v/>
      </c>
      <c r="D1190" t="str">
        <f>IF('ISIAN TIME LINE DOSEN'!C1199="","",VLOOKUP(CONCATENATE(TRIM(RIGHT('ISIAN TIME LINE DOSEN'!$D$4,LEN('ISIAN TIME LINE DOSEN'!$D$4)-FIND("@",SUBSTITUTE('ISIAN TIME LINE DOSEN'!$D$4,"-","@",LEN('ISIAN TIME LINE DOSEN'!$D$4)-LEN(SUBSTITUTE('ISIAN TIME LINE DOSEN'!$D$4,"-",""))),1))),"-",VLOOKUP('ISIAN TIME LINE DOSEN'!I1199,Dosen!$A$2:$B$15001,2,0),"-",'ISIAN TIME LINE DOSEN'!C1199,"-",IF('ISIAN TIME LINE DOSEN'!C1199="","",VLOOKUP('ISIAN TIME LINE DOSEN'!J1199,'Jenis Kuliah'!$A$2:$C$16,2,0))),Timteaching!$A$2:$B$15001,2,0))</f>
        <v/>
      </c>
      <c r="E1190" t="str">
        <f>IF('ISIAN TIME LINE DOSEN'!C1199="","",'ISIAN TIME LINE DOSEN'!G1199)</f>
        <v/>
      </c>
      <c r="F1190" t="str">
        <f>IF('ISIAN TIME LINE DOSEN'!C1199="","",VLOOKUP('ISIAN TIME LINE DOSEN'!J1199,'Jenis Kuliah'!$A$2:$C$16,3,0))</f>
        <v/>
      </c>
      <c r="G1190" t="str">
        <f>IF('ISIAN TIME LINE DOSEN'!C1199="","",'ISIAN TIME LINE DOSEN'!$I$2)</f>
        <v/>
      </c>
      <c r="H1190" t="str">
        <f>IF('ISIAN TIME LINE DOSEN'!C1199="","",VLOOKUP('ISIAN TIME LINE DOSEN'!J1199,'Jenis Kuliah'!$A$2:$D$16,4,0))</f>
        <v/>
      </c>
      <c r="I1190" t="str">
        <f>IF('ISIAN TIME LINE DOSEN'!C1199="","",'ISIAN TIME LINE DOSEN'!B1199)</f>
        <v/>
      </c>
      <c r="J1190" t="str">
        <f>IF('ISIAN TIME LINE DOSEN'!C1199="","",VLOOKUP('ISIAN TIME LINE DOSEN'!H1199,'Metode Pembelajaran'!$A$2:$B$16,2,0))</f>
        <v/>
      </c>
    </row>
    <row r="1191" spans="1:10" x14ac:dyDescent="0.2">
      <c r="A1191" t="str">
        <f>IF('ISIAN TIME LINE DOSEN'!C1200="","",CONCATENATE(YEAR('ISIAN TIME LINE DOSEN'!D1200),"-",MONTH('ISIAN TIME LINE DOSEN'!D1200),"-",DAY('ISIAN TIME LINE DOSEN'!D1200)))</f>
        <v/>
      </c>
      <c r="B1191" t="str">
        <f>IF('ISIAN TIME LINE DOSEN'!C1200="","",VLOOKUP(CONCATENATE(LEFT('ISIAN TIME LINE DOSEN'!E1200,8)," ",IF('ISIAN TIME LINE DOSEN'!C1200="","",VLOOKUP('ISIAN TIME LINE DOSEN'!J1200,'Jenis Kuliah'!$A$2:$C$16,2,0))),Slot!$C$2:$F$1001,4,0))</f>
        <v/>
      </c>
      <c r="C1191" t="str">
        <f>IF('ISIAN TIME LINE DOSEN'!C1200="","",VLOOKUP('ISIAN TIME LINE DOSEN'!F1200,Ruang!$A$2:$B$1001,2,0))</f>
        <v/>
      </c>
      <c r="D1191" t="str">
        <f>IF('ISIAN TIME LINE DOSEN'!C1200="","",VLOOKUP(CONCATENATE(TRIM(RIGHT('ISIAN TIME LINE DOSEN'!$D$4,LEN('ISIAN TIME LINE DOSEN'!$D$4)-FIND("@",SUBSTITUTE('ISIAN TIME LINE DOSEN'!$D$4,"-","@",LEN('ISIAN TIME LINE DOSEN'!$D$4)-LEN(SUBSTITUTE('ISIAN TIME LINE DOSEN'!$D$4,"-",""))),1))),"-",VLOOKUP('ISIAN TIME LINE DOSEN'!I1200,Dosen!$A$2:$B$15001,2,0),"-",'ISIAN TIME LINE DOSEN'!C1200,"-",IF('ISIAN TIME LINE DOSEN'!C1200="","",VLOOKUP('ISIAN TIME LINE DOSEN'!J1200,'Jenis Kuliah'!$A$2:$C$16,2,0))),Timteaching!$A$2:$B$15001,2,0))</f>
        <v/>
      </c>
      <c r="E1191" t="str">
        <f>IF('ISIAN TIME LINE DOSEN'!C1200="","",'ISIAN TIME LINE DOSEN'!G1200)</f>
        <v/>
      </c>
      <c r="F1191" t="str">
        <f>IF('ISIAN TIME LINE DOSEN'!C1200="","",VLOOKUP('ISIAN TIME LINE DOSEN'!J1200,'Jenis Kuliah'!$A$2:$C$16,3,0))</f>
        <v/>
      </c>
      <c r="G1191" t="str">
        <f>IF('ISIAN TIME LINE DOSEN'!C1200="","",'ISIAN TIME LINE DOSEN'!$I$2)</f>
        <v/>
      </c>
      <c r="H1191" t="str">
        <f>IF('ISIAN TIME LINE DOSEN'!C1200="","",VLOOKUP('ISIAN TIME LINE DOSEN'!J1200,'Jenis Kuliah'!$A$2:$D$16,4,0))</f>
        <v/>
      </c>
      <c r="I1191" t="str">
        <f>IF('ISIAN TIME LINE DOSEN'!C1200="","",'ISIAN TIME LINE DOSEN'!B1200)</f>
        <v/>
      </c>
      <c r="J1191" t="str">
        <f>IF('ISIAN TIME LINE DOSEN'!C1200="","",VLOOKUP('ISIAN TIME LINE DOSEN'!H1200,'Metode Pembelajaran'!$A$2:$B$16,2,0))</f>
        <v/>
      </c>
    </row>
    <row r="1192" spans="1:10" x14ac:dyDescent="0.2">
      <c r="A1192" t="str">
        <f>IF('ISIAN TIME LINE DOSEN'!C1201="","",CONCATENATE(YEAR('ISIAN TIME LINE DOSEN'!D1201),"-",MONTH('ISIAN TIME LINE DOSEN'!D1201),"-",DAY('ISIAN TIME LINE DOSEN'!D1201)))</f>
        <v/>
      </c>
      <c r="B1192" t="str">
        <f>IF('ISIAN TIME LINE DOSEN'!C1201="","",VLOOKUP(CONCATENATE(LEFT('ISIAN TIME LINE DOSEN'!E1201,8)," ",IF('ISIAN TIME LINE DOSEN'!C1201="","",VLOOKUP('ISIAN TIME LINE DOSEN'!J1201,'Jenis Kuliah'!$A$2:$C$16,2,0))),Slot!$C$2:$F$1001,4,0))</f>
        <v/>
      </c>
      <c r="C1192" t="str">
        <f>IF('ISIAN TIME LINE DOSEN'!C1201="","",VLOOKUP('ISIAN TIME LINE DOSEN'!F1201,Ruang!$A$2:$B$1001,2,0))</f>
        <v/>
      </c>
      <c r="D1192" t="str">
        <f>IF('ISIAN TIME LINE DOSEN'!C1201="","",VLOOKUP(CONCATENATE(TRIM(RIGHT('ISIAN TIME LINE DOSEN'!$D$4,LEN('ISIAN TIME LINE DOSEN'!$D$4)-FIND("@",SUBSTITUTE('ISIAN TIME LINE DOSEN'!$D$4,"-","@",LEN('ISIAN TIME LINE DOSEN'!$D$4)-LEN(SUBSTITUTE('ISIAN TIME LINE DOSEN'!$D$4,"-",""))),1))),"-",VLOOKUP('ISIAN TIME LINE DOSEN'!I1201,Dosen!$A$2:$B$15001,2,0),"-",'ISIAN TIME LINE DOSEN'!C1201,"-",IF('ISIAN TIME LINE DOSEN'!C1201="","",VLOOKUP('ISIAN TIME LINE DOSEN'!J1201,'Jenis Kuliah'!$A$2:$C$16,2,0))),Timteaching!$A$2:$B$15001,2,0))</f>
        <v/>
      </c>
      <c r="E1192" t="str">
        <f>IF('ISIAN TIME LINE DOSEN'!C1201="","",'ISIAN TIME LINE DOSEN'!G1201)</f>
        <v/>
      </c>
      <c r="F1192" t="str">
        <f>IF('ISIAN TIME LINE DOSEN'!C1201="","",VLOOKUP('ISIAN TIME LINE DOSEN'!J1201,'Jenis Kuliah'!$A$2:$C$16,3,0))</f>
        <v/>
      </c>
      <c r="G1192" t="str">
        <f>IF('ISIAN TIME LINE DOSEN'!C1201="","",'ISIAN TIME LINE DOSEN'!$I$2)</f>
        <v/>
      </c>
      <c r="H1192" t="str">
        <f>IF('ISIAN TIME LINE DOSEN'!C1201="","",VLOOKUP('ISIAN TIME LINE DOSEN'!J1201,'Jenis Kuliah'!$A$2:$D$16,4,0))</f>
        <v/>
      </c>
      <c r="I1192" t="str">
        <f>IF('ISIAN TIME LINE DOSEN'!C1201="","",'ISIAN TIME LINE DOSEN'!B1201)</f>
        <v/>
      </c>
      <c r="J1192" t="str">
        <f>IF('ISIAN TIME LINE DOSEN'!C1201="","",VLOOKUP('ISIAN TIME LINE DOSEN'!H1201,'Metode Pembelajaran'!$A$2:$B$16,2,0))</f>
        <v/>
      </c>
    </row>
    <row r="1193" spans="1:10" x14ac:dyDescent="0.2">
      <c r="A1193" t="str">
        <f>IF('ISIAN TIME LINE DOSEN'!C1202="","",CONCATENATE(YEAR('ISIAN TIME LINE DOSEN'!D1202),"-",MONTH('ISIAN TIME LINE DOSEN'!D1202),"-",DAY('ISIAN TIME LINE DOSEN'!D1202)))</f>
        <v/>
      </c>
      <c r="B1193" t="str">
        <f>IF('ISIAN TIME LINE DOSEN'!C1202="","",VLOOKUP(CONCATENATE(LEFT('ISIAN TIME LINE DOSEN'!E1202,8)," ",IF('ISIAN TIME LINE DOSEN'!C1202="","",VLOOKUP('ISIAN TIME LINE DOSEN'!J1202,'Jenis Kuliah'!$A$2:$C$16,2,0))),Slot!$C$2:$F$1001,4,0))</f>
        <v/>
      </c>
      <c r="C1193" t="str">
        <f>IF('ISIAN TIME LINE DOSEN'!C1202="","",VLOOKUP('ISIAN TIME LINE DOSEN'!F1202,Ruang!$A$2:$B$1001,2,0))</f>
        <v/>
      </c>
      <c r="D1193" t="str">
        <f>IF('ISIAN TIME LINE DOSEN'!C1202="","",VLOOKUP(CONCATENATE(TRIM(RIGHT('ISIAN TIME LINE DOSEN'!$D$4,LEN('ISIAN TIME LINE DOSEN'!$D$4)-FIND("@",SUBSTITUTE('ISIAN TIME LINE DOSEN'!$D$4,"-","@",LEN('ISIAN TIME LINE DOSEN'!$D$4)-LEN(SUBSTITUTE('ISIAN TIME LINE DOSEN'!$D$4,"-",""))),1))),"-",VLOOKUP('ISIAN TIME LINE DOSEN'!I1202,Dosen!$A$2:$B$15001,2,0),"-",'ISIAN TIME LINE DOSEN'!C1202,"-",IF('ISIAN TIME LINE DOSEN'!C1202="","",VLOOKUP('ISIAN TIME LINE DOSEN'!J1202,'Jenis Kuliah'!$A$2:$C$16,2,0))),Timteaching!$A$2:$B$15001,2,0))</f>
        <v/>
      </c>
      <c r="E1193" t="str">
        <f>IF('ISIAN TIME LINE DOSEN'!C1202="","",'ISIAN TIME LINE DOSEN'!G1202)</f>
        <v/>
      </c>
      <c r="F1193" t="str">
        <f>IF('ISIAN TIME LINE DOSEN'!C1202="","",VLOOKUP('ISIAN TIME LINE DOSEN'!J1202,'Jenis Kuliah'!$A$2:$C$16,3,0))</f>
        <v/>
      </c>
      <c r="G1193" t="str">
        <f>IF('ISIAN TIME LINE DOSEN'!C1202="","",'ISIAN TIME LINE DOSEN'!$I$2)</f>
        <v/>
      </c>
      <c r="H1193" t="str">
        <f>IF('ISIAN TIME LINE DOSEN'!C1202="","",VLOOKUP('ISIAN TIME LINE DOSEN'!J1202,'Jenis Kuliah'!$A$2:$D$16,4,0))</f>
        <v/>
      </c>
      <c r="I1193" t="str">
        <f>IF('ISIAN TIME LINE DOSEN'!C1202="","",'ISIAN TIME LINE DOSEN'!B1202)</f>
        <v/>
      </c>
      <c r="J1193" t="str">
        <f>IF('ISIAN TIME LINE DOSEN'!C1202="","",VLOOKUP('ISIAN TIME LINE DOSEN'!H1202,'Metode Pembelajaran'!$A$2:$B$16,2,0))</f>
        <v/>
      </c>
    </row>
    <row r="1194" spans="1:10" x14ac:dyDescent="0.2">
      <c r="A1194" t="str">
        <f>IF('ISIAN TIME LINE DOSEN'!C1203="","",CONCATENATE(YEAR('ISIAN TIME LINE DOSEN'!D1203),"-",MONTH('ISIAN TIME LINE DOSEN'!D1203),"-",DAY('ISIAN TIME LINE DOSEN'!D1203)))</f>
        <v/>
      </c>
      <c r="B1194" t="str">
        <f>IF('ISIAN TIME LINE DOSEN'!C1203="","",VLOOKUP(CONCATENATE(LEFT('ISIAN TIME LINE DOSEN'!E1203,8)," ",IF('ISIAN TIME LINE DOSEN'!C1203="","",VLOOKUP('ISIAN TIME LINE DOSEN'!J1203,'Jenis Kuliah'!$A$2:$C$16,2,0))),Slot!$C$2:$F$1001,4,0))</f>
        <v/>
      </c>
      <c r="C1194" t="str">
        <f>IF('ISIAN TIME LINE DOSEN'!C1203="","",VLOOKUP('ISIAN TIME LINE DOSEN'!F1203,Ruang!$A$2:$B$1001,2,0))</f>
        <v/>
      </c>
      <c r="D1194" t="str">
        <f>IF('ISIAN TIME LINE DOSEN'!C1203="","",VLOOKUP(CONCATENATE(TRIM(RIGHT('ISIAN TIME LINE DOSEN'!$D$4,LEN('ISIAN TIME LINE DOSEN'!$D$4)-FIND("@",SUBSTITUTE('ISIAN TIME LINE DOSEN'!$D$4,"-","@",LEN('ISIAN TIME LINE DOSEN'!$D$4)-LEN(SUBSTITUTE('ISIAN TIME LINE DOSEN'!$D$4,"-",""))),1))),"-",VLOOKUP('ISIAN TIME LINE DOSEN'!I1203,Dosen!$A$2:$B$15001,2,0),"-",'ISIAN TIME LINE DOSEN'!C1203,"-",IF('ISIAN TIME LINE DOSEN'!C1203="","",VLOOKUP('ISIAN TIME LINE DOSEN'!J1203,'Jenis Kuliah'!$A$2:$C$16,2,0))),Timteaching!$A$2:$B$15001,2,0))</f>
        <v/>
      </c>
      <c r="E1194" t="str">
        <f>IF('ISIAN TIME LINE DOSEN'!C1203="","",'ISIAN TIME LINE DOSEN'!G1203)</f>
        <v/>
      </c>
      <c r="F1194" t="str">
        <f>IF('ISIAN TIME LINE DOSEN'!C1203="","",VLOOKUP('ISIAN TIME LINE DOSEN'!J1203,'Jenis Kuliah'!$A$2:$C$16,3,0))</f>
        <v/>
      </c>
      <c r="G1194" t="str">
        <f>IF('ISIAN TIME LINE DOSEN'!C1203="","",'ISIAN TIME LINE DOSEN'!$I$2)</f>
        <v/>
      </c>
      <c r="H1194" t="str">
        <f>IF('ISIAN TIME LINE DOSEN'!C1203="","",VLOOKUP('ISIAN TIME LINE DOSEN'!J1203,'Jenis Kuliah'!$A$2:$D$16,4,0))</f>
        <v/>
      </c>
      <c r="I1194" t="str">
        <f>IF('ISIAN TIME LINE DOSEN'!C1203="","",'ISIAN TIME LINE DOSEN'!B1203)</f>
        <v/>
      </c>
      <c r="J1194" t="str">
        <f>IF('ISIAN TIME LINE DOSEN'!C1203="","",VLOOKUP('ISIAN TIME LINE DOSEN'!H1203,'Metode Pembelajaran'!$A$2:$B$16,2,0))</f>
        <v/>
      </c>
    </row>
    <row r="1195" spans="1:10" x14ac:dyDescent="0.2">
      <c r="A1195" t="str">
        <f>IF('ISIAN TIME LINE DOSEN'!C1204="","",CONCATENATE(YEAR('ISIAN TIME LINE DOSEN'!D1204),"-",MONTH('ISIAN TIME LINE DOSEN'!D1204),"-",DAY('ISIAN TIME LINE DOSEN'!D1204)))</f>
        <v/>
      </c>
      <c r="B1195" t="str">
        <f>IF('ISIAN TIME LINE DOSEN'!C1204="","",VLOOKUP(CONCATENATE(LEFT('ISIAN TIME LINE DOSEN'!E1204,8)," ",IF('ISIAN TIME LINE DOSEN'!C1204="","",VLOOKUP('ISIAN TIME LINE DOSEN'!J1204,'Jenis Kuliah'!$A$2:$C$16,2,0))),Slot!$C$2:$F$1001,4,0))</f>
        <v/>
      </c>
      <c r="C1195" t="str">
        <f>IF('ISIAN TIME LINE DOSEN'!C1204="","",VLOOKUP('ISIAN TIME LINE DOSEN'!F1204,Ruang!$A$2:$B$1001,2,0))</f>
        <v/>
      </c>
      <c r="D1195" t="str">
        <f>IF('ISIAN TIME LINE DOSEN'!C1204="","",VLOOKUP(CONCATENATE(TRIM(RIGHT('ISIAN TIME LINE DOSEN'!$D$4,LEN('ISIAN TIME LINE DOSEN'!$D$4)-FIND("@",SUBSTITUTE('ISIAN TIME LINE DOSEN'!$D$4,"-","@",LEN('ISIAN TIME LINE DOSEN'!$D$4)-LEN(SUBSTITUTE('ISIAN TIME LINE DOSEN'!$D$4,"-",""))),1))),"-",VLOOKUP('ISIAN TIME LINE DOSEN'!I1204,Dosen!$A$2:$B$15001,2,0),"-",'ISIAN TIME LINE DOSEN'!C1204,"-",IF('ISIAN TIME LINE DOSEN'!C1204="","",VLOOKUP('ISIAN TIME LINE DOSEN'!J1204,'Jenis Kuliah'!$A$2:$C$16,2,0))),Timteaching!$A$2:$B$15001,2,0))</f>
        <v/>
      </c>
      <c r="E1195" t="str">
        <f>IF('ISIAN TIME LINE DOSEN'!C1204="","",'ISIAN TIME LINE DOSEN'!G1204)</f>
        <v/>
      </c>
      <c r="F1195" t="str">
        <f>IF('ISIAN TIME LINE DOSEN'!C1204="","",VLOOKUP('ISIAN TIME LINE DOSEN'!J1204,'Jenis Kuliah'!$A$2:$C$16,3,0))</f>
        <v/>
      </c>
      <c r="G1195" t="str">
        <f>IF('ISIAN TIME LINE DOSEN'!C1204="","",'ISIAN TIME LINE DOSEN'!$I$2)</f>
        <v/>
      </c>
      <c r="H1195" t="str">
        <f>IF('ISIAN TIME LINE DOSEN'!C1204="","",VLOOKUP('ISIAN TIME LINE DOSEN'!J1204,'Jenis Kuliah'!$A$2:$D$16,4,0))</f>
        <v/>
      </c>
      <c r="I1195" t="str">
        <f>IF('ISIAN TIME LINE DOSEN'!C1204="","",'ISIAN TIME LINE DOSEN'!B1204)</f>
        <v/>
      </c>
      <c r="J1195" t="str">
        <f>IF('ISIAN TIME LINE DOSEN'!C1204="","",VLOOKUP('ISIAN TIME LINE DOSEN'!H1204,'Metode Pembelajaran'!$A$2:$B$16,2,0))</f>
        <v/>
      </c>
    </row>
    <row r="1196" spans="1:10" x14ac:dyDescent="0.2">
      <c r="A1196" t="str">
        <f>IF('ISIAN TIME LINE DOSEN'!C1205="","",CONCATENATE(YEAR('ISIAN TIME LINE DOSEN'!D1205),"-",MONTH('ISIAN TIME LINE DOSEN'!D1205),"-",DAY('ISIAN TIME LINE DOSEN'!D1205)))</f>
        <v/>
      </c>
      <c r="B1196" t="str">
        <f>IF('ISIAN TIME LINE DOSEN'!C1205="","",VLOOKUP(CONCATENATE(LEFT('ISIAN TIME LINE DOSEN'!E1205,8)," ",IF('ISIAN TIME LINE DOSEN'!C1205="","",VLOOKUP('ISIAN TIME LINE DOSEN'!J1205,'Jenis Kuliah'!$A$2:$C$16,2,0))),Slot!$C$2:$F$1001,4,0))</f>
        <v/>
      </c>
      <c r="C1196" t="str">
        <f>IF('ISIAN TIME LINE DOSEN'!C1205="","",VLOOKUP('ISIAN TIME LINE DOSEN'!F1205,Ruang!$A$2:$B$1001,2,0))</f>
        <v/>
      </c>
      <c r="D1196" t="str">
        <f>IF('ISIAN TIME LINE DOSEN'!C1205="","",VLOOKUP(CONCATENATE(TRIM(RIGHT('ISIAN TIME LINE DOSEN'!$D$4,LEN('ISIAN TIME LINE DOSEN'!$D$4)-FIND("@",SUBSTITUTE('ISIAN TIME LINE DOSEN'!$D$4,"-","@",LEN('ISIAN TIME LINE DOSEN'!$D$4)-LEN(SUBSTITUTE('ISIAN TIME LINE DOSEN'!$D$4,"-",""))),1))),"-",VLOOKUP('ISIAN TIME LINE DOSEN'!I1205,Dosen!$A$2:$B$15001,2,0),"-",'ISIAN TIME LINE DOSEN'!C1205,"-",IF('ISIAN TIME LINE DOSEN'!C1205="","",VLOOKUP('ISIAN TIME LINE DOSEN'!J1205,'Jenis Kuliah'!$A$2:$C$16,2,0))),Timteaching!$A$2:$B$15001,2,0))</f>
        <v/>
      </c>
      <c r="E1196" t="str">
        <f>IF('ISIAN TIME LINE DOSEN'!C1205="","",'ISIAN TIME LINE DOSEN'!G1205)</f>
        <v/>
      </c>
      <c r="F1196" t="str">
        <f>IF('ISIAN TIME LINE DOSEN'!C1205="","",VLOOKUP('ISIAN TIME LINE DOSEN'!J1205,'Jenis Kuliah'!$A$2:$C$16,3,0))</f>
        <v/>
      </c>
      <c r="G1196" t="str">
        <f>IF('ISIAN TIME LINE DOSEN'!C1205="","",'ISIAN TIME LINE DOSEN'!$I$2)</f>
        <v/>
      </c>
      <c r="H1196" t="str">
        <f>IF('ISIAN TIME LINE DOSEN'!C1205="","",VLOOKUP('ISIAN TIME LINE DOSEN'!J1205,'Jenis Kuliah'!$A$2:$D$16,4,0))</f>
        <v/>
      </c>
      <c r="I1196" t="str">
        <f>IF('ISIAN TIME LINE DOSEN'!C1205="","",'ISIAN TIME LINE DOSEN'!B1205)</f>
        <v/>
      </c>
      <c r="J1196" t="str">
        <f>IF('ISIAN TIME LINE DOSEN'!C1205="","",VLOOKUP('ISIAN TIME LINE DOSEN'!H1205,'Metode Pembelajaran'!$A$2:$B$16,2,0))</f>
        <v/>
      </c>
    </row>
    <row r="1197" spans="1:10" x14ac:dyDescent="0.2">
      <c r="A1197" t="str">
        <f>IF('ISIAN TIME LINE DOSEN'!C1206="","",CONCATENATE(YEAR('ISIAN TIME LINE DOSEN'!D1206),"-",MONTH('ISIAN TIME LINE DOSEN'!D1206),"-",DAY('ISIAN TIME LINE DOSEN'!D1206)))</f>
        <v/>
      </c>
      <c r="B1197" t="str">
        <f>IF('ISIAN TIME LINE DOSEN'!C1206="","",VLOOKUP(CONCATENATE(LEFT('ISIAN TIME LINE DOSEN'!E1206,8)," ",IF('ISIAN TIME LINE DOSEN'!C1206="","",VLOOKUP('ISIAN TIME LINE DOSEN'!J1206,'Jenis Kuliah'!$A$2:$C$16,2,0))),Slot!$C$2:$F$1001,4,0))</f>
        <v/>
      </c>
      <c r="C1197" t="str">
        <f>IF('ISIAN TIME LINE DOSEN'!C1206="","",VLOOKUP('ISIAN TIME LINE DOSEN'!F1206,Ruang!$A$2:$B$1001,2,0))</f>
        <v/>
      </c>
      <c r="D1197" t="str">
        <f>IF('ISIAN TIME LINE DOSEN'!C1206="","",VLOOKUP(CONCATENATE(TRIM(RIGHT('ISIAN TIME LINE DOSEN'!$D$4,LEN('ISIAN TIME LINE DOSEN'!$D$4)-FIND("@",SUBSTITUTE('ISIAN TIME LINE DOSEN'!$D$4,"-","@",LEN('ISIAN TIME LINE DOSEN'!$D$4)-LEN(SUBSTITUTE('ISIAN TIME LINE DOSEN'!$D$4,"-",""))),1))),"-",VLOOKUP('ISIAN TIME LINE DOSEN'!I1206,Dosen!$A$2:$B$15001,2,0),"-",'ISIAN TIME LINE DOSEN'!C1206,"-",IF('ISIAN TIME LINE DOSEN'!C1206="","",VLOOKUP('ISIAN TIME LINE DOSEN'!J1206,'Jenis Kuliah'!$A$2:$C$16,2,0))),Timteaching!$A$2:$B$15001,2,0))</f>
        <v/>
      </c>
      <c r="E1197" t="str">
        <f>IF('ISIAN TIME LINE DOSEN'!C1206="","",'ISIAN TIME LINE DOSEN'!G1206)</f>
        <v/>
      </c>
      <c r="F1197" t="str">
        <f>IF('ISIAN TIME LINE DOSEN'!C1206="","",VLOOKUP('ISIAN TIME LINE DOSEN'!J1206,'Jenis Kuliah'!$A$2:$C$16,3,0))</f>
        <v/>
      </c>
      <c r="G1197" t="str">
        <f>IF('ISIAN TIME LINE DOSEN'!C1206="","",'ISIAN TIME LINE DOSEN'!$I$2)</f>
        <v/>
      </c>
      <c r="H1197" t="str">
        <f>IF('ISIAN TIME LINE DOSEN'!C1206="","",VLOOKUP('ISIAN TIME LINE DOSEN'!J1206,'Jenis Kuliah'!$A$2:$D$16,4,0))</f>
        <v/>
      </c>
      <c r="I1197" t="str">
        <f>IF('ISIAN TIME LINE DOSEN'!C1206="","",'ISIAN TIME LINE DOSEN'!B1206)</f>
        <v/>
      </c>
      <c r="J1197" t="str">
        <f>IF('ISIAN TIME LINE DOSEN'!C1206="","",VLOOKUP('ISIAN TIME LINE DOSEN'!H1206,'Metode Pembelajaran'!$A$2:$B$16,2,0))</f>
        <v/>
      </c>
    </row>
    <row r="1198" spans="1:10" x14ac:dyDescent="0.2">
      <c r="A1198" t="str">
        <f>IF('ISIAN TIME LINE DOSEN'!C1207="","",CONCATENATE(YEAR('ISIAN TIME LINE DOSEN'!D1207),"-",MONTH('ISIAN TIME LINE DOSEN'!D1207),"-",DAY('ISIAN TIME LINE DOSEN'!D1207)))</f>
        <v/>
      </c>
      <c r="B1198" t="str">
        <f>IF('ISIAN TIME LINE DOSEN'!C1207="","",VLOOKUP(CONCATENATE(LEFT('ISIAN TIME LINE DOSEN'!E1207,8)," ",IF('ISIAN TIME LINE DOSEN'!C1207="","",VLOOKUP('ISIAN TIME LINE DOSEN'!J1207,'Jenis Kuliah'!$A$2:$C$16,2,0))),Slot!$C$2:$F$1001,4,0))</f>
        <v/>
      </c>
      <c r="C1198" t="str">
        <f>IF('ISIAN TIME LINE DOSEN'!C1207="","",VLOOKUP('ISIAN TIME LINE DOSEN'!F1207,Ruang!$A$2:$B$1001,2,0))</f>
        <v/>
      </c>
      <c r="D1198" t="str">
        <f>IF('ISIAN TIME LINE DOSEN'!C1207="","",VLOOKUP(CONCATENATE(TRIM(RIGHT('ISIAN TIME LINE DOSEN'!$D$4,LEN('ISIAN TIME LINE DOSEN'!$D$4)-FIND("@",SUBSTITUTE('ISIAN TIME LINE DOSEN'!$D$4,"-","@",LEN('ISIAN TIME LINE DOSEN'!$D$4)-LEN(SUBSTITUTE('ISIAN TIME LINE DOSEN'!$D$4,"-",""))),1))),"-",VLOOKUP('ISIAN TIME LINE DOSEN'!I1207,Dosen!$A$2:$B$15001,2,0),"-",'ISIAN TIME LINE DOSEN'!C1207,"-",IF('ISIAN TIME LINE DOSEN'!C1207="","",VLOOKUP('ISIAN TIME LINE DOSEN'!J1207,'Jenis Kuliah'!$A$2:$C$16,2,0))),Timteaching!$A$2:$B$15001,2,0))</f>
        <v/>
      </c>
      <c r="E1198" t="str">
        <f>IF('ISIAN TIME LINE DOSEN'!C1207="","",'ISIAN TIME LINE DOSEN'!G1207)</f>
        <v/>
      </c>
      <c r="F1198" t="str">
        <f>IF('ISIAN TIME LINE DOSEN'!C1207="","",VLOOKUP('ISIAN TIME LINE DOSEN'!J1207,'Jenis Kuliah'!$A$2:$C$16,3,0))</f>
        <v/>
      </c>
      <c r="G1198" t="str">
        <f>IF('ISIAN TIME LINE DOSEN'!C1207="","",'ISIAN TIME LINE DOSEN'!$I$2)</f>
        <v/>
      </c>
      <c r="H1198" t="str">
        <f>IF('ISIAN TIME LINE DOSEN'!C1207="","",VLOOKUP('ISIAN TIME LINE DOSEN'!J1207,'Jenis Kuliah'!$A$2:$D$16,4,0))</f>
        <v/>
      </c>
      <c r="I1198" t="str">
        <f>IF('ISIAN TIME LINE DOSEN'!C1207="","",'ISIAN TIME LINE DOSEN'!B1207)</f>
        <v/>
      </c>
      <c r="J1198" t="str">
        <f>IF('ISIAN TIME LINE DOSEN'!C1207="","",VLOOKUP('ISIAN TIME LINE DOSEN'!H1207,'Metode Pembelajaran'!$A$2:$B$16,2,0))</f>
        <v/>
      </c>
    </row>
    <row r="1199" spans="1:10" x14ac:dyDescent="0.2">
      <c r="A1199" t="str">
        <f>IF('ISIAN TIME LINE DOSEN'!C1208="","",CONCATENATE(YEAR('ISIAN TIME LINE DOSEN'!D1208),"-",MONTH('ISIAN TIME LINE DOSEN'!D1208),"-",DAY('ISIAN TIME LINE DOSEN'!D1208)))</f>
        <v/>
      </c>
      <c r="B1199" t="str">
        <f>IF('ISIAN TIME LINE DOSEN'!C1208="","",VLOOKUP(CONCATENATE(LEFT('ISIAN TIME LINE DOSEN'!E1208,8)," ",IF('ISIAN TIME LINE DOSEN'!C1208="","",VLOOKUP('ISIAN TIME LINE DOSEN'!J1208,'Jenis Kuliah'!$A$2:$C$16,2,0))),Slot!$C$2:$F$1001,4,0))</f>
        <v/>
      </c>
      <c r="C1199" t="str">
        <f>IF('ISIAN TIME LINE DOSEN'!C1208="","",VLOOKUP('ISIAN TIME LINE DOSEN'!F1208,Ruang!$A$2:$B$1001,2,0))</f>
        <v/>
      </c>
      <c r="D1199" t="str">
        <f>IF('ISIAN TIME LINE DOSEN'!C1208="","",VLOOKUP(CONCATENATE(TRIM(RIGHT('ISIAN TIME LINE DOSEN'!$D$4,LEN('ISIAN TIME LINE DOSEN'!$D$4)-FIND("@",SUBSTITUTE('ISIAN TIME LINE DOSEN'!$D$4,"-","@",LEN('ISIAN TIME LINE DOSEN'!$D$4)-LEN(SUBSTITUTE('ISIAN TIME LINE DOSEN'!$D$4,"-",""))),1))),"-",VLOOKUP('ISIAN TIME LINE DOSEN'!I1208,Dosen!$A$2:$B$15001,2,0),"-",'ISIAN TIME LINE DOSEN'!C1208,"-",IF('ISIAN TIME LINE DOSEN'!C1208="","",VLOOKUP('ISIAN TIME LINE DOSEN'!J1208,'Jenis Kuliah'!$A$2:$C$16,2,0))),Timteaching!$A$2:$B$15001,2,0))</f>
        <v/>
      </c>
      <c r="E1199" t="str">
        <f>IF('ISIAN TIME LINE DOSEN'!C1208="","",'ISIAN TIME LINE DOSEN'!G1208)</f>
        <v/>
      </c>
      <c r="F1199" t="str">
        <f>IF('ISIAN TIME LINE DOSEN'!C1208="","",VLOOKUP('ISIAN TIME LINE DOSEN'!J1208,'Jenis Kuliah'!$A$2:$C$16,3,0))</f>
        <v/>
      </c>
      <c r="G1199" t="str">
        <f>IF('ISIAN TIME LINE DOSEN'!C1208="","",'ISIAN TIME LINE DOSEN'!$I$2)</f>
        <v/>
      </c>
      <c r="H1199" t="str">
        <f>IF('ISIAN TIME LINE DOSEN'!C1208="","",VLOOKUP('ISIAN TIME LINE DOSEN'!J1208,'Jenis Kuliah'!$A$2:$D$16,4,0))</f>
        <v/>
      </c>
      <c r="I1199" t="str">
        <f>IF('ISIAN TIME LINE DOSEN'!C1208="","",'ISIAN TIME LINE DOSEN'!B1208)</f>
        <v/>
      </c>
      <c r="J1199" t="str">
        <f>IF('ISIAN TIME LINE DOSEN'!C1208="","",VLOOKUP('ISIAN TIME LINE DOSEN'!H1208,'Metode Pembelajaran'!$A$2:$B$16,2,0))</f>
        <v/>
      </c>
    </row>
    <row r="1200" spans="1:10" x14ac:dyDescent="0.2">
      <c r="A1200" t="str">
        <f>IF('ISIAN TIME LINE DOSEN'!C1209="","",CONCATENATE(YEAR('ISIAN TIME LINE DOSEN'!D1209),"-",MONTH('ISIAN TIME LINE DOSEN'!D1209),"-",DAY('ISIAN TIME LINE DOSEN'!D1209)))</f>
        <v/>
      </c>
      <c r="B1200" t="str">
        <f>IF('ISIAN TIME LINE DOSEN'!C1209="","",VLOOKUP(CONCATENATE(LEFT('ISIAN TIME LINE DOSEN'!E1209,8)," ",IF('ISIAN TIME LINE DOSEN'!C1209="","",VLOOKUP('ISIAN TIME LINE DOSEN'!J1209,'Jenis Kuliah'!$A$2:$C$16,2,0))),Slot!$C$2:$F$1001,4,0))</f>
        <v/>
      </c>
      <c r="C1200" t="str">
        <f>IF('ISIAN TIME LINE DOSEN'!C1209="","",VLOOKUP('ISIAN TIME LINE DOSEN'!F1209,Ruang!$A$2:$B$1001,2,0))</f>
        <v/>
      </c>
      <c r="D1200" t="str">
        <f>IF('ISIAN TIME LINE DOSEN'!C1209="","",VLOOKUP(CONCATENATE(TRIM(RIGHT('ISIAN TIME LINE DOSEN'!$D$4,LEN('ISIAN TIME LINE DOSEN'!$D$4)-FIND("@",SUBSTITUTE('ISIAN TIME LINE DOSEN'!$D$4,"-","@",LEN('ISIAN TIME LINE DOSEN'!$D$4)-LEN(SUBSTITUTE('ISIAN TIME LINE DOSEN'!$D$4,"-",""))),1))),"-",VLOOKUP('ISIAN TIME LINE DOSEN'!I1209,Dosen!$A$2:$B$15001,2,0),"-",'ISIAN TIME LINE DOSEN'!C1209,"-",IF('ISIAN TIME LINE DOSEN'!C1209="","",VLOOKUP('ISIAN TIME LINE DOSEN'!J1209,'Jenis Kuliah'!$A$2:$C$16,2,0))),Timteaching!$A$2:$B$15001,2,0))</f>
        <v/>
      </c>
      <c r="E1200" t="str">
        <f>IF('ISIAN TIME LINE DOSEN'!C1209="","",'ISIAN TIME LINE DOSEN'!G1209)</f>
        <v/>
      </c>
      <c r="F1200" t="str">
        <f>IF('ISIAN TIME LINE DOSEN'!C1209="","",VLOOKUP('ISIAN TIME LINE DOSEN'!J1209,'Jenis Kuliah'!$A$2:$C$16,3,0))</f>
        <v/>
      </c>
      <c r="G1200" t="str">
        <f>IF('ISIAN TIME LINE DOSEN'!C1209="","",'ISIAN TIME LINE DOSEN'!$I$2)</f>
        <v/>
      </c>
      <c r="H1200" t="str">
        <f>IF('ISIAN TIME LINE DOSEN'!C1209="","",VLOOKUP('ISIAN TIME LINE DOSEN'!J1209,'Jenis Kuliah'!$A$2:$D$16,4,0))</f>
        <v/>
      </c>
      <c r="I1200" t="str">
        <f>IF('ISIAN TIME LINE DOSEN'!C1209="","",'ISIAN TIME LINE DOSEN'!B1209)</f>
        <v/>
      </c>
      <c r="J1200" t="str">
        <f>IF('ISIAN TIME LINE DOSEN'!C1209="","",VLOOKUP('ISIAN TIME LINE DOSEN'!H1209,'Metode Pembelajaran'!$A$2:$B$16,2,0))</f>
        <v/>
      </c>
    </row>
    <row r="1201" spans="1:10" x14ac:dyDescent="0.2">
      <c r="A1201" t="str">
        <f>IF('ISIAN TIME LINE DOSEN'!C1210="","",CONCATENATE(YEAR('ISIAN TIME LINE DOSEN'!D1210),"-",MONTH('ISIAN TIME LINE DOSEN'!D1210),"-",DAY('ISIAN TIME LINE DOSEN'!D1210)))</f>
        <v/>
      </c>
      <c r="B1201" t="str">
        <f>IF('ISIAN TIME LINE DOSEN'!C1210="","",VLOOKUP(CONCATENATE(LEFT('ISIAN TIME LINE DOSEN'!E1210,8)," ",IF('ISIAN TIME LINE DOSEN'!C1210="","",VLOOKUP('ISIAN TIME LINE DOSEN'!J1210,'Jenis Kuliah'!$A$2:$C$16,2,0))),Slot!$C$2:$F$1001,4,0))</f>
        <v/>
      </c>
      <c r="C1201" t="str">
        <f>IF('ISIAN TIME LINE DOSEN'!C1210="","",VLOOKUP('ISIAN TIME LINE DOSEN'!F1210,Ruang!$A$2:$B$1001,2,0))</f>
        <v/>
      </c>
      <c r="D1201" t="str">
        <f>IF('ISIAN TIME LINE DOSEN'!C1210="","",VLOOKUP(CONCATENATE(TRIM(RIGHT('ISIAN TIME LINE DOSEN'!$D$4,LEN('ISIAN TIME LINE DOSEN'!$D$4)-FIND("@",SUBSTITUTE('ISIAN TIME LINE DOSEN'!$D$4,"-","@",LEN('ISIAN TIME LINE DOSEN'!$D$4)-LEN(SUBSTITUTE('ISIAN TIME LINE DOSEN'!$D$4,"-",""))),1))),"-",VLOOKUP('ISIAN TIME LINE DOSEN'!I1210,Dosen!$A$2:$B$15001,2,0),"-",'ISIAN TIME LINE DOSEN'!C1210,"-",IF('ISIAN TIME LINE DOSEN'!C1210="","",VLOOKUP('ISIAN TIME LINE DOSEN'!J1210,'Jenis Kuliah'!$A$2:$C$16,2,0))),Timteaching!$A$2:$B$15001,2,0))</f>
        <v/>
      </c>
      <c r="E1201" t="str">
        <f>IF('ISIAN TIME LINE DOSEN'!C1210="","",'ISIAN TIME LINE DOSEN'!G1210)</f>
        <v/>
      </c>
      <c r="F1201" t="str">
        <f>IF('ISIAN TIME LINE DOSEN'!C1210="","",VLOOKUP('ISIAN TIME LINE DOSEN'!J1210,'Jenis Kuliah'!$A$2:$C$16,3,0))</f>
        <v/>
      </c>
      <c r="G1201" t="str">
        <f>IF('ISIAN TIME LINE DOSEN'!C1210="","",'ISIAN TIME LINE DOSEN'!$I$2)</f>
        <v/>
      </c>
      <c r="H1201" t="str">
        <f>IF('ISIAN TIME LINE DOSEN'!C1210="","",VLOOKUP('ISIAN TIME LINE DOSEN'!J1210,'Jenis Kuliah'!$A$2:$D$16,4,0))</f>
        <v/>
      </c>
      <c r="I1201" t="str">
        <f>IF('ISIAN TIME LINE DOSEN'!C1210="","",'ISIAN TIME LINE DOSEN'!B1210)</f>
        <v/>
      </c>
      <c r="J1201" t="str">
        <f>IF('ISIAN TIME LINE DOSEN'!C1210="","",VLOOKUP('ISIAN TIME LINE DOSEN'!H1210,'Metode Pembelajaran'!$A$2:$B$16,2,0))</f>
        <v/>
      </c>
    </row>
    <row r="1202" spans="1:10" x14ac:dyDescent="0.2">
      <c r="A1202" t="str">
        <f>IF('ISIAN TIME LINE DOSEN'!C1211="","",CONCATENATE(YEAR('ISIAN TIME LINE DOSEN'!D1211),"-",MONTH('ISIAN TIME LINE DOSEN'!D1211),"-",DAY('ISIAN TIME LINE DOSEN'!D1211)))</f>
        <v/>
      </c>
      <c r="B1202" t="str">
        <f>IF('ISIAN TIME LINE DOSEN'!C1211="","",VLOOKUP(CONCATENATE(LEFT('ISIAN TIME LINE DOSEN'!E1211,8)," ",IF('ISIAN TIME LINE DOSEN'!C1211="","",VLOOKUP('ISIAN TIME LINE DOSEN'!J1211,'Jenis Kuliah'!$A$2:$C$16,2,0))),Slot!$C$2:$F$1001,4,0))</f>
        <v/>
      </c>
      <c r="C1202" t="str">
        <f>IF('ISIAN TIME LINE DOSEN'!C1211="","",VLOOKUP('ISIAN TIME LINE DOSEN'!F1211,Ruang!$A$2:$B$1001,2,0))</f>
        <v/>
      </c>
      <c r="D1202" t="str">
        <f>IF('ISIAN TIME LINE DOSEN'!C1211="","",VLOOKUP(CONCATENATE(TRIM(RIGHT('ISIAN TIME LINE DOSEN'!$D$4,LEN('ISIAN TIME LINE DOSEN'!$D$4)-FIND("@",SUBSTITUTE('ISIAN TIME LINE DOSEN'!$D$4,"-","@",LEN('ISIAN TIME LINE DOSEN'!$D$4)-LEN(SUBSTITUTE('ISIAN TIME LINE DOSEN'!$D$4,"-",""))),1))),"-",VLOOKUP('ISIAN TIME LINE DOSEN'!I1211,Dosen!$A$2:$B$15001,2,0),"-",'ISIAN TIME LINE DOSEN'!C1211,"-",IF('ISIAN TIME LINE DOSEN'!C1211="","",VLOOKUP('ISIAN TIME LINE DOSEN'!J1211,'Jenis Kuliah'!$A$2:$C$16,2,0))),Timteaching!$A$2:$B$15001,2,0))</f>
        <v/>
      </c>
      <c r="E1202" t="str">
        <f>IF('ISIAN TIME LINE DOSEN'!C1211="","",'ISIAN TIME LINE DOSEN'!G1211)</f>
        <v/>
      </c>
      <c r="F1202" t="str">
        <f>IF('ISIAN TIME LINE DOSEN'!C1211="","",VLOOKUP('ISIAN TIME LINE DOSEN'!J1211,'Jenis Kuliah'!$A$2:$C$16,3,0))</f>
        <v/>
      </c>
      <c r="G1202" t="str">
        <f>IF('ISIAN TIME LINE DOSEN'!C1211="","",'ISIAN TIME LINE DOSEN'!$I$2)</f>
        <v/>
      </c>
      <c r="H1202" t="str">
        <f>IF('ISIAN TIME LINE DOSEN'!C1211="","",VLOOKUP('ISIAN TIME LINE DOSEN'!J1211,'Jenis Kuliah'!$A$2:$D$16,4,0))</f>
        <v/>
      </c>
      <c r="I1202" t="str">
        <f>IF('ISIAN TIME LINE DOSEN'!C1211="","",'ISIAN TIME LINE DOSEN'!B1211)</f>
        <v/>
      </c>
      <c r="J1202" t="str">
        <f>IF('ISIAN TIME LINE DOSEN'!C1211="","",VLOOKUP('ISIAN TIME LINE DOSEN'!H1211,'Metode Pembelajaran'!$A$2:$B$16,2,0))</f>
        <v/>
      </c>
    </row>
    <row r="1203" spans="1:10" x14ac:dyDescent="0.2">
      <c r="A1203" t="str">
        <f>IF('ISIAN TIME LINE DOSEN'!C1212="","",CONCATENATE(YEAR('ISIAN TIME LINE DOSEN'!D1212),"-",MONTH('ISIAN TIME LINE DOSEN'!D1212),"-",DAY('ISIAN TIME LINE DOSEN'!D1212)))</f>
        <v/>
      </c>
      <c r="B1203" t="str">
        <f>IF('ISIAN TIME LINE DOSEN'!C1212="","",VLOOKUP(CONCATENATE(LEFT('ISIAN TIME LINE DOSEN'!E1212,8)," ",IF('ISIAN TIME LINE DOSEN'!C1212="","",VLOOKUP('ISIAN TIME LINE DOSEN'!J1212,'Jenis Kuliah'!$A$2:$C$16,2,0))),Slot!$C$2:$F$1001,4,0))</f>
        <v/>
      </c>
      <c r="C1203" t="str">
        <f>IF('ISIAN TIME LINE DOSEN'!C1212="","",VLOOKUP('ISIAN TIME LINE DOSEN'!F1212,Ruang!$A$2:$B$1001,2,0))</f>
        <v/>
      </c>
      <c r="D1203" t="str">
        <f>IF('ISIAN TIME LINE DOSEN'!C1212="","",VLOOKUP(CONCATENATE(TRIM(RIGHT('ISIAN TIME LINE DOSEN'!$D$4,LEN('ISIAN TIME LINE DOSEN'!$D$4)-FIND("@",SUBSTITUTE('ISIAN TIME LINE DOSEN'!$D$4,"-","@",LEN('ISIAN TIME LINE DOSEN'!$D$4)-LEN(SUBSTITUTE('ISIAN TIME LINE DOSEN'!$D$4,"-",""))),1))),"-",VLOOKUP('ISIAN TIME LINE DOSEN'!I1212,Dosen!$A$2:$B$15001,2,0),"-",'ISIAN TIME LINE DOSEN'!C1212,"-",IF('ISIAN TIME LINE DOSEN'!C1212="","",VLOOKUP('ISIAN TIME LINE DOSEN'!J1212,'Jenis Kuliah'!$A$2:$C$16,2,0))),Timteaching!$A$2:$B$15001,2,0))</f>
        <v/>
      </c>
      <c r="E1203" t="str">
        <f>IF('ISIAN TIME LINE DOSEN'!C1212="","",'ISIAN TIME LINE DOSEN'!G1212)</f>
        <v/>
      </c>
      <c r="F1203" t="str">
        <f>IF('ISIAN TIME LINE DOSEN'!C1212="","",VLOOKUP('ISIAN TIME LINE DOSEN'!J1212,'Jenis Kuliah'!$A$2:$C$16,3,0))</f>
        <v/>
      </c>
      <c r="G1203" t="str">
        <f>IF('ISIAN TIME LINE DOSEN'!C1212="","",'ISIAN TIME LINE DOSEN'!$I$2)</f>
        <v/>
      </c>
      <c r="H1203" t="str">
        <f>IF('ISIAN TIME LINE DOSEN'!C1212="","",VLOOKUP('ISIAN TIME LINE DOSEN'!J1212,'Jenis Kuliah'!$A$2:$D$16,4,0))</f>
        <v/>
      </c>
      <c r="I1203" t="str">
        <f>IF('ISIAN TIME LINE DOSEN'!C1212="","",'ISIAN TIME LINE DOSEN'!B1212)</f>
        <v/>
      </c>
      <c r="J1203" t="str">
        <f>IF('ISIAN TIME LINE DOSEN'!C1212="","",VLOOKUP('ISIAN TIME LINE DOSEN'!H1212,'Metode Pembelajaran'!$A$2:$B$16,2,0))</f>
        <v/>
      </c>
    </row>
    <row r="1204" spans="1:10" x14ac:dyDescent="0.2">
      <c r="A1204" t="str">
        <f>IF('ISIAN TIME LINE DOSEN'!C1213="","",CONCATENATE(YEAR('ISIAN TIME LINE DOSEN'!D1213),"-",MONTH('ISIAN TIME LINE DOSEN'!D1213),"-",DAY('ISIAN TIME LINE DOSEN'!D1213)))</f>
        <v/>
      </c>
      <c r="B1204" t="str">
        <f>IF('ISIAN TIME LINE DOSEN'!C1213="","",VLOOKUP(CONCATENATE(LEFT('ISIAN TIME LINE DOSEN'!E1213,8)," ",IF('ISIAN TIME LINE DOSEN'!C1213="","",VLOOKUP('ISIAN TIME LINE DOSEN'!J1213,'Jenis Kuliah'!$A$2:$C$16,2,0))),Slot!$C$2:$F$1001,4,0))</f>
        <v/>
      </c>
      <c r="C1204" t="str">
        <f>IF('ISIAN TIME LINE DOSEN'!C1213="","",VLOOKUP('ISIAN TIME LINE DOSEN'!F1213,Ruang!$A$2:$B$1001,2,0))</f>
        <v/>
      </c>
      <c r="D1204" t="str">
        <f>IF('ISIAN TIME LINE DOSEN'!C1213="","",VLOOKUP(CONCATENATE(TRIM(RIGHT('ISIAN TIME LINE DOSEN'!$D$4,LEN('ISIAN TIME LINE DOSEN'!$D$4)-FIND("@",SUBSTITUTE('ISIAN TIME LINE DOSEN'!$D$4,"-","@",LEN('ISIAN TIME LINE DOSEN'!$D$4)-LEN(SUBSTITUTE('ISIAN TIME LINE DOSEN'!$D$4,"-",""))),1))),"-",VLOOKUP('ISIAN TIME LINE DOSEN'!I1213,Dosen!$A$2:$B$15001,2,0),"-",'ISIAN TIME LINE DOSEN'!C1213,"-",IF('ISIAN TIME LINE DOSEN'!C1213="","",VLOOKUP('ISIAN TIME LINE DOSEN'!J1213,'Jenis Kuliah'!$A$2:$C$16,2,0))),Timteaching!$A$2:$B$15001,2,0))</f>
        <v/>
      </c>
      <c r="E1204" t="str">
        <f>IF('ISIAN TIME LINE DOSEN'!C1213="","",'ISIAN TIME LINE DOSEN'!G1213)</f>
        <v/>
      </c>
      <c r="F1204" t="str">
        <f>IF('ISIAN TIME LINE DOSEN'!C1213="","",VLOOKUP('ISIAN TIME LINE DOSEN'!J1213,'Jenis Kuliah'!$A$2:$C$16,3,0))</f>
        <v/>
      </c>
      <c r="G1204" t="str">
        <f>IF('ISIAN TIME LINE DOSEN'!C1213="","",'ISIAN TIME LINE DOSEN'!$I$2)</f>
        <v/>
      </c>
      <c r="H1204" t="str">
        <f>IF('ISIAN TIME LINE DOSEN'!C1213="","",VLOOKUP('ISIAN TIME LINE DOSEN'!J1213,'Jenis Kuliah'!$A$2:$D$16,4,0))</f>
        <v/>
      </c>
      <c r="I1204" t="str">
        <f>IF('ISIAN TIME LINE DOSEN'!C1213="","",'ISIAN TIME LINE DOSEN'!B1213)</f>
        <v/>
      </c>
      <c r="J1204" t="str">
        <f>IF('ISIAN TIME LINE DOSEN'!C1213="","",VLOOKUP('ISIAN TIME LINE DOSEN'!H1213,'Metode Pembelajaran'!$A$2:$B$16,2,0))</f>
        <v/>
      </c>
    </row>
    <row r="1205" spans="1:10" x14ac:dyDescent="0.2">
      <c r="A1205" t="str">
        <f>IF('ISIAN TIME LINE DOSEN'!C1214="","",CONCATENATE(YEAR('ISIAN TIME LINE DOSEN'!D1214),"-",MONTH('ISIAN TIME LINE DOSEN'!D1214),"-",DAY('ISIAN TIME LINE DOSEN'!D1214)))</f>
        <v/>
      </c>
      <c r="B1205" t="str">
        <f>IF('ISIAN TIME LINE DOSEN'!C1214="","",VLOOKUP(CONCATENATE(LEFT('ISIAN TIME LINE DOSEN'!E1214,8)," ",IF('ISIAN TIME LINE DOSEN'!C1214="","",VLOOKUP('ISIAN TIME LINE DOSEN'!J1214,'Jenis Kuliah'!$A$2:$C$16,2,0))),Slot!$C$2:$F$1001,4,0))</f>
        <v/>
      </c>
      <c r="C1205" t="str">
        <f>IF('ISIAN TIME LINE DOSEN'!C1214="","",VLOOKUP('ISIAN TIME LINE DOSEN'!F1214,Ruang!$A$2:$B$1001,2,0))</f>
        <v/>
      </c>
      <c r="D1205" t="str">
        <f>IF('ISIAN TIME LINE DOSEN'!C1214="","",VLOOKUP(CONCATENATE(TRIM(RIGHT('ISIAN TIME LINE DOSEN'!$D$4,LEN('ISIAN TIME LINE DOSEN'!$D$4)-FIND("@",SUBSTITUTE('ISIAN TIME LINE DOSEN'!$D$4,"-","@",LEN('ISIAN TIME LINE DOSEN'!$D$4)-LEN(SUBSTITUTE('ISIAN TIME LINE DOSEN'!$D$4,"-",""))),1))),"-",VLOOKUP('ISIAN TIME LINE DOSEN'!I1214,Dosen!$A$2:$B$15001,2,0),"-",'ISIAN TIME LINE DOSEN'!C1214,"-",IF('ISIAN TIME LINE DOSEN'!C1214="","",VLOOKUP('ISIAN TIME LINE DOSEN'!J1214,'Jenis Kuliah'!$A$2:$C$16,2,0))),Timteaching!$A$2:$B$15001,2,0))</f>
        <v/>
      </c>
      <c r="E1205" t="str">
        <f>IF('ISIAN TIME LINE DOSEN'!C1214="","",'ISIAN TIME LINE DOSEN'!G1214)</f>
        <v/>
      </c>
      <c r="F1205" t="str">
        <f>IF('ISIAN TIME LINE DOSEN'!C1214="","",VLOOKUP('ISIAN TIME LINE DOSEN'!J1214,'Jenis Kuliah'!$A$2:$C$16,3,0))</f>
        <v/>
      </c>
      <c r="G1205" t="str">
        <f>IF('ISIAN TIME LINE DOSEN'!C1214="","",'ISIAN TIME LINE DOSEN'!$I$2)</f>
        <v/>
      </c>
      <c r="H1205" t="str">
        <f>IF('ISIAN TIME LINE DOSEN'!C1214="","",VLOOKUP('ISIAN TIME LINE DOSEN'!J1214,'Jenis Kuliah'!$A$2:$D$16,4,0))</f>
        <v/>
      </c>
      <c r="I1205" t="str">
        <f>IF('ISIAN TIME LINE DOSEN'!C1214="","",'ISIAN TIME LINE DOSEN'!B1214)</f>
        <v/>
      </c>
      <c r="J1205" t="str">
        <f>IF('ISIAN TIME LINE DOSEN'!C1214="","",VLOOKUP('ISIAN TIME LINE DOSEN'!H1214,'Metode Pembelajaran'!$A$2:$B$16,2,0))</f>
        <v/>
      </c>
    </row>
    <row r="1206" spans="1:10" x14ac:dyDescent="0.2">
      <c r="A1206" t="str">
        <f>IF('ISIAN TIME LINE DOSEN'!C1215="","",CONCATENATE(YEAR('ISIAN TIME LINE DOSEN'!D1215),"-",MONTH('ISIAN TIME LINE DOSEN'!D1215),"-",DAY('ISIAN TIME LINE DOSEN'!D1215)))</f>
        <v/>
      </c>
      <c r="B1206" t="str">
        <f>IF('ISIAN TIME LINE DOSEN'!C1215="","",VLOOKUP(CONCATENATE(LEFT('ISIAN TIME LINE DOSEN'!E1215,8)," ",IF('ISIAN TIME LINE DOSEN'!C1215="","",VLOOKUP('ISIAN TIME LINE DOSEN'!J1215,'Jenis Kuliah'!$A$2:$C$16,2,0))),Slot!$C$2:$F$1001,4,0))</f>
        <v/>
      </c>
      <c r="C1206" t="str">
        <f>IF('ISIAN TIME LINE DOSEN'!C1215="","",VLOOKUP('ISIAN TIME LINE DOSEN'!F1215,Ruang!$A$2:$B$1001,2,0))</f>
        <v/>
      </c>
      <c r="D1206" t="str">
        <f>IF('ISIAN TIME LINE DOSEN'!C1215="","",VLOOKUP(CONCATENATE(TRIM(RIGHT('ISIAN TIME LINE DOSEN'!$D$4,LEN('ISIAN TIME LINE DOSEN'!$D$4)-FIND("@",SUBSTITUTE('ISIAN TIME LINE DOSEN'!$D$4,"-","@",LEN('ISIAN TIME LINE DOSEN'!$D$4)-LEN(SUBSTITUTE('ISIAN TIME LINE DOSEN'!$D$4,"-",""))),1))),"-",VLOOKUP('ISIAN TIME LINE DOSEN'!I1215,Dosen!$A$2:$B$15001,2,0),"-",'ISIAN TIME LINE DOSEN'!C1215,"-",IF('ISIAN TIME LINE DOSEN'!C1215="","",VLOOKUP('ISIAN TIME LINE DOSEN'!J1215,'Jenis Kuliah'!$A$2:$C$16,2,0))),Timteaching!$A$2:$B$15001,2,0))</f>
        <v/>
      </c>
      <c r="E1206" t="str">
        <f>IF('ISIAN TIME LINE DOSEN'!C1215="","",'ISIAN TIME LINE DOSEN'!G1215)</f>
        <v/>
      </c>
      <c r="F1206" t="str">
        <f>IF('ISIAN TIME LINE DOSEN'!C1215="","",VLOOKUP('ISIAN TIME LINE DOSEN'!J1215,'Jenis Kuliah'!$A$2:$C$16,3,0))</f>
        <v/>
      </c>
      <c r="G1206" t="str">
        <f>IF('ISIAN TIME LINE DOSEN'!C1215="","",'ISIAN TIME LINE DOSEN'!$I$2)</f>
        <v/>
      </c>
      <c r="H1206" t="str">
        <f>IF('ISIAN TIME LINE DOSEN'!C1215="","",VLOOKUP('ISIAN TIME LINE DOSEN'!J1215,'Jenis Kuliah'!$A$2:$D$16,4,0))</f>
        <v/>
      </c>
      <c r="I1206" t="str">
        <f>IF('ISIAN TIME LINE DOSEN'!C1215="","",'ISIAN TIME LINE DOSEN'!B1215)</f>
        <v/>
      </c>
      <c r="J1206" t="str">
        <f>IF('ISIAN TIME LINE DOSEN'!C1215="","",VLOOKUP('ISIAN TIME LINE DOSEN'!H1215,'Metode Pembelajaran'!$A$2:$B$16,2,0))</f>
        <v/>
      </c>
    </row>
    <row r="1207" spans="1:10" x14ac:dyDescent="0.2">
      <c r="A1207" t="str">
        <f>IF('ISIAN TIME LINE DOSEN'!C1216="","",CONCATENATE(YEAR('ISIAN TIME LINE DOSEN'!D1216),"-",MONTH('ISIAN TIME LINE DOSEN'!D1216),"-",DAY('ISIAN TIME LINE DOSEN'!D1216)))</f>
        <v/>
      </c>
      <c r="B1207" t="str">
        <f>IF('ISIAN TIME LINE DOSEN'!C1216="","",VLOOKUP(CONCATENATE(LEFT('ISIAN TIME LINE DOSEN'!E1216,8)," ",IF('ISIAN TIME LINE DOSEN'!C1216="","",VLOOKUP('ISIAN TIME LINE DOSEN'!J1216,'Jenis Kuliah'!$A$2:$C$16,2,0))),Slot!$C$2:$F$1001,4,0))</f>
        <v/>
      </c>
      <c r="C1207" t="str">
        <f>IF('ISIAN TIME LINE DOSEN'!C1216="","",VLOOKUP('ISIAN TIME LINE DOSEN'!F1216,Ruang!$A$2:$B$1001,2,0))</f>
        <v/>
      </c>
      <c r="D1207" t="str">
        <f>IF('ISIAN TIME LINE DOSEN'!C1216="","",VLOOKUP(CONCATENATE(TRIM(RIGHT('ISIAN TIME LINE DOSEN'!$D$4,LEN('ISIAN TIME LINE DOSEN'!$D$4)-FIND("@",SUBSTITUTE('ISIAN TIME LINE DOSEN'!$D$4,"-","@",LEN('ISIAN TIME LINE DOSEN'!$D$4)-LEN(SUBSTITUTE('ISIAN TIME LINE DOSEN'!$D$4,"-",""))),1))),"-",VLOOKUP('ISIAN TIME LINE DOSEN'!I1216,Dosen!$A$2:$B$15001,2,0),"-",'ISIAN TIME LINE DOSEN'!C1216,"-",IF('ISIAN TIME LINE DOSEN'!C1216="","",VLOOKUP('ISIAN TIME LINE DOSEN'!J1216,'Jenis Kuliah'!$A$2:$C$16,2,0))),Timteaching!$A$2:$B$15001,2,0))</f>
        <v/>
      </c>
      <c r="E1207" t="str">
        <f>IF('ISIAN TIME LINE DOSEN'!C1216="","",'ISIAN TIME LINE DOSEN'!G1216)</f>
        <v/>
      </c>
      <c r="F1207" t="str">
        <f>IF('ISIAN TIME LINE DOSEN'!C1216="","",VLOOKUP('ISIAN TIME LINE DOSEN'!J1216,'Jenis Kuliah'!$A$2:$C$16,3,0))</f>
        <v/>
      </c>
      <c r="G1207" t="str">
        <f>IF('ISIAN TIME LINE DOSEN'!C1216="","",'ISIAN TIME LINE DOSEN'!$I$2)</f>
        <v/>
      </c>
      <c r="H1207" t="str">
        <f>IF('ISIAN TIME LINE DOSEN'!C1216="","",VLOOKUP('ISIAN TIME LINE DOSEN'!J1216,'Jenis Kuliah'!$A$2:$D$16,4,0))</f>
        <v/>
      </c>
      <c r="I1207" t="str">
        <f>IF('ISIAN TIME LINE DOSEN'!C1216="","",'ISIAN TIME LINE DOSEN'!B1216)</f>
        <v/>
      </c>
      <c r="J1207" t="str">
        <f>IF('ISIAN TIME LINE DOSEN'!C1216="","",VLOOKUP('ISIAN TIME LINE DOSEN'!H1216,'Metode Pembelajaran'!$A$2:$B$16,2,0))</f>
        <v/>
      </c>
    </row>
    <row r="1208" spans="1:10" x14ac:dyDescent="0.2">
      <c r="A1208" t="str">
        <f>IF('ISIAN TIME LINE DOSEN'!C1217="","",CONCATENATE(YEAR('ISIAN TIME LINE DOSEN'!D1217),"-",MONTH('ISIAN TIME LINE DOSEN'!D1217),"-",DAY('ISIAN TIME LINE DOSEN'!D1217)))</f>
        <v/>
      </c>
      <c r="B1208" t="str">
        <f>IF('ISIAN TIME LINE DOSEN'!C1217="","",VLOOKUP(CONCATENATE(LEFT('ISIAN TIME LINE DOSEN'!E1217,8)," ",IF('ISIAN TIME LINE DOSEN'!C1217="","",VLOOKUP('ISIAN TIME LINE DOSEN'!J1217,'Jenis Kuliah'!$A$2:$C$16,2,0))),Slot!$C$2:$F$1001,4,0))</f>
        <v/>
      </c>
      <c r="C1208" t="str">
        <f>IF('ISIAN TIME LINE DOSEN'!C1217="","",VLOOKUP('ISIAN TIME LINE DOSEN'!F1217,Ruang!$A$2:$B$1001,2,0))</f>
        <v/>
      </c>
      <c r="D1208" t="str">
        <f>IF('ISIAN TIME LINE DOSEN'!C1217="","",VLOOKUP(CONCATENATE(TRIM(RIGHT('ISIAN TIME LINE DOSEN'!$D$4,LEN('ISIAN TIME LINE DOSEN'!$D$4)-FIND("@",SUBSTITUTE('ISIAN TIME LINE DOSEN'!$D$4,"-","@",LEN('ISIAN TIME LINE DOSEN'!$D$4)-LEN(SUBSTITUTE('ISIAN TIME LINE DOSEN'!$D$4,"-",""))),1))),"-",VLOOKUP('ISIAN TIME LINE DOSEN'!I1217,Dosen!$A$2:$B$15001,2,0),"-",'ISIAN TIME LINE DOSEN'!C1217,"-",IF('ISIAN TIME LINE DOSEN'!C1217="","",VLOOKUP('ISIAN TIME LINE DOSEN'!J1217,'Jenis Kuliah'!$A$2:$C$16,2,0))),Timteaching!$A$2:$B$15001,2,0))</f>
        <v/>
      </c>
      <c r="E1208" t="str">
        <f>IF('ISIAN TIME LINE DOSEN'!C1217="","",'ISIAN TIME LINE DOSEN'!G1217)</f>
        <v/>
      </c>
      <c r="F1208" t="str">
        <f>IF('ISIAN TIME LINE DOSEN'!C1217="","",VLOOKUP('ISIAN TIME LINE DOSEN'!J1217,'Jenis Kuliah'!$A$2:$C$16,3,0))</f>
        <v/>
      </c>
      <c r="G1208" t="str">
        <f>IF('ISIAN TIME LINE DOSEN'!C1217="","",'ISIAN TIME LINE DOSEN'!$I$2)</f>
        <v/>
      </c>
      <c r="H1208" t="str">
        <f>IF('ISIAN TIME LINE DOSEN'!C1217="","",VLOOKUP('ISIAN TIME LINE DOSEN'!J1217,'Jenis Kuliah'!$A$2:$D$16,4,0))</f>
        <v/>
      </c>
      <c r="I1208" t="str">
        <f>IF('ISIAN TIME LINE DOSEN'!C1217="","",'ISIAN TIME LINE DOSEN'!B1217)</f>
        <v/>
      </c>
      <c r="J1208" t="str">
        <f>IF('ISIAN TIME LINE DOSEN'!C1217="","",VLOOKUP('ISIAN TIME LINE DOSEN'!H1217,'Metode Pembelajaran'!$A$2:$B$16,2,0))</f>
        <v/>
      </c>
    </row>
    <row r="1209" spans="1:10" x14ac:dyDescent="0.2">
      <c r="A1209" t="str">
        <f>IF('ISIAN TIME LINE DOSEN'!C1218="","",CONCATENATE(YEAR('ISIAN TIME LINE DOSEN'!D1218),"-",MONTH('ISIAN TIME LINE DOSEN'!D1218),"-",DAY('ISIAN TIME LINE DOSEN'!D1218)))</f>
        <v/>
      </c>
      <c r="B1209" t="str">
        <f>IF('ISIAN TIME LINE DOSEN'!C1218="","",VLOOKUP(CONCATENATE(LEFT('ISIAN TIME LINE DOSEN'!E1218,8)," ",IF('ISIAN TIME LINE DOSEN'!C1218="","",VLOOKUP('ISIAN TIME LINE DOSEN'!J1218,'Jenis Kuliah'!$A$2:$C$16,2,0))),Slot!$C$2:$F$1001,4,0))</f>
        <v/>
      </c>
      <c r="C1209" t="str">
        <f>IF('ISIAN TIME LINE DOSEN'!C1218="","",VLOOKUP('ISIAN TIME LINE DOSEN'!F1218,Ruang!$A$2:$B$1001,2,0))</f>
        <v/>
      </c>
      <c r="D1209" t="str">
        <f>IF('ISIAN TIME LINE DOSEN'!C1218="","",VLOOKUP(CONCATENATE(TRIM(RIGHT('ISIAN TIME LINE DOSEN'!$D$4,LEN('ISIAN TIME LINE DOSEN'!$D$4)-FIND("@",SUBSTITUTE('ISIAN TIME LINE DOSEN'!$D$4,"-","@",LEN('ISIAN TIME LINE DOSEN'!$D$4)-LEN(SUBSTITUTE('ISIAN TIME LINE DOSEN'!$D$4,"-",""))),1))),"-",VLOOKUP('ISIAN TIME LINE DOSEN'!I1218,Dosen!$A$2:$B$15001,2,0),"-",'ISIAN TIME LINE DOSEN'!C1218,"-",IF('ISIAN TIME LINE DOSEN'!C1218="","",VLOOKUP('ISIAN TIME LINE DOSEN'!J1218,'Jenis Kuliah'!$A$2:$C$16,2,0))),Timteaching!$A$2:$B$15001,2,0))</f>
        <v/>
      </c>
      <c r="E1209" t="str">
        <f>IF('ISIAN TIME LINE DOSEN'!C1218="","",'ISIAN TIME LINE DOSEN'!G1218)</f>
        <v/>
      </c>
      <c r="F1209" t="str">
        <f>IF('ISIAN TIME LINE DOSEN'!C1218="","",VLOOKUP('ISIAN TIME LINE DOSEN'!J1218,'Jenis Kuliah'!$A$2:$C$16,3,0))</f>
        <v/>
      </c>
      <c r="G1209" t="str">
        <f>IF('ISIAN TIME LINE DOSEN'!C1218="","",'ISIAN TIME LINE DOSEN'!$I$2)</f>
        <v/>
      </c>
      <c r="H1209" t="str">
        <f>IF('ISIAN TIME LINE DOSEN'!C1218="","",VLOOKUP('ISIAN TIME LINE DOSEN'!J1218,'Jenis Kuliah'!$A$2:$D$16,4,0))</f>
        <v/>
      </c>
      <c r="I1209" t="str">
        <f>IF('ISIAN TIME LINE DOSEN'!C1218="","",'ISIAN TIME LINE DOSEN'!B1218)</f>
        <v/>
      </c>
      <c r="J1209" t="str">
        <f>IF('ISIAN TIME LINE DOSEN'!C1218="","",VLOOKUP('ISIAN TIME LINE DOSEN'!H1218,'Metode Pembelajaran'!$A$2:$B$16,2,0))</f>
        <v/>
      </c>
    </row>
    <row r="1210" spans="1:10" x14ac:dyDescent="0.2">
      <c r="A1210" t="str">
        <f>IF('ISIAN TIME LINE DOSEN'!C1219="","",CONCATENATE(YEAR('ISIAN TIME LINE DOSEN'!D1219),"-",MONTH('ISIAN TIME LINE DOSEN'!D1219),"-",DAY('ISIAN TIME LINE DOSEN'!D1219)))</f>
        <v/>
      </c>
      <c r="B1210" t="str">
        <f>IF('ISIAN TIME LINE DOSEN'!C1219="","",VLOOKUP(CONCATENATE(LEFT('ISIAN TIME LINE DOSEN'!E1219,8)," ",IF('ISIAN TIME LINE DOSEN'!C1219="","",VLOOKUP('ISIAN TIME LINE DOSEN'!J1219,'Jenis Kuliah'!$A$2:$C$16,2,0))),Slot!$C$2:$F$1001,4,0))</f>
        <v/>
      </c>
      <c r="C1210" t="str">
        <f>IF('ISIAN TIME LINE DOSEN'!C1219="","",VLOOKUP('ISIAN TIME LINE DOSEN'!F1219,Ruang!$A$2:$B$1001,2,0))</f>
        <v/>
      </c>
      <c r="D1210" t="str">
        <f>IF('ISIAN TIME LINE DOSEN'!C1219="","",VLOOKUP(CONCATENATE(TRIM(RIGHT('ISIAN TIME LINE DOSEN'!$D$4,LEN('ISIAN TIME LINE DOSEN'!$D$4)-FIND("@",SUBSTITUTE('ISIAN TIME LINE DOSEN'!$D$4,"-","@",LEN('ISIAN TIME LINE DOSEN'!$D$4)-LEN(SUBSTITUTE('ISIAN TIME LINE DOSEN'!$D$4,"-",""))),1))),"-",VLOOKUP('ISIAN TIME LINE DOSEN'!I1219,Dosen!$A$2:$B$15001,2,0),"-",'ISIAN TIME LINE DOSEN'!C1219,"-",IF('ISIAN TIME LINE DOSEN'!C1219="","",VLOOKUP('ISIAN TIME LINE DOSEN'!J1219,'Jenis Kuliah'!$A$2:$C$16,2,0))),Timteaching!$A$2:$B$15001,2,0))</f>
        <v/>
      </c>
      <c r="E1210" t="str">
        <f>IF('ISIAN TIME LINE DOSEN'!C1219="","",'ISIAN TIME LINE DOSEN'!G1219)</f>
        <v/>
      </c>
      <c r="F1210" t="str">
        <f>IF('ISIAN TIME LINE DOSEN'!C1219="","",VLOOKUP('ISIAN TIME LINE DOSEN'!J1219,'Jenis Kuliah'!$A$2:$C$16,3,0))</f>
        <v/>
      </c>
      <c r="G1210" t="str">
        <f>IF('ISIAN TIME LINE DOSEN'!C1219="","",'ISIAN TIME LINE DOSEN'!$I$2)</f>
        <v/>
      </c>
      <c r="H1210" t="str">
        <f>IF('ISIAN TIME LINE DOSEN'!C1219="","",VLOOKUP('ISIAN TIME LINE DOSEN'!J1219,'Jenis Kuliah'!$A$2:$D$16,4,0))</f>
        <v/>
      </c>
      <c r="I1210" t="str">
        <f>IF('ISIAN TIME LINE DOSEN'!C1219="","",'ISIAN TIME LINE DOSEN'!B1219)</f>
        <v/>
      </c>
      <c r="J1210" t="str">
        <f>IF('ISIAN TIME LINE DOSEN'!C1219="","",VLOOKUP('ISIAN TIME LINE DOSEN'!H1219,'Metode Pembelajaran'!$A$2:$B$16,2,0))</f>
        <v/>
      </c>
    </row>
    <row r="1211" spans="1:10" x14ac:dyDescent="0.2">
      <c r="A1211" t="str">
        <f>IF('ISIAN TIME LINE DOSEN'!C1220="","",CONCATENATE(YEAR('ISIAN TIME LINE DOSEN'!D1220),"-",MONTH('ISIAN TIME LINE DOSEN'!D1220),"-",DAY('ISIAN TIME LINE DOSEN'!D1220)))</f>
        <v/>
      </c>
      <c r="B1211" t="str">
        <f>IF('ISIAN TIME LINE DOSEN'!C1220="","",VLOOKUP(CONCATENATE(LEFT('ISIAN TIME LINE DOSEN'!E1220,8)," ",IF('ISIAN TIME LINE DOSEN'!C1220="","",VLOOKUP('ISIAN TIME LINE DOSEN'!J1220,'Jenis Kuliah'!$A$2:$C$16,2,0))),Slot!$C$2:$F$1001,4,0))</f>
        <v/>
      </c>
      <c r="C1211" t="str">
        <f>IF('ISIAN TIME LINE DOSEN'!C1220="","",VLOOKUP('ISIAN TIME LINE DOSEN'!F1220,Ruang!$A$2:$B$1001,2,0))</f>
        <v/>
      </c>
      <c r="D1211" t="str">
        <f>IF('ISIAN TIME LINE DOSEN'!C1220="","",VLOOKUP(CONCATENATE(TRIM(RIGHT('ISIAN TIME LINE DOSEN'!$D$4,LEN('ISIAN TIME LINE DOSEN'!$D$4)-FIND("@",SUBSTITUTE('ISIAN TIME LINE DOSEN'!$D$4,"-","@",LEN('ISIAN TIME LINE DOSEN'!$D$4)-LEN(SUBSTITUTE('ISIAN TIME LINE DOSEN'!$D$4,"-",""))),1))),"-",VLOOKUP('ISIAN TIME LINE DOSEN'!I1220,Dosen!$A$2:$B$15001,2,0),"-",'ISIAN TIME LINE DOSEN'!C1220,"-",IF('ISIAN TIME LINE DOSEN'!C1220="","",VLOOKUP('ISIAN TIME LINE DOSEN'!J1220,'Jenis Kuliah'!$A$2:$C$16,2,0))),Timteaching!$A$2:$B$15001,2,0))</f>
        <v/>
      </c>
      <c r="E1211" t="str">
        <f>IF('ISIAN TIME LINE DOSEN'!C1220="","",'ISIAN TIME LINE DOSEN'!G1220)</f>
        <v/>
      </c>
      <c r="F1211" t="str">
        <f>IF('ISIAN TIME LINE DOSEN'!C1220="","",VLOOKUP('ISIAN TIME LINE DOSEN'!J1220,'Jenis Kuliah'!$A$2:$C$16,3,0))</f>
        <v/>
      </c>
      <c r="G1211" t="str">
        <f>IF('ISIAN TIME LINE DOSEN'!C1220="","",'ISIAN TIME LINE DOSEN'!$I$2)</f>
        <v/>
      </c>
      <c r="H1211" t="str">
        <f>IF('ISIAN TIME LINE DOSEN'!C1220="","",VLOOKUP('ISIAN TIME LINE DOSEN'!J1220,'Jenis Kuliah'!$A$2:$D$16,4,0))</f>
        <v/>
      </c>
      <c r="I1211" t="str">
        <f>IF('ISIAN TIME LINE DOSEN'!C1220="","",'ISIAN TIME LINE DOSEN'!B1220)</f>
        <v/>
      </c>
      <c r="J1211" t="str">
        <f>IF('ISIAN TIME LINE DOSEN'!C1220="","",VLOOKUP('ISIAN TIME LINE DOSEN'!H1220,'Metode Pembelajaran'!$A$2:$B$16,2,0))</f>
        <v/>
      </c>
    </row>
    <row r="1212" spans="1:10" x14ac:dyDescent="0.2">
      <c r="A1212" t="str">
        <f>IF('ISIAN TIME LINE DOSEN'!C1221="","",CONCATENATE(YEAR('ISIAN TIME LINE DOSEN'!D1221),"-",MONTH('ISIAN TIME LINE DOSEN'!D1221),"-",DAY('ISIAN TIME LINE DOSEN'!D1221)))</f>
        <v/>
      </c>
      <c r="B1212" t="str">
        <f>IF('ISIAN TIME LINE DOSEN'!C1221="","",VLOOKUP(CONCATENATE(LEFT('ISIAN TIME LINE DOSEN'!E1221,8)," ",IF('ISIAN TIME LINE DOSEN'!C1221="","",VLOOKUP('ISIAN TIME LINE DOSEN'!J1221,'Jenis Kuliah'!$A$2:$C$16,2,0))),Slot!$C$2:$F$1001,4,0))</f>
        <v/>
      </c>
      <c r="C1212" t="str">
        <f>IF('ISIAN TIME LINE DOSEN'!C1221="","",VLOOKUP('ISIAN TIME LINE DOSEN'!F1221,Ruang!$A$2:$B$1001,2,0))</f>
        <v/>
      </c>
      <c r="D1212" t="str">
        <f>IF('ISIAN TIME LINE DOSEN'!C1221="","",VLOOKUP(CONCATENATE(TRIM(RIGHT('ISIAN TIME LINE DOSEN'!$D$4,LEN('ISIAN TIME LINE DOSEN'!$D$4)-FIND("@",SUBSTITUTE('ISIAN TIME LINE DOSEN'!$D$4,"-","@",LEN('ISIAN TIME LINE DOSEN'!$D$4)-LEN(SUBSTITUTE('ISIAN TIME LINE DOSEN'!$D$4,"-",""))),1))),"-",VLOOKUP('ISIAN TIME LINE DOSEN'!I1221,Dosen!$A$2:$B$15001,2,0),"-",'ISIAN TIME LINE DOSEN'!C1221,"-",IF('ISIAN TIME LINE DOSEN'!C1221="","",VLOOKUP('ISIAN TIME LINE DOSEN'!J1221,'Jenis Kuliah'!$A$2:$C$16,2,0))),Timteaching!$A$2:$B$15001,2,0))</f>
        <v/>
      </c>
      <c r="E1212" t="str">
        <f>IF('ISIAN TIME LINE DOSEN'!C1221="","",'ISIAN TIME LINE DOSEN'!G1221)</f>
        <v/>
      </c>
      <c r="F1212" t="str">
        <f>IF('ISIAN TIME LINE DOSEN'!C1221="","",VLOOKUP('ISIAN TIME LINE DOSEN'!J1221,'Jenis Kuliah'!$A$2:$C$16,3,0))</f>
        <v/>
      </c>
      <c r="G1212" t="str">
        <f>IF('ISIAN TIME LINE DOSEN'!C1221="","",'ISIAN TIME LINE DOSEN'!$I$2)</f>
        <v/>
      </c>
      <c r="H1212" t="str">
        <f>IF('ISIAN TIME LINE DOSEN'!C1221="","",VLOOKUP('ISIAN TIME LINE DOSEN'!J1221,'Jenis Kuliah'!$A$2:$D$16,4,0))</f>
        <v/>
      </c>
      <c r="I1212" t="str">
        <f>IF('ISIAN TIME LINE DOSEN'!C1221="","",'ISIAN TIME LINE DOSEN'!B1221)</f>
        <v/>
      </c>
      <c r="J1212" t="str">
        <f>IF('ISIAN TIME LINE DOSEN'!C1221="","",VLOOKUP('ISIAN TIME LINE DOSEN'!H1221,'Metode Pembelajaran'!$A$2:$B$16,2,0))</f>
        <v/>
      </c>
    </row>
    <row r="1213" spans="1:10" x14ac:dyDescent="0.2">
      <c r="A1213" t="str">
        <f>IF('ISIAN TIME LINE DOSEN'!C1222="","",CONCATENATE(YEAR('ISIAN TIME LINE DOSEN'!D1222),"-",MONTH('ISIAN TIME LINE DOSEN'!D1222),"-",DAY('ISIAN TIME LINE DOSEN'!D1222)))</f>
        <v/>
      </c>
      <c r="B1213" t="str">
        <f>IF('ISIAN TIME LINE DOSEN'!C1222="","",VLOOKUP(CONCATENATE(LEFT('ISIAN TIME LINE DOSEN'!E1222,8)," ",IF('ISIAN TIME LINE DOSEN'!C1222="","",VLOOKUP('ISIAN TIME LINE DOSEN'!J1222,'Jenis Kuliah'!$A$2:$C$16,2,0))),Slot!$C$2:$F$1001,4,0))</f>
        <v/>
      </c>
      <c r="C1213" t="str">
        <f>IF('ISIAN TIME LINE DOSEN'!C1222="","",VLOOKUP('ISIAN TIME LINE DOSEN'!F1222,Ruang!$A$2:$B$1001,2,0))</f>
        <v/>
      </c>
      <c r="D1213" t="str">
        <f>IF('ISIAN TIME LINE DOSEN'!C1222="","",VLOOKUP(CONCATENATE(TRIM(RIGHT('ISIAN TIME LINE DOSEN'!$D$4,LEN('ISIAN TIME LINE DOSEN'!$D$4)-FIND("@",SUBSTITUTE('ISIAN TIME LINE DOSEN'!$D$4,"-","@",LEN('ISIAN TIME LINE DOSEN'!$D$4)-LEN(SUBSTITUTE('ISIAN TIME LINE DOSEN'!$D$4,"-",""))),1))),"-",VLOOKUP('ISIAN TIME LINE DOSEN'!I1222,Dosen!$A$2:$B$15001,2,0),"-",'ISIAN TIME LINE DOSEN'!C1222,"-",IF('ISIAN TIME LINE DOSEN'!C1222="","",VLOOKUP('ISIAN TIME LINE DOSEN'!J1222,'Jenis Kuliah'!$A$2:$C$16,2,0))),Timteaching!$A$2:$B$15001,2,0))</f>
        <v/>
      </c>
      <c r="E1213" t="str">
        <f>IF('ISIAN TIME LINE DOSEN'!C1222="","",'ISIAN TIME LINE DOSEN'!G1222)</f>
        <v/>
      </c>
      <c r="F1213" t="str">
        <f>IF('ISIAN TIME LINE DOSEN'!C1222="","",VLOOKUP('ISIAN TIME LINE DOSEN'!J1222,'Jenis Kuliah'!$A$2:$C$16,3,0))</f>
        <v/>
      </c>
      <c r="G1213" t="str">
        <f>IF('ISIAN TIME LINE DOSEN'!C1222="","",'ISIAN TIME LINE DOSEN'!$I$2)</f>
        <v/>
      </c>
      <c r="H1213" t="str">
        <f>IF('ISIAN TIME LINE DOSEN'!C1222="","",VLOOKUP('ISIAN TIME LINE DOSEN'!J1222,'Jenis Kuliah'!$A$2:$D$16,4,0))</f>
        <v/>
      </c>
      <c r="I1213" t="str">
        <f>IF('ISIAN TIME LINE DOSEN'!C1222="","",'ISIAN TIME LINE DOSEN'!B1222)</f>
        <v/>
      </c>
      <c r="J1213" t="str">
        <f>IF('ISIAN TIME LINE DOSEN'!C1222="","",VLOOKUP('ISIAN TIME LINE DOSEN'!H1222,'Metode Pembelajaran'!$A$2:$B$16,2,0))</f>
        <v/>
      </c>
    </row>
    <row r="1214" spans="1:10" x14ac:dyDescent="0.2">
      <c r="A1214" t="str">
        <f>IF('ISIAN TIME LINE DOSEN'!C1223="","",CONCATENATE(YEAR('ISIAN TIME LINE DOSEN'!D1223),"-",MONTH('ISIAN TIME LINE DOSEN'!D1223),"-",DAY('ISIAN TIME LINE DOSEN'!D1223)))</f>
        <v/>
      </c>
      <c r="B1214" t="str">
        <f>IF('ISIAN TIME LINE DOSEN'!C1223="","",VLOOKUP(CONCATENATE(LEFT('ISIAN TIME LINE DOSEN'!E1223,8)," ",IF('ISIAN TIME LINE DOSEN'!C1223="","",VLOOKUP('ISIAN TIME LINE DOSEN'!J1223,'Jenis Kuliah'!$A$2:$C$16,2,0))),Slot!$C$2:$F$1001,4,0))</f>
        <v/>
      </c>
      <c r="C1214" t="str">
        <f>IF('ISIAN TIME LINE DOSEN'!C1223="","",VLOOKUP('ISIAN TIME LINE DOSEN'!F1223,Ruang!$A$2:$B$1001,2,0))</f>
        <v/>
      </c>
      <c r="D1214" t="str">
        <f>IF('ISIAN TIME LINE DOSEN'!C1223="","",VLOOKUP(CONCATENATE(TRIM(RIGHT('ISIAN TIME LINE DOSEN'!$D$4,LEN('ISIAN TIME LINE DOSEN'!$D$4)-FIND("@",SUBSTITUTE('ISIAN TIME LINE DOSEN'!$D$4,"-","@",LEN('ISIAN TIME LINE DOSEN'!$D$4)-LEN(SUBSTITUTE('ISIAN TIME LINE DOSEN'!$D$4,"-",""))),1))),"-",VLOOKUP('ISIAN TIME LINE DOSEN'!I1223,Dosen!$A$2:$B$15001,2,0),"-",'ISIAN TIME LINE DOSEN'!C1223,"-",IF('ISIAN TIME LINE DOSEN'!C1223="","",VLOOKUP('ISIAN TIME LINE DOSEN'!J1223,'Jenis Kuliah'!$A$2:$C$16,2,0))),Timteaching!$A$2:$B$15001,2,0))</f>
        <v/>
      </c>
      <c r="E1214" t="str">
        <f>IF('ISIAN TIME LINE DOSEN'!C1223="","",'ISIAN TIME LINE DOSEN'!G1223)</f>
        <v/>
      </c>
      <c r="F1214" t="str">
        <f>IF('ISIAN TIME LINE DOSEN'!C1223="","",VLOOKUP('ISIAN TIME LINE DOSEN'!J1223,'Jenis Kuliah'!$A$2:$C$16,3,0))</f>
        <v/>
      </c>
      <c r="G1214" t="str">
        <f>IF('ISIAN TIME LINE DOSEN'!C1223="","",'ISIAN TIME LINE DOSEN'!$I$2)</f>
        <v/>
      </c>
      <c r="H1214" t="str">
        <f>IF('ISIAN TIME LINE DOSEN'!C1223="","",VLOOKUP('ISIAN TIME LINE DOSEN'!J1223,'Jenis Kuliah'!$A$2:$D$16,4,0))</f>
        <v/>
      </c>
      <c r="I1214" t="str">
        <f>IF('ISIAN TIME LINE DOSEN'!C1223="","",'ISIAN TIME LINE DOSEN'!B1223)</f>
        <v/>
      </c>
      <c r="J1214" t="str">
        <f>IF('ISIAN TIME LINE DOSEN'!C1223="","",VLOOKUP('ISIAN TIME LINE DOSEN'!H1223,'Metode Pembelajaran'!$A$2:$B$16,2,0))</f>
        <v/>
      </c>
    </row>
    <row r="1215" spans="1:10" x14ac:dyDescent="0.2">
      <c r="A1215" t="str">
        <f>IF('ISIAN TIME LINE DOSEN'!C1224="","",CONCATENATE(YEAR('ISIAN TIME LINE DOSEN'!D1224),"-",MONTH('ISIAN TIME LINE DOSEN'!D1224),"-",DAY('ISIAN TIME LINE DOSEN'!D1224)))</f>
        <v/>
      </c>
      <c r="B1215" t="str">
        <f>IF('ISIAN TIME LINE DOSEN'!C1224="","",VLOOKUP(CONCATENATE(LEFT('ISIAN TIME LINE DOSEN'!E1224,8)," ",IF('ISIAN TIME LINE DOSEN'!C1224="","",VLOOKUP('ISIAN TIME LINE DOSEN'!J1224,'Jenis Kuliah'!$A$2:$C$16,2,0))),Slot!$C$2:$F$1001,4,0))</f>
        <v/>
      </c>
      <c r="C1215" t="str">
        <f>IF('ISIAN TIME LINE DOSEN'!C1224="","",VLOOKUP('ISIAN TIME LINE DOSEN'!F1224,Ruang!$A$2:$B$1001,2,0))</f>
        <v/>
      </c>
      <c r="D1215" t="str">
        <f>IF('ISIAN TIME LINE DOSEN'!C1224="","",VLOOKUP(CONCATENATE(TRIM(RIGHT('ISIAN TIME LINE DOSEN'!$D$4,LEN('ISIAN TIME LINE DOSEN'!$D$4)-FIND("@",SUBSTITUTE('ISIAN TIME LINE DOSEN'!$D$4,"-","@",LEN('ISIAN TIME LINE DOSEN'!$D$4)-LEN(SUBSTITUTE('ISIAN TIME LINE DOSEN'!$D$4,"-",""))),1))),"-",VLOOKUP('ISIAN TIME LINE DOSEN'!I1224,Dosen!$A$2:$B$15001,2,0),"-",'ISIAN TIME LINE DOSEN'!C1224,"-",IF('ISIAN TIME LINE DOSEN'!C1224="","",VLOOKUP('ISIAN TIME LINE DOSEN'!J1224,'Jenis Kuliah'!$A$2:$C$16,2,0))),Timteaching!$A$2:$B$15001,2,0))</f>
        <v/>
      </c>
      <c r="E1215" t="str">
        <f>IF('ISIAN TIME LINE DOSEN'!C1224="","",'ISIAN TIME LINE DOSEN'!G1224)</f>
        <v/>
      </c>
      <c r="F1215" t="str">
        <f>IF('ISIAN TIME LINE DOSEN'!C1224="","",VLOOKUP('ISIAN TIME LINE DOSEN'!J1224,'Jenis Kuliah'!$A$2:$C$16,3,0))</f>
        <v/>
      </c>
      <c r="G1215" t="str">
        <f>IF('ISIAN TIME LINE DOSEN'!C1224="","",'ISIAN TIME LINE DOSEN'!$I$2)</f>
        <v/>
      </c>
      <c r="H1215" t="str">
        <f>IF('ISIAN TIME LINE DOSEN'!C1224="","",VLOOKUP('ISIAN TIME LINE DOSEN'!J1224,'Jenis Kuliah'!$A$2:$D$16,4,0))</f>
        <v/>
      </c>
      <c r="I1215" t="str">
        <f>IF('ISIAN TIME LINE DOSEN'!C1224="","",'ISIAN TIME LINE DOSEN'!B1224)</f>
        <v/>
      </c>
      <c r="J1215" t="str">
        <f>IF('ISIAN TIME LINE DOSEN'!C1224="","",VLOOKUP('ISIAN TIME LINE DOSEN'!H1224,'Metode Pembelajaran'!$A$2:$B$16,2,0))</f>
        <v/>
      </c>
    </row>
    <row r="1216" spans="1:10" x14ac:dyDescent="0.2">
      <c r="A1216" t="str">
        <f>IF('ISIAN TIME LINE DOSEN'!C1225="","",CONCATENATE(YEAR('ISIAN TIME LINE DOSEN'!D1225),"-",MONTH('ISIAN TIME LINE DOSEN'!D1225),"-",DAY('ISIAN TIME LINE DOSEN'!D1225)))</f>
        <v/>
      </c>
      <c r="B1216" t="str">
        <f>IF('ISIAN TIME LINE DOSEN'!C1225="","",VLOOKUP(CONCATENATE(LEFT('ISIAN TIME LINE DOSEN'!E1225,8)," ",IF('ISIAN TIME LINE DOSEN'!C1225="","",VLOOKUP('ISIAN TIME LINE DOSEN'!J1225,'Jenis Kuliah'!$A$2:$C$16,2,0))),Slot!$C$2:$F$1001,4,0))</f>
        <v/>
      </c>
      <c r="C1216" t="str">
        <f>IF('ISIAN TIME LINE DOSEN'!C1225="","",VLOOKUP('ISIAN TIME LINE DOSEN'!F1225,Ruang!$A$2:$B$1001,2,0))</f>
        <v/>
      </c>
      <c r="D1216" t="str">
        <f>IF('ISIAN TIME LINE DOSEN'!C1225="","",VLOOKUP(CONCATENATE(TRIM(RIGHT('ISIAN TIME LINE DOSEN'!$D$4,LEN('ISIAN TIME LINE DOSEN'!$D$4)-FIND("@",SUBSTITUTE('ISIAN TIME LINE DOSEN'!$D$4,"-","@",LEN('ISIAN TIME LINE DOSEN'!$D$4)-LEN(SUBSTITUTE('ISIAN TIME LINE DOSEN'!$D$4,"-",""))),1))),"-",VLOOKUP('ISIAN TIME LINE DOSEN'!I1225,Dosen!$A$2:$B$15001,2,0),"-",'ISIAN TIME LINE DOSEN'!C1225,"-",IF('ISIAN TIME LINE DOSEN'!C1225="","",VLOOKUP('ISIAN TIME LINE DOSEN'!J1225,'Jenis Kuliah'!$A$2:$C$16,2,0))),Timteaching!$A$2:$B$15001,2,0))</f>
        <v/>
      </c>
      <c r="E1216" t="str">
        <f>IF('ISIAN TIME LINE DOSEN'!C1225="","",'ISIAN TIME LINE DOSEN'!G1225)</f>
        <v/>
      </c>
      <c r="F1216" t="str">
        <f>IF('ISIAN TIME LINE DOSEN'!C1225="","",VLOOKUP('ISIAN TIME LINE DOSEN'!J1225,'Jenis Kuliah'!$A$2:$C$16,3,0))</f>
        <v/>
      </c>
      <c r="G1216" t="str">
        <f>IF('ISIAN TIME LINE DOSEN'!C1225="","",'ISIAN TIME LINE DOSEN'!$I$2)</f>
        <v/>
      </c>
      <c r="H1216" t="str">
        <f>IF('ISIAN TIME LINE DOSEN'!C1225="","",VLOOKUP('ISIAN TIME LINE DOSEN'!J1225,'Jenis Kuliah'!$A$2:$D$16,4,0))</f>
        <v/>
      </c>
      <c r="I1216" t="str">
        <f>IF('ISIAN TIME LINE DOSEN'!C1225="","",'ISIAN TIME LINE DOSEN'!B1225)</f>
        <v/>
      </c>
      <c r="J1216" t="str">
        <f>IF('ISIAN TIME LINE DOSEN'!C1225="","",VLOOKUP('ISIAN TIME LINE DOSEN'!H1225,'Metode Pembelajaran'!$A$2:$B$16,2,0))</f>
        <v/>
      </c>
    </row>
    <row r="1217" spans="1:10" x14ac:dyDescent="0.2">
      <c r="A1217" t="str">
        <f>IF('ISIAN TIME LINE DOSEN'!C1226="","",CONCATENATE(YEAR('ISIAN TIME LINE DOSEN'!D1226),"-",MONTH('ISIAN TIME LINE DOSEN'!D1226),"-",DAY('ISIAN TIME LINE DOSEN'!D1226)))</f>
        <v/>
      </c>
      <c r="B1217" t="str">
        <f>IF('ISIAN TIME LINE DOSEN'!C1226="","",VLOOKUP(CONCATENATE(LEFT('ISIAN TIME LINE DOSEN'!E1226,8)," ",IF('ISIAN TIME LINE DOSEN'!C1226="","",VLOOKUP('ISIAN TIME LINE DOSEN'!J1226,'Jenis Kuliah'!$A$2:$C$16,2,0))),Slot!$C$2:$F$1001,4,0))</f>
        <v/>
      </c>
      <c r="C1217" t="str">
        <f>IF('ISIAN TIME LINE DOSEN'!C1226="","",VLOOKUP('ISIAN TIME LINE DOSEN'!F1226,Ruang!$A$2:$B$1001,2,0))</f>
        <v/>
      </c>
      <c r="D1217" t="str">
        <f>IF('ISIAN TIME LINE DOSEN'!C1226="","",VLOOKUP(CONCATENATE(TRIM(RIGHT('ISIAN TIME LINE DOSEN'!$D$4,LEN('ISIAN TIME LINE DOSEN'!$D$4)-FIND("@",SUBSTITUTE('ISIAN TIME LINE DOSEN'!$D$4,"-","@",LEN('ISIAN TIME LINE DOSEN'!$D$4)-LEN(SUBSTITUTE('ISIAN TIME LINE DOSEN'!$D$4,"-",""))),1))),"-",VLOOKUP('ISIAN TIME LINE DOSEN'!I1226,Dosen!$A$2:$B$15001,2,0),"-",'ISIAN TIME LINE DOSEN'!C1226,"-",IF('ISIAN TIME LINE DOSEN'!C1226="","",VLOOKUP('ISIAN TIME LINE DOSEN'!J1226,'Jenis Kuliah'!$A$2:$C$16,2,0))),Timteaching!$A$2:$B$15001,2,0))</f>
        <v/>
      </c>
      <c r="E1217" t="str">
        <f>IF('ISIAN TIME LINE DOSEN'!C1226="","",'ISIAN TIME LINE DOSEN'!G1226)</f>
        <v/>
      </c>
      <c r="F1217" t="str">
        <f>IF('ISIAN TIME LINE DOSEN'!C1226="","",VLOOKUP('ISIAN TIME LINE DOSEN'!J1226,'Jenis Kuliah'!$A$2:$C$16,3,0))</f>
        <v/>
      </c>
      <c r="G1217" t="str">
        <f>IF('ISIAN TIME LINE DOSEN'!C1226="","",'ISIAN TIME LINE DOSEN'!$I$2)</f>
        <v/>
      </c>
      <c r="H1217" t="str">
        <f>IF('ISIAN TIME LINE DOSEN'!C1226="","",VLOOKUP('ISIAN TIME LINE DOSEN'!J1226,'Jenis Kuliah'!$A$2:$D$16,4,0))</f>
        <v/>
      </c>
      <c r="I1217" t="str">
        <f>IF('ISIAN TIME LINE DOSEN'!C1226="","",'ISIAN TIME LINE DOSEN'!B1226)</f>
        <v/>
      </c>
      <c r="J1217" t="str">
        <f>IF('ISIAN TIME LINE DOSEN'!C1226="","",VLOOKUP('ISIAN TIME LINE DOSEN'!H1226,'Metode Pembelajaran'!$A$2:$B$16,2,0))</f>
        <v/>
      </c>
    </row>
    <row r="1218" spans="1:10" x14ac:dyDescent="0.2">
      <c r="A1218" t="str">
        <f>IF('ISIAN TIME LINE DOSEN'!C1227="","",CONCATENATE(YEAR('ISIAN TIME LINE DOSEN'!D1227),"-",MONTH('ISIAN TIME LINE DOSEN'!D1227),"-",DAY('ISIAN TIME LINE DOSEN'!D1227)))</f>
        <v/>
      </c>
      <c r="B1218" t="str">
        <f>IF('ISIAN TIME LINE DOSEN'!C1227="","",VLOOKUP(CONCATENATE(LEFT('ISIAN TIME LINE DOSEN'!E1227,8)," ",IF('ISIAN TIME LINE DOSEN'!C1227="","",VLOOKUP('ISIAN TIME LINE DOSEN'!J1227,'Jenis Kuliah'!$A$2:$C$16,2,0))),Slot!$C$2:$F$1001,4,0))</f>
        <v/>
      </c>
      <c r="C1218" t="str">
        <f>IF('ISIAN TIME LINE DOSEN'!C1227="","",VLOOKUP('ISIAN TIME LINE DOSEN'!F1227,Ruang!$A$2:$B$1001,2,0))</f>
        <v/>
      </c>
      <c r="D1218" t="str">
        <f>IF('ISIAN TIME LINE DOSEN'!C1227="","",VLOOKUP(CONCATENATE(TRIM(RIGHT('ISIAN TIME LINE DOSEN'!$D$4,LEN('ISIAN TIME LINE DOSEN'!$D$4)-FIND("@",SUBSTITUTE('ISIAN TIME LINE DOSEN'!$D$4,"-","@",LEN('ISIAN TIME LINE DOSEN'!$D$4)-LEN(SUBSTITUTE('ISIAN TIME LINE DOSEN'!$D$4,"-",""))),1))),"-",VLOOKUP('ISIAN TIME LINE DOSEN'!I1227,Dosen!$A$2:$B$15001,2,0),"-",'ISIAN TIME LINE DOSEN'!C1227,"-",IF('ISIAN TIME LINE DOSEN'!C1227="","",VLOOKUP('ISIAN TIME LINE DOSEN'!J1227,'Jenis Kuliah'!$A$2:$C$16,2,0))),Timteaching!$A$2:$B$15001,2,0))</f>
        <v/>
      </c>
      <c r="E1218" t="str">
        <f>IF('ISIAN TIME LINE DOSEN'!C1227="","",'ISIAN TIME LINE DOSEN'!G1227)</f>
        <v/>
      </c>
      <c r="F1218" t="str">
        <f>IF('ISIAN TIME LINE DOSEN'!C1227="","",VLOOKUP('ISIAN TIME LINE DOSEN'!J1227,'Jenis Kuliah'!$A$2:$C$16,3,0))</f>
        <v/>
      </c>
      <c r="G1218" t="str">
        <f>IF('ISIAN TIME LINE DOSEN'!C1227="","",'ISIAN TIME LINE DOSEN'!$I$2)</f>
        <v/>
      </c>
      <c r="H1218" t="str">
        <f>IF('ISIAN TIME LINE DOSEN'!C1227="","",VLOOKUP('ISIAN TIME LINE DOSEN'!J1227,'Jenis Kuliah'!$A$2:$D$16,4,0))</f>
        <v/>
      </c>
      <c r="I1218" t="str">
        <f>IF('ISIAN TIME LINE DOSEN'!C1227="","",'ISIAN TIME LINE DOSEN'!B1227)</f>
        <v/>
      </c>
      <c r="J1218" t="str">
        <f>IF('ISIAN TIME LINE DOSEN'!C1227="","",VLOOKUP('ISIAN TIME LINE DOSEN'!H1227,'Metode Pembelajaran'!$A$2:$B$16,2,0))</f>
        <v/>
      </c>
    </row>
    <row r="1219" spans="1:10" x14ac:dyDescent="0.2">
      <c r="A1219" t="str">
        <f>IF('ISIAN TIME LINE DOSEN'!C1228="","",CONCATENATE(YEAR('ISIAN TIME LINE DOSEN'!D1228),"-",MONTH('ISIAN TIME LINE DOSEN'!D1228),"-",DAY('ISIAN TIME LINE DOSEN'!D1228)))</f>
        <v/>
      </c>
      <c r="B1219" t="str">
        <f>IF('ISIAN TIME LINE DOSEN'!C1228="","",VLOOKUP(CONCATENATE(LEFT('ISIAN TIME LINE DOSEN'!E1228,8)," ",IF('ISIAN TIME LINE DOSEN'!C1228="","",VLOOKUP('ISIAN TIME LINE DOSEN'!J1228,'Jenis Kuliah'!$A$2:$C$16,2,0))),Slot!$C$2:$F$1001,4,0))</f>
        <v/>
      </c>
      <c r="C1219" t="str">
        <f>IF('ISIAN TIME LINE DOSEN'!C1228="","",VLOOKUP('ISIAN TIME LINE DOSEN'!F1228,Ruang!$A$2:$B$1001,2,0))</f>
        <v/>
      </c>
      <c r="D1219" t="str">
        <f>IF('ISIAN TIME LINE DOSEN'!C1228="","",VLOOKUP(CONCATENATE(TRIM(RIGHT('ISIAN TIME LINE DOSEN'!$D$4,LEN('ISIAN TIME LINE DOSEN'!$D$4)-FIND("@",SUBSTITUTE('ISIAN TIME LINE DOSEN'!$D$4,"-","@",LEN('ISIAN TIME LINE DOSEN'!$D$4)-LEN(SUBSTITUTE('ISIAN TIME LINE DOSEN'!$D$4,"-",""))),1))),"-",VLOOKUP('ISIAN TIME LINE DOSEN'!I1228,Dosen!$A$2:$B$15001,2,0),"-",'ISIAN TIME LINE DOSEN'!C1228,"-",IF('ISIAN TIME LINE DOSEN'!C1228="","",VLOOKUP('ISIAN TIME LINE DOSEN'!J1228,'Jenis Kuliah'!$A$2:$C$16,2,0))),Timteaching!$A$2:$B$15001,2,0))</f>
        <v/>
      </c>
      <c r="E1219" t="str">
        <f>IF('ISIAN TIME LINE DOSEN'!C1228="","",'ISIAN TIME LINE DOSEN'!G1228)</f>
        <v/>
      </c>
      <c r="F1219" t="str">
        <f>IF('ISIAN TIME LINE DOSEN'!C1228="","",VLOOKUP('ISIAN TIME LINE DOSEN'!J1228,'Jenis Kuliah'!$A$2:$C$16,3,0))</f>
        <v/>
      </c>
      <c r="G1219" t="str">
        <f>IF('ISIAN TIME LINE DOSEN'!C1228="","",'ISIAN TIME LINE DOSEN'!$I$2)</f>
        <v/>
      </c>
      <c r="H1219" t="str">
        <f>IF('ISIAN TIME LINE DOSEN'!C1228="","",VLOOKUP('ISIAN TIME LINE DOSEN'!J1228,'Jenis Kuliah'!$A$2:$D$16,4,0))</f>
        <v/>
      </c>
      <c r="I1219" t="str">
        <f>IF('ISIAN TIME LINE DOSEN'!C1228="","",'ISIAN TIME LINE DOSEN'!B1228)</f>
        <v/>
      </c>
      <c r="J1219" t="str">
        <f>IF('ISIAN TIME LINE DOSEN'!C1228="","",VLOOKUP('ISIAN TIME LINE DOSEN'!H1228,'Metode Pembelajaran'!$A$2:$B$16,2,0))</f>
        <v/>
      </c>
    </row>
    <row r="1220" spans="1:10" x14ac:dyDescent="0.2">
      <c r="A1220" t="str">
        <f>IF('ISIAN TIME LINE DOSEN'!C1229="","",CONCATENATE(YEAR('ISIAN TIME LINE DOSEN'!D1229),"-",MONTH('ISIAN TIME LINE DOSEN'!D1229),"-",DAY('ISIAN TIME LINE DOSEN'!D1229)))</f>
        <v/>
      </c>
      <c r="B1220" t="str">
        <f>IF('ISIAN TIME LINE DOSEN'!C1229="","",VLOOKUP(CONCATENATE(LEFT('ISIAN TIME LINE DOSEN'!E1229,8)," ",IF('ISIAN TIME LINE DOSEN'!C1229="","",VLOOKUP('ISIAN TIME LINE DOSEN'!J1229,'Jenis Kuliah'!$A$2:$C$16,2,0))),Slot!$C$2:$F$1001,4,0))</f>
        <v/>
      </c>
      <c r="C1220" t="str">
        <f>IF('ISIAN TIME LINE DOSEN'!C1229="","",VLOOKUP('ISIAN TIME LINE DOSEN'!F1229,Ruang!$A$2:$B$1001,2,0))</f>
        <v/>
      </c>
      <c r="D1220" t="str">
        <f>IF('ISIAN TIME LINE DOSEN'!C1229="","",VLOOKUP(CONCATENATE(TRIM(RIGHT('ISIAN TIME LINE DOSEN'!$D$4,LEN('ISIAN TIME LINE DOSEN'!$D$4)-FIND("@",SUBSTITUTE('ISIAN TIME LINE DOSEN'!$D$4,"-","@",LEN('ISIAN TIME LINE DOSEN'!$D$4)-LEN(SUBSTITUTE('ISIAN TIME LINE DOSEN'!$D$4,"-",""))),1))),"-",VLOOKUP('ISIAN TIME LINE DOSEN'!I1229,Dosen!$A$2:$B$15001,2,0),"-",'ISIAN TIME LINE DOSEN'!C1229,"-",IF('ISIAN TIME LINE DOSEN'!C1229="","",VLOOKUP('ISIAN TIME LINE DOSEN'!J1229,'Jenis Kuliah'!$A$2:$C$16,2,0))),Timteaching!$A$2:$B$15001,2,0))</f>
        <v/>
      </c>
      <c r="E1220" t="str">
        <f>IF('ISIAN TIME LINE DOSEN'!C1229="","",'ISIAN TIME LINE DOSEN'!G1229)</f>
        <v/>
      </c>
      <c r="F1220" t="str">
        <f>IF('ISIAN TIME LINE DOSEN'!C1229="","",VLOOKUP('ISIAN TIME LINE DOSEN'!J1229,'Jenis Kuliah'!$A$2:$C$16,3,0))</f>
        <v/>
      </c>
      <c r="G1220" t="str">
        <f>IF('ISIAN TIME LINE DOSEN'!C1229="","",'ISIAN TIME LINE DOSEN'!$I$2)</f>
        <v/>
      </c>
      <c r="H1220" t="str">
        <f>IF('ISIAN TIME LINE DOSEN'!C1229="","",VLOOKUP('ISIAN TIME LINE DOSEN'!J1229,'Jenis Kuliah'!$A$2:$D$16,4,0))</f>
        <v/>
      </c>
      <c r="I1220" t="str">
        <f>IF('ISIAN TIME LINE DOSEN'!C1229="","",'ISIAN TIME LINE DOSEN'!B1229)</f>
        <v/>
      </c>
      <c r="J1220" t="str">
        <f>IF('ISIAN TIME LINE DOSEN'!C1229="","",VLOOKUP('ISIAN TIME LINE DOSEN'!H1229,'Metode Pembelajaran'!$A$2:$B$16,2,0))</f>
        <v/>
      </c>
    </row>
    <row r="1221" spans="1:10" x14ac:dyDescent="0.2">
      <c r="A1221" t="str">
        <f>IF('ISIAN TIME LINE DOSEN'!C1230="","",CONCATENATE(YEAR('ISIAN TIME LINE DOSEN'!D1230),"-",MONTH('ISIAN TIME LINE DOSEN'!D1230),"-",DAY('ISIAN TIME LINE DOSEN'!D1230)))</f>
        <v/>
      </c>
      <c r="B1221" t="str">
        <f>IF('ISIAN TIME LINE DOSEN'!C1230="","",VLOOKUP(CONCATENATE(LEFT('ISIAN TIME LINE DOSEN'!E1230,8)," ",IF('ISIAN TIME LINE DOSEN'!C1230="","",VLOOKUP('ISIAN TIME LINE DOSEN'!J1230,'Jenis Kuliah'!$A$2:$C$16,2,0))),Slot!$C$2:$F$1001,4,0))</f>
        <v/>
      </c>
      <c r="C1221" t="str">
        <f>IF('ISIAN TIME LINE DOSEN'!C1230="","",VLOOKUP('ISIAN TIME LINE DOSEN'!F1230,Ruang!$A$2:$B$1001,2,0))</f>
        <v/>
      </c>
      <c r="D1221" t="str">
        <f>IF('ISIAN TIME LINE DOSEN'!C1230="","",VLOOKUP(CONCATENATE(TRIM(RIGHT('ISIAN TIME LINE DOSEN'!$D$4,LEN('ISIAN TIME LINE DOSEN'!$D$4)-FIND("@",SUBSTITUTE('ISIAN TIME LINE DOSEN'!$D$4,"-","@",LEN('ISIAN TIME LINE DOSEN'!$D$4)-LEN(SUBSTITUTE('ISIAN TIME LINE DOSEN'!$D$4,"-",""))),1))),"-",VLOOKUP('ISIAN TIME LINE DOSEN'!I1230,Dosen!$A$2:$B$15001,2,0),"-",'ISIAN TIME LINE DOSEN'!C1230,"-",IF('ISIAN TIME LINE DOSEN'!C1230="","",VLOOKUP('ISIAN TIME LINE DOSEN'!J1230,'Jenis Kuliah'!$A$2:$C$16,2,0))),Timteaching!$A$2:$B$15001,2,0))</f>
        <v/>
      </c>
      <c r="E1221" t="str">
        <f>IF('ISIAN TIME LINE DOSEN'!C1230="","",'ISIAN TIME LINE DOSEN'!G1230)</f>
        <v/>
      </c>
      <c r="F1221" t="str">
        <f>IF('ISIAN TIME LINE DOSEN'!C1230="","",VLOOKUP('ISIAN TIME LINE DOSEN'!J1230,'Jenis Kuliah'!$A$2:$C$16,3,0))</f>
        <v/>
      </c>
      <c r="G1221" t="str">
        <f>IF('ISIAN TIME LINE DOSEN'!C1230="","",'ISIAN TIME LINE DOSEN'!$I$2)</f>
        <v/>
      </c>
      <c r="H1221" t="str">
        <f>IF('ISIAN TIME LINE DOSEN'!C1230="","",VLOOKUP('ISIAN TIME LINE DOSEN'!J1230,'Jenis Kuliah'!$A$2:$D$16,4,0))</f>
        <v/>
      </c>
      <c r="I1221" t="str">
        <f>IF('ISIAN TIME LINE DOSEN'!C1230="","",'ISIAN TIME LINE DOSEN'!B1230)</f>
        <v/>
      </c>
      <c r="J1221" t="str">
        <f>IF('ISIAN TIME LINE DOSEN'!C1230="","",VLOOKUP('ISIAN TIME LINE DOSEN'!H1230,'Metode Pembelajaran'!$A$2:$B$16,2,0))</f>
        <v/>
      </c>
    </row>
    <row r="1222" spans="1:10" x14ac:dyDescent="0.2">
      <c r="A1222" t="str">
        <f>IF('ISIAN TIME LINE DOSEN'!C1231="","",CONCATENATE(YEAR('ISIAN TIME LINE DOSEN'!D1231),"-",MONTH('ISIAN TIME LINE DOSEN'!D1231),"-",DAY('ISIAN TIME LINE DOSEN'!D1231)))</f>
        <v/>
      </c>
      <c r="B1222" t="str">
        <f>IF('ISIAN TIME LINE DOSEN'!C1231="","",VLOOKUP(CONCATENATE(LEFT('ISIAN TIME LINE DOSEN'!E1231,8)," ",IF('ISIAN TIME LINE DOSEN'!C1231="","",VLOOKUP('ISIAN TIME LINE DOSEN'!J1231,'Jenis Kuliah'!$A$2:$C$16,2,0))),Slot!$C$2:$F$1001,4,0))</f>
        <v/>
      </c>
      <c r="C1222" t="str">
        <f>IF('ISIAN TIME LINE DOSEN'!C1231="","",VLOOKUP('ISIAN TIME LINE DOSEN'!F1231,Ruang!$A$2:$B$1001,2,0))</f>
        <v/>
      </c>
      <c r="D1222" t="str">
        <f>IF('ISIAN TIME LINE DOSEN'!C1231="","",VLOOKUP(CONCATENATE(TRIM(RIGHT('ISIAN TIME LINE DOSEN'!$D$4,LEN('ISIAN TIME LINE DOSEN'!$D$4)-FIND("@",SUBSTITUTE('ISIAN TIME LINE DOSEN'!$D$4,"-","@",LEN('ISIAN TIME LINE DOSEN'!$D$4)-LEN(SUBSTITUTE('ISIAN TIME LINE DOSEN'!$D$4,"-",""))),1))),"-",VLOOKUP('ISIAN TIME LINE DOSEN'!I1231,Dosen!$A$2:$B$15001,2,0),"-",'ISIAN TIME LINE DOSEN'!C1231,"-",IF('ISIAN TIME LINE DOSEN'!C1231="","",VLOOKUP('ISIAN TIME LINE DOSEN'!J1231,'Jenis Kuliah'!$A$2:$C$16,2,0))),Timteaching!$A$2:$B$15001,2,0))</f>
        <v/>
      </c>
      <c r="E1222" t="str">
        <f>IF('ISIAN TIME LINE DOSEN'!C1231="","",'ISIAN TIME LINE DOSEN'!G1231)</f>
        <v/>
      </c>
      <c r="F1222" t="str">
        <f>IF('ISIAN TIME LINE DOSEN'!C1231="","",VLOOKUP('ISIAN TIME LINE DOSEN'!J1231,'Jenis Kuliah'!$A$2:$C$16,3,0))</f>
        <v/>
      </c>
      <c r="G1222" t="str">
        <f>IF('ISIAN TIME LINE DOSEN'!C1231="","",'ISIAN TIME LINE DOSEN'!$I$2)</f>
        <v/>
      </c>
      <c r="H1222" t="str">
        <f>IF('ISIAN TIME LINE DOSEN'!C1231="","",VLOOKUP('ISIAN TIME LINE DOSEN'!J1231,'Jenis Kuliah'!$A$2:$D$16,4,0))</f>
        <v/>
      </c>
      <c r="I1222" t="str">
        <f>IF('ISIAN TIME LINE DOSEN'!C1231="","",'ISIAN TIME LINE DOSEN'!B1231)</f>
        <v/>
      </c>
      <c r="J1222" t="str">
        <f>IF('ISIAN TIME LINE DOSEN'!C1231="","",VLOOKUP('ISIAN TIME LINE DOSEN'!H1231,'Metode Pembelajaran'!$A$2:$B$16,2,0))</f>
        <v/>
      </c>
    </row>
    <row r="1223" spans="1:10" x14ac:dyDescent="0.2">
      <c r="A1223" t="str">
        <f>IF('ISIAN TIME LINE DOSEN'!C1232="","",CONCATENATE(YEAR('ISIAN TIME LINE DOSEN'!D1232),"-",MONTH('ISIAN TIME LINE DOSEN'!D1232),"-",DAY('ISIAN TIME LINE DOSEN'!D1232)))</f>
        <v/>
      </c>
      <c r="B1223" t="str">
        <f>IF('ISIAN TIME LINE DOSEN'!C1232="","",VLOOKUP(CONCATENATE(LEFT('ISIAN TIME LINE DOSEN'!E1232,8)," ",IF('ISIAN TIME LINE DOSEN'!C1232="","",VLOOKUP('ISIAN TIME LINE DOSEN'!J1232,'Jenis Kuliah'!$A$2:$C$16,2,0))),Slot!$C$2:$F$1001,4,0))</f>
        <v/>
      </c>
      <c r="C1223" t="str">
        <f>IF('ISIAN TIME LINE DOSEN'!C1232="","",VLOOKUP('ISIAN TIME LINE DOSEN'!F1232,Ruang!$A$2:$B$1001,2,0))</f>
        <v/>
      </c>
      <c r="D1223" t="str">
        <f>IF('ISIAN TIME LINE DOSEN'!C1232="","",VLOOKUP(CONCATENATE(TRIM(RIGHT('ISIAN TIME LINE DOSEN'!$D$4,LEN('ISIAN TIME LINE DOSEN'!$D$4)-FIND("@",SUBSTITUTE('ISIAN TIME LINE DOSEN'!$D$4,"-","@",LEN('ISIAN TIME LINE DOSEN'!$D$4)-LEN(SUBSTITUTE('ISIAN TIME LINE DOSEN'!$D$4,"-",""))),1))),"-",VLOOKUP('ISIAN TIME LINE DOSEN'!I1232,Dosen!$A$2:$B$15001,2,0),"-",'ISIAN TIME LINE DOSEN'!C1232,"-",IF('ISIAN TIME LINE DOSEN'!C1232="","",VLOOKUP('ISIAN TIME LINE DOSEN'!J1232,'Jenis Kuliah'!$A$2:$C$16,2,0))),Timteaching!$A$2:$B$15001,2,0))</f>
        <v/>
      </c>
      <c r="E1223" t="str">
        <f>IF('ISIAN TIME LINE DOSEN'!C1232="","",'ISIAN TIME LINE DOSEN'!G1232)</f>
        <v/>
      </c>
      <c r="F1223" t="str">
        <f>IF('ISIAN TIME LINE DOSEN'!C1232="","",VLOOKUP('ISIAN TIME LINE DOSEN'!J1232,'Jenis Kuliah'!$A$2:$C$16,3,0))</f>
        <v/>
      </c>
      <c r="G1223" t="str">
        <f>IF('ISIAN TIME LINE DOSEN'!C1232="","",'ISIAN TIME LINE DOSEN'!$I$2)</f>
        <v/>
      </c>
      <c r="H1223" t="str">
        <f>IF('ISIAN TIME LINE DOSEN'!C1232="","",VLOOKUP('ISIAN TIME LINE DOSEN'!J1232,'Jenis Kuliah'!$A$2:$D$16,4,0))</f>
        <v/>
      </c>
      <c r="I1223" t="str">
        <f>IF('ISIAN TIME LINE DOSEN'!C1232="","",'ISIAN TIME LINE DOSEN'!B1232)</f>
        <v/>
      </c>
      <c r="J1223" t="str">
        <f>IF('ISIAN TIME LINE DOSEN'!C1232="","",VLOOKUP('ISIAN TIME LINE DOSEN'!H1232,'Metode Pembelajaran'!$A$2:$B$16,2,0))</f>
        <v/>
      </c>
    </row>
    <row r="1224" spans="1:10" x14ac:dyDescent="0.2">
      <c r="A1224" t="str">
        <f>IF('ISIAN TIME LINE DOSEN'!C1233="","",CONCATENATE(YEAR('ISIAN TIME LINE DOSEN'!D1233),"-",MONTH('ISIAN TIME LINE DOSEN'!D1233),"-",DAY('ISIAN TIME LINE DOSEN'!D1233)))</f>
        <v/>
      </c>
      <c r="B1224" t="str">
        <f>IF('ISIAN TIME LINE DOSEN'!C1233="","",VLOOKUP(CONCATENATE(LEFT('ISIAN TIME LINE DOSEN'!E1233,8)," ",IF('ISIAN TIME LINE DOSEN'!C1233="","",VLOOKUP('ISIAN TIME LINE DOSEN'!J1233,'Jenis Kuliah'!$A$2:$C$16,2,0))),Slot!$C$2:$F$1001,4,0))</f>
        <v/>
      </c>
      <c r="C1224" t="str">
        <f>IF('ISIAN TIME LINE DOSEN'!C1233="","",VLOOKUP('ISIAN TIME LINE DOSEN'!F1233,Ruang!$A$2:$B$1001,2,0))</f>
        <v/>
      </c>
      <c r="D1224" t="str">
        <f>IF('ISIAN TIME LINE DOSEN'!C1233="","",VLOOKUP(CONCATENATE(TRIM(RIGHT('ISIAN TIME LINE DOSEN'!$D$4,LEN('ISIAN TIME LINE DOSEN'!$D$4)-FIND("@",SUBSTITUTE('ISIAN TIME LINE DOSEN'!$D$4,"-","@",LEN('ISIAN TIME LINE DOSEN'!$D$4)-LEN(SUBSTITUTE('ISIAN TIME LINE DOSEN'!$D$4,"-",""))),1))),"-",VLOOKUP('ISIAN TIME LINE DOSEN'!I1233,Dosen!$A$2:$B$15001,2,0),"-",'ISIAN TIME LINE DOSEN'!C1233,"-",IF('ISIAN TIME LINE DOSEN'!C1233="","",VLOOKUP('ISIAN TIME LINE DOSEN'!J1233,'Jenis Kuliah'!$A$2:$C$16,2,0))),Timteaching!$A$2:$B$15001,2,0))</f>
        <v/>
      </c>
      <c r="E1224" t="str">
        <f>IF('ISIAN TIME LINE DOSEN'!C1233="","",'ISIAN TIME LINE DOSEN'!G1233)</f>
        <v/>
      </c>
      <c r="F1224" t="str">
        <f>IF('ISIAN TIME LINE DOSEN'!C1233="","",VLOOKUP('ISIAN TIME LINE DOSEN'!J1233,'Jenis Kuliah'!$A$2:$C$16,3,0))</f>
        <v/>
      </c>
      <c r="G1224" t="str">
        <f>IF('ISIAN TIME LINE DOSEN'!C1233="","",'ISIAN TIME LINE DOSEN'!$I$2)</f>
        <v/>
      </c>
      <c r="H1224" t="str">
        <f>IF('ISIAN TIME LINE DOSEN'!C1233="","",VLOOKUP('ISIAN TIME LINE DOSEN'!J1233,'Jenis Kuliah'!$A$2:$D$16,4,0))</f>
        <v/>
      </c>
      <c r="I1224" t="str">
        <f>IF('ISIAN TIME LINE DOSEN'!C1233="","",'ISIAN TIME LINE DOSEN'!B1233)</f>
        <v/>
      </c>
      <c r="J1224" t="str">
        <f>IF('ISIAN TIME LINE DOSEN'!C1233="","",VLOOKUP('ISIAN TIME LINE DOSEN'!H1233,'Metode Pembelajaran'!$A$2:$B$16,2,0))</f>
        <v/>
      </c>
    </row>
    <row r="1225" spans="1:10" x14ac:dyDescent="0.2">
      <c r="A1225" t="str">
        <f>IF('ISIAN TIME LINE DOSEN'!C1234="","",CONCATENATE(YEAR('ISIAN TIME LINE DOSEN'!D1234),"-",MONTH('ISIAN TIME LINE DOSEN'!D1234),"-",DAY('ISIAN TIME LINE DOSEN'!D1234)))</f>
        <v/>
      </c>
      <c r="B1225" t="str">
        <f>IF('ISIAN TIME LINE DOSEN'!C1234="","",VLOOKUP(CONCATENATE(LEFT('ISIAN TIME LINE DOSEN'!E1234,8)," ",IF('ISIAN TIME LINE DOSEN'!C1234="","",VLOOKUP('ISIAN TIME LINE DOSEN'!J1234,'Jenis Kuliah'!$A$2:$C$16,2,0))),Slot!$C$2:$F$1001,4,0))</f>
        <v/>
      </c>
      <c r="C1225" t="str">
        <f>IF('ISIAN TIME LINE DOSEN'!C1234="","",VLOOKUP('ISIAN TIME LINE DOSEN'!F1234,Ruang!$A$2:$B$1001,2,0))</f>
        <v/>
      </c>
      <c r="D1225" t="str">
        <f>IF('ISIAN TIME LINE DOSEN'!C1234="","",VLOOKUP(CONCATENATE(TRIM(RIGHT('ISIAN TIME LINE DOSEN'!$D$4,LEN('ISIAN TIME LINE DOSEN'!$D$4)-FIND("@",SUBSTITUTE('ISIAN TIME LINE DOSEN'!$D$4,"-","@",LEN('ISIAN TIME LINE DOSEN'!$D$4)-LEN(SUBSTITUTE('ISIAN TIME LINE DOSEN'!$D$4,"-",""))),1))),"-",VLOOKUP('ISIAN TIME LINE DOSEN'!I1234,Dosen!$A$2:$B$15001,2,0),"-",'ISIAN TIME LINE DOSEN'!C1234,"-",IF('ISIAN TIME LINE DOSEN'!C1234="","",VLOOKUP('ISIAN TIME LINE DOSEN'!J1234,'Jenis Kuliah'!$A$2:$C$16,2,0))),Timteaching!$A$2:$B$15001,2,0))</f>
        <v/>
      </c>
      <c r="E1225" t="str">
        <f>IF('ISIAN TIME LINE DOSEN'!C1234="","",'ISIAN TIME LINE DOSEN'!G1234)</f>
        <v/>
      </c>
      <c r="F1225" t="str">
        <f>IF('ISIAN TIME LINE DOSEN'!C1234="","",VLOOKUP('ISIAN TIME LINE DOSEN'!J1234,'Jenis Kuliah'!$A$2:$C$16,3,0))</f>
        <v/>
      </c>
      <c r="G1225" t="str">
        <f>IF('ISIAN TIME LINE DOSEN'!C1234="","",'ISIAN TIME LINE DOSEN'!$I$2)</f>
        <v/>
      </c>
      <c r="H1225" t="str">
        <f>IF('ISIAN TIME LINE DOSEN'!C1234="","",VLOOKUP('ISIAN TIME LINE DOSEN'!J1234,'Jenis Kuliah'!$A$2:$D$16,4,0))</f>
        <v/>
      </c>
      <c r="I1225" t="str">
        <f>IF('ISIAN TIME LINE DOSEN'!C1234="","",'ISIAN TIME LINE DOSEN'!B1234)</f>
        <v/>
      </c>
      <c r="J1225" t="str">
        <f>IF('ISIAN TIME LINE DOSEN'!C1234="","",VLOOKUP('ISIAN TIME LINE DOSEN'!H1234,'Metode Pembelajaran'!$A$2:$B$16,2,0))</f>
        <v/>
      </c>
    </row>
    <row r="1226" spans="1:10" x14ac:dyDescent="0.2">
      <c r="A1226" t="str">
        <f>IF('ISIAN TIME LINE DOSEN'!C1235="","",CONCATENATE(YEAR('ISIAN TIME LINE DOSEN'!D1235),"-",MONTH('ISIAN TIME LINE DOSEN'!D1235),"-",DAY('ISIAN TIME LINE DOSEN'!D1235)))</f>
        <v/>
      </c>
      <c r="B1226" t="str">
        <f>IF('ISIAN TIME LINE DOSEN'!C1235="","",VLOOKUP(CONCATENATE(LEFT('ISIAN TIME LINE DOSEN'!E1235,8)," ",IF('ISIAN TIME LINE DOSEN'!C1235="","",VLOOKUP('ISIAN TIME LINE DOSEN'!J1235,'Jenis Kuliah'!$A$2:$C$16,2,0))),Slot!$C$2:$F$1001,4,0))</f>
        <v/>
      </c>
      <c r="C1226" t="str">
        <f>IF('ISIAN TIME LINE DOSEN'!C1235="","",VLOOKUP('ISIAN TIME LINE DOSEN'!F1235,Ruang!$A$2:$B$1001,2,0))</f>
        <v/>
      </c>
      <c r="D1226" t="str">
        <f>IF('ISIAN TIME LINE DOSEN'!C1235="","",VLOOKUP(CONCATENATE(TRIM(RIGHT('ISIAN TIME LINE DOSEN'!$D$4,LEN('ISIAN TIME LINE DOSEN'!$D$4)-FIND("@",SUBSTITUTE('ISIAN TIME LINE DOSEN'!$D$4,"-","@",LEN('ISIAN TIME LINE DOSEN'!$D$4)-LEN(SUBSTITUTE('ISIAN TIME LINE DOSEN'!$D$4,"-",""))),1))),"-",VLOOKUP('ISIAN TIME LINE DOSEN'!I1235,Dosen!$A$2:$B$15001,2,0),"-",'ISIAN TIME LINE DOSEN'!C1235,"-",IF('ISIAN TIME LINE DOSEN'!C1235="","",VLOOKUP('ISIAN TIME LINE DOSEN'!J1235,'Jenis Kuliah'!$A$2:$C$16,2,0))),Timteaching!$A$2:$B$15001,2,0))</f>
        <v/>
      </c>
      <c r="E1226" t="str">
        <f>IF('ISIAN TIME LINE DOSEN'!C1235="","",'ISIAN TIME LINE DOSEN'!G1235)</f>
        <v/>
      </c>
      <c r="F1226" t="str">
        <f>IF('ISIAN TIME LINE DOSEN'!C1235="","",VLOOKUP('ISIAN TIME LINE DOSEN'!J1235,'Jenis Kuliah'!$A$2:$C$16,3,0))</f>
        <v/>
      </c>
      <c r="G1226" t="str">
        <f>IF('ISIAN TIME LINE DOSEN'!C1235="","",'ISIAN TIME LINE DOSEN'!$I$2)</f>
        <v/>
      </c>
      <c r="H1226" t="str">
        <f>IF('ISIAN TIME LINE DOSEN'!C1235="","",VLOOKUP('ISIAN TIME LINE DOSEN'!J1235,'Jenis Kuliah'!$A$2:$D$16,4,0))</f>
        <v/>
      </c>
      <c r="I1226" t="str">
        <f>IF('ISIAN TIME LINE DOSEN'!C1235="","",'ISIAN TIME LINE DOSEN'!B1235)</f>
        <v/>
      </c>
      <c r="J1226" t="str">
        <f>IF('ISIAN TIME LINE DOSEN'!C1235="","",VLOOKUP('ISIAN TIME LINE DOSEN'!H1235,'Metode Pembelajaran'!$A$2:$B$16,2,0))</f>
        <v/>
      </c>
    </row>
    <row r="1227" spans="1:10" x14ac:dyDescent="0.2">
      <c r="A1227" t="str">
        <f>IF('ISIAN TIME LINE DOSEN'!C1236="","",CONCATENATE(YEAR('ISIAN TIME LINE DOSEN'!D1236),"-",MONTH('ISIAN TIME LINE DOSEN'!D1236),"-",DAY('ISIAN TIME LINE DOSEN'!D1236)))</f>
        <v/>
      </c>
      <c r="B1227" t="str">
        <f>IF('ISIAN TIME LINE DOSEN'!C1236="","",VLOOKUP(CONCATENATE(LEFT('ISIAN TIME LINE DOSEN'!E1236,8)," ",IF('ISIAN TIME LINE DOSEN'!C1236="","",VLOOKUP('ISIAN TIME LINE DOSEN'!J1236,'Jenis Kuliah'!$A$2:$C$16,2,0))),Slot!$C$2:$F$1001,4,0))</f>
        <v/>
      </c>
      <c r="C1227" t="str">
        <f>IF('ISIAN TIME LINE DOSEN'!C1236="","",VLOOKUP('ISIAN TIME LINE DOSEN'!F1236,Ruang!$A$2:$B$1001,2,0))</f>
        <v/>
      </c>
      <c r="D1227" t="str">
        <f>IF('ISIAN TIME LINE DOSEN'!C1236="","",VLOOKUP(CONCATENATE(TRIM(RIGHT('ISIAN TIME LINE DOSEN'!$D$4,LEN('ISIAN TIME LINE DOSEN'!$D$4)-FIND("@",SUBSTITUTE('ISIAN TIME LINE DOSEN'!$D$4,"-","@",LEN('ISIAN TIME LINE DOSEN'!$D$4)-LEN(SUBSTITUTE('ISIAN TIME LINE DOSEN'!$D$4,"-",""))),1))),"-",VLOOKUP('ISIAN TIME LINE DOSEN'!I1236,Dosen!$A$2:$B$15001,2,0),"-",'ISIAN TIME LINE DOSEN'!C1236,"-",IF('ISIAN TIME LINE DOSEN'!C1236="","",VLOOKUP('ISIAN TIME LINE DOSEN'!J1236,'Jenis Kuliah'!$A$2:$C$16,2,0))),Timteaching!$A$2:$B$15001,2,0))</f>
        <v/>
      </c>
      <c r="E1227" t="str">
        <f>IF('ISIAN TIME LINE DOSEN'!C1236="","",'ISIAN TIME LINE DOSEN'!G1236)</f>
        <v/>
      </c>
      <c r="F1227" t="str">
        <f>IF('ISIAN TIME LINE DOSEN'!C1236="","",VLOOKUP('ISIAN TIME LINE DOSEN'!J1236,'Jenis Kuliah'!$A$2:$C$16,3,0))</f>
        <v/>
      </c>
      <c r="G1227" t="str">
        <f>IF('ISIAN TIME LINE DOSEN'!C1236="","",'ISIAN TIME LINE DOSEN'!$I$2)</f>
        <v/>
      </c>
      <c r="H1227" t="str">
        <f>IF('ISIAN TIME LINE DOSEN'!C1236="","",VLOOKUP('ISIAN TIME LINE DOSEN'!J1236,'Jenis Kuliah'!$A$2:$D$16,4,0))</f>
        <v/>
      </c>
      <c r="I1227" t="str">
        <f>IF('ISIAN TIME LINE DOSEN'!C1236="","",'ISIAN TIME LINE DOSEN'!B1236)</f>
        <v/>
      </c>
      <c r="J1227" t="str">
        <f>IF('ISIAN TIME LINE DOSEN'!C1236="","",VLOOKUP('ISIAN TIME LINE DOSEN'!H1236,'Metode Pembelajaran'!$A$2:$B$16,2,0))</f>
        <v/>
      </c>
    </row>
    <row r="1228" spans="1:10" x14ac:dyDescent="0.2">
      <c r="A1228" t="str">
        <f>IF('ISIAN TIME LINE DOSEN'!C1237="","",CONCATENATE(YEAR('ISIAN TIME LINE DOSEN'!D1237),"-",MONTH('ISIAN TIME LINE DOSEN'!D1237),"-",DAY('ISIAN TIME LINE DOSEN'!D1237)))</f>
        <v/>
      </c>
      <c r="B1228" t="str">
        <f>IF('ISIAN TIME LINE DOSEN'!C1237="","",VLOOKUP(CONCATENATE(LEFT('ISIAN TIME LINE DOSEN'!E1237,8)," ",IF('ISIAN TIME LINE DOSEN'!C1237="","",VLOOKUP('ISIAN TIME LINE DOSEN'!J1237,'Jenis Kuliah'!$A$2:$C$16,2,0))),Slot!$C$2:$F$1001,4,0))</f>
        <v/>
      </c>
      <c r="C1228" t="str">
        <f>IF('ISIAN TIME LINE DOSEN'!C1237="","",VLOOKUP('ISIAN TIME LINE DOSEN'!F1237,Ruang!$A$2:$B$1001,2,0))</f>
        <v/>
      </c>
      <c r="D1228" t="str">
        <f>IF('ISIAN TIME LINE DOSEN'!C1237="","",VLOOKUP(CONCATENATE(TRIM(RIGHT('ISIAN TIME LINE DOSEN'!$D$4,LEN('ISIAN TIME LINE DOSEN'!$D$4)-FIND("@",SUBSTITUTE('ISIAN TIME LINE DOSEN'!$D$4,"-","@",LEN('ISIAN TIME LINE DOSEN'!$D$4)-LEN(SUBSTITUTE('ISIAN TIME LINE DOSEN'!$D$4,"-",""))),1))),"-",VLOOKUP('ISIAN TIME LINE DOSEN'!I1237,Dosen!$A$2:$B$15001,2,0),"-",'ISIAN TIME LINE DOSEN'!C1237,"-",IF('ISIAN TIME LINE DOSEN'!C1237="","",VLOOKUP('ISIAN TIME LINE DOSEN'!J1237,'Jenis Kuliah'!$A$2:$C$16,2,0))),Timteaching!$A$2:$B$15001,2,0))</f>
        <v/>
      </c>
      <c r="E1228" t="str">
        <f>IF('ISIAN TIME LINE DOSEN'!C1237="","",'ISIAN TIME LINE DOSEN'!G1237)</f>
        <v/>
      </c>
      <c r="F1228" t="str">
        <f>IF('ISIAN TIME LINE DOSEN'!C1237="","",VLOOKUP('ISIAN TIME LINE DOSEN'!J1237,'Jenis Kuliah'!$A$2:$C$16,3,0))</f>
        <v/>
      </c>
      <c r="G1228" t="str">
        <f>IF('ISIAN TIME LINE DOSEN'!C1237="","",'ISIAN TIME LINE DOSEN'!$I$2)</f>
        <v/>
      </c>
      <c r="H1228" t="str">
        <f>IF('ISIAN TIME LINE DOSEN'!C1237="","",VLOOKUP('ISIAN TIME LINE DOSEN'!J1237,'Jenis Kuliah'!$A$2:$D$16,4,0))</f>
        <v/>
      </c>
      <c r="I1228" t="str">
        <f>IF('ISIAN TIME LINE DOSEN'!C1237="","",'ISIAN TIME LINE DOSEN'!B1237)</f>
        <v/>
      </c>
      <c r="J1228" t="str">
        <f>IF('ISIAN TIME LINE DOSEN'!C1237="","",VLOOKUP('ISIAN TIME LINE DOSEN'!H1237,'Metode Pembelajaran'!$A$2:$B$16,2,0))</f>
        <v/>
      </c>
    </row>
    <row r="1229" spans="1:10" x14ac:dyDescent="0.2">
      <c r="A1229" t="str">
        <f>IF('ISIAN TIME LINE DOSEN'!C1238="","",CONCATENATE(YEAR('ISIAN TIME LINE DOSEN'!D1238),"-",MONTH('ISIAN TIME LINE DOSEN'!D1238),"-",DAY('ISIAN TIME LINE DOSEN'!D1238)))</f>
        <v/>
      </c>
      <c r="B1229" t="str">
        <f>IF('ISIAN TIME LINE DOSEN'!C1238="","",VLOOKUP(CONCATENATE(LEFT('ISIAN TIME LINE DOSEN'!E1238,8)," ",IF('ISIAN TIME LINE DOSEN'!C1238="","",VLOOKUP('ISIAN TIME LINE DOSEN'!J1238,'Jenis Kuliah'!$A$2:$C$16,2,0))),Slot!$C$2:$F$1001,4,0))</f>
        <v/>
      </c>
      <c r="C1229" t="str">
        <f>IF('ISIAN TIME LINE DOSEN'!C1238="","",VLOOKUP('ISIAN TIME LINE DOSEN'!F1238,Ruang!$A$2:$B$1001,2,0))</f>
        <v/>
      </c>
      <c r="D1229" t="str">
        <f>IF('ISIAN TIME LINE DOSEN'!C1238="","",VLOOKUP(CONCATENATE(TRIM(RIGHT('ISIAN TIME LINE DOSEN'!$D$4,LEN('ISIAN TIME LINE DOSEN'!$D$4)-FIND("@",SUBSTITUTE('ISIAN TIME LINE DOSEN'!$D$4,"-","@",LEN('ISIAN TIME LINE DOSEN'!$D$4)-LEN(SUBSTITUTE('ISIAN TIME LINE DOSEN'!$D$4,"-",""))),1))),"-",VLOOKUP('ISIAN TIME LINE DOSEN'!I1238,Dosen!$A$2:$B$15001,2,0),"-",'ISIAN TIME LINE DOSEN'!C1238,"-",IF('ISIAN TIME LINE DOSEN'!C1238="","",VLOOKUP('ISIAN TIME LINE DOSEN'!J1238,'Jenis Kuliah'!$A$2:$C$16,2,0))),Timteaching!$A$2:$B$15001,2,0))</f>
        <v/>
      </c>
      <c r="E1229" t="str">
        <f>IF('ISIAN TIME LINE DOSEN'!C1238="","",'ISIAN TIME LINE DOSEN'!G1238)</f>
        <v/>
      </c>
      <c r="F1229" t="str">
        <f>IF('ISIAN TIME LINE DOSEN'!C1238="","",VLOOKUP('ISIAN TIME LINE DOSEN'!J1238,'Jenis Kuliah'!$A$2:$C$16,3,0))</f>
        <v/>
      </c>
      <c r="G1229" t="str">
        <f>IF('ISIAN TIME LINE DOSEN'!C1238="","",'ISIAN TIME LINE DOSEN'!$I$2)</f>
        <v/>
      </c>
      <c r="H1229" t="str">
        <f>IF('ISIAN TIME LINE DOSEN'!C1238="","",VLOOKUP('ISIAN TIME LINE DOSEN'!J1238,'Jenis Kuliah'!$A$2:$D$16,4,0))</f>
        <v/>
      </c>
      <c r="I1229" t="str">
        <f>IF('ISIAN TIME LINE DOSEN'!C1238="","",'ISIAN TIME LINE DOSEN'!B1238)</f>
        <v/>
      </c>
      <c r="J1229" t="str">
        <f>IF('ISIAN TIME LINE DOSEN'!C1238="","",VLOOKUP('ISIAN TIME LINE DOSEN'!H1238,'Metode Pembelajaran'!$A$2:$B$16,2,0))</f>
        <v/>
      </c>
    </row>
    <row r="1230" spans="1:10" x14ac:dyDescent="0.2">
      <c r="A1230" t="str">
        <f>IF('ISIAN TIME LINE DOSEN'!C1239="","",CONCATENATE(YEAR('ISIAN TIME LINE DOSEN'!D1239),"-",MONTH('ISIAN TIME LINE DOSEN'!D1239),"-",DAY('ISIAN TIME LINE DOSEN'!D1239)))</f>
        <v/>
      </c>
      <c r="B1230" t="str">
        <f>IF('ISIAN TIME LINE DOSEN'!C1239="","",VLOOKUP(CONCATENATE(LEFT('ISIAN TIME LINE DOSEN'!E1239,8)," ",IF('ISIAN TIME LINE DOSEN'!C1239="","",VLOOKUP('ISIAN TIME LINE DOSEN'!J1239,'Jenis Kuliah'!$A$2:$C$16,2,0))),Slot!$C$2:$F$1001,4,0))</f>
        <v/>
      </c>
      <c r="C1230" t="str">
        <f>IF('ISIAN TIME LINE DOSEN'!C1239="","",VLOOKUP('ISIAN TIME LINE DOSEN'!F1239,Ruang!$A$2:$B$1001,2,0))</f>
        <v/>
      </c>
      <c r="D1230" t="str">
        <f>IF('ISIAN TIME LINE DOSEN'!C1239="","",VLOOKUP(CONCATENATE(TRIM(RIGHT('ISIAN TIME LINE DOSEN'!$D$4,LEN('ISIAN TIME LINE DOSEN'!$D$4)-FIND("@",SUBSTITUTE('ISIAN TIME LINE DOSEN'!$D$4,"-","@",LEN('ISIAN TIME LINE DOSEN'!$D$4)-LEN(SUBSTITUTE('ISIAN TIME LINE DOSEN'!$D$4,"-",""))),1))),"-",VLOOKUP('ISIAN TIME LINE DOSEN'!I1239,Dosen!$A$2:$B$15001,2,0),"-",'ISIAN TIME LINE DOSEN'!C1239,"-",IF('ISIAN TIME LINE DOSEN'!C1239="","",VLOOKUP('ISIAN TIME LINE DOSEN'!J1239,'Jenis Kuliah'!$A$2:$C$16,2,0))),Timteaching!$A$2:$B$15001,2,0))</f>
        <v/>
      </c>
      <c r="E1230" t="str">
        <f>IF('ISIAN TIME LINE DOSEN'!C1239="","",'ISIAN TIME LINE DOSEN'!G1239)</f>
        <v/>
      </c>
      <c r="F1230" t="str">
        <f>IF('ISIAN TIME LINE DOSEN'!C1239="","",VLOOKUP('ISIAN TIME LINE DOSEN'!J1239,'Jenis Kuliah'!$A$2:$C$16,3,0))</f>
        <v/>
      </c>
      <c r="G1230" t="str">
        <f>IF('ISIAN TIME LINE DOSEN'!C1239="","",'ISIAN TIME LINE DOSEN'!$I$2)</f>
        <v/>
      </c>
      <c r="H1230" t="str">
        <f>IF('ISIAN TIME LINE DOSEN'!C1239="","",VLOOKUP('ISIAN TIME LINE DOSEN'!J1239,'Jenis Kuliah'!$A$2:$D$16,4,0))</f>
        <v/>
      </c>
      <c r="I1230" t="str">
        <f>IF('ISIAN TIME LINE DOSEN'!C1239="","",'ISIAN TIME LINE DOSEN'!B1239)</f>
        <v/>
      </c>
      <c r="J1230" t="str">
        <f>IF('ISIAN TIME LINE DOSEN'!C1239="","",VLOOKUP('ISIAN TIME LINE DOSEN'!H1239,'Metode Pembelajaran'!$A$2:$B$16,2,0))</f>
        <v/>
      </c>
    </row>
    <row r="1231" spans="1:10" x14ac:dyDescent="0.2">
      <c r="A1231" t="str">
        <f>IF('ISIAN TIME LINE DOSEN'!C1240="","",CONCATENATE(YEAR('ISIAN TIME LINE DOSEN'!D1240),"-",MONTH('ISIAN TIME LINE DOSEN'!D1240),"-",DAY('ISIAN TIME LINE DOSEN'!D1240)))</f>
        <v/>
      </c>
      <c r="B1231" t="str">
        <f>IF('ISIAN TIME LINE DOSEN'!C1240="","",VLOOKUP(CONCATENATE(LEFT('ISIAN TIME LINE DOSEN'!E1240,8)," ",IF('ISIAN TIME LINE DOSEN'!C1240="","",VLOOKUP('ISIAN TIME LINE DOSEN'!J1240,'Jenis Kuliah'!$A$2:$C$16,2,0))),Slot!$C$2:$F$1001,4,0))</f>
        <v/>
      </c>
      <c r="C1231" t="str">
        <f>IF('ISIAN TIME LINE DOSEN'!C1240="","",VLOOKUP('ISIAN TIME LINE DOSEN'!F1240,Ruang!$A$2:$B$1001,2,0))</f>
        <v/>
      </c>
      <c r="D1231" t="str">
        <f>IF('ISIAN TIME LINE DOSEN'!C1240="","",VLOOKUP(CONCATENATE(TRIM(RIGHT('ISIAN TIME LINE DOSEN'!$D$4,LEN('ISIAN TIME LINE DOSEN'!$D$4)-FIND("@",SUBSTITUTE('ISIAN TIME LINE DOSEN'!$D$4,"-","@",LEN('ISIAN TIME LINE DOSEN'!$D$4)-LEN(SUBSTITUTE('ISIAN TIME LINE DOSEN'!$D$4,"-",""))),1))),"-",VLOOKUP('ISIAN TIME LINE DOSEN'!I1240,Dosen!$A$2:$B$15001,2,0),"-",'ISIAN TIME LINE DOSEN'!C1240,"-",IF('ISIAN TIME LINE DOSEN'!C1240="","",VLOOKUP('ISIAN TIME LINE DOSEN'!J1240,'Jenis Kuliah'!$A$2:$C$16,2,0))),Timteaching!$A$2:$B$15001,2,0))</f>
        <v/>
      </c>
      <c r="E1231" t="str">
        <f>IF('ISIAN TIME LINE DOSEN'!C1240="","",'ISIAN TIME LINE DOSEN'!G1240)</f>
        <v/>
      </c>
      <c r="F1231" t="str">
        <f>IF('ISIAN TIME LINE DOSEN'!C1240="","",VLOOKUP('ISIAN TIME LINE DOSEN'!J1240,'Jenis Kuliah'!$A$2:$C$16,3,0))</f>
        <v/>
      </c>
      <c r="G1231" t="str">
        <f>IF('ISIAN TIME LINE DOSEN'!C1240="","",'ISIAN TIME LINE DOSEN'!$I$2)</f>
        <v/>
      </c>
      <c r="H1231" t="str">
        <f>IF('ISIAN TIME LINE DOSEN'!C1240="","",VLOOKUP('ISIAN TIME LINE DOSEN'!J1240,'Jenis Kuliah'!$A$2:$D$16,4,0))</f>
        <v/>
      </c>
      <c r="I1231" t="str">
        <f>IF('ISIAN TIME LINE DOSEN'!C1240="","",'ISIAN TIME LINE DOSEN'!B1240)</f>
        <v/>
      </c>
      <c r="J1231" t="str">
        <f>IF('ISIAN TIME LINE DOSEN'!C1240="","",VLOOKUP('ISIAN TIME LINE DOSEN'!H1240,'Metode Pembelajaran'!$A$2:$B$16,2,0))</f>
        <v/>
      </c>
    </row>
    <row r="1232" spans="1:10" x14ac:dyDescent="0.2">
      <c r="A1232" t="str">
        <f>IF('ISIAN TIME LINE DOSEN'!C1241="","",CONCATENATE(YEAR('ISIAN TIME LINE DOSEN'!D1241),"-",MONTH('ISIAN TIME LINE DOSEN'!D1241),"-",DAY('ISIAN TIME LINE DOSEN'!D1241)))</f>
        <v/>
      </c>
      <c r="B1232" t="str">
        <f>IF('ISIAN TIME LINE DOSEN'!C1241="","",VLOOKUP(CONCATENATE(LEFT('ISIAN TIME LINE DOSEN'!E1241,8)," ",IF('ISIAN TIME LINE DOSEN'!C1241="","",VLOOKUP('ISIAN TIME LINE DOSEN'!J1241,'Jenis Kuliah'!$A$2:$C$16,2,0))),Slot!$C$2:$F$1001,4,0))</f>
        <v/>
      </c>
      <c r="C1232" t="str">
        <f>IF('ISIAN TIME LINE DOSEN'!C1241="","",VLOOKUP('ISIAN TIME LINE DOSEN'!F1241,Ruang!$A$2:$B$1001,2,0))</f>
        <v/>
      </c>
      <c r="D1232" t="str">
        <f>IF('ISIAN TIME LINE DOSEN'!C1241="","",VLOOKUP(CONCATENATE(TRIM(RIGHT('ISIAN TIME LINE DOSEN'!$D$4,LEN('ISIAN TIME LINE DOSEN'!$D$4)-FIND("@",SUBSTITUTE('ISIAN TIME LINE DOSEN'!$D$4,"-","@",LEN('ISIAN TIME LINE DOSEN'!$D$4)-LEN(SUBSTITUTE('ISIAN TIME LINE DOSEN'!$D$4,"-",""))),1))),"-",VLOOKUP('ISIAN TIME LINE DOSEN'!I1241,Dosen!$A$2:$B$15001,2,0),"-",'ISIAN TIME LINE DOSEN'!C1241,"-",IF('ISIAN TIME LINE DOSEN'!C1241="","",VLOOKUP('ISIAN TIME LINE DOSEN'!J1241,'Jenis Kuliah'!$A$2:$C$16,2,0))),Timteaching!$A$2:$B$15001,2,0))</f>
        <v/>
      </c>
      <c r="E1232" t="str">
        <f>IF('ISIAN TIME LINE DOSEN'!C1241="","",'ISIAN TIME LINE DOSEN'!G1241)</f>
        <v/>
      </c>
      <c r="F1232" t="str">
        <f>IF('ISIAN TIME LINE DOSEN'!C1241="","",VLOOKUP('ISIAN TIME LINE DOSEN'!J1241,'Jenis Kuliah'!$A$2:$C$16,3,0))</f>
        <v/>
      </c>
      <c r="G1232" t="str">
        <f>IF('ISIAN TIME LINE DOSEN'!C1241="","",'ISIAN TIME LINE DOSEN'!$I$2)</f>
        <v/>
      </c>
      <c r="H1232" t="str">
        <f>IF('ISIAN TIME LINE DOSEN'!C1241="","",VLOOKUP('ISIAN TIME LINE DOSEN'!J1241,'Jenis Kuliah'!$A$2:$D$16,4,0))</f>
        <v/>
      </c>
      <c r="I1232" t="str">
        <f>IF('ISIAN TIME LINE DOSEN'!C1241="","",'ISIAN TIME LINE DOSEN'!B1241)</f>
        <v/>
      </c>
      <c r="J1232" t="str">
        <f>IF('ISIAN TIME LINE DOSEN'!C1241="","",VLOOKUP('ISIAN TIME LINE DOSEN'!H1241,'Metode Pembelajaran'!$A$2:$B$16,2,0))</f>
        <v/>
      </c>
    </row>
    <row r="1233" spans="1:10" x14ac:dyDescent="0.2">
      <c r="A1233" t="str">
        <f>IF('ISIAN TIME LINE DOSEN'!C1242="","",CONCATENATE(YEAR('ISIAN TIME LINE DOSEN'!D1242),"-",MONTH('ISIAN TIME LINE DOSEN'!D1242),"-",DAY('ISIAN TIME LINE DOSEN'!D1242)))</f>
        <v/>
      </c>
      <c r="B1233" t="str">
        <f>IF('ISIAN TIME LINE DOSEN'!C1242="","",VLOOKUP(CONCATENATE(LEFT('ISIAN TIME LINE DOSEN'!E1242,8)," ",IF('ISIAN TIME LINE DOSEN'!C1242="","",VLOOKUP('ISIAN TIME LINE DOSEN'!J1242,'Jenis Kuliah'!$A$2:$C$16,2,0))),Slot!$C$2:$F$1001,4,0))</f>
        <v/>
      </c>
      <c r="C1233" t="str">
        <f>IF('ISIAN TIME LINE DOSEN'!C1242="","",VLOOKUP('ISIAN TIME LINE DOSEN'!F1242,Ruang!$A$2:$B$1001,2,0))</f>
        <v/>
      </c>
      <c r="D1233" t="str">
        <f>IF('ISIAN TIME LINE DOSEN'!C1242="","",VLOOKUP(CONCATENATE(TRIM(RIGHT('ISIAN TIME LINE DOSEN'!$D$4,LEN('ISIAN TIME LINE DOSEN'!$D$4)-FIND("@",SUBSTITUTE('ISIAN TIME LINE DOSEN'!$D$4,"-","@",LEN('ISIAN TIME LINE DOSEN'!$D$4)-LEN(SUBSTITUTE('ISIAN TIME LINE DOSEN'!$D$4,"-",""))),1))),"-",VLOOKUP('ISIAN TIME LINE DOSEN'!I1242,Dosen!$A$2:$B$15001,2,0),"-",'ISIAN TIME LINE DOSEN'!C1242,"-",IF('ISIAN TIME LINE DOSEN'!C1242="","",VLOOKUP('ISIAN TIME LINE DOSEN'!J1242,'Jenis Kuliah'!$A$2:$C$16,2,0))),Timteaching!$A$2:$B$15001,2,0))</f>
        <v/>
      </c>
      <c r="E1233" t="str">
        <f>IF('ISIAN TIME LINE DOSEN'!C1242="","",'ISIAN TIME LINE DOSEN'!G1242)</f>
        <v/>
      </c>
      <c r="F1233" t="str">
        <f>IF('ISIAN TIME LINE DOSEN'!C1242="","",VLOOKUP('ISIAN TIME LINE DOSEN'!J1242,'Jenis Kuliah'!$A$2:$C$16,3,0))</f>
        <v/>
      </c>
      <c r="G1233" t="str">
        <f>IF('ISIAN TIME LINE DOSEN'!C1242="","",'ISIAN TIME LINE DOSEN'!$I$2)</f>
        <v/>
      </c>
      <c r="H1233" t="str">
        <f>IF('ISIAN TIME LINE DOSEN'!C1242="","",VLOOKUP('ISIAN TIME LINE DOSEN'!J1242,'Jenis Kuliah'!$A$2:$D$16,4,0))</f>
        <v/>
      </c>
      <c r="I1233" t="str">
        <f>IF('ISIAN TIME LINE DOSEN'!C1242="","",'ISIAN TIME LINE DOSEN'!B1242)</f>
        <v/>
      </c>
      <c r="J1233" t="str">
        <f>IF('ISIAN TIME LINE DOSEN'!C1242="","",VLOOKUP('ISIAN TIME LINE DOSEN'!H1242,'Metode Pembelajaran'!$A$2:$B$16,2,0))</f>
        <v/>
      </c>
    </row>
    <row r="1234" spans="1:10" x14ac:dyDescent="0.2">
      <c r="A1234" t="str">
        <f>IF('ISIAN TIME LINE DOSEN'!C1243="","",CONCATENATE(YEAR('ISIAN TIME LINE DOSEN'!D1243),"-",MONTH('ISIAN TIME LINE DOSEN'!D1243),"-",DAY('ISIAN TIME LINE DOSEN'!D1243)))</f>
        <v/>
      </c>
      <c r="B1234" t="str">
        <f>IF('ISIAN TIME LINE DOSEN'!C1243="","",VLOOKUP(CONCATENATE(LEFT('ISIAN TIME LINE DOSEN'!E1243,8)," ",IF('ISIAN TIME LINE DOSEN'!C1243="","",VLOOKUP('ISIAN TIME LINE DOSEN'!J1243,'Jenis Kuliah'!$A$2:$C$16,2,0))),Slot!$C$2:$F$1001,4,0))</f>
        <v/>
      </c>
      <c r="C1234" t="str">
        <f>IF('ISIAN TIME LINE DOSEN'!C1243="","",VLOOKUP('ISIAN TIME LINE DOSEN'!F1243,Ruang!$A$2:$B$1001,2,0))</f>
        <v/>
      </c>
      <c r="D1234" t="str">
        <f>IF('ISIAN TIME LINE DOSEN'!C1243="","",VLOOKUP(CONCATENATE(TRIM(RIGHT('ISIAN TIME LINE DOSEN'!$D$4,LEN('ISIAN TIME LINE DOSEN'!$D$4)-FIND("@",SUBSTITUTE('ISIAN TIME LINE DOSEN'!$D$4,"-","@",LEN('ISIAN TIME LINE DOSEN'!$D$4)-LEN(SUBSTITUTE('ISIAN TIME LINE DOSEN'!$D$4,"-",""))),1))),"-",VLOOKUP('ISIAN TIME LINE DOSEN'!I1243,Dosen!$A$2:$B$15001,2,0),"-",'ISIAN TIME LINE DOSEN'!C1243,"-",IF('ISIAN TIME LINE DOSEN'!C1243="","",VLOOKUP('ISIAN TIME LINE DOSEN'!J1243,'Jenis Kuliah'!$A$2:$C$16,2,0))),Timteaching!$A$2:$B$15001,2,0))</f>
        <v/>
      </c>
      <c r="E1234" t="str">
        <f>IF('ISIAN TIME LINE DOSEN'!C1243="","",'ISIAN TIME LINE DOSEN'!G1243)</f>
        <v/>
      </c>
      <c r="F1234" t="str">
        <f>IF('ISIAN TIME LINE DOSEN'!C1243="","",VLOOKUP('ISIAN TIME LINE DOSEN'!J1243,'Jenis Kuliah'!$A$2:$C$16,3,0))</f>
        <v/>
      </c>
      <c r="G1234" t="str">
        <f>IF('ISIAN TIME LINE DOSEN'!C1243="","",'ISIAN TIME LINE DOSEN'!$I$2)</f>
        <v/>
      </c>
      <c r="H1234" t="str">
        <f>IF('ISIAN TIME LINE DOSEN'!C1243="","",VLOOKUP('ISIAN TIME LINE DOSEN'!J1243,'Jenis Kuliah'!$A$2:$D$16,4,0))</f>
        <v/>
      </c>
      <c r="I1234" t="str">
        <f>IF('ISIAN TIME LINE DOSEN'!C1243="","",'ISIAN TIME LINE DOSEN'!B1243)</f>
        <v/>
      </c>
      <c r="J1234" t="str">
        <f>IF('ISIAN TIME LINE DOSEN'!C1243="","",VLOOKUP('ISIAN TIME LINE DOSEN'!H1243,'Metode Pembelajaran'!$A$2:$B$16,2,0))</f>
        <v/>
      </c>
    </row>
    <row r="1235" spans="1:10" x14ac:dyDescent="0.2">
      <c r="A1235" t="str">
        <f>IF('ISIAN TIME LINE DOSEN'!C1244="","",CONCATENATE(YEAR('ISIAN TIME LINE DOSEN'!D1244),"-",MONTH('ISIAN TIME LINE DOSEN'!D1244),"-",DAY('ISIAN TIME LINE DOSEN'!D1244)))</f>
        <v/>
      </c>
      <c r="B1235" t="str">
        <f>IF('ISIAN TIME LINE DOSEN'!C1244="","",VLOOKUP(CONCATENATE(LEFT('ISIAN TIME LINE DOSEN'!E1244,8)," ",IF('ISIAN TIME LINE DOSEN'!C1244="","",VLOOKUP('ISIAN TIME LINE DOSEN'!J1244,'Jenis Kuliah'!$A$2:$C$16,2,0))),Slot!$C$2:$F$1001,4,0))</f>
        <v/>
      </c>
      <c r="C1235" t="str">
        <f>IF('ISIAN TIME LINE DOSEN'!C1244="","",VLOOKUP('ISIAN TIME LINE DOSEN'!F1244,Ruang!$A$2:$B$1001,2,0))</f>
        <v/>
      </c>
      <c r="D1235" t="str">
        <f>IF('ISIAN TIME LINE DOSEN'!C1244="","",VLOOKUP(CONCATENATE(TRIM(RIGHT('ISIAN TIME LINE DOSEN'!$D$4,LEN('ISIAN TIME LINE DOSEN'!$D$4)-FIND("@",SUBSTITUTE('ISIAN TIME LINE DOSEN'!$D$4,"-","@",LEN('ISIAN TIME LINE DOSEN'!$D$4)-LEN(SUBSTITUTE('ISIAN TIME LINE DOSEN'!$D$4,"-",""))),1))),"-",VLOOKUP('ISIAN TIME LINE DOSEN'!I1244,Dosen!$A$2:$B$15001,2,0),"-",'ISIAN TIME LINE DOSEN'!C1244,"-",IF('ISIAN TIME LINE DOSEN'!C1244="","",VLOOKUP('ISIAN TIME LINE DOSEN'!J1244,'Jenis Kuliah'!$A$2:$C$16,2,0))),Timteaching!$A$2:$B$15001,2,0))</f>
        <v/>
      </c>
      <c r="E1235" t="str">
        <f>IF('ISIAN TIME LINE DOSEN'!C1244="","",'ISIAN TIME LINE DOSEN'!G1244)</f>
        <v/>
      </c>
      <c r="F1235" t="str">
        <f>IF('ISIAN TIME LINE DOSEN'!C1244="","",VLOOKUP('ISIAN TIME LINE DOSEN'!J1244,'Jenis Kuliah'!$A$2:$C$16,3,0))</f>
        <v/>
      </c>
      <c r="G1235" t="str">
        <f>IF('ISIAN TIME LINE DOSEN'!C1244="","",'ISIAN TIME LINE DOSEN'!$I$2)</f>
        <v/>
      </c>
      <c r="H1235" t="str">
        <f>IF('ISIAN TIME LINE DOSEN'!C1244="","",VLOOKUP('ISIAN TIME LINE DOSEN'!J1244,'Jenis Kuliah'!$A$2:$D$16,4,0))</f>
        <v/>
      </c>
      <c r="I1235" t="str">
        <f>IF('ISIAN TIME LINE DOSEN'!C1244="","",'ISIAN TIME LINE DOSEN'!B1244)</f>
        <v/>
      </c>
      <c r="J1235" t="str">
        <f>IF('ISIAN TIME LINE DOSEN'!C1244="","",VLOOKUP('ISIAN TIME LINE DOSEN'!H1244,'Metode Pembelajaran'!$A$2:$B$16,2,0))</f>
        <v/>
      </c>
    </row>
    <row r="1236" spans="1:10" x14ac:dyDescent="0.2">
      <c r="A1236" t="str">
        <f>IF('ISIAN TIME LINE DOSEN'!C1245="","",CONCATENATE(YEAR('ISIAN TIME LINE DOSEN'!D1245),"-",MONTH('ISIAN TIME LINE DOSEN'!D1245),"-",DAY('ISIAN TIME LINE DOSEN'!D1245)))</f>
        <v/>
      </c>
      <c r="B1236" t="str">
        <f>IF('ISIAN TIME LINE DOSEN'!C1245="","",VLOOKUP(CONCATENATE(LEFT('ISIAN TIME LINE DOSEN'!E1245,8)," ",IF('ISIAN TIME LINE DOSEN'!C1245="","",VLOOKUP('ISIAN TIME LINE DOSEN'!J1245,'Jenis Kuliah'!$A$2:$C$16,2,0))),Slot!$C$2:$F$1001,4,0))</f>
        <v/>
      </c>
      <c r="C1236" t="str">
        <f>IF('ISIAN TIME LINE DOSEN'!C1245="","",VLOOKUP('ISIAN TIME LINE DOSEN'!F1245,Ruang!$A$2:$B$1001,2,0))</f>
        <v/>
      </c>
      <c r="D1236" t="str">
        <f>IF('ISIAN TIME LINE DOSEN'!C1245="","",VLOOKUP(CONCATENATE(TRIM(RIGHT('ISIAN TIME LINE DOSEN'!$D$4,LEN('ISIAN TIME LINE DOSEN'!$D$4)-FIND("@",SUBSTITUTE('ISIAN TIME LINE DOSEN'!$D$4,"-","@",LEN('ISIAN TIME LINE DOSEN'!$D$4)-LEN(SUBSTITUTE('ISIAN TIME LINE DOSEN'!$D$4,"-",""))),1))),"-",VLOOKUP('ISIAN TIME LINE DOSEN'!I1245,Dosen!$A$2:$B$15001,2,0),"-",'ISIAN TIME LINE DOSEN'!C1245,"-",IF('ISIAN TIME LINE DOSEN'!C1245="","",VLOOKUP('ISIAN TIME LINE DOSEN'!J1245,'Jenis Kuliah'!$A$2:$C$16,2,0))),Timteaching!$A$2:$B$15001,2,0))</f>
        <v/>
      </c>
      <c r="E1236" t="str">
        <f>IF('ISIAN TIME LINE DOSEN'!C1245="","",'ISIAN TIME LINE DOSEN'!G1245)</f>
        <v/>
      </c>
      <c r="F1236" t="str">
        <f>IF('ISIAN TIME LINE DOSEN'!C1245="","",VLOOKUP('ISIAN TIME LINE DOSEN'!J1245,'Jenis Kuliah'!$A$2:$C$16,3,0))</f>
        <v/>
      </c>
      <c r="G1236" t="str">
        <f>IF('ISIAN TIME LINE DOSEN'!C1245="","",'ISIAN TIME LINE DOSEN'!$I$2)</f>
        <v/>
      </c>
      <c r="H1236" t="str">
        <f>IF('ISIAN TIME LINE DOSEN'!C1245="","",VLOOKUP('ISIAN TIME LINE DOSEN'!J1245,'Jenis Kuliah'!$A$2:$D$16,4,0))</f>
        <v/>
      </c>
      <c r="I1236" t="str">
        <f>IF('ISIAN TIME LINE DOSEN'!C1245="","",'ISIAN TIME LINE DOSEN'!B1245)</f>
        <v/>
      </c>
      <c r="J1236" t="str">
        <f>IF('ISIAN TIME LINE DOSEN'!C1245="","",VLOOKUP('ISIAN TIME LINE DOSEN'!H1245,'Metode Pembelajaran'!$A$2:$B$16,2,0))</f>
        <v/>
      </c>
    </row>
    <row r="1237" spans="1:10" x14ac:dyDescent="0.2">
      <c r="A1237" t="str">
        <f>IF('ISIAN TIME LINE DOSEN'!C1246="","",CONCATENATE(YEAR('ISIAN TIME LINE DOSEN'!D1246),"-",MONTH('ISIAN TIME LINE DOSEN'!D1246),"-",DAY('ISIAN TIME LINE DOSEN'!D1246)))</f>
        <v/>
      </c>
      <c r="B1237" t="str">
        <f>IF('ISIAN TIME LINE DOSEN'!C1246="","",VLOOKUP(CONCATENATE(LEFT('ISIAN TIME LINE DOSEN'!E1246,8)," ",IF('ISIAN TIME LINE DOSEN'!C1246="","",VLOOKUP('ISIAN TIME LINE DOSEN'!J1246,'Jenis Kuliah'!$A$2:$C$16,2,0))),Slot!$C$2:$F$1001,4,0))</f>
        <v/>
      </c>
      <c r="C1237" t="str">
        <f>IF('ISIAN TIME LINE DOSEN'!C1246="","",VLOOKUP('ISIAN TIME LINE DOSEN'!F1246,Ruang!$A$2:$B$1001,2,0))</f>
        <v/>
      </c>
      <c r="D1237" t="str">
        <f>IF('ISIAN TIME LINE DOSEN'!C1246="","",VLOOKUP(CONCATENATE(TRIM(RIGHT('ISIAN TIME LINE DOSEN'!$D$4,LEN('ISIAN TIME LINE DOSEN'!$D$4)-FIND("@",SUBSTITUTE('ISIAN TIME LINE DOSEN'!$D$4,"-","@",LEN('ISIAN TIME LINE DOSEN'!$D$4)-LEN(SUBSTITUTE('ISIAN TIME LINE DOSEN'!$D$4,"-",""))),1))),"-",VLOOKUP('ISIAN TIME LINE DOSEN'!I1246,Dosen!$A$2:$B$15001,2,0),"-",'ISIAN TIME LINE DOSEN'!C1246,"-",IF('ISIAN TIME LINE DOSEN'!C1246="","",VLOOKUP('ISIAN TIME LINE DOSEN'!J1246,'Jenis Kuliah'!$A$2:$C$16,2,0))),Timteaching!$A$2:$B$15001,2,0))</f>
        <v/>
      </c>
      <c r="E1237" t="str">
        <f>IF('ISIAN TIME LINE DOSEN'!C1246="","",'ISIAN TIME LINE DOSEN'!G1246)</f>
        <v/>
      </c>
      <c r="F1237" t="str">
        <f>IF('ISIAN TIME LINE DOSEN'!C1246="","",VLOOKUP('ISIAN TIME LINE DOSEN'!J1246,'Jenis Kuliah'!$A$2:$C$16,3,0))</f>
        <v/>
      </c>
      <c r="G1237" t="str">
        <f>IF('ISIAN TIME LINE DOSEN'!C1246="","",'ISIAN TIME LINE DOSEN'!$I$2)</f>
        <v/>
      </c>
      <c r="H1237" t="str">
        <f>IF('ISIAN TIME LINE DOSEN'!C1246="","",VLOOKUP('ISIAN TIME LINE DOSEN'!J1246,'Jenis Kuliah'!$A$2:$D$16,4,0))</f>
        <v/>
      </c>
      <c r="I1237" t="str">
        <f>IF('ISIAN TIME LINE DOSEN'!C1246="","",'ISIAN TIME LINE DOSEN'!B1246)</f>
        <v/>
      </c>
      <c r="J1237" t="str">
        <f>IF('ISIAN TIME LINE DOSEN'!C1246="","",VLOOKUP('ISIAN TIME LINE DOSEN'!H1246,'Metode Pembelajaran'!$A$2:$B$16,2,0))</f>
        <v/>
      </c>
    </row>
    <row r="1238" spans="1:10" x14ac:dyDescent="0.2">
      <c r="A1238" t="str">
        <f>IF('ISIAN TIME LINE DOSEN'!C1247="","",CONCATENATE(YEAR('ISIAN TIME LINE DOSEN'!D1247),"-",MONTH('ISIAN TIME LINE DOSEN'!D1247),"-",DAY('ISIAN TIME LINE DOSEN'!D1247)))</f>
        <v/>
      </c>
      <c r="B1238" t="str">
        <f>IF('ISIAN TIME LINE DOSEN'!C1247="","",VLOOKUP(CONCATENATE(LEFT('ISIAN TIME LINE DOSEN'!E1247,8)," ",IF('ISIAN TIME LINE DOSEN'!C1247="","",VLOOKUP('ISIAN TIME LINE DOSEN'!J1247,'Jenis Kuliah'!$A$2:$C$16,2,0))),Slot!$C$2:$F$1001,4,0))</f>
        <v/>
      </c>
      <c r="C1238" t="str">
        <f>IF('ISIAN TIME LINE DOSEN'!C1247="","",VLOOKUP('ISIAN TIME LINE DOSEN'!F1247,Ruang!$A$2:$B$1001,2,0))</f>
        <v/>
      </c>
      <c r="D1238" t="str">
        <f>IF('ISIAN TIME LINE DOSEN'!C1247="","",VLOOKUP(CONCATENATE(TRIM(RIGHT('ISIAN TIME LINE DOSEN'!$D$4,LEN('ISIAN TIME LINE DOSEN'!$D$4)-FIND("@",SUBSTITUTE('ISIAN TIME LINE DOSEN'!$D$4,"-","@",LEN('ISIAN TIME LINE DOSEN'!$D$4)-LEN(SUBSTITUTE('ISIAN TIME LINE DOSEN'!$D$4,"-",""))),1))),"-",VLOOKUP('ISIAN TIME LINE DOSEN'!I1247,Dosen!$A$2:$B$15001,2,0),"-",'ISIAN TIME LINE DOSEN'!C1247,"-",IF('ISIAN TIME LINE DOSEN'!C1247="","",VLOOKUP('ISIAN TIME LINE DOSEN'!J1247,'Jenis Kuliah'!$A$2:$C$16,2,0))),Timteaching!$A$2:$B$15001,2,0))</f>
        <v/>
      </c>
      <c r="E1238" t="str">
        <f>IF('ISIAN TIME LINE DOSEN'!C1247="","",'ISIAN TIME LINE DOSEN'!G1247)</f>
        <v/>
      </c>
      <c r="F1238" t="str">
        <f>IF('ISIAN TIME LINE DOSEN'!C1247="","",VLOOKUP('ISIAN TIME LINE DOSEN'!J1247,'Jenis Kuliah'!$A$2:$C$16,3,0))</f>
        <v/>
      </c>
      <c r="G1238" t="str">
        <f>IF('ISIAN TIME LINE DOSEN'!C1247="","",'ISIAN TIME LINE DOSEN'!$I$2)</f>
        <v/>
      </c>
      <c r="H1238" t="str">
        <f>IF('ISIAN TIME LINE DOSEN'!C1247="","",VLOOKUP('ISIAN TIME LINE DOSEN'!J1247,'Jenis Kuliah'!$A$2:$D$16,4,0))</f>
        <v/>
      </c>
      <c r="I1238" t="str">
        <f>IF('ISIAN TIME LINE DOSEN'!C1247="","",'ISIAN TIME LINE DOSEN'!B1247)</f>
        <v/>
      </c>
      <c r="J1238" t="str">
        <f>IF('ISIAN TIME LINE DOSEN'!C1247="","",VLOOKUP('ISIAN TIME LINE DOSEN'!H1247,'Metode Pembelajaran'!$A$2:$B$16,2,0))</f>
        <v/>
      </c>
    </row>
    <row r="1239" spans="1:10" x14ac:dyDescent="0.2">
      <c r="A1239" t="str">
        <f>IF('ISIAN TIME LINE DOSEN'!C1248="","",CONCATENATE(YEAR('ISIAN TIME LINE DOSEN'!D1248),"-",MONTH('ISIAN TIME LINE DOSEN'!D1248),"-",DAY('ISIAN TIME LINE DOSEN'!D1248)))</f>
        <v/>
      </c>
      <c r="B1239" t="str">
        <f>IF('ISIAN TIME LINE DOSEN'!C1248="","",VLOOKUP(CONCATENATE(LEFT('ISIAN TIME LINE DOSEN'!E1248,8)," ",IF('ISIAN TIME LINE DOSEN'!C1248="","",VLOOKUP('ISIAN TIME LINE DOSEN'!J1248,'Jenis Kuliah'!$A$2:$C$16,2,0))),Slot!$C$2:$F$1001,4,0))</f>
        <v/>
      </c>
      <c r="C1239" t="str">
        <f>IF('ISIAN TIME LINE DOSEN'!C1248="","",VLOOKUP('ISIAN TIME LINE DOSEN'!F1248,Ruang!$A$2:$B$1001,2,0))</f>
        <v/>
      </c>
      <c r="D1239" t="str">
        <f>IF('ISIAN TIME LINE DOSEN'!C1248="","",VLOOKUP(CONCATENATE(TRIM(RIGHT('ISIAN TIME LINE DOSEN'!$D$4,LEN('ISIAN TIME LINE DOSEN'!$D$4)-FIND("@",SUBSTITUTE('ISIAN TIME LINE DOSEN'!$D$4,"-","@",LEN('ISIAN TIME LINE DOSEN'!$D$4)-LEN(SUBSTITUTE('ISIAN TIME LINE DOSEN'!$D$4,"-",""))),1))),"-",VLOOKUP('ISIAN TIME LINE DOSEN'!I1248,Dosen!$A$2:$B$15001,2,0),"-",'ISIAN TIME LINE DOSEN'!C1248,"-",IF('ISIAN TIME LINE DOSEN'!C1248="","",VLOOKUP('ISIAN TIME LINE DOSEN'!J1248,'Jenis Kuliah'!$A$2:$C$16,2,0))),Timteaching!$A$2:$B$15001,2,0))</f>
        <v/>
      </c>
      <c r="E1239" t="str">
        <f>IF('ISIAN TIME LINE DOSEN'!C1248="","",'ISIAN TIME LINE DOSEN'!G1248)</f>
        <v/>
      </c>
      <c r="F1239" t="str">
        <f>IF('ISIAN TIME LINE DOSEN'!C1248="","",VLOOKUP('ISIAN TIME LINE DOSEN'!J1248,'Jenis Kuliah'!$A$2:$C$16,3,0))</f>
        <v/>
      </c>
      <c r="G1239" t="str">
        <f>IF('ISIAN TIME LINE DOSEN'!C1248="","",'ISIAN TIME LINE DOSEN'!$I$2)</f>
        <v/>
      </c>
      <c r="H1239" t="str">
        <f>IF('ISIAN TIME LINE DOSEN'!C1248="","",VLOOKUP('ISIAN TIME LINE DOSEN'!J1248,'Jenis Kuliah'!$A$2:$D$16,4,0))</f>
        <v/>
      </c>
      <c r="I1239" t="str">
        <f>IF('ISIAN TIME LINE DOSEN'!C1248="","",'ISIAN TIME LINE DOSEN'!B1248)</f>
        <v/>
      </c>
      <c r="J1239" t="str">
        <f>IF('ISIAN TIME LINE DOSEN'!C1248="","",VLOOKUP('ISIAN TIME LINE DOSEN'!H1248,'Metode Pembelajaran'!$A$2:$B$16,2,0))</f>
        <v/>
      </c>
    </row>
    <row r="1240" spans="1:10" x14ac:dyDescent="0.2">
      <c r="A1240" t="str">
        <f>IF('ISIAN TIME LINE DOSEN'!C1249="","",CONCATENATE(YEAR('ISIAN TIME LINE DOSEN'!D1249),"-",MONTH('ISIAN TIME LINE DOSEN'!D1249),"-",DAY('ISIAN TIME LINE DOSEN'!D1249)))</f>
        <v/>
      </c>
      <c r="B1240" t="str">
        <f>IF('ISIAN TIME LINE DOSEN'!C1249="","",VLOOKUP(CONCATENATE(LEFT('ISIAN TIME LINE DOSEN'!E1249,8)," ",IF('ISIAN TIME LINE DOSEN'!C1249="","",VLOOKUP('ISIAN TIME LINE DOSEN'!J1249,'Jenis Kuliah'!$A$2:$C$16,2,0))),Slot!$C$2:$F$1001,4,0))</f>
        <v/>
      </c>
      <c r="C1240" t="str">
        <f>IF('ISIAN TIME LINE DOSEN'!C1249="","",VLOOKUP('ISIAN TIME LINE DOSEN'!F1249,Ruang!$A$2:$B$1001,2,0))</f>
        <v/>
      </c>
      <c r="D1240" t="str">
        <f>IF('ISIAN TIME LINE DOSEN'!C1249="","",VLOOKUP(CONCATENATE(TRIM(RIGHT('ISIAN TIME LINE DOSEN'!$D$4,LEN('ISIAN TIME LINE DOSEN'!$D$4)-FIND("@",SUBSTITUTE('ISIAN TIME LINE DOSEN'!$D$4,"-","@",LEN('ISIAN TIME LINE DOSEN'!$D$4)-LEN(SUBSTITUTE('ISIAN TIME LINE DOSEN'!$D$4,"-",""))),1))),"-",VLOOKUP('ISIAN TIME LINE DOSEN'!I1249,Dosen!$A$2:$B$15001,2,0),"-",'ISIAN TIME LINE DOSEN'!C1249,"-",IF('ISIAN TIME LINE DOSEN'!C1249="","",VLOOKUP('ISIAN TIME LINE DOSEN'!J1249,'Jenis Kuliah'!$A$2:$C$16,2,0))),Timteaching!$A$2:$B$15001,2,0))</f>
        <v/>
      </c>
      <c r="E1240" t="str">
        <f>IF('ISIAN TIME LINE DOSEN'!C1249="","",'ISIAN TIME LINE DOSEN'!G1249)</f>
        <v/>
      </c>
      <c r="F1240" t="str">
        <f>IF('ISIAN TIME LINE DOSEN'!C1249="","",VLOOKUP('ISIAN TIME LINE DOSEN'!J1249,'Jenis Kuliah'!$A$2:$C$16,3,0))</f>
        <v/>
      </c>
      <c r="G1240" t="str">
        <f>IF('ISIAN TIME LINE DOSEN'!C1249="","",'ISIAN TIME LINE DOSEN'!$I$2)</f>
        <v/>
      </c>
      <c r="H1240" t="str">
        <f>IF('ISIAN TIME LINE DOSEN'!C1249="","",VLOOKUP('ISIAN TIME LINE DOSEN'!J1249,'Jenis Kuliah'!$A$2:$D$16,4,0))</f>
        <v/>
      </c>
      <c r="I1240" t="str">
        <f>IF('ISIAN TIME LINE DOSEN'!C1249="","",'ISIAN TIME LINE DOSEN'!B1249)</f>
        <v/>
      </c>
      <c r="J1240" t="str">
        <f>IF('ISIAN TIME LINE DOSEN'!C1249="","",VLOOKUP('ISIAN TIME LINE DOSEN'!H1249,'Metode Pembelajaran'!$A$2:$B$16,2,0))</f>
        <v/>
      </c>
    </row>
    <row r="1241" spans="1:10" x14ac:dyDescent="0.2">
      <c r="A1241" t="str">
        <f>IF('ISIAN TIME LINE DOSEN'!C1250="","",CONCATENATE(YEAR('ISIAN TIME LINE DOSEN'!D1250),"-",MONTH('ISIAN TIME LINE DOSEN'!D1250),"-",DAY('ISIAN TIME LINE DOSEN'!D1250)))</f>
        <v/>
      </c>
      <c r="B1241" t="str">
        <f>IF('ISIAN TIME LINE DOSEN'!C1250="","",VLOOKUP(CONCATENATE(LEFT('ISIAN TIME LINE DOSEN'!E1250,8)," ",IF('ISIAN TIME LINE DOSEN'!C1250="","",VLOOKUP('ISIAN TIME LINE DOSEN'!J1250,'Jenis Kuliah'!$A$2:$C$16,2,0))),Slot!$C$2:$F$1001,4,0))</f>
        <v/>
      </c>
      <c r="C1241" t="str">
        <f>IF('ISIAN TIME LINE DOSEN'!C1250="","",VLOOKUP('ISIAN TIME LINE DOSEN'!F1250,Ruang!$A$2:$B$1001,2,0))</f>
        <v/>
      </c>
      <c r="D1241" t="str">
        <f>IF('ISIAN TIME LINE DOSEN'!C1250="","",VLOOKUP(CONCATENATE(TRIM(RIGHT('ISIAN TIME LINE DOSEN'!$D$4,LEN('ISIAN TIME LINE DOSEN'!$D$4)-FIND("@",SUBSTITUTE('ISIAN TIME LINE DOSEN'!$D$4,"-","@",LEN('ISIAN TIME LINE DOSEN'!$D$4)-LEN(SUBSTITUTE('ISIAN TIME LINE DOSEN'!$D$4,"-",""))),1))),"-",VLOOKUP('ISIAN TIME LINE DOSEN'!I1250,Dosen!$A$2:$B$15001,2,0),"-",'ISIAN TIME LINE DOSEN'!C1250,"-",IF('ISIAN TIME LINE DOSEN'!C1250="","",VLOOKUP('ISIAN TIME LINE DOSEN'!J1250,'Jenis Kuliah'!$A$2:$C$16,2,0))),Timteaching!$A$2:$B$15001,2,0))</f>
        <v/>
      </c>
      <c r="E1241" t="str">
        <f>IF('ISIAN TIME LINE DOSEN'!C1250="","",'ISIAN TIME LINE DOSEN'!G1250)</f>
        <v/>
      </c>
      <c r="F1241" t="str">
        <f>IF('ISIAN TIME LINE DOSEN'!C1250="","",VLOOKUP('ISIAN TIME LINE DOSEN'!J1250,'Jenis Kuliah'!$A$2:$C$16,3,0))</f>
        <v/>
      </c>
      <c r="G1241" t="str">
        <f>IF('ISIAN TIME LINE DOSEN'!C1250="","",'ISIAN TIME LINE DOSEN'!$I$2)</f>
        <v/>
      </c>
      <c r="H1241" t="str">
        <f>IF('ISIAN TIME LINE DOSEN'!C1250="","",VLOOKUP('ISIAN TIME LINE DOSEN'!J1250,'Jenis Kuliah'!$A$2:$D$16,4,0))</f>
        <v/>
      </c>
      <c r="I1241" t="str">
        <f>IF('ISIAN TIME LINE DOSEN'!C1250="","",'ISIAN TIME LINE DOSEN'!B1250)</f>
        <v/>
      </c>
      <c r="J1241" t="str">
        <f>IF('ISIAN TIME LINE DOSEN'!C1250="","",VLOOKUP('ISIAN TIME LINE DOSEN'!H1250,'Metode Pembelajaran'!$A$2:$B$16,2,0))</f>
        <v/>
      </c>
    </row>
    <row r="1242" spans="1:10" x14ac:dyDescent="0.2">
      <c r="A1242" t="str">
        <f>IF('ISIAN TIME LINE DOSEN'!C1251="","",CONCATENATE(YEAR('ISIAN TIME LINE DOSEN'!D1251),"-",MONTH('ISIAN TIME LINE DOSEN'!D1251),"-",DAY('ISIAN TIME LINE DOSEN'!D1251)))</f>
        <v/>
      </c>
      <c r="B1242" t="str">
        <f>IF('ISIAN TIME LINE DOSEN'!C1251="","",VLOOKUP(CONCATENATE(LEFT('ISIAN TIME LINE DOSEN'!E1251,8)," ",IF('ISIAN TIME LINE DOSEN'!C1251="","",VLOOKUP('ISIAN TIME LINE DOSEN'!J1251,'Jenis Kuliah'!$A$2:$C$16,2,0))),Slot!$C$2:$F$1001,4,0))</f>
        <v/>
      </c>
      <c r="C1242" t="str">
        <f>IF('ISIAN TIME LINE DOSEN'!C1251="","",VLOOKUP('ISIAN TIME LINE DOSEN'!F1251,Ruang!$A$2:$B$1001,2,0))</f>
        <v/>
      </c>
      <c r="D1242" t="str">
        <f>IF('ISIAN TIME LINE DOSEN'!C1251="","",VLOOKUP(CONCATENATE(TRIM(RIGHT('ISIAN TIME LINE DOSEN'!$D$4,LEN('ISIAN TIME LINE DOSEN'!$D$4)-FIND("@",SUBSTITUTE('ISIAN TIME LINE DOSEN'!$D$4,"-","@",LEN('ISIAN TIME LINE DOSEN'!$D$4)-LEN(SUBSTITUTE('ISIAN TIME LINE DOSEN'!$D$4,"-",""))),1))),"-",VLOOKUP('ISIAN TIME LINE DOSEN'!I1251,Dosen!$A$2:$B$15001,2,0),"-",'ISIAN TIME LINE DOSEN'!C1251,"-",IF('ISIAN TIME LINE DOSEN'!C1251="","",VLOOKUP('ISIAN TIME LINE DOSEN'!J1251,'Jenis Kuliah'!$A$2:$C$16,2,0))),Timteaching!$A$2:$B$15001,2,0))</f>
        <v/>
      </c>
      <c r="E1242" t="str">
        <f>IF('ISIAN TIME LINE DOSEN'!C1251="","",'ISIAN TIME LINE DOSEN'!G1251)</f>
        <v/>
      </c>
      <c r="F1242" t="str">
        <f>IF('ISIAN TIME LINE DOSEN'!C1251="","",VLOOKUP('ISIAN TIME LINE DOSEN'!J1251,'Jenis Kuliah'!$A$2:$C$16,3,0))</f>
        <v/>
      </c>
      <c r="G1242" t="str">
        <f>IF('ISIAN TIME LINE DOSEN'!C1251="","",'ISIAN TIME LINE DOSEN'!$I$2)</f>
        <v/>
      </c>
      <c r="H1242" t="str">
        <f>IF('ISIAN TIME LINE DOSEN'!C1251="","",VLOOKUP('ISIAN TIME LINE DOSEN'!J1251,'Jenis Kuliah'!$A$2:$D$16,4,0))</f>
        <v/>
      </c>
      <c r="I1242" t="str">
        <f>IF('ISIAN TIME LINE DOSEN'!C1251="","",'ISIAN TIME LINE DOSEN'!B1251)</f>
        <v/>
      </c>
      <c r="J1242" t="str">
        <f>IF('ISIAN TIME LINE DOSEN'!C1251="","",VLOOKUP('ISIAN TIME LINE DOSEN'!H1251,'Metode Pembelajaran'!$A$2:$B$16,2,0))</f>
        <v/>
      </c>
    </row>
    <row r="1243" spans="1:10" x14ac:dyDescent="0.2">
      <c r="A1243" t="str">
        <f>IF('ISIAN TIME LINE DOSEN'!C1252="","",CONCATENATE(YEAR('ISIAN TIME LINE DOSEN'!D1252),"-",MONTH('ISIAN TIME LINE DOSEN'!D1252),"-",DAY('ISIAN TIME LINE DOSEN'!D1252)))</f>
        <v/>
      </c>
      <c r="B1243" t="str">
        <f>IF('ISIAN TIME LINE DOSEN'!C1252="","",VLOOKUP(CONCATENATE(LEFT('ISIAN TIME LINE DOSEN'!E1252,8)," ",IF('ISIAN TIME LINE DOSEN'!C1252="","",VLOOKUP('ISIAN TIME LINE DOSEN'!J1252,'Jenis Kuliah'!$A$2:$C$16,2,0))),Slot!$C$2:$F$1001,4,0))</f>
        <v/>
      </c>
      <c r="C1243" t="str">
        <f>IF('ISIAN TIME LINE DOSEN'!C1252="","",VLOOKUP('ISIAN TIME LINE DOSEN'!F1252,Ruang!$A$2:$B$1001,2,0))</f>
        <v/>
      </c>
      <c r="D1243" t="str">
        <f>IF('ISIAN TIME LINE DOSEN'!C1252="","",VLOOKUP(CONCATENATE(TRIM(RIGHT('ISIAN TIME LINE DOSEN'!$D$4,LEN('ISIAN TIME LINE DOSEN'!$D$4)-FIND("@",SUBSTITUTE('ISIAN TIME LINE DOSEN'!$D$4,"-","@",LEN('ISIAN TIME LINE DOSEN'!$D$4)-LEN(SUBSTITUTE('ISIAN TIME LINE DOSEN'!$D$4,"-",""))),1))),"-",VLOOKUP('ISIAN TIME LINE DOSEN'!I1252,Dosen!$A$2:$B$15001,2,0),"-",'ISIAN TIME LINE DOSEN'!C1252,"-",IF('ISIAN TIME LINE DOSEN'!C1252="","",VLOOKUP('ISIAN TIME LINE DOSEN'!J1252,'Jenis Kuliah'!$A$2:$C$16,2,0))),Timteaching!$A$2:$B$15001,2,0))</f>
        <v/>
      </c>
      <c r="E1243" t="str">
        <f>IF('ISIAN TIME LINE DOSEN'!C1252="","",'ISIAN TIME LINE DOSEN'!G1252)</f>
        <v/>
      </c>
      <c r="F1243" t="str">
        <f>IF('ISIAN TIME LINE DOSEN'!C1252="","",VLOOKUP('ISIAN TIME LINE DOSEN'!J1252,'Jenis Kuliah'!$A$2:$C$16,3,0))</f>
        <v/>
      </c>
      <c r="G1243" t="str">
        <f>IF('ISIAN TIME LINE DOSEN'!C1252="","",'ISIAN TIME LINE DOSEN'!$I$2)</f>
        <v/>
      </c>
      <c r="H1243" t="str">
        <f>IF('ISIAN TIME LINE DOSEN'!C1252="","",VLOOKUP('ISIAN TIME LINE DOSEN'!J1252,'Jenis Kuliah'!$A$2:$D$16,4,0))</f>
        <v/>
      </c>
      <c r="I1243" t="str">
        <f>IF('ISIAN TIME LINE DOSEN'!C1252="","",'ISIAN TIME LINE DOSEN'!B1252)</f>
        <v/>
      </c>
      <c r="J1243" t="str">
        <f>IF('ISIAN TIME LINE DOSEN'!C1252="","",VLOOKUP('ISIAN TIME LINE DOSEN'!H1252,'Metode Pembelajaran'!$A$2:$B$16,2,0))</f>
        <v/>
      </c>
    </row>
    <row r="1244" spans="1:10" x14ac:dyDescent="0.2">
      <c r="A1244" t="str">
        <f>IF('ISIAN TIME LINE DOSEN'!C1253="","",CONCATENATE(YEAR('ISIAN TIME LINE DOSEN'!D1253),"-",MONTH('ISIAN TIME LINE DOSEN'!D1253),"-",DAY('ISIAN TIME LINE DOSEN'!D1253)))</f>
        <v/>
      </c>
      <c r="B1244" t="str">
        <f>IF('ISIAN TIME LINE DOSEN'!C1253="","",VLOOKUP(CONCATENATE(LEFT('ISIAN TIME LINE DOSEN'!E1253,8)," ",IF('ISIAN TIME LINE DOSEN'!C1253="","",VLOOKUP('ISIAN TIME LINE DOSEN'!J1253,'Jenis Kuliah'!$A$2:$C$16,2,0))),Slot!$C$2:$F$1001,4,0))</f>
        <v/>
      </c>
      <c r="C1244" t="str">
        <f>IF('ISIAN TIME LINE DOSEN'!C1253="","",VLOOKUP('ISIAN TIME LINE DOSEN'!F1253,Ruang!$A$2:$B$1001,2,0))</f>
        <v/>
      </c>
      <c r="D1244" t="str">
        <f>IF('ISIAN TIME LINE DOSEN'!C1253="","",VLOOKUP(CONCATENATE(TRIM(RIGHT('ISIAN TIME LINE DOSEN'!$D$4,LEN('ISIAN TIME LINE DOSEN'!$D$4)-FIND("@",SUBSTITUTE('ISIAN TIME LINE DOSEN'!$D$4,"-","@",LEN('ISIAN TIME LINE DOSEN'!$D$4)-LEN(SUBSTITUTE('ISIAN TIME LINE DOSEN'!$D$4,"-",""))),1))),"-",VLOOKUP('ISIAN TIME LINE DOSEN'!I1253,Dosen!$A$2:$B$15001,2,0),"-",'ISIAN TIME LINE DOSEN'!C1253,"-",IF('ISIAN TIME LINE DOSEN'!C1253="","",VLOOKUP('ISIAN TIME LINE DOSEN'!J1253,'Jenis Kuliah'!$A$2:$C$16,2,0))),Timteaching!$A$2:$B$15001,2,0))</f>
        <v/>
      </c>
      <c r="E1244" t="str">
        <f>IF('ISIAN TIME LINE DOSEN'!C1253="","",'ISIAN TIME LINE DOSEN'!G1253)</f>
        <v/>
      </c>
      <c r="F1244" t="str">
        <f>IF('ISIAN TIME LINE DOSEN'!C1253="","",VLOOKUP('ISIAN TIME LINE DOSEN'!J1253,'Jenis Kuliah'!$A$2:$C$16,3,0))</f>
        <v/>
      </c>
      <c r="G1244" t="str">
        <f>IF('ISIAN TIME LINE DOSEN'!C1253="","",'ISIAN TIME LINE DOSEN'!$I$2)</f>
        <v/>
      </c>
      <c r="H1244" t="str">
        <f>IF('ISIAN TIME LINE DOSEN'!C1253="","",VLOOKUP('ISIAN TIME LINE DOSEN'!J1253,'Jenis Kuliah'!$A$2:$D$16,4,0))</f>
        <v/>
      </c>
      <c r="I1244" t="str">
        <f>IF('ISIAN TIME LINE DOSEN'!C1253="","",'ISIAN TIME LINE DOSEN'!B1253)</f>
        <v/>
      </c>
      <c r="J1244" t="str">
        <f>IF('ISIAN TIME LINE DOSEN'!C1253="","",VLOOKUP('ISIAN TIME LINE DOSEN'!H1253,'Metode Pembelajaran'!$A$2:$B$16,2,0))</f>
        <v/>
      </c>
    </row>
    <row r="1245" spans="1:10" x14ac:dyDescent="0.2">
      <c r="A1245" t="str">
        <f>IF('ISIAN TIME LINE DOSEN'!C1254="","",CONCATENATE(YEAR('ISIAN TIME LINE DOSEN'!D1254),"-",MONTH('ISIAN TIME LINE DOSEN'!D1254),"-",DAY('ISIAN TIME LINE DOSEN'!D1254)))</f>
        <v/>
      </c>
      <c r="B1245" t="str">
        <f>IF('ISIAN TIME LINE DOSEN'!C1254="","",VLOOKUP(CONCATENATE(LEFT('ISIAN TIME LINE DOSEN'!E1254,8)," ",IF('ISIAN TIME LINE DOSEN'!C1254="","",VLOOKUP('ISIAN TIME LINE DOSEN'!J1254,'Jenis Kuliah'!$A$2:$C$16,2,0))),Slot!$C$2:$F$1001,4,0))</f>
        <v/>
      </c>
      <c r="C1245" t="str">
        <f>IF('ISIAN TIME LINE DOSEN'!C1254="","",VLOOKUP('ISIAN TIME LINE DOSEN'!F1254,Ruang!$A$2:$B$1001,2,0))</f>
        <v/>
      </c>
      <c r="D1245" t="str">
        <f>IF('ISIAN TIME LINE DOSEN'!C1254="","",VLOOKUP(CONCATENATE(TRIM(RIGHT('ISIAN TIME LINE DOSEN'!$D$4,LEN('ISIAN TIME LINE DOSEN'!$D$4)-FIND("@",SUBSTITUTE('ISIAN TIME LINE DOSEN'!$D$4,"-","@",LEN('ISIAN TIME LINE DOSEN'!$D$4)-LEN(SUBSTITUTE('ISIAN TIME LINE DOSEN'!$D$4,"-",""))),1))),"-",VLOOKUP('ISIAN TIME LINE DOSEN'!I1254,Dosen!$A$2:$B$15001,2,0),"-",'ISIAN TIME LINE DOSEN'!C1254,"-",IF('ISIAN TIME LINE DOSEN'!C1254="","",VLOOKUP('ISIAN TIME LINE DOSEN'!J1254,'Jenis Kuliah'!$A$2:$C$16,2,0))),Timteaching!$A$2:$B$15001,2,0))</f>
        <v/>
      </c>
      <c r="E1245" t="str">
        <f>IF('ISIAN TIME LINE DOSEN'!C1254="","",'ISIAN TIME LINE DOSEN'!G1254)</f>
        <v/>
      </c>
      <c r="F1245" t="str">
        <f>IF('ISIAN TIME LINE DOSEN'!C1254="","",VLOOKUP('ISIAN TIME LINE DOSEN'!J1254,'Jenis Kuliah'!$A$2:$C$16,3,0))</f>
        <v/>
      </c>
      <c r="G1245" t="str">
        <f>IF('ISIAN TIME LINE DOSEN'!C1254="","",'ISIAN TIME LINE DOSEN'!$I$2)</f>
        <v/>
      </c>
      <c r="H1245" t="str">
        <f>IF('ISIAN TIME LINE DOSEN'!C1254="","",VLOOKUP('ISIAN TIME LINE DOSEN'!J1254,'Jenis Kuliah'!$A$2:$D$16,4,0))</f>
        <v/>
      </c>
      <c r="I1245" t="str">
        <f>IF('ISIAN TIME LINE DOSEN'!C1254="","",'ISIAN TIME LINE DOSEN'!B1254)</f>
        <v/>
      </c>
      <c r="J1245" t="str">
        <f>IF('ISIAN TIME LINE DOSEN'!C1254="","",VLOOKUP('ISIAN TIME LINE DOSEN'!H1254,'Metode Pembelajaran'!$A$2:$B$16,2,0))</f>
        <v/>
      </c>
    </row>
    <row r="1246" spans="1:10" x14ac:dyDescent="0.2">
      <c r="A1246" t="str">
        <f>IF('ISIAN TIME LINE DOSEN'!C1255="","",CONCATENATE(YEAR('ISIAN TIME LINE DOSEN'!D1255),"-",MONTH('ISIAN TIME LINE DOSEN'!D1255),"-",DAY('ISIAN TIME LINE DOSEN'!D1255)))</f>
        <v/>
      </c>
      <c r="B1246" t="str">
        <f>IF('ISIAN TIME LINE DOSEN'!C1255="","",VLOOKUP(CONCATENATE(LEFT('ISIAN TIME LINE DOSEN'!E1255,8)," ",IF('ISIAN TIME LINE DOSEN'!C1255="","",VLOOKUP('ISIAN TIME LINE DOSEN'!J1255,'Jenis Kuliah'!$A$2:$C$16,2,0))),Slot!$C$2:$F$1001,4,0))</f>
        <v/>
      </c>
      <c r="C1246" t="str">
        <f>IF('ISIAN TIME LINE DOSEN'!C1255="","",VLOOKUP('ISIAN TIME LINE DOSEN'!F1255,Ruang!$A$2:$B$1001,2,0))</f>
        <v/>
      </c>
      <c r="D1246" t="str">
        <f>IF('ISIAN TIME LINE DOSEN'!C1255="","",VLOOKUP(CONCATENATE(TRIM(RIGHT('ISIAN TIME LINE DOSEN'!$D$4,LEN('ISIAN TIME LINE DOSEN'!$D$4)-FIND("@",SUBSTITUTE('ISIAN TIME LINE DOSEN'!$D$4,"-","@",LEN('ISIAN TIME LINE DOSEN'!$D$4)-LEN(SUBSTITUTE('ISIAN TIME LINE DOSEN'!$D$4,"-",""))),1))),"-",VLOOKUP('ISIAN TIME LINE DOSEN'!I1255,Dosen!$A$2:$B$15001,2,0),"-",'ISIAN TIME LINE DOSEN'!C1255,"-",IF('ISIAN TIME LINE DOSEN'!C1255="","",VLOOKUP('ISIAN TIME LINE DOSEN'!J1255,'Jenis Kuliah'!$A$2:$C$16,2,0))),Timteaching!$A$2:$B$15001,2,0))</f>
        <v/>
      </c>
      <c r="E1246" t="str">
        <f>IF('ISIAN TIME LINE DOSEN'!C1255="","",'ISIAN TIME LINE DOSEN'!G1255)</f>
        <v/>
      </c>
      <c r="F1246" t="str">
        <f>IF('ISIAN TIME LINE DOSEN'!C1255="","",VLOOKUP('ISIAN TIME LINE DOSEN'!J1255,'Jenis Kuliah'!$A$2:$C$16,3,0))</f>
        <v/>
      </c>
      <c r="G1246" t="str">
        <f>IF('ISIAN TIME LINE DOSEN'!C1255="","",'ISIAN TIME LINE DOSEN'!$I$2)</f>
        <v/>
      </c>
      <c r="H1246" t="str">
        <f>IF('ISIAN TIME LINE DOSEN'!C1255="","",VLOOKUP('ISIAN TIME LINE DOSEN'!J1255,'Jenis Kuliah'!$A$2:$D$16,4,0))</f>
        <v/>
      </c>
      <c r="I1246" t="str">
        <f>IF('ISIAN TIME LINE DOSEN'!C1255="","",'ISIAN TIME LINE DOSEN'!B1255)</f>
        <v/>
      </c>
      <c r="J1246" t="str">
        <f>IF('ISIAN TIME LINE DOSEN'!C1255="","",VLOOKUP('ISIAN TIME LINE DOSEN'!H1255,'Metode Pembelajaran'!$A$2:$B$16,2,0))</f>
        <v/>
      </c>
    </row>
    <row r="1247" spans="1:10" x14ac:dyDescent="0.2">
      <c r="A1247" t="str">
        <f>IF('ISIAN TIME LINE DOSEN'!C1256="","",CONCATENATE(YEAR('ISIAN TIME LINE DOSEN'!D1256),"-",MONTH('ISIAN TIME LINE DOSEN'!D1256),"-",DAY('ISIAN TIME LINE DOSEN'!D1256)))</f>
        <v/>
      </c>
      <c r="B1247" t="str">
        <f>IF('ISIAN TIME LINE DOSEN'!C1256="","",VLOOKUP(CONCATENATE(LEFT('ISIAN TIME LINE DOSEN'!E1256,8)," ",IF('ISIAN TIME LINE DOSEN'!C1256="","",VLOOKUP('ISIAN TIME LINE DOSEN'!J1256,'Jenis Kuliah'!$A$2:$C$16,2,0))),Slot!$C$2:$F$1001,4,0))</f>
        <v/>
      </c>
      <c r="C1247" t="str">
        <f>IF('ISIAN TIME LINE DOSEN'!C1256="","",VLOOKUP('ISIAN TIME LINE DOSEN'!F1256,Ruang!$A$2:$B$1001,2,0))</f>
        <v/>
      </c>
      <c r="D1247" t="str">
        <f>IF('ISIAN TIME LINE DOSEN'!C1256="","",VLOOKUP(CONCATENATE(TRIM(RIGHT('ISIAN TIME LINE DOSEN'!$D$4,LEN('ISIAN TIME LINE DOSEN'!$D$4)-FIND("@",SUBSTITUTE('ISIAN TIME LINE DOSEN'!$D$4,"-","@",LEN('ISIAN TIME LINE DOSEN'!$D$4)-LEN(SUBSTITUTE('ISIAN TIME LINE DOSEN'!$D$4,"-",""))),1))),"-",VLOOKUP('ISIAN TIME LINE DOSEN'!I1256,Dosen!$A$2:$B$15001,2,0),"-",'ISIAN TIME LINE DOSEN'!C1256,"-",IF('ISIAN TIME LINE DOSEN'!C1256="","",VLOOKUP('ISIAN TIME LINE DOSEN'!J1256,'Jenis Kuliah'!$A$2:$C$16,2,0))),Timteaching!$A$2:$B$15001,2,0))</f>
        <v/>
      </c>
      <c r="E1247" t="str">
        <f>IF('ISIAN TIME LINE DOSEN'!C1256="","",'ISIAN TIME LINE DOSEN'!G1256)</f>
        <v/>
      </c>
      <c r="F1247" t="str">
        <f>IF('ISIAN TIME LINE DOSEN'!C1256="","",VLOOKUP('ISIAN TIME LINE DOSEN'!J1256,'Jenis Kuliah'!$A$2:$C$16,3,0))</f>
        <v/>
      </c>
      <c r="G1247" t="str">
        <f>IF('ISIAN TIME LINE DOSEN'!C1256="","",'ISIAN TIME LINE DOSEN'!$I$2)</f>
        <v/>
      </c>
      <c r="H1247" t="str">
        <f>IF('ISIAN TIME LINE DOSEN'!C1256="","",VLOOKUP('ISIAN TIME LINE DOSEN'!J1256,'Jenis Kuliah'!$A$2:$D$16,4,0))</f>
        <v/>
      </c>
      <c r="I1247" t="str">
        <f>IF('ISIAN TIME LINE DOSEN'!C1256="","",'ISIAN TIME LINE DOSEN'!B1256)</f>
        <v/>
      </c>
      <c r="J1247" t="str">
        <f>IF('ISIAN TIME LINE DOSEN'!C1256="","",VLOOKUP('ISIAN TIME LINE DOSEN'!H1256,'Metode Pembelajaran'!$A$2:$B$16,2,0))</f>
        <v/>
      </c>
    </row>
    <row r="1248" spans="1:10" x14ac:dyDescent="0.2">
      <c r="A1248" t="str">
        <f>IF('ISIAN TIME LINE DOSEN'!C1257="","",CONCATENATE(YEAR('ISIAN TIME LINE DOSEN'!D1257),"-",MONTH('ISIAN TIME LINE DOSEN'!D1257),"-",DAY('ISIAN TIME LINE DOSEN'!D1257)))</f>
        <v/>
      </c>
      <c r="B1248" t="str">
        <f>IF('ISIAN TIME LINE DOSEN'!C1257="","",VLOOKUP(CONCATENATE(LEFT('ISIAN TIME LINE DOSEN'!E1257,8)," ",IF('ISIAN TIME LINE DOSEN'!C1257="","",VLOOKUP('ISIAN TIME LINE DOSEN'!J1257,'Jenis Kuliah'!$A$2:$C$16,2,0))),Slot!$C$2:$F$1001,4,0))</f>
        <v/>
      </c>
      <c r="C1248" t="str">
        <f>IF('ISIAN TIME LINE DOSEN'!C1257="","",VLOOKUP('ISIAN TIME LINE DOSEN'!F1257,Ruang!$A$2:$B$1001,2,0))</f>
        <v/>
      </c>
      <c r="D1248" t="str">
        <f>IF('ISIAN TIME LINE DOSEN'!C1257="","",VLOOKUP(CONCATENATE(TRIM(RIGHT('ISIAN TIME LINE DOSEN'!$D$4,LEN('ISIAN TIME LINE DOSEN'!$D$4)-FIND("@",SUBSTITUTE('ISIAN TIME LINE DOSEN'!$D$4,"-","@",LEN('ISIAN TIME LINE DOSEN'!$D$4)-LEN(SUBSTITUTE('ISIAN TIME LINE DOSEN'!$D$4,"-",""))),1))),"-",VLOOKUP('ISIAN TIME LINE DOSEN'!I1257,Dosen!$A$2:$B$15001,2,0),"-",'ISIAN TIME LINE DOSEN'!C1257,"-",IF('ISIAN TIME LINE DOSEN'!C1257="","",VLOOKUP('ISIAN TIME LINE DOSEN'!J1257,'Jenis Kuliah'!$A$2:$C$16,2,0))),Timteaching!$A$2:$B$15001,2,0))</f>
        <v/>
      </c>
      <c r="E1248" t="str">
        <f>IF('ISIAN TIME LINE DOSEN'!C1257="","",'ISIAN TIME LINE DOSEN'!G1257)</f>
        <v/>
      </c>
      <c r="F1248" t="str">
        <f>IF('ISIAN TIME LINE DOSEN'!C1257="","",VLOOKUP('ISIAN TIME LINE DOSEN'!J1257,'Jenis Kuliah'!$A$2:$C$16,3,0))</f>
        <v/>
      </c>
      <c r="G1248" t="str">
        <f>IF('ISIAN TIME LINE DOSEN'!C1257="","",'ISIAN TIME LINE DOSEN'!$I$2)</f>
        <v/>
      </c>
      <c r="H1248" t="str">
        <f>IF('ISIAN TIME LINE DOSEN'!C1257="","",VLOOKUP('ISIAN TIME LINE DOSEN'!J1257,'Jenis Kuliah'!$A$2:$D$16,4,0))</f>
        <v/>
      </c>
      <c r="I1248" t="str">
        <f>IF('ISIAN TIME LINE DOSEN'!C1257="","",'ISIAN TIME LINE DOSEN'!B1257)</f>
        <v/>
      </c>
      <c r="J1248" t="str">
        <f>IF('ISIAN TIME LINE DOSEN'!C1257="","",VLOOKUP('ISIAN TIME LINE DOSEN'!H1257,'Metode Pembelajaran'!$A$2:$B$16,2,0))</f>
        <v/>
      </c>
    </row>
    <row r="1249" spans="1:10" x14ac:dyDescent="0.2">
      <c r="A1249" t="str">
        <f>IF('ISIAN TIME LINE DOSEN'!C1258="","",CONCATENATE(YEAR('ISIAN TIME LINE DOSEN'!D1258),"-",MONTH('ISIAN TIME LINE DOSEN'!D1258),"-",DAY('ISIAN TIME LINE DOSEN'!D1258)))</f>
        <v/>
      </c>
      <c r="B1249" t="str">
        <f>IF('ISIAN TIME LINE DOSEN'!C1258="","",VLOOKUP(CONCATENATE(LEFT('ISIAN TIME LINE DOSEN'!E1258,8)," ",IF('ISIAN TIME LINE DOSEN'!C1258="","",VLOOKUP('ISIAN TIME LINE DOSEN'!J1258,'Jenis Kuliah'!$A$2:$C$16,2,0))),Slot!$C$2:$F$1001,4,0))</f>
        <v/>
      </c>
      <c r="C1249" t="str">
        <f>IF('ISIAN TIME LINE DOSEN'!C1258="","",VLOOKUP('ISIAN TIME LINE DOSEN'!F1258,Ruang!$A$2:$B$1001,2,0))</f>
        <v/>
      </c>
      <c r="D1249" t="str">
        <f>IF('ISIAN TIME LINE DOSEN'!C1258="","",VLOOKUP(CONCATENATE(TRIM(RIGHT('ISIAN TIME LINE DOSEN'!$D$4,LEN('ISIAN TIME LINE DOSEN'!$D$4)-FIND("@",SUBSTITUTE('ISIAN TIME LINE DOSEN'!$D$4,"-","@",LEN('ISIAN TIME LINE DOSEN'!$D$4)-LEN(SUBSTITUTE('ISIAN TIME LINE DOSEN'!$D$4,"-",""))),1))),"-",VLOOKUP('ISIAN TIME LINE DOSEN'!I1258,Dosen!$A$2:$B$15001,2,0),"-",'ISIAN TIME LINE DOSEN'!C1258,"-",IF('ISIAN TIME LINE DOSEN'!C1258="","",VLOOKUP('ISIAN TIME LINE DOSEN'!J1258,'Jenis Kuliah'!$A$2:$C$16,2,0))),Timteaching!$A$2:$B$15001,2,0))</f>
        <v/>
      </c>
      <c r="E1249" t="str">
        <f>IF('ISIAN TIME LINE DOSEN'!C1258="","",'ISIAN TIME LINE DOSEN'!G1258)</f>
        <v/>
      </c>
      <c r="F1249" t="str">
        <f>IF('ISIAN TIME LINE DOSEN'!C1258="","",VLOOKUP('ISIAN TIME LINE DOSEN'!J1258,'Jenis Kuliah'!$A$2:$C$16,3,0))</f>
        <v/>
      </c>
      <c r="G1249" t="str">
        <f>IF('ISIAN TIME LINE DOSEN'!C1258="","",'ISIAN TIME LINE DOSEN'!$I$2)</f>
        <v/>
      </c>
      <c r="H1249" t="str">
        <f>IF('ISIAN TIME LINE DOSEN'!C1258="","",VLOOKUP('ISIAN TIME LINE DOSEN'!J1258,'Jenis Kuliah'!$A$2:$D$16,4,0))</f>
        <v/>
      </c>
      <c r="I1249" t="str">
        <f>IF('ISIAN TIME LINE DOSEN'!C1258="","",'ISIAN TIME LINE DOSEN'!B1258)</f>
        <v/>
      </c>
      <c r="J1249" t="str">
        <f>IF('ISIAN TIME LINE DOSEN'!C1258="","",VLOOKUP('ISIAN TIME LINE DOSEN'!H1258,'Metode Pembelajaran'!$A$2:$B$16,2,0))</f>
        <v/>
      </c>
    </row>
    <row r="1250" spans="1:10" x14ac:dyDescent="0.2">
      <c r="A1250" t="str">
        <f>IF('ISIAN TIME LINE DOSEN'!C1259="","",CONCATENATE(YEAR('ISIAN TIME LINE DOSEN'!D1259),"-",MONTH('ISIAN TIME LINE DOSEN'!D1259),"-",DAY('ISIAN TIME LINE DOSEN'!D1259)))</f>
        <v/>
      </c>
      <c r="B1250" t="str">
        <f>IF('ISIAN TIME LINE DOSEN'!C1259="","",VLOOKUP(CONCATENATE(LEFT('ISIAN TIME LINE DOSEN'!E1259,8)," ",IF('ISIAN TIME LINE DOSEN'!C1259="","",VLOOKUP('ISIAN TIME LINE DOSEN'!J1259,'Jenis Kuliah'!$A$2:$C$16,2,0))),Slot!$C$2:$F$1001,4,0))</f>
        <v/>
      </c>
      <c r="C1250" t="str">
        <f>IF('ISIAN TIME LINE DOSEN'!C1259="","",VLOOKUP('ISIAN TIME LINE DOSEN'!F1259,Ruang!$A$2:$B$1001,2,0))</f>
        <v/>
      </c>
      <c r="D1250" t="str">
        <f>IF('ISIAN TIME LINE DOSEN'!C1259="","",VLOOKUP(CONCATENATE(TRIM(RIGHT('ISIAN TIME LINE DOSEN'!$D$4,LEN('ISIAN TIME LINE DOSEN'!$D$4)-FIND("@",SUBSTITUTE('ISIAN TIME LINE DOSEN'!$D$4,"-","@",LEN('ISIAN TIME LINE DOSEN'!$D$4)-LEN(SUBSTITUTE('ISIAN TIME LINE DOSEN'!$D$4,"-",""))),1))),"-",VLOOKUP('ISIAN TIME LINE DOSEN'!I1259,Dosen!$A$2:$B$15001,2,0),"-",'ISIAN TIME LINE DOSEN'!C1259,"-",IF('ISIAN TIME LINE DOSEN'!C1259="","",VLOOKUP('ISIAN TIME LINE DOSEN'!J1259,'Jenis Kuliah'!$A$2:$C$16,2,0))),Timteaching!$A$2:$B$15001,2,0))</f>
        <v/>
      </c>
      <c r="E1250" t="str">
        <f>IF('ISIAN TIME LINE DOSEN'!C1259="","",'ISIAN TIME LINE DOSEN'!G1259)</f>
        <v/>
      </c>
      <c r="F1250" t="str">
        <f>IF('ISIAN TIME LINE DOSEN'!C1259="","",VLOOKUP('ISIAN TIME LINE DOSEN'!J1259,'Jenis Kuliah'!$A$2:$C$16,3,0))</f>
        <v/>
      </c>
      <c r="G1250" t="str">
        <f>IF('ISIAN TIME LINE DOSEN'!C1259="","",'ISIAN TIME LINE DOSEN'!$I$2)</f>
        <v/>
      </c>
      <c r="H1250" t="str">
        <f>IF('ISIAN TIME LINE DOSEN'!C1259="","",VLOOKUP('ISIAN TIME LINE DOSEN'!J1259,'Jenis Kuliah'!$A$2:$D$16,4,0))</f>
        <v/>
      </c>
      <c r="I1250" t="str">
        <f>IF('ISIAN TIME LINE DOSEN'!C1259="","",'ISIAN TIME LINE DOSEN'!B1259)</f>
        <v/>
      </c>
      <c r="J1250" t="str">
        <f>IF('ISIAN TIME LINE DOSEN'!C1259="","",VLOOKUP('ISIAN TIME LINE DOSEN'!H1259,'Metode Pembelajaran'!$A$2:$B$16,2,0))</f>
        <v/>
      </c>
    </row>
    <row r="1251" spans="1:10" x14ac:dyDescent="0.2">
      <c r="A1251" t="str">
        <f>IF('ISIAN TIME LINE DOSEN'!C1260="","",CONCATENATE(YEAR('ISIAN TIME LINE DOSEN'!D1260),"-",MONTH('ISIAN TIME LINE DOSEN'!D1260),"-",DAY('ISIAN TIME LINE DOSEN'!D1260)))</f>
        <v/>
      </c>
      <c r="B1251" t="str">
        <f>IF('ISIAN TIME LINE DOSEN'!C1260="","",VLOOKUP(CONCATENATE(LEFT('ISIAN TIME LINE DOSEN'!E1260,8)," ",IF('ISIAN TIME LINE DOSEN'!C1260="","",VLOOKUP('ISIAN TIME LINE DOSEN'!J1260,'Jenis Kuliah'!$A$2:$C$16,2,0))),Slot!$C$2:$F$1001,4,0))</f>
        <v/>
      </c>
      <c r="C1251" t="str">
        <f>IF('ISIAN TIME LINE DOSEN'!C1260="","",VLOOKUP('ISIAN TIME LINE DOSEN'!F1260,Ruang!$A$2:$B$1001,2,0))</f>
        <v/>
      </c>
      <c r="D1251" t="str">
        <f>IF('ISIAN TIME LINE DOSEN'!C1260="","",VLOOKUP(CONCATENATE(TRIM(RIGHT('ISIAN TIME LINE DOSEN'!$D$4,LEN('ISIAN TIME LINE DOSEN'!$D$4)-FIND("@",SUBSTITUTE('ISIAN TIME LINE DOSEN'!$D$4,"-","@",LEN('ISIAN TIME LINE DOSEN'!$D$4)-LEN(SUBSTITUTE('ISIAN TIME LINE DOSEN'!$D$4,"-",""))),1))),"-",VLOOKUP('ISIAN TIME LINE DOSEN'!I1260,Dosen!$A$2:$B$15001,2,0),"-",'ISIAN TIME LINE DOSEN'!C1260,"-",IF('ISIAN TIME LINE DOSEN'!C1260="","",VLOOKUP('ISIAN TIME LINE DOSEN'!J1260,'Jenis Kuliah'!$A$2:$C$16,2,0))),Timteaching!$A$2:$B$15001,2,0))</f>
        <v/>
      </c>
      <c r="E1251" t="str">
        <f>IF('ISIAN TIME LINE DOSEN'!C1260="","",'ISIAN TIME LINE DOSEN'!G1260)</f>
        <v/>
      </c>
      <c r="F1251" t="str">
        <f>IF('ISIAN TIME LINE DOSEN'!C1260="","",VLOOKUP('ISIAN TIME LINE DOSEN'!J1260,'Jenis Kuliah'!$A$2:$C$16,3,0))</f>
        <v/>
      </c>
      <c r="G1251" t="str">
        <f>IF('ISIAN TIME LINE DOSEN'!C1260="","",'ISIAN TIME LINE DOSEN'!$I$2)</f>
        <v/>
      </c>
      <c r="H1251" t="str">
        <f>IF('ISIAN TIME LINE DOSEN'!C1260="","",VLOOKUP('ISIAN TIME LINE DOSEN'!J1260,'Jenis Kuliah'!$A$2:$D$16,4,0))</f>
        <v/>
      </c>
      <c r="I1251" t="str">
        <f>IF('ISIAN TIME LINE DOSEN'!C1260="","",'ISIAN TIME LINE DOSEN'!B1260)</f>
        <v/>
      </c>
      <c r="J1251" t="str">
        <f>IF('ISIAN TIME LINE DOSEN'!C1260="","",VLOOKUP('ISIAN TIME LINE DOSEN'!H1260,'Metode Pembelajaran'!$A$2:$B$16,2,0))</f>
        <v/>
      </c>
    </row>
    <row r="1252" spans="1:10" x14ac:dyDescent="0.2">
      <c r="A1252" t="str">
        <f>IF('ISIAN TIME LINE DOSEN'!C1261="","",CONCATENATE(YEAR('ISIAN TIME LINE DOSEN'!D1261),"-",MONTH('ISIAN TIME LINE DOSEN'!D1261),"-",DAY('ISIAN TIME LINE DOSEN'!D1261)))</f>
        <v/>
      </c>
      <c r="B1252" t="str">
        <f>IF('ISIAN TIME LINE DOSEN'!C1261="","",VLOOKUP(CONCATENATE(LEFT('ISIAN TIME LINE DOSEN'!E1261,8)," ",IF('ISIAN TIME LINE DOSEN'!C1261="","",VLOOKUP('ISIAN TIME LINE DOSEN'!J1261,'Jenis Kuliah'!$A$2:$C$16,2,0))),Slot!$C$2:$F$1001,4,0))</f>
        <v/>
      </c>
      <c r="C1252" t="str">
        <f>IF('ISIAN TIME LINE DOSEN'!C1261="","",VLOOKUP('ISIAN TIME LINE DOSEN'!F1261,Ruang!$A$2:$B$1001,2,0))</f>
        <v/>
      </c>
      <c r="D1252" t="str">
        <f>IF('ISIAN TIME LINE DOSEN'!C1261="","",VLOOKUP(CONCATENATE(TRIM(RIGHT('ISIAN TIME LINE DOSEN'!$D$4,LEN('ISIAN TIME LINE DOSEN'!$D$4)-FIND("@",SUBSTITUTE('ISIAN TIME LINE DOSEN'!$D$4,"-","@",LEN('ISIAN TIME LINE DOSEN'!$D$4)-LEN(SUBSTITUTE('ISIAN TIME LINE DOSEN'!$D$4,"-",""))),1))),"-",VLOOKUP('ISIAN TIME LINE DOSEN'!I1261,Dosen!$A$2:$B$15001,2,0),"-",'ISIAN TIME LINE DOSEN'!C1261,"-",IF('ISIAN TIME LINE DOSEN'!C1261="","",VLOOKUP('ISIAN TIME LINE DOSEN'!J1261,'Jenis Kuliah'!$A$2:$C$16,2,0))),Timteaching!$A$2:$B$15001,2,0))</f>
        <v/>
      </c>
      <c r="E1252" t="str">
        <f>IF('ISIAN TIME LINE DOSEN'!C1261="","",'ISIAN TIME LINE DOSEN'!G1261)</f>
        <v/>
      </c>
      <c r="F1252" t="str">
        <f>IF('ISIAN TIME LINE DOSEN'!C1261="","",VLOOKUP('ISIAN TIME LINE DOSEN'!J1261,'Jenis Kuliah'!$A$2:$C$16,3,0))</f>
        <v/>
      </c>
      <c r="G1252" t="str">
        <f>IF('ISIAN TIME LINE DOSEN'!C1261="","",'ISIAN TIME LINE DOSEN'!$I$2)</f>
        <v/>
      </c>
      <c r="H1252" t="str">
        <f>IF('ISIAN TIME LINE DOSEN'!C1261="","",VLOOKUP('ISIAN TIME LINE DOSEN'!J1261,'Jenis Kuliah'!$A$2:$D$16,4,0))</f>
        <v/>
      </c>
      <c r="I1252" t="str">
        <f>IF('ISIAN TIME LINE DOSEN'!C1261="","",'ISIAN TIME LINE DOSEN'!B1261)</f>
        <v/>
      </c>
      <c r="J1252" t="str">
        <f>IF('ISIAN TIME LINE DOSEN'!C1261="","",VLOOKUP('ISIAN TIME LINE DOSEN'!H1261,'Metode Pembelajaran'!$A$2:$B$16,2,0))</f>
        <v/>
      </c>
    </row>
    <row r="1253" spans="1:10" x14ac:dyDescent="0.2">
      <c r="A1253" t="str">
        <f>IF('ISIAN TIME LINE DOSEN'!C1262="","",CONCATENATE(YEAR('ISIAN TIME LINE DOSEN'!D1262),"-",MONTH('ISIAN TIME LINE DOSEN'!D1262),"-",DAY('ISIAN TIME LINE DOSEN'!D1262)))</f>
        <v/>
      </c>
      <c r="B1253" t="str">
        <f>IF('ISIAN TIME LINE DOSEN'!C1262="","",VLOOKUP(CONCATENATE(LEFT('ISIAN TIME LINE DOSEN'!E1262,8)," ",IF('ISIAN TIME LINE DOSEN'!C1262="","",VLOOKUP('ISIAN TIME LINE DOSEN'!J1262,'Jenis Kuliah'!$A$2:$C$16,2,0))),Slot!$C$2:$F$1001,4,0))</f>
        <v/>
      </c>
      <c r="C1253" t="str">
        <f>IF('ISIAN TIME LINE DOSEN'!C1262="","",VLOOKUP('ISIAN TIME LINE DOSEN'!F1262,Ruang!$A$2:$B$1001,2,0))</f>
        <v/>
      </c>
      <c r="D1253" t="str">
        <f>IF('ISIAN TIME LINE DOSEN'!C1262="","",VLOOKUP(CONCATENATE(TRIM(RIGHT('ISIAN TIME LINE DOSEN'!$D$4,LEN('ISIAN TIME LINE DOSEN'!$D$4)-FIND("@",SUBSTITUTE('ISIAN TIME LINE DOSEN'!$D$4,"-","@",LEN('ISIAN TIME LINE DOSEN'!$D$4)-LEN(SUBSTITUTE('ISIAN TIME LINE DOSEN'!$D$4,"-",""))),1))),"-",VLOOKUP('ISIAN TIME LINE DOSEN'!I1262,Dosen!$A$2:$B$15001,2,0),"-",'ISIAN TIME LINE DOSEN'!C1262,"-",IF('ISIAN TIME LINE DOSEN'!C1262="","",VLOOKUP('ISIAN TIME LINE DOSEN'!J1262,'Jenis Kuliah'!$A$2:$C$16,2,0))),Timteaching!$A$2:$B$15001,2,0))</f>
        <v/>
      </c>
      <c r="E1253" t="str">
        <f>IF('ISIAN TIME LINE DOSEN'!C1262="","",'ISIAN TIME LINE DOSEN'!G1262)</f>
        <v/>
      </c>
      <c r="F1253" t="str">
        <f>IF('ISIAN TIME LINE DOSEN'!C1262="","",VLOOKUP('ISIAN TIME LINE DOSEN'!J1262,'Jenis Kuliah'!$A$2:$C$16,3,0))</f>
        <v/>
      </c>
      <c r="G1253" t="str">
        <f>IF('ISIAN TIME LINE DOSEN'!C1262="","",'ISIAN TIME LINE DOSEN'!$I$2)</f>
        <v/>
      </c>
      <c r="H1253" t="str">
        <f>IF('ISIAN TIME LINE DOSEN'!C1262="","",VLOOKUP('ISIAN TIME LINE DOSEN'!J1262,'Jenis Kuliah'!$A$2:$D$16,4,0))</f>
        <v/>
      </c>
      <c r="I1253" t="str">
        <f>IF('ISIAN TIME LINE DOSEN'!C1262="","",'ISIAN TIME LINE DOSEN'!B1262)</f>
        <v/>
      </c>
      <c r="J1253" t="str">
        <f>IF('ISIAN TIME LINE DOSEN'!C1262="","",VLOOKUP('ISIAN TIME LINE DOSEN'!H1262,'Metode Pembelajaran'!$A$2:$B$16,2,0))</f>
        <v/>
      </c>
    </row>
    <row r="1254" spans="1:10" x14ac:dyDescent="0.2">
      <c r="A1254" t="str">
        <f>IF('ISIAN TIME LINE DOSEN'!C1263="","",CONCATENATE(YEAR('ISIAN TIME LINE DOSEN'!D1263),"-",MONTH('ISIAN TIME LINE DOSEN'!D1263),"-",DAY('ISIAN TIME LINE DOSEN'!D1263)))</f>
        <v/>
      </c>
      <c r="B1254" t="str">
        <f>IF('ISIAN TIME LINE DOSEN'!C1263="","",VLOOKUP(CONCATENATE(LEFT('ISIAN TIME LINE DOSEN'!E1263,8)," ",IF('ISIAN TIME LINE DOSEN'!C1263="","",VLOOKUP('ISIAN TIME LINE DOSEN'!J1263,'Jenis Kuliah'!$A$2:$C$16,2,0))),Slot!$C$2:$F$1001,4,0))</f>
        <v/>
      </c>
      <c r="C1254" t="str">
        <f>IF('ISIAN TIME LINE DOSEN'!C1263="","",VLOOKUP('ISIAN TIME LINE DOSEN'!F1263,Ruang!$A$2:$B$1001,2,0))</f>
        <v/>
      </c>
      <c r="D1254" t="str">
        <f>IF('ISIAN TIME LINE DOSEN'!C1263="","",VLOOKUP(CONCATENATE(TRIM(RIGHT('ISIAN TIME LINE DOSEN'!$D$4,LEN('ISIAN TIME LINE DOSEN'!$D$4)-FIND("@",SUBSTITUTE('ISIAN TIME LINE DOSEN'!$D$4,"-","@",LEN('ISIAN TIME LINE DOSEN'!$D$4)-LEN(SUBSTITUTE('ISIAN TIME LINE DOSEN'!$D$4,"-",""))),1))),"-",VLOOKUP('ISIAN TIME LINE DOSEN'!I1263,Dosen!$A$2:$B$15001,2,0),"-",'ISIAN TIME LINE DOSEN'!C1263,"-",IF('ISIAN TIME LINE DOSEN'!C1263="","",VLOOKUP('ISIAN TIME LINE DOSEN'!J1263,'Jenis Kuliah'!$A$2:$C$16,2,0))),Timteaching!$A$2:$B$15001,2,0))</f>
        <v/>
      </c>
      <c r="E1254" t="str">
        <f>IF('ISIAN TIME LINE DOSEN'!C1263="","",'ISIAN TIME LINE DOSEN'!G1263)</f>
        <v/>
      </c>
      <c r="F1254" t="str">
        <f>IF('ISIAN TIME LINE DOSEN'!C1263="","",VLOOKUP('ISIAN TIME LINE DOSEN'!J1263,'Jenis Kuliah'!$A$2:$C$16,3,0))</f>
        <v/>
      </c>
      <c r="G1254" t="str">
        <f>IF('ISIAN TIME LINE DOSEN'!C1263="","",'ISIAN TIME LINE DOSEN'!$I$2)</f>
        <v/>
      </c>
      <c r="H1254" t="str">
        <f>IF('ISIAN TIME LINE DOSEN'!C1263="","",VLOOKUP('ISIAN TIME LINE DOSEN'!J1263,'Jenis Kuliah'!$A$2:$D$16,4,0))</f>
        <v/>
      </c>
      <c r="I1254" t="str">
        <f>IF('ISIAN TIME LINE DOSEN'!C1263="","",'ISIAN TIME LINE DOSEN'!B1263)</f>
        <v/>
      </c>
      <c r="J1254" t="str">
        <f>IF('ISIAN TIME LINE DOSEN'!C1263="","",VLOOKUP('ISIAN TIME LINE DOSEN'!H1263,'Metode Pembelajaran'!$A$2:$B$16,2,0))</f>
        <v/>
      </c>
    </row>
    <row r="1255" spans="1:10" x14ac:dyDescent="0.2">
      <c r="A1255" t="str">
        <f>IF('ISIAN TIME LINE DOSEN'!C1264="","",CONCATENATE(YEAR('ISIAN TIME LINE DOSEN'!D1264),"-",MONTH('ISIAN TIME LINE DOSEN'!D1264),"-",DAY('ISIAN TIME LINE DOSEN'!D1264)))</f>
        <v/>
      </c>
      <c r="B1255" t="str">
        <f>IF('ISIAN TIME LINE DOSEN'!C1264="","",VLOOKUP(CONCATENATE(LEFT('ISIAN TIME LINE DOSEN'!E1264,8)," ",IF('ISIAN TIME LINE DOSEN'!C1264="","",VLOOKUP('ISIAN TIME LINE DOSEN'!J1264,'Jenis Kuliah'!$A$2:$C$16,2,0))),Slot!$C$2:$F$1001,4,0))</f>
        <v/>
      </c>
      <c r="C1255" t="str">
        <f>IF('ISIAN TIME LINE DOSEN'!C1264="","",VLOOKUP('ISIAN TIME LINE DOSEN'!F1264,Ruang!$A$2:$B$1001,2,0))</f>
        <v/>
      </c>
      <c r="D1255" t="str">
        <f>IF('ISIAN TIME LINE DOSEN'!C1264="","",VLOOKUP(CONCATENATE(TRIM(RIGHT('ISIAN TIME LINE DOSEN'!$D$4,LEN('ISIAN TIME LINE DOSEN'!$D$4)-FIND("@",SUBSTITUTE('ISIAN TIME LINE DOSEN'!$D$4,"-","@",LEN('ISIAN TIME LINE DOSEN'!$D$4)-LEN(SUBSTITUTE('ISIAN TIME LINE DOSEN'!$D$4,"-",""))),1))),"-",VLOOKUP('ISIAN TIME LINE DOSEN'!I1264,Dosen!$A$2:$B$15001,2,0),"-",'ISIAN TIME LINE DOSEN'!C1264,"-",IF('ISIAN TIME LINE DOSEN'!C1264="","",VLOOKUP('ISIAN TIME LINE DOSEN'!J1264,'Jenis Kuliah'!$A$2:$C$16,2,0))),Timteaching!$A$2:$B$15001,2,0))</f>
        <v/>
      </c>
      <c r="E1255" t="str">
        <f>IF('ISIAN TIME LINE DOSEN'!C1264="","",'ISIAN TIME LINE DOSEN'!G1264)</f>
        <v/>
      </c>
      <c r="F1255" t="str">
        <f>IF('ISIAN TIME LINE DOSEN'!C1264="","",VLOOKUP('ISIAN TIME LINE DOSEN'!J1264,'Jenis Kuliah'!$A$2:$C$16,3,0))</f>
        <v/>
      </c>
      <c r="G1255" t="str">
        <f>IF('ISIAN TIME LINE DOSEN'!C1264="","",'ISIAN TIME LINE DOSEN'!$I$2)</f>
        <v/>
      </c>
      <c r="H1255" t="str">
        <f>IF('ISIAN TIME LINE DOSEN'!C1264="","",VLOOKUP('ISIAN TIME LINE DOSEN'!J1264,'Jenis Kuliah'!$A$2:$D$16,4,0))</f>
        <v/>
      </c>
      <c r="I1255" t="str">
        <f>IF('ISIAN TIME LINE DOSEN'!C1264="","",'ISIAN TIME LINE DOSEN'!B1264)</f>
        <v/>
      </c>
      <c r="J1255" t="str">
        <f>IF('ISIAN TIME LINE DOSEN'!C1264="","",VLOOKUP('ISIAN TIME LINE DOSEN'!H1264,'Metode Pembelajaran'!$A$2:$B$16,2,0))</f>
        <v/>
      </c>
    </row>
    <row r="1256" spans="1:10" x14ac:dyDescent="0.2">
      <c r="A1256" t="str">
        <f>IF('ISIAN TIME LINE DOSEN'!C1265="","",CONCATENATE(YEAR('ISIAN TIME LINE DOSEN'!D1265),"-",MONTH('ISIAN TIME LINE DOSEN'!D1265),"-",DAY('ISIAN TIME LINE DOSEN'!D1265)))</f>
        <v/>
      </c>
      <c r="B1256" t="str">
        <f>IF('ISIAN TIME LINE DOSEN'!C1265="","",VLOOKUP(CONCATENATE(LEFT('ISIAN TIME LINE DOSEN'!E1265,8)," ",IF('ISIAN TIME LINE DOSEN'!C1265="","",VLOOKUP('ISIAN TIME LINE DOSEN'!J1265,'Jenis Kuliah'!$A$2:$C$16,2,0))),Slot!$C$2:$F$1001,4,0))</f>
        <v/>
      </c>
      <c r="C1256" t="str">
        <f>IF('ISIAN TIME LINE DOSEN'!C1265="","",VLOOKUP('ISIAN TIME LINE DOSEN'!F1265,Ruang!$A$2:$B$1001,2,0))</f>
        <v/>
      </c>
      <c r="D1256" t="str">
        <f>IF('ISIAN TIME LINE DOSEN'!C1265="","",VLOOKUP(CONCATENATE(TRIM(RIGHT('ISIAN TIME LINE DOSEN'!$D$4,LEN('ISIAN TIME LINE DOSEN'!$D$4)-FIND("@",SUBSTITUTE('ISIAN TIME LINE DOSEN'!$D$4,"-","@",LEN('ISIAN TIME LINE DOSEN'!$D$4)-LEN(SUBSTITUTE('ISIAN TIME LINE DOSEN'!$D$4,"-",""))),1))),"-",VLOOKUP('ISIAN TIME LINE DOSEN'!I1265,Dosen!$A$2:$B$15001,2,0),"-",'ISIAN TIME LINE DOSEN'!C1265,"-",IF('ISIAN TIME LINE DOSEN'!C1265="","",VLOOKUP('ISIAN TIME LINE DOSEN'!J1265,'Jenis Kuliah'!$A$2:$C$16,2,0))),Timteaching!$A$2:$B$15001,2,0))</f>
        <v/>
      </c>
      <c r="E1256" t="str">
        <f>IF('ISIAN TIME LINE DOSEN'!C1265="","",'ISIAN TIME LINE DOSEN'!G1265)</f>
        <v/>
      </c>
      <c r="F1256" t="str">
        <f>IF('ISIAN TIME LINE DOSEN'!C1265="","",VLOOKUP('ISIAN TIME LINE DOSEN'!J1265,'Jenis Kuliah'!$A$2:$C$16,3,0))</f>
        <v/>
      </c>
      <c r="G1256" t="str">
        <f>IF('ISIAN TIME LINE DOSEN'!C1265="","",'ISIAN TIME LINE DOSEN'!$I$2)</f>
        <v/>
      </c>
      <c r="H1256" t="str">
        <f>IF('ISIAN TIME LINE DOSEN'!C1265="","",VLOOKUP('ISIAN TIME LINE DOSEN'!J1265,'Jenis Kuliah'!$A$2:$D$16,4,0))</f>
        <v/>
      </c>
      <c r="I1256" t="str">
        <f>IF('ISIAN TIME LINE DOSEN'!C1265="","",'ISIAN TIME LINE DOSEN'!B1265)</f>
        <v/>
      </c>
      <c r="J1256" t="str">
        <f>IF('ISIAN TIME LINE DOSEN'!C1265="","",VLOOKUP('ISIAN TIME LINE DOSEN'!H1265,'Metode Pembelajaran'!$A$2:$B$16,2,0))</f>
        <v/>
      </c>
    </row>
    <row r="1257" spans="1:10" x14ac:dyDescent="0.2">
      <c r="A1257" t="str">
        <f>IF('ISIAN TIME LINE DOSEN'!C1266="","",CONCATENATE(YEAR('ISIAN TIME LINE DOSEN'!D1266),"-",MONTH('ISIAN TIME LINE DOSEN'!D1266),"-",DAY('ISIAN TIME LINE DOSEN'!D1266)))</f>
        <v/>
      </c>
      <c r="B1257" t="str">
        <f>IF('ISIAN TIME LINE DOSEN'!C1266="","",VLOOKUP(CONCATENATE(LEFT('ISIAN TIME LINE DOSEN'!E1266,8)," ",IF('ISIAN TIME LINE DOSEN'!C1266="","",VLOOKUP('ISIAN TIME LINE DOSEN'!J1266,'Jenis Kuliah'!$A$2:$C$16,2,0))),Slot!$C$2:$F$1001,4,0))</f>
        <v/>
      </c>
      <c r="C1257" t="str">
        <f>IF('ISIAN TIME LINE DOSEN'!C1266="","",VLOOKUP('ISIAN TIME LINE DOSEN'!F1266,Ruang!$A$2:$B$1001,2,0))</f>
        <v/>
      </c>
      <c r="D1257" t="str">
        <f>IF('ISIAN TIME LINE DOSEN'!C1266="","",VLOOKUP(CONCATENATE(TRIM(RIGHT('ISIAN TIME LINE DOSEN'!$D$4,LEN('ISIAN TIME LINE DOSEN'!$D$4)-FIND("@",SUBSTITUTE('ISIAN TIME LINE DOSEN'!$D$4,"-","@",LEN('ISIAN TIME LINE DOSEN'!$D$4)-LEN(SUBSTITUTE('ISIAN TIME LINE DOSEN'!$D$4,"-",""))),1))),"-",VLOOKUP('ISIAN TIME LINE DOSEN'!I1266,Dosen!$A$2:$B$15001,2,0),"-",'ISIAN TIME LINE DOSEN'!C1266,"-",IF('ISIAN TIME LINE DOSEN'!C1266="","",VLOOKUP('ISIAN TIME LINE DOSEN'!J1266,'Jenis Kuliah'!$A$2:$C$16,2,0))),Timteaching!$A$2:$B$15001,2,0))</f>
        <v/>
      </c>
      <c r="E1257" t="str">
        <f>IF('ISIAN TIME LINE DOSEN'!C1266="","",'ISIAN TIME LINE DOSEN'!G1266)</f>
        <v/>
      </c>
      <c r="F1257" t="str">
        <f>IF('ISIAN TIME LINE DOSEN'!C1266="","",VLOOKUP('ISIAN TIME LINE DOSEN'!J1266,'Jenis Kuliah'!$A$2:$C$16,3,0))</f>
        <v/>
      </c>
      <c r="G1257" t="str">
        <f>IF('ISIAN TIME LINE DOSEN'!C1266="","",'ISIAN TIME LINE DOSEN'!$I$2)</f>
        <v/>
      </c>
      <c r="H1257" t="str">
        <f>IF('ISIAN TIME LINE DOSEN'!C1266="","",VLOOKUP('ISIAN TIME LINE DOSEN'!J1266,'Jenis Kuliah'!$A$2:$D$16,4,0))</f>
        <v/>
      </c>
      <c r="I1257" t="str">
        <f>IF('ISIAN TIME LINE DOSEN'!C1266="","",'ISIAN TIME LINE DOSEN'!B1266)</f>
        <v/>
      </c>
      <c r="J1257" t="str">
        <f>IF('ISIAN TIME LINE DOSEN'!C1266="","",VLOOKUP('ISIAN TIME LINE DOSEN'!H1266,'Metode Pembelajaran'!$A$2:$B$16,2,0))</f>
        <v/>
      </c>
    </row>
    <row r="1258" spans="1:10" x14ac:dyDescent="0.2">
      <c r="A1258" t="str">
        <f>IF('ISIAN TIME LINE DOSEN'!C1267="","",CONCATENATE(YEAR('ISIAN TIME LINE DOSEN'!D1267),"-",MONTH('ISIAN TIME LINE DOSEN'!D1267),"-",DAY('ISIAN TIME LINE DOSEN'!D1267)))</f>
        <v/>
      </c>
      <c r="B1258" t="str">
        <f>IF('ISIAN TIME LINE DOSEN'!C1267="","",VLOOKUP(CONCATENATE(LEFT('ISIAN TIME LINE DOSEN'!E1267,8)," ",IF('ISIAN TIME LINE DOSEN'!C1267="","",VLOOKUP('ISIAN TIME LINE DOSEN'!J1267,'Jenis Kuliah'!$A$2:$C$16,2,0))),Slot!$C$2:$F$1001,4,0))</f>
        <v/>
      </c>
      <c r="C1258" t="str">
        <f>IF('ISIAN TIME LINE DOSEN'!C1267="","",VLOOKUP('ISIAN TIME LINE DOSEN'!F1267,Ruang!$A$2:$B$1001,2,0))</f>
        <v/>
      </c>
      <c r="D1258" t="str">
        <f>IF('ISIAN TIME LINE DOSEN'!C1267="","",VLOOKUP(CONCATENATE(TRIM(RIGHT('ISIAN TIME LINE DOSEN'!$D$4,LEN('ISIAN TIME LINE DOSEN'!$D$4)-FIND("@",SUBSTITUTE('ISIAN TIME LINE DOSEN'!$D$4,"-","@",LEN('ISIAN TIME LINE DOSEN'!$D$4)-LEN(SUBSTITUTE('ISIAN TIME LINE DOSEN'!$D$4,"-",""))),1))),"-",VLOOKUP('ISIAN TIME LINE DOSEN'!I1267,Dosen!$A$2:$B$15001,2,0),"-",'ISIAN TIME LINE DOSEN'!C1267,"-",IF('ISIAN TIME LINE DOSEN'!C1267="","",VLOOKUP('ISIAN TIME LINE DOSEN'!J1267,'Jenis Kuliah'!$A$2:$C$16,2,0))),Timteaching!$A$2:$B$15001,2,0))</f>
        <v/>
      </c>
      <c r="E1258" t="str">
        <f>IF('ISIAN TIME LINE DOSEN'!C1267="","",'ISIAN TIME LINE DOSEN'!G1267)</f>
        <v/>
      </c>
      <c r="F1258" t="str">
        <f>IF('ISIAN TIME LINE DOSEN'!C1267="","",VLOOKUP('ISIAN TIME LINE DOSEN'!J1267,'Jenis Kuliah'!$A$2:$C$16,3,0))</f>
        <v/>
      </c>
      <c r="G1258" t="str">
        <f>IF('ISIAN TIME LINE DOSEN'!C1267="","",'ISIAN TIME LINE DOSEN'!$I$2)</f>
        <v/>
      </c>
      <c r="H1258" t="str">
        <f>IF('ISIAN TIME LINE DOSEN'!C1267="","",VLOOKUP('ISIAN TIME LINE DOSEN'!J1267,'Jenis Kuliah'!$A$2:$D$16,4,0))</f>
        <v/>
      </c>
      <c r="I1258" t="str">
        <f>IF('ISIAN TIME LINE DOSEN'!C1267="","",'ISIAN TIME LINE DOSEN'!B1267)</f>
        <v/>
      </c>
      <c r="J1258" t="str">
        <f>IF('ISIAN TIME LINE DOSEN'!C1267="","",VLOOKUP('ISIAN TIME LINE DOSEN'!H1267,'Metode Pembelajaran'!$A$2:$B$16,2,0))</f>
        <v/>
      </c>
    </row>
    <row r="1259" spans="1:10" x14ac:dyDescent="0.2">
      <c r="A1259" t="str">
        <f>IF('ISIAN TIME LINE DOSEN'!C1268="","",CONCATENATE(YEAR('ISIAN TIME LINE DOSEN'!D1268),"-",MONTH('ISIAN TIME LINE DOSEN'!D1268),"-",DAY('ISIAN TIME LINE DOSEN'!D1268)))</f>
        <v/>
      </c>
      <c r="B1259" t="str">
        <f>IF('ISIAN TIME LINE DOSEN'!C1268="","",VLOOKUP(CONCATENATE(LEFT('ISIAN TIME LINE DOSEN'!E1268,8)," ",IF('ISIAN TIME LINE DOSEN'!C1268="","",VLOOKUP('ISIAN TIME LINE DOSEN'!J1268,'Jenis Kuliah'!$A$2:$C$16,2,0))),Slot!$C$2:$F$1001,4,0))</f>
        <v/>
      </c>
      <c r="C1259" t="str">
        <f>IF('ISIAN TIME LINE DOSEN'!C1268="","",VLOOKUP('ISIAN TIME LINE DOSEN'!F1268,Ruang!$A$2:$B$1001,2,0))</f>
        <v/>
      </c>
      <c r="D1259" t="str">
        <f>IF('ISIAN TIME LINE DOSEN'!C1268="","",VLOOKUP(CONCATENATE(TRIM(RIGHT('ISIAN TIME LINE DOSEN'!$D$4,LEN('ISIAN TIME LINE DOSEN'!$D$4)-FIND("@",SUBSTITUTE('ISIAN TIME LINE DOSEN'!$D$4,"-","@",LEN('ISIAN TIME LINE DOSEN'!$D$4)-LEN(SUBSTITUTE('ISIAN TIME LINE DOSEN'!$D$4,"-",""))),1))),"-",VLOOKUP('ISIAN TIME LINE DOSEN'!I1268,Dosen!$A$2:$B$15001,2,0),"-",'ISIAN TIME LINE DOSEN'!C1268,"-",IF('ISIAN TIME LINE DOSEN'!C1268="","",VLOOKUP('ISIAN TIME LINE DOSEN'!J1268,'Jenis Kuliah'!$A$2:$C$16,2,0))),Timteaching!$A$2:$B$15001,2,0))</f>
        <v/>
      </c>
      <c r="E1259" t="str">
        <f>IF('ISIAN TIME LINE DOSEN'!C1268="","",'ISIAN TIME LINE DOSEN'!G1268)</f>
        <v/>
      </c>
      <c r="F1259" t="str">
        <f>IF('ISIAN TIME LINE DOSEN'!C1268="","",VLOOKUP('ISIAN TIME LINE DOSEN'!J1268,'Jenis Kuliah'!$A$2:$C$16,3,0))</f>
        <v/>
      </c>
      <c r="G1259" t="str">
        <f>IF('ISIAN TIME LINE DOSEN'!C1268="","",'ISIAN TIME LINE DOSEN'!$I$2)</f>
        <v/>
      </c>
      <c r="H1259" t="str">
        <f>IF('ISIAN TIME LINE DOSEN'!C1268="","",VLOOKUP('ISIAN TIME LINE DOSEN'!J1268,'Jenis Kuliah'!$A$2:$D$16,4,0))</f>
        <v/>
      </c>
      <c r="I1259" t="str">
        <f>IF('ISIAN TIME LINE DOSEN'!C1268="","",'ISIAN TIME LINE DOSEN'!B1268)</f>
        <v/>
      </c>
      <c r="J1259" t="str">
        <f>IF('ISIAN TIME LINE DOSEN'!C1268="","",VLOOKUP('ISIAN TIME LINE DOSEN'!H1268,'Metode Pembelajaran'!$A$2:$B$16,2,0))</f>
        <v/>
      </c>
    </row>
    <row r="1260" spans="1:10" x14ac:dyDescent="0.2">
      <c r="A1260" t="str">
        <f>IF('ISIAN TIME LINE DOSEN'!C1269="","",CONCATENATE(YEAR('ISIAN TIME LINE DOSEN'!D1269),"-",MONTH('ISIAN TIME LINE DOSEN'!D1269),"-",DAY('ISIAN TIME LINE DOSEN'!D1269)))</f>
        <v/>
      </c>
      <c r="B1260" t="str">
        <f>IF('ISIAN TIME LINE DOSEN'!C1269="","",VLOOKUP(CONCATENATE(LEFT('ISIAN TIME LINE DOSEN'!E1269,8)," ",IF('ISIAN TIME LINE DOSEN'!C1269="","",VLOOKUP('ISIAN TIME LINE DOSEN'!J1269,'Jenis Kuliah'!$A$2:$C$16,2,0))),Slot!$C$2:$F$1001,4,0))</f>
        <v/>
      </c>
      <c r="C1260" t="str">
        <f>IF('ISIAN TIME LINE DOSEN'!C1269="","",VLOOKUP('ISIAN TIME LINE DOSEN'!F1269,Ruang!$A$2:$B$1001,2,0))</f>
        <v/>
      </c>
      <c r="D1260" t="str">
        <f>IF('ISIAN TIME LINE DOSEN'!C1269="","",VLOOKUP(CONCATENATE(TRIM(RIGHT('ISIAN TIME LINE DOSEN'!$D$4,LEN('ISIAN TIME LINE DOSEN'!$D$4)-FIND("@",SUBSTITUTE('ISIAN TIME LINE DOSEN'!$D$4,"-","@",LEN('ISIAN TIME LINE DOSEN'!$D$4)-LEN(SUBSTITUTE('ISIAN TIME LINE DOSEN'!$D$4,"-",""))),1))),"-",VLOOKUP('ISIAN TIME LINE DOSEN'!I1269,Dosen!$A$2:$B$15001,2,0),"-",'ISIAN TIME LINE DOSEN'!C1269,"-",IF('ISIAN TIME LINE DOSEN'!C1269="","",VLOOKUP('ISIAN TIME LINE DOSEN'!J1269,'Jenis Kuliah'!$A$2:$C$16,2,0))),Timteaching!$A$2:$B$15001,2,0))</f>
        <v/>
      </c>
      <c r="E1260" t="str">
        <f>IF('ISIAN TIME LINE DOSEN'!C1269="","",'ISIAN TIME LINE DOSEN'!G1269)</f>
        <v/>
      </c>
      <c r="F1260" t="str">
        <f>IF('ISIAN TIME LINE DOSEN'!C1269="","",VLOOKUP('ISIAN TIME LINE DOSEN'!J1269,'Jenis Kuliah'!$A$2:$C$16,3,0))</f>
        <v/>
      </c>
      <c r="G1260" t="str">
        <f>IF('ISIAN TIME LINE DOSEN'!C1269="","",'ISIAN TIME LINE DOSEN'!$I$2)</f>
        <v/>
      </c>
      <c r="H1260" t="str">
        <f>IF('ISIAN TIME LINE DOSEN'!C1269="","",VLOOKUP('ISIAN TIME LINE DOSEN'!J1269,'Jenis Kuliah'!$A$2:$D$16,4,0))</f>
        <v/>
      </c>
      <c r="I1260" t="str">
        <f>IF('ISIAN TIME LINE DOSEN'!C1269="","",'ISIAN TIME LINE DOSEN'!B1269)</f>
        <v/>
      </c>
      <c r="J1260" t="str">
        <f>IF('ISIAN TIME LINE DOSEN'!C1269="","",VLOOKUP('ISIAN TIME LINE DOSEN'!H1269,'Metode Pembelajaran'!$A$2:$B$16,2,0))</f>
        <v/>
      </c>
    </row>
    <row r="1261" spans="1:10" x14ac:dyDescent="0.2">
      <c r="A1261" t="str">
        <f>IF('ISIAN TIME LINE DOSEN'!C1270="","",CONCATENATE(YEAR('ISIAN TIME LINE DOSEN'!D1270),"-",MONTH('ISIAN TIME LINE DOSEN'!D1270),"-",DAY('ISIAN TIME LINE DOSEN'!D1270)))</f>
        <v/>
      </c>
      <c r="B1261" t="str">
        <f>IF('ISIAN TIME LINE DOSEN'!C1270="","",VLOOKUP(CONCATENATE(LEFT('ISIAN TIME LINE DOSEN'!E1270,8)," ",IF('ISIAN TIME LINE DOSEN'!C1270="","",VLOOKUP('ISIAN TIME LINE DOSEN'!J1270,'Jenis Kuliah'!$A$2:$C$16,2,0))),Slot!$C$2:$F$1001,4,0))</f>
        <v/>
      </c>
      <c r="C1261" t="str">
        <f>IF('ISIAN TIME LINE DOSEN'!C1270="","",VLOOKUP('ISIAN TIME LINE DOSEN'!F1270,Ruang!$A$2:$B$1001,2,0))</f>
        <v/>
      </c>
      <c r="D1261" t="str">
        <f>IF('ISIAN TIME LINE DOSEN'!C1270="","",VLOOKUP(CONCATENATE(TRIM(RIGHT('ISIAN TIME LINE DOSEN'!$D$4,LEN('ISIAN TIME LINE DOSEN'!$D$4)-FIND("@",SUBSTITUTE('ISIAN TIME LINE DOSEN'!$D$4,"-","@",LEN('ISIAN TIME LINE DOSEN'!$D$4)-LEN(SUBSTITUTE('ISIAN TIME LINE DOSEN'!$D$4,"-",""))),1))),"-",VLOOKUP('ISIAN TIME LINE DOSEN'!I1270,Dosen!$A$2:$B$15001,2,0),"-",'ISIAN TIME LINE DOSEN'!C1270,"-",IF('ISIAN TIME LINE DOSEN'!C1270="","",VLOOKUP('ISIAN TIME LINE DOSEN'!J1270,'Jenis Kuliah'!$A$2:$C$16,2,0))),Timteaching!$A$2:$B$15001,2,0))</f>
        <v/>
      </c>
      <c r="E1261" t="str">
        <f>IF('ISIAN TIME LINE DOSEN'!C1270="","",'ISIAN TIME LINE DOSEN'!G1270)</f>
        <v/>
      </c>
      <c r="F1261" t="str">
        <f>IF('ISIAN TIME LINE DOSEN'!C1270="","",VLOOKUP('ISIAN TIME LINE DOSEN'!J1270,'Jenis Kuliah'!$A$2:$C$16,3,0))</f>
        <v/>
      </c>
      <c r="G1261" t="str">
        <f>IF('ISIAN TIME LINE DOSEN'!C1270="","",'ISIAN TIME LINE DOSEN'!$I$2)</f>
        <v/>
      </c>
      <c r="H1261" t="str">
        <f>IF('ISIAN TIME LINE DOSEN'!C1270="","",VLOOKUP('ISIAN TIME LINE DOSEN'!J1270,'Jenis Kuliah'!$A$2:$D$16,4,0))</f>
        <v/>
      </c>
      <c r="I1261" t="str">
        <f>IF('ISIAN TIME LINE DOSEN'!C1270="","",'ISIAN TIME LINE DOSEN'!B1270)</f>
        <v/>
      </c>
      <c r="J1261" t="str">
        <f>IF('ISIAN TIME LINE DOSEN'!C1270="","",VLOOKUP('ISIAN TIME LINE DOSEN'!H1270,'Metode Pembelajaran'!$A$2:$B$16,2,0))</f>
        <v/>
      </c>
    </row>
    <row r="1262" spans="1:10" x14ac:dyDescent="0.2">
      <c r="A1262" t="str">
        <f>IF('ISIAN TIME LINE DOSEN'!C1271="","",CONCATENATE(YEAR('ISIAN TIME LINE DOSEN'!D1271),"-",MONTH('ISIAN TIME LINE DOSEN'!D1271),"-",DAY('ISIAN TIME LINE DOSEN'!D1271)))</f>
        <v/>
      </c>
      <c r="B1262" t="str">
        <f>IF('ISIAN TIME LINE DOSEN'!C1271="","",VLOOKUP(CONCATENATE(LEFT('ISIAN TIME LINE DOSEN'!E1271,8)," ",IF('ISIAN TIME LINE DOSEN'!C1271="","",VLOOKUP('ISIAN TIME LINE DOSEN'!J1271,'Jenis Kuliah'!$A$2:$C$16,2,0))),Slot!$C$2:$F$1001,4,0))</f>
        <v/>
      </c>
      <c r="C1262" t="str">
        <f>IF('ISIAN TIME LINE DOSEN'!C1271="","",VLOOKUP('ISIAN TIME LINE DOSEN'!F1271,Ruang!$A$2:$B$1001,2,0))</f>
        <v/>
      </c>
      <c r="D1262" t="str">
        <f>IF('ISIAN TIME LINE DOSEN'!C1271="","",VLOOKUP(CONCATENATE(TRIM(RIGHT('ISIAN TIME LINE DOSEN'!$D$4,LEN('ISIAN TIME LINE DOSEN'!$D$4)-FIND("@",SUBSTITUTE('ISIAN TIME LINE DOSEN'!$D$4,"-","@",LEN('ISIAN TIME LINE DOSEN'!$D$4)-LEN(SUBSTITUTE('ISIAN TIME LINE DOSEN'!$D$4,"-",""))),1))),"-",VLOOKUP('ISIAN TIME LINE DOSEN'!I1271,Dosen!$A$2:$B$15001,2,0),"-",'ISIAN TIME LINE DOSEN'!C1271,"-",IF('ISIAN TIME LINE DOSEN'!C1271="","",VLOOKUP('ISIAN TIME LINE DOSEN'!J1271,'Jenis Kuliah'!$A$2:$C$16,2,0))),Timteaching!$A$2:$B$15001,2,0))</f>
        <v/>
      </c>
      <c r="E1262" t="str">
        <f>IF('ISIAN TIME LINE DOSEN'!C1271="","",'ISIAN TIME LINE DOSEN'!G1271)</f>
        <v/>
      </c>
      <c r="F1262" t="str">
        <f>IF('ISIAN TIME LINE DOSEN'!C1271="","",VLOOKUP('ISIAN TIME LINE DOSEN'!J1271,'Jenis Kuliah'!$A$2:$C$16,3,0))</f>
        <v/>
      </c>
      <c r="G1262" t="str">
        <f>IF('ISIAN TIME LINE DOSEN'!C1271="","",'ISIAN TIME LINE DOSEN'!$I$2)</f>
        <v/>
      </c>
      <c r="H1262" t="str">
        <f>IF('ISIAN TIME LINE DOSEN'!C1271="","",VLOOKUP('ISIAN TIME LINE DOSEN'!J1271,'Jenis Kuliah'!$A$2:$D$16,4,0))</f>
        <v/>
      </c>
      <c r="I1262" t="str">
        <f>IF('ISIAN TIME LINE DOSEN'!C1271="","",'ISIAN TIME LINE DOSEN'!B1271)</f>
        <v/>
      </c>
      <c r="J1262" t="str">
        <f>IF('ISIAN TIME LINE DOSEN'!C1271="","",VLOOKUP('ISIAN TIME LINE DOSEN'!H1271,'Metode Pembelajaran'!$A$2:$B$16,2,0))</f>
        <v/>
      </c>
    </row>
    <row r="1263" spans="1:10" x14ac:dyDescent="0.2">
      <c r="A1263" t="str">
        <f>IF('ISIAN TIME LINE DOSEN'!C1272="","",CONCATENATE(YEAR('ISIAN TIME LINE DOSEN'!D1272),"-",MONTH('ISIAN TIME LINE DOSEN'!D1272),"-",DAY('ISIAN TIME LINE DOSEN'!D1272)))</f>
        <v/>
      </c>
      <c r="B1263" t="str">
        <f>IF('ISIAN TIME LINE DOSEN'!C1272="","",VLOOKUP(CONCATENATE(LEFT('ISIAN TIME LINE DOSEN'!E1272,8)," ",IF('ISIAN TIME LINE DOSEN'!C1272="","",VLOOKUP('ISIAN TIME LINE DOSEN'!J1272,'Jenis Kuliah'!$A$2:$C$16,2,0))),Slot!$C$2:$F$1001,4,0))</f>
        <v/>
      </c>
      <c r="C1263" t="str">
        <f>IF('ISIAN TIME LINE DOSEN'!C1272="","",VLOOKUP('ISIAN TIME LINE DOSEN'!F1272,Ruang!$A$2:$B$1001,2,0))</f>
        <v/>
      </c>
      <c r="D1263" t="str">
        <f>IF('ISIAN TIME LINE DOSEN'!C1272="","",VLOOKUP(CONCATENATE(TRIM(RIGHT('ISIAN TIME LINE DOSEN'!$D$4,LEN('ISIAN TIME LINE DOSEN'!$D$4)-FIND("@",SUBSTITUTE('ISIAN TIME LINE DOSEN'!$D$4,"-","@",LEN('ISIAN TIME LINE DOSEN'!$D$4)-LEN(SUBSTITUTE('ISIAN TIME LINE DOSEN'!$D$4,"-",""))),1))),"-",VLOOKUP('ISIAN TIME LINE DOSEN'!I1272,Dosen!$A$2:$B$15001,2,0),"-",'ISIAN TIME LINE DOSEN'!C1272,"-",IF('ISIAN TIME LINE DOSEN'!C1272="","",VLOOKUP('ISIAN TIME LINE DOSEN'!J1272,'Jenis Kuliah'!$A$2:$C$16,2,0))),Timteaching!$A$2:$B$15001,2,0))</f>
        <v/>
      </c>
      <c r="E1263" t="str">
        <f>IF('ISIAN TIME LINE DOSEN'!C1272="","",'ISIAN TIME LINE DOSEN'!G1272)</f>
        <v/>
      </c>
      <c r="F1263" t="str">
        <f>IF('ISIAN TIME LINE DOSEN'!C1272="","",VLOOKUP('ISIAN TIME LINE DOSEN'!J1272,'Jenis Kuliah'!$A$2:$C$16,3,0))</f>
        <v/>
      </c>
      <c r="G1263" t="str">
        <f>IF('ISIAN TIME LINE DOSEN'!C1272="","",'ISIAN TIME LINE DOSEN'!$I$2)</f>
        <v/>
      </c>
      <c r="H1263" t="str">
        <f>IF('ISIAN TIME LINE DOSEN'!C1272="","",VLOOKUP('ISIAN TIME LINE DOSEN'!J1272,'Jenis Kuliah'!$A$2:$D$16,4,0))</f>
        <v/>
      </c>
      <c r="I1263" t="str">
        <f>IF('ISIAN TIME LINE DOSEN'!C1272="","",'ISIAN TIME LINE DOSEN'!B1272)</f>
        <v/>
      </c>
      <c r="J1263" t="str">
        <f>IF('ISIAN TIME LINE DOSEN'!C1272="","",VLOOKUP('ISIAN TIME LINE DOSEN'!H1272,'Metode Pembelajaran'!$A$2:$B$16,2,0))</f>
        <v/>
      </c>
    </row>
    <row r="1264" spans="1:10" x14ac:dyDescent="0.2">
      <c r="A1264" t="str">
        <f>IF('ISIAN TIME LINE DOSEN'!C1273="","",CONCATENATE(YEAR('ISIAN TIME LINE DOSEN'!D1273),"-",MONTH('ISIAN TIME LINE DOSEN'!D1273),"-",DAY('ISIAN TIME LINE DOSEN'!D1273)))</f>
        <v/>
      </c>
      <c r="B1264" t="str">
        <f>IF('ISIAN TIME LINE DOSEN'!C1273="","",VLOOKUP(CONCATENATE(LEFT('ISIAN TIME LINE DOSEN'!E1273,8)," ",IF('ISIAN TIME LINE DOSEN'!C1273="","",VLOOKUP('ISIAN TIME LINE DOSEN'!J1273,'Jenis Kuliah'!$A$2:$C$16,2,0))),Slot!$C$2:$F$1001,4,0))</f>
        <v/>
      </c>
      <c r="C1264" t="str">
        <f>IF('ISIAN TIME LINE DOSEN'!C1273="","",VLOOKUP('ISIAN TIME LINE DOSEN'!F1273,Ruang!$A$2:$B$1001,2,0))</f>
        <v/>
      </c>
      <c r="D1264" t="str">
        <f>IF('ISIAN TIME LINE DOSEN'!C1273="","",VLOOKUP(CONCATENATE(TRIM(RIGHT('ISIAN TIME LINE DOSEN'!$D$4,LEN('ISIAN TIME LINE DOSEN'!$D$4)-FIND("@",SUBSTITUTE('ISIAN TIME LINE DOSEN'!$D$4,"-","@",LEN('ISIAN TIME LINE DOSEN'!$D$4)-LEN(SUBSTITUTE('ISIAN TIME LINE DOSEN'!$D$4,"-",""))),1))),"-",VLOOKUP('ISIAN TIME LINE DOSEN'!I1273,Dosen!$A$2:$B$15001,2,0),"-",'ISIAN TIME LINE DOSEN'!C1273,"-",IF('ISIAN TIME LINE DOSEN'!C1273="","",VLOOKUP('ISIAN TIME LINE DOSEN'!J1273,'Jenis Kuliah'!$A$2:$C$16,2,0))),Timteaching!$A$2:$B$15001,2,0))</f>
        <v/>
      </c>
      <c r="E1264" t="str">
        <f>IF('ISIAN TIME LINE DOSEN'!C1273="","",'ISIAN TIME LINE DOSEN'!G1273)</f>
        <v/>
      </c>
      <c r="F1264" t="str">
        <f>IF('ISIAN TIME LINE DOSEN'!C1273="","",VLOOKUP('ISIAN TIME LINE DOSEN'!J1273,'Jenis Kuliah'!$A$2:$C$16,3,0))</f>
        <v/>
      </c>
      <c r="G1264" t="str">
        <f>IF('ISIAN TIME LINE DOSEN'!C1273="","",'ISIAN TIME LINE DOSEN'!$I$2)</f>
        <v/>
      </c>
      <c r="H1264" t="str">
        <f>IF('ISIAN TIME LINE DOSEN'!C1273="","",VLOOKUP('ISIAN TIME LINE DOSEN'!J1273,'Jenis Kuliah'!$A$2:$D$16,4,0))</f>
        <v/>
      </c>
      <c r="I1264" t="str">
        <f>IF('ISIAN TIME LINE DOSEN'!C1273="","",'ISIAN TIME LINE DOSEN'!B1273)</f>
        <v/>
      </c>
      <c r="J1264" t="str">
        <f>IF('ISIAN TIME LINE DOSEN'!C1273="","",VLOOKUP('ISIAN TIME LINE DOSEN'!H1273,'Metode Pembelajaran'!$A$2:$B$16,2,0))</f>
        <v/>
      </c>
    </row>
    <row r="1265" spans="1:10" x14ac:dyDescent="0.2">
      <c r="A1265" t="str">
        <f>IF('ISIAN TIME LINE DOSEN'!C1274="","",CONCATENATE(YEAR('ISIAN TIME LINE DOSEN'!D1274),"-",MONTH('ISIAN TIME LINE DOSEN'!D1274),"-",DAY('ISIAN TIME LINE DOSEN'!D1274)))</f>
        <v/>
      </c>
      <c r="B1265" t="str">
        <f>IF('ISIAN TIME LINE DOSEN'!C1274="","",VLOOKUP(CONCATENATE(LEFT('ISIAN TIME LINE DOSEN'!E1274,8)," ",IF('ISIAN TIME LINE DOSEN'!C1274="","",VLOOKUP('ISIAN TIME LINE DOSEN'!J1274,'Jenis Kuliah'!$A$2:$C$16,2,0))),Slot!$C$2:$F$1001,4,0))</f>
        <v/>
      </c>
      <c r="C1265" t="str">
        <f>IF('ISIAN TIME LINE DOSEN'!C1274="","",VLOOKUP('ISIAN TIME LINE DOSEN'!F1274,Ruang!$A$2:$B$1001,2,0))</f>
        <v/>
      </c>
      <c r="D1265" t="str">
        <f>IF('ISIAN TIME LINE DOSEN'!C1274="","",VLOOKUP(CONCATENATE(TRIM(RIGHT('ISIAN TIME LINE DOSEN'!$D$4,LEN('ISIAN TIME LINE DOSEN'!$D$4)-FIND("@",SUBSTITUTE('ISIAN TIME LINE DOSEN'!$D$4,"-","@",LEN('ISIAN TIME LINE DOSEN'!$D$4)-LEN(SUBSTITUTE('ISIAN TIME LINE DOSEN'!$D$4,"-",""))),1))),"-",VLOOKUP('ISIAN TIME LINE DOSEN'!I1274,Dosen!$A$2:$B$15001,2,0),"-",'ISIAN TIME LINE DOSEN'!C1274,"-",IF('ISIAN TIME LINE DOSEN'!C1274="","",VLOOKUP('ISIAN TIME LINE DOSEN'!J1274,'Jenis Kuliah'!$A$2:$C$16,2,0))),Timteaching!$A$2:$B$15001,2,0))</f>
        <v/>
      </c>
      <c r="E1265" t="str">
        <f>IF('ISIAN TIME LINE DOSEN'!C1274="","",'ISIAN TIME LINE DOSEN'!G1274)</f>
        <v/>
      </c>
      <c r="F1265" t="str">
        <f>IF('ISIAN TIME LINE DOSEN'!C1274="","",VLOOKUP('ISIAN TIME LINE DOSEN'!J1274,'Jenis Kuliah'!$A$2:$C$16,3,0))</f>
        <v/>
      </c>
      <c r="G1265" t="str">
        <f>IF('ISIAN TIME LINE DOSEN'!C1274="","",'ISIAN TIME LINE DOSEN'!$I$2)</f>
        <v/>
      </c>
      <c r="H1265" t="str">
        <f>IF('ISIAN TIME LINE DOSEN'!C1274="","",VLOOKUP('ISIAN TIME LINE DOSEN'!J1274,'Jenis Kuliah'!$A$2:$D$16,4,0))</f>
        <v/>
      </c>
      <c r="I1265" t="str">
        <f>IF('ISIAN TIME LINE DOSEN'!C1274="","",'ISIAN TIME LINE DOSEN'!B1274)</f>
        <v/>
      </c>
      <c r="J1265" t="str">
        <f>IF('ISIAN TIME LINE DOSEN'!C1274="","",VLOOKUP('ISIAN TIME LINE DOSEN'!H1274,'Metode Pembelajaran'!$A$2:$B$16,2,0))</f>
        <v/>
      </c>
    </row>
    <row r="1266" spans="1:10" x14ac:dyDescent="0.2">
      <c r="A1266" t="str">
        <f>IF('ISIAN TIME LINE DOSEN'!C1275="","",CONCATENATE(YEAR('ISIAN TIME LINE DOSEN'!D1275),"-",MONTH('ISIAN TIME LINE DOSEN'!D1275),"-",DAY('ISIAN TIME LINE DOSEN'!D1275)))</f>
        <v/>
      </c>
      <c r="B1266" t="str">
        <f>IF('ISIAN TIME LINE DOSEN'!C1275="","",VLOOKUP(CONCATENATE(LEFT('ISIAN TIME LINE DOSEN'!E1275,8)," ",IF('ISIAN TIME LINE DOSEN'!C1275="","",VLOOKUP('ISIAN TIME LINE DOSEN'!J1275,'Jenis Kuliah'!$A$2:$C$16,2,0))),Slot!$C$2:$F$1001,4,0))</f>
        <v/>
      </c>
      <c r="C1266" t="str">
        <f>IF('ISIAN TIME LINE DOSEN'!C1275="","",VLOOKUP('ISIAN TIME LINE DOSEN'!F1275,Ruang!$A$2:$B$1001,2,0))</f>
        <v/>
      </c>
      <c r="D1266" t="str">
        <f>IF('ISIAN TIME LINE DOSEN'!C1275="","",VLOOKUP(CONCATENATE(TRIM(RIGHT('ISIAN TIME LINE DOSEN'!$D$4,LEN('ISIAN TIME LINE DOSEN'!$D$4)-FIND("@",SUBSTITUTE('ISIAN TIME LINE DOSEN'!$D$4,"-","@",LEN('ISIAN TIME LINE DOSEN'!$D$4)-LEN(SUBSTITUTE('ISIAN TIME LINE DOSEN'!$D$4,"-",""))),1))),"-",VLOOKUP('ISIAN TIME LINE DOSEN'!I1275,Dosen!$A$2:$B$15001,2,0),"-",'ISIAN TIME LINE DOSEN'!C1275,"-",IF('ISIAN TIME LINE DOSEN'!C1275="","",VLOOKUP('ISIAN TIME LINE DOSEN'!J1275,'Jenis Kuliah'!$A$2:$C$16,2,0))),Timteaching!$A$2:$B$15001,2,0))</f>
        <v/>
      </c>
      <c r="E1266" t="str">
        <f>IF('ISIAN TIME LINE DOSEN'!C1275="","",'ISIAN TIME LINE DOSEN'!G1275)</f>
        <v/>
      </c>
      <c r="F1266" t="str">
        <f>IF('ISIAN TIME LINE DOSEN'!C1275="","",VLOOKUP('ISIAN TIME LINE DOSEN'!J1275,'Jenis Kuliah'!$A$2:$C$16,3,0))</f>
        <v/>
      </c>
      <c r="G1266" t="str">
        <f>IF('ISIAN TIME LINE DOSEN'!C1275="","",'ISIAN TIME LINE DOSEN'!$I$2)</f>
        <v/>
      </c>
      <c r="H1266" t="str">
        <f>IF('ISIAN TIME LINE DOSEN'!C1275="","",VLOOKUP('ISIAN TIME LINE DOSEN'!J1275,'Jenis Kuliah'!$A$2:$D$16,4,0))</f>
        <v/>
      </c>
      <c r="I1266" t="str">
        <f>IF('ISIAN TIME LINE DOSEN'!C1275="","",'ISIAN TIME LINE DOSEN'!B1275)</f>
        <v/>
      </c>
      <c r="J1266" t="str">
        <f>IF('ISIAN TIME LINE DOSEN'!C1275="","",VLOOKUP('ISIAN TIME LINE DOSEN'!H1275,'Metode Pembelajaran'!$A$2:$B$16,2,0))</f>
        <v/>
      </c>
    </row>
    <row r="1267" spans="1:10" x14ac:dyDescent="0.2">
      <c r="A1267" t="str">
        <f>IF('ISIAN TIME LINE DOSEN'!C1276="","",CONCATENATE(YEAR('ISIAN TIME LINE DOSEN'!D1276),"-",MONTH('ISIAN TIME LINE DOSEN'!D1276),"-",DAY('ISIAN TIME LINE DOSEN'!D1276)))</f>
        <v/>
      </c>
      <c r="B1267" t="str">
        <f>IF('ISIAN TIME LINE DOSEN'!C1276="","",VLOOKUP(CONCATENATE(LEFT('ISIAN TIME LINE DOSEN'!E1276,8)," ",IF('ISIAN TIME LINE DOSEN'!C1276="","",VLOOKUP('ISIAN TIME LINE DOSEN'!J1276,'Jenis Kuliah'!$A$2:$C$16,2,0))),Slot!$C$2:$F$1001,4,0))</f>
        <v/>
      </c>
      <c r="C1267" t="str">
        <f>IF('ISIAN TIME LINE DOSEN'!C1276="","",VLOOKUP('ISIAN TIME LINE DOSEN'!F1276,Ruang!$A$2:$B$1001,2,0))</f>
        <v/>
      </c>
      <c r="D1267" t="str">
        <f>IF('ISIAN TIME LINE DOSEN'!C1276="","",VLOOKUP(CONCATENATE(TRIM(RIGHT('ISIAN TIME LINE DOSEN'!$D$4,LEN('ISIAN TIME LINE DOSEN'!$D$4)-FIND("@",SUBSTITUTE('ISIAN TIME LINE DOSEN'!$D$4,"-","@",LEN('ISIAN TIME LINE DOSEN'!$D$4)-LEN(SUBSTITUTE('ISIAN TIME LINE DOSEN'!$D$4,"-",""))),1))),"-",VLOOKUP('ISIAN TIME LINE DOSEN'!I1276,Dosen!$A$2:$B$15001,2,0),"-",'ISIAN TIME LINE DOSEN'!C1276,"-",IF('ISIAN TIME LINE DOSEN'!C1276="","",VLOOKUP('ISIAN TIME LINE DOSEN'!J1276,'Jenis Kuliah'!$A$2:$C$16,2,0))),Timteaching!$A$2:$B$15001,2,0))</f>
        <v/>
      </c>
      <c r="E1267" t="str">
        <f>IF('ISIAN TIME LINE DOSEN'!C1276="","",'ISIAN TIME LINE DOSEN'!G1276)</f>
        <v/>
      </c>
      <c r="F1267" t="str">
        <f>IF('ISIAN TIME LINE DOSEN'!C1276="","",VLOOKUP('ISIAN TIME LINE DOSEN'!J1276,'Jenis Kuliah'!$A$2:$C$16,3,0))</f>
        <v/>
      </c>
      <c r="G1267" t="str">
        <f>IF('ISIAN TIME LINE DOSEN'!C1276="","",'ISIAN TIME LINE DOSEN'!$I$2)</f>
        <v/>
      </c>
      <c r="H1267" t="str">
        <f>IF('ISIAN TIME LINE DOSEN'!C1276="","",VLOOKUP('ISIAN TIME LINE DOSEN'!J1276,'Jenis Kuliah'!$A$2:$D$16,4,0))</f>
        <v/>
      </c>
      <c r="I1267" t="str">
        <f>IF('ISIAN TIME LINE DOSEN'!C1276="","",'ISIAN TIME LINE DOSEN'!B1276)</f>
        <v/>
      </c>
      <c r="J1267" t="str">
        <f>IF('ISIAN TIME LINE DOSEN'!C1276="","",VLOOKUP('ISIAN TIME LINE DOSEN'!H1276,'Metode Pembelajaran'!$A$2:$B$16,2,0))</f>
        <v/>
      </c>
    </row>
    <row r="1268" spans="1:10" x14ac:dyDescent="0.2">
      <c r="A1268" t="str">
        <f>IF('ISIAN TIME LINE DOSEN'!C1277="","",CONCATENATE(YEAR('ISIAN TIME LINE DOSEN'!D1277),"-",MONTH('ISIAN TIME LINE DOSEN'!D1277),"-",DAY('ISIAN TIME LINE DOSEN'!D1277)))</f>
        <v/>
      </c>
      <c r="B1268" t="str">
        <f>IF('ISIAN TIME LINE DOSEN'!C1277="","",VLOOKUP(CONCATENATE(LEFT('ISIAN TIME LINE DOSEN'!E1277,8)," ",IF('ISIAN TIME LINE DOSEN'!C1277="","",VLOOKUP('ISIAN TIME LINE DOSEN'!J1277,'Jenis Kuliah'!$A$2:$C$16,2,0))),Slot!$C$2:$F$1001,4,0))</f>
        <v/>
      </c>
      <c r="C1268" t="str">
        <f>IF('ISIAN TIME LINE DOSEN'!C1277="","",VLOOKUP('ISIAN TIME LINE DOSEN'!F1277,Ruang!$A$2:$B$1001,2,0))</f>
        <v/>
      </c>
      <c r="D1268" t="str">
        <f>IF('ISIAN TIME LINE DOSEN'!C1277="","",VLOOKUP(CONCATENATE(TRIM(RIGHT('ISIAN TIME LINE DOSEN'!$D$4,LEN('ISIAN TIME LINE DOSEN'!$D$4)-FIND("@",SUBSTITUTE('ISIAN TIME LINE DOSEN'!$D$4,"-","@",LEN('ISIAN TIME LINE DOSEN'!$D$4)-LEN(SUBSTITUTE('ISIAN TIME LINE DOSEN'!$D$4,"-",""))),1))),"-",VLOOKUP('ISIAN TIME LINE DOSEN'!I1277,Dosen!$A$2:$B$15001,2,0),"-",'ISIAN TIME LINE DOSEN'!C1277,"-",IF('ISIAN TIME LINE DOSEN'!C1277="","",VLOOKUP('ISIAN TIME LINE DOSEN'!J1277,'Jenis Kuliah'!$A$2:$C$16,2,0))),Timteaching!$A$2:$B$15001,2,0))</f>
        <v/>
      </c>
      <c r="E1268" t="str">
        <f>IF('ISIAN TIME LINE DOSEN'!C1277="","",'ISIAN TIME LINE DOSEN'!G1277)</f>
        <v/>
      </c>
      <c r="F1268" t="str">
        <f>IF('ISIAN TIME LINE DOSEN'!C1277="","",VLOOKUP('ISIAN TIME LINE DOSEN'!J1277,'Jenis Kuliah'!$A$2:$C$16,3,0))</f>
        <v/>
      </c>
      <c r="G1268" t="str">
        <f>IF('ISIAN TIME LINE DOSEN'!C1277="","",'ISIAN TIME LINE DOSEN'!$I$2)</f>
        <v/>
      </c>
      <c r="H1268" t="str">
        <f>IF('ISIAN TIME LINE DOSEN'!C1277="","",VLOOKUP('ISIAN TIME LINE DOSEN'!J1277,'Jenis Kuliah'!$A$2:$D$16,4,0))</f>
        <v/>
      </c>
      <c r="I1268" t="str">
        <f>IF('ISIAN TIME LINE DOSEN'!C1277="","",'ISIAN TIME LINE DOSEN'!B1277)</f>
        <v/>
      </c>
      <c r="J1268" t="str">
        <f>IF('ISIAN TIME LINE DOSEN'!C1277="","",VLOOKUP('ISIAN TIME LINE DOSEN'!H1277,'Metode Pembelajaran'!$A$2:$B$16,2,0))</f>
        <v/>
      </c>
    </row>
    <row r="1269" spans="1:10" x14ac:dyDescent="0.2">
      <c r="A1269" t="str">
        <f>IF('ISIAN TIME LINE DOSEN'!C1278="","",CONCATENATE(YEAR('ISIAN TIME LINE DOSEN'!D1278),"-",MONTH('ISIAN TIME LINE DOSEN'!D1278),"-",DAY('ISIAN TIME LINE DOSEN'!D1278)))</f>
        <v/>
      </c>
      <c r="B1269" t="str">
        <f>IF('ISIAN TIME LINE DOSEN'!C1278="","",VLOOKUP(CONCATENATE(LEFT('ISIAN TIME LINE DOSEN'!E1278,8)," ",IF('ISIAN TIME LINE DOSEN'!C1278="","",VLOOKUP('ISIAN TIME LINE DOSEN'!J1278,'Jenis Kuliah'!$A$2:$C$16,2,0))),Slot!$C$2:$F$1001,4,0))</f>
        <v/>
      </c>
      <c r="C1269" t="str">
        <f>IF('ISIAN TIME LINE DOSEN'!C1278="","",VLOOKUP('ISIAN TIME LINE DOSEN'!F1278,Ruang!$A$2:$B$1001,2,0))</f>
        <v/>
      </c>
      <c r="D1269" t="str">
        <f>IF('ISIAN TIME LINE DOSEN'!C1278="","",VLOOKUP(CONCATENATE(TRIM(RIGHT('ISIAN TIME LINE DOSEN'!$D$4,LEN('ISIAN TIME LINE DOSEN'!$D$4)-FIND("@",SUBSTITUTE('ISIAN TIME LINE DOSEN'!$D$4,"-","@",LEN('ISIAN TIME LINE DOSEN'!$D$4)-LEN(SUBSTITUTE('ISIAN TIME LINE DOSEN'!$D$4,"-",""))),1))),"-",VLOOKUP('ISIAN TIME LINE DOSEN'!I1278,Dosen!$A$2:$B$15001,2,0),"-",'ISIAN TIME LINE DOSEN'!C1278,"-",IF('ISIAN TIME LINE DOSEN'!C1278="","",VLOOKUP('ISIAN TIME LINE DOSEN'!J1278,'Jenis Kuliah'!$A$2:$C$16,2,0))),Timteaching!$A$2:$B$15001,2,0))</f>
        <v/>
      </c>
      <c r="E1269" t="str">
        <f>IF('ISIAN TIME LINE DOSEN'!C1278="","",'ISIAN TIME LINE DOSEN'!G1278)</f>
        <v/>
      </c>
      <c r="F1269" t="str">
        <f>IF('ISIAN TIME LINE DOSEN'!C1278="","",VLOOKUP('ISIAN TIME LINE DOSEN'!J1278,'Jenis Kuliah'!$A$2:$C$16,3,0))</f>
        <v/>
      </c>
      <c r="G1269" t="str">
        <f>IF('ISIAN TIME LINE DOSEN'!C1278="","",'ISIAN TIME LINE DOSEN'!$I$2)</f>
        <v/>
      </c>
      <c r="H1269" t="str">
        <f>IF('ISIAN TIME LINE DOSEN'!C1278="","",VLOOKUP('ISIAN TIME LINE DOSEN'!J1278,'Jenis Kuliah'!$A$2:$D$16,4,0))</f>
        <v/>
      </c>
      <c r="I1269" t="str">
        <f>IF('ISIAN TIME LINE DOSEN'!C1278="","",'ISIAN TIME LINE DOSEN'!B1278)</f>
        <v/>
      </c>
      <c r="J1269" t="str">
        <f>IF('ISIAN TIME LINE DOSEN'!C1278="","",VLOOKUP('ISIAN TIME LINE DOSEN'!H1278,'Metode Pembelajaran'!$A$2:$B$16,2,0))</f>
        <v/>
      </c>
    </row>
    <row r="1270" spans="1:10" x14ac:dyDescent="0.2">
      <c r="A1270" t="str">
        <f>IF('ISIAN TIME LINE DOSEN'!C1279="","",CONCATENATE(YEAR('ISIAN TIME LINE DOSEN'!D1279),"-",MONTH('ISIAN TIME LINE DOSEN'!D1279),"-",DAY('ISIAN TIME LINE DOSEN'!D1279)))</f>
        <v/>
      </c>
      <c r="B1270" t="str">
        <f>IF('ISIAN TIME LINE DOSEN'!C1279="","",VLOOKUP(CONCATENATE(LEFT('ISIAN TIME LINE DOSEN'!E1279,8)," ",IF('ISIAN TIME LINE DOSEN'!C1279="","",VLOOKUP('ISIAN TIME LINE DOSEN'!J1279,'Jenis Kuliah'!$A$2:$C$16,2,0))),Slot!$C$2:$F$1001,4,0))</f>
        <v/>
      </c>
      <c r="C1270" t="str">
        <f>IF('ISIAN TIME LINE DOSEN'!C1279="","",VLOOKUP('ISIAN TIME LINE DOSEN'!F1279,Ruang!$A$2:$B$1001,2,0))</f>
        <v/>
      </c>
      <c r="D1270" t="str">
        <f>IF('ISIAN TIME LINE DOSEN'!C1279="","",VLOOKUP(CONCATENATE(TRIM(RIGHT('ISIAN TIME LINE DOSEN'!$D$4,LEN('ISIAN TIME LINE DOSEN'!$D$4)-FIND("@",SUBSTITUTE('ISIAN TIME LINE DOSEN'!$D$4,"-","@",LEN('ISIAN TIME LINE DOSEN'!$D$4)-LEN(SUBSTITUTE('ISIAN TIME LINE DOSEN'!$D$4,"-",""))),1))),"-",VLOOKUP('ISIAN TIME LINE DOSEN'!I1279,Dosen!$A$2:$B$15001,2,0),"-",'ISIAN TIME LINE DOSEN'!C1279,"-",IF('ISIAN TIME LINE DOSEN'!C1279="","",VLOOKUP('ISIAN TIME LINE DOSEN'!J1279,'Jenis Kuliah'!$A$2:$C$16,2,0))),Timteaching!$A$2:$B$15001,2,0))</f>
        <v/>
      </c>
      <c r="E1270" t="str">
        <f>IF('ISIAN TIME LINE DOSEN'!C1279="","",'ISIAN TIME LINE DOSEN'!G1279)</f>
        <v/>
      </c>
      <c r="F1270" t="str">
        <f>IF('ISIAN TIME LINE DOSEN'!C1279="","",VLOOKUP('ISIAN TIME LINE DOSEN'!J1279,'Jenis Kuliah'!$A$2:$C$16,3,0))</f>
        <v/>
      </c>
      <c r="G1270" t="str">
        <f>IF('ISIAN TIME LINE DOSEN'!C1279="","",'ISIAN TIME LINE DOSEN'!$I$2)</f>
        <v/>
      </c>
      <c r="H1270" t="str">
        <f>IF('ISIAN TIME LINE DOSEN'!C1279="","",VLOOKUP('ISIAN TIME LINE DOSEN'!J1279,'Jenis Kuliah'!$A$2:$D$16,4,0))</f>
        <v/>
      </c>
      <c r="I1270" t="str">
        <f>IF('ISIAN TIME LINE DOSEN'!C1279="","",'ISIAN TIME LINE DOSEN'!B1279)</f>
        <v/>
      </c>
      <c r="J1270" t="str">
        <f>IF('ISIAN TIME LINE DOSEN'!C1279="","",VLOOKUP('ISIAN TIME LINE DOSEN'!H1279,'Metode Pembelajaran'!$A$2:$B$16,2,0))</f>
        <v/>
      </c>
    </row>
    <row r="1271" spans="1:10" x14ac:dyDescent="0.2">
      <c r="A1271" t="str">
        <f>IF('ISIAN TIME LINE DOSEN'!C1280="","",CONCATENATE(YEAR('ISIAN TIME LINE DOSEN'!D1280),"-",MONTH('ISIAN TIME LINE DOSEN'!D1280),"-",DAY('ISIAN TIME LINE DOSEN'!D1280)))</f>
        <v/>
      </c>
      <c r="B1271" t="str">
        <f>IF('ISIAN TIME LINE DOSEN'!C1280="","",VLOOKUP(CONCATENATE(LEFT('ISIAN TIME LINE DOSEN'!E1280,8)," ",IF('ISIAN TIME LINE DOSEN'!C1280="","",VLOOKUP('ISIAN TIME LINE DOSEN'!J1280,'Jenis Kuliah'!$A$2:$C$16,2,0))),Slot!$C$2:$F$1001,4,0))</f>
        <v/>
      </c>
      <c r="C1271" t="str">
        <f>IF('ISIAN TIME LINE DOSEN'!C1280="","",VLOOKUP('ISIAN TIME LINE DOSEN'!F1280,Ruang!$A$2:$B$1001,2,0))</f>
        <v/>
      </c>
      <c r="D1271" t="str">
        <f>IF('ISIAN TIME LINE DOSEN'!C1280="","",VLOOKUP(CONCATENATE(TRIM(RIGHT('ISIAN TIME LINE DOSEN'!$D$4,LEN('ISIAN TIME LINE DOSEN'!$D$4)-FIND("@",SUBSTITUTE('ISIAN TIME LINE DOSEN'!$D$4,"-","@",LEN('ISIAN TIME LINE DOSEN'!$D$4)-LEN(SUBSTITUTE('ISIAN TIME LINE DOSEN'!$D$4,"-",""))),1))),"-",VLOOKUP('ISIAN TIME LINE DOSEN'!I1280,Dosen!$A$2:$B$15001,2,0),"-",'ISIAN TIME LINE DOSEN'!C1280,"-",IF('ISIAN TIME LINE DOSEN'!C1280="","",VLOOKUP('ISIAN TIME LINE DOSEN'!J1280,'Jenis Kuliah'!$A$2:$C$16,2,0))),Timteaching!$A$2:$B$15001,2,0))</f>
        <v/>
      </c>
      <c r="E1271" t="str">
        <f>IF('ISIAN TIME LINE DOSEN'!C1280="","",'ISIAN TIME LINE DOSEN'!G1280)</f>
        <v/>
      </c>
      <c r="F1271" t="str">
        <f>IF('ISIAN TIME LINE DOSEN'!C1280="","",VLOOKUP('ISIAN TIME LINE DOSEN'!J1280,'Jenis Kuliah'!$A$2:$C$16,3,0))</f>
        <v/>
      </c>
      <c r="G1271" t="str">
        <f>IF('ISIAN TIME LINE DOSEN'!C1280="","",'ISIAN TIME LINE DOSEN'!$I$2)</f>
        <v/>
      </c>
      <c r="H1271" t="str">
        <f>IF('ISIAN TIME LINE DOSEN'!C1280="","",VLOOKUP('ISIAN TIME LINE DOSEN'!J1280,'Jenis Kuliah'!$A$2:$D$16,4,0))</f>
        <v/>
      </c>
      <c r="I1271" t="str">
        <f>IF('ISIAN TIME LINE DOSEN'!C1280="","",'ISIAN TIME LINE DOSEN'!B1280)</f>
        <v/>
      </c>
      <c r="J1271" t="str">
        <f>IF('ISIAN TIME LINE DOSEN'!C1280="","",VLOOKUP('ISIAN TIME LINE DOSEN'!H1280,'Metode Pembelajaran'!$A$2:$B$16,2,0))</f>
        <v/>
      </c>
    </row>
    <row r="1272" spans="1:10" x14ac:dyDescent="0.2">
      <c r="A1272" t="str">
        <f>IF('ISIAN TIME LINE DOSEN'!C1281="","",CONCATENATE(YEAR('ISIAN TIME LINE DOSEN'!D1281),"-",MONTH('ISIAN TIME LINE DOSEN'!D1281),"-",DAY('ISIAN TIME LINE DOSEN'!D1281)))</f>
        <v/>
      </c>
      <c r="B1272" t="str">
        <f>IF('ISIAN TIME LINE DOSEN'!C1281="","",VLOOKUP(CONCATENATE(LEFT('ISIAN TIME LINE DOSEN'!E1281,8)," ",IF('ISIAN TIME LINE DOSEN'!C1281="","",VLOOKUP('ISIAN TIME LINE DOSEN'!J1281,'Jenis Kuliah'!$A$2:$C$16,2,0))),Slot!$C$2:$F$1001,4,0))</f>
        <v/>
      </c>
      <c r="C1272" t="str">
        <f>IF('ISIAN TIME LINE DOSEN'!C1281="","",VLOOKUP('ISIAN TIME LINE DOSEN'!F1281,Ruang!$A$2:$B$1001,2,0))</f>
        <v/>
      </c>
      <c r="D1272" t="str">
        <f>IF('ISIAN TIME LINE DOSEN'!C1281="","",VLOOKUP(CONCATENATE(TRIM(RIGHT('ISIAN TIME LINE DOSEN'!$D$4,LEN('ISIAN TIME LINE DOSEN'!$D$4)-FIND("@",SUBSTITUTE('ISIAN TIME LINE DOSEN'!$D$4,"-","@",LEN('ISIAN TIME LINE DOSEN'!$D$4)-LEN(SUBSTITUTE('ISIAN TIME LINE DOSEN'!$D$4,"-",""))),1))),"-",VLOOKUP('ISIAN TIME LINE DOSEN'!I1281,Dosen!$A$2:$B$15001,2,0),"-",'ISIAN TIME LINE DOSEN'!C1281,"-",IF('ISIAN TIME LINE DOSEN'!C1281="","",VLOOKUP('ISIAN TIME LINE DOSEN'!J1281,'Jenis Kuliah'!$A$2:$C$16,2,0))),Timteaching!$A$2:$B$15001,2,0))</f>
        <v/>
      </c>
      <c r="E1272" t="str">
        <f>IF('ISIAN TIME LINE DOSEN'!C1281="","",'ISIAN TIME LINE DOSEN'!G1281)</f>
        <v/>
      </c>
      <c r="F1272" t="str">
        <f>IF('ISIAN TIME LINE DOSEN'!C1281="","",VLOOKUP('ISIAN TIME LINE DOSEN'!J1281,'Jenis Kuliah'!$A$2:$C$16,3,0))</f>
        <v/>
      </c>
      <c r="G1272" t="str">
        <f>IF('ISIAN TIME LINE DOSEN'!C1281="","",'ISIAN TIME LINE DOSEN'!$I$2)</f>
        <v/>
      </c>
      <c r="H1272" t="str">
        <f>IF('ISIAN TIME LINE DOSEN'!C1281="","",VLOOKUP('ISIAN TIME LINE DOSEN'!J1281,'Jenis Kuliah'!$A$2:$D$16,4,0))</f>
        <v/>
      </c>
      <c r="I1272" t="str">
        <f>IF('ISIAN TIME LINE DOSEN'!C1281="","",'ISIAN TIME LINE DOSEN'!B1281)</f>
        <v/>
      </c>
      <c r="J1272" t="str">
        <f>IF('ISIAN TIME LINE DOSEN'!C1281="","",VLOOKUP('ISIAN TIME LINE DOSEN'!H1281,'Metode Pembelajaran'!$A$2:$B$16,2,0))</f>
        <v/>
      </c>
    </row>
    <row r="1273" spans="1:10" x14ac:dyDescent="0.2">
      <c r="A1273" t="str">
        <f>IF('ISIAN TIME LINE DOSEN'!C1282="","",CONCATENATE(YEAR('ISIAN TIME LINE DOSEN'!D1282),"-",MONTH('ISIAN TIME LINE DOSEN'!D1282),"-",DAY('ISIAN TIME LINE DOSEN'!D1282)))</f>
        <v/>
      </c>
      <c r="B1273" t="str">
        <f>IF('ISIAN TIME LINE DOSEN'!C1282="","",VLOOKUP(CONCATENATE(LEFT('ISIAN TIME LINE DOSEN'!E1282,8)," ",IF('ISIAN TIME LINE DOSEN'!C1282="","",VLOOKUP('ISIAN TIME LINE DOSEN'!J1282,'Jenis Kuliah'!$A$2:$C$16,2,0))),Slot!$C$2:$F$1001,4,0))</f>
        <v/>
      </c>
      <c r="C1273" t="str">
        <f>IF('ISIAN TIME LINE DOSEN'!C1282="","",VLOOKUP('ISIAN TIME LINE DOSEN'!F1282,Ruang!$A$2:$B$1001,2,0))</f>
        <v/>
      </c>
      <c r="D1273" t="str">
        <f>IF('ISIAN TIME LINE DOSEN'!C1282="","",VLOOKUP(CONCATENATE(TRIM(RIGHT('ISIAN TIME LINE DOSEN'!$D$4,LEN('ISIAN TIME LINE DOSEN'!$D$4)-FIND("@",SUBSTITUTE('ISIAN TIME LINE DOSEN'!$D$4,"-","@",LEN('ISIAN TIME LINE DOSEN'!$D$4)-LEN(SUBSTITUTE('ISIAN TIME LINE DOSEN'!$D$4,"-",""))),1))),"-",VLOOKUP('ISIAN TIME LINE DOSEN'!I1282,Dosen!$A$2:$B$15001,2,0),"-",'ISIAN TIME LINE DOSEN'!C1282,"-",IF('ISIAN TIME LINE DOSEN'!C1282="","",VLOOKUP('ISIAN TIME LINE DOSEN'!J1282,'Jenis Kuliah'!$A$2:$C$16,2,0))),Timteaching!$A$2:$B$15001,2,0))</f>
        <v/>
      </c>
      <c r="E1273" t="str">
        <f>IF('ISIAN TIME LINE DOSEN'!C1282="","",'ISIAN TIME LINE DOSEN'!G1282)</f>
        <v/>
      </c>
      <c r="F1273" t="str">
        <f>IF('ISIAN TIME LINE DOSEN'!C1282="","",VLOOKUP('ISIAN TIME LINE DOSEN'!J1282,'Jenis Kuliah'!$A$2:$C$16,3,0))</f>
        <v/>
      </c>
      <c r="G1273" t="str">
        <f>IF('ISIAN TIME LINE DOSEN'!C1282="","",'ISIAN TIME LINE DOSEN'!$I$2)</f>
        <v/>
      </c>
      <c r="H1273" t="str">
        <f>IF('ISIAN TIME LINE DOSEN'!C1282="","",VLOOKUP('ISIAN TIME LINE DOSEN'!J1282,'Jenis Kuliah'!$A$2:$D$16,4,0))</f>
        <v/>
      </c>
      <c r="I1273" t="str">
        <f>IF('ISIAN TIME LINE DOSEN'!C1282="","",'ISIAN TIME LINE DOSEN'!B1282)</f>
        <v/>
      </c>
      <c r="J1273" t="str">
        <f>IF('ISIAN TIME LINE DOSEN'!C1282="","",VLOOKUP('ISIAN TIME LINE DOSEN'!H1282,'Metode Pembelajaran'!$A$2:$B$16,2,0))</f>
        <v/>
      </c>
    </row>
    <row r="1274" spans="1:10" x14ac:dyDescent="0.2">
      <c r="A1274" t="str">
        <f>IF('ISIAN TIME LINE DOSEN'!C1283="","",CONCATENATE(YEAR('ISIAN TIME LINE DOSEN'!D1283),"-",MONTH('ISIAN TIME LINE DOSEN'!D1283),"-",DAY('ISIAN TIME LINE DOSEN'!D1283)))</f>
        <v/>
      </c>
      <c r="B1274" t="str">
        <f>IF('ISIAN TIME LINE DOSEN'!C1283="","",VLOOKUP(CONCATENATE(LEFT('ISIAN TIME LINE DOSEN'!E1283,8)," ",IF('ISIAN TIME LINE DOSEN'!C1283="","",VLOOKUP('ISIAN TIME LINE DOSEN'!J1283,'Jenis Kuliah'!$A$2:$C$16,2,0))),Slot!$C$2:$F$1001,4,0))</f>
        <v/>
      </c>
      <c r="C1274" t="str">
        <f>IF('ISIAN TIME LINE DOSEN'!C1283="","",VLOOKUP('ISIAN TIME LINE DOSEN'!F1283,Ruang!$A$2:$B$1001,2,0))</f>
        <v/>
      </c>
      <c r="D1274" t="str">
        <f>IF('ISIAN TIME LINE DOSEN'!C1283="","",VLOOKUP(CONCATENATE(TRIM(RIGHT('ISIAN TIME LINE DOSEN'!$D$4,LEN('ISIAN TIME LINE DOSEN'!$D$4)-FIND("@",SUBSTITUTE('ISIAN TIME LINE DOSEN'!$D$4,"-","@",LEN('ISIAN TIME LINE DOSEN'!$D$4)-LEN(SUBSTITUTE('ISIAN TIME LINE DOSEN'!$D$4,"-",""))),1))),"-",VLOOKUP('ISIAN TIME LINE DOSEN'!I1283,Dosen!$A$2:$B$15001,2,0),"-",'ISIAN TIME LINE DOSEN'!C1283,"-",IF('ISIAN TIME LINE DOSEN'!C1283="","",VLOOKUP('ISIAN TIME LINE DOSEN'!J1283,'Jenis Kuliah'!$A$2:$C$16,2,0))),Timteaching!$A$2:$B$15001,2,0))</f>
        <v/>
      </c>
      <c r="E1274" t="str">
        <f>IF('ISIAN TIME LINE DOSEN'!C1283="","",'ISIAN TIME LINE DOSEN'!G1283)</f>
        <v/>
      </c>
      <c r="F1274" t="str">
        <f>IF('ISIAN TIME LINE DOSEN'!C1283="","",VLOOKUP('ISIAN TIME LINE DOSEN'!J1283,'Jenis Kuliah'!$A$2:$C$16,3,0))</f>
        <v/>
      </c>
      <c r="G1274" t="str">
        <f>IF('ISIAN TIME LINE DOSEN'!C1283="","",'ISIAN TIME LINE DOSEN'!$I$2)</f>
        <v/>
      </c>
      <c r="H1274" t="str">
        <f>IF('ISIAN TIME LINE DOSEN'!C1283="","",VLOOKUP('ISIAN TIME LINE DOSEN'!J1283,'Jenis Kuliah'!$A$2:$D$16,4,0))</f>
        <v/>
      </c>
      <c r="I1274" t="str">
        <f>IF('ISIAN TIME LINE DOSEN'!C1283="","",'ISIAN TIME LINE DOSEN'!B1283)</f>
        <v/>
      </c>
      <c r="J1274" t="str">
        <f>IF('ISIAN TIME LINE DOSEN'!C1283="","",VLOOKUP('ISIAN TIME LINE DOSEN'!H1283,'Metode Pembelajaran'!$A$2:$B$16,2,0))</f>
        <v/>
      </c>
    </row>
    <row r="1275" spans="1:10" x14ac:dyDescent="0.2">
      <c r="A1275" t="str">
        <f>IF('ISIAN TIME LINE DOSEN'!C1284="","",CONCATENATE(YEAR('ISIAN TIME LINE DOSEN'!D1284),"-",MONTH('ISIAN TIME LINE DOSEN'!D1284),"-",DAY('ISIAN TIME LINE DOSEN'!D1284)))</f>
        <v/>
      </c>
      <c r="B1275" t="str">
        <f>IF('ISIAN TIME LINE DOSEN'!C1284="","",VLOOKUP(CONCATENATE(LEFT('ISIAN TIME LINE DOSEN'!E1284,8)," ",IF('ISIAN TIME LINE DOSEN'!C1284="","",VLOOKUP('ISIAN TIME LINE DOSEN'!J1284,'Jenis Kuliah'!$A$2:$C$16,2,0))),Slot!$C$2:$F$1001,4,0))</f>
        <v/>
      </c>
      <c r="C1275" t="str">
        <f>IF('ISIAN TIME LINE DOSEN'!C1284="","",VLOOKUP('ISIAN TIME LINE DOSEN'!F1284,Ruang!$A$2:$B$1001,2,0))</f>
        <v/>
      </c>
      <c r="D1275" t="str">
        <f>IF('ISIAN TIME LINE DOSEN'!C1284="","",VLOOKUP(CONCATENATE(TRIM(RIGHT('ISIAN TIME LINE DOSEN'!$D$4,LEN('ISIAN TIME LINE DOSEN'!$D$4)-FIND("@",SUBSTITUTE('ISIAN TIME LINE DOSEN'!$D$4,"-","@",LEN('ISIAN TIME LINE DOSEN'!$D$4)-LEN(SUBSTITUTE('ISIAN TIME LINE DOSEN'!$D$4,"-",""))),1))),"-",VLOOKUP('ISIAN TIME LINE DOSEN'!I1284,Dosen!$A$2:$B$15001,2,0),"-",'ISIAN TIME LINE DOSEN'!C1284,"-",IF('ISIAN TIME LINE DOSEN'!C1284="","",VLOOKUP('ISIAN TIME LINE DOSEN'!J1284,'Jenis Kuliah'!$A$2:$C$16,2,0))),Timteaching!$A$2:$B$15001,2,0))</f>
        <v/>
      </c>
      <c r="E1275" t="str">
        <f>IF('ISIAN TIME LINE DOSEN'!C1284="","",'ISIAN TIME LINE DOSEN'!G1284)</f>
        <v/>
      </c>
      <c r="F1275" t="str">
        <f>IF('ISIAN TIME LINE DOSEN'!C1284="","",VLOOKUP('ISIAN TIME LINE DOSEN'!J1284,'Jenis Kuliah'!$A$2:$C$16,3,0))</f>
        <v/>
      </c>
      <c r="G1275" t="str">
        <f>IF('ISIAN TIME LINE DOSEN'!C1284="","",'ISIAN TIME LINE DOSEN'!$I$2)</f>
        <v/>
      </c>
      <c r="H1275" t="str">
        <f>IF('ISIAN TIME LINE DOSEN'!C1284="","",VLOOKUP('ISIAN TIME LINE DOSEN'!J1284,'Jenis Kuliah'!$A$2:$D$16,4,0))</f>
        <v/>
      </c>
      <c r="I1275" t="str">
        <f>IF('ISIAN TIME LINE DOSEN'!C1284="","",'ISIAN TIME LINE DOSEN'!B1284)</f>
        <v/>
      </c>
      <c r="J1275" t="str">
        <f>IF('ISIAN TIME LINE DOSEN'!C1284="","",VLOOKUP('ISIAN TIME LINE DOSEN'!H1284,'Metode Pembelajaran'!$A$2:$B$16,2,0))</f>
        <v/>
      </c>
    </row>
    <row r="1276" spans="1:10" x14ac:dyDescent="0.2">
      <c r="A1276" t="str">
        <f>IF('ISIAN TIME LINE DOSEN'!C1285="","",CONCATENATE(YEAR('ISIAN TIME LINE DOSEN'!D1285),"-",MONTH('ISIAN TIME LINE DOSEN'!D1285),"-",DAY('ISIAN TIME LINE DOSEN'!D1285)))</f>
        <v/>
      </c>
      <c r="B1276" t="str">
        <f>IF('ISIAN TIME LINE DOSEN'!C1285="","",VLOOKUP(CONCATENATE(LEFT('ISIAN TIME LINE DOSEN'!E1285,8)," ",IF('ISIAN TIME LINE DOSEN'!C1285="","",VLOOKUP('ISIAN TIME LINE DOSEN'!J1285,'Jenis Kuliah'!$A$2:$C$16,2,0))),Slot!$C$2:$F$1001,4,0))</f>
        <v/>
      </c>
      <c r="C1276" t="str">
        <f>IF('ISIAN TIME LINE DOSEN'!C1285="","",VLOOKUP('ISIAN TIME LINE DOSEN'!F1285,Ruang!$A$2:$B$1001,2,0))</f>
        <v/>
      </c>
      <c r="D1276" t="str">
        <f>IF('ISIAN TIME LINE DOSEN'!C1285="","",VLOOKUP(CONCATENATE(TRIM(RIGHT('ISIAN TIME LINE DOSEN'!$D$4,LEN('ISIAN TIME LINE DOSEN'!$D$4)-FIND("@",SUBSTITUTE('ISIAN TIME LINE DOSEN'!$D$4,"-","@",LEN('ISIAN TIME LINE DOSEN'!$D$4)-LEN(SUBSTITUTE('ISIAN TIME LINE DOSEN'!$D$4,"-",""))),1))),"-",VLOOKUP('ISIAN TIME LINE DOSEN'!I1285,Dosen!$A$2:$B$15001,2,0),"-",'ISIAN TIME LINE DOSEN'!C1285,"-",IF('ISIAN TIME LINE DOSEN'!C1285="","",VLOOKUP('ISIAN TIME LINE DOSEN'!J1285,'Jenis Kuliah'!$A$2:$C$16,2,0))),Timteaching!$A$2:$B$15001,2,0))</f>
        <v/>
      </c>
      <c r="E1276" t="str">
        <f>IF('ISIAN TIME LINE DOSEN'!C1285="","",'ISIAN TIME LINE DOSEN'!G1285)</f>
        <v/>
      </c>
      <c r="F1276" t="str">
        <f>IF('ISIAN TIME LINE DOSEN'!C1285="","",VLOOKUP('ISIAN TIME LINE DOSEN'!J1285,'Jenis Kuliah'!$A$2:$C$16,3,0))</f>
        <v/>
      </c>
      <c r="G1276" t="str">
        <f>IF('ISIAN TIME LINE DOSEN'!C1285="","",'ISIAN TIME LINE DOSEN'!$I$2)</f>
        <v/>
      </c>
      <c r="H1276" t="str">
        <f>IF('ISIAN TIME LINE DOSEN'!C1285="","",VLOOKUP('ISIAN TIME LINE DOSEN'!J1285,'Jenis Kuliah'!$A$2:$D$16,4,0))</f>
        <v/>
      </c>
      <c r="I1276" t="str">
        <f>IF('ISIAN TIME LINE DOSEN'!C1285="","",'ISIAN TIME LINE DOSEN'!B1285)</f>
        <v/>
      </c>
      <c r="J1276" t="str">
        <f>IF('ISIAN TIME LINE DOSEN'!C1285="","",VLOOKUP('ISIAN TIME LINE DOSEN'!H1285,'Metode Pembelajaran'!$A$2:$B$16,2,0))</f>
        <v/>
      </c>
    </row>
    <row r="1277" spans="1:10" x14ac:dyDescent="0.2">
      <c r="A1277" t="str">
        <f>IF('ISIAN TIME LINE DOSEN'!C1286="","",CONCATENATE(YEAR('ISIAN TIME LINE DOSEN'!D1286),"-",MONTH('ISIAN TIME LINE DOSEN'!D1286),"-",DAY('ISIAN TIME LINE DOSEN'!D1286)))</f>
        <v/>
      </c>
      <c r="B1277" t="str">
        <f>IF('ISIAN TIME LINE DOSEN'!C1286="","",VLOOKUP(CONCATENATE(LEFT('ISIAN TIME LINE DOSEN'!E1286,8)," ",IF('ISIAN TIME LINE DOSEN'!C1286="","",VLOOKUP('ISIAN TIME LINE DOSEN'!J1286,'Jenis Kuliah'!$A$2:$C$16,2,0))),Slot!$C$2:$F$1001,4,0))</f>
        <v/>
      </c>
      <c r="C1277" t="str">
        <f>IF('ISIAN TIME LINE DOSEN'!C1286="","",VLOOKUP('ISIAN TIME LINE DOSEN'!F1286,Ruang!$A$2:$B$1001,2,0))</f>
        <v/>
      </c>
      <c r="D1277" t="str">
        <f>IF('ISIAN TIME LINE DOSEN'!C1286="","",VLOOKUP(CONCATENATE(TRIM(RIGHT('ISIAN TIME LINE DOSEN'!$D$4,LEN('ISIAN TIME LINE DOSEN'!$D$4)-FIND("@",SUBSTITUTE('ISIAN TIME LINE DOSEN'!$D$4,"-","@",LEN('ISIAN TIME LINE DOSEN'!$D$4)-LEN(SUBSTITUTE('ISIAN TIME LINE DOSEN'!$D$4,"-",""))),1))),"-",VLOOKUP('ISIAN TIME LINE DOSEN'!I1286,Dosen!$A$2:$B$15001,2,0),"-",'ISIAN TIME LINE DOSEN'!C1286,"-",IF('ISIAN TIME LINE DOSEN'!C1286="","",VLOOKUP('ISIAN TIME LINE DOSEN'!J1286,'Jenis Kuliah'!$A$2:$C$16,2,0))),Timteaching!$A$2:$B$15001,2,0))</f>
        <v/>
      </c>
      <c r="E1277" t="str">
        <f>IF('ISIAN TIME LINE DOSEN'!C1286="","",'ISIAN TIME LINE DOSEN'!G1286)</f>
        <v/>
      </c>
      <c r="F1277" t="str">
        <f>IF('ISIAN TIME LINE DOSEN'!C1286="","",VLOOKUP('ISIAN TIME LINE DOSEN'!J1286,'Jenis Kuliah'!$A$2:$C$16,3,0))</f>
        <v/>
      </c>
      <c r="G1277" t="str">
        <f>IF('ISIAN TIME LINE DOSEN'!C1286="","",'ISIAN TIME LINE DOSEN'!$I$2)</f>
        <v/>
      </c>
      <c r="H1277" t="str">
        <f>IF('ISIAN TIME LINE DOSEN'!C1286="","",VLOOKUP('ISIAN TIME LINE DOSEN'!J1286,'Jenis Kuliah'!$A$2:$D$16,4,0))</f>
        <v/>
      </c>
      <c r="I1277" t="str">
        <f>IF('ISIAN TIME LINE DOSEN'!C1286="","",'ISIAN TIME LINE DOSEN'!B1286)</f>
        <v/>
      </c>
      <c r="J1277" t="str">
        <f>IF('ISIAN TIME LINE DOSEN'!C1286="","",VLOOKUP('ISIAN TIME LINE DOSEN'!H1286,'Metode Pembelajaran'!$A$2:$B$16,2,0))</f>
        <v/>
      </c>
    </row>
    <row r="1278" spans="1:10" x14ac:dyDescent="0.2">
      <c r="A1278" t="str">
        <f>IF('ISIAN TIME LINE DOSEN'!C1287="","",CONCATENATE(YEAR('ISIAN TIME LINE DOSEN'!D1287),"-",MONTH('ISIAN TIME LINE DOSEN'!D1287),"-",DAY('ISIAN TIME LINE DOSEN'!D1287)))</f>
        <v/>
      </c>
      <c r="B1278" t="str">
        <f>IF('ISIAN TIME LINE DOSEN'!C1287="","",VLOOKUP(CONCATENATE(LEFT('ISIAN TIME LINE DOSEN'!E1287,8)," ",IF('ISIAN TIME LINE DOSEN'!C1287="","",VLOOKUP('ISIAN TIME LINE DOSEN'!J1287,'Jenis Kuliah'!$A$2:$C$16,2,0))),Slot!$C$2:$F$1001,4,0))</f>
        <v/>
      </c>
      <c r="C1278" t="str">
        <f>IF('ISIAN TIME LINE DOSEN'!C1287="","",VLOOKUP('ISIAN TIME LINE DOSEN'!F1287,Ruang!$A$2:$B$1001,2,0))</f>
        <v/>
      </c>
      <c r="D1278" t="str">
        <f>IF('ISIAN TIME LINE DOSEN'!C1287="","",VLOOKUP(CONCATENATE(TRIM(RIGHT('ISIAN TIME LINE DOSEN'!$D$4,LEN('ISIAN TIME LINE DOSEN'!$D$4)-FIND("@",SUBSTITUTE('ISIAN TIME LINE DOSEN'!$D$4,"-","@",LEN('ISIAN TIME LINE DOSEN'!$D$4)-LEN(SUBSTITUTE('ISIAN TIME LINE DOSEN'!$D$4,"-",""))),1))),"-",VLOOKUP('ISIAN TIME LINE DOSEN'!I1287,Dosen!$A$2:$B$15001,2,0),"-",'ISIAN TIME LINE DOSEN'!C1287,"-",IF('ISIAN TIME LINE DOSEN'!C1287="","",VLOOKUP('ISIAN TIME LINE DOSEN'!J1287,'Jenis Kuliah'!$A$2:$C$16,2,0))),Timteaching!$A$2:$B$15001,2,0))</f>
        <v/>
      </c>
      <c r="E1278" t="str">
        <f>IF('ISIAN TIME LINE DOSEN'!C1287="","",'ISIAN TIME LINE DOSEN'!G1287)</f>
        <v/>
      </c>
      <c r="F1278" t="str">
        <f>IF('ISIAN TIME LINE DOSEN'!C1287="","",VLOOKUP('ISIAN TIME LINE DOSEN'!J1287,'Jenis Kuliah'!$A$2:$C$16,3,0))</f>
        <v/>
      </c>
      <c r="G1278" t="str">
        <f>IF('ISIAN TIME LINE DOSEN'!C1287="","",'ISIAN TIME LINE DOSEN'!$I$2)</f>
        <v/>
      </c>
      <c r="H1278" t="str">
        <f>IF('ISIAN TIME LINE DOSEN'!C1287="","",VLOOKUP('ISIAN TIME LINE DOSEN'!J1287,'Jenis Kuliah'!$A$2:$D$16,4,0))</f>
        <v/>
      </c>
      <c r="I1278" t="str">
        <f>IF('ISIAN TIME LINE DOSEN'!C1287="","",'ISIAN TIME LINE DOSEN'!B1287)</f>
        <v/>
      </c>
      <c r="J1278" t="str">
        <f>IF('ISIAN TIME LINE DOSEN'!C1287="","",VLOOKUP('ISIAN TIME LINE DOSEN'!H1287,'Metode Pembelajaran'!$A$2:$B$16,2,0))</f>
        <v/>
      </c>
    </row>
    <row r="1279" spans="1:10" x14ac:dyDescent="0.2">
      <c r="A1279" t="str">
        <f>IF('ISIAN TIME LINE DOSEN'!C1288="","",CONCATENATE(YEAR('ISIAN TIME LINE DOSEN'!D1288),"-",MONTH('ISIAN TIME LINE DOSEN'!D1288),"-",DAY('ISIAN TIME LINE DOSEN'!D1288)))</f>
        <v/>
      </c>
      <c r="B1279" t="str">
        <f>IF('ISIAN TIME LINE DOSEN'!C1288="","",VLOOKUP(CONCATENATE(LEFT('ISIAN TIME LINE DOSEN'!E1288,8)," ",IF('ISIAN TIME LINE DOSEN'!C1288="","",VLOOKUP('ISIAN TIME LINE DOSEN'!J1288,'Jenis Kuliah'!$A$2:$C$16,2,0))),Slot!$C$2:$F$1001,4,0))</f>
        <v/>
      </c>
      <c r="C1279" t="str">
        <f>IF('ISIAN TIME LINE DOSEN'!C1288="","",VLOOKUP('ISIAN TIME LINE DOSEN'!F1288,Ruang!$A$2:$B$1001,2,0))</f>
        <v/>
      </c>
      <c r="D1279" t="str">
        <f>IF('ISIAN TIME LINE DOSEN'!C1288="","",VLOOKUP(CONCATENATE(TRIM(RIGHT('ISIAN TIME LINE DOSEN'!$D$4,LEN('ISIAN TIME LINE DOSEN'!$D$4)-FIND("@",SUBSTITUTE('ISIAN TIME LINE DOSEN'!$D$4,"-","@",LEN('ISIAN TIME LINE DOSEN'!$D$4)-LEN(SUBSTITUTE('ISIAN TIME LINE DOSEN'!$D$4,"-",""))),1))),"-",VLOOKUP('ISIAN TIME LINE DOSEN'!I1288,Dosen!$A$2:$B$15001,2,0),"-",'ISIAN TIME LINE DOSEN'!C1288,"-",IF('ISIAN TIME LINE DOSEN'!C1288="","",VLOOKUP('ISIAN TIME LINE DOSEN'!J1288,'Jenis Kuliah'!$A$2:$C$16,2,0))),Timteaching!$A$2:$B$15001,2,0))</f>
        <v/>
      </c>
      <c r="E1279" t="str">
        <f>IF('ISIAN TIME LINE DOSEN'!C1288="","",'ISIAN TIME LINE DOSEN'!G1288)</f>
        <v/>
      </c>
      <c r="F1279" t="str">
        <f>IF('ISIAN TIME LINE DOSEN'!C1288="","",VLOOKUP('ISIAN TIME LINE DOSEN'!J1288,'Jenis Kuliah'!$A$2:$C$16,3,0))</f>
        <v/>
      </c>
      <c r="G1279" t="str">
        <f>IF('ISIAN TIME LINE DOSEN'!C1288="","",'ISIAN TIME LINE DOSEN'!$I$2)</f>
        <v/>
      </c>
      <c r="H1279" t="str">
        <f>IF('ISIAN TIME LINE DOSEN'!C1288="","",VLOOKUP('ISIAN TIME LINE DOSEN'!J1288,'Jenis Kuliah'!$A$2:$D$16,4,0))</f>
        <v/>
      </c>
      <c r="I1279" t="str">
        <f>IF('ISIAN TIME LINE DOSEN'!C1288="","",'ISIAN TIME LINE DOSEN'!B1288)</f>
        <v/>
      </c>
      <c r="J1279" t="str">
        <f>IF('ISIAN TIME LINE DOSEN'!C1288="","",VLOOKUP('ISIAN TIME LINE DOSEN'!H1288,'Metode Pembelajaran'!$A$2:$B$16,2,0))</f>
        <v/>
      </c>
    </row>
    <row r="1280" spans="1:10" x14ac:dyDescent="0.2">
      <c r="A1280" t="str">
        <f>IF('ISIAN TIME LINE DOSEN'!C1289="","",CONCATENATE(YEAR('ISIAN TIME LINE DOSEN'!D1289),"-",MONTH('ISIAN TIME LINE DOSEN'!D1289),"-",DAY('ISIAN TIME LINE DOSEN'!D1289)))</f>
        <v/>
      </c>
      <c r="B1280" t="str">
        <f>IF('ISIAN TIME LINE DOSEN'!C1289="","",VLOOKUP(CONCATENATE(LEFT('ISIAN TIME LINE DOSEN'!E1289,8)," ",IF('ISIAN TIME LINE DOSEN'!C1289="","",VLOOKUP('ISIAN TIME LINE DOSEN'!J1289,'Jenis Kuliah'!$A$2:$C$16,2,0))),Slot!$C$2:$F$1001,4,0))</f>
        <v/>
      </c>
      <c r="C1280" t="str">
        <f>IF('ISIAN TIME LINE DOSEN'!C1289="","",VLOOKUP('ISIAN TIME LINE DOSEN'!F1289,Ruang!$A$2:$B$1001,2,0))</f>
        <v/>
      </c>
      <c r="D1280" t="str">
        <f>IF('ISIAN TIME LINE DOSEN'!C1289="","",VLOOKUP(CONCATENATE(TRIM(RIGHT('ISIAN TIME LINE DOSEN'!$D$4,LEN('ISIAN TIME LINE DOSEN'!$D$4)-FIND("@",SUBSTITUTE('ISIAN TIME LINE DOSEN'!$D$4,"-","@",LEN('ISIAN TIME LINE DOSEN'!$D$4)-LEN(SUBSTITUTE('ISIAN TIME LINE DOSEN'!$D$4,"-",""))),1))),"-",VLOOKUP('ISIAN TIME LINE DOSEN'!I1289,Dosen!$A$2:$B$15001,2,0),"-",'ISIAN TIME LINE DOSEN'!C1289,"-",IF('ISIAN TIME LINE DOSEN'!C1289="","",VLOOKUP('ISIAN TIME LINE DOSEN'!J1289,'Jenis Kuliah'!$A$2:$C$16,2,0))),Timteaching!$A$2:$B$15001,2,0))</f>
        <v/>
      </c>
      <c r="E1280" t="str">
        <f>IF('ISIAN TIME LINE DOSEN'!C1289="","",'ISIAN TIME LINE DOSEN'!G1289)</f>
        <v/>
      </c>
      <c r="F1280" t="str">
        <f>IF('ISIAN TIME LINE DOSEN'!C1289="","",VLOOKUP('ISIAN TIME LINE DOSEN'!J1289,'Jenis Kuliah'!$A$2:$C$16,3,0))</f>
        <v/>
      </c>
      <c r="G1280" t="str">
        <f>IF('ISIAN TIME LINE DOSEN'!C1289="","",'ISIAN TIME LINE DOSEN'!$I$2)</f>
        <v/>
      </c>
      <c r="H1280" t="str">
        <f>IF('ISIAN TIME LINE DOSEN'!C1289="","",VLOOKUP('ISIAN TIME LINE DOSEN'!J1289,'Jenis Kuliah'!$A$2:$D$16,4,0))</f>
        <v/>
      </c>
      <c r="I1280" t="str">
        <f>IF('ISIAN TIME LINE DOSEN'!C1289="","",'ISIAN TIME LINE DOSEN'!B1289)</f>
        <v/>
      </c>
      <c r="J1280" t="str">
        <f>IF('ISIAN TIME LINE DOSEN'!C1289="","",VLOOKUP('ISIAN TIME LINE DOSEN'!H1289,'Metode Pembelajaran'!$A$2:$B$16,2,0))</f>
        <v/>
      </c>
    </row>
    <row r="1281" spans="1:10" x14ac:dyDescent="0.2">
      <c r="A1281" t="str">
        <f>IF('ISIAN TIME LINE DOSEN'!C1290="","",CONCATENATE(YEAR('ISIAN TIME LINE DOSEN'!D1290),"-",MONTH('ISIAN TIME LINE DOSEN'!D1290),"-",DAY('ISIAN TIME LINE DOSEN'!D1290)))</f>
        <v/>
      </c>
      <c r="B1281" t="str">
        <f>IF('ISIAN TIME LINE DOSEN'!C1290="","",VLOOKUP(CONCATENATE(LEFT('ISIAN TIME LINE DOSEN'!E1290,8)," ",IF('ISIAN TIME LINE DOSEN'!C1290="","",VLOOKUP('ISIAN TIME LINE DOSEN'!J1290,'Jenis Kuliah'!$A$2:$C$16,2,0))),Slot!$C$2:$F$1001,4,0))</f>
        <v/>
      </c>
      <c r="C1281" t="str">
        <f>IF('ISIAN TIME LINE DOSEN'!C1290="","",VLOOKUP('ISIAN TIME LINE DOSEN'!F1290,Ruang!$A$2:$B$1001,2,0))</f>
        <v/>
      </c>
      <c r="D1281" t="str">
        <f>IF('ISIAN TIME LINE DOSEN'!C1290="","",VLOOKUP(CONCATENATE(TRIM(RIGHT('ISIAN TIME LINE DOSEN'!$D$4,LEN('ISIAN TIME LINE DOSEN'!$D$4)-FIND("@",SUBSTITUTE('ISIAN TIME LINE DOSEN'!$D$4,"-","@",LEN('ISIAN TIME LINE DOSEN'!$D$4)-LEN(SUBSTITUTE('ISIAN TIME LINE DOSEN'!$D$4,"-",""))),1))),"-",VLOOKUP('ISIAN TIME LINE DOSEN'!I1290,Dosen!$A$2:$B$15001,2,0),"-",'ISIAN TIME LINE DOSEN'!C1290,"-",IF('ISIAN TIME LINE DOSEN'!C1290="","",VLOOKUP('ISIAN TIME LINE DOSEN'!J1290,'Jenis Kuliah'!$A$2:$C$16,2,0))),Timteaching!$A$2:$B$15001,2,0))</f>
        <v/>
      </c>
      <c r="E1281" t="str">
        <f>IF('ISIAN TIME LINE DOSEN'!C1290="","",'ISIAN TIME LINE DOSEN'!G1290)</f>
        <v/>
      </c>
      <c r="F1281" t="str">
        <f>IF('ISIAN TIME LINE DOSEN'!C1290="","",VLOOKUP('ISIAN TIME LINE DOSEN'!J1290,'Jenis Kuliah'!$A$2:$C$16,3,0))</f>
        <v/>
      </c>
      <c r="G1281" t="str">
        <f>IF('ISIAN TIME LINE DOSEN'!C1290="","",'ISIAN TIME LINE DOSEN'!$I$2)</f>
        <v/>
      </c>
      <c r="H1281" t="str">
        <f>IF('ISIAN TIME LINE DOSEN'!C1290="","",VLOOKUP('ISIAN TIME LINE DOSEN'!J1290,'Jenis Kuliah'!$A$2:$D$16,4,0))</f>
        <v/>
      </c>
      <c r="I1281" t="str">
        <f>IF('ISIAN TIME LINE DOSEN'!C1290="","",'ISIAN TIME LINE DOSEN'!B1290)</f>
        <v/>
      </c>
      <c r="J1281" t="str">
        <f>IF('ISIAN TIME LINE DOSEN'!C1290="","",VLOOKUP('ISIAN TIME LINE DOSEN'!H1290,'Metode Pembelajaran'!$A$2:$B$16,2,0))</f>
        <v/>
      </c>
    </row>
    <row r="1282" spans="1:10" x14ac:dyDescent="0.2">
      <c r="A1282" t="str">
        <f>IF('ISIAN TIME LINE DOSEN'!C1291="","",CONCATENATE(YEAR('ISIAN TIME LINE DOSEN'!D1291),"-",MONTH('ISIAN TIME LINE DOSEN'!D1291),"-",DAY('ISIAN TIME LINE DOSEN'!D1291)))</f>
        <v/>
      </c>
      <c r="B1282" t="str">
        <f>IF('ISIAN TIME LINE DOSEN'!C1291="","",VLOOKUP(CONCATENATE(LEFT('ISIAN TIME LINE DOSEN'!E1291,8)," ",IF('ISIAN TIME LINE DOSEN'!C1291="","",VLOOKUP('ISIAN TIME LINE DOSEN'!J1291,'Jenis Kuliah'!$A$2:$C$16,2,0))),Slot!$C$2:$F$1001,4,0))</f>
        <v/>
      </c>
      <c r="C1282" t="str">
        <f>IF('ISIAN TIME LINE DOSEN'!C1291="","",VLOOKUP('ISIAN TIME LINE DOSEN'!F1291,Ruang!$A$2:$B$1001,2,0))</f>
        <v/>
      </c>
      <c r="D1282" t="str">
        <f>IF('ISIAN TIME LINE DOSEN'!C1291="","",VLOOKUP(CONCATENATE(TRIM(RIGHT('ISIAN TIME LINE DOSEN'!$D$4,LEN('ISIAN TIME LINE DOSEN'!$D$4)-FIND("@",SUBSTITUTE('ISIAN TIME LINE DOSEN'!$D$4,"-","@",LEN('ISIAN TIME LINE DOSEN'!$D$4)-LEN(SUBSTITUTE('ISIAN TIME LINE DOSEN'!$D$4,"-",""))),1))),"-",VLOOKUP('ISIAN TIME LINE DOSEN'!I1291,Dosen!$A$2:$B$15001,2,0),"-",'ISIAN TIME LINE DOSEN'!C1291,"-",IF('ISIAN TIME LINE DOSEN'!C1291="","",VLOOKUP('ISIAN TIME LINE DOSEN'!J1291,'Jenis Kuliah'!$A$2:$C$16,2,0))),Timteaching!$A$2:$B$15001,2,0))</f>
        <v/>
      </c>
      <c r="E1282" t="str">
        <f>IF('ISIAN TIME LINE DOSEN'!C1291="","",'ISIAN TIME LINE DOSEN'!G1291)</f>
        <v/>
      </c>
      <c r="F1282" t="str">
        <f>IF('ISIAN TIME LINE DOSEN'!C1291="","",VLOOKUP('ISIAN TIME LINE DOSEN'!J1291,'Jenis Kuliah'!$A$2:$C$16,3,0))</f>
        <v/>
      </c>
      <c r="G1282" t="str">
        <f>IF('ISIAN TIME LINE DOSEN'!C1291="","",'ISIAN TIME LINE DOSEN'!$I$2)</f>
        <v/>
      </c>
      <c r="H1282" t="str">
        <f>IF('ISIAN TIME LINE DOSEN'!C1291="","",VLOOKUP('ISIAN TIME LINE DOSEN'!J1291,'Jenis Kuliah'!$A$2:$D$16,4,0))</f>
        <v/>
      </c>
      <c r="I1282" t="str">
        <f>IF('ISIAN TIME LINE DOSEN'!C1291="","",'ISIAN TIME LINE DOSEN'!B1291)</f>
        <v/>
      </c>
      <c r="J1282" t="str">
        <f>IF('ISIAN TIME LINE DOSEN'!C1291="","",VLOOKUP('ISIAN TIME LINE DOSEN'!H1291,'Metode Pembelajaran'!$A$2:$B$16,2,0))</f>
        <v/>
      </c>
    </row>
    <row r="1283" spans="1:10" x14ac:dyDescent="0.2">
      <c r="A1283" t="str">
        <f>IF('ISIAN TIME LINE DOSEN'!C1292="","",CONCATENATE(YEAR('ISIAN TIME LINE DOSEN'!D1292),"-",MONTH('ISIAN TIME LINE DOSEN'!D1292),"-",DAY('ISIAN TIME LINE DOSEN'!D1292)))</f>
        <v/>
      </c>
      <c r="B1283" t="str">
        <f>IF('ISIAN TIME LINE DOSEN'!C1292="","",VLOOKUP(CONCATENATE(LEFT('ISIAN TIME LINE DOSEN'!E1292,8)," ",IF('ISIAN TIME LINE DOSEN'!C1292="","",VLOOKUP('ISIAN TIME LINE DOSEN'!J1292,'Jenis Kuliah'!$A$2:$C$16,2,0))),Slot!$C$2:$F$1001,4,0))</f>
        <v/>
      </c>
      <c r="C1283" t="str">
        <f>IF('ISIAN TIME LINE DOSEN'!C1292="","",VLOOKUP('ISIAN TIME LINE DOSEN'!F1292,Ruang!$A$2:$B$1001,2,0))</f>
        <v/>
      </c>
      <c r="D1283" t="str">
        <f>IF('ISIAN TIME LINE DOSEN'!C1292="","",VLOOKUP(CONCATENATE(TRIM(RIGHT('ISIAN TIME LINE DOSEN'!$D$4,LEN('ISIAN TIME LINE DOSEN'!$D$4)-FIND("@",SUBSTITUTE('ISIAN TIME LINE DOSEN'!$D$4,"-","@",LEN('ISIAN TIME LINE DOSEN'!$D$4)-LEN(SUBSTITUTE('ISIAN TIME LINE DOSEN'!$D$4,"-",""))),1))),"-",VLOOKUP('ISIAN TIME LINE DOSEN'!I1292,Dosen!$A$2:$B$15001,2,0),"-",'ISIAN TIME LINE DOSEN'!C1292,"-",IF('ISIAN TIME LINE DOSEN'!C1292="","",VLOOKUP('ISIAN TIME LINE DOSEN'!J1292,'Jenis Kuliah'!$A$2:$C$16,2,0))),Timteaching!$A$2:$B$15001,2,0))</f>
        <v/>
      </c>
      <c r="E1283" t="str">
        <f>IF('ISIAN TIME LINE DOSEN'!C1292="","",'ISIAN TIME LINE DOSEN'!G1292)</f>
        <v/>
      </c>
      <c r="F1283" t="str">
        <f>IF('ISIAN TIME LINE DOSEN'!C1292="","",VLOOKUP('ISIAN TIME LINE DOSEN'!J1292,'Jenis Kuliah'!$A$2:$C$16,3,0))</f>
        <v/>
      </c>
      <c r="G1283" t="str">
        <f>IF('ISIAN TIME LINE DOSEN'!C1292="","",'ISIAN TIME LINE DOSEN'!$I$2)</f>
        <v/>
      </c>
      <c r="H1283" t="str">
        <f>IF('ISIAN TIME LINE DOSEN'!C1292="","",VLOOKUP('ISIAN TIME LINE DOSEN'!J1292,'Jenis Kuliah'!$A$2:$D$16,4,0))</f>
        <v/>
      </c>
      <c r="I1283" t="str">
        <f>IF('ISIAN TIME LINE DOSEN'!C1292="","",'ISIAN TIME LINE DOSEN'!B1292)</f>
        <v/>
      </c>
      <c r="J1283" t="str">
        <f>IF('ISIAN TIME LINE DOSEN'!C1292="","",VLOOKUP('ISIAN TIME LINE DOSEN'!H1292,'Metode Pembelajaran'!$A$2:$B$16,2,0))</f>
        <v/>
      </c>
    </row>
    <row r="1284" spans="1:10" x14ac:dyDescent="0.2">
      <c r="A1284" t="str">
        <f>IF('ISIAN TIME LINE DOSEN'!C1293="","",CONCATENATE(YEAR('ISIAN TIME LINE DOSEN'!D1293),"-",MONTH('ISIAN TIME LINE DOSEN'!D1293),"-",DAY('ISIAN TIME LINE DOSEN'!D1293)))</f>
        <v/>
      </c>
      <c r="B1284" t="str">
        <f>IF('ISIAN TIME LINE DOSEN'!C1293="","",VLOOKUP(CONCATENATE(LEFT('ISIAN TIME LINE DOSEN'!E1293,8)," ",IF('ISIAN TIME LINE DOSEN'!C1293="","",VLOOKUP('ISIAN TIME LINE DOSEN'!J1293,'Jenis Kuliah'!$A$2:$C$16,2,0))),Slot!$C$2:$F$1001,4,0))</f>
        <v/>
      </c>
      <c r="C1284" t="str">
        <f>IF('ISIAN TIME LINE DOSEN'!C1293="","",VLOOKUP('ISIAN TIME LINE DOSEN'!F1293,Ruang!$A$2:$B$1001,2,0))</f>
        <v/>
      </c>
      <c r="D1284" t="str">
        <f>IF('ISIAN TIME LINE DOSEN'!C1293="","",VLOOKUP(CONCATENATE(TRIM(RIGHT('ISIAN TIME LINE DOSEN'!$D$4,LEN('ISIAN TIME LINE DOSEN'!$D$4)-FIND("@",SUBSTITUTE('ISIAN TIME LINE DOSEN'!$D$4,"-","@",LEN('ISIAN TIME LINE DOSEN'!$D$4)-LEN(SUBSTITUTE('ISIAN TIME LINE DOSEN'!$D$4,"-",""))),1))),"-",VLOOKUP('ISIAN TIME LINE DOSEN'!I1293,Dosen!$A$2:$B$15001,2,0),"-",'ISIAN TIME LINE DOSEN'!C1293,"-",IF('ISIAN TIME LINE DOSEN'!C1293="","",VLOOKUP('ISIAN TIME LINE DOSEN'!J1293,'Jenis Kuliah'!$A$2:$C$16,2,0))),Timteaching!$A$2:$B$15001,2,0))</f>
        <v/>
      </c>
      <c r="E1284" t="str">
        <f>IF('ISIAN TIME LINE DOSEN'!C1293="","",'ISIAN TIME LINE DOSEN'!G1293)</f>
        <v/>
      </c>
      <c r="F1284" t="str">
        <f>IF('ISIAN TIME LINE DOSEN'!C1293="","",VLOOKUP('ISIAN TIME LINE DOSEN'!J1293,'Jenis Kuliah'!$A$2:$C$16,3,0))</f>
        <v/>
      </c>
      <c r="G1284" t="str">
        <f>IF('ISIAN TIME LINE DOSEN'!C1293="","",'ISIAN TIME LINE DOSEN'!$I$2)</f>
        <v/>
      </c>
      <c r="H1284" t="str">
        <f>IF('ISIAN TIME LINE DOSEN'!C1293="","",VLOOKUP('ISIAN TIME LINE DOSEN'!J1293,'Jenis Kuliah'!$A$2:$D$16,4,0))</f>
        <v/>
      </c>
      <c r="I1284" t="str">
        <f>IF('ISIAN TIME LINE DOSEN'!C1293="","",'ISIAN TIME LINE DOSEN'!B1293)</f>
        <v/>
      </c>
      <c r="J1284" t="str">
        <f>IF('ISIAN TIME LINE DOSEN'!C1293="","",VLOOKUP('ISIAN TIME LINE DOSEN'!H1293,'Metode Pembelajaran'!$A$2:$B$16,2,0))</f>
        <v/>
      </c>
    </row>
    <row r="1285" spans="1:10" x14ac:dyDescent="0.2">
      <c r="A1285" t="str">
        <f>IF('ISIAN TIME LINE DOSEN'!C1294="","",CONCATENATE(YEAR('ISIAN TIME LINE DOSEN'!D1294),"-",MONTH('ISIAN TIME LINE DOSEN'!D1294),"-",DAY('ISIAN TIME LINE DOSEN'!D1294)))</f>
        <v/>
      </c>
      <c r="B1285" t="str">
        <f>IF('ISIAN TIME LINE DOSEN'!C1294="","",VLOOKUP(CONCATENATE(LEFT('ISIAN TIME LINE DOSEN'!E1294,8)," ",IF('ISIAN TIME LINE DOSEN'!C1294="","",VLOOKUP('ISIAN TIME LINE DOSEN'!J1294,'Jenis Kuliah'!$A$2:$C$16,2,0))),Slot!$C$2:$F$1001,4,0))</f>
        <v/>
      </c>
      <c r="C1285" t="str">
        <f>IF('ISIAN TIME LINE DOSEN'!C1294="","",VLOOKUP('ISIAN TIME LINE DOSEN'!F1294,Ruang!$A$2:$B$1001,2,0))</f>
        <v/>
      </c>
      <c r="D1285" t="str">
        <f>IF('ISIAN TIME LINE DOSEN'!C1294="","",VLOOKUP(CONCATENATE(TRIM(RIGHT('ISIAN TIME LINE DOSEN'!$D$4,LEN('ISIAN TIME LINE DOSEN'!$D$4)-FIND("@",SUBSTITUTE('ISIAN TIME LINE DOSEN'!$D$4,"-","@",LEN('ISIAN TIME LINE DOSEN'!$D$4)-LEN(SUBSTITUTE('ISIAN TIME LINE DOSEN'!$D$4,"-",""))),1))),"-",VLOOKUP('ISIAN TIME LINE DOSEN'!I1294,Dosen!$A$2:$B$15001,2,0),"-",'ISIAN TIME LINE DOSEN'!C1294,"-",IF('ISIAN TIME LINE DOSEN'!C1294="","",VLOOKUP('ISIAN TIME LINE DOSEN'!J1294,'Jenis Kuliah'!$A$2:$C$16,2,0))),Timteaching!$A$2:$B$15001,2,0))</f>
        <v/>
      </c>
      <c r="E1285" t="str">
        <f>IF('ISIAN TIME LINE DOSEN'!C1294="","",'ISIAN TIME LINE DOSEN'!G1294)</f>
        <v/>
      </c>
      <c r="F1285" t="str">
        <f>IF('ISIAN TIME LINE DOSEN'!C1294="","",VLOOKUP('ISIAN TIME LINE DOSEN'!J1294,'Jenis Kuliah'!$A$2:$C$16,3,0))</f>
        <v/>
      </c>
      <c r="G1285" t="str">
        <f>IF('ISIAN TIME LINE DOSEN'!C1294="","",'ISIAN TIME LINE DOSEN'!$I$2)</f>
        <v/>
      </c>
      <c r="H1285" t="str">
        <f>IF('ISIAN TIME LINE DOSEN'!C1294="","",VLOOKUP('ISIAN TIME LINE DOSEN'!J1294,'Jenis Kuliah'!$A$2:$D$16,4,0))</f>
        <v/>
      </c>
      <c r="I1285" t="str">
        <f>IF('ISIAN TIME LINE DOSEN'!C1294="","",'ISIAN TIME LINE DOSEN'!B1294)</f>
        <v/>
      </c>
      <c r="J1285" t="str">
        <f>IF('ISIAN TIME LINE DOSEN'!C1294="","",VLOOKUP('ISIAN TIME LINE DOSEN'!H1294,'Metode Pembelajaran'!$A$2:$B$16,2,0))</f>
        <v/>
      </c>
    </row>
    <row r="1286" spans="1:10" x14ac:dyDescent="0.2">
      <c r="A1286" t="str">
        <f>IF('ISIAN TIME LINE DOSEN'!C1295="","",CONCATENATE(YEAR('ISIAN TIME LINE DOSEN'!D1295),"-",MONTH('ISIAN TIME LINE DOSEN'!D1295),"-",DAY('ISIAN TIME LINE DOSEN'!D1295)))</f>
        <v/>
      </c>
      <c r="B1286" t="str">
        <f>IF('ISIAN TIME LINE DOSEN'!C1295="","",VLOOKUP(CONCATENATE(LEFT('ISIAN TIME LINE DOSEN'!E1295,8)," ",IF('ISIAN TIME LINE DOSEN'!C1295="","",VLOOKUP('ISIAN TIME LINE DOSEN'!J1295,'Jenis Kuliah'!$A$2:$C$16,2,0))),Slot!$C$2:$F$1001,4,0))</f>
        <v/>
      </c>
      <c r="C1286" t="str">
        <f>IF('ISIAN TIME LINE DOSEN'!C1295="","",VLOOKUP('ISIAN TIME LINE DOSEN'!F1295,Ruang!$A$2:$B$1001,2,0))</f>
        <v/>
      </c>
      <c r="D1286" t="str">
        <f>IF('ISIAN TIME LINE DOSEN'!C1295="","",VLOOKUP(CONCATENATE(TRIM(RIGHT('ISIAN TIME LINE DOSEN'!$D$4,LEN('ISIAN TIME LINE DOSEN'!$D$4)-FIND("@",SUBSTITUTE('ISIAN TIME LINE DOSEN'!$D$4,"-","@",LEN('ISIAN TIME LINE DOSEN'!$D$4)-LEN(SUBSTITUTE('ISIAN TIME LINE DOSEN'!$D$4,"-",""))),1))),"-",VLOOKUP('ISIAN TIME LINE DOSEN'!I1295,Dosen!$A$2:$B$15001,2,0),"-",'ISIAN TIME LINE DOSEN'!C1295,"-",IF('ISIAN TIME LINE DOSEN'!C1295="","",VLOOKUP('ISIAN TIME LINE DOSEN'!J1295,'Jenis Kuliah'!$A$2:$C$16,2,0))),Timteaching!$A$2:$B$15001,2,0))</f>
        <v/>
      </c>
      <c r="E1286" t="str">
        <f>IF('ISIAN TIME LINE DOSEN'!C1295="","",'ISIAN TIME LINE DOSEN'!G1295)</f>
        <v/>
      </c>
      <c r="F1286" t="str">
        <f>IF('ISIAN TIME LINE DOSEN'!C1295="","",VLOOKUP('ISIAN TIME LINE DOSEN'!J1295,'Jenis Kuliah'!$A$2:$C$16,3,0))</f>
        <v/>
      </c>
      <c r="G1286" t="str">
        <f>IF('ISIAN TIME LINE DOSEN'!C1295="","",'ISIAN TIME LINE DOSEN'!$I$2)</f>
        <v/>
      </c>
      <c r="H1286" t="str">
        <f>IF('ISIAN TIME LINE DOSEN'!C1295="","",VLOOKUP('ISIAN TIME LINE DOSEN'!J1295,'Jenis Kuliah'!$A$2:$D$16,4,0))</f>
        <v/>
      </c>
      <c r="I1286" t="str">
        <f>IF('ISIAN TIME LINE DOSEN'!C1295="","",'ISIAN TIME LINE DOSEN'!B1295)</f>
        <v/>
      </c>
      <c r="J1286" t="str">
        <f>IF('ISIAN TIME LINE DOSEN'!C1295="","",VLOOKUP('ISIAN TIME LINE DOSEN'!H1295,'Metode Pembelajaran'!$A$2:$B$16,2,0))</f>
        <v/>
      </c>
    </row>
    <row r="1287" spans="1:10" x14ac:dyDescent="0.2">
      <c r="A1287" t="str">
        <f>IF('ISIAN TIME LINE DOSEN'!C1296="","",CONCATENATE(YEAR('ISIAN TIME LINE DOSEN'!D1296),"-",MONTH('ISIAN TIME LINE DOSEN'!D1296),"-",DAY('ISIAN TIME LINE DOSEN'!D1296)))</f>
        <v/>
      </c>
      <c r="B1287" t="str">
        <f>IF('ISIAN TIME LINE DOSEN'!C1296="","",VLOOKUP(CONCATENATE(LEFT('ISIAN TIME LINE DOSEN'!E1296,8)," ",IF('ISIAN TIME LINE DOSEN'!C1296="","",VLOOKUP('ISIAN TIME LINE DOSEN'!J1296,'Jenis Kuliah'!$A$2:$C$16,2,0))),Slot!$C$2:$F$1001,4,0))</f>
        <v/>
      </c>
      <c r="C1287" t="str">
        <f>IF('ISIAN TIME LINE DOSEN'!C1296="","",VLOOKUP('ISIAN TIME LINE DOSEN'!F1296,Ruang!$A$2:$B$1001,2,0))</f>
        <v/>
      </c>
      <c r="D1287" t="str">
        <f>IF('ISIAN TIME LINE DOSEN'!C1296="","",VLOOKUP(CONCATENATE(TRIM(RIGHT('ISIAN TIME LINE DOSEN'!$D$4,LEN('ISIAN TIME LINE DOSEN'!$D$4)-FIND("@",SUBSTITUTE('ISIAN TIME LINE DOSEN'!$D$4,"-","@",LEN('ISIAN TIME LINE DOSEN'!$D$4)-LEN(SUBSTITUTE('ISIAN TIME LINE DOSEN'!$D$4,"-",""))),1))),"-",VLOOKUP('ISIAN TIME LINE DOSEN'!I1296,Dosen!$A$2:$B$15001,2,0),"-",'ISIAN TIME LINE DOSEN'!C1296,"-",IF('ISIAN TIME LINE DOSEN'!C1296="","",VLOOKUP('ISIAN TIME LINE DOSEN'!J1296,'Jenis Kuliah'!$A$2:$C$16,2,0))),Timteaching!$A$2:$B$15001,2,0))</f>
        <v/>
      </c>
      <c r="E1287" t="str">
        <f>IF('ISIAN TIME LINE DOSEN'!C1296="","",'ISIAN TIME LINE DOSEN'!G1296)</f>
        <v/>
      </c>
      <c r="F1287" t="str">
        <f>IF('ISIAN TIME LINE DOSEN'!C1296="","",VLOOKUP('ISIAN TIME LINE DOSEN'!J1296,'Jenis Kuliah'!$A$2:$C$16,3,0))</f>
        <v/>
      </c>
      <c r="G1287" t="str">
        <f>IF('ISIAN TIME LINE DOSEN'!C1296="","",'ISIAN TIME LINE DOSEN'!$I$2)</f>
        <v/>
      </c>
      <c r="H1287" t="str">
        <f>IF('ISIAN TIME LINE DOSEN'!C1296="","",VLOOKUP('ISIAN TIME LINE DOSEN'!J1296,'Jenis Kuliah'!$A$2:$D$16,4,0))</f>
        <v/>
      </c>
      <c r="I1287" t="str">
        <f>IF('ISIAN TIME LINE DOSEN'!C1296="","",'ISIAN TIME LINE DOSEN'!B1296)</f>
        <v/>
      </c>
      <c r="J1287" t="str">
        <f>IF('ISIAN TIME LINE DOSEN'!C1296="","",VLOOKUP('ISIAN TIME LINE DOSEN'!H1296,'Metode Pembelajaran'!$A$2:$B$16,2,0))</f>
        <v/>
      </c>
    </row>
    <row r="1288" spans="1:10" x14ac:dyDescent="0.2">
      <c r="A1288" t="str">
        <f>IF('ISIAN TIME LINE DOSEN'!C1297="","",CONCATENATE(YEAR('ISIAN TIME LINE DOSEN'!D1297),"-",MONTH('ISIAN TIME LINE DOSEN'!D1297),"-",DAY('ISIAN TIME LINE DOSEN'!D1297)))</f>
        <v/>
      </c>
      <c r="B1288" t="str">
        <f>IF('ISIAN TIME LINE DOSEN'!C1297="","",VLOOKUP(CONCATENATE(LEFT('ISIAN TIME LINE DOSEN'!E1297,8)," ",IF('ISIAN TIME LINE DOSEN'!C1297="","",VLOOKUP('ISIAN TIME LINE DOSEN'!J1297,'Jenis Kuliah'!$A$2:$C$16,2,0))),Slot!$C$2:$F$1001,4,0))</f>
        <v/>
      </c>
      <c r="C1288" t="str">
        <f>IF('ISIAN TIME LINE DOSEN'!C1297="","",VLOOKUP('ISIAN TIME LINE DOSEN'!F1297,Ruang!$A$2:$B$1001,2,0))</f>
        <v/>
      </c>
      <c r="D1288" t="str">
        <f>IF('ISIAN TIME LINE DOSEN'!C1297="","",VLOOKUP(CONCATENATE(TRIM(RIGHT('ISIAN TIME LINE DOSEN'!$D$4,LEN('ISIAN TIME LINE DOSEN'!$D$4)-FIND("@",SUBSTITUTE('ISIAN TIME LINE DOSEN'!$D$4,"-","@",LEN('ISIAN TIME LINE DOSEN'!$D$4)-LEN(SUBSTITUTE('ISIAN TIME LINE DOSEN'!$D$4,"-",""))),1))),"-",VLOOKUP('ISIAN TIME LINE DOSEN'!I1297,Dosen!$A$2:$B$15001,2,0),"-",'ISIAN TIME LINE DOSEN'!C1297,"-",IF('ISIAN TIME LINE DOSEN'!C1297="","",VLOOKUP('ISIAN TIME LINE DOSEN'!J1297,'Jenis Kuliah'!$A$2:$C$16,2,0))),Timteaching!$A$2:$B$15001,2,0))</f>
        <v/>
      </c>
      <c r="E1288" t="str">
        <f>IF('ISIAN TIME LINE DOSEN'!C1297="","",'ISIAN TIME LINE DOSEN'!G1297)</f>
        <v/>
      </c>
      <c r="F1288" t="str">
        <f>IF('ISIAN TIME LINE DOSEN'!C1297="","",VLOOKUP('ISIAN TIME LINE DOSEN'!J1297,'Jenis Kuliah'!$A$2:$C$16,3,0))</f>
        <v/>
      </c>
      <c r="G1288" t="str">
        <f>IF('ISIAN TIME LINE DOSEN'!C1297="","",'ISIAN TIME LINE DOSEN'!$I$2)</f>
        <v/>
      </c>
      <c r="H1288" t="str">
        <f>IF('ISIAN TIME LINE DOSEN'!C1297="","",VLOOKUP('ISIAN TIME LINE DOSEN'!J1297,'Jenis Kuliah'!$A$2:$D$16,4,0))</f>
        <v/>
      </c>
      <c r="I1288" t="str">
        <f>IF('ISIAN TIME LINE DOSEN'!C1297="","",'ISIAN TIME LINE DOSEN'!B1297)</f>
        <v/>
      </c>
      <c r="J1288" t="str">
        <f>IF('ISIAN TIME LINE DOSEN'!C1297="","",VLOOKUP('ISIAN TIME LINE DOSEN'!H1297,'Metode Pembelajaran'!$A$2:$B$16,2,0))</f>
        <v/>
      </c>
    </row>
    <row r="1289" spans="1:10" x14ac:dyDescent="0.2">
      <c r="A1289" t="str">
        <f>IF('ISIAN TIME LINE DOSEN'!C1298="","",CONCATENATE(YEAR('ISIAN TIME LINE DOSEN'!D1298),"-",MONTH('ISIAN TIME LINE DOSEN'!D1298),"-",DAY('ISIAN TIME LINE DOSEN'!D1298)))</f>
        <v/>
      </c>
      <c r="B1289" t="str">
        <f>IF('ISIAN TIME LINE DOSEN'!C1298="","",VLOOKUP(CONCATENATE(LEFT('ISIAN TIME LINE DOSEN'!E1298,8)," ",IF('ISIAN TIME LINE DOSEN'!C1298="","",VLOOKUP('ISIAN TIME LINE DOSEN'!J1298,'Jenis Kuliah'!$A$2:$C$16,2,0))),Slot!$C$2:$F$1001,4,0))</f>
        <v/>
      </c>
      <c r="C1289" t="str">
        <f>IF('ISIAN TIME LINE DOSEN'!C1298="","",VLOOKUP('ISIAN TIME LINE DOSEN'!F1298,Ruang!$A$2:$B$1001,2,0))</f>
        <v/>
      </c>
      <c r="D1289" t="str">
        <f>IF('ISIAN TIME LINE DOSEN'!C1298="","",VLOOKUP(CONCATENATE(TRIM(RIGHT('ISIAN TIME LINE DOSEN'!$D$4,LEN('ISIAN TIME LINE DOSEN'!$D$4)-FIND("@",SUBSTITUTE('ISIAN TIME LINE DOSEN'!$D$4,"-","@",LEN('ISIAN TIME LINE DOSEN'!$D$4)-LEN(SUBSTITUTE('ISIAN TIME LINE DOSEN'!$D$4,"-",""))),1))),"-",VLOOKUP('ISIAN TIME LINE DOSEN'!I1298,Dosen!$A$2:$B$15001,2,0),"-",'ISIAN TIME LINE DOSEN'!C1298,"-",IF('ISIAN TIME LINE DOSEN'!C1298="","",VLOOKUP('ISIAN TIME LINE DOSEN'!J1298,'Jenis Kuliah'!$A$2:$C$16,2,0))),Timteaching!$A$2:$B$15001,2,0))</f>
        <v/>
      </c>
      <c r="E1289" t="str">
        <f>IF('ISIAN TIME LINE DOSEN'!C1298="","",'ISIAN TIME LINE DOSEN'!G1298)</f>
        <v/>
      </c>
      <c r="F1289" t="str">
        <f>IF('ISIAN TIME LINE DOSEN'!C1298="","",VLOOKUP('ISIAN TIME LINE DOSEN'!J1298,'Jenis Kuliah'!$A$2:$C$16,3,0))</f>
        <v/>
      </c>
      <c r="G1289" t="str">
        <f>IF('ISIAN TIME LINE DOSEN'!C1298="","",'ISIAN TIME LINE DOSEN'!$I$2)</f>
        <v/>
      </c>
      <c r="H1289" t="str">
        <f>IF('ISIAN TIME LINE DOSEN'!C1298="","",VLOOKUP('ISIAN TIME LINE DOSEN'!J1298,'Jenis Kuliah'!$A$2:$D$16,4,0))</f>
        <v/>
      </c>
      <c r="I1289" t="str">
        <f>IF('ISIAN TIME LINE DOSEN'!C1298="","",'ISIAN TIME LINE DOSEN'!B1298)</f>
        <v/>
      </c>
      <c r="J1289" t="str">
        <f>IF('ISIAN TIME LINE DOSEN'!C1298="","",VLOOKUP('ISIAN TIME LINE DOSEN'!H1298,'Metode Pembelajaran'!$A$2:$B$16,2,0))</f>
        <v/>
      </c>
    </row>
    <row r="1290" spans="1:10" x14ac:dyDescent="0.2">
      <c r="A1290" t="str">
        <f>IF('ISIAN TIME LINE DOSEN'!C1299="","",CONCATENATE(YEAR('ISIAN TIME LINE DOSEN'!D1299),"-",MONTH('ISIAN TIME LINE DOSEN'!D1299),"-",DAY('ISIAN TIME LINE DOSEN'!D1299)))</f>
        <v/>
      </c>
      <c r="B1290" t="str">
        <f>IF('ISIAN TIME LINE DOSEN'!C1299="","",VLOOKUP(CONCATENATE(LEFT('ISIAN TIME LINE DOSEN'!E1299,8)," ",IF('ISIAN TIME LINE DOSEN'!C1299="","",VLOOKUP('ISIAN TIME LINE DOSEN'!J1299,'Jenis Kuliah'!$A$2:$C$16,2,0))),Slot!$C$2:$F$1001,4,0))</f>
        <v/>
      </c>
      <c r="C1290" t="str">
        <f>IF('ISIAN TIME LINE DOSEN'!C1299="","",VLOOKUP('ISIAN TIME LINE DOSEN'!F1299,Ruang!$A$2:$B$1001,2,0))</f>
        <v/>
      </c>
      <c r="D1290" t="str">
        <f>IF('ISIAN TIME LINE DOSEN'!C1299="","",VLOOKUP(CONCATENATE(TRIM(RIGHT('ISIAN TIME LINE DOSEN'!$D$4,LEN('ISIAN TIME LINE DOSEN'!$D$4)-FIND("@",SUBSTITUTE('ISIAN TIME LINE DOSEN'!$D$4,"-","@",LEN('ISIAN TIME LINE DOSEN'!$D$4)-LEN(SUBSTITUTE('ISIAN TIME LINE DOSEN'!$D$4,"-",""))),1))),"-",VLOOKUP('ISIAN TIME LINE DOSEN'!I1299,Dosen!$A$2:$B$15001,2,0),"-",'ISIAN TIME LINE DOSEN'!C1299,"-",IF('ISIAN TIME LINE DOSEN'!C1299="","",VLOOKUP('ISIAN TIME LINE DOSEN'!J1299,'Jenis Kuliah'!$A$2:$C$16,2,0))),Timteaching!$A$2:$B$15001,2,0))</f>
        <v/>
      </c>
      <c r="E1290" t="str">
        <f>IF('ISIAN TIME LINE DOSEN'!C1299="","",'ISIAN TIME LINE DOSEN'!G1299)</f>
        <v/>
      </c>
      <c r="F1290" t="str">
        <f>IF('ISIAN TIME LINE DOSEN'!C1299="","",VLOOKUP('ISIAN TIME LINE DOSEN'!J1299,'Jenis Kuliah'!$A$2:$C$16,3,0))</f>
        <v/>
      </c>
      <c r="G1290" t="str">
        <f>IF('ISIAN TIME LINE DOSEN'!C1299="","",'ISIAN TIME LINE DOSEN'!$I$2)</f>
        <v/>
      </c>
      <c r="H1290" t="str">
        <f>IF('ISIAN TIME LINE DOSEN'!C1299="","",VLOOKUP('ISIAN TIME LINE DOSEN'!J1299,'Jenis Kuliah'!$A$2:$D$16,4,0))</f>
        <v/>
      </c>
      <c r="I1290" t="str">
        <f>IF('ISIAN TIME LINE DOSEN'!C1299="","",'ISIAN TIME LINE DOSEN'!B1299)</f>
        <v/>
      </c>
      <c r="J1290" t="str">
        <f>IF('ISIAN TIME LINE DOSEN'!C1299="","",VLOOKUP('ISIAN TIME LINE DOSEN'!H1299,'Metode Pembelajaran'!$A$2:$B$16,2,0))</f>
        <v/>
      </c>
    </row>
    <row r="1291" spans="1:10" x14ac:dyDescent="0.2">
      <c r="A1291" t="str">
        <f>IF('ISIAN TIME LINE DOSEN'!C1300="","",CONCATENATE(YEAR('ISIAN TIME LINE DOSEN'!D1300),"-",MONTH('ISIAN TIME LINE DOSEN'!D1300),"-",DAY('ISIAN TIME LINE DOSEN'!D1300)))</f>
        <v/>
      </c>
      <c r="B1291" t="str">
        <f>IF('ISIAN TIME LINE DOSEN'!C1300="","",VLOOKUP(CONCATENATE(LEFT('ISIAN TIME LINE DOSEN'!E1300,8)," ",IF('ISIAN TIME LINE DOSEN'!C1300="","",VLOOKUP('ISIAN TIME LINE DOSEN'!J1300,'Jenis Kuliah'!$A$2:$C$16,2,0))),Slot!$C$2:$F$1001,4,0))</f>
        <v/>
      </c>
      <c r="C1291" t="str">
        <f>IF('ISIAN TIME LINE DOSEN'!C1300="","",VLOOKUP('ISIAN TIME LINE DOSEN'!F1300,Ruang!$A$2:$B$1001,2,0))</f>
        <v/>
      </c>
      <c r="D1291" t="str">
        <f>IF('ISIAN TIME LINE DOSEN'!C1300="","",VLOOKUP(CONCATENATE(TRIM(RIGHT('ISIAN TIME LINE DOSEN'!$D$4,LEN('ISIAN TIME LINE DOSEN'!$D$4)-FIND("@",SUBSTITUTE('ISIAN TIME LINE DOSEN'!$D$4,"-","@",LEN('ISIAN TIME LINE DOSEN'!$D$4)-LEN(SUBSTITUTE('ISIAN TIME LINE DOSEN'!$D$4,"-",""))),1))),"-",VLOOKUP('ISIAN TIME LINE DOSEN'!I1300,Dosen!$A$2:$B$15001,2,0),"-",'ISIAN TIME LINE DOSEN'!C1300,"-",IF('ISIAN TIME LINE DOSEN'!C1300="","",VLOOKUP('ISIAN TIME LINE DOSEN'!J1300,'Jenis Kuliah'!$A$2:$C$16,2,0))),Timteaching!$A$2:$B$15001,2,0))</f>
        <v/>
      </c>
      <c r="E1291" t="str">
        <f>IF('ISIAN TIME LINE DOSEN'!C1300="","",'ISIAN TIME LINE DOSEN'!G1300)</f>
        <v/>
      </c>
      <c r="F1291" t="str">
        <f>IF('ISIAN TIME LINE DOSEN'!C1300="","",VLOOKUP('ISIAN TIME LINE DOSEN'!J1300,'Jenis Kuliah'!$A$2:$C$16,3,0))</f>
        <v/>
      </c>
      <c r="G1291" t="str">
        <f>IF('ISIAN TIME LINE DOSEN'!C1300="","",'ISIAN TIME LINE DOSEN'!$I$2)</f>
        <v/>
      </c>
      <c r="H1291" t="str">
        <f>IF('ISIAN TIME LINE DOSEN'!C1300="","",VLOOKUP('ISIAN TIME LINE DOSEN'!J1300,'Jenis Kuliah'!$A$2:$D$16,4,0))</f>
        <v/>
      </c>
      <c r="I1291" t="str">
        <f>IF('ISIAN TIME LINE DOSEN'!C1300="","",'ISIAN TIME LINE DOSEN'!B1300)</f>
        <v/>
      </c>
      <c r="J1291" t="str">
        <f>IF('ISIAN TIME LINE DOSEN'!C1300="","",VLOOKUP('ISIAN TIME LINE DOSEN'!H1300,'Metode Pembelajaran'!$A$2:$B$16,2,0))</f>
        <v/>
      </c>
    </row>
    <row r="1292" spans="1:10" x14ac:dyDescent="0.2">
      <c r="A1292" t="str">
        <f>IF('ISIAN TIME LINE DOSEN'!C1301="","",CONCATENATE(YEAR('ISIAN TIME LINE DOSEN'!D1301),"-",MONTH('ISIAN TIME LINE DOSEN'!D1301),"-",DAY('ISIAN TIME LINE DOSEN'!D1301)))</f>
        <v/>
      </c>
      <c r="B1292" t="str">
        <f>IF('ISIAN TIME LINE DOSEN'!C1301="","",VLOOKUP(CONCATENATE(LEFT('ISIAN TIME LINE DOSEN'!E1301,8)," ",IF('ISIAN TIME LINE DOSEN'!C1301="","",VLOOKUP('ISIAN TIME LINE DOSEN'!J1301,'Jenis Kuliah'!$A$2:$C$16,2,0))),Slot!$C$2:$F$1001,4,0))</f>
        <v/>
      </c>
      <c r="C1292" t="str">
        <f>IF('ISIAN TIME LINE DOSEN'!C1301="","",VLOOKUP('ISIAN TIME LINE DOSEN'!F1301,Ruang!$A$2:$B$1001,2,0))</f>
        <v/>
      </c>
      <c r="D1292" t="str">
        <f>IF('ISIAN TIME LINE DOSEN'!C1301="","",VLOOKUP(CONCATENATE(TRIM(RIGHT('ISIAN TIME LINE DOSEN'!$D$4,LEN('ISIAN TIME LINE DOSEN'!$D$4)-FIND("@",SUBSTITUTE('ISIAN TIME LINE DOSEN'!$D$4,"-","@",LEN('ISIAN TIME LINE DOSEN'!$D$4)-LEN(SUBSTITUTE('ISIAN TIME LINE DOSEN'!$D$4,"-",""))),1))),"-",VLOOKUP('ISIAN TIME LINE DOSEN'!I1301,Dosen!$A$2:$B$15001,2,0),"-",'ISIAN TIME LINE DOSEN'!C1301,"-",IF('ISIAN TIME LINE DOSEN'!C1301="","",VLOOKUP('ISIAN TIME LINE DOSEN'!J1301,'Jenis Kuliah'!$A$2:$C$16,2,0))),Timteaching!$A$2:$B$15001,2,0))</f>
        <v/>
      </c>
      <c r="E1292" t="str">
        <f>IF('ISIAN TIME LINE DOSEN'!C1301="","",'ISIAN TIME LINE DOSEN'!G1301)</f>
        <v/>
      </c>
      <c r="F1292" t="str">
        <f>IF('ISIAN TIME LINE DOSEN'!C1301="","",VLOOKUP('ISIAN TIME LINE DOSEN'!J1301,'Jenis Kuliah'!$A$2:$C$16,3,0))</f>
        <v/>
      </c>
      <c r="G1292" t="str">
        <f>IF('ISIAN TIME LINE DOSEN'!C1301="","",'ISIAN TIME LINE DOSEN'!$I$2)</f>
        <v/>
      </c>
      <c r="H1292" t="str">
        <f>IF('ISIAN TIME LINE DOSEN'!C1301="","",VLOOKUP('ISIAN TIME LINE DOSEN'!J1301,'Jenis Kuliah'!$A$2:$D$16,4,0))</f>
        <v/>
      </c>
      <c r="I1292" t="str">
        <f>IF('ISIAN TIME LINE DOSEN'!C1301="","",'ISIAN TIME LINE DOSEN'!B1301)</f>
        <v/>
      </c>
      <c r="J1292" t="str">
        <f>IF('ISIAN TIME LINE DOSEN'!C1301="","",VLOOKUP('ISIAN TIME LINE DOSEN'!H1301,'Metode Pembelajaran'!$A$2:$B$16,2,0))</f>
        <v/>
      </c>
    </row>
    <row r="1293" spans="1:10" x14ac:dyDescent="0.2">
      <c r="A1293" t="str">
        <f>IF('ISIAN TIME LINE DOSEN'!C1302="","",CONCATENATE(YEAR('ISIAN TIME LINE DOSEN'!D1302),"-",MONTH('ISIAN TIME LINE DOSEN'!D1302),"-",DAY('ISIAN TIME LINE DOSEN'!D1302)))</f>
        <v/>
      </c>
      <c r="B1293" t="str">
        <f>IF('ISIAN TIME LINE DOSEN'!C1302="","",VLOOKUP(CONCATENATE(LEFT('ISIAN TIME LINE DOSEN'!E1302,8)," ",IF('ISIAN TIME LINE DOSEN'!C1302="","",VLOOKUP('ISIAN TIME LINE DOSEN'!J1302,'Jenis Kuliah'!$A$2:$C$16,2,0))),Slot!$C$2:$F$1001,4,0))</f>
        <v/>
      </c>
      <c r="C1293" t="str">
        <f>IF('ISIAN TIME LINE DOSEN'!C1302="","",VLOOKUP('ISIAN TIME LINE DOSEN'!F1302,Ruang!$A$2:$B$1001,2,0))</f>
        <v/>
      </c>
      <c r="D1293" t="str">
        <f>IF('ISIAN TIME LINE DOSEN'!C1302="","",VLOOKUP(CONCATENATE(TRIM(RIGHT('ISIAN TIME LINE DOSEN'!$D$4,LEN('ISIAN TIME LINE DOSEN'!$D$4)-FIND("@",SUBSTITUTE('ISIAN TIME LINE DOSEN'!$D$4,"-","@",LEN('ISIAN TIME LINE DOSEN'!$D$4)-LEN(SUBSTITUTE('ISIAN TIME LINE DOSEN'!$D$4,"-",""))),1))),"-",VLOOKUP('ISIAN TIME LINE DOSEN'!I1302,Dosen!$A$2:$B$15001,2,0),"-",'ISIAN TIME LINE DOSEN'!C1302,"-",IF('ISIAN TIME LINE DOSEN'!C1302="","",VLOOKUP('ISIAN TIME LINE DOSEN'!J1302,'Jenis Kuliah'!$A$2:$C$16,2,0))),Timteaching!$A$2:$B$15001,2,0))</f>
        <v/>
      </c>
      <c r="E1293" t="str">
        <f>IF('ISIAN TIME LINE DOSEN'!C1302="","",'ISIAN TIME LINE DOSEN'!G1302)</f>
        <v/>
      </c>
      <c r="F1293" t="str">
        <f>IF('ISIAN TIME LINE DOSEN'!C1302="","",VLOOKUP('ISIAN TIME LINE DOSEN'!J1302,'Jenis Kuliah'!$A$2:$C$16,3,0))</f>
        <v/>
      </c>
      <c r="G1293" t="str">
        <f>IF('ISIAN TIME LINE DOSEN'!C1302="","",'ISIAN TIME LINE DOSEN'!$I$2)</f>
        <v/>
      </c>
      <c r="H1293" t="str">
        <f>IF('ISIAN TIME LINE DOSEN'!C1302="","",VLOOKUP('ISIAN TIME LINE DOSEN'!J1302,'Jenis Kuliah'!$A$2:$D$16,4,0))</f>
        <v/>
      </c>
      <c r="I1293" t="str">
        <f>IF('ISIAN TIME LINE DOSEN'!C1302="","",'ISIAN TIME LINE DOSEN'!B1302)</f>
        <v/>
      </c>
      <c r="J1293" t="str">
        <f>IF('ISIAN TIME LINE DOSEN'!C1302="","",VLOOKUP('ISIAN TIME LINE DOSEN'!H1302,'Metode Pembelajaran'!$A$2:$B$16,2,0))</f>
        <v/>
      </c>
    </row>
    <row r="1294" spans="1:10" x14ac:dyDescent="0.2">
      <c r="A1294" t="str">
        <f>IF('ISIAN TIME LINE DOSEN'!C1303="","",CONCATENATE(YEAR('ISIAN TIME LINE DOSEN'!D1303),"-",MONTH('ISIAN TIME LINE DOSEN'!D1303),"-",DAY('ISIAN TIME LINE DOSEN'!D1303)))</f>
        <v/>
      </c>
      <c r="B1294" t="str">
        <f>IF('ISIAN TIME LINE DOSEN'!C1303="","",VLOOKUP(CONCATENATE(LEFT('ISIAN TIME LINE DOSEN'!E1303,8)," ",IF('ISIAN TIME LINE DOSEN'!C1303="","",VLOOKUP('ISIAN TIME LINE DOSEN'!J1303,'Jenis Kuliah'!$A$2:$C$16,2,0))),Slot!$C$2:$F$1001,4,0))</f>
        <v/>
      </c>
      <c r="C1294" t="str">
        <f>IF('ISIAN TIME LINE DOSEN'!C1303="","",VLOOKUP('ISIAN TIME LINE DOSEN'!F1303,Ruang!$A$2:$B$1001,2,0))</f>
        <v/>
      </c>
      <c r="D1294" t="str">
        <f>IF('ISIAN TIME LINE DOSEN'!C1303="","",VLOOKUP(CONCATENATE(TRIM(RIGHT('ISIAN TIME LINE DOSEN'!$D$4,LEN('ISIAN TIME LINE DOSEN'!$D$4)-FIND("@",SUBSTITUTE('ISIAN TIME LINE DOSEN'!$D$4,"-","@",LEN('ISIAN TIME LINE DOSEN'!$D$4)-LEN(SUBSTITUTE('ISIAN TIME LINE DOSEN'!$D$4,"-",""))),1))),"-",VLOOKUP('ISIAN TIME LINE DOSEN'!I1303,Dosen!$A$2:$B$15001,2,0),"-",'ISIAN TIME LINE DOSEN'!C1303,"-",IF('ISIAN TIME LINE DOSEN'!C1303="","",VLOOKUP('ISIAN TIME LINE DOSEN'!J1303,'Jenis Kuliah'!$A$2:$C$16,2,0))),Timteaching!$A$2:$B$15001,2,0))</f>
        <v/>
      </c>
      <c r="E1294" t="str">
        <f>IF('ISIAN TIME LINE DOSEN'!C1303="","",'ISIAN TIME LINE DOSEN'!G1303)</f>
        <v/>
      </c>
      <c r="F1294" t="str">
        <f>IF('ISIAN TIME LINE DOSEN'!C1303="","",VLOOKUP('ISIAN TIME LINE DOSEN'!J1303,'Jenis Kuliah'!$A$2:$C$16,3,0))</f>
        <v/>
      </c>
      <c r="G1294" t="str">
        <f>IF('ISIAN TIME LINE DOSEN'!C1303="","",'ISIAN TIME LINE DOSEN'!$I$2)</f>
        <v/>
      </c>
      <c r="H1294" t="str">
        <f>IF('ISIAN TIME LINE DOSEN'!C1303="","",VLOOKUP('ISIAN TIME LINE DOSEN'!J1303,'Jenis Kuliah'!$A$2:$D$16,4,0))</f>
        <v/>
      </c>
      <c r="I1294" t="str">
        <f>IF('ISIAN TIME LINE DOSEN'!C1303="","",'ISIAN TIME LINE DOSEN'!B1303)</f>
        <v/>
      </c>
      <c r="J1294" t="str">
        <f>IF('ISIAN TIME LINE DOSEN'!C1303="","",VLOOKUP('ISIAN TIME LINE DOSEN'!H1303,'Metode Pembelajaran'!$A$2:$B$16,2,0))</f>
        <v/>
      </c>
    </row>
    <row r="1295" spans="1:10" x14ac:dyDescent="0.2">
      <c r="A1295" t="str">
        <f>IF('ISIAN TIME LINE DOSEN'!C1304="","",CONCATENATE(YEAR('ISIAN TIME LINE DOSEN'!D1304),"-",MONTH('ISIAN TIME LINE DOSEN'!D1304),"-",DAY('ISIAN TIME LINE DOSEN'!D1304)))</f>
        <v/>
      </c>
      <c r="B1295" t="str">
        <f>IF('ISIAN TIME LINE DOSEN'!C1304="","",VLOOKUP(CONCATENATE(LEFT('ISIAN TIME LINE DOSEN'!E1304,8)," ",IF('ISIAN TIME LINE DOSEN'!C1304="","",VLOOKUP('ISIAN TIME LINE DOSEN'!J1304,'Jenis Kuliah'!$A$2:$C$16,2,0))),Slot!$C$2:$F$1001,4,0))</f>
        <v/>
      </c>
      <c r="C1295" t="str">
        <f>IF('ISIAN TIME LINE DOSEN'!C1304="","",VLOOKUP('ISIAN TIME LINE DOSEN'!F1304,Ruang!$A$2:$B$1001,2,0))</f>
        <v/>
      </c>
      <c r="D1295" t="str">
        <f>IF('ISIAN TIME LINE DOSEN'!C1304="","",VLOOKUP(CONCATENATE(TRIM(RIGHT('ISIAN TIME LINE DOSEN'!$D$4,LEN('ISIAN TIME LINE DOSEN'!$D$4)-FIND("@",SUBSTITUTE('ISIAN TIME LINE DOSEN'!$D$4,"-","@",LEN('ISIAN TIME LINE DOSEN'!$D$4)-LEN(SUBSTITUTE('ISIAN TIME LINE DOSEN'!$D$4,"-",""))),1))),"-",VLOOKUP('ISIAN TIME LINE DOSEN'!I1304,Dosen!$A$2:$B$15001,2,0),"-",'ISIAN TIME LINE DOSEN'!C1304,"-",IF('ISIAN TIME LINE DOSEN'!C1304="","",VLOOKUP('ISIAN TIME LINE DOSEN'!J1304,'Jenis Kuliah'!$A$2:$C$16,2,0))),Timteaching!$A$2:$B$15001,2,0))</f>
        <v/>
      </c>
      <c r="E1295" t="str">
        <f>IF('ISIAN TIME LINE DOSEN'!C1304="","",'ISIAN TIME LINE DOSEN'!G1304)</f>
        <v/>
      </c>
      <c r="F1295" t="str">
        <f>IF('ISIAN TIME LINE DOSEN'!C1304="","",VLOOKUP('ISIAN TIME LINE DOSEN'!J1304,'Jenis Kuliah'!$A$2:$C$16,3,0))</f>
        <v/>
      </c>
      <c r="G1295" t="str">
        <f>IF('ISIAN TIME LINE DOSEN'!C1304="","",'ISIAN TIME LINE DOSEN'!$I$2)</f>
        <v/>
      </c>
      <c r="H1295" t="str">
        <f>IF('ISIAN TIME LINE DOSEN'!C1304="","",VLOOKUP('ISIAN TIME LINE DOSEN'!J1304,'Jenis Kuliah'!$A$2:$D$16,4,0))</f>
        <v/>
      </c>
      <c r="I1295" t="str">
        <f>IF('ISIAN TIME LINE DOSEN'!C1304="","",'ISIAN TIME LINE DOSEN'!B1304)</f>
        <v/>
      </c>
      <c r="J1295" t="str">
        <f>IF('ISIAN TIME LINE DOSEN'!C1304="","",VLOOKUP('ISIAN TIME LINE DOSEN'!H1304,'Metode Pembelajaran'!$A$2:$B$16,2,0))</f>
        <v/>
      </c>
    </row>
    <row r="1296" spans="1:10" x14ac:dyDescent="0.2">
      <c r="A1296" t="str">
        <f>IF('ISIAN TIME LINE DOSEN'!C1305="","",CONCATENATE(YEAR('ISIAN TIME LINE DOSEN'!D1305),"-",MONTH('ISIAN TIME LINE DOSEN'!D1305),"-",DAY('ISIAN TIME LINE DOSEN'!D1305)))</f>
        <v/>
      </c>
      <c r="B1296" t="str">
        <f>IF('ISIAN TIME LINE DOSEN'!C1305="","",VLOOKUP(CONCATENATE(LEFT('ISIAN TIME LINE DOSEN'!E1305,8)," ",IF('ISIAN TIME LINE DOSEN'!C1305="","",VLOOKUP('ISIAN TIME LINE DOSEN'!J1305,'Jenis Kuliah'!$A$2:$C$16,2,0))),Slot!$C$2:$F$1001,4,0))</f>
        <v/>
      </c>
      <c r="C1296" t="str">
        <f>IF('ISIAN TIME LINE DOSEN'!C1305="","",VLOOKUP('ISIAN TIME LINE DOSEN'!F1305,Ruang!$A$2:$B$1001,2,0))</f>
        <v/>
      </c>
      <c r="D1296" t="str">
        <f>IF('ISIAN TIME LINE DOSEN'!C1305="","",VLOOKUP(CONCATENATE(TRIM(RIGHT('ISIAN TIME LINE DOSEN'!$D$4,LEN('ISIAN TIME LINE DOSEN'!$D$4)-FIND("@",SUBSTITUTE('ISIAN TIME LINE DOSEN'!$D$4,"-","@",LEN('ISIAN TIME LINE DOSEN'!$D$4)-LEN(SUBSTITUTE('ISIAN TIME LINE DOSEN'!$D$4,"-",""))),1))),"-",VLOOKUP('ISIAN TIME LINE DOSEN'!I1305,Dosen!$A$2:$B$15001,2,0),"-",'ISIAN TIME LINE DOSEN'!C1305,"-",IF('ISIAN TIME LINE DOSEN'!C1305="","",VLOOKUP('ISIAN TIME LINE DOSEN'!J1305,'Jenis Kuliah'!$A$2:$C$16,2,0))),Timteaching!$A$2:$B$15001,2,0))</f>
        <v/>
      </c>
      <c r="E1296" t="str">
        <f>IF('ISIAN TIME LINE DOSEN'!C1305="","",'ISIAN TIME LINE DOSEN'!G1305)</f>
        <v/>
      </c>
      <c r="F1296" t="str">
        <f>IF('ISIAN TIME LINE DOSEN'!C1305="","",VLOOKUP('ISIAN TIME LINE DOSEN'!J1305,'Jenis Kuliah'!$A$2:$C$16,3,0))</f>
        <v/>
      </c>
      <c r="G1296" t="str">
        <f>IF('ISIAN TIME LINE DOSEN'!C1305="","",'ISIAN TIME LINE DOSEN'!$I$2)</f>
        <v/>
      </c>
      <c r="H1296" t="str">
        <f>IF('ISIAN TIME LINE DOSEN'!C1305="","",VLOOKUP('ISIAN TIME LINE DOSEN'!J1305,'Jenis Kuliah'!$A$2:$D$16,4,0))</f>
        <v/>
      </c>
      <c r="I1296" t="str">
        <f>IF('ISIAN TIME LINE DOSEN'!C1305="","",'ISIAN TIME LINE DOSEN'!B1305)</f>
        <v/>
      </c>
      <c r="J1296" t="str">
        <f>IF('ISIAN TIME LINE DOSEN'!C1305="","",VLOOKUP('ISIAN TIME LINE DOSEN'!H1305,'Metode Pembelajaran'!$A$2:$B$16,2,0))</f>
        <v/>
      </c>
    </row>
    <row r="1297" spans="1:10" x14ac:dyDescent="0.2">
      <c r="A1297" t="str">
        <f>IF('ISIAN TIME LINE DOSEN'!C1306="","",CONCATENATE(YEAR('ISIAN TIME LINE DOSEN'!D1306),"-",MONTH('ISIAN TIME LINE DOSEN'!D1306),"-",DAY('ISIAN TIME LINE DOSEN'!D1306)))</f>
        <v/>
      </c>
      <c r="B1297" t="str">
        <f>IF('ISIAN TIME LINE DOSEN'!C1306="","",VLOOKUP(CONCATENATE(LEFT('ISIAN TIME LINE DOSEN'!E1306,8)," ",IF('ISIAN TIME LINE DOSEN'!C1306="","",VLOOKUP('ISIAN TIME LINE DOSEN'!J1306,'Jenis Kuliah'!$A$2:$C$16,2,0))),Slot!$C$2:$F$1001,4,0))</f>
        <v/>
      </c>
      <c r="C1297" t="str">
        <f>IF('ISIAN TIME LINE DOSEN'!C1306="","",VLOOKUP('ISIAN TIME LINE DOSEN'!F1306,Ruang!$A$2:$B$1001,2,0))</f>
        <v/>
      </c>
      <c r="D1297" t="str">
        <f>IF('ISIAN TIME LINE DOSEN'!C1306="","",VLOOKUP(CONCATENATE(TRIM(RIGHT('ISIAN TIME LINE DOSEN'!$D$4,LEN('ISIAN TIME LINE DOSEN'!$D$4)-FIND("@",SUBSTITUTE('ISIAN TIME LINE DOSEN'!$D$4,"-","@",LEN('ISIAN TIME LINE DOSEN'!$D$4)-LEN(SUBSTITUTE('ISIAN TIME LINE DOSEN'!$D$4,"-",""))),1))),"-",VLOOKUP('ISIAN TIME LINE DOSEN'!I1306,Dosen!$A$2:$B$15001,2,0),"-",'ISIAN TIME LINE DOSEN'!C1306,"-",IF('ISIAN TIME LINE DOSEN'!C1306="","",VLOOKUP('ISIAN TIME LINE DOSEN'!J1306,'Jenis Kuliah'!$A$2:$C$16,2,0))),Timteaching!$A$2:$B$15001,2,0))</f>
        <v/>
      </c>
      <c r="E1297" t="str">
        <f>IF('ISIAN TIME LINE DOSEN'!C1306="","",'ISIAN TIME LINE DOSEN'!G1306)</f>
        <v/>
      </c>
      <c r="F1297" t="str">
        <f>IF('ISIAN TIME LINE DOSEN'!C1306="","",VLOOKUP('ISIAN TIME LINE DOSEN'!J1306,'Jenis Kuliah'!$A$2:$C$16,3,0))</f>
        <v/>
      </c>
      <c r="G1297" t="str">
        <f>IF('ISIAN TIME LINE DOSEN'!C1306="","",'ISIAN TIME LINE DOSEN'!$I$2)</f>
        <v/>
      </c>
      <c r="H1297" t="str">
        <f>IF('ISIAN TIME LINE DOSEN'!C1306="","",VLOOKUP('ISIAN TIME LINE DOSEN'!J1306,'Jenis Kuliah'!$A$2:$D$16,4,0))</f>
        <v/>
      </c>
      <c r="I1297" t="str">
        <f>IF('ISIAN TIME LINE DOSEN'!C1306="","",'ISIAN TIME LINE DOSEN'!B1306)</f>
        <v/>
      </c>
      <c r="J1297" t="str">
        <f>IF('ISIAN TIME LINE DOSEN'!C1306="","",VLOOKUP('ISIAN TIME LINE DOSEN'!H1306,'Metode Pembelajaran'!$A$2:$B$16,2,0))</f>
        <v/>
      </c>
    </row>
    <row r="1298" spans="1:10" x14ac:dyDescent="0.2">
      <c r="A1298" t="str">
        <f>IF('ISIAN TIME LINE DOSEN'!C1307="","",CONCATENATE(YEAR('ISIAN TIME LINE DOSEN'!D1307),"-",MONTH('ISIAN TIME LINE DOSEN'!D1307),"-",DAY('ISIAN TIME LINE DOSEN'!D1307)))</f>
        <v/>
      </c>
      <c r="B1298" t="str">
        <f>IF('ISIAN TIME LINE DOSEN'!C1307="","",VLOOKUP(CONCATENATE(LEFT('ISIAN TIME LINE DOSEN'!E1307,8)," ",IF('ISIAN TIME LINE DOSEN'!C1307="","",VLOOKUP('ISIAN TIME LINE DOSEN'!J1307,'Jenis Kuliah'!$A$2:$C$16,2,0))),Slot!$C$2:$F$1001,4,0))</f>
        <v/>
      </c>
      <c r="C1298" t="str">
        <f>IF('ISIAN TIME LINE DOSEN'!C1307="","",VLOOKUP('ISIAN TIME LINE DOSEN'!F1307,Ruang!$A$2:$B$1001,2,0))</f>
        <v/>
      </c>
      <c r="D1298" t="str">
        <f>IF('ISIAN TIME LINE DOSEN'!C1307="","",VLOOKUP(CONCATENATE(TRIM(RIGHT('ISIAN TIME LINE DOSEN'!$D$4,LEN('ISIAN TIME LINE DOSEN'!$D$4)-FIND("@",SUBSTITUTE('ISIAN TIME LINE DOSEN'!$D$4,"-","@",LEN('ISIAN TIME LINE DOSEN'!$D$4)-LEN(SUBSTITUTE('ISIAN TIME LINE DOSEN'!$D$4,"-",""))),1))),"-",VLOOKUP('ISIAN TIME LINE DOSEN'!I1307,Dosen!$A$2:$B$15001,2,0),"-",'ISIAN TIME LINE DOSEN'!C1307,"-",IF('ISIAN TIME LINE DOSEN'!C1307="","",VLOOKUP('ISIAN TIME LINE DOSEN'!J1307,'Jenis Kuliah'!$A$2:$C$16,2,0))),Timteaching!$A$2:$B$15001,2,0))</f>
        <v/>
      </c>
      <c r="E1298" t="str">
        <f>IF('ISIAN TIME LINE DOSEN'!C1307="","",'ISIAN TIME LINE DOSEN'!G1307)</f>
        <v/>
      </c>
      <c r="F1298" t="str">
        <f>IF('ISIAN TIME LINE DOSEN'!C1307="","",VLOOKUP('ISIAN TIME LINE DOSEN'!J1307,'Jenis Kuliah'!$A$2:$C$16,3,0))</f>
        <v/>
      </c>
      <c r="G1298" t="str">
        <f>IF('ISIAN TIME LINE DOSEN'!C1307="","",'ISIAN TIME LINE DOSEN'!$I$2)</f>
        <v/>
      </c>
      <c r="H1298" t="str">
        <f>IF('ISIAN TIME LINE DOSEN'!C1307="","",VLOOKUP('ISIAN TIME LINE DOSEN'!J1307,'Jenis Kuliah'!$A$2:$D$16,4,0))</f>
        <v/>
      </c>
      <c r="I1298" t="str">
        <f>IF('ISIAN TIME LINE DOSEN'!C1307="","",'ISIAN TIME LINE DOSEN'!B1307)</f>
        <v/>
      </c>
      <c r="J1298" t="str">
        <f>IF('ISIAN TIME LINE DOSEN'!C1307="","",VLOOKUP('ISIAN TIME LINE DOSEN'!H1307,'Metode Pembelajaran'!$A$2:$B$16,2,0))</f>
        <v/>
      </c>
    </row>
    <row r="1299" spans="1:10" x14ac:dyDescent="0.2">
      <c r="A1299" t="str">
        <f>IF('ISIAN TIME LINE DOSEN'!C1308="","",CONCATENATE(YEAR('ISIAN TIME LINE DOSEN'!D1308),"-",MONTH('ISIAN TIME LINE DOSEN'!D1308),"-",DAY('ISIAN TIME LINE DOSEN'!D1308)))</f>
        <v/>
      </c>
      <c r="B1299" t="str">
        <f>IF('ISIAN TIME LINE DOSEN'!C1308="","",VLOOKUP(CONCATENATE(LEFT('ISIAN TIME LINE DOSEN'!E1308,8)," ",IF('ISIAN TIME LINE DOSEN'!C1308="","",VLOOKUP('ISIAN TIME LINE DOSEN'!J1308,'Jenis Kuliah'!$A$2:$C$16,2,0))),Slot!$C$2:$F$1001,4,0))</f>
        <v/>
      </c>
      <c r="C1299" t="str">
        <f>IF('ISIAN TIME LINE DOSEN'!C1308="","",VLOOKUP('ISIAN TIME LINE DOSEN'!F1308,Ruang!$A$2:$B$1001,2,0))</f>
        <v/>
      </c>
      <c r="D1299" t="str">
        <f>IF('ISIAN TIME LINE DOSEN'!C1308="","",VLOOKUP(CONCATENATE(TRIM(RIGHT('ISIAN TIME LINE DOSEN'!$D$4,LEN('ISIAN TIME LINE DOSEN'!$D$4)-FIND("@",SUBSTITUTE('ISIAN TIME LINE DOSEN'!$D$4,"-","@",LEN('ISIAN TIME LINE DOSEN'!$D$4)-LEN(SUBSTITUTE('ISIAN TIME LINE DOSEN'!$D$4,"-",""))),1))),"-",VLOOKUP('ISIAN TIME LINE DOSEN'!I1308,Dosen!$A$2:$B$15001,2,0),"-",'ISIAN TIME LINE DOSEN'!C1308,"-",IF('ISIAN TIME LINE DOSEN'!C1308="","",VLOOKUP('ISIAN TIME LINE DOSEN'!J1308,'Jenis Kuliah'!$A$2:$C$16,2,0))),Timteaching!$A$2:$B$15001,2,0))</f>
        <v/>
      </c>
      <c r="E1299" t="str">
        <f>IF('ISIAN TIME LINE DOSEN'!C1308="","",'ISIAN TIME LINE DOSEN'!G1308)</f>
        <v/>
      </c>
      <c r="F1299" t="str">
        <f>IF('ISIAN TIME LINE DOSEN'!C1308="","",VLOOKUP('ISIAN TIME LINE DOSEN'!J1308,'Jenis Kuliah'!$A$2:$C$16,3,0))</f>
        <v/>
      </c>
      <c r="G1299" t="str">
        <f>IF('ISIAN TIME LINE DOSEN'!C1308="","",'ISIAN TIME LINE DOSEN'!$I$2)</f>
        <v/>
      </c>
      <c r="H1299" t="str">
        <f>IF('ISIAN TIME LINE DOSEN'!C1308="","",VLOOKUP('ISIAN TIME LINE DOSEN'!J1308,'Jenis Kuliah'!$A$2:$D$16,4,0))</f>
        <v/>
      </c>
      <c r="I1299" t="str">
        <f>IF('ISIAN TIME LINE DOSEN'!C1308="","",'ISIAN TIME LINE DOSEN'!B1308)</f>
        <v/>
      </c>
      <c r="J1299" t="str">
        <f>IF('ISIAN TIME LINE DOSEN'!C1308="","",VLOOKUP('ISIAN TIME LINE DOSEN'!H1308,'Metode Pembelajaran'!$A$2:$B$16,2,0))</f>
        <v/>
      </c>
    </row>
    <row r="1300" spans="1:10" x14ac:dyDescent="0.2">
      <c r="A1300" t="str">
        <f>IF('ISIAN TIME LINE DOSEN'!C1309="","",CONCATENATE(YEAR('ISIAN TIME LINE DOSEN'!D1309),"-",MONTH('ISIAN TIME LINE DOSEN'!D1309),"-",DAY('ISIAN TIME LINE DOSEN'!D1309)))</f>
        <v/>
      </c>
      <c r="B1300" t="str">
        <f>IF('ISIAN TIME LINE DOSEN'!C1309="","",VLOOKUP(CONCATENATE(LEFT('ISIAN TIME LINE DOSEN'!E1309,8)," ",IF('ISIAN TIME LINE DOSEN'!C1309="","",VLOOKUP('ISIAN TIME LINE DOSEN'!J1309,'Jenis Kuliah'!$A$2:$C$16,2,0))),Slot!$C$2:$F$1001,4,0))</f>
        <v/>
      </c>
      <c r="C1300" t="str">
        <f>IF('ISIAN TIME LINE DOSEN'!C1309="","",VLOOKUP('ISIAN TIME LINE DOSEN'!F1309,Ruang!$A$2:$B$1001,2,0))</f>
        <v/>
      </c>
      <c r="D1300" t="str">
        <f>IF('ISIAN TIME LINE DOSEN'!C1309="","",VLOOKUP(CONCATENATE(TRIM(RIGHT('ISIAN TIME LINE DOSEN'!$D$4,LEN('ISIAN TIME LINE DOSEN'!$D$4)-FIND("@",SUBSTITUTE('ISIAN TIME LINE DOSEN'!$D$4,"-","@",LEN('ISIAN TIME LINE DOSEN'!$D$4)-LEN(SUBSTITUTE('ISIAN TIME LINE DOSEN'!$D$4,"-",""))),1))),"-",VLOOKUP('ISIAN TIME LINE DOSEN'!I1309,Dosen!$A$2:$B$15001,2,0),"-",'ISIAN TIME LINE DOSEN'!C1309,"-",IF('ISIAN TIME LINE DOSEN'!C1309="","",VLOOKUP('ISIAN TIME LINE DOSEN'!J1309,'Jenis Kuliah'!$A$2:$C$16,2,0))),Timteaching!$A$2:$B$15001,2,0))</f>
        <v/>
      </c>
      <c r="E1300" t="str">
        <f>IF('ISIAN TIME LINE DOSEN'!C1309="","",'ISIAN TIME LINE DOSEN'!G1309)</f>
        <v/>
      </c>
      <c r="F1300" t="str">
        <f>IF('ISIAN TIME LINE DOSEN'!C1309="","",VLOOKUP('ISIAN TIME LINE DOSEN'!J1309,'Jenis Kuliah'!$A$2:$C$16,3,0))</f>
        <v/>
      </c>
      <c r="G1300" t="str">
        <f>IF('ISIAN TIME LINE DOSEN'!C1309="","",'ISIAN TIME LINE DOSEN'!$I$2)</f>
        <v/>
      </c>
      <c r="H1300" t="str">
        <f>IF('ISIAN TIME LINE DOSEN'!C1309="","",VLOOKUP('ISIAN TIME LINE DOSEN'!J1309,'Jenis Kuliah'!$A$2:$D$16,4,0))</f>
        <v/>
      </c>
      <c r="I1300" t="str">
        <f>IF('ISIAN TIME LINE DOSEN'!C1309="","",'ISIAN TIME LINE DOSEN'!B1309)</f>
        <v/>
      </c>
      <c r="J1300" t="str">
        <f>IF('ISIAN TIME LINE DOSEN'!C1309="","",VLOOKUP('ISIAN TIME LINE DOSEN'!H1309,'Metode Pembelajaran'!$A$2:$B$16,2,0))</f>
        <v/>
      </c>
    </row>
    <row r="1301" spans="1:10" x14ac:dyDescent="0.2">
      <c r="A1301" t="str">
        <f>IF('ISIAN TIME LINE DOSEN'!C1310="","",CONCATENATE(YEAR('ISIAN TIME LINE DOSEN'!D1310),"-",MONTH('ISIAN TIME LINE DOSEN'!D1310),"-",DAY('ISIAN TIME LINE DOSEN'!D1310)))</f>
        <v/>
      </c>
      <c r="B1301" t="str">
        <f>IF('ISIAN TIME LINE DOSEN'!C1310="","",VLOOKUP(CONCATENATE(LEFT('ISIAN TIME LINE DOSEN'!E1310,8)," ",IF('ISIAN TIME LINE DOSEN'!C1310="","",VLOOKUP('ISIAN TIME LINE DOSEN'!J1310,'Jenis Kuliah'!$A$2:$C$16,2,0))),Slot!$C$2:$F$1001,4,0))</f>
        <v/>
      </c>
      <c r="C1301" t="str">
        <f>IF('ISIAN TIME LINE DOSEN'!C1310="","",VLOOKUP('ISIAN TIME LINE DOSEN'!F1310,Ruang!$A$2:$B$1001,2,0))</f>
        <v/>
      </c>
      <c r="D1301" t="str">
        <f>IF('ISIAN TIME LINE DOSEN'!C1310="","",VLOOKUP(CONCATENATE(TRIM(RIGHT('ISIAN TIME LINE DOSEN'!$D$4,LEN('ISIAN TIME LINE DOSEN'!$D$4)-FIND("@",SUBSTITUTE('ISIAN TIME LINE DOSEN'!$D$4,"-","@",LEN('ISIAN TIME LINE DOSEN'!$D$4)-LEN(SUBSTITUTE('ISIAN TIME LINE DOSEN'!$D$4,"-",""))),1))),"-",VLOOKUP('ISIAN TIME LINE DOSEN'!I1310,Dosen!$A$2:$B$15001,2,0),"-",'ISIAN TIME LINE DOSEN'!C1310,"-",IF('ISIAN TIME LINE DOSEN'!C1310="","",VLOOKUP('ISIAN TIME LINE DOSEN'!J1310,'Jenis Kuliah'!$A$2:$C$16,2,0))),Timteaching!$A$2:$B$15001,2,0))</f>
        <v/>
      </c>
      <c r="E1301" t="str">
        <f>IF('ISIAN TIME LINE DOSEN'!C1310="","",'ISIAN TIME LINE DOSEN'!G1310)</f>
        <v/>
      </c>
      <c r="F1301" t="str">
        <f>IF('ISIAN TIME LINE DOSEN'!C1310="","",VLOOKUP('ISIAN TIME LINE DOSEN'!J1310,'Jenis Kuliah'!$A$2:$C$16,3,0))</f>
        <v/>
      </c>
      <c r="G1301" t="str">
        <f>IF('ISIAN TIME LINE DOSEN'!C1310="","",'ISIAN TIME LINE DOSEN'!$I$2)</f>
        <v/>
      </c>
      <c r="H1301" t="str">
        <f>IF('ISIAN TIME LINE DOSEN'!C1310="","",VLOOKUP('ISIAN TIME LINE DOSEN'!J1310,'Jenis Kuliah'!$A$2:$D$16,4,0))</f>
        <v/>
      </c>
      <c r="I1301" t="str">
        <f>IF('ISIAN TIME LINE DOSEN'!C1310="","",'ISIAN TIME LINE DOSEN'!B1310)</f>
        <v/>
      </c>
      <c r="J1301" t="str">
        <f>IF('ISIAN TIME LINE DOSEN'!C1310="","",VLOOKUP('ISIAN TIME LINE DOSEN'!H1310,'Metode Pembelajaran'!$A$2:$B$16,2,0))</f>
        <v/>
      </c>
    </row>
    <row r="1302" spans="1:10" x14ac:dyDescent="0.2">
      <c r="A1302" t="str">
        <f>IF('ISIAN TIME LINE DOSEN'!C1311="","",CONCATENATE(YEAR('ISIAN TIME LINE DOSEN'!D1311),"-",MONTH('ISIAN TIME LINE DOSEN'!D1311),"-",DAY('ISIAN TIME LINE DOSEN'!D1311)))</f>
        <v/>
      </c>
      <c r="B1302" t="str">
        <f>IF('ISIAN TIME LINE DOSEN'!C1311="","",VLOOKUP(CONCATENATE(LEFT('ISIAN TIME LINE DOSEN'!E1311,8)," ",IF('ISIAN TIME LINE DOSEN'!C1311="","",VLOOKUP('ISIAN TIME LINE DOSEN'!J1311,'Jenis Kuliah'!$A$2:$C$16,2,0))),Slot!$C$2:$F$1001,4,0))</f>
        <v/>
      </c>
      <c r="C1302" t="str">
        <f>IF('ISIAN TIME LINE DOSEN'!C1311="","",VLOOKUP('ISIAN TIME LINE DOSEN'!F1311,Ruang!$A$2:$B$1001,2,0))</f>
        <v/>
      </c>
      <c r="D1302" t="str">
        <f>IF('ISIAN TIME LINE DOSEN'!C1311="","",VLOOKUP(CONCATENATE(TRIM(RIGHT('ISIAN TIME LINE DOSEN'!$D$4,LEN('ISIAN TIME LINE DOSEN'!$D$4)-FIND("@",SUBSTITUTE('ISIAN TIME LINE DOSEN'!$D$4,"-","@",LEN('ISIAN TIME LINE DOSEN'!$D$4)-LEN(SUBSTITUTE('ISIAN TIME LINE DOSEN'!$D$4,"-",""))),1))),"-",VLOOKUP('ISIAN TIME LINE DOSEN'!I1311,Dosen!$A$2:$B$15001,2,0),"-",'ISIAN TIME LINE DOSEN'!C1311,"-",IF('ISIAN TIME LINE DOSEN'!C1311="","",VLOOKUP('ISIAN TIME LINE DOSEN'!J1311,'Jenis Kuliah'!$A$2:$C$16,2,0))),Timteaching!$A$2:$B$15001,2,0))</f>
        <v/>
      </c>
      <c r="E1302" t="str">
        <f>IF('ISIAN TIME LINE DOSEN'!C1311="","",'ISIAN TIME LINE DOSEN'!G1311)</f>
        <v/>
      </c>
      <c r="F1302" t="str">
        <f>IF('ISIAN TIME LINE DOSEN'!C1311="","",VLOOKUP('ISIAN TIME LINE DOSEN'!J1311,'Jenis Kuliah'!$A$2:$C$16,3,0))</f>
        <v/>
      </c>
      <c r="G1302" t="str">
        <f>IF('ISIAN TIME LINE DOSEN'!C1311="","",'ISIAN TIME LINE DOSEN'!$I$2)</f>
        <v/>
      </c>
      <c r="H1302" t="str">
        <f>IF('ISIAN TIME LINE DOSEN'!C1311="","",VLOOKUP('ISIAN TIME LINE DOSEN'!J1311,'Jenis Kuliah'!$A$2:$D$16,4,0))</f>
        <v/>
      </c>
      <c r="I1302" t="str">
        <f>IF('ISIAN TIME LINE DOSEN'!C1311="","",'ISIAN TIME LINE DOSEN'!B1311)</f>
        <v/>
      </c>
      <c r="J1302" t="str">
        <f>IF('ISIAN TIME LINE DOSEN'!C1311="","",VLOOKUP('ISIAN TIME LINE DOSEN'!H1311,'Metode Pembelajaran'!$A$2:$B$16,2,0))</f>
        <v/>
      </c>
    </row>
    <row r="1303" spans="1:10" x14ac:dyDescent="0.2">
      <c r="A1303" t="str">
        <f>IF('ISIAN TIME LINE DOSEN'!C1312="","",CONCATENATE(YEAR('ISIAN TIME LINE DOSEN'!D1312),"-",MONTH('ISIAN TIME LINE DOSEN'!D1312),"-",DAY('ISIAN TIME LINE DOSEN'!D1312)))</f>
        <v/>
      </c>
      <c r="B1303" t="str">
        <f>IF('ISIAN TIME LINE DOSEN'!C1312="","",VLOOKUP(CONCATENATE(LEFT('ISIAN TIME LINE DOSEN'!E1312,8)," ",IF('ISIAN TIME LINE DOSEN'!C1312="","",VLOOKUP('ISIAN TIME LINE DOSEN'!J1312,'Jenis Kuliah'!$A$2:$C$16,2,0))),Slot!$C$2:$F$1001,4,0))</f>
        <v/>
      </c>
      <c r="C1303" t="str">
        <f>IF('ISIAN TIME LINE DOSEN'!C1312="","",VLOOKUP('ISIAN TIME LINE DOSEN'!F1312,Ruang!$A$2:$B$1001,2,0))</f>
        <v/>
      </c>
      <c r="D1303" t="str">
        <f>IF('ISIAN TIME LINE DOSEN'!C1312="","",VLOOKUP(CONCATENATE(TRIM(RIGHT('ISIAN TIME LINE DOSEN'!$D$4,LEN('ISIAN TIME LINE DOSEN'!$D$4)-FIND("@",SUBSTITUTE('ISIAN TIME LINE DOSEN'!$D$4,"-","@",LEN('ISIAN TIME LINE DOSEN'!$D$4)-LEN(SUBSTITUTE('ISIAN TIME LINE DOSEN'!$D$4,"-",""))),1))),"-",VLOOKUP('ISIAN TIME LINE DOSEN'!I1312,Dosen!$A$2:$B$15001,2,0),"-",'ISIAN TIME LINE DOSEN'!C1312,"-",IF('ISIAN TIME LINE DOSEN'!C1312="","",VLOOKUP('ISIAN TIME LINE DOSEN'!J1312,'Jenis Kuliah'!$A$2:$C$16,2,0))),Timteaching!$A$2:$B$15001,2,0))</f>
        <v/>
      </c>
      <c r="E1303" t="str">
        <f>IF('ISIAN TIME LINE DOSEN'!C1312="","",'ISIAN TIME LINE DOSEN'!G1312)</f>
        <v/>
      </c>
      <c r="F1303" t="str">
        <f>IF('ISIAN TIME LINE DOSEN'!C1312="","",VLOOKUP('ISIAN TIME LINE DOSEN'!J1312,'Jenis Kuliah'!$A$2:$C$16,3,0))</f>
        <v/>
      </c>
      <c r="G1303" t="str">
        <f>IF('ISIAN TIME LINE DOSEN'!C1312="","",'ISIAN TIME LINE DOSEN'!$I$2)</f>
        <v/>
      </c>
      <c r="H1303" t="str">
        <f>IF('ISIAN TIME LINE DOSEN'!C1312="","",VLOOKUP('ISIAN TIME LINE DOSEN'!J1312,'Jenis Kuliah'!$A$2:$D$16,4,0))</f>
        <v/>
      </c>
      <c r="I1303" t="str">
        <f>IF('ISIAN TIME LINE DOSEN'!C1312="","",'ISIAN TIME LINE DOSEN'!B1312)</f>
        <v/>
      </c>
      <c r="J1303" t="str">
        <f>IF('ISIAN TIME LINE DOSEN'!C1312="","",VLOOKUP('ISIAN TIME LINE DOSEN'!H1312,'Metode Pembelajaran'!$A$2:$B$16,2,0))</f>
        <v/>
      </c>
    </row>
    <row r="1304" spans="1:10" x14ac:dyDescent="0.2">
      <c r="A1304" t="str">
        <f>IF('ISIAN TIME LINE DOSEN'!C1313="","",CONCATENATE(YEAR('ISIAN TIME LINE DOSEN'!D1313),"-",MONTH('ISIAN TIME LINE DOSEN'!D1313),"-",DAY('ISIAN TIME LINE DOSEN'!D1313)))</f>
        <v/>
      </c>
      <c r="B1304" t="str">
        <f>IF('ISIAN TIME LINE DOSEN'!C1313="","",VLOOKUP(CONCATENATE(LEFT('ISIAN TIME LINE DOSEN'!E1313,8)," ",IF('ISIAN TIME LINE DOSEN'!C1313="","",VLOOKUP('ISIAN TIME LINE DOSEN'!J1313,'Jenis Kuliah'!$A$2:$C$16,2,0))),Slot!$C$2:$F$1001,4,0))</f>
        <v/>
      </c>
      <c r="C1304" t="str">
        <f>IF('ISIAN TIME LINE DOSEN'!C1313="","",VLOOKUP('ISIAN TIME LINE DOSEN'!F1313,Ruang!$A$2:$B$1001,2,0))</f>
        <v/>
      </c>
      <c r="D1304" t="str">
        <f>IF('ISIAN TIME LINE DOSEN'!C1313="","",VLOOKUP(CONCATENATE(TRIM(RIGHT('ISIAN TIME LINE DOSEN'!$D$4,LEN('ISIAN TIME LINE DOSEN'!$D$4)-FIND("@",SUBSTITUTE('ISIAN TIME LINE DOSEN'!$D$4,"-","@",LEN('ISIAN TIME LINE DOSEN'!$D$4)-LEN(SUBSTITUTE('ISIAN TIME LINE DOSEN'!$D$4,"-",""))),1))),"-",VLOOKUP('ISIAN TIME LINE DOSEN'!I1313,Dosen!$A$2:$B$15001,2,0),"-",'ISIAN TIME LINE DOSEN'!C1313,"-",IF('ISIAN TIME LINE DOSEN'!C1313="","",VLOOKUP('ISIAN TIME LINE DOSEN'!J1313,'Jenis Kuliah'!$A$2:$C$16,2,0))),Timteaching!$A$2:$B$15001,2,0))</f>
        <v/>
      </c>
      <c r="E1304" t="str">
        <f>IF('ISIAN TIME LINE DOSEN'!C1313="","",'ISIAN TIME LINE DOSEN'!G1313)</f>
        <v/>
      </c>
      <c r="F1304" t="str">
        <f>IF('ISIAN TIME LINE DOSEN'!C1313="","",VLOOKUP('ISIAN TIME LINE DOSEN'!J1313,'Jenis Kuliah'!$A$2:$C$16,3,0))</f>
        <v/>
      </c>
      <c r="G1304" t="str">
        <f>IF('ISIAN TIME LINE DOSEN'!C1313="","",'ISIAN TIME LINE DOSEN'!$I$2)</f>
        <v/>
      </c>
      <c r="H1304" t="str">
        <f>IF('ISIAN TIME LINE DOSEN'!C1313="","",VLOOKUP('ISIAN TIME LINE DOSEN'!J1313,'Jenis Kuliah'!$A$2:$D$16,4,0))</f>
        <v/>
      </c>
      <c r="I1304" t="str">
        <f>IF('ISIAN TIME LINE DOSEN'!C1313="","",'ISIAN TIME LINE DOSEN'!B1313)</f>
        <v/>
      </c>
      <c r="J1304" t="str">
        <f>IF('ISIAN TIME LINE DOSEN'!C1313="","",VLOOKUP('ISIAN TIME LINE DOSEN'!H1313,'Metode Pembelajaran'!$A$2:$B$16,2,0))</f>
        <v/>
      </c>
    </row>
    <row r="1305" spans="1:10" x14ac:dyDescent="0.2">
      <c r="A1305" t="str">
        <f>IF('ISIAN TIME LINE DOSEN'!C1314="","",CONCATENATE(YEAR('ISIAN TIME LINE DOSEN'!D1314),"-",MONTH('ISIAN TIME LINE DOSEN'!D1314),"-",DAY('ISIAN TIME LINE DOSEN'!D1314)))</f>
        <v/>
      </c>
      <c r="B1305" t="str">
        <f>IF('ISIAN TIME LINE DOSEN'!C1314="","",VLOOKUP(CONCATENATE(LEFT('ISIAN TIME LINE DOSEN'!E1314,8)," ",IF('ISIAN TIME LINE DOSEN'!C1314="","",VLOOKUP('ISIAN TIME LINE DOSEN'!J1314,'Jenis Kuliah'!$A$2:$C$16,2,0))),Slot!$C$2:$F$1001,4,0))</f>
        <v/>
      </c>
      <c r="C1305" t="str">
        <f>IF('ISIAN TIME LINE DOSEN'!C1314="","",VLOOKUP('ISIAN TIME LINE DOSEN'!F1314,Ruang!$A$2:$B$1001,2,0))</f>
        <v/>
      </c>
      <c r="D1305" t="str">
        <f>IF('ISIAN TIME LINE DOSEN'!C1314="","",VLOOKUP(CONCATENATE(TRIM(RIGHT('ISIAN TIME LINE DOSEN'!$D$4,LEN('ISIAN TIME LINE DOSEN'!$D$4)-FIND("@",SUBSTITUTE('ISIAN TIME LINE DOSEN'!$D$4,"-","@",LEN('ISIAN TIME LINE DOSEN'!$D$4)-LEN(SUBSTITUTE('ISIAN TIME LINE DOSEN'!$D$4,"-",""))),1))),"-",VLOOKUP('ISIAN TIME LINE DOSEN'!I1314,Dosen!$A$2:$B$15001,2,0),"-",'ISIAN TIME LINE DOSEN'!C1314,"-",IF('ISIAN TIME LINE DOSEN'!C1314="","",VLOOKUP('ISIAN TIME LINE DOSEN'!J1314,'Jenis Kuliah'!$A$2:$C$16,2,0))),Timteaching!$A$2:$B$15001,2,0))</f>
        <v/>
      </c>
      <c r="E1305" t="str">
        <f>IF('ISIAN TIME LINE DOSEN'!C1314="","",'ISIAN TIME LINE DOSEN'!G1314)</f>
        <v/>
      </c>
      <c r="F1305" t="str">
        <f>IF('ISIAN TIME LINE DOSEN'!C1314="","",VLOOKUP('ISIAN TIME LINE DOSEN'!J1314,'Jenis Kuliah'!$A$2:$C$16,3,0))</f>
        <v/>
      </c>
      <c r="G1305" t="str">
        <f>IF('ISIAN TIME LINE DOSEN'!C1314="","",'ISIAN TIME LINE DOSEN'!$I$2)</f>
        <v/>
      </c>
      <c r="H1305" t="str">
        <f>IF('ISIAN TIME LINE DOSEN'!C1314="","",VLOOKUP('ISIAN TIME LINE DOSEN'!J1314,'Jenis Kuliah'!$A$2:$D$16,4,0))</f>
        <v/>
      </c>
      <c r="I1305" t="str">
        <f>IF('ISIAN TIME LINE DOSEN'!C1314="","",'ISIAN TIME LINE DOSEN'!B1314)</f>
        <v/>
      </c>
      <c r="J1305" t="str">
        <f>IF('ISIAN TIME LINE DOSEN'!C1314="","",VLOOKUP('ISIAN TIME LINE DOSEN'!H1314,'Metode Pembelajaran'!$A$2:$B$16,2,0))</f>
        <v/>
      </c>
    </row>
    <row r="1306" spans="1:10" x14ac:dyDescent="0.2">
      <c r="A1306" t="str">
        <f>IF('ISIAN TIME LINE DOSEN'!C1315="","",CONCATENATE(YEAR('ISIAN TIME LINE DOSEN'!D1315),"-",MONTH('ISIAN TIME LINE DOSEN'!D1315),"-",DAY('ISIAN TIME LINE DOSEN'!D1315)))</f>
        <v/>
      </c>
      <c r="B1306" t="str">
        <f>IF('ISIAN TIME LINE DOSEN'!C1315="","",VLOOKUP(CONCATENATE(LEFT('ISIAN TIME LINE DOSEN'!E1315,8)," ",IF('ISIAN TIME LINE DOSEN'!C1315="","",VLOOKUP('ISIAN TIME LINE DOSEN'!J1315,'Jenis Kuliah'!$A$2:$C$16,2,0))),Slot!$C$2:$F$1001,4,0))</f>
        <v/>
      </c>
      <c r="C1306" t="str">
        <f>IF('ISIAN TIME LINE DOSEN'!C1315="","",VLOOKUP('ISIAN TIME LINE DOSEN'!F1315,Ruang!$A$2:$B$1001,2,0))</f>
        <v/>
      </c>
      <c r="D1306" t="str">
        <f>IF('ISIAN TIME LINE DOSEN'!C1315="","",VLOOKUP(CONCATENATE(TRIM(RIGHT('ISIAN TIME LINE DOSEN'!$D$4,LEN('ISIAN TIME LINE DOSEN'!$D$4)-FIND("@",SUBSTITUTE('ISIAN TIME LINE DOSEN'!$D$4,"-","@",LEN('ISIAN TIME LINE DOSEN'!$D$4)-LEN(SUBSTITUTE('ISIAN TIME LINE DOSEN'!$D$4,"-",""))),1))),"-",VLOOKUP('ISIAN TIME LINE DOSEN'!I1315,Dosen!$A$2:$B$15001,2,0),"-",'ISIAN TIME LINE DOSEN'!C1315,"-",IF('ISIAN TIME LINE DOSEN'!C1315="","",VLOOKUP('ISIAN TIME LINE DOSEN'!J1315,'Jenis Kuliah'!$A$2:$C$16,2,0))),Timteaching!$A$2:$B$15001,2,0))</f>
        <v/>
      </c>
      <c r="E1306" t="str">
        <f>IF('ISIAN TIME LINE DOSEN'!C1315="","",'ISIAN TIME LINE DOSEN'!G1315)</f>
        <v/>
      </c>
      <c r="F1306" t="str">
        <f>IF('ISIAN TIME LINE DOSEN'!C1315="","",VLOOKUP('ISIAN TIME LINE DOSEN'!J1315,'Jenis Kuliah'!$A$2:$C$16,3,0))</f>
        <v/>
      </c>
      <c r="G1306" t="str">
        <f>IF('ISIAN TIME LINE DOSEN'!C1315="","",'ISIAN TIME LINE DOSEN'!$I$2)</f>
        <v/>
      </c>
      <c r="H1306" t="str">
        <f>IF('ISIAN TIME LINE DOSEN'!C1315="","",VLOOKUP('ISIAN TIME LINE DOSEN'!J1315,'Jenis Kuliah'!$A$2:$D$16,4,0))</f>
        <v/>
      </c>
      <c r="I1306" t="str">
        <f>IF('ISIAN TIME LINE DOSEN'!C1315="","",'ISIAN TIME LINE DOSEN'!B1315)</f>
        <v/>
      </c>
      <c r="J1306" t="str">
        <f>IF('ISIAN TIME LINE DOSEN'!C1315="","",VLOOKUP('ISIAN TIME LINE DOSEN'!H1315,'Metode Pembelajaran'!$A$2:$B$16,2,0))</f>
        <v/>
      </c>
    </row>
    <row r="1307" spans="1:10" x14ac:dyDescent="0.2">
      <c r="A1307" t="str">
        <f>IF('ISIAN TIME LINE DOSEN'!C1316="","",CONCATENATE(YEAR('ISIAN TIME LINE DOSEN'!D1316),"-",MONTH('ISIAN TIME LINE DOSEN'!D1316),"-",DAY('ISIAN TIME LINE DOSEN'!D1316)))</f>
        <v/>
      </c>
      <c r="B1307" t="str">
        <f>IF('ISIAN TIME LINE DOSEN'!C1316="","",VLOOKUP(CONCATENATE(LEFT('ISIAN TIME LINE DOSEN'!E1316,8)," ",IF('ISIAN TIME LINE DOSEN'!C1316="","",VLOOKUP('ISIAN TIME LINE DOSEN'!J1316,'Jenis Kuliah'!$A$2:$C$16,2,0))),Slot!$C$2:$F$1001,4,0))</f>
        <v/>
      </c>
      <c r="C1307" t="str">
        <f>IF('ISIAN TIME LINE DOSEN'!C1316="","",VLOOKUP('ISIAN TIME LINE DOSEN'!F1316,Ruang!$A$2:$B$1001,2,0))</f>
        <v/>
      </c>
      <c r="D1307" t="str">
        <f>IF('ISIAN TIME LINE DOSEN'!C1316="","",VLOOKUP(CONCATENATE(TRIM(RIGHT('ISIAN TIME LINE DOSEN'!$D$4,LEN('ISIAN TIME LINE DOSEN'!$D$4)-FIND("@",SUBSTITUTE('ISIAN TIME LINE DOSEN'!$D$4,"-","@",LEN('ISIAN TIME LINE DOSEN'!$D$4)-LEN(SUBSTITUTE('ISIAN TIME LINE DOSEN'!$D$4,"-",""))),1))),"-",VLOOKUP('ISIAN TIME LINE DOSEN'!I1316,Dosen!$A$2:$B$15001,2,0),"-",'ISIAN TIME LINE DOSEN'!C1316,"-",IF('ISIAN TIME LINE DOSEN'!C1316="","",VLOOKUP('ISIAN TIME LINE DOSEN'!J1316,'Jenis Kuliah'!$A$2:$C$16,2,0))),Timteaching!$A$2:$B$15001,2,0))</f>
        <v/>
      </c>
      <c r="E1307" t="str">
        <f>IF('ISIAN TIME LINE DOSEN'!C1316="","",'ISIAN TIME LINE DOSEN'!G1316)</f>
        <v/>
      </c>
      <c r="F1307" t="str">
        <f>IF('ISIAN TIME LINE DOSEN'!C1316="","",VLOOKUP('ISIAN TIME LINE DOSEN'!J1316,'Jenis Kuliah'!$A$2:$C$16,3,0))</f>
        <v/>
      </c>
      <c r="G1307" t="str">
        <f>IF('ISIAN TIME LINE DOSEN'!C1316="","",'ISIAN TIME LINE DOSEN'!$I$2)</f>
        <v/>
      </c>
      <c r="H1307" t="str">
        <f>IF('ISIAN TIME LINE DOSEN'!C1316="","",VLOOKUP('ISIAN TIME LINE DOSEN'!J1316,'Jenis Kuliah'!$A$2:$D$16,4,0))</f>
        <v/>
      </c>
      <c r="I1307" t="str">
        <f>IF('ISIAN TIME LINE DOSEN'!C1316="","",'ISIAN TIME LINE DOSEN'!B1316)</f>
        <v/>
      </c>
      <c r="J1307" t="str">
        <f>IF('ISIAN TIME LINE DOSEN'!C1316="","",VLOOKUP('ISIAN TIME LINE DOSEN'!H1316,'Metode Pembelajaran'!$A$2:$B$16,2,0))</f>
        <v/>
      </c>
    </row>
    <row r="1308" spans="1:10" x14ac:dyDescent="0.2">
      <c r="A1308" t="str">
        <f>IF('ISIAN TIME LINE DOSEN'!C1317="","",CONCATENATE(YEAR('ISIAN TIME LINE DOSEN'!D1317),"-",MONTH('ISIAN TIME LINE DOSEN'!D1317),"-",DAY('ISIAN TIME LINE DOSEN'!D1317)))</f>
        <v/>
      </c>
      <c r="B1308" t="str">
        <f>IF('ISIAN TIME LINE DOSEN'!C1317="","",VLOOKUP(CONCATENATE(LEFT('ISIAN TIME LINE DOSEN'!E1317,8)," ",IF('ISIAN TIME LINE DOSEN'!C1317="","",VLOOKUP('ISIAN TIME LINE DOSEN'!J1317,'Jenis Kuliah'!$A$2:$C$16,2,0))),Slot!$C$2:$F$1001,4,0))</f>
        <v/>
      </c>
      <c r="C1308" t="str">
        <f>IF('ISIAN TIME LINE DOSEN'!C1317="","",VLOOKUP('ISIAN TIME LINE DOSEN'!F1317,Ruang!$A$2:$B$1001,2,0))</f>
        <v/>
      </c>
      <c r="D1308" t="str">
        <f>IF('ISIAN TIME LINE DOSEN'!C1317="","",VLOOKUP(CONCATENATE(TRIM(RIGHT('ISIAN TIME LINE DOSEN'!$D$4,LEN('ISIAN TIME LINE DOSEN'!$D$4)-FIND("@",SUBSTITUTE('ISIAN TIME LINE DOSEN'!$D$4,"-","@",LEN('ISIAN TIME LINE DOSEN'!$D$4)-LEN(SUBSTITUTE('ISIAN TIME LINE DOSEN'!$D$4,"-",""))),1))),"-",VLOOKUP('ISIAN TIME LINE DOSEN'!I1317,Dosen!$A$2:$B$15001,2,0),"-",'ISIAN TIME LINE DOSEN'!C1317,"-",IF('ISIAN TIME LINE DOSEN'!C1317="","",VLOOKUP('ISIAN TIME LINE DOSEN'!J1317,'Jenis Kuliah'!$A$2:$C$16,2,0))),Timteaching!$A$2:$B$15001,2,0))</f>
        <v/>
      </c>
      <c r="E1308" t="str">
        <f>IF('ISIAN TIME LINE DOSEN'!C1317="","",'ISIAN TIME LINE DOSEN'!G1317)</f>
        <v/>
      </c>
      <c r="F1308" t="str">
        <f>IF('ISIAN TIME LINE DOSEN'!C1317="","",VLOOKUP('ISIAN TIME LINE DOSEN'!J1317,'Jenis Kuliah'!$A$2:$C$16,3,0))</f>
        <v/>
      </c>
      <c r="G1308" t="str">
        <f>IF('ISIAN TIME LINE DOSEN'!C1317="","",'ISIAN TIME LINE DOSEN'!$I$2)</f>
        <v/>
      </c>
      <c r="H1308" t="str">
        <f>IF('ISIAN TIME LINE DOSEN'!C1317="","",VLOOKUP('ISIAN TIME LINE DOSEN'!J1317,'Jenis Kuliah'!$A$2:$D$16,4,0))</f>
        <v/>
      </c>
      <c r="I1308" t="str">
        <f>IF('ISIAN TIME LINE DOSEN'!C1317="","",'ISIAN TIME LINE DOSEN'!B1317)</f>
        <v/>
      </c>
      <c r="J1308" t="str">
        <f>IF('ISIAN TIME LINE DOSEN'!C1317="","",VLOOKUP('ISIAN TIME LINE DOSEN'!H1317,'Metode Pembelajaran'!$A$2:$B$16,2,0))</f>
        <v/>
      </c>
    </row>
    <row r="1309" spans="1:10" x14ac:dyDescent="0.2">
      <c r="A1309" t="str">
        <f>IF('ISIAN TIME LINE DOSEN'!C1318="","",CONCATENATE(YEAR('ISIAN TIME LINE DOSEN'!D1318),"-",MONTH('ISIAN TIME LINE DOSEN'!D1318),"-",DAY('ISIAN TIME LINE DOSEN'!D1318)))</f>
        <v/>
      </c>
      <c r="B1309" t="str">
        <f>IF('ISIAN TIME LINE DOSEN'!C1318="","",VLOOKUP(CONCATENATE(LEFT('ISIAN TIME LINE DOSEN'!E1318,8)," ",IF('ISIAN TIME LINE DOSEN'!C1318="","",VLOOKUP('ISIAN TIME LINE DOSEN'!J1318,'Jenis Kuliah'!$A$2:$C$16,2,0))),Slot!$C$2:$F$1001,4,0))</f>
        <v/>
      </c>
      <c r="C1309" t="str">
        <f>IF('ISIAN TIME LINE DOSEN'!C1318="","",VLOOKUP('ISIAN TIME LINE DOSEN'!F1318,Ruang!$A$2:$B$1001,2,0))</f>
        <v/>
      </c>
      <c r="D1309" t="str">
        <f>IF('ISIAN TIME LINE DOSEN'!C1318="","",VLOOKUP(CONCATENATE(TRIM(RIGHT('ISIAN TIME LINE DOSEN'!$D$4,LEN('ISIAN TIME LINE DOSEN'!$D$4)-FIND("@",SUBSTITUTE('ISIAN TIME LINE DOSEN'!$D$4,"-","@",LEN('ISIAN TIME LINE DOSEN'!$D$4)-LEN(SUBSTITUTE('ISIAN TIME LINE DOSEN'!$D$4,"-",""))),1))),"-",VLOOKUP('ISIAN TIME LINE DOSEN'!I1318,Dosen!$A$2:$B$15001,2,0),"-",'ISIAN TIME LINE DOSEN'!C1318,"-",IF('ISIAN TIME LINE DOSEN'!C1318="","",VLOOKUP('ISIAN TIME LINE DOSEN'!J1318,'Jenis Kuliah'!$A$2:$C$16,2,0))),Timteaching!$A$2:$B$15001,2,0))</f>
        <v/>
      </c>
      <c r="E1309" t="str">
        <f>IF('ISIAN TIME LINE DOSEN'!C1318="","",'ISIAN TIME LINE DOSEN'!G1318)</f>
        <v/>
      </c>
      <c r="F1309" t="str">
        <f>IF('ISIAN TIME LINE DOSEN'!C1318="","",VLOOKUP('ISIAN TIME LINE DOSEN'!J1318,'Jenis Kuliah'!$A$2:$C$16,3,0))</f>
        <v/>
      </c>
      <c r="G1309" t="str">
        <f>IF('ISIAN TIME LINE DOSEN'!C1318="","",'ISIAN TIME LINE DOSEN'!$I$2)</f>
        <v/>
      </c>
      <c r="H1309" t="str">
        <f>IF('ISIAN TIME LINE DOSEN'!C1318="","",VLOOKUP('ISIAN TIME LINE DOSEN'!J1318,'Jenis Kuliah'!$A$2:$D$16,4,0))</f>
        <v/>
      </c>
      <c r="I1309" t="str">
        <f>IF('ISIAN TIME LINE DOSEN'!C1318="","",'ISIAN TIME LINE DOSEN'!B1318)</f>
        <v/>
      </c>
      <c r="J1309" t="str">
        <f>IF('ISIAN TIME LINE DOSEN'!C1318="","",VLOOKUP('ISIAN TIME LINE DOSEN'!H1318,'Metode Pembelajaran'!$A$2:$B$16,2,0))</f>
        <v/>
      </c>
    </row>
    <row r="1310" spans="1:10" x14ac:dyDescent="0.2">
      <c r="A1310" t="str">
        <f>IF('ISIAN TIME LINE DOSEN'!C1319="","",CONCATENATE(YEAR('ISIAN TIME LINE DOSEN'!D1319),"-",MONTH('ISIAN TIME LINE DOSEN'!D1319),"-",DAY('ISIAN TIME LINE DOSEN'!D1319)))</f>
        <v/>
      </c>
      <c r="B1310" t="str">
        <f>IF('ISIAN TIME LINE DOSEN'!C1319="","",VLOOKUP(CONCATENATE(LEFT('ISIAN TIME LINE DOSEN'!E1319,8)," ",IF('ISIAN TIME LINE DOSEN'!C1319="","",VLOOKUP('ISIAN TIME LINE DOSEN'!J1319,'Jenis Kuliah'!$A$2:$C$16,2,0))),Slot!$C$2:$F$1001,4,0))</f>
        <v/>
      </c>
      <c r="C1310" t="str">
        <f>IF('ISIAN TIME LINE DOSEN'!C1319="","",VLOOKUP('ISIAN TIME LINE DOSEN'!F1319,Ruang!$A$2:$B$1001,2,0))</f>
        <v/>
      </c>
      <c r="D1310" t="str">
        <f>IF('ISIAN TIME LINE DOSEN'!C1319="","",VLOOKUP(CONCATENATE(TRIM(RIGHT('ISIAN TIME LINE DOSEN'!$D$4,LEN('ISIAN TIME LINE DOSEN'!$D$4)-FIND("@",SUBSTITUTE('ISIAN TIME LINE DOSEN'!$D$4,"-","@",LEN('ISIAN TIME LINE DOSEN'!$D$4)-LEN(SUBSTITUTE('ISIAN TIME LINE DOSEN'!$D$4,"-",""))),1))),"-",VLOOKUP('ISIAN TIME LINE DOSEN'!I1319,Dosen!$A$2:$B$15001,2,0),"-",'ISIAN TIME LINE DOSEN'!C1319,"-",IF('ISIAN TIME LINE DOSEN'!C1319="","",VLOOKUP('ISIAN TIME LINE DOSEN'!J1319,'Jenis Kuliah'!$A$2:$C$16,2,0))),Timteaching!$A$2:$B$15001,2,0))</f>
        <v/>
      </c>
      <c r="E1310" t="str">
        <f>IF('ISIAN TIME LINE DOSEN'!C1319="","",'ISIAN TIME LINE DOSEN'!G1319)</f>
        <v/>
      </c>
      <c r="F1310" t="str">
        <f>IF('ISIAN TIME LINE DOSEN'!C1319="","",VLOOKUP('ISIAN TIME LINE DOSEN'!J1319,'Jenis Kuliah'!$A$2:$C$16,3,0))</f>
        <v/>
      </c>
      <c r="G1310" t="str">
        <f>IF('ISIAN TIME LINE DOSEN'!C1319="","",'ISIAN TIME LINE DOSEN'!$I$2)</f>
        <v/>
      </c>
      <c r="H1310" t="str">
        <f>IF('ISIAN TIME LINE DOSEN'!C1319="","",VLOOKUP('ISIAN TIME LINE DOSEN'!J1319,'Jenis Kuliah'!$A$2:$D$16,4,0))</f>
        <v/>
      </c>
      <c r="I1310" t="str">
        <f>IF('ISIAN TIME LINE DOSEN'!C1319="","",'ISIAN TIME LINE DOSEN'!B1319)</f>
        <v/>
      </c>
      <c r="J1310" t="str">
        <f>IF('ISIAN TIME LINE DOSEN'!C1319="","",VLOOKUP('ISIAN TIME LINE DOSEN'!H1319,'Metode Pembelajaran'!$A$2:$B$16,2,0))</f>
        <v/>
      </c>
    </row>
    <row r="1311" spans="1:10" x14ac:dyDescent="0.2">
      <c r="A1311" t="str">
        <f>IF('ISIAN TIME LINE DOSEN'!C1320="","",CONCATENATE(YEAR('ISIAN TIME LINE DOSEN'!D1320),"-",MONTH('ISIAN TIME LINE DOSEN'!D1320),"-",DAY('ISIAN TIME LINE DOSEN'!D1320)))</f>
        <v/>
      </c>
      <c r="B1311" t="str">
        <f>IF('ISIAN TIME LINE DOSEN'!C1320="","",VLOOKUP(CONCATENATE(LEFT('ISIAN TIME LINE DOSEN'!E1320,8)," ",IF('ISIAN TIME LINE DOSEN'!C1320="","",VLOOKUP('ISIAN TIME LINE DOSEN'!J1320,'Jenis Kuliah'!$A$2:$C$16,2,0))),Slot!$C$2:$F$1001,4,0))</f>
        <v/>
      </c>
      <c r="C1311" t="str">
        <f>IF('ISIAN TIME LINE DOSEN'!C1320="","",VLOOKUP('ISIAN TIME LINE DOSEN'!F1320,Ruang!$A$2:$B$1001,2,0))</f>
        <v/>
      </c>
      <c r="D1311" t="str">
        <f>IF('ISIAN TIME LINE DOSEN'!C1320="","",VLOOKUP(CONCATENATE(TRIM(RIGHT('ISIAN TIME LINE DOSEN'!$D$4,LEN('ISIAN TIME LINE DOSEN'!$D$4)-FIND("@",SUBSTITUTE('ISIAN TIME LINE DOSEN'!$D$4,"-","@",LEN('ISIAN TIME LINE DOSEN'!$D$4)-LEN(SUBSTITUTE('ISIAN TIME LINE DOSEN'!$D$4,"-",""))),1))),"-",VLOOKUP('ISIAN TIME LINE DOSEN'!I1320,Dosen!$A$2:$B$15001,2,0),"-",'ISIAN TIME LINE DOSEN'!C1320,"-",IF('ISIAN TIME LINE DOSEN'!C1320="","",VLOOKUP('ISIAN TIME LINE DOSEN'!J1320,'Jenis Kuliah'!$A$2:$C$16,2,0))),Timteaching!$A$2:$B$15001,2,0))</f>
        <v/>
      </c>
      <c r="E1311" t="str">
        <f>IF('ISIAN TIME LINE DOSEN'!C1320="","",'ISIAN TIME LINE DOSEN'!G1320)</f>
        <v/>
      </c>
      <c r="F1311" t="str">
        <f>IF('ISIAN TIME LINE DOSEN'!C1320="","",VLOOKUP('ISIAN TIME LINE DOSEN'!J1320,'Jenis Kuliah'!$A$2:$C$16,3,0))</f>
        <v/>
      </c>
      <c r="G1311" t="str">
        <f>IF('ISIAN TIME LINE DOSEN'!C1320="","",'ISIAN TIME LINE DOSEN'!$I$2)</f>
        <v/>
      </c>
      <c r="H1311" t="str">
        <f>IF('ISIAN TIME LINE DOSEN'!C1320="","",VLOOKUP('ISIAN TIME LINE DOSEN'!J1320,'Jenis Kuliah'!$A$2:$D$16,4,0))</f>
        <v/>
      </c>
      <c r="I1311" t="str">
        <f>IF('ISIAN TIME LINE DOSEN'!C1320="","",'ISIAN TIME LINE DOSEN'!B1320)</f>
        <v/>
      </c>
      <c r="J1311" t="str">
        <f>IF('ISIAN TIME LINE DOSEN'!C1320="","",VLOOKUP('ISIAN TIME LINE DOSEN'!H1320,'Metode Pembelajaran'!$A$2:$B$16,2,0))</f>
        <v/>
      </c>
    </row>
    <row r="1312" spans="1:10" x14ac:dyDescent="0.2">
      <c r="A1312" t="str">
        <f>IF('ISIAN TIME LINE DOSEN'!C1321="","",CONCATENATE(YEAR('ISIAN TIME LINE DOSEN'!D1321),"-",MONTH('ISIAN TIME LINE DOSEN'!D1321),"-",DAY('ISIAN TIME LINE DOSEN'!D1321)))</f>
        <v/>
      </c>
      <c r="B1312" t="str">
        <f>IF('ISIAN TIME LINE DOSEN'!C1321="","",VLOOKUP(CONCATENATE(LEFT('ISIAN TIME LINE DOSEN'!E1321,8)," ",IF('ISIAN TIME LINE DOSEN'!C1321="","",VLOOKUP('ISIAN TIME LINE DOSEN'!J1321,'Jenis Kuliah'!$A$2:$C$16,2,0))),Slot!$C$2:$F$1001,4,0))</f>
        <v/>
      </c>
      <c r="C1312" t="str">
        <f>IF('ISIAN TIME LINE DOSEN'!C1321="","",VLOOKUP('ISIAN TIME LINE DOSEN'!F1321,Ruang!$A$2:$B$1001,2,0))</f>
        <v/>
      </c>
      <c r="D1312" t="str">
        <f>IF('ISIAN TIME LINE DOSEN'!C1321="","",VLOOKUP(CONCATENATE(TRIM(RIGHT('ISIAN TIME LINE DOSEN'!$D$4,LEN('ISIAN TIME LINE DOSEN'!$D$4)-FIND("@",SUBSTITUTE('ISIAN TIME LINE DOSEN'!$D$4,"-","@",LEN('ISIAN TIME LINE DOSEN'!$D$4)-LEN(SUBSTITUTE('ISIAN TIME LINE DOSEN'!$D$4,"-",""))),1))),"-",VLOOKUP('ISIAN TIME LINE DOSEN'!I1321,Dosen!$A$2:$B$15001,2,0),"-",'ISIAN TIME LINE DOSEN'!C1321,"-",IF('ISIAN TIME LINE DOSEN'!C1321="","",VLOOKUP('ISIAN TIME LINE DOSEN'!J1321,'Jenis Kuliah'!$A$2:$C$16,2,0))),Timteaching!$A$2:$B$15001,2,0))</f>
        <v/>
      </c>
      <c r="E1312" t="str">
        <f>IF('ISIAN TIME LINE DOSEN'!C1321="","",'ISIAN TIME LINE DOSEN'!G1321)</f>
        <v/>
      </c>
      <c r="F1312" t="str">
        <f>IF('ISIAN TIME LINE DOSEN'!C1321="","",VLOOKUP('ISIAN TIME LINE DOSEN'!J1321,'Jenis Kuliah'!$A$2:$C$16,3,0))</f>
        <v/>
      </c>
      <c r="G1312" t="str">
        <f>IF('ISIAN TIME LINE DOSEN'!C1321="","",'ISIAN TIME LINE DOSEN'!$I$2)</f>
        <v/>
      </c>
      <c r="H1312" t="str">
        <f>IF('ISIAN TIME LINE DOSEN'!C1321="","",VLOOKUP('ISIAN TIME LINE DOSEN'!J1321,'Jenis Kuliah'!$A$2:$D$16,4,0))</f>
        <v/>
      </c>
      <c r="I1312" t="str">
        <f>IF('ISIAN TIME LINE DOSEN'!C1321="","",'ISIAN TIME LINE DOSEN'!B1321)</f>
        <v/>
      </c>
      <c r="J1312" t="str">
        <f>IF('ISIAN TIME LINE DOSEN'!C1321="","",VLOOKUP('ISIAN TIME LINE DOSEN'!H1321,'Metode Pembelajaran'!$A$2:$B$16,2,0))</f>
        <v/>
      </c>
    </row>
    <row r="1313" spans="1:10" x14ac:dyDescent="0.2">
      <c r="A1313" t="str">
        <f>IF('ISIAN TIME LINE DOSEN'!C1322="","",CONCATENATE(YEAR('ISIAN TIME LINE DOSEN'!D1322),"-",MONTH('ISIAN TIME LINE DOSEN'!D1322),"-",DAY('ISIAN TIME LINE DOSEN'!D1322)))</f>
        <v/>
      </c>
      <c r="B1313" t="str">
        <f>IF('ISIAN TIME LINE DOSEN'!C1322="","",VLOOKUP(CONCATENATE(LEFT('ISIAN TIME LINE DOSEN'!E1322,8)," ",IF('ISIAN TIME LINE DOSEN'!C1322="","",VLOOKUP('ISIAN TIME LINE DOSEN'!J1322,'Jenis Kuliah'!$A$2:$C$16,2,0))),Slot!$C$2:$F$1001,4,0))</f>
        <v/>
      </c>
      <c r="C1313" t="str">
        <f>IF('ISIAN TIME LINE DOSEN'!C1322="","",VLOOKUP('ISIAN TIME LINE DOSEN'!F1322,Ruang!$A$2:$B$1001,2,0))</f>
        <v/>
      </c>
      <c r="D1313" t="str">
        <f>IF('ISIAN TIME LINE DOSEN'!C1322="","",VLOOKUP(CONCATENATE(TRIM(RIGHT('ISIAN TIME LINE DOSEN'!$D$4,LEN('ISIAN TIME LINE DOSEN'!$D$4)-FIND("@",SUBSTITUTE('ISIAN TIME LINE DOSEN'!$D$4,"-","@",LEN('ISIAN TIME LINE DOSEN'!$D$4)-LEN(SUBSTITUTE('ISIAN TIME LINE DOSEN'!$D$4,"-",""))),1))),"-",VLOOKUP('ISIAN TIME LINE DOSEN'!I1322,Dosen!$A$2:$B$15001,2,0),"-",'ISIAN TIME LINE DOSEN'!C1322,"-",IF('ISIAN TIME LINE DOSEN'!C1322="","",VLOOKUP('ISIAN TIME LINE DOSEN'!J1322,'Jenis Kuliah'!$A$2:$C$16,2,0))),Timteaching!$A$2:$B$15001,2,0))</f>
        <v/>
      </c>
      <c r="E1313" t="str">
        <f>IF('ISIAN TIME LINE DOSEN'!C1322="","",'ISIAN TIME LINE DOSEN'!G1322)</f>
        <v/>
      </c>
      <c r="F1313" t="str">
        <f>IF('ISIAN TIME LINE DOSEN'!C1322="","",VLOOKUP('ISIAN TIME LINE DOSEN'!J1322,'Jenis Kuliah'!$A$2:$C$16,3,0))</f>
        <v/>
      </c>
      <c r="G1313" t="str">
        <f>IF('ISIAN TIME LINE DOSEN'!C1322="","",'ISIAN TIME LINE DOSEN'!$I$2)</f>
        <v/>
      </c>
      <c r="H1313" t="str">
        <f>IF('ISIAN TIME LINE DOSEN'!C1322="","",VLOOKUP('ISIAN TIME LINE DOSEN'!J1322,'Jenis Kuliah'!$A$2:$D$16,4,0))</f>
        <v/>
      </c>
      <c r="I1313" t="str">
        <f>IF('ISIAN TIME LINE DOSEN'!C1322="","",'ISIAN TIME LINE DOSEN'!B1322)</f>
        <v/>
      </c>
      <c r="J1313" t="str">
        <f>IF('ISIAN TIME LINE DOSEN'!C1322="","",VLOOKUP('ISIAN TIME LINE DOSEN'!H1322,'Metode Pembelajaran'!$A$2:$B$16,2,0))</f>
        <v/>
      </c>
    </row>
    <row r="1314" spans="1:10" x14ac:dyDescent="0.2">
      <c r="A1314" t="str">
        <f>IF('ISIAN TIME LINE DOSEN'!C1323="","",CONCATENATE(YEAR('ISIAN TIME LINE DOSEN'!D1323),"-",MONTH('ISIAN TIME LINE DOSEN'!D1323),"-",DAY('ISIAN TIME LINE DOSEN'!D1323)))</f>
        <v/>
      </c>
      <c r="B1314" t="str">
        <f>IF('ISIAN TIME LINE DOSEN'!C1323="","",VLOOKUP(CONCATENATE(LEFT('ISIAN TIME LINE DOSEN'!E1323,8)," ",IF('ISIAN TIME LINE DOSEN'!C1323="","",VLOOKUP('ISIAN TIME LINE DOSEN'!J1323,'Jenis Kuliah'!$A$2:$C$16,2,0))),Slot!$C$2:$F$1001,4,0))</f>
        <v/>
      </c>
      <c r="C1314" t="str">
        <f>IF('ISIAN TIME LINE DOSEN'!C1323="","",VLOOKUP('ISIAN TIME LINE DOSEN'!F1323,Ruang!$A$2:$B$1001,2,0))</f>
        <v/>
      </c>
      <c r="D1314" t="str">
        <f>IF('ISIAN TIME LINE DOSEN'!C1323="","",VLOOKUP(CONCATENATE(TRIM(RIGHT('ISIAN TIME LINE DOSEN'!$D$4,LEN('ISIAN TIME LINE DOSEN'!$D$4)-FIND("@",SUBSTITUTE('ISIAN TIME LINE DOSEN'!$D$4,"-","@",LEN('ISIAN TIME LINE DOSEN'!$D$4)-LEN(SUBSTITUTE('ISIAN TIME LINE DOSEN'!$D$4,"-",""))),1))),"-",VLOOKUP('ISIAN TIME LINE DOSEN'!I1323,Dosen!$A$2:$B$15001,2,0),"-",'ISIAN TIME LINE DOSEN'!C1323,"-",IF('ISIAN TIME LINE DOSEN'!C1323="","",VLOOKUP('ISIAN TIME LINE DOSEN'!J1323,'Jenis Kuliah'!$A$2:$C$16,2,0))),Timteaching!$A$2:$B$15001,2,0))</f>
        <v/>
      </c>
      <c r="E1314" t="str">
        <f>IF('ISIAN TIME LINE DOSEN'!C1323="","",'ISIAN TIME LINE DOSEN'!G1323)</f>
        <v/>
      </c>
      <c r="F1314" t="str">
        <f>IF('ISIAN TIME LINE DOSEN'!C1323="","",VLOOKUP('ISIAN TIME LINE DOSEN'!J1323,'Jenis Kuliah'!$A$2:$C$16,3,0))</f>
        <v/>
      </c>
      <c r="G1314" t="str">
        <f>IF('ISIAN TIME LINE DOSEN'!C1323="","",'ISIAN TIME LINE DOSEN'!$I$2)</f>
        <v/>
      </c>
      <c r="H1314" t="str">
        <f>IF('ISIAN TIME LINE DOSEN'!C1323="","",VLOOKUP('ISIAN TIME LINE DOSEN'!J1323,'Jenis Kuliah'!$A$2:$D$16,4,0))</f>
        <v/>
      </c>
      <c r="I1314" t="str">
        <f>IF('ISIAN TIME LINE DOSEN'!C1323="","",'ISIAN TIME LINE DOSEN'!B1323)</f>
        <v/>
      </c>
      <c r="J1314" t="str">
        <f>IF('ISIAN TIME LINE DOSEN'!C1323="","",VLOOKUP('ISIAN TIME LINE DOSEN'!H1323,'Metode Pembelajaran'!$A$2:$B$16,2,0))</f>
        <v/>
      </c>
    </row>
    <row r="1315" spans="1:10" x14ac:dyDescent="0.2">
      <c r="A1315" t="str">
        <f>IF('ISIAN TIME LINE DOSEN'!C1324="","",CONCATENATE(YEAR('ISIAN TIME LINE DOSEN'!D1324),"-",MONTH('ISIAN TIME LINE DOSEN'!D1324),"-",DAY('ISIAN TIME LINE DOSEN'!D1324)))</f>
        <v/>
      </c>
      <c r="B1315" t="str">
        <f>IF('ISIAN TIME LINE DOSEN'!C1324="","",VLOOKUP(CONCATENATE(LEFT('ISIAN TIME LINE DOSEN'!E1324,8)," ",IF('ISIAN TIME LINE DOSEN'!C1324="","",VLOOKUP('ISIAN TIME LINE DOSEN'!J1324,'Jenis Kuliah'!$A$2:$C$16,2,0))),Slot!$C$2:$F$1001,4,0))</f>
        <v/>
      </c>
      <c r="C1315" t="str">
        <f>IF('ISIAN TIME LINE DOSEN'!C1324="","",VLOOKUP('ISIAN TIME LINE DOSEN'!F1324,Ruang!$A$2:$B$1001,2,0))</f>
        <v/>
      </c>
      <c r="D1315" t="str">
        <f>IF('ISIAN TIME LINE DOSEN'!C1324="","",VLOOKUP(CONCATENATE(TRIM(RIGHT('ISIAN TIME LINE DOSEN'!$D$4,LEN('ISIAN TIME LINE DOSEN'!$D$4)-FIND("@",SUBSTITUTE('ISIAN TIME LINE DOSEN'!$D$4,"-","@",LEN('ISIAN TIME LINE DOSEN'!$D$4)-LEN(SUBSTITUTE('ISIAN TIME LINE DOSEN'!$D$4,"-",""))),1))),"-",VLOOKUP('ISIAN TIME LINE DOSEN'!I1324,Dosen!$A$2:$B$15001,2,0),"-",'ISIAN TIME LINE DOSEN'!C1324,"-",IF('ISIAN TIME LINE DOSEN'!C1324="","",VLOOKUP('ISIAN TIME LINE DOSEN'!J1324,'Jenis Kuliah'!$A$2:$C$16,2,0))),Timteaching!$A$2:$B$15001,2,0))</f>
        <v/>
      </c>
      <c r="E1315" t="str">
        <f>IF('ISIAN TIME LINE DOSEN'!C1324="","",'ISIAN TIME LINE DOSEN'!G1324)</f>
        <v/>
      </c>
      <c r="F1315" t="str">
        <f>IF('ISIAN TIME LINE DOSEN'!C1324="","",VLOOKUP('ISIAN TIME LINE DOSEN'!J1324,'Jenis Kuliah'!$A$2:$C$16,3,0))</f>
        <v/>
      </c>
      <c r="G1315" t="str">
        <f>IF('ISIAN TIME LINE DOSEN'!C1324="","",'ISIAN TIME LINE DOSEN'!$I$2)</f>
        <v/>
      </c>
      <c r="H1315" t="str">
        <f>IF('ISIAN TIME LINE DOSEN'!C1324="","",VLOOKUP('ISIAN TIME LINE DOSEN'!J1324,'Jenis Kuliah'!$A$2:$D$16,4,0))</f>
        <v/>
      </c>
      <c r="I1315" t="str">
        <f>IF('ISIAN TIME LINE DOSEN'!C1324="","",'ISIAN TIME LINE DOSEN'!B1324)</f>
        <v/>
      </c>
      <c r="J1315" t="str">
        <f>IF('ISIAN TIME LINE DOSEN'!C1324="","",VLOOKUP('ISIAN TIME LINE DOSEN'!H1324,'Metode Pembelajaran'!$A$2:$B$16,2,0))</f>
        <v/>
      </c>
    </row>
    <row r="1316" spans="1:10" x14ac:dyDescent="0.2">
      <c r="A1316" t="str">
        <f>IF('ISIAN TIME LINE DOSEN'!C1325="","",CONCATENATE(YEAR('ISIAN TIME LINE DOSEN'!D1325),"-",MONTH('ISIAN TIME LINE DOSEN'!D1325),"-",DAY('ISIAN TIME LINE DOSEN'!D1325)))</f>
        <v/>
      </c>
      <c r="B1316" t="str">
        <f>IF('ISIAN TIME LINE DOSEN'!C1325="","",VLOOKUP(CONCATENATE(LEFT('ISIAN TIME LINE DOSEN'!E1325,8)," ",IF('ISIAN TIME LINE DOSEN'!C1325="","",VLOOKUP('ISIAN TIME LINE DOSEN'!J1325,'Jenis Kuliah'!$A$2:$C$16,2,0))),Slot!$C$2:$F$1001,4,0))</f>
        <v/>
      </c>
      <c r="C1316" t="str">
        <f>IF('ISIAN TIME LINE DOSEN'!C1325="","",VLOOKUP('ISIAN TIME LINE DOSEN'!F1325,Ruang!$A$2:$B$1001,2,0))</f>
        <v/>
      </c>
      <c r="D1316" t="str">
        <f>IF('ISIAN TIME LINE DOSEN'!C1325="","",VLOOKUP(CONCATENATE(TRIM(RIGHT('ISIAN TIME LINE DOSEN'!$D$4,LEN('ISIAN TIME LINE DOSEN'!$D$4)-FIND("@",SUBSTITUTE('ISIAN TIME LINE DOSEN'!$D$4,"-","@",LEN('ISIAN TIME LINE DOSEN'!$D$4)-LEN(SUBSTITUTE('ISIAN TIME LINE DOSEN'!$D$4,"-",""))),1))),"-",VLOOKUP('ISIAN TIME LINE DOSEN'!I1325,Dosen!$A$2:$B$15001,2,0),"-",'ISIAN TIME LINE DOSEN'!C1325,"-",IF('ISIAN TIME LINE DOSEN'!C1325="","",VLOOKUP('ISIAN TIME LINE DOSEN'!J1325,'Jenis Kuliah'!$A$2:$C$16,2,0))),Timteaching!$A$2:$B$15001,2,0))</f>
        <v/>
      </c>
      <c r="E1316" t="str">
        <f>IF('ISIAN TIME LINE DOSEN'!C1325="","",'ISIAN TIME LINE DOSEN'!G1325)</f>
        <v/>
      </c>
      <c r="F1316" t="str">
        <f>IF('ISIAN TIME LINE DOSEN'!C1325="","",VLOOKUP('ISIAN TIME LINE DOSEN'!J1325,'Jenis Kuliah'!$A$2:$C$16,3,0))</f>
        <v/>
      </c>
      <c r="G1316" t="str">
        <f>IF('ISIAN TIME LINE DOSEN'!C1325="","",'ISIAN TIME LINE DOSEN'!$I$2)</f>
        <v/>
      </c>
      <c r="H1316" t="str">
        <f>IF('ISIAN TIME LINE DOSEN'!C1325="","",VLOOKUP('ISIAN TIME LINE DOSEN'!J1325,'Jenis Kuliah'!$A$2:$D$16,4,0))</f>
        <v/>
      </c>
      <c r="I1316" t="str">
        <f>IF('ISIAN TIME LINE DOSEN'!C1325="","",'ISIAN TIME LINE DOSEN'!B1325)</f>
        <v/>
      </c>
      <c r="J1316" t="str">
        <f>IF('ISIAN TIME LINE DOSEN'!C1325="","",VLOOKUP('ISIAN TIME LINE DOSEN'!H1325,'Metode Pembelajaran'!$A$2:$B$16,2,0))</f>
        <v/>
      </c>
    </row>
    <row r="1317" spans="1:10" x14ac:dyDescent="0.2">
      <c r="A1317" t="str">
        <f>IF('ISIAN TIME LINE DOSEN'!C1326="","",CONCATENATE(YEAR('ISIAN TIME LINE DOSEN'!D1326),"-",MONTH('ISIAN TIME LINE DOSEN'!D1326),"-",DAY('ISIAN TIME LINE DOSEN'!D1326)))</f>
        <v/>
      </c>
      <c r="B1317" t="str">
        <f>IF('ISIAN TIME LINE DOSEN'!C1326="","",VLOOKUP(CONCATENATE(LEFT('ISIAN TIME LINE DOSEN'!E1326,8)," ",IF('ISIAN TIME LINE DOSEN'!C1326="","",VLOOKUP('ISIAN TIME LINE DOSEN'!J1326,'Jenis Kuliah'!$A$2:$C$16,2,0))),Slot!$C$2:$F$1001,4,0))</f>
        <v/>
      </c>
      <c r="C1317" t="str">
        <f>IF('ISIAN TIME LINE DOSEN'!C1326="","",VLOOKUP('ISIAN TIME LINE DOSEN'!F1326,Ruang!$A$2:$B$1001,2,0))</f>
        <v/>
      </c>
      <c r="D1317" t="str">
        <f>IF('ISIAN TIME LINE DOSEN'!C1326="","",VLOOKUP(CONCATENATE(TRIM(RIGHT('ISIAN TIME LINE DOSEN'!$D$4,LEN('ISIAN TIME LINE DOSEN'!$D$4)-FIND("@",SUBSTITUTE('ISIAN TIME LINE DOSEN'!$D$4,"-","@",LEN('ISIAN TIME LINE DOSEN'!$D$4)-LEN(SUBSTITUTE('ISIAN TIME LINE DOSEN'!$D$4,"-",""))),1))),"-",VLOOKUP('ISIAN TIME LINE DOSEN'!I1326,Dosen!$A$2:$B$2001,2,0),"-",'ISIAN TIME LINE DOSEN'!C1326,"-",IF('ISIAN TIME LINE DOSEN'!C1326="","",VLOOKUP('ISIAN TIME LINE DOSEN'!J1326,'Jenis Kuliah'!$A$2:$C$16,2,0))),Timteaching!$A$2:$B$5001,2,0))</f>
        <v/>
      </c>
      <c r="E1317" t="str">
        <f>IF('ISIAN TIME LINE DOSEN'!C1326="","",'ISIAN TIME LINE DOSEN'!G1326)</f>
        <v/>
      </c>
      <c r="F1317" t="str">
        <f>IF('ISIAN TIME LINE DOSEN'!C1326="","",VLOOKUP('ISIAN TIME LINE DOSEN'!J1326,'Jenis Kuliah'!$A$2:$C$16,3,0))</f>
        <v/>
      </c>
      <c r="G1317" t="str">
        <f>IF('ISIAN TIME LINE DOSEN'!C1326="","",'ISIAN TIME LINE DOSEN'!$I$2)</f>
        <v/>
      </c>
      <c r="H1317" t="str">
        <f>IF('ISIAN TIME LINE DOSEN'!C1326="","",VLOOKUP('ISIAN TIME LINE DOSEN'!J1326,'Jenis Kuliah'!$A$2:$D$16,4,0))</f>
        <v/>
      </c>
      <c r="I1317" t="str">
        <f>IF('ISIAN TIME LINE DOSEN'!C1326="","",'ISIAN TIME LINE DOSEN'!B1326)</f>
        <v/>
      </c>
      <c r="J1317" t="str">
        <f>IF('ISIAN TIME LINE DOSEN'!C1326="","",VLOOKUP('ISIAN TIME LINE DOSEN'!H1326,'Metode Pembelajaran'!$A$2:$B$16,2,0))</f>
        <v/>
      </c>
    </row>
    <row r="1318" spans="1:10" x14ac:dyDescent="0.2">
      <c r="A1318" t="str">
        <f>IF('ISIAN TIME LINE DOSEN'!C1327="","",CONCATENATE(YEAR('ISIAN TIME LINE DOSEN'!D1327),"-",MONTH('ISIAN TIME LINE DOSEN'!D1327),"-",DAY('ISIAN TIME LINE DOSEN'!D1327)))</f>
        <v/>
      </c>
      <c r="B1318" t="str">
        <f>IF('ISIAN TIME LINE DOSEN'!C1327="","",VLOOKUP(CONCATENATE(LEFT('ISIAN TIME LINE DOSEN'!E1327,8)," ",IF('ISIAN TIME LINE DOSEN'!C1327="","",VLOOKUP('ISIAN TIME LINE DOSEN'!J1327,'Jenis Kuliah'!$A$2:$C$16,2,0))),Slot!$C$2:$F$1001,4,0))</f>
        <v/>
      </c>
      <c r="C1318" t="str">
        <f>IF('ISIAN TIME LINE DOSEN'!C1327="","",VLOOKUP('ISIAN TIME LINE DOSEN'!F1327,Ruang!$A$2:$B$1001,2,0))</f>
        <v/>
      </c>
      <c r="D1318" t="str">
        <f>IF('ISIAN TIME LINE DOSEN'!C1327="","",VLOOKUP(CONCATENATE(TRIM(RIGHT('ISIAN TIME LINE DOSEN'!$D$4,LEN('ISIAN TIME LINE DOSEN'!$D$4)-FIND("@",SUBSTITUTE('ISIAN TIME LINE DOSEN'!$D$4,"-","@",LEN('ISIAN TIME LINE DOSEN'!$D$4)-LEN(SUBSTITUTE('ISIAN TIME LINE DOSEN'!$D$4,"-",""))),1))),"-",VLOOKUP('ISIAN TIME LINE DOSEN'!I1327,Dosen!$A$2:$B$2001,2,0),"-",'ISIAN TIME LINE DOSEN'!C1327,"-",IF('ISIAN TIME LINE DOSEN'!C1327="","",VLOOKUP('ISIAN TIME LINE DOSEN'!J1327,'Jenis Kuliah'!$A$2:$C$16,2,0))),Timteaching!$A$2:$B$5001,2,0))</f>
        <v/>
      </c>
      <c r="E1318" t="str">
        <f>IF('ISIAN TIME LINE DOSEN'!C1327="","",'ISIAN TIME LINE DOSEN'!G1327)</f>
        <v/>
      </c>
      <c r="F1318" t="str">
        <f>IF('ISIAN TIME LINE DOSEN'!C1327="","",VLOOKUP('ISIAN TIME LINE DOSEN'!J1327,'Jenis Kuliah'!$A$2:$C$16,3,0))</f>
        <v/>
      </c>
      <c r="G1318" t="str">
        <f>IF('ISIAN TIME LINE DOSEN'!C1327="","",'ISIAN TIME LINE DOSEN'!$I$2)</f>
        <v/>
      </c>
      <c r="H1318" t="str">
        <f>IF('ISIAN TIME LINE DOSEN'!C1327="","",VLOOKUP('ISIAN TIME LINE DOSEN'!J1327,'Jenis Kuliah'!$A$2:$D$16,4,0))</f>
        <v/>
      </c>
      <c r="I1318" t="str">
        <f>IF('ISIAN TIME LINE DOSEN'!C1327="","",'ISIAN TIME LINE DOSEN'!B1327)</f>
        <v/>
      </c>
      <c r="J1318" t="str">
        <f>IF('ISIAN TIME LINE DOSEN'!C1327="","",VLOOKUP('ISIAN TIME LINE DOSEN'!H1327,'Metode Pembelajaran'!$A$2:$B$16,2,0))</f>
        <v/>
      </c>
    </row>
    <row r="1319" spans="1:10" x14ac:dyDescent="0.2">
      <c r="A1319" t="str">
        <f>IF('ISIAN TIME LINE DOSEN'!C1328="","",CONCATENATE(YEAR('ISIAN TIME LINE DOSEN'!D1328),"-",MONTH('ISIAN TIME LINE DOSEN'!D1328),"-",DAY('ISIAN TIME LINE DOSEN'!D1328)))</f>
        <v/>
      </c>
      <c r="B1319" t="str">
        <f>IF('ISIAN TIME LINE DOSEN'!C1328="","",VLOOKUP(CONCATENATE(LEFT('ISIAN TIME LINE DOSEN'!E1328,8)," ",IF('ISIAN TIME LINE DOSEN'!C1328="","",VLOOKUP('ISIAN TIME LINE DOSEN'!J1328,'Jenis Kuliah'!$A$2:$C$16,2,0))),Slot!$C$2:$F$1001,4,0))</f>
        <v/>
      </c>
      <c r="C1319" t="str">
        <f>IF('ISIAN TIME LINE DOSEN'!C1328="","",VLOOKUP('ISIAN TIME LINE DOSEN'!F1328,Ruang!$A$2:$B$1001,2,0))</f>
        <v/>
      </c>
      <c r="D1319" t="str">
        <f>IF('ISIAN TIME LINE DOSEN'!C1328="","",VLOOKUP(CONCATENATE(TRIM(RIGHT('ISIAN TIME LINE DOSEN'!$D$4,LEN('ISIAN TIME LINE DOSEN'!$D$4)-FIND("@",SUBSTITUTE('ISIAN TIME LINE DOSEN'!$D$4,"-","@",LEN('ISIAN TIME LINE DOSEN'!$D$4)-LEN(SUBSTITUTE('ISIAN TIME LINE DOSEN'!$D$4,"-",""))),1))),"-",VLOOKUP('ISIAN TIME LINE DOSEN'!I1328,Dosen!$A$2:$B$2001,2,0),"-",'ISIAN TIME LINE DOSEN'!C1328,"-",IF('ISIAN TIME LINE DOSEN'!C1328="","",VLOOKUP('ISIAN TIME LINE DOSEN'!J1328,'Jenis Kuliah'!$A$2:$C$16,2,0))),Timteaching!$A$2:$B$5001,2,0))</f>
        <v/>
      </c>
      <c r="E1319" t="str">
        <f>IF('ISIAN TIME LINE DOSEN'!C1328="","",'ISIAN TIME LINE DOSEN'!G1328)</f>
        <v/>
      </c>
      <c r="F1319" t="str">
        <f>IF('ISIAN TIME LINE DOSEN'!C1328="","",VLOOKUP('ISIAN TIME LINE DOSEN'!J1328,'Jenis Kuliah'!$A$2:$C$16,3,0))</f>
        <v/>
      </c>
      <c r="G1319" t="str">
        <f>IF('ISIAN TIME LINE DOSEN'!C1328="","",'ISIAN TIME LINE DOSEN'!$I$2)</f>
        <v/>
      </c>
      <c r="H1319" t="str">
        <f>IF('ISIAN TIME LINE DOSEN'!C1328="","",VLOOKUP('ISIAN TIME LINE DOSEN'!J1328,'Jenis Kuliah'!$A$2:$D$16,4,0))</f>
        <v/>
      </c>
      <c r="I1319" t="str">
        <f>IF('ISIAN TIME LINE DOSEN'!C1328="","",'ISIAN TIME LINE DOSEN'!B1328)</f>
        <v/>
      </c>
      <c r="J1319" t="str">
        <f>IF('ISIAN TIME LINE DOSEN'!C1328="","",VLOOKUP('ISIAN TIME LINE DOSEN'!H1328,'Metode Pembelajaran'!$A$2:$B$16,2,0))</f>
        <v/>
      </c>
    </row>
    <row r="1320" spans="1:10" x14ac:dyDescent="0.2">
      <c r="A1320" t="str">
        <f>IF('ISIAN TIME LINE DOSEN'!C1329="","",CONCATENATE(YEAR('ISIAN TIME LINE DOSEN'!D1329),"-",MONTH('ISIAN TIME LINE DOSEN'!D1329),"-",DAY('ISIAN TIME LINE DOSEN'!D1329)))</f>
        <v/>
      </c>
      <c r="B1320" t="str">
        <f>IF('ISIAN TIME LINE DOSEN'!C1329="","",VLOOKUP(CONCATENATE(LEFT('ISIAN TIME LINE DOSEN'!E1329,8)," ",IF('ISIAN TIME LINE DOSEN'!C1329="","",VLOOKUP('ISIAN TIME LINE DOSEN'!J1329,'Jenis Kuliah'!$A$2:$C$16,2,0))),Slot!$C$2:$F$1001,4,0))</f>
        <v/>
      </c>
      <c r="C1320" t="str">
        <f>IF('ISIAN TIME LINE DOSEN'!C1329="","",VLOOKUP('ISIAN TIME LINE DOSEN'!F1329,Ruang!$A$2:$B$1001,2,0))</f>
        <v/>
      </c>
      <c r="D1320" t="str">
        <f>IF('ISIAN TIME LINE DOSEN'!C1329="","",VLOOKUP(CONCATENATE(TRIM(RIGHT('ISIAN TIME LINE DOSEN'!$D$4,LEN('ISIAN TIME LINE DOSEN'!$D$4)-FIND("@",SUBSTITUTE('ISIAN TIME LINE DOSEN'!$D$4,"-","@",LEN('ISIAN TIME LINE DOSEN'!$D$4)-LEN(SUBSTITUTE('ISIAN TIME LINE DOSEN'!$D$4,"-",""))),1))),"-",VLOOKUP('ISIAN TIME LINE DOSEN'!I1329,Dosen!$A$2:$B$2001,2,0),"-",'ISIAN TIME LINE DOSEN'!C1329,"-",IF('ISIAN TIME LINE DOSEN'!C1329="","",VLOOKUP('ISIAN TIME LINE DOSEN'!J1329,'Jenis Kuliah'!$A$2:$C$16,2,0))),Timteaching!$A$2:$B$5001,2,0))</f>
        <v/>
      </c>
      <c r="E1320" t="str">
        <f>IF('ISIAN TIME LINE DOSEN'!C1329="","",'ISIAN TIME LINE DOSEN'!G1329)</f>
        <v/>
      </c>
      <c r="F1320" t="str">
        <f>IF('ISIAN TIME LINE DOSEN'!C1329="","",VLOOKUP('ISIAN TIME LINE DOSEN'!J1329,'Jenis Kuliah'!$A$2:$C$16,3,0))</f>
        <v/>
      </c>
      <c r="G1320" t="str">
        <f>IF('ISIAN TIME LINE DOSEN'!C1329="","",'ISIAN TIME LINE DOSEN'!$I$2)</f>
        <v/>
      </c>
      <c r="H1320" t="str">
        <f>IF('ISIAN TIME LINE DOSEN'!C1329="","",VLOOKUP('ISIAN TIME LINE DOSEN'!J1329,'Jenis Kuliah'!$A$2:$D$16,4,0))</f>
        <v/>
      </c>
      <c r="I1320" t="str">
        <f>IF('ISIAN TIME LINE DOSEN'!C1329="","",'ISIAN TIME LINE DOSEN'!B1329)</f>
        <v/>
      </c>
      <c r="J1320" t="str">
        <f>IF('ISIAN TIME LINE DOSEN'!C1329="","",VLOOKUP('ISIAN TIME LINE DOSEN'!H1329,'Metode Pembelajaran'!$A$2:$B$16,2,0))</f>
        <v/>
      </c>
    </row>
    <row r="1321" spans="1:10" x14ac:dyDescent="0.2">
      <c r="A1321" t="str">
        <f>IF('ISIAN TIME LINE DOSEN'!C1330="","",CONCATENATE(YEAR('ISIAN TIME LINE DOSEN'!D1330),"-",MONTH('ISIAN TIME LINE DOSEN'!D1330),"-",DAY('ISIAN TIME LINE DOSEN'!D1330)))</f>
        <v/>
      </c>
      <c r="B1321" t="str">
        <f>IF('ISIAN TIME LINE DOSEN'!C1330="","",VLOOKUP(CONCATENATE(LEFT('ISIAN TIME LINE DOSEN'!E1330,8)," ",IF('ISIAN TIME LINE DOSEN'!C1330="","",VLOOKUP('ISIAN TIME LINE DOSEN'!J1330,'Jenis Kuliah'!$A$2:$C$16,2,0))),Slot!$C$2:$F$1001,4,0))</f>
        <v/>
      </c>
      <c r="C1321" t="str">
        <f>IF('ISIAN TIME LINE DOSEN'!C1330="","",VLOOKUP('ISIAN TIME LINE DOSEN'!F1330,Ruang!$A$2:$B$1001,2,0))</f>
        <v/>
      </c>
      <c r="D1321" t="str">
        <f>IF('ISIAN TIME LINE DOSEN'!C1330="","",VLOOKUP(CONCATENATE(TRIM(RIGHT('ISIAN TIME LINE DOSEN'!$D$4,LEN('ISIAN TIME LINE DOSEN'!$D$4)-FIND("@",SUBSTITUTE('ISIAN TIME LINE DOSEN'!$D$4,"-","@",LEN('ISIAN TIME LINE DOSEN'!$D$4)-LEN(SUBSTITUTE('ISIAN TIME LINE DOSEN'!$D$4,"-",""))),1))),"-",VLOOKUP('ISIAN TIME LINE DOSEN'!I1330,Dosen!$A$2:$B$2001,2,0),"-",'ISIAN TIME LINE DOSEN'!C1330,"-",IF('ISIAN TIME LINE DOSEN'!C1330="","",VLOOKUP('ISIAN TIME LINE DOSEN'!J1330,'Jenis Kuliah'!$A$2:$C$16,2,0))),Timteaching!$A$2:$B$5001,2,0))</f>
        <v/>
      </c>
      <c r="E1321" t="str">
        <f>IF('ISIAN TIME LINE DOSEN'!C1330="","",'ISIAN TIME LINE DOSEN'!G1330)</f>
        <v/>
      </c>
      <c r="F1321" t="str">
        <f>IF('ISIAN TIME LINE DOSEN'!C1330="","",VLOOKUP('ISIAN TIME LINE DOSEN'!J1330,'Jenis Kuliah'!$A$2:$C$16,3,0))</f>
        <v/>
      </c>
      <c r="G1321" t="str">
        <f>IF('ISIAN TIME LINE DOSEN'!C1330="","",'ISIAN TIME LINE DOSEN'!$I$2)</f>
        <v/>
      </c>
      <c r="H1321" t="str">
        <f>IF('ISIAN TIME LINE DOSEN'!C1330="","",VLOOKUP('ISIAN TIME LINE DOSEN'!J1330,'Jenis Kuliah'!$A$2:$D$16,4,0))</f>
        <v/>
      </c>
      <c r="I1321" t="str">
        <f>IF('ISIAN TIME LINE DOSEN'!C1330="","",'ISIAN TIME LINE DOSEN'!B1330)</f>
        <v/>
      </c>
      <c r="J1321" t="str">
        <f>IF('ISIAN TIME LINE DOSEN'!C1330="","",VLOOKUP('ISIAN TIME LINE DOSEN'!H1330,'Metode Pembelajaran'!$A$2:$B$16,2,0))</f>
        <v/>
      </c>
    </row>
    <row r="1322" spans="1:10" x14ac:dyDescent="0.2">
      <c r="A1322" t="str">
        <f>IF('ISIAN TIME LINE DOSEN'!C1331="","",CONCATENATE(YEAR('ISIAN TIME LINE DOSEN'!D1331),"-",MONTH('ISIAN TIME LINE DOSEN'!D1331),"-",DAY('ISIAN TIME LINE DOSEN'!D1331)))</f>
        <v/>
      </c>
      <c r="B1322" t="str">
        <f>IF('ISIAN TIME LINE DOSEN'!C1331="","",VLOOKUP(CONCATENATE(LEFT('ISIAN TIME LINE DOSEN'!E1331,8)," ",IF('ISIAN TIME LINE DOSEN'!C1331="","",VLOOKUP('ISIAN TIME LINE DOSEN'!J1331,'Jenis Kuliah'!$A$2:$C$16,2,0))),Slot!$C$2:$F$1001,4,0))</f>
        <v/>
      </c>
      <c r="C1322" t="str">
        <f>IF('ISIAN TIME LINE DOSEN'!C1331="","",VLOOKUP('ISIAN TIME LINE DOSEN'!F1331,Ruang!$A$2:$B$1001,2,0))</f>
        <v/>
      </c>
      <c r="D1322" t="str">
        <f>IF('ISIAN TIME LINE DOSEN'!C1331="","",VLOOKUP(CONCATENATE(TRIM(RIGHT('ISIAN TIME LINE DOSEN'!$D$4,LEN('ISIAN TIME LINE DOSEN'!$D$4)-FIND("@",SUBSTITUTE('ISIAN TIME LINE DOSEN'!$D$4,"-","@",LEN('ISIAN TIME LINE DOSEN'!$D$4)-LEN(SUBSTITUTE('ISIAN TIME LINE DOSEN'!$D$4,"-",""))),1))),"-",VLOOKUP('ISIAN TIME LINE DOSEN'!I1331,Dosen!$A$2:$B$2001,2,0),"-",'ISIAN TIME LINE DOSEN'!C1331,"-",IF('ISIAN TIME LINE DOSEN'!C1331="","",VLOOKUP('ISIAN TIME LINE DOSEN'!J1331,'Jenis Kuliah'!$A$2:$C$16,2,0))),Timteaching!$A$2:$B$5001,2,0))</f>
        <v/>
      </c>
      <c r="E1322" t="str">
        <f>IF('ISIAN TIME LINE DOSEN'!C1331="","",'ISIAN TIME LINE DOSEN'!G1331)</f>
        <v/>
      </c>
      <c r="F1322" t="str">
        <f>IF('ISIAN TIME LINE DOSEN'!C1331="","",VLOOKUP('ISIAN TIME LINE DOSEN'!J1331,'Jenis Kuliah'!$A$2:$C$16,3,0))</f>
        <v/>
      </c>
      <c r="G1322" t="str">
        <f>IF('ISIAN TIME LINE DOSEN'!C1331="","",'ISIAN TIME LINE DOSEN'!$I$2)</f>
        <v/>
      </c>
      <c r="H1322" t="str">
        <f>IF('ISIAN TIME LINE DOSEN'!C1331="","",VLOOKUP('ISIAN TIME LINE DOSEN'!J1331,'Jenis Kuliah'!$A$2:$D$16,4,0))</f>
        <v/>
      </c>
      <c r="I1322" t="str">
        <f>IF('ISIAN TIME LINE DOSEN'!C1331="","",'ISIAN TIME LINE DOSEN'!B1331)</f>
        <v/>
      </c>
      <c r="J1322" t="str">
        <f>IF('ISIAN TIME LINE DOSEN'!C1331="","",VLOOKUP('ISIAN TIME LINE DOSEN'!H1331,'Metode Pembelajaran'!$A$2:$B$16,2,0))</f>
        <v/>
      </c>
    </row>
    <row r="1323" spans="1:10" x14ac:dyDescent="0.2">
      <c r="A1323" t="str">
        <f>IF('ISIAN TIME LINE DOSEN'!C1332="","",CONCATENATE(YEAR('ISIAN TIME LINE DOSEN'!D1332),"-",MONTH('ISIAN TIME LINE DOSEN'!D1332),"-",DAY('ISIAN TIME LINE DOSEN'!D1332)))</f>
        <v/>
      </c>
      <c r="B1323" t="str">
        <f>IF('ISIAN TIME LINE DOSEN'!C1332="","",VLOOKUP(CONCATENATE(LEFT('ISIAN TIME LINE DOSEN'!E1332,8)," ",IF('ISIAN TIME LINE DOSEN'!C1332="","",VLOOKUP('ISIAN TIME LINE DOSEN'!J1332,'Jenis Kuliah'!$A$2:$C$16,2,0))),Slot!$C$2:$F$1001,4,0))</f>
        <v/>
      </c>
      <c r="C1323" t="str">
        <f>IF('ISIAN TIME LINE DOSEN'!C1332="","",VLOOKUP('ISIAN TIME LINE DOSEN'!F1332,Ruang!$A$2:$B$1001,2,0))</f>
        <v/>
      </c>
      <c r="D1323" t="str">
        <f>IF('ISIAN TIME LINE DOSEN'!C1332="","",VLOOKUP(CONCATENATE(TRIM(RIGHT('ISIAN TIME LINE DOSEN'!$D$4,LEN('ISIAN TIME LINE DOSEN'!$D$4)-FIND("@",SUBSTITUTE('ISIAN TIME LINE DOSEN'!$D$4,"-","@",LEN('ISIAN TIME LINE DOSEN'!$D$4)-LEN(SUBSTITUTE('ISIAN TIME LINE DOSEN'!$D$4,"-",""))),1))),"-",VLOOKUP('ISIAN TIME LINE DOSEN'!I1332,Dosen!$A$2:$B$2001,2,0),"-",'ISIAN TIME LINE DOSEN'!C1332,"-",IF('ISIAN TIME LINE DOSEN'!C1332="","",VLOOKUP('ISIAN TIME LINE DOSEN'!J1332,'Jenis Kuliah'!$A$2:$C$16,2,0))),Timteaching!$A$2:$B$5001,2,0))</f>
        <v/>
      </c>
      <c r="E1323" t="str">
        <f>IF('ISIAN TIME LINE DOSEN'!C1332="","",'ISIAN TIME LINE DOSEN'!G1332)</f>
        <v/>
      </c>
      <c r="F1323" t="str">
        <f>IF('ISIAN TIME LINE DOSEN'!C1332="","",VLOOKUP('ISIAN TIME LINE DOSEN'!J1332,'Jenis Kuliah'!$A$2:$C$16,3,0))</f>
        <v/>
      </c>
      <c r="G1323" t="str">
        <f>IF('ISIAN TIME LINE DOSEN'!C1332="","",'ISIAN TIME LINE DOSEN'!$I$2)</f>
        <v/>
      </c>
      <c r="H1323" t="str">
        <f>IF('ISIAN TIME LINE DOSEN'!C1332="","",VLOOKUP('ISIAN TIME LINE DOSEN'!J1332,'Jenis Kuliah'!$A$2:$D$16,4,0))</f>
        <v/>
      </c>
      <c r="I1323" t="str">
        <f>IF('ISIAN TIME LINE DOSEN'!C1332="","",'ISIAN TIME LINE DOSEN'!B1332)</f>
        <v/>
      </c>
      <c r="J1323" t="str">
        <f>IF('ISIAN TIME LINE DOSEN'!C1332="","",VLOOKUP('ISIAN TIME LINE DOSEN'!H1332,'Metode Pembelajaran'!$A$2:$B$16,2,0))</f>
        <v/>
      </c>
    </row>
    <row r="1324" spans="1:10" x14ac:dyDescent="0.2">
      <c r="A1324" t="str">
        <f>IF('ISIAN TIME LINE DOSEN'!C1333="","",CONCATENATE(YEAR('ISIAN TIME LINE DOSEN'!D1333),"-",MONTH('ISIAN TIME LINE DOSEN'!D1333),"-",DAY('ISIAN TIME LINE DOSEN'!D1333)))</f>
        <v/>
      </c>
      <c r="B1324" t="str">
        <f>IF('ISIAN TIME LINE DOSEN'!C1333="","",VLOOKUP(CONCATENATE(LEFT('ISIAN TIME LINE DOSEN'!E1333,8)," ",IF('ISIAN TIME LINE DOSEN'!C1333="","",VLOOKUP('ISIAN TIME LINE DOSEN'!J1333,'Jenis Kuliah'!$A$2:$C$16,2,0))),Slot!$C$2:$F$1001,4,0))</f>
        <v/>
      </c>
      <c r="C1324" t="str">
        <f>IF('ISIAN TIME LINE DOSEN'!C1333="","",VLOOKUP('ISIAN TIME LINE DOSEN'!F1333,Ruang!$A$2:$B$1001,2,0))</f>
        <v/>
      </c>
      <c r="D1324" t="str">
        <f>IF('ISIAN TIME LINE DOSEN'!C1333="","",VLOOKUP(CONCATENATE(TRIM(RIGHT('ISIAN TIME LINE DOSEN'!$D$4,LEN('ISIAN TIME LINE DOSEN'!$D$4)-FIND("@",SUBSTITUTE('ISIAN TIME LINE DOSEN'!$D$4,"-","@",LEN('ISIAN TIME LINE DOSEN'!$D$4)-LEN(SUBSTITUTE('ISIAN TIME LINE DOSEN'!$D$4,"-",""))),1))),"-",VLOOKUP('ISIAN TIME LINE DOSEN'!I1333,Dosen!$A$2:$B$2001,2,0),"-",'ISIAN TIME LINE DOSEN'!C1333,"-",IF('ISIAN TIME LINE DOSEN'!C1333="","",VLOOKUP('ISIAN TIME LINE DOSEN'!J1333,'Jenis Kuliah'!$A$2:$C$16,2,0))),Timteaching!$A$2:$B$5001,2,0))</f>
        <v/>
      </c>
      <c r="E1324" t="str">
        <f>IF('ISIAN TIME LINE DOSEN'!C1333="","",'ISIAN TIME LINE DOSEN'!G1333)</f>
        <v/>
      </c>
      <c r="F1324" t="str">
        <f>IF('ISIAN TIME LINE DOSEN'!C1333="","",VLOOKUP('ISIAN TIME LINE DOSEN'!J1333,'Jenis Kuliah'!$A$2:$C$16,3,0))</f>
        <v/>
      </c>
      <c r="G1324" t="str">
        <f>IF('ISIAN TIME LINE DOSEN'!C1333="","",'ISIAN TIME LINE DOSEN'!$I$2)</f>
        <v/>
      </c>
      <c r="H1324" t="str">
        <f>IF('ISIAN TIME LINE DOSEN'!C1333="","",VLOOKUP('ISIAN TIME LINE DOSEN'!J1333,'Jenis Kuliah'!$A$2:$D$16,4,0))</f>
        <v/>
      </c>
      <c r="I1324" t="str">
        <f>IF('ISIAN TIME LINE DOSEN'!C1333="","",'ISIAN TIME LINE DOSEN'!B1333)</f>
        <v/>
      </c>
      <c r="J1324" t="str">
        <f>IF('ISIAN TIME LINE DOSEN'!C1333="","",VLOOKUP('ISIAN TIME LINE DOSEN'!H1333,'Metode Pembelajaran'!$A$2:$B$16,2,0))</f>
        <v/>
      </c>
    </row>
    <row r="1325" spans="1:10" x14ac:dyDescent="0.2">
      <c r="A1325" t="str">
        <f>IF('ISIAN TIME LINE DOSEN'!C1334="","",CONCATENATE(YEAR('ISIAN TIME LINE DOSEN'!D1334),"-",MONTH('ISIAN TIME LINE DOSEN'!D1334),"-",DAY('ISIAN TIME LINE DOSEN'!D1334)))</f>
        <v/>
      </c>
      <c r="B1325" t="str">
        <f>IF('ISIAN TIME LINE DOSEN'!C1334="","",VLOOKUP(CONCATENATE(LEFT('ISIAN TIME LINE DOSEN'!E1334,8)," ",IF('ISIAN TIME LINE DOSEN'!C1334="","",VLOOKUP('ISIAN TIME LINE DOSEN'!J1334,'Jenis Kuliah'!$A$2:$C$16,2,0))),Slot!$C$2:$F$1001,4,0))</f>
        <v/>
      </c>
      <c r="C1325" t="str">
        <f>IF('ISIAN TIME LINE DOSEN'!C1334="","",VLOOKUP('ISIAN TIME LINE DOSEN'!F1334,Ruang!$A$2:$B$1001,2,0))</f>
        <v/>
      </c>
      <c r="D1325" t="str">
        <f>IF('ISIAN TIME LINE DOSEN'!C1334="","",VLOOKUP(CONCATENATE(TRIM(RIGHT('ISIAN TIME LINE DOSEN'!$D$4,LEN('ISIAN TIME LINE DOSEN'!$D$4)-FIND("@",SUBSTITUTE('ISIAN TIME LINE DOSEN'!$D$4,"-","@",LEN('ISIAN TIME LINE DOSEN'!$D$4)-LEN(SUBSTITUTE('ISIAN TIME LINE DOSEN'!$D$4,"-",""))),1))),"-",VLOOKUP('ISIAN TIME LINE DOSEN'!I1334,Dosen!$A$2:$B$2001,2,0),"-",'ISIAN TIME LINE DOSEN'!C1334,"-",IF('ISIAN TIME LINE DOSEN'!C1334="","",VLOOKUP('ISIAN TIME LINE DOSEN'!J1334,'Jenis Kuliah'!$A$2:$C$16,2,0))),Timteaching!$A$2:$B$5001,2,0))</f>
        <v/>
      </c>
      <c r="E1325" t="str">
        <f>IF('ISIAN TIME LINE DOSEN'!C1334="","",'ISIAN TIME LINE DOSEN'!G1334)</f>
        <v/>
      </c>
      <c r="F1325" t="str">
        <f>IF('ISIAN TIME LINE DOSEN'!C1334="","",VLOOKUP('ISIAN TIME LINE DOSEN'!J1334,'Jenis Kuliah'!$A$2:$C$16,3,0))</f>
        <v/>
      </c>
      <c r="G1325" t="str">
        <f>IF('ISIAN TIME LINE DOSEN'!C1334="","",'ISIAN TIME LINE DOSEN'!$I$2)</f>
        <v/>
      </c>
      <c r="H1325" t="str">
        <f>IF('ISIAN TIME LINE DOSEN'!C1334="","",VLOOKUP('ISIAN TIME LINE DOSEN'!J1334,'Jenis Kuliah'!$A$2:$D$16,4,0))</f>
        <v/>
      </c>
      <c r="I1325" t="str">
        <f>IF('ISIAN TIME LINE DOSEN'!C1334="","",'ISIAN TIME LINE DOSEN'!B1334)</f>
        <v/>
      </c>
      <c r="J1325" t="str">
        <f>IF('ISIAN TIME LINE DOSEN'!C1334="","",VLOOKUP('ISIAN TIME LINE DOSEN'!H1334,'Metode Pembelajaran'!$A$2:$B$16,2,0))</f>
        <v/>
      </c>
    </row>
    <row r="1326" spans="1:10" x14ac:dyDescent="0.2">
      <c r="A1326" t="str">
        <f>IF('ISIAN TIME LINE DOSEN'!C1335="","",CONCATENATE(YEAR('ISIAN TIME LINE DOSEN'!D1335),"-",MONTH('ISIAN TIME LINE DOSEN'!D1335),"-",DAY('ISIAN TIME LINE DOSEN'!D1335)))</f>
        <v/>
      </c>
      <c r="B1326" t="str">
        <f>IF('ISIAN TIME LINE DOSEN'!C1335="","",VLOOKUP(CONCATENATE(LEFT('ISIAN TIME LINE DOSEN'!E1335,8)," ",IF('ISIAN TIME LINE DOSEN'!C1335="","",VLOOKUP('ISIAN TIME LINE DOSEN'!J1335,'Jenis Kuliah'!$A$2:$C$16,2,0))),Slot!$C$2:$F$1001,4,0))</f>
        <v/>
      </c>
      <c r="C1326" t="str">
        <f>IF('ISIAN TIME LINE DOSEN'!C1335="","",VLOOKUP('ISIAN TIME LINE DOSEN'!F1335,Ruang!$A$2:$B$1001,2,0))</f>
        <v/>
      </c>
      <c r="D1326" t="str">
        <f>IF('ISIAN TIME LINE DOSEN'!C1335="","",VLOOKUP(CONCATENATE(TRIM(RIGHT('ISIAN TIME LINE DOSEN'!$D$4,LEN('ISIAN TIME LINE DOSEN'!$D$4)-FIND("@",SUBSTITUTE('ISIAN TIME LINE DOSEN'!$D$4,"-","@",LEN('ISIAN TIME LINE DOSEN'!$D$4)-LEN(SUBSTITUTE('ISIAN TIME LINE DOSEN'!$D$4,"-",""))),1))),"-",VLOOKUP('ISIAN TIME LINE DOSEN'!I1335,Dosen!$A$2:$B$2001,2,0),"-",'ISIAN TIME LINE DOSEN'!C1335,"-",IF('ISIAN TIME LINE DOSEN'!C1335="","",VLOOKUP('ISIAN TIME LINE DOSEN'!J1335,'Jenis Kuliah'!$A$2:$C$16,2,0))),Timteaching!$A$2:$B$5001,2,0))</f>
        <v/>
      </c>
      <c r="E1326" t="str">
        <f>IF('ISIAN TIME LINE DOSEN'!C1335="","",'ISIAN TIME LINE DOSEN'!G1335)</f>
        <v/>
      </c>
      <c r="F1326" t="str">
        <f>IF('ISIAN TIME LINE DOSEN'!C1335="","",VLOOKUP('ISIAN TIME LINE DOSEN'!J1335,'Jenis Kuliah'!$A$2:$C$16,3,0))</f>
        <v/>
      </c>
      <c r="G1326" t="str">
        <f>IF('ISIAN TIME LINE DOSEN'!C1335="","",'ISIAN TIME LINE DOSEN'!$I$2)</f>
        <v/>
      </c>
      <c r="H1326" t="str">
        <f>IF('ISIAN TIME LINE DOSEN'!C1335="","",VLOOKUP('ISIAN TIME LINE DOSEN'!J1335,'Jenis Kuliah'!$A$2:$D$16,4,0))</f>
        <v/>
      </c>
      <c r="I1326" t="str">
        <f>IF('ISIAN TIME LINE DOSEN'!C1335="","",'ISIAN TIME LINE DOSEN'!B1335)</f>
        <v/>
      </c>
      <c r="J1326" t="str">
        <f>IF('ISIAN TIME LINE DOSEN'!C1335="","",VLOOKUP('ISIAN TIME LINE DOSEN'!H1335,'Metode Pembelajaran'!$A$2:$B$16,2,0))</f>
        <v/>
      </c>
    </row>
    <row r="1327" spans="1:10" x14ac:dyDescent="0.2">
      <c r="A1327" t="str">
        <f>IF('ISIAN TIME LINE DOSEN'!C1336="","",CONCATENATE(YEAR('ISIAN TIME LINE DOSEN'!D1336),"-",MONTH('ISIAN TIME LINE DOSEN'!D1336),"-",DAY('ISIAN TIME LINE DOSEN'!D1336)))</f>
        <v/>
      </c>
      <c r="B1327" t="str">
        <f>IF('ISIAN TIME LINE DOSEN'!C1336="","",VLOOKUP(CONCATENATE(LEFT('ISIAN TIME LINE DOSEN'!E1336,8)," ",IF('ISIAN TIME LINE DOSEN'!C1336="","",VLOOKUP('ISIAN TIME LINE DOSEN'!J1336,'Jenis Kuliah'!$A$2:$C$16,2,0))),Slot!$C$2:$F$1001,4,0))</f>
        <v/>
      </c>
      <c r="C1327" t="str">
        <f>IF('ISIAN TIME LINE DOSEN'!C1336="","",VLOOKUP('ISIAN TIME LINE DOSEN'!F1336,Ruang!$A$2:$B$1001,2,0))</f>
        <v/>
      </c>
      <c r="D1327" t="str">
        <f>IF('ISIAN TIME LINE DOSEN'!C1336="","",VLOOKUP(CONCATENATE(TRIM(RIGHT('ISIAN TIME LINE DOSEN'!$D$4,LEN('ISIAN TIME LINE DOSEN'!$D$4)-FIND("@",SUBSTITUTE('ISIAN TIME LINE DOSEN'!$D$4,"-","@",LEN('ISIAN TIME LINE DOSEN'!$D$4)-LEN(SUBSTITUTE('ISIAN TIME LINE DOSEN'!$D$4,"-",""))),1))),"-",VLOOKUP('ISIAN TIME LINE DOSEN'!I1336,Dosen!$A$2:$B$2001,2,0),"-",'ISIAN TIME LINE DOSEN'!C1336,"-",IF('ISIAN TIME LINE DOSEN'!C1336="","",VLOOKUP('ISIAN TIME LINE DOSEN'!J1336,'Jenis Kuliah'!$A$2:$C$16,2,0))),Timteaching!$A$2:$B$5001,2,0))</f>
        <v/>
      </c>
      <c r="E1327" t="str">
        <f>IF('ISIAN TIME LINE DOSEN'!C1336="","",'ISIAN TIME LINE DOSEN'!G1336)</f>
        <v/>
      </c>
      <c r="F1327" t="str">
        <f>IF('ISIAN TIME LINE DOSEN'!C1336="","",VLOOKUP('ISIAN TIME LINE DOSEN'!J1336,'Jenis Kuliah'!$A$2:$C$16,3,0))</f>
        <v/>
      </c>
      <c r="G1327" t="str">
        <f>IF('ISIAN TIME LINE DOSEN'!C1336="","",'ISIAN TIME LINE DOSEN'!$I$2)</f>
        <v/>
      </c>
      <c r="H1327" t="str">
        <f>IF('ISIAN TIME LINE DOSEN'!C1336="","",VLOOKUP('ISIAN TIME LINE DOSEN'!J1336,'Jenis Kuliah'!$A$2:$D$16,4,0))</f>
        <v/>
      </c>
      <c r="I1327" t="str">
        <f>IF('ISIAN TIME LINE DOSEN'!C1336="","",'ISIAN TIME LINE DOSEN'!B1336)</f>
        <v/>
      </c>
      <c r="J1327" t="str">
        <f>IF('ISIAN TIME LINE DOSEN'!C1336="","",VLOOKUP('ISIAN TIME LINE DOSEN'!H1336,'Metode Pembelajaran'!$A$2:$B$16,2,0))</f>
        <v/>
      </c>
    </row>
    <row r="1328" spans="1:10" x14ac:dyDescent="0.2">
      <c r="A1328" t="str">
        <f>IF('ISIAN TIME LINE DOSEN'!C1337="","",CONCATENATE(YEAR('ISIAN TIME LINE DOSEN'!D1337),"-",MONTH('ISIAN TIME LINE DOSEN'!D1337),"-",DAY('ISIAN TIME LINE DOSEN'!D1337)))</f>
        <v/>
      </c>
      <c r="B1328" t="str">
        <f>IF('ISIAN TIME LINE DOSEN'!C1337="","",VLOOKUP(CONCATENATE(LEFT('ISIAN TIME LINE DOSEN'!E1337,8)," ",IF('ISIAN TIME LINE DOSEN'!C1337="","",VLOOKUP('ISIAN TIME LINE DOSEN'!J1337,'Jenis Kuliah'!$A$2:$C$16,2,0))),Slot!$C$2:$F$1001,4,0))</f>
        <v/>
      </c>
      <c r="C1328" t="str">
        <f>IF('ISIAN TIME LINE DOSEN'!C1337="","",VLOOKUP('ISIAN TIME LINE DOSEN'!F1337,Ruang!$A$2:$B$1001,2,0))</f>
        <v/>
      </c>
      <c r="D1328" t="str">
        <f>IF('ISIAN TIME LINE DOSEN'!C1337="","",VLOOKUP(CONCATENATE(TRIM(RIGHT('ISIAN TIME LINE DOSEN'!$D$4,LEN('ISIAN TIME LINE DOSEN'!$D$4)-FIND("@",SUBSTITUTE('ISIAN TIME LINE DOSEN'!$D$4,"-","@",LEN('ISIAN TIME LINE DOSEN'!$D$4)-LEN(SUBSTITUTE('ISIAN TIME LINE DOSEN'!$D$4,"-",""))),1))),"-",VLOOKUP('ISIAN TIME LINE DOSEN'!I1337,Dosen!$A$2:$B$2001,2,0),"-",'ISIAN TIME LINE DOSEN'!C1337,"-",IF('ISIAN TIME LINE DOSEN'!C1337="","",VLOOKUP('ISIAN TIME LINE DOSEN'!J1337,'Jenis Kuliah'!$A$2:$C$16,2,0))),Timteaching!$A$2:$B$5001,2,0))</f>
        <v/>
      </c>
      <c r="E1328" t="str">
        <f>IF('ISIAN TIME LINE DOSEN'!C1337="","",'ISIAN TIME LINE DOSEN'!G1337)</f>
        <v/>
      </c>
      <c r="F1328" t="str">
        <f>IF('ISIAN TIME LINE DOSEN'!C1337="","",VLOOKUP('ISIAN TIME LINE DOSEN'!J1337,'Jenis Kuliah'!$A$2:$C$16,3,0))</f>
        <v/>
      </c>
      <c r="G1328" t="str">
        <f>IF('ISIAN TIME LINE DOSEN'!C1337="","",'ISIAN TIME LINE DOSEN'!$I$2)</f>
        <v/>
      </c>
      <c r="H1328" t="str">
        <f>IF('ISIAN TIME LINE DOSEN'!C1337="","",VLOOKUP('ISIAN TIME LINE DOSEN'!J1337,'Jenis Kuliah'!$A$2:$D$16,4,0))</f>
        <v/>
      </c>
      <c r="I1328" t="str">
        <f>IF('ISIAN TIME LINE DOSEN'!C1337="","",'ISIAN TIME LINE DOSEN'!B1337)</f>
        <v/>
      </c>
      <c r="J1328" t="str">
        <f>IF('ISIAN TIME LINE DOSEN'!C1337="","",VLOOKUP('ISIAN TIME LINE DOSEN'!H1337,'Metode Pembelajaran'!$A$2:$B$16,2,0))</f>
        <v/>
      </c>
    </row>
    <row r="1329" spans="1:10" x14ac:dyDescent="0.2">
      <c r="A1329" t="str">
        <f>IF('ISIAN TIME LINE DOSEN'!C1338="","",CONCATENATE(YEAR('ISIAN TIME LINE DOSEN'!D1338),"-",MONTH('ISIAN TIME LINE DOSEN'!D1338),"-",DAY('ISIAN TIME LINE DOSEN'!D1338)))</f>
        <v/>
      </c>
      <c r="B1329" t="str">
        <f>IF('ISIAN TIME LINE DOSEN'!C1338="","",VLOOKUP(CONCATENATE(LEFT('ISIAN TIME LINE DOSEN'!E1338,8)," ",IF('ISIAN TIME LINE DOSEN'!C1338="","",VLOOKUP('ISIAN TIME LINE DOSEN'!J1338,'Jenis Kuliah'!$A$2:$C$16,2,0))),Slot!$C$2:$F$1001,4,0))</f>
        <v/>
      </c>
      <c r="C1329" t="str">
        <f>IF('ISIAN TIME LINE DOSEN'!C1338="","",VLOOKUP('ISIAN TIME LINE DOSEN'!F1338,Ruang!$A$2:$B$1001,2,0))</f>
        <v/>
      </c>
      <c r="D1329" t="str">
        <f>IF('ISIAN TIME LINE DOSEN'!C1338="","",VLOOKUP(CONCATENATE(TRIM(RIGHT('ISIAN TIME LINE DOSEN'!$D$4,LEN('ISIAN TIME LINE DOSEN'!$D$4)-FIND("@",SUBSTITUTE('ISIAN TIME LINE DOSEN'!$D$4,"-","@",LEN('ISIAN TIME LINE DOSEN'!$D$4)-LEN(SUBSTITUTE('ISIAN TIME LINE DOSEN'!$D$4,"-",""))),1))),"-",VLOOKUP('ISIAN TIME LINE DOSEN'!I1338,Dosen!$A$2:$B$2001,2,0),"-",'ISIAN TIME LINE DOSEN'!C1338,"-",IF('ISIAN TIME LINE DOSEN'!C1338="","",VLOOKUP('ISIAN TIME LINE DOSEN'!J1338,'Jenis Kuliah'!$A$2:$C$16,2,0))),Timteaching!$A$2:$B$5001,2,0))</f>
        <v/>
      </c>
      <c r="E1329" t="str">
        <f>IF('ISIAN TIME LINE DOSEN'!C1338="","",'ISIAN TIME LINE DOSEN'!G1338)</f>
        <v/>
      </c>
      <c r="F1329" t="str">
        <f>IF('ISIAN TIME LINE DOSEN'!C1338="","",VLOOKUP('ISIAN TIME LINE DOSEN'!J1338,'Jenis Kuliah'!$A$2:$C$16,3,0))</f>
        <v/>
      </c>
      <c r="G1329" t="str">
        <f>IF('ISIAN TIME LINE DOSEN'!C1338="","",'ISIAN TIME LINE DOSEN'!$I$2)</f>
        <v/>
      </c>
      <c r="H1329" t="str">
        <f>IF('ISIAN TIME LINE DOSEN'!C1338="","",VLOOKUP('ISIAN TIME LINE DOSEN'!J1338,'Jenis Kuliah'!$A$2:$D$16,4,0))</f>
        <v/>
      </c>
      <c r="I1329" t="str">
        <f>IF('ISIAN TIME LINE DOSEN'!C1338="","",'ISIAN TIME LINE DOSEN'!B1338)</f>
        <v/>
      </c>
      <c r="J1329" t="str">
        <f>IF('ISIAN TIME LINE DOSEN'!C1338="","",VLOOKUP('ISIAN TIME LINE DOSEN'!H1338,'Metode Pembelajaran'!$A$2:$B$16,2,0))</f>
        <v/>
      </c>
    </row>
    <row r="1330" spans="1:10" x14ac:dyDescent="0.2">
      <c r="A1330" t="str">
        <f>IF('ISIAN TIME LINE DOSEN'!C1339="","",CONCATENATE(YEAR('ISIAN TIME LINE DOSEN'!D1339),"-",MONTH('ISIAN TIME LINE DOSEN'!D1339),"-",DAY('ISIAN TIME LINE DOSEN'!D1339)))</f>
        <v/>
      </c>
      <c r="B1330" t="str">
        <f>IF('ISIAN TIME LINE DOSEN'!C1339="","",VLOOKUP(CONCATENATE(LEFT('ISIAN TIME LINE DOSEN'!E1339,8)," ",IF('ISIAN TIME LINE DOSEN'!C1339="","",VLOOKUP('ISIAN TIME LINE DOSEN'!J1339,'Jenis Kuliah'!$A$2:$C$16,2,0))),Slot!$C$2:$F$1001,4,0))</f>
        <v/>
      </c>
      <c r="C1330" t="str">
        <f>IF('ISIAN TIME LINE DOSEN'!C1339="","",VLOOKUP('ISIAN TIME LINE DOSEN'!F1339,Ruang!$A$2:$B$1001,2,0))</f>
        <v/>
      </c>
      <c r="D1330" t="str">
        <f>IF('ISIAN TIME LINE DOSEN'!C1339="","",VLOOKUP(CONCATENATE(TRIM(RIGHT('ISIAN TIME LINE DOSEN'!$D$4,LEN('ISIAN TIME LINE DOSEN'!$D$4)-FIND("@",SUBSTITUTE('ISIAN TIME LINE DOSEN'!$D$4,"-","@",LEN('ISIAN TIME LINE DOSEN'!$D$4)-LEN(SUBSTITUTE('ISIAN TIME LINE DOSEN'!$D$4,"-",""))),1))),"-",VLOOKUP('ISIAN TIME LINE DOSEN'!I1339,Dosen!$A$2:$B$2001,2,0),"-",'ISIAN TIME LINE DOSEN'!C1339,"-",IF('ISIAN TIME LINE DOSEN'!C1339="","",VLOOKUP('ISIAN TIME LINE DOSEN'!J1339,'Jenis Kuliah'!$A$2:$C$16,2,0))),Timteaching!$A$2:$B$5001,2,0))</f>
        <v/>
      </c>
      <c r="E1330" t="str">
        <f>IF('ISIAN TIME LINE DOSEN'!C1339="","",'ISIAN TIME LINE DOSEN'!G1339)</f>
        <v/>
      </c>
      <c r="F1330" t="str">
        <f>IF('ISIAN TIME LINE DOSEN'!C1339="","",VLOOKUP('ISIAN TIME LINE DOSEN'!J1339,'Jenis Kuliah'!$A$2:$C$16,3,0))</f>
        <v/>
      </c>
      <c r="G1330" t="str">
        <f>IF('ISIAN TIME LINE DOSEN'!C1339="","",'ISIAN TIME LINE DOSEN'!$I$2)</f>
        <v/>
      </c>
      <c r="H1330" t="str">
        <f>IF('ISIAN TIME LINE DOSEN'!C1339="","",VLOOKUP('ISIAN TIME LINE DOSEN'!J1339,'Jenis Kuliah'!$A$2:$D$16,4,0))</f>
        <v/>
      </c>
      <c r="I1330" t="str">
        <f>IF('ISIAN TIME LINE DOSEN'!C1339="","",'ISIAN TIME LINE DOSEN'!B1339)</f>
        <v/>
      </c>
      <c r="J1330" t="str">
        <f>IF('ISIAN TIME LINE DOSEN'!C1339="","",VLOOKUP('ISIAN TIME LINE DOSEN'!H1339,'Metode Pembelajaran'!$A$2:$B$16,2,0))</f>
        <v/>
      </c>
    </row>
    <row r="1331" spans="1:10" x14ac:dyDescent="0.2">
      <c r="A1331" t="str">
        <f>IF('ISIAN TIME LINE DOSEN'!C1340="","",CONCATENATE(YEAR('ISIAN TIME LINE DOSEN'!D1340),"-",MONTH('ISIAN TIME LINE DOSEN'!D1340),"-",DAY('ISIAN TIME LINE DOSEN'!D1340)))</f>
        <v/>
      </c>
      <c r="B1331" t="str">
        <f>IF('ISIAN TIME LINE DOSEN'!C1340="","",VLOOKUP(CONCATENATE(LEFT('ISIAN TIME LINE DOSEN'!E1340,8)," ",IF('ISIAN TIME LINE DOSEN'!C1340="","",VLOOKUP('ISIAN TIME LINE DOSEN'!J1340,'Jenis Kuliah'!$A$2:$C$16,2,0))),Slot!$C$2:$F$1001,4,0))</f>
        <v/>
      </c>
      <c r="C1331" t="str">
        <f>IF('ISIAN TIME LINE DOSEN'!C1340="","",VLOOKUP('ISIAN TIME LINE DOSEN'!F1340,Ruang!$A$2:$B$1001,2,0))</f>
        <v/>
      </c>
      <c r="D1331" t="str">
        <f>IF('ISIAN TIME LINE DOSEN'!C1340="","",VLOOKUP(CONCATENATE(TRIM(RIGHT('ISIAN TIME LINE DOSEN'!$D$4,LEN('ISIAN TIME LINE DOSEN'!$D$4)-FIND("@",SUBSTITUTE('ISIAN TIME LINE DOSEN'!$D$4,"-","@",LEN('ISIAN TIME LINE DOSEN'!$D$4)-LEN(SUBSTITUTE('ISIAN TIME LINE DOSEN'!$D$4,"-",""))),1))),"-",VLOOKUP('ISIAN TIME LINE DOSEN'!I1340,Dosen!$A$2:$B$2001,2,0),"-",'ISIAN TIME LINE DOSEN'!C1340,"-",IF('ISIAN TIME LINE DOSEN'!C1340="","",VLOOKUP('ISIAN TIME LINE DOSEN'!J1340,'Jenis Kuliah'!$A$2:$C$16,2,0))),Timteaching!$A$2:$B$5001,2,0))</f>
        <v/>
      </c>
      <c r="E1331" t="str">
        <f>IF('ISIAN TIME LINE DOSEN'!C1340="","",'ISIAN TIME LINE DOSEN'!G1340)</f>
        <v/>
      </c>
      <c r="F1331" t="str">
        <f>IF('ISIAN TIME LINE DOSEN'!C1340="","",VLOOKUP('ISIAN TIME LINE DOSEN'!J1340,'Jenis Kuliah'!$A$2:$C$16,3,0))</f>
        <v/>
      </c>
      <c r="G1331" t="str">
        <f>IF('ISIAN TIME LINE DOSEN'!C1340="","",'ISIAN TIME LINE DOSEN'!$I$2)</f>
        <v/>
      </c>
      <c r="H1331" t="str">
        <f>IF('ISIAN TIME LINE DOSEN'!C1340="","",VLOOKUP('ISIAN TIME LINE DOSEN'!J1340,'Jenis Kuliah'!$A$2:$D$16,4,0))</f>
        <v/>
      </c>
      <c r="I1331" t="str">
        <f>IF('ISIAN TIME LINE DOSEN'!C1340="","",'ISIAN TIME LINE DOSEN'!B1340)</f>
        <v/>
      </c>
      <c r="J1331" t="str">
        <f>IF('ISIAN TIME LINE DOSEN'!C1340="","",VLOOKUP('ISIAN TIME LINE DOSEN'!H1340,'Metode Pembelajaran'!$A$2:$B$16,2,0))</f>
        <v/>
      </c>
    </row>
    <row r="1332" spans="1:10" x14ac:dyDescent="0.2">
      <c r="A1332" t="str">
        <f>IF('ISIAN TIME LINE DOSEN'!C1341="","",CONCATENATE(YEAR('ISIAN TIME LINE DOSEN'!D1341),"-",MONTH('ISIAN TIME LINE DOSEN'!D1341),"-",DAY('ISIAN TIME LINE DOSEN'!D1341)))</f>
        <v/>
      </c>
      <c r="B1332" t="str">
        <f>IF('ISIAN TIME LINE DOSEN'!C1341="","",VLOOKUP(CONCATENATE(LEFT('ISIAN TIME LINE DOSEN'!E1341,8)," ",IF('ISIAN TIME LINE DOSEN'!C1341="","",VLOOKUP('ISIAN TIME LINE DOSEN'!J1341,'Jenis Kuliah'!$A$2:$C$16,2,0))),Slot!$C$2:$F$1001,4,0))</f>
        <v/>
      </c>
      <c r="C1332" t="str">
        <f>IF('ISIAN TIME LINE DOSEN'!C1341="","",VLOOKUP('ISIAN TIME LINE DOSEN'!F1341,Ruang!$A$2:$B$1001,2,0))</f>
        <v/>
      </c>
      <c r="D1332" t="str">
        <f>IF('ISIAN TIME LINE DOSEN'!C1341="","",VLOOKUP(CONCATENATE(TRIM(RIGHT('ISIAN TIME LINE DOSEN'!$D$4,LEN('ISIAN TIME LINE DOSEN'!$D$4)-FIND("@",SUBSTITUTE('ISIAN TIME LINE DOSEN'!$D$4,"-","@",LEN('ISIAN TIME LINE DOSEN'!$D$4)-LEN(SUBSTITUTE('ISIAN TIME LINE DOSEN'!$D$4,"-",""))),1))),"-",VLOOKUP('ISIAN TIME LINE DOSEN'!I1341,Dosen!$A$2:$B$2001,2,0),"-",'ISIAN TIME LINE DOSEN'!C1341,"-",IF('ISIAN TIME LINE DOSEN'!C1341="","",VLOOKUP('ISIAN TIME LINE DOSEN'!J1341,'Jenis Kuliah'!$A$2:$C$16,2,0))),Timteaching!$A$2:$B$5001,2,0))</f>
        <v/>
      </c>
      <c r="E1332" t="str">
        <f>IF('ISIAN TIME LINE DOSEN'!C1341="","",'ISIAN TIME LINE DOSEN'!G1341)</f>
        <v/>
      </c>
      <c r="F1332" t="str">
        <f>IF('ISIAN TIME LINE DOSEN'!C1341="","",VLOOKUP('ISIAN TIME LINE DOSEN'!J1341,'Jenis Kuliah'!$A$2:$C$16,3,0))</f>
        <v/>
      </c>
      <c r="G1332" t="str">
        <f>IF('ISIAN TIME LINE DOSEN'!C1341="","",'ISIAN TIME LINE DOSEN'!$I$2)</f>
        <v/>
      </c>
      <c r="H1332" t="str">
        <f>IF('ISIAN TIME LINE DOSEN'!C1341="","",VLOOKUP('ISIAN TIME LINE DOSEN'!J1341,'Jenis Kuliah'!$A$2:$D$16,4,0))</f>
        <v/>
      </c>
      <c r="I1332" t="str">
        <f>IF('ISIAN TIME LINE DOSEN'!C1341="","",'ISIAN TIME LINE DOSEN'!B1341)</f>
        <v/>
      </c>
      <c r="J1332" t="str">
        <f>IF('ISIAN TIME LINE DOSEN'!C1341="","",VLOOKUP('ISIAN TIME LINE DOSEN'!H1341,'Metode Pembelajaran'!$A$2:$B$16,2,0))</f>
        <v/>
      </c>
    </row>
    <row r="1333" spans="1:10" x14ac:dyDescent="0.2">
      <c r="A1333" t="str">
        <f>IF('ISIAN TIME LINE DOSEN'!C1342="","",CONCATENATE(YEAR('ISIAN TIME LINE DOSEN'!D1342),"-",MONTH('ISIAN TIME LINE DOSEN'!D1342),"-",DAY('ISIAN TIME LINE DOSEN'!D1342)))</f>
        <v/>
      </c>
      <c r="B1333" t="str">
        <f>IF('ISIAN TIME LINE DOSEN'!C1342="","",VLOOKUP(CONCATENATE(LEFT('ISIAN TIME LINE DOSEN'!E1342,8)," ",IF('ISIAN TIME LINE DOSEN'!C1342="","",VLOOKUP('ISIAN TIME LINE DOSEN'!J1342,'Jenis Kuliah'!$A$2:$C$16,2,0))),Slot!$C$2:$F$1001,4,0))</f>
        <v/>
      </c>
      <c r="C1333" t="str">
        <f>IF('ISIAN TIME LINE DOSEN'!C1342="","",VLOOKUP('ISIAN TIME LINE DOSEN'!F1342,Ruang!$A$2:$B$1001,2,0))</f>
        <v/>
      </c>
      <c r="D1333" t="str">
        <f>IF('ISIAN TIME LINE DOSEN'!C1342="","",VLOOKUP(CONCATENATE(TRIM(RIGHT('ISIAN TIME LINE DOSEN'!$D$4,LEN('ISIAN TIME LINE DOSEN'!$D$4)-FIND("@",SUBSTITUTE('ISIAN TIME LINE DOSEN'!$D$4,"-","@",LEN('ISIAN TIME LINE DOSEN'!$D$4)-LEN(SUBSTITUTE('ISIAN TIME LINE DOSEN'!$D$4,"-",""))),1))),"-",VLOOKUP('ISIAN TIME LINE DOSEN'!I1342,Dosen!$A$2:$B$2001,2,0),"-",'ISIAN TIME LINE DOSEN'!C1342,"-",IF('ISIAN TIME LINE DOSEN'!C1342="","",VLOOKUP('ISIAN TIME LINE DOSEN'!J1342,'Jenis Kuliah'!$A$2:$C$16,2,0))),Timteaching!$A$2:$B$5001,2,0))</f>
        <v/>
      </c>
      <c r="E1333" t="str">
        <f>IF('ISIAN TIME LINE DOSEN'!C1342="","",'ISIAN TIME LINE DOSEN'!G1342)</f>
        <v/>
      </c>
      <c r="F1333" t="str">
        <f>IF('ISIAN TIME LINE DOSEN'!C1342="","",VLOOKUP('ISIAN TIME LINE DOSEN'!J1342,'Jenis Kuliah'!$A$2:$C$16,3,0))</f>
        <v/>
      </c>
      <c r="G1333" t="str">
        <f>IF('ISIAN TIME LINE DOSEN'!C1342="","",'ISIAN TIME LINE DOSEN'!$I$2)</f>
        <v/>
      </c>
      <c r="H1333" t="str">
        <f>IF('ISIAN TIME LINE DOSEN'!C1342="","",VLOOKUP('ISIAN TIME LINE DOSEN'!J1342,'Jenis Kuliah'!$A$2:$D$16,4,0))</f>
        <v/>
      </c>
      <c r="I1333" t="str">
        <f>IF('ISIAN TIME LINE DOSEN'!C1342="","",'ISIAN TIME LINE DOSEN'!B1342)</f>
        <v/>
      </c>
      <c r="J1333" t="str">
        <f>IF('ISIAN TIME LINE DOSEN'!C1342="","",VLOOKUP('ISIAN TIME LINE DOSEN'!H1342,'Metode Pembelajaran'!$A$2:$B$16,2,0))</f>
        <v/>
      </c>
    </row>
    <row r="1334" spans="1:10" x14ac:dyDescent="0.2">
      <c r="A1334" t="str">
        <f>IF('ISIAN TIME LINE DOSEN'!C1343="","",CONCATENATE(YEAR('ISIAN TIME LINE DOSEN'!D1343),"-",MONTH('ISIAN TIME LINE DOSEN'!D1343),"-",DAY('ISIAN TIME LINE DOSEN'!D1343)))</f>
        <v/>
      </c>
      <c r="B1334" t="str">
        <f>IF('ISIAN TIME LINE DOSEN'!C1343="","",VLOOKUP(CONCATENATE(LEFT('ISIAN TIME LINE DOSEN'!E1343,8)," ",IF('ISIAN TIME LINE DOSEN'!C1343="","",VLOOKUP('ISIAN TIME LINE DOSEN'!J1343,'Jenis Kuliah'!$A$2:$C$16,2,0))),Slot!$C$2:$F$1001,4,0))</f>
        <v/>
      </c>
      <c r="C1334" t="str">
        <f>IF('ISIAN TIME LINE DOSEN'!C1343="","",VLOOKUP('ISIAN TIME LINE DOSEN'!F1343,Ruang!$A$2:$B$1001,2,0))</f>
        <v/>
      </c>
      <c r="D1334" t="str">
        <f>IF('ISIAN TIME LINE DOSEN'!C1343="","",VLOOKUP(CONCATENATE(TRIM(RIGHT('ISIAN TIME LINE DOSEN'!$D$4,LEN('ISIAN TIME LINE DOSEN'!$D$4)-FIND("@",SUBSTITUTE('ISIAN TIME LINE DOSEN'!$D$4,"-","@",LEN('ISIAN TIME LINE DOSEN'!$D$4)-LEN(SUBSTITUTE('ISIAN TIME LINE DOSEN'!$D$4,"-",""))),1))),"-",VLOOKUP('ISIAN TIME LINE DOSEN'!I1343,Dosen!$A$2:$B$2001,2,0),"-",'ISIAN TIME LINE DOSEN'!C1343,"-",IF('ISIAN TIME LINE DOSEN'!C1343="","",VLOOKUP('ISIAN TIME LINE DOSEN'!J1343,'Jenis Kuliah'!$A$2:$C$16,2,0))),Timteaching!$A$2:$B$5001,2,0))</f>
        <v/>
      </c>
      <c r="E1334" t="str">
        <f>IF('ISIAN TIME LINE DOSEN'!C1343="","",'ISIAN TIME LINE DOSEN'!G1343)</f>
        <v/>
      </c>
      <c r="F1334" t="str">
        <f>IF('ISIAN TIME LINE DOSEN'!C1343="","",VLOOKUP('ISIAN TIME LINE DOSEN'!J1343,'Jenis Kuliah'!$A$2:$C$16,3,0))</f>
        <v/>
      </c>
      <c r="G1334" t="str">
        <f>IF('ISIAN TIME LINE DOSEN'!C1343="","",'ISIAN TIME LINE DOSEN'!$I$2)</f>
        <v/>
      </c>
      <c r="H1334" t="str">
        <f>IF('ISIAN TIME LINE DOSEN'!C1343="","",VLOOKUP('ISIAN TIME LINE DOSEN'!J1343,'Jenis Kuliah'!$A$2:$D$16,4,0))</f>
        <v/>
      </c>
      <c r="I1334" t="str">
        <f>IF('ISIAN TIME LINE DOSEN'!C1343="","",'ISIAN TIME LINE DOSEN'!B1343)</f>
        <v/>
      </c>
      <c r="J1334" t="str">
        <f>IF('ISIAN TIME LINE DOSEN'!C1343="","",VLOOKUP('ISIAN TIME LINE DOSEN'!H1343,'Metode Pembelajaran'!$A$2:$B$16,2,0))</f>
        <v/>
      </c>
    </row>
    <row r="1335" spans="1:10" x14ac:dyDescent="0.2">
      <c r="A1335" t="str">
        <f>IF('ISIAN TIME LINE DOSEN'!C1344="","",CONCATENATE(YEAR('ISIAN TIME LINE DOSEN'!D1344),"-",MONTH('ISIAN TIME LINE DOSEN'!D1344),"-",DAY('ISIAN TIME LINE DOSEN'!D1344)))</f>
        <v/>
      </c>
      <c r="B1335" t="str">
        <f>IF('ISIAN TIME LINE DOSEN'!C1344="","",VLOOKUP(CONCATENATE(LEFT('ISIAN TIME LINE DOSEN'!E1344,8)," ",IF('ISIAN TIME LINE DOSEN'!C1344="","",VLOOKUP('ISIAN TIME LINE DOSEN'!J1344,'Jenis Kuliah'!$A$2:$C$16,2,0))),Slot!$C$2:$F$1001,4,0))</f>
        <v/>
      </c>
      <c r="C1335" t="str">
        <f>IF('ISIAN TIME LINE DOSEN'!C1344="","",VLOOKUP('ISIAN TIME LINE DOSEN'!F1344,Ruang!$A$2:$B$1001,2,0))</f>
        <v/>
      </c>
      <c r="D1335" t="str">
        <f>IF('ISIAN TIME LINE DOSEN'!C1344="","",VLOOKUP(CONCATENATE(TRIM(RIGHT('ISIAN TIME LINE DOSEN'!$D$4,LEN('ISIAN TIME LINE DOSEN'!$D$4)-FIND("@",SUBSTITUTE('ISIAN TIME LINE DOSEN'!$D$4,"-","@",LEN('ISIAN TIME LINE DOSEN'!$D$4)-LEN(SUBSTITUTE('ISIAN TIME LINE DOSEN'!$D$4,"-",""))),1))),"-",VLOOKUP('ISIAN TIME LINE DOSEN'!I1344,Dosen!$A$2:$B$2001,2,0),"-",'ISIAN TIME LINE DOSEN'!C1344,"-",IF('ISIAN TIME LINE DOSEN'!C1344="","",VLOOKUP('ISIAN TIME LINE DOSEN'!J1344,'Jenis Kuliah'!$A$2:$C$16,2,0))),Timteaching!$A$2:$B$5001,2,0))</f>
        <v/>
      </c>
      <c r="E1335" t="str">
        <f>IF('ISIAN TIME LINE DOSEN'!C1344="","",'ISIAN TIME LINE DOSEN'!G1344)</f>
        <v/>
      </c>
      <c r="F1335" t="str">
        <f>IF('ISIAN TIME LINE DOSEN'!C1344="","",VLOOKUP('ISIAN TIME LINE DOSEN'!J1344,'Jenis Kuliah'!$A$2:$C$16,3,0))</f>
        <v/>
      </c>
      <c r="G1335" t="str">
        <f>IF('ISIAN TIME LINE DOSEN'!C1344="","",'ISIAN TIME LINE DOSEN'!$I$2)</f>
        <v/>
      </c>
      <c r="H1335" t="str">
        <f>IF('ISIAN TIME LINE DOSEN'!C1344="","",VLOOKUP('ISIAN TIME LINE DOSEN'!J1344,'Jenis Kuliah'!$A$2:$D$16,4,0))</f>
        <v/>
      </c>
      <c r="I1335" t="str">
        <f>IF('ISIAN TIME LINE DOSEN'!C1344="","",'ISIAN TIME LINE DOSEN'!B1344)</f>
        <v/>
      </c>
      <c r="J1335" t="str">
        <f>IF('ISIAN TIME LINE DOSEN'!C1344="","",VLOOKUP('ISIAN TIME LINE DOSEN'!H1344,'Metode Pembelajaran'!$A$2:$B$16,2,0))</f>
        <v/>
      </c>
    </row>
    <row r="1336" spans="1:10" x14ac:dyDescent="0.2">
      <c r="A1336" t="str">
        <f>IF('ISIAN TIME LINE DOSEN'!C1345="","",CONCATENATE(YEAR('ISIAN TIME LINE DOSEN'!D1345),"-",MONTH('ISIAN TIME LINE DOSEN'!D1345),"-",DAY('ISIAN TIME LINE DOSEN'!D1345)))</f>
        <v/>
      </c>
      <c r="B1336" t="str">
        <f>IF('ISIAN TIME LINE DOSEN'!C1345="","",VLOOKUP(CONCATENATE(LEFT('ISIAN TIME LINE DOSEN'!E1345,8)," ",IF('ISIAN TIME LINE DOSEN'!C1345="","",VLOOKUP('ISIAN TIME LINE DOSEN'!J1345,'Jenis Kuliah'!$A$2:$C$16,2,0))),Slot!$C$2:$F$1001,4,0))</f>
        <v/>
      </c>
      <c r="C1336" t="str">
        <f>IF('ISIAN TIME LINE DOSEN'!C1345="","",VLOOKUP('ISIAN TIME LINE DOSEN'!F1345,Ruang!$A$2:$B$1001,2,0))</f>
        <v/>
      </c>
      <c r="D1336" t="str">
        <f>IF('ISIAN TIME LINE DOSEN'!C1345="","",VLOOKUP(CONCATENATE(TRIM(RIGHT('ISIAN TIME LINE DOSEN'!$D$4,LEN('ISIAN TIME LINE DOSEN'!$D$4)-FIND("@",SUBSTITUTE('ISIAN TIME LINE DOSEN'!$D$4,"-","@",LEN('ISIAN TIME LINE DOSEN'!$D$4)-LEN(SUBSTITUTE('ISIAN TIME LINE DOSEN'!$D$4,"-",""))),1))),"-",VLOOKUP('ISIAN TIME LINE DOSEN'!I1345,Dosen!$A$2:$B$2001,2,0),"-",'ISIAN TIME LINE DOSEN'!C1345,"-",IF('ISIAN TIME LINE DOSEN'!C1345="","",VLOOKUP('ISIAN TIME LINE DOSEN'!J1345,'Jenis Kuliah'!$A$2:$C$16,2,0))),Timteaching!$A$2:$B$5001,2,0))</f>
        <v/>
      </c>
      <c r="E1336" t="str">
        <f>IF('ISIAN TIME LINE DOSEN'!C1345="","",'ISIAN TIME LINE DOSEN'!G1345)</f>
        <v/>
      </c>
      <c r="F1336" t="str">
        <f>IF('ISIAN TIME LINE DOSEN'!C1345="","",VLOOKUP('ISIAN TIME LINE DOSEN'!J1345,'Jenis Kuliah'!$A$2:$C$16,3,0))</f>
        <v/>
      </c>
      <c r="G1336" t="str">
        <f>IF('ISIAN TIME LINE DOSEN'!C1345="","",'ISIAN TIME LINE DOSEN'!$I$2)</f>
        <v/>
      </c>
      <c r="H1336" t="str">
        <f>IF('ISIAN TIME LINE DOSEN'!C1345="","",VLOOKUP('ISIAN TIME LINE DOSEN'!J1345,'Jenis Kuliah'!$A$2:$D$16,4,0))</f>
        <v/>
      </c>
      <c r="I1336" t="str">
        <f>IF('ISIAN TIME LINE DOSEN'!C1345="","",'ISIAN TIME LINE DOSEN'!B1345)</f>
        <v/>
      </c>
      <c r="J1336" t="str">
        <f>IF('ISIAN TIME LINE DOSEN'!C1345="","",VLOOKUP('ISIAN TIME LINE DOSEN'!H1345,'Metode Pembelajaran'!$A$2:$B$16,2,0))</f>
        <v/>
      </c>
    </row>
    <row r="1337" spans="1:10" x14ac:dyDescent="0.2">
      <c r="A1337" t="str">
        <f>IF('ISIAN TIME LINE DOSEN'!C1346="","",CONCATENATE(YEAR('ISIAN TIME LINE DOSEN'!D1346),"-",MONTH('ISIAN TIME LINE DOSEN'!D1346),"-",DAY('ISIAN TIME LINE DOSEN'!D1346)))</f>
        <v/>
      </c>
      <c r="B1337" t="str">
        <f>IF('ISIAN TIME LINE DOSEN'!C1346="","",VLOOKUP(CONCATENATE(LEFT('ISIAN TIME LINE DOSEN'!E1346,8)," ",IF('ISIAN TIME LINE DOSEN'!C1346="","",VLOOKUP('ISIAN TIME LINE DOSEN'!J1346,'Jenis Kuliah'!$A$2:$C$16,2,0))),Slot!$C$2:$F$1001,4,0))</f>
        <v/>
      </c>
      <c r="C1337" t="str">
        <f>IF('ISIAN TIME LINE DOSEN'!C1346="","",VLOOKUP('ISIAN TIME LINE DOSEN'!F1346,Ruang!$A$2:$B$1001,2,0))</f>
        <v/>
      </c>
      <c r="D1337" t="str">
        <f>IF('ISIAN TIME LINE DOSEN'!C1346="","",VLOOKUP(CONCATENATE(TRIM(RIGHT('ISIAN TIME LINE DOSEN'!$D$4,LEN('ISIAN TIME LINE DOSEN'!$D$4)-FIND("@",SUBSTITUTE('ISIAN TIME LINE DOSEN'!$D$4,"-","@",LEN('ISIAN TIME LINE DOSEN'!$D$4)-LEN(SUBSTITUTE('ISIAN TIME LINE DOSEN'!$D$4,"-",""))),1))),"-",VLOOKUP('ISIAN TIME LINE DOSEN'!I1346,Dosen!$A$2:$B$2001,2,0),"-",'ISIAN TIME LINE DOSEN'!C1346,"-",IF('ISIAN TIME LINE DOSEN'!C1346="","",VLOOKUP('ISIAN TIME LINE DOSEN'!J1346,'Jenis Kuliah'!$A$2:$C$16,2,0))),Timteaching!$A$2:$B$5001,2,0))</f>
        <v/>
      </c>
      <c r="E1337" t="str">
        <f>IF('ISIAN TIME LINE DOSEN'!C1346="","",'ISIAN TIME LINE DOSEN'!G1346)</f>
        <v/>
      </c>
      <c r="F1337" t="str">
        <f>IF('ISIAN TIME LINE DOSEN'!C1346="","",VLOOKUP('ISIAN TIME LINE DOSEN'!J1346,'Jenis Kuliah'!$A$2:$C$16,3,0))</f>
        <v/>
      </c>
      <c r="G1337" t="str">
        <f>IF('ISIAN TIME LINE DOSEN'!C1346="","",'ISIAN TIME LINE DOSEN'!$I$2)</f>
        <v/>
      </c>
      <c r="H1337" t="str">
        <f>IF('ISIAN TIME LINE DOSEN'!C1346="","",VLOOKUP('ISIAN TIME LINE DOSEN'!J1346,'Jenis Kuliah'!$A$2:$D$16,4,0))</f>
        <v/>
      </c>
      <c r="I1337" t="str">
        <f>IF('ISIAN TIME LINE DOSEN'!C1346="","",'ISIAN TIME LINE DOSEN'!B1346)</f>
        <v/>
      </c>
      <c r="J1337" t="str">
        <f>IF('ISIAN TIME LINE DOSEN'!C1346="","",VLOOKUP('ISIAN TIME LINE DOSEN'!H1346,'Metode Pembelajaran'!$A$2:$B$16,2,0))</f>
        <v/>
      </c>
    </row>
    <row r="1338" spans="1:10" x14ac:dyDescent="0.2">
      <c r="A1338" t="str">
        <f>IF('ISIAN TIME LINE DOSEN'!C1347="","",CONCATENATE(YEAR('ISIAN TIME LINE DOSEN'!D1347),"-",MONTH('ISIAN TIME LINE DOSEN'!D1347),"-",DAY('ISIAN TIME LINE DOSEN'!D1347)))</f>
        <v/>
      </c>
      <c r="B1338" t="str">
        <f>IF('ISIAN TIME LINE DOSEN'!C1347="","",VLOOKUP(CONCATENATE(LEFT('ISIAN TIME LINE DOSEN'!E1347,8)," ",IF('ISIAN TIME LINE DOSEN'!C1347="","",VLOOKUP('ISIAN TIME LINE DOSEN'!J1347,'Jenis Kuliah'!$A$2:$C$16,2,0))),Slot!$C$2:$F$1001,4,0))</f>
        <v/>
      </c>
      <c r="C1338" t="str">
        <f>IF('ISIAN TIME LINE DOSEN'!C1347="","",VLOOKUP('ISIAN TIME LINE DOSEN'!F1347,Ruang!$A$2:$B$1001,2,0))</f>
        <v/>
      </c>
      <c r="D1338" t="str">
        <f>IF('ISIAN TIME LINE DOSEN'!C1347="","",VLOOKUP(CONCATENATE(TRIM(RIGHT('ISIAN TIME LINE DOSEN'!$D$4,LEN('ISIAN TIME LINE DOSEN'!$D$4)-FIND("@",SUBSTITUTE('ISIAN TIME LINE DOSEN'!$D$4,"-","@",LEN('ISIAN TIME LINE DOSEN'!$D$4)-LEN(SUBSTITUTE('ISIAN TIME LINE DOSEN'!$D$4,"-",""))),1))),"-",VLOOKUP('ISIAN TIME LINE DOSEN'!I1347,Dosen!$A$2:$B$2001,2,0),"-",'ISIAN TIME LINE DOSEN'!C1347,"-",IF('ISIAN TIME LINE DOSEN'!C1347="","",VLOOKUP('ISIAN TIME LINE DOSEN'!J1347,'Jenis Kuliah'!$A$2:$C$16,2,0))),Timteaching!$A$2:$B$5001,2,0))</f>
        <v/>
      </c>
      <c r="E1338" t="str">
        <f>IF('ISIAN TIME LINE DOSEN'!C1347="","",'ISIAN TIME LINE DOSEN'!G1347)</f>
        <v/>
      </c>
      <c r="F1338" t="str">
        <f>IF('ISIAN TIME LINE DOSEN'!C1347="","",VLOOKUP('ISIAN TIME LINE DOSEN'!J1347,'Jenis Kuliah'!$A$2:$C$16,3,0))</f>
        <v/>
      </c>
      <c r="G1338" t="str">
        <f>IF('ISIAN TIME LINE DOSEN'!C1347="","",'ISIAN TIME LINE DOSEN'!$I$2)</f>
        <v/>
      </c>
      <c r="H1338" t="str">
        <f>IF('ISIAN TIME LINE DOSEN'!C1347="","",VLOOKUP('ISIAN TIME LINE DOSEN'!J1347,'Jenis Kuliah'!$A$2:$D$16,4,0))</f>
        <v/>
      </c>
      <c r="I1338" t="str">
        <f>IF('ISIAN TIME LINE DOSEN'!C1347="","",'ISIAN TIME LINE DOSEN'!B1347)</f>
        <v/>
      </c>
      <c r="J1338" t="str">
        <f>IF('ISIAN TIME LINE DOSEN'!C1347="","",VLOOKUP('ISIAN TIME LINE DOSEN'!H1347,'Metode Pembelajaran'!$A$2:$B$16,2,0))</f>
        <v/>
      </c>
    </row>
    <row r="1339" spans="1:10" x14ac:dyDescent="0.2">
      <c r="A1339" t="str">
        <f>IF('ISIAN TIME LINE DOSEN'!C1348="","",CONCATENATE(YEAR('ISIAN TIME LINE DOSEN'!D1348),"-",MONTH('ISIAN TIME LINE DOSEN'!D1348),"-",DAY('ISIAN TIME LINE DOSEN'!D1348)))</f>
        <v/>
      </c>
      <c r="B1339" t="str">
        <f>IF('ISIAN TIME LINE DOSEN'!C1348="","",VLOOKUP(CONCATENATE(LEFT('ISIAN TIME LINE DOSEN'!E1348,8)," ",IF('ISIAN TIME LINE DOSEN'!C1348="","",VLOOKUP('ISIAN TIME LINE DOSEN'!J1348,'Jenis Kuliah'!$A$2:$C$16,2,0))),Slot!$C$2:$F$1001,4,0))</f>
        <v/>
      </c>
      <c r="C1339" t="str">
        <f>IF('ISIAN TIME LINE DOSEN'!C1348="","",VLOOKUP('ISIAN TIME LINE DOSEN'!F1348,Ruang!$A$2:$B$1001,2,0))</f>
        <v/>
      </c>
      <c r="D1339" t="str">
        <f>IF('ISIAN TIME LINE DOSEN'!C1348="","",VLOOKUP(CONCATENATE(TRIM(RIGHT('ISIAN TIME LINE DOSEN'!$D$4,LEN('ISIAN TIME LINE DOSEN'!$D$4)-FIND("@",SUBSTITUTE('ISIAN TIME LINE DOSEN'!$D$4,"-","@",LEN('ISIAN TIME LINE DOSEN'!$D$4)-LEN(SUBSTITUTE('ISIAN TIME LINE DOSEN'!$D$4,"-",""))),1))),"-",VLOOKUP('ISIAN TIME LINE DOSEN'!I1348,Dosen!$A$2:$B$2001,2,0),"-",'ISIAN TIME LINE DOSEN'!C1348,"-",IF('ISIAN TIME LINE DOSEN'!C1348="","",VLOOKUP('ISIAN TIME LINE DOSEN'!J1348,'Jenis Kuliah'!$A$2:$C$16,2,0))),Timteaching!$A$2:$B$5001,2,0))</f>
        <v/>
      </c>
      <c r="E1339" t="str">
        <f>IF('ISIAN TIME LINE DOSEN'!C1348="","",'ISIAN TIME LINE DOSEN'!G1348)</f>
        <v/>
      </c>
      <c r="F1339" t="str">
        <f>IF('ISIAN TIME LINE DOSEN'!C1348="","",VLOOKUP('ISIAN TIME LINE DOSEN'!J1348,'Jenis Kuliah'!$A$2:$C$16,3,0))</f>
        <v/>
      </c>
      <c r="G1339" t="str">
        <f>IF('ISIAN TIME LINE DOSEN'!C1348="","",'ISIAN TIME LINE DOSEN'!$I$2)</f>
        <v/>
      </c>
      <c r="H1339" t="str">
        <f>IF('ISIAN TIME LINE DOSEN'!C1348="","",VLOOKUP('ISIAN TIME LINE DOSEN'!J1348,'Jenis Kuliah'!$A$2:$D$16,4,0))</f>
        <v/>
      </c>
      <c r="I1339" t="str">
        <f>IF('ISIAN TIME LINE DOSEN'!C1348="","",'ISIAN TIME LINE DOSEN'!B1348)</f>
        <v/>
      </c>
      <c r="J1339" t="str">
        <f>IF('ISIAN TIME LINE DOSEN'!C1348="","",VLOOKUP('ISIAN TIME LINE DOSEN'!H1348,'Metode Pembelajaran'!$A$2:$B$16,2,0))</f>
        <v/>
      </c>
    </row>
    <row r="1340" spans="1:10" x14ac:dyDescent="0.2">
      <c r="A1340" t="str">
        <f>IF('ISIAN TIME LINE DOSEN'!C1349="","",CONCATENATE(YEAR('ISIAN TIME LINE DOSEN'!D1349),"-",MONTH('ISIAN TIME LINE DOSEN'!D1349),"-",DAY('ISIAN TIME LINE DOSEN'!D1349)))</f>
        <v/>
      </c>
      <c r="B1340" t="str">
        <f>IF('ISIAN TIME LINE DOSEN'!C1349="","",VLOOKUP(CONCATENATE(LEFT('ISIAN TIME LINE DOSEN'!E1349,8)," ",IF('ISIAN TIME LINE DOSEN'!C1349="","",VLOOKUP('ISIAN TIME LINE DOSEN'!J1349,'Jenis Kuliah'!$A$2:$C$16,2,0))),Slot!$C$2:$F$1001,4,0))</f>
        <v/>
      </c>
      <c r="C1340" t="str">
        <f>IF('ISIAN TIME LINE DOSEN'!C1349="","",VLOOKUP('ISIAN TIME LINE DOSEN'!F1349,Ruang!$A$2:$B$1001,2,0))</f>
        <v/>
      </c>
      <c r="D1340" t="str">
        <f>IF('ISIAN TIME LINE DOSEN'!C1349="","",VLOOKUP(CONCATENATE(TRIM(RIGHT('ISIAN TIME LINE DOSEN'!$D$4,LEN('ISIAN TIME LINE DOSEN'!$D$4)-FIND("@",SUBSTITUTE('ISIAN TIME LINE DOSEN'!$D$4,"-","@",LEN('ISIAN TIME LINE DOSEN'!$D$4)-LEN(SUBSTITUTE('ISIAN TIME LINE DOSEN'!$D$4,"-",""))),1))),"-",VLOOKUP('ISIAN TIME LINE DOSEN'!I1349,Dosen!$A$2:$B$2001,2,0),"-",'ISIAN TIME LINE DOSEN'!C1349,"-",IF('ISIAN TIME LINE DOSEN'!C1349="","",VLOOKUP('ISIAN TIME LINE DOSEN'!J1349,'Jenis Kuliah'!$A$2:$C$16,2,0))),Timteaching!$A$2:$B$5001,2,0))</f>
        <v/>
      </c>
      <c r="E1340" t="str">
        <f>IF('ISIAN TIME LINE DOSEN'!C1349="","",'ISIAN TIME LINE DOSEN'!G1349)</f>
        <v/>
      </c>
      <c r="F1340" t="str">
        <f>IF('ISIAN TIME LINE DOSEN'!C1349="","",VLOOKUP('ISIAN TIME LINE DOSEN'!J1349,'Jenis Kuliah'!$A$2:$C$16,3,0))</f>
        <v/>
      </c>
      <c r="G1340" t="str">
        <f>IF('ISIAN TIME LINE DOSEN'!C1349="","",'ISIAN TIME LINE DOSEN'!$I$2)</f>
        <v/>
      </c>
      <c r="H1340" t="str">
        <f>IF('ISIAN TIME LINE DOSEN'!C1349="","",VLOOKUP('ISIAN TIME LINE DOSEN'!J1349,'Jenis Kuliah'!$A$2:$D$16,4,0))</f>
        <v/>
      </c>
      <c r="I1340" t="str">
        <f>IF('ISIAN TIME LINE DOSEN'!C1349="","",'ISIAN TIME LINE DOSEN'!B1349)</f>
        <v/>
      </c>
      <c r="J1340" t="str">
        <f>IF('ISIAN TIME LINE DOSEN'!C1349="","",VLOOKUP('ISIAN TIME LINE DOSEN'!H1349,'Metode Pembelajaran'!$A$2:$B$16,2,0))</f>
        <v/>
      </c>
    </row>
    <row r="1341" spans="1:10" x14ac:dyDescent="0.2">
      <c r="A1341" t="str">
        <f>IF('ISIAN TIME LINE DOSEN'!C1350="","",CONCATENATE(YEAR('ISIAN TIME LINE DOSEN'!D1350),"-",MONTH('ISIAN TIME LINE DOSEN'!D1350),"-",DAY('ISIAN TIME LINE DOSEN'!D1350)))</f>
        <v/>
      </c>
      <c r="B1341" t="str">
        <f>IF('ISIAN TIME LINE DOSEN'!C1350="","",VLOOKUP(CONCATENATE(LEFT('ISIAN TIME LINE DOSEN'!E1350,8)," ",IF('ISIAN TIME LINE DOSEN'!C1350="","",VLOOKUP('ISIAN TIME LINE DOSEN'!J1350,'Jenis Kuliah'!$A$2:$C$16,2,0))),Slot!$C$2:$F$1001,4,0))</f>
        <v/>
      </c>
      <c r="C1341" t="str">
        <f>IF('ISIAN TIME LINE DOSEN'!C1350="","",VLOOKUP('ISIAN TIME LINE DOSEN'!F1350,Ruang!$A$2:$B$1001,2,0))</f>
        <v/>
      </c>
      <c r="D1341" t="str">
        <f>IF('ISIAN TIME LINE DOSEN'!C1350="","",VLOOKUP(CONCATENATE(TRIM(RIGHT('ISIAN TIME LINE DOSEN'!$D$4,LEN('ISIAN TIME LINE DOSEN'!$D$4)-FIND("@",SUBSTITUTE('ISIAN TIME LINE DOSEN'!$D$4,"-","@",LEN('ISIAN TIME LINE DOSEN'!$D$4)-LEN(SUBSTITUTE('ISIAN TIME LINE DOSEN'!$D$4,"-",""))),1))),"-",VLOOKUP('ISIAN TIME LINE DOSEN'!I1350,Dosen!$A$2:$B$2001,2,0),"-",'ISIAN TIME LINE DOSEN'!C1350,"-",IF('ISIAN TIME LINE DOSEN'!C1350="","",VLOOKUP('ISIAN TIME LINE DOSEN'!J1350,'Jenis Kuliah'!$A$2:$C$16,2,0))),Timteaching!$A$2:$B$5001,2,0))</f>
        <v/>
      </c>
      <c r="E1341" t="str">
        <f>IF('ISIAN TIME LINE DOSEN'!C1350="","",'ISIAN TIME LINE DOSEN'!G1350)</f>
        <v/>
      </c>
      <c r="F1341" t="str">
        <f>IF('ISIAN TIME LINE DOSEN'!C1350="","",VLOOKUP('ISIAN TIME LINE DOSEN'!J1350,'Jenis Kuliah'!$A$2:$C$16,3,0))</f>
        <v/>
      </c>
      <c r="G1341" t="str">
        <f>IF('ISIAN TIME LINE DOSEN'!C1350="","",'ISIAN TIME LINE DOSEN'!$I$2)</f>
        <v/>
      </c>
      <c r="H1341" t="str">
        <f>IF('ISIAN TIME LINE DOSEN'!C1350="","",VLOOKUP('ISIAN TIME LINE DOSEN'!J1350,'Jenis Kuliah'!$A$2:$D$16,4,0))</f>
        <v/>
      </c>
      <c r="I1341" t="str">
        <f>IF('ISIAN TIME LINE DOSEN'!C1350="","",'ISIAN TIME LINE DOSEN'!B1350)</f>
        <v/>
      </c>
      <c r="J1341" t="str">
        <f>IF('ISIAN TIME LINE DOSEN'!C1350="","",VLOOKUP('ISIAN TIME LINE DOSEN'!H1350,'Metode Pembelajaran'!$A$2:$B$16,2,0))</f>
        <v/>
      </c>
    </row>
    <row r="1342" spans="1:10" x14ac:dyDescent="0.2">
      <c r="A1342" t="str">
        <f>IF('ISIAN TIME LINE DOSEN'!C1351="","",CONCATENATE(YEAR('ISIAN TIME LINE DOSEN'!D1351),"-",MONTH('ISIAN TIME LINE DOSEN'!D1351),"-",DAY('ISIAN TIME LINE DOSEN'!D1351)))</f>
        <v/>
      </c>
      <c r="B1342" t="str">
        <f>IF('ISIAN TIME LINE DOSEN'!C1351="","",VLOOKUP(CONCATENATE(LEFT('ISIAN TIME LINE DOSEN'!E1351,8)," ",IF('ISIAN TIME LINE DOSEN'!C1351="","",VLOOKUP('ISIAN TIME LINE DOSEN'!J1351,'Jenis Kuliah'!$A$2:$C$16,2,0))),Slot!$C$2:$F$1001,4,0))</f>
        <v/>
      </c>
      <c r="C1342" t="str">
        <f>IF('ISIAN TIME LINE DOSEN'!C1351="","",VLOOKUP('ISIAN TIME LINE DOSEN'!F1351,Ruang!$A$2:$B$1001,2,0))</f>
        <v/>
      </c>
      <c r="D1342" t="str">
        <f>IF('ISIAN TIME LINE DOSEN'!C1351="","",VLOOKUP(CONCATENATE(TRIM(RIGHT('ISIAN TIME LINE DOSEN'!$D$4,LEN('ISIAN TIME LINE DOSEN'!$D$4)-FIND("@",SUBSTITUTE('ISIAN TIME LINE DOSEN'!$D$4,"-","@",LEN('ISIAN TIME LINE DOSEN'!$D$4)-LEN(SUBSTITUTE('ISIAN TIME LINE DOSEN'!$D$4,"-",""))),1))),"-",VLOOKUP('ISIAN TIME LINE DOSEN'!I1351,Dosen!$A$2:$B$2001,2,0),"-",'ISIAN TIME LINE DOSEN'!C1351,"-",IF('ISIAN TIME LINE DOSEN'!C1351="","",VLOOKUP('ISIAN TIME LINE DOSEN'!J1351,'Jenis Kuliah'!$A$2:$C$16,2,0))),Timteaching!$A$2:$B$5001,2,0))</f>
        <v/>
      </c>
      <c r="E1342" t="str">
        <f>IF('ISIAN TIME LINE DOSEN'!C1351="","",'ISIAN TIME LINE DOSEN'!G1351)</f>
        <v/>
      </c>
      <c r="F1342" t="str">
        <f>IF('ISIAN TIME LINE DOSEN'!C1351="","",VLOOKUP('ISIAN TIME LINE DOSEN'!J1351,'Jenis Kuliah'!$A$2:$C$16,3,0))</f>
        <v/>
      </c>
      <c r="G1342" t="str">
        <f>IF('ISIAN TIME LINE DOSEN'!C1351="","",'ISIAN TIME LINE DOSEN'!$I$2)</f>
        <v/>
      </c>
      <c r="H1342" t="str">
        <f>IF('ISIAN TIME LINE DOSEN'!C1351="","",VLOOKUP('ISIAN TIME LINE DOSEN'!J1351,'Jenis Kuliah'!$A$2:$D$16,4,0))</f>
        <v/>
      </c>
      <c r="I1342" t="str">
        <f>IF('ISIAN TIME LINE DOSEN'!C1351="","",'ISIAN TIME LINE DOSEN'!B1351)</f>
        <v/>
      </c>
      <c r="J1342" t="str">
        <f>IF('ISIAN TIME LINE DOSEN'!C1351="","",VLOOKUP('ISIAN TIME LINE DOSEN'!H1351,'Metode Pembelajaran'!$A$2:$B$16,2,0))</f>
        <v/>
      </c>
    </row>
    <row r="1343" spans="1:10" x14ac:dyDescent="0.2">
      <c r="A1343" t="str">
        <f>IF('ISIAN TIME LINE DOSEN'!C1352="","",CONCATENATE(YEAR('ISIAN TIME LINE DOSEN'!D1352),"-",MONTH('ISIAN TIME LINE DOSEN'!D1352),"-",DAY('ISIAN TIME LINE DOSEN'!D1352)))</f>
        <v/>
      </c>
      <c r="B1343" t="str">
        <f>IF('ISIAN TIME LINE DOSEN'!C1352="","",VLOOKUP(CONCATENATE(LEFT('ISIAN TIME LINE DOSEN'!E1352,8)," ",IF('ISIAN TIME LINE DOSEN'!C1352="","",VLOOKUP('ISIAN TIME LINE DOSEN'!J1352,'Jenis Kuliah'!$A$2:$C$16,2,0))),Slot!$C$2:$F$1001,4,0))</f>
        <v/>
      </c>
      <c r="C1343" t="str">
        <f>IF('ISIAN TIME LINE DOSEN'!C1352="","",VLOOKUP('ISIAN TIME LINE DOSEN'!F1352,Ruang!$A$2:$B$1001,2,0))</f>
        <v/>
      </c>
      <c r="D1343" t="str">
        <f>IF('ISIAN TIME LINE DOSEN'!C1352="","",VLOOKUP(CONCATENATE(TRIM(RIGHT('ISIAN TIME LINE DOSEN'!$D$4,LEN('ISIAN TIME LINE DOSEN'!$D$4)-FIND("@",SUBSTITUTE('ISIAN TIME LINE DOSEN'!$D$4,"-","@",LEN('ISIAN TIME LINE DOSEN'!$D$4)-LEN(SUBSTITUTE('ISIAN TIME LINE DOSEN'!$D$4,"-",""))),1))),"-",VLOOKUP('ISIAN TIME LINE DOSEN'!I1352,Dosen!$A$2:$B$2001,2,0),"-",'ISIAN TIME LINE DOSEN'!C1352,"-",IF('ISIAN TIME LINE DOSEN'!C1352="","",VLOOKUP('ISIAN TIME LINE DOSEN'!J1352,'Jenis Kuliah'!$A$2:$C$16,2,0))),Timteaching!$A$2:$B$5001,2,0))</f>
        <v/>
      </c>
      <c r="E1343" t="str">
        <f>IF('ISIAN TIME LINE DOSEN'!C1352="","",'ISIAN TIME LINE DOSEN'!G1352)</f>
        <v/>
      </c>
      <c r="F1343" t="str">
        <f>IF('ISIAN TIME LINE DOSEN'!C1352="","",VLOOKUP('ISIAN TIME LINE DOSEN'!J1352,'Jenis Kuliah'!$A$2:$C$16,3,0))</f>
        <v/>
      </c>
      <c r="G1343" t="str">
        <f>IF('ISIAN TIME LINE DOSEN'!C1352="","",'ISIAN TIME LINE DOSEN'!$I$2)</f>
        <v/>
      </c>
      <c r="H1343" t="str">
        <f>IF('ISIAN TIME LINE DOSEN'!C1352="","",VLOOKUP('ISIAN TIME LINE DOSEN'!J1352,'Jenis Kuliah'!$A$2:$D$16,4,0))</f>
        <v/>
      </c>
      <c r="I1343" t="str">
        <f>IF('ISIAN TIME LINE DOSEN'!C1352="","",'ISIAN TIME LINE DOSEN'!B1352)</f>
        <v/>
      </c>
      <c r="J1343" t="str">
        <f>IF('ISIAN TIME LINE DOSEN'!C1352="","",VLOOKUP('ISIAN TIME LINE DOSEN'!H1352,'Metode Pembelajaran'!$A$2:$B$16,2,0))</f>
        <v/>
      </c>
    </row>
    <row r="1344" spans="1:10" x14ac:dyDescent="0.2">
      <c r="A1344" t="str">
        <f>IF('ISIAN TIME LINE DOSEN'!C1353="","",CONCATENATE(YEAR('ISIAN TIME LINE DOSEN'!D1353),"-",MONTH('ISIAN TIME LINE DOSEN'!D1353),"-",DAY('ISIAN TIME LINE DOSEN'!D1353)))</f>
        <v/>
      </c>
      <c r="B1344" t="str">
        <f>IF('ISIAN TIME LINE DOSEN'!C1353="","",VLOOKUP(CONCATENATE(LEFT('ISIAN TIME LINE DOSEN'!E1353,8)," ",IF('ISIAN TIME LINE DOSEN'!C1353="","",VLOOKUP('ISIAN TIME LINE DOSEN'!J1353,'Jenis Kuliah'!$A$2:$C$16,2,0))),Slot!$C$2:$F$1001,4,0))</f>
        <v/>
      </c>
      <c r="C1344" t="str">
        <f>IF('ISIAN TIME LINE DOSEN'!C1353="","",VLOOKUP('ISIAN TIME LINE DOSEN'!F1353,Ruang!$A$2:$B$1001,2,0))</f>
        <v/>
      </c>
      <c r="D1344" t="str">
        <f>IF('ISIAN TIME LINE DOSEN'!C1353="","",VLOOKUP(CONCATENATE(TRIM(RIGHT('ISIAN TIME LINE DOSEN'!$D$4,LEN('ISIAN TIME LINE DOSEN'!$D$4)-FIND("@",SUBSTITUTE('ISIAN TIME LINE DOSEN'!$D$4,"-","@",LEN('ISIAN TIME LINE DOSEN'!$D$4)-LEN(SUBSTITUTE('ISIAN TIME LINE DOSEN'!$D$4,"-",""))),1))),"-",VLOOKUP('ISIAN TIME LINE DOSEN'!I1353,Dosen!$A$2:$B$2001,2,0),"-",'ISIAN TIME LINE DOSEN'!C1353,"-",IF('ISIAN TIME LINE DOSEN'!C1353="","",VLOOKUP('ISIAN TIME LINE DOSEN'!J1353,'Jenis Kuliah'!$A$2:$C$16,2,0))),Timteaching!$A$2:$B$5001,2,0))</f>
        <v/>
      </c>
      <c r="E1344" t="str">
        <f>IF('ISIAN TIME LINE DOSEN'!C1353="","",'ISIAN TIME LINE DOSEN'!G1353)</f>
        <v/>
      </c>
      <c r="F1344" t="str">
        <f>IF('ISIAN TIME LINE DOSEN'!C1353="","",VLOOKUP('ISIAN TIME LINE DOSEN'!J1353,'Jenis Kuliah'!$A$2:$C$16,3,0))</f>
        <v/>
      </c>
      <c r="G1344" t="str">
        <f>IF('ISIAN TIME LINE DOSEN'!C1353="","",'ISIAN TIME LINE DOSEN'!$I$2)</f>
        <v/>
      </c>
      <c r="H1344" t="str">
        <f>IF('ISIAN TIME LINE DOSEN'!C1353="","",VLOOKUP('ISIAN TIME LINE DOSEN'!J1353,'Jenis Kuliah'!$A$2:$D$16,4,0))</f>
        <v/>
      </c>
      <c r="I1344" t="str">
        <f>IF('ISIAN TIME LINE DOSEN'!C1353="","",'ISIAN TIME LINE DOSEN'!B1353)</f>
        <v/>
      </c>
      <c r="J1344" t="str">
        <f>IF('ISIAN TIME LINE DOSEN'!C1353="","",VLOOKUP('ISIAN TIME LINE DOSEN'!H1353,'Metode Pembelajaran'!$A$2:$B$16,2,0))</f>
        <v/>
      </c>
    </row>
    <row r="1345" spans="1:10" x14ac:dyDescent="0.2">
      <c r="A1345" t="str">
        <f>IF('ISIAN TIME LINE DOSEN'!C1354="","",CONCATENATE(YEAR('ISIAN TIME LINE DOSEN'!D1354),"-",MONTH('ISIAN TIME LINE DOSEN'!D1354),"-",DAY('ISIAN TIME LINE DOSEN'!D1354)))</f>
        <v/>
      </c>
      <c r="B1345" t="str">
        <f>IF('ISIAN TIME LINE DOSEN'!C1354="","",VLOOKUP(CONCATENATE(LEFT('ISIAN TIME LINE DOSEN'!E1354,8)," ",IF('ISIAN TIME LINE DOSEN'!C1354="","",VLOOKUP('ISIAN TIME LINE DOSEN'!J1354,'Jenis Kuliah'!$A$2:$C$16,2,0))),Slot!$C$2:$F$1001,4,0))</f>
        <v/>
      </c>
      <c r="C1345" t="str">
        <f>IF('ISIAN TIME LINE DOSEN'!C1354="","",VLOOKUP('ISIAN TIME LINE DOSEN'!F1354,Ruang!$A$2:$B$1001,2,0))</f>
        <v/>
      </c>
      <c r="D1345" t="str">
        <f>IF('ISIAN TIME LINE DOSEN'!C1354="","",VLOOKUP(CONCATENATE(TRIM(RIGHT('ISIAN TIME LINE DOSEN'!$D$4,LEN('ISIAN TIME LINE DOSEN'!$D$4)-FIND("@",SUBSTITUTE('ISIAN TIME LINE DOSEN'!$D$4,"-","@",LEN('ISIAN TIME LINE DOSEN'!$D$4)-LEN(SUBSTITUTE('ISIAN TIME LINE DOSEN'!$D$4,"-",""))),1))),"-",VLOOKUP('ISIAN TIME LINE DOSEN'!I1354,Dosen!$A$2:$B$2001,2,0),"-",'ISIAN TIME LINE DOSEN'!C1354,"-",IF('ISIAN TIME LINE DOSEN'!C1354="","",VLOOKUP('ISIAN TIME LINE DOSEN'!J1354,'Jenis Kuliah'!$A$2:$C$16,2,0))),Timteaching!$A$2:$B$5001,2,0))</f>
        <v/>
      </c>
      <c r="E1345" t="str">
        <f>IF('ISIAN TIME LINE DOSEN'!C1354="","",'ISIAN TIME LINE DOSEN'!G1354)</f>
        <v/>
      </c>
      <c r="F1345" t="str">
        <f>IF('ISIAN TIME LINE DOSEN'!C1354="","",VLOOKUP('ISIAN TIME LINE DOSEN'!J1354,'Jenis Kuliah'!$A$2:$C$16,3,0))</f>
        <v/>
      </c>
      <c r="G1345" t="str">
        <f>IF('ISIAN TIME LINE DOSEN'!C1354="","",'ISIAN TIME LINE DOSEN'!$I$2)</f>
        <v/>
      </c>
      <c r="H1345" t="str">
        <f>IF('ISIAN TIME LINE DOSEN'!C1354="","",VLOOKUP('ISIAN TIME LINE DOSEN'!J1354,'Jenis Kuliah'!$A$2:$D$16,4,0))</f>
        <v/>
      </c>
      <c r="I1345" t="str">
        <f>IF('ISIAN TIME LINE DOSEN'!C1354="","",'ISIAN TIME LINE DOSEN'!B1354)</f>
        <v/>
      </c>
      <c r="J1345" t="str">
        <f>IF('ISIAN TIME LINE DOSEN'!C1354="","",VLOOKUP('ISIAN TIME LINE DOSEN'!H1354,'Metode Pembelajaran'!$A$2:$B$16,2,0))</f>
        <v/>
      </c>
    </row>
    <row r="1346" spans="1:10" x14ac:dyDescent="0.2">
      <c r="A1346" t="str">
        <f>IF('ISIAN TIME LINE DOSEN'!C1355="","",CONCATENATE(YEAR('ISIAN TIME LINE DOSEN'!D1355),"-",MONTH('ISIAN TIME LINE DOSEN'!D1355),"-",DAY('ISIAN TIME LINE DOSEN'!D1355)))</f>
        <v/>
      </c>
      <c r="B1346" t="str">
        <f>IF('ISIAN TIME LINE DOSEN'!C1355="","",VLOOKUP(CONCATENATE(LEFT('ISIAN TIME LINE DOSEN'!E1355,8)," ",IF('ISIAN TIME LINE DOSEN'!C1355="","",VLOOKUP('ISIAN TIME LINE DOSEN'!J1355,'Jenis Kuliah'!$A$2:$C$16,2,0))),Slot!$C$2:$F$1001,4,0))</f>
        <v/>
      </c>
      <c r="C1346" t="str">
        <f>IF('ISIAN TIME LINE DOSEN'!C1355="","",VLOOKUP('ISIAN TIME LINE DOSEN'!F1355,Ruang!$A$2:$B$1001,2,0))</f>
        <v/>
      </c>
      <c r="D1346" t="str">
        <f>IF('ISIAN TIME LINE DOSEN'!C1355="","",VLOOKUP(CONCATENATE(TRIM(RIGHT('ISIAN TIME LINE DOSEN'!$D$4,LEN('ISIAN TIME LINE DOSEN'!$D$4)-FIND("@",SUBSTITUTE('ISIAN TIME LINE DOSEN'!$D$4,"-","@",LEN('ISIAN TIME LINE DOSEN'!$D$4)-LEN(SUBSTITUTE('ISIAN TIME LINE DOSEN'!$D$4,"-",""))),1))),"-",VLOOKUP('ISIAN TIME LINE DOSEN'!I1355,Dosen!$A$2:$B$2001,2,0),"-",'ISIAN TIME LINE DOSEN'!C1355,"-",IF('ISIAN TIME LINE DOSEN'!C1355="","",VLOOKUP('ISIAN TIME LINE DOSEN'!J1355,'Jenis Kuliah'!$A$2:$C$16,2,0))),Timteaching!$A$2:$B$5001,2,0))</f>
        <v/>
      </c>
      <c r="E1346" t="str">
        <f>IF('ISIAN TIME LINE DOSEN'!C1355="","",'ISIAN TIME LINE DOSEN'!G1355)</f>
        <v/>
      </c>
      <c r="F1346" t="str">
        <f>IF('ISIAN TIME LINE DOSEN'!C1355="","",VLOOKUP('ISIAN TIME LINE DOSEN'!J1355,'Jenis Kuliah'!$A$2:$C$16,3,0))</f>
        <v/>
      </c>
      <c r="G1346" t="str">
        <f>IF('ISIAN TIME LINE DOSEN'!C1355="","",'ISIAN TIME LINE DOSEN'!$I$2)</f>
        <v/>
      </c>
      <c r="H1346" t="str">
        <f>IF('ISIAN TIME LINE DOSEN'!C1355="","",VLOOKUP('ISIAN TIME LINE DOSEN'!J1355,'Jenis Kuliah'!$A$2:$D$16,4,0))</f>
        <v/>
      </c>
      <c r="I1346" t="str">
        <f>IF('ISIAN TIME LINE DOSEN'!C1355="","",'ISIAN TIME LINE DOSEN'!B1355)</f>
        <v/>
      </c>
      <c r="J1346" t="str">
        <f>IF('ISIAN TIME LINE DOSEN'!C1355="","",VLOOKUP('ISIAN TIME LINE DOSEN'!H1355,'Metode Pembelajaran'!$A$2:$B$16,2,0))</f>
        <v/>
      </c>
    </row>
    <row r="1347" spans="1:10" x14ac:dyDescent="0.2">
      <c r="A1347" t="str">
        <f>IF('ISIAN TIME LINE DOSEN'!C1356="","",CONCATENATE(YEAR('ISIAN TIME LINE DOSEN'!D1356),"-",MONTH('ISIAN TIME LINE DOSEN'!D1356),"-",DAY('ISIAN TIME LINE DOSEN'!D1356)))</f>
        <v/>
      </c>
      <c r="B1347" t="str">
        <f>IF('ISIAN TIME LINE DOSEN'!C1356="","",VLOOKUP(CONCATENATE(LEFT('ISIAN TIME LINE DOSEN'!E1356,8)," ",IF('ISIAN TIME LINE DOSEN'!C1356="","",VLOOKUP('ISIAN TIME LINE DOSEN'!J1356,'Jenis Kuliah'!$A$2:$C$16,2,0))),Slot!$C$2:$F$1001,4,0))</f>
        <v/>
      </c>
      <c r="C1347" t="str">
        <f>IF('ISIAN TIME LINE DOSEN'!C1356="","",VLOOKUP('ISIAN TIME LINE DOSEN'!F1356,Ruang!$A$2:$B$1001,2,0))</f>
        <v/>
      </c>
      <c r="D1347" t="str">
        <f>IF('ISIAN TIME LINE DOSEN'!C1356="","",VLOOKUP(CONCATENATE(TRIM(RIGHT('ISIAN TIME LINE DOSEN'!$D$4,LEN('ISIAN TIME LINE DOSEN'!$D$4)-FIND("@",SUBSTITUTE('ISIAN TIME LINE DOSEN'!$D$4,"-","@",LEN('ISIAN TIME LINE DOSEN'!$D$4)-LEN(SUBSTITUTE('ISIAN TIME LINE DOSEN'!$D$4,"-",""))),1))),"-",VLOOKUP('ISIAN TIME LINE DOSEN'!I1356,Dosen!$A$2:$B$2001,2,0),"-",'ISIAN TIME LINE DOSEN'!C1356,"-",IF('ISIAN TIME LINE DOSEN'!C1356="","",VLOOKUP('ISIAN TIME LINE DOSEN'!J1356,'Jenis Kuliah'!$A$2:$C$16,2,0))),Timteaching!$A$2:$B$5001,2,0))</f>
        <v/>
      </c>
      <c r="E1347" t="str">
        <f>IF('ISIAN TIME LINE DOSEN'!C1356="","",'ISIAN TIME LINE DOSEN'!G1356)</f>
        <v/>
      </c>
      <c r="F1347" t="str">
        <f>IF('ISIAN TIME LINE DOSEN'!C1356="","",VLOOKUP('ISIAN TIME LINE DOSEN'!J1356,'Jenis Kuliah'!$A$2:$C$16,3,0))</f>
        <v/>
      </c>
      <c r="G1347" t="str">
        <f>IF('ISIAN TIME LINE DOSEN'!C1356="","",'ISIAN TIME LINE DOSEN'!$I$2)</f>
        <v/>
      </c>
      <c r="H1347" t="str">
        <f>IF('ISIAN TIME LINE DOSEN'!C1356="","",VLOOKUP('ISIAN TIME LINE DOSEN'!J1356,'Jenis Kuliah'!$A$2:$D$16,4,0))</f>
        <v/>
      </c>
      <c r="I1347" t="str">
        <f>IF('ISIAN TIME LINE DOSEN'!C1356="","",'ISIAN TIME LINE DOSEN'!B1356)</f>
        <v/>
      </c>
      <c r="J1347" t="str">
        <f>IF('ISIAN TIME LINE DOSEN'!C1356="","",VLOOKUP('ISIAN TIME LINE DOSEN'!H1356,'Metode Pembelajaran'!$A$2:$B$16,2,0))</f>
        <v/>
      </c>
    </row>
    <row r="1348" spans="1:10" x14ac:dyDescent="0.2">
      <c r="A1348" t="str">
        <f>IF('ISIAN TIME LINE DOSEN'!C1357="","",CONCATENATE(YEAR('ISIAN TIME LINE DOSEN'!D1357),"-",MONTH('ISIAN TIME LINE DOSEN'!D1357),"-",DAY('ISIAN TIME LINE DOSEN'!D1357)))</f>
        <v/>
      </c>
      <c r="B1348" t="str">
        <f>IF('ISIAN TIME LINE DOSEN'!C1357="","",VLOOKUP(CONCATENATE(LEFT('ISIAN TIME LINE DOSEN'!E1357,8)," ",IF('ISIAN TIME LINE DOSEN'!C1357="","",VLOOKUP('ISIAN TIME LINE DOSEN'!J1357,'Jenis Kuliah'!$A$2:$C$16,2,0))),Slot!$C$2:$F$1001,4,0))</f>
        <v/>
      </c>
      <c r="C1348" t="str">
        <f>IF('ISIAN TIME LINE DOSEN'!C1357="","",VLOOKUP('ISIAN TIME LINE DOSEN'!F1357,Ruang!$A$2:$B$1001,2,0))</f>
        <v/>
      </c>
      <c r="D1348" t="str">
        <f>IF('ISIAN TIME LINE DOSEN'!C1357="","",VLOOKUP(CONCATENATE(TRIM(RIGHT('ISIAN TIME LINE DOSEN'!$D$4,LEN('ISIAN TIME LINE DOSEN'!$D$4)-FIND("@",SUBSTITUTE('ISIAN TIME LINE DOSEN'!$D$4,"-","@",LEN('ISIAN TIME LINE DOSEN'!$D$4)-LEN(SUBSTITUTE('ISIAN TIME LINE DOSEN'!$D$4,"-",""))),1))),"-",VLOOKUP('ISIAN TIME LINE DOSEN'!I1357,Dosen!$A$2:$B$2001,2,0),"-",'ISIAN TIME LINE DOSEN'!C1357,"-",IF('ISIAN TIME LINE DOSEN'!C1357="","",VLOOKUP('ISIAN TIME LINE DOSEN'!J1357,'Jenis Kuliah'!$A$2:$C$16,2,0))),Timteaching!$A$2:$B$5001,2,0))</f>
        <v/>
      </c>
      <c r="E1348" t="str">
        <f>IF('ISIAN TIME LINE DOSEN'!C1357="","",'ISIAN TIME LINE DOSEN'!G1357)</f>
        <v/>
      </c>
      <c r="F1348" t="str">
        <f>IF('ISIAN TIME LINE DOSEN'!C1357="","",VLOOKUP('ISIAN TIME LINE DOSEN'!J1357,'Jenis Kuliah'!$A$2:$C$16,3,0))</f>
        <v/>
      </c>
      <c r="G1348" t="str">
        <f>IF('ISIAN TIME LINE DOSEN'!C1357="","",'ISIAN TIME LINE DOSEN'!$I$2)</f>
        <v/>
      </c>
      <c r="H1348" t="str">
        <f>IF('ISIAN TIME LINE DOSEN'!C1357="","",VLOOKUP('ISIAN TIME LINE DOSEN'!J1357,'Jenis Kuliah'!$A$2:$D$16,4,0))</f>
        <v/>
      </c>
      <c r="I1348" t="str">
        <f>IF('ISIAN TIME LINE DOSEN'!C1357="","",'ISIAN TIME LINE DOSEN'!B1357)</f>
        <v/>
      </c>
      <c r="J1348" t="str">
        <f>IF('ISIAN TIME LINE DOSEN'!C1357="","",VLOOKUP('ISIAN TIME LINE DOSEN'!H1357,'Metode Pembelajaran'!$A$2:$B$16,2,0))</f>
        <v/>
      </c>
    </row>
    <row r="1349" spans="1:10" x14ac:dyDescent="0.2">
      <c r="A1349" t="str">
        <f>IF('ISIAN TIME LINE DOSEN'!C1358="","",CONCATENATE(YEAR('ISIAN TIME LINE DOSEN'!D1358),"-",MONTH('ISIAN TIME LINE DOSEN'!D1358),"-",DAY('ISIAN TIME LINE DOSEN'!D1358)))</f>
        <v/>
      </c>
      <c r="B1349" t="str">
        <f>IF('ISIAN TIME LINE DOSEN'!C1358="","",VLOOKUP(CONCATENATE(LEFT('ISIAN TIME LINE DOSEN'!E1358,8)," ",IF('ISIAN TIME LINE DOSEN'!C1358="","",VLOOKUP('ISIAN TIME LINE DOSEN'!J1358,'Jenis Kuliah'!$A$2:$C$16,2,0))),Slot!$C$2:$F$1001,4,0))</f>
        <v/>
      </c>
      <c r="C1349" t="str">
        <f>IF('ISIAN TIME LINE DOSEN'!C1358="","",VLOOKUP('ISIAN TIME LINE DOSEN'!F1358,Ruang!$A$2:$B$1001,2,0))</f>
        <v/>
      </c>
      <c r="D1349" t="str">
        <f>IF('ISIAN TIME LINE DOSEN'!C1358="","",VLOOKUP(CONCATENATE(TRIM(RIGHT('ISIAN TIME LINE DOSEN'!$D$4,LEN('ISIAN TIME LINE DOSEN'!$D$4)-FIND("@",SUBSTITUTE('ISIAN TIME LINE DOSEN'!$D$4,"-","@",LEN('ISIAN TIME LINE DOSEN'!$D$4)-LEN(SUBSTITUTE('ISIAN TIME LINE DOSEN'!$D$4,"-",""))),1))),"-",VLOOKUP('ISIAN TIME LINE DOSEN'!I1358,Dosen!$A$2:$B$2001,2,0),"-",'ISIAN TIME LINE DOSEN'!C1358,"-",IF('ISIAN TIME LINE DOSEN'!C1358="","",VLOOKUP('ISIAN TIME LINE DOSEN'!J1358,'Jenis Kuliah'!$A$2:$C$16,2,0))),Timteaching!$A$2:$B$5001,2,0))</f>
        <v/>
      </c>
      <c r="E1349" t="str">
        <f>IF('ISIAN TIME LINE DOSEN'!C1358="","",'ISIAN TIME LINE DOSEN'!G1358)</f>
        <v/>
      </c>
      <c r="F1349" t="str">
        <f>IF('ISIAN TIME LINE DOSEN'!C1358="","",VLOOKUP('ISIAN TIME LINE DOSEN'!J1358,'Jenis Kuliah'!$A$2:$C$16,3,0))</f>
        <v/>
      </c>
      <c r="G1349" t="str">
        <f>IF('ISIAN TIME LINE DOSEN'!C1358="","",'ISIAN TIME LINE DOSEN'!$I$2)</f>
        <v/>
      </c>
      <c r="H1349" t="str">
        <f>IF('ISIAN TIME LINE DOSEN'!C1358="","",VLOOKUP('ISIAN TIME LINE DOSEN'!J1358,'Jenis Kuliah'!$A$2:$D$16,4,0))</f>
        <v/>
      </c>
      <c r="I1349" t="str">
        <f>IF('ISIAN TIME LINE DOSEN'!C1358="","",'ISIAN TIME LINE DOSEN'!B1358)</f>
        <v/>
      </c>
      <c r="J1349" t="str">
        <f>IF('ISIAN TIME LINE DOSEN'!C1358="","",VLOOKUP('ISIAN TIME LINE DOSEN'!H1358,'Metode Pembelajaran'!$A$2:$B$16,2,0))</f>
        <v/>
      </c>
    </row>
    <row r="1350" spans="1:10" x14ac:dyDescent="0.2">
      <c r="A1350" t="str">
        <f>IF('ISIAN TIME LINE DOSEN'!C1359="","",CONCATENATE(YEAR('ISIAN TIME LINE DOSEN'!D1359),"-",MONTH('ISIAN TIME LINE DOSEN'!D1359),"-",DAY('ISIAN TIME LINE DOSEN'!D1359)))</f>
        <v/>
      </c>
      <c r="B1350" t="str">
        <f>IF('ISIAN TIME LINE DOSEN'!C1359="","",VLOOKUP(CONCATENATE(LEFT('ISIAN TIME LINE DOSEN'!E1359,8)," ",IF('ISIAN TIME LINE DOSEN'!C1359="","",VLOOKUP('ISIAN TIME LINE DOSEN'!J1359,'Jenis Kuliah'!$A$2:$C$16,2,0))),Slot!$C$2:$F$1001,4,0))</f>
        <v/>
      </c>
      <c r="C1350" t="str">
        <f>IF('ISIAN TIME LINE DOSEN'!C1359="","",VLOOKUP('ISIAN TIME LINE DOSEN'!F1359,Ruang!$A$2:$B$1001,2,0))</f>
        <v/>
      </c>
      <c r="D1350" t="str">
        <f>IF('ISIAN TIME LINE DOSEN'!C1359="","",VLOOKUP(CONCATENATE(TRIM(RIGHT('ISIAN TIME LINE DOSEN'!$D$4,LEN('ISIAN TIME LINE DOSEN'!$D$4)-FIND("@",SUBSTITUTE('ISIAN TIME LINE DOSEN'!$D$4,"-","@",LEN('ISIAN TIME LINE DOSEN'!$D$4)-LEN(SUBSTITUTE('ISIAN TIME LINE DOSEN'!$D$4,"-",""))),1))),"-",VLOOKUP('ISIAN TIME LINE DOSEN'!I1359,Dosen!$A$2:$B$2001,2,0),"-",'ISIAN TIME LINE DOSEN'!C1359,"-",IF('ISIAN TIME LINE DOSEN'!C1359="","",VLOOKUP('ISIAN TIME LINE DOSEN'!J1359,'Jenis Kuliah'!$A$2:$C$16,2,0))),Timteaching!$A$2:$B$5001,2,0))</f>
        <v/>
      </c>
      <c r="E1350" t="str">
        <f>IF('ISIAN TIME LINE DOSEN'!C1359="","",'ISIAN TIME LINE DOSEN'!G1359)</f>
        <v/>
      </c>
      <c r="F1350" t="str">
        <f>IF('ISIAN TIME LINE DOSEN'!C1359="","",VLOOKUP('ISIAN TIME LINE DOSEN'!J1359,'Jenis Kuliah'!$A$2:$C$16,3,0))</f>
        <v/>
      </c>
      <c r="G1350" t="str">
        <f>IF('ISIAN TIME LINE DOSEN'!C1359="","",'ISIAN TIME LINE DOSEN'!$I$2)</f>
        <v/>
      </c>
      <c r="H1350" t="str">
        <f>IF('ISIAN TIME LINE DOSEN'!C1359="","",VLOOKUP('ISIAN TIME LINE DOSEN'!J1359,'Jenis Kuliah'!$A$2:$D$16,4,0))</f>
        <v/>
      </c>
      <c r="I1350" t="str">
        <f>IF('ISIAN TIME LINE DOSEN'!C1359="","",'ISIAN TIME LINE DOSEN'!B1359)</f>
        <v/>
      </c>
      <c r="J1350" t="str">
        <f>IF('ISIAN TIME LINE DOSEN'!C1359="","",VLOOKUP('ISIAN TIME LINE DOSEN'!H1359,'Metode Pembelajaran'!$A$2:$B$16,2,0))</f>
        <v/>
      </c>
    </row>
    <row r="1351" spans="1:10" x14ac:dyDescent="0.2">
      <c r="A1351" t="str">
        <f>IF('ISIAN TIME LINE DOSEN'!C1360="","",CONCATENATE(YEAR('ISIAN TIME LINE DOSEN'!D1360),"-",MONTH('ISIAN TIME LINE DOSEN'!D1360),"-",DAY('ISIAN TIME LINE DOSEN'!D1360)))</f>
        <v/>
      </c>
      <c r="B1351" t="str">
        <f>IF('ISIAN TIME LINE DOSEN'!C1360="","",VLOOKUP(CONCATENATE(LEFT('ISIAN TIME LINE DOSEN'!E1360,8)," ",IF('ISIAN TIME LINE DOSEN'!C1360="","",VLOOKUP('ISIAN TIME LINE DOSEN'!J1360,'Jenis Kuliah'!$A$2:$C$16,2,0))),Slot!$C$2:$F$1001,4,0))</f>
        <v/>
      </c>
      <c r="C1351" t="str">
        <f>IF('ISIAN TIME LINE DOSEN'!C1360="","",VLOOKUP('ISIAN TIME LINE DOSEN'!F1360,Ruang!$A$2:$B$1001,2,0))</f>
        <v/>
      </c>
      <c r="D1351" t="str">
        <f>IF('ISIAN TIME LINE DOSEN'!C1360="","",VLOOKUP(CONCATENATE(TRIM(RIGHT('ISIAN TIME LINE DOSEN'!$D$4,LEN('ISIAN TIME LINE DOSEN'!$D$4)-FIND("@",SUBSTITUTE('ISIAN TIME LINE DOSEN'!$D$4,"-","@",LEN('ISIAN TIME LINE DOSEN'!$D$4)-LEN(SUBSTITUTE('ISIAN TIME LINE DOSEN'!$D$4,"-",""))),1))),"-",VLOOKUP('ISIAN TIME LINE DOSEN'!I1360,Dosen!$A$2:$B$2001,2,0),"-",'ISIAN TIME LINE DOSEN'!C1360,"-",IF('ISIAN TIME LINE DOSEN'!C1360="","",VLOOKUP('ISIAN TIME LINE DOSEN'!J1360,'Jenis Kuliah'!$A$2:$C$16,2,0))),Timteaching!$A$2:$B$5001,2,0))</f>
        <v/>
      </c>
      <c r="E1351" t="str">
        <f>IF('ISIAN TIME LINE DOSEN'!C1360="","",'ISIAN TIME LINE DOSEN'!G1360)</f>
        <v/>
      </c>
      <c r="F1351" t="str">
        <f>IF('ISIAN TIME LINE DOSEN'!C1360="","",VLOOKUP('ISIAN TIME LINE DOSEN'!J1360,'Jenis Kuliah'!$A$2:$C$16,3,0))</f>
        <v/>
      </c>
      <c r="G1351" t="str">
        <f>IF('ISIAN TIME LINE DOSEN'!C1360="","",'ISIAN TIME LINE DOSEN'!$I$2)</f>
        <v/>
      </c>
      <c r="H1351" t="str">
        <f>IF('ISIAN TIME LINE DOSEN'!C1360="","",VLOOKUP('ISIAN TIME LINE DOSEN'!J1360,'Jenis Kuliah'!$A$2:$D$16,4,0))</f>
        <v/>
      </c>
      <c r="I1351" t="str">
        <f>IF('ISIAN TIME LINE DOSEN'!C1360="","",'ISIAN TIME LINE DOSEN'!B1360)</f>
        <v/>
      </c>
      <c r="J1351" t="str">
        <f>IF('ISIAN TIME LINE DOSEN'!C1360="","",VLOOKUP('ISIAN TIME LINE DOSEN'!H1360,'Metode Pembelajaran'!$A$2:$B$16,2,0))</f>
        <v/>
      </c>
    </row>
    <row r="1352" spans="1:10" x14ac:dyDescent="0.2">
      <c r="A1352" t="str">
        <f>IF('ISIAN TIME LINE DOSEN'!C1361="","",CONCATENATE(YEAR('ISIAN TIME LINE DOSEN'!D1361),"-",MONTH('ISIAN TIME LINE DOSEN'!D1361),"-",DAY('ISIAN TIME LINE DOSEN'!D1361)))</f>
        <v/>
      </c>
      <c r="B1352" t="str">
        <f>IF('ISIAN TIME LINE DOSEN'!C1361="","",VLOOKUP(CONCATENATE(LEFT('ISIAN TIME LINE DOSEN'!E1361,8)," ",IF('ISIAN TIME LINE DOSEN'!C1361="","",VLOOKUP('ISIAN TIME LINE DOSEN'!J1361,'Jenis Kuliah'!$A$2:$C$16,2,0))),Slot!$C$2:$F$1001,4,0))</f>
        <v/>
      </c>
      <c r="C1352" t="str">
        <f>IF('ISIAN TIME LINE DOSEN'!C1361="","",VLOOKUP('ISIAN TIME LINE DOSEN'!F1361,Ruang!$A$2:$B$1001,2,0))</f>
        <v/>
      </c>
      <c r="D1352" t="str">
        <f>IF('ISIAN TIME LINE DOSEN'!C1361="","",VLOOKUP(CONCATENATE(TRIM(RIGHT('ISIAN TIME LINE DOSEN'!$D$4,LEN('ISIAN TIME LINE DOSEN'!$D$4)-FIND("@",SUBSTITUTE('ISIAN TIME LINE DOSEN'!$D$4,"-","@",LEN('ISIAN TIME LINE DOSEN'!$D$4)-LEN(SUBSTITUTE('ISIAN TIME LINE DOSEN'!$D$4,"-",""))),1))),"-",VLOOKUP('ISIAN TIME LINE DOSEN'!I1361,Dosen!$A$2:$B$2001,2,0),"-",'ISIAN TIME LINE DOSEN'!C1361,"-",IF('ISIAN TIME LINE DOSEN'!C1361="","",VLOOKUP('ISIAN TIME LINE DOSEN'!J1361,'Jenis Kuliah'!$A$2:$C$16,2,0))),Timteaching!$A$2:$B$5001,2,0))</f>
        <v/>
      </c>
      <c r="E1352" t="str">
        <f>IF('ISIAN TIME LINE DOSEN'!C1361="","",'ISIAN TIME LINE DOSEN'!G1361)</f>
        <v/>
      </c>
      <c r="F1352" t="str">
        <f>IF('ISIAN TIME LINE DOSEN'!C1361="","",VLOOKUP('ISIAN TIME LINE DOSEN'!J1361,'Jenis Kuliah'!$A$2:$C$16,3,0))</f>
        <v/>
      </c>
      <c r="G1352" t="str">
        <f>IF('ISIAN TIME LINE DOSEN'!C1361="","",'ISIAN TIME LINE DOSEN'!$I$2)</f>
        <v/>
      </c>
      <c r="H1352" t="str">
        <f>IF('ISIAN TIME LINE DOSEN'!C1361="","",VLOOKUP('ISIAN TIME LINE DOSEN'!J1361,'Jenis Kuliah'!$A$2:$D$16,4,0))</f>
        <v/>
      </c>
      <c r="I1352" t="str">
        <f>IF('ISIAN TIME LINE DOSEN'!C1361="","",'ISIAN TIME LINE DOSEN'!B1361)</f>
        <v/>
      </c>
      <c r="J1352" t="str">
        <f>IF('ISIAN TIME LINE DOSEN'!C1361="","",VLOOKUP('ISIAN TIME LINE DOSEN'!H1361,'Metode Pembelajaran'!$A$2:$B$16,2,0))</f>
        <v/>
      </c>
    </row>
    <row r="1353" spans="1:10" x14ac:dyDescent="0.2">
      <c r="A1353" t="str">
        <f>IF('ISIAN TIME LINE DOSEN'!C1362="","",CONCATENATE(YEAR('ISIAN TIME LINE DOSEN'!D1362),"-",MONTH('ISIAN TIME LINE DOSEN'!D1362),"-",DAY('ISIAN TIME LINE DOSEN'!D1362)))</f>
        <v/>
      </c>
      <c r="B1353" t="str">
        <f>IF('ISIAN TIME LINE DOSEN'!C1362="","",VLOOKUP(CONCATENATE(LEFT('ISIAN TIME LINE DOSEN'!E1362,8)," ",IF('ISIAN TIME LINE DOSEN'!C1362="","",VLOOKUP('ISIAN TIME LINE DOSEN'!J1362,'Jenis Kuliah'!$A$2:$C$16,2,0))),Slot!$C$2:$F$1001,4,0))</f>
        <v/>
      </c>
      <c r="C1353" t="str">
        <f>IF('ISIAN TIME LINE DOSEN'!C1362="","",VLOOKUP('ISIAN TIME LINE DOSEN'!F1362,Ruang!$A$2:$B$1001,2,0))</f>
        <v/>
      </c>
      <c r="D1353" t="str">
        <f>IF('ISIAN TIME LINE DOSEN'!C1362="","",VLOOKUP(CONCATENATE(TRIM(RIGHT('ISIAN TIME LINE DOSEN'!$D$4,LEN('ISIAN TIME LINE DOSEN'!$D$4)-FIND("@",SUBSTITUTE('ISIAN TIME LINE DOSEN'!$D$4,"-","@",LEN('ISIAN TIME LINE DOSEN'!$D$4)-LEN(SUBSTITUTE('ISIAN TIME LINE DOSEN'!$D$4,"-",""))),1))),"-",VLOOKUP('ISIAN TIME LINE DOSEN'!I1362,Dosen!$A$2:$B$2001,2,0),"-",'ISIAN TIME LINE DOSEN'!C1362,"-",IF('ISIAN TIME LINE DOSEN'!C1362="","",VLOOKUP('ISIAN TIME LINE DOSEN'!J1362,'Jenis Kuliah'!$A$2:$C$16,2,0))),Timteaching!$A$2:$B$5001,2,0))</f>
        <v/>
      </c>
      <c r="E1353" t="str">
        <f>IF('ISIAN TIME LINE DOSEN'!C1362="","",'ISIAN TIME LINE DOSEN'!G1362)</f>
        <v/>
      </c>
      <c r="F1353" t="str">
        <f>IF('ISIAN TIME LINE DOSEN'!C1362="","",VLOOKUP('ISIAN TIME LINE DOSEN'!J1362,'Jenis Kuliah'!$A$2:$C$16,3,0))</f>
        <v/>
      </c>
      <c r="G1353" t="str">
        <f>IF('ISIAN TIME LINE DOSEN'!C1362="","",'ISIAN TIME LINE DOSEN'!$I$2)</f>
        <v/>
      </c>
      <c r="H1353" t="str">
        <f>IF('ISIAN TIME LINE DOSEN'!C1362="","",VLOOKUP('ISIAN TIME LINE DOSEN'!J1362,'Jenis Kuliah'!$A$2:$D$16,4,0))</f>
        <v/>
      </c>
      <c r="I1353" t="str">
        <f>IF('ISIAN TIME LINE DOSEN'!C1362="","",'ISIAN TIME LINE DOSEN'!B1362)</f>
        <v/>
      </c>
      <c r="J1353" t="str">
        <f>IF('ISIAN TIME LINE DOSEN'!C1362="","",VLOOKUP('ISIAN TIME LINE DOSEN'!H1362,'Metode Pembelajaran'!$A$2:$B$16,2,0))</f>
        <v/>
      </c>
    </row>
    <row r="1354" spans="1:10" x14ac:dyDescent="0.2">
      <c r="A1354" t="str">
        <f>IF('ISIAN TIME LINE DOSEN'!C1363="","",CONCATENATE(YEAR('ISIAN TIME LINE DOSEN'!D1363),"-",MONTH('ISIAN TIME LINE DOSEN'!D1363),"-",DAY('ISIAN TIME LINE DOSEN'!D1363)))</f>
        <v/>
      </c>
      <c r="B1354" t="str">
        <f>IF('ISIAN TIME LINE DOSEN'!C1363="","",VLOOKUP(CONCATENATE(LEFT('ISIAN TIME LINE DOSEN'!E1363,8)," ",IF('ISIAN TIME LINE DOSEN'!C1363="","",VLOOKUP('ISIAN TIME LINE DOSEN'!J1363,'Jenis Kuliah'!$A$2:$C$16,2,0))),Slot!$C$2:$F$1001,4,0))</f>
        <v/>
      </c>
      <c r="C1354" t="str">
        <f>IF('ISIAN TIME LINE DOSEN'!C1363="","",VLOOKUP('ISIAN TIME LINE DOSEN'!F1363,Ruang!$A$2:$B$1001,2,0))</f>
        <v/>
      </c>
      <c r="D1354" t="str">
        <f>IF('ISIAN TIME LINE DOSEN'!C1363="","",VLOOKUP(CONCATENATE(TRIM(RIGHT('ISIAN TIME LINE DOSEN'!$D$4,LEN('ISIAN TIME LINE DOSEN'!$D$4)-FIND("@",SUBSTITUTE('ISIAN TIME LINE DOSEN'!$D$4,"-","@",LEN('ISIAN TIME LINE DOSEN'!$D$4)-LEN(SUBSTITUTE('ISIAN TIME LINE DOSEN'!$D$4,"-",""))),1))),"-",VLOOKUP('ISIAN TIME LINE DOSEN'!I1363,Dosen!$A$2:$B$2001,2,0),"-",'ISIAN TIME LINE DOSEN'!C1363,"-",IF('ISIAN TIME LINE DOSEN'!C1363="","",VLOOKUP('ISIAN TIME LINE DOSEN'!J1363,'Jenis Kuliah'!$A$2:$C$16,2,0))),Timteaching!$A$2:$B$5001,2,0))</f>
        <v/>
      </c>
      <c r="E1354" t="str">
        <f>IF('ISIAN TIME LINE DOSEN'!C1363="","",'ISIAN TIME LINE DOSEN'!G1363)</f>
        <v/>
      </c>
      <c r="F1354" t="str">
        <f>IF('ISIAN TIME LINE DOSEN'!C1363="","",VLOOKUP('ISIAN TIME LINE DOSEN'!J1363,'Jenis Kuliah'!$A$2:$C$16,3,0))</f>
        <v/>
      </c>
      <c r="G1354" t="str">
        <f>IF('ISIAN TIME LINE DOSEN'!C1363="","",'ISIAN TIME LINE DOSEN'!$I$2)</f>
        <v/>
      </c>
      <c r="H1354" t="str">
        <f>IF('ISIAN TIME LINE DOSEN'!C1363="","",VLOOKUP('ISIAN TIME LINE DOSEN'!J1363,'Jenis Kuliah'!$A$2:$D$16,4,0))</f>
        <v/>
      </c>
      <c r="I1354" t="str">
        <f>IF('ISIAN TIME LINE DOSEN'!C1363="","",'ISIAN TIME LINE DOSEN'!B1363)</f>
        <v/>
      </c>
      <c r="J1354" t="str">
        <f>IF('ISIAN TIME LINE DOSEN'!C1363="","",VLOOKUP('ISIAN TIME LINE DOSEN'!H1363,'Metode Pembelajaran'!$A$2:$B$16,2,0))</f>
        <v/>
      </c>
    </row>
    <row r="1355" spans="1:10" x14ac:dyDescent="0.2">
      <c r="A1355" t="str">
        <f>IF('ISIAN TIME LINE DOSEN'!C1364="","",CONCATENATE(YEAR('ISIAN TIME LINE DOSEN'!D1364),"-",MONTH('ISIAN TIME LINE DOSEN'!D1364),"-",DAY('ISIAN TIME LINE DOSEN'!D1364)))</f>
        <v/>
      </c>
      <c r="B1355" t="str">
        <f>IF('ISIAN TIME LINE DOSEN'!C1364="","",VLOOKUP(CONCATENATE(LEFT('ISIAN TIME LINE DOSEN'!E1364,8)," ",IF('ISIAN TIME LINE DOSEN'!C1364="","",VLOOKUP('ISIAN TIME LINE DOSEN'!J1364,'Jenis Kuliah'!$A$2:$C$16,2,0))),Slot!$C$2:$F$1001,4,0))</f>
        <v/>
      </c>
      <c r="C1355" t="str">
        <f>IF('ISIAN TIME LINE DOSEN'!C1364="","",VLOOKUP('ISIAN TIME LINE DOSEN'!F1364,Ruang!$A$2:$B$1001,2,0))</f>
        <v/>
      </c>
      <c r="D1355" t="str">
        <f>IF('ISIAN TIME LINE DOSEN'!C1364="","",VLOOKUP(CONCATENATE(TRIM(RIGHT('ISIAN TIME LINE DOSEN'!$D$4,LEN('ISIAN TIME LINE DOSEN'!$D$4)-FIND("@",SUBSTITUTE('ISIAN TIME LINE DOSEN'!$D$4,"-","@",LEN('ISIAN TIME LINE DOSEN'!$D$4)-LEN(SUBSTITUTE('ISIAN TIME LINE DOSEN'!$D$4,"-",""))),1))),"-",VLOOKUP('ISIAN TIME LINE DOSEN'!I1364,Dosen!$A$2:$B$2001,2,0),"-",'ISIAN TIME LINE DOSEN'!C1364,"-",IF('ISIAN TIME LINE DOSEN'!C1364="","",VLOOKUP('ISIAN TIME LINE DOSEN'!J1364,'Jenis Kuliah'!$A$2:$C$16,2,0))),Timteaching!$A$2:$B$5001,2,0))</f>
        <v/>
      </c>
      <c r="E1355" t="str">
        <f>IF('ISIAN TIME LINE DOSEN'!C1364="","",'ISIAN TIME LINE DOSEN'!G1364)</f>
        <v/>
      </c>
      <c r="F1355" t="str">
        <f>IF('ISIAN TIME LINE DOSEN'!C1364="","",VLOOKUP('ISIAN TIME LINE DOSEN'!J1364,'Jenis Kuliah'!$A$2:$C$16,3,0))</f>
        <v/>
      </c>
      <c r="G1355" t="str">
        <f>IF('ISIAN TIME LINE DOSEN'!C1364="","",'ISIAN TIME LINE DOSEN'!$I$2)</f>
        <v/>
      </c>
      <c r="H1355" t="str">
        <f>IF('ISIAN TIME LINE DOSEN'!C1364="","",VLOOKUP('ISIAN TIME LINE DOSEN'!J1364,'Jenis Kuliah'!$A$2:$D$16,4,0))</f>
        <v/>
      </c>
      <c r="I1355" t="str">
        <f>IF('ISIAN TIME LINE DOSEN'!C1364="","",'ISIAN TIME LINE DOSEN'!B1364)</f>
        <v/>
      </c>
      <c r="J1355" t="str">
        <f>IF('ISIAN TIME LINE DOSEN'!C1364="","",VLOOKUP('ISIAN TIME LINE DOSEN'!H1364,'Metode Pembelajaran'!$A$2:$B$16,2,0))</f>
        <v/>
      </c>
    </row>
    <row r="1356" spans="1:10" x14ac:dyDescent="0.2">
      <c r="A1356" t="str">
        <f>IF('ISIAN TIME LINE DOSEN'!C1365="","",CONCATENATE(YEAR('ISIAN TIME LINE DOSEN'!D1365),"-",MONTH('ISIAN TIME LINE DOSEN'!D1365),"-",DAY('ISIAN TIME LINE DOSEN'!D1365)))</f>
        <v/>
      </c>
      <c r="B1356" t="str">
        <f>IF('ISIAN TIME LINE DOSEN'!C1365="","",VLOOKUP(CONCATENATE(LEFT('ISIAN TIME LINE DOSEN'!E1365,8)," ",IF('ISIAN TIME LINE DOSEN'!C1365="","",VLOOKUP('ISIAN TIME LINE DOSEN'!J1365,'Jenis Kuliah'!$A$2:$C$16,2,0))),Slot!$C$2:$F$1001,4,0))</f>
        <v/>
      </c>
      <c r="C1356" t="str">
        <f>IF('ISIAN TIME LINE DOSEN'!C1365="","",VLOOKUP('ISIAN TIME LINE DOSEN'!F1365,Ruang!$A$2:$B$1001,2,0))</f>
        <v/>
      </c>
      <c r="D1356" t="str">
        <f>IF('ISIAN TIME LINE DOSEN'!C1365="","",VLOOKUP(CONCATENATE(TRIM(RIGHT('ISIAN TIME LINE DOSEN'!$D$4,LEN('ISIAN TIME LINE DOSEN'!$D$4)-FIND("@",SUBSTITUTE('ISIAN TIME LINE DOSEN'!$D$4,"-","@",LEN('ISIAN TIME LINE DOSEN'!$D$4)-LEN(SUBSTITUTE('ISIAN TIME LINE DOSEN'!$D$4,"-",""))),1))),"-",VLOOKUP('ISIAN TIME LINE DOSEN'!I1365,Dosen!$A$2:$B$2001,2,0),"-",'ISIAN TIME LINE DOSEN'!C1365,"-",IF('ISIAN TIME LINE DOSEN'!C1365="","",VLOOKUP('ISIAN TIME LINE DOSEN'!J1365,'Jenis Kuliah'!$A$2:$C$16,2,0))),Timteaching!$A$2:$B$5001,2,0))</f>
        <v/>
      </c>
      <c r="E1356" t="str">
        <f>IF('ISIAN TIME LINE DOSEN'!C1365="","",'ISIAN TIME LINE DOSEN'!G1365)</f>
        <v/>
      </c>
      <c r="F1356" t="str">
        <f>IF('ISIAN TIME LINE DOSEN'!C1365="","",VLOOKUP('ISIAN TIME LINE DOSEN'!J1365,'Jenis Kuliah'!$A$2:$C$16,3,0))</f>
        <v/>
      </c>
      <c r="G1356" t="str">
        <f>IF('ISIAN TIME LINE DOSEN'!C1365="","",'ISIAN TIME LINE DOSEN'!$I$2)</f>
        <v/>
      </c>
      <c r="H1356" t="str">
        <f>IF('ISIAN TIME LINE DOSEN'!C1365="","",VLOOKUP('ISIAN TIME LINE DOSEN'!J1365,'Jenis Kuliah'!$A$2:$D$16,4,0))</f>
        <v/>
      </c>
      <c r="I1356" t="str">
        <f>IF('ISIAN TIME LINE DOSEN'!C1365="","",'ISIAN TIME LINE DOSEN'!B1365)</f>
        <v/>
      </c>
      <c r="J1356" t="str">
        <f>IF('ISIAN TIME LINE DOSEN'!C1365="","",VLOOKUP('ISIAN TIME LINE DOSEN'!H1365,'Metode Pembelajaran'!$A$2:$B$16,2,0))</f>
        <v/>
      </c>
    </row>
    <row r="1357" spans="1:10" x14ac:dyDescent="0.2">
      <c r="A1357" t="str">
        <f>IF('ISIAN TIME LINE DOSEN'!C1366="","",CONCATENATE(YEAR('ISIAN TIME LINE DOSEN'!D1366),"-",MONTH('ISIAN TIME LINE DOSEN'!D1366),"-",DAY('ISIAN TIME LINE DOSEN'!D1366)))</f>
        <v/>
      </c>
      <c r="B1357" t="str">
        <f>IF('ISIAN TIME LINE DOSEN'!C1366="","",VLOOKUP(CONCATENATE(LEFT('ISIAN TIME LINE DOSEN'!E1366,8)," ",IF('ISIAN TIME LINE DOSEN'!C1366="","",VLOOKUP('ISIAN TIME LINE DOSEN'!J1366,'Jenis Kuliah'!$A$2:$C$16,2,0))),Slot!$C$2:$F$1001,4,0))</f>
        <v/>
      </c>
      <c r="C1357" t="str">
        <f>IF('ISIAN TIME LINE DOSEN'!C1366="","",VLOOKUP('ISIAN TIME LINE DOSEN'!F1366,Ruang!$A$2:$B$1001,2,0))</f>
        <v/>
      </c>
      <c r="D1357" t="str">
        <f>IF('ISIAN TIME LINE DOSEN'!C1366="","",VLOOKUP(CONCATENATE(TRIM(RIGHT('ISIAN TIME LINE DOSEN'!$D$4,LEN('ISIAN TIME LINE DOSEN'!$D$4)-FIND("@",SUBSTITUTE('ISIAN TIME LINE DOSEN'!$D$4,"-","@",LEN('ISIAN TIME LINE DOSEN'!$D$4)-LEN(SUBSTITUTE('ISIAN TIME LINE DOSEN'!$D$4,"-",""))),1))),"-",VLOOKUP('ISIAN TIME LINE DOSEN'!I1366,Dosen!$A$2:$B$2001,2,0),"-",'ISIAN TIME LINE DOSEN'!C1366,"-",IF('ISIAN TIME LINE DOSEN'!C1366="","",VLOOKUP('ISIAN TIME LINE DOSEN'!J1366,'Jenis Kuliah'!$A$2:$C$16,2,0))),Timteaching!$A$2:$B$5001,2,0))</f>
        <v/>
      </c>
      <c r="E1357" t="str">
        <f>IF('ISIAN TIME LINE DOSEN'!C1366="","",'ISIAN TIME LINE DOSEN'!G1366)</f>
        <v/>
      </c>
      <c r="F1357" t="str">
        <f>IF('ISIAN TIME LINE DOSEN'!C1366="","",VLOOKUP('ISIAN TIME LINE DOSEN'!J1366,'Jenis Kuliah'!$A$2:$C$16,3,0))</f>
        <v/>
      </c>
      <c r="G1357" t="str">
        <f>IF('ISIAN TIME LINE DOSEN'!C1366="","",'ISIAN TIME LINE DOSEN'!$I$2)</f>
        <v/>
      </c>
      <c r="H1357" t="str">
        <f>IF('ISIAN TIME LINE DOSEN'!C1366="","",VLOOKUP('ISIAN TIME LINE DOSEN'!J1366,'Jenis Kuliah'!$A$2:$D$16,4,0))</f>
        <v/>
      </c>
      <c r="I1357" t="str">
        <f>IF('ISIAN TIME LINE DOSEN'!C1366="","",'ISIAN TIME LINE DOSEN'!B1366)</f>
        <v/>
      </c>
      <c r="J1357" t="str">
        <f>IF('ISIAN TIME LINE DOSEN'!C1366="","",VLOOKUP('ISIAN TIME LINE DOSEN'!H1366,'Metode Pembelajaran'!$A$2:$B$16,2,0))</f>
        <v/>
      </c>
    </row>
    <row r="1358" spans="1:10" x14ac:dyDescent="0.2">
      <c r="A1358" t="str">
        <f>IF('ISIAN TIME LINE DOSEN'!C1367="","",CONCATENATE(YEAR('ISIAN TIME LINE DOSEN'!D1367),"-",MONTH('ISIAN TIME LINE DOSEN'!D1367),"-",DAY('ISIAN TIME LINE DOSEN'!D1367)))</f>
        <v/>
      </c>
      <c r="B1358" t="str">
        <f>IF('ISIAN TIME LINE DOSEN'!C1367="","",VLOOKUP(CONCATENATE(LEFT('ISIAN TIME LINE DOSEN'!E1367,8)," ",IF('ISIAN TIME LINE DOSEN'!C1367="","",VLOOKUP('ISIAN TIME LINE DOSEN'!J1367,'Jenis Kuliah'!$A$2:$C$16,2,0))),Slot!$C$2:$F$1001,4,0))</f>
        <v/>
      </c>
      <c r="C1358" t="str">
        <f>IF('ISIAN TIME LINE DOSEN'!C1367="","",VLOOKUP('ISIAN TIME LINE DOSEN'!F1367,Ruang!$A$2:$B$1001,2,0))</f>
        <v/>
      </c>
      <c r="D1358" t="str">
        <f>IF('ISIAN TIME LINE DOSEN'!C1367="","",VLOOKUP(CONCATENATE(TRIM(RIGHT('ISIAN TIME LINE DOSEN'!$D$4,LEN('ISIAN TIME LINE DOSEN'!$D$4)-FIND("@",SUBSTITUTE('ISIAN TIME LINE DOSEN'!$D$4,"-","@",LEN('ISIAN TIME LINE DOSEN'!$D$4)-LEN(SUBSTITUTE('ISIAN TIME LINE DOSEN'!$D$4,"-",""))),1))),"-",VLOOKUP('ISIAN TIME LINE DOSEN'!I1367,Dosen!$A$2:$B$2001,2,0),"-",'ISIAN TIME LINE DOSEN'!C1367,"-",IF('ISIAN TIME LINE DOSEN'!C1367="","",VLOOKUP('ISIAN TIME LINE DOSEN'!J1367,'Jenis Kuliah'!$A$2:$C$16,2,0))),Timteaching!$A$2:$B$5001,2,0))</f>
        <v/>
      </c>
      <c r="E1358" t="str">
        <f>IF('ISIAN TIME LINE DOSEN'!C1367="","",'ISIAN TIME LINE DOSEN'!G1367)</f>
        <v/>
      </c>
      <c r="F1358" t="str">
        <f>IF('ISIAN TIME LINE DOSEN'!C1367="","",VLOOKUP('ISIAN TIME LINE DOSEN'!J1367,'Jenis Kuliah'!$A$2:$C$16,3,0))</f>
        <v/>
      </c>
      <c r="G1358" t="str">
        <f>IF('ISIAN TIME LINE DOSEN'!C1367="","",'ISIAN TIME LINE DOSEN'!$I$2)</f>
        <v/>
      </c>
      <c r="H1358" t="str">
        <f>IF('ISIAN TIME LINE DOSEN'!C1367="","",VLOOKUP('ISIAN TIME LINE DOSEN'!J1367,'Jenis Kuliah'!$A$2:$D$16,4,0))</f>
        <v/>
      </c>
      <c r="I1358" t="str">
        <f>IF('ISIAN TIME LINE DOSEN'!C1367="","",'ISIAN TIME LINE DOSEN'!B1367)</f>
        <v/>
      </c>
      <c r="J1358" t="str">
        <f>IF('ISIAN TIME LINE DOSEN'!C1367="","",VLOOKUP('ISIAN TIME LINE DOSEN'!H1367,'Metode Pembelajaran'!$A$2:$B$16,2,0))</f>
        <v/>
      </c>
    </row>
    <row r="1359" spans="1:10" x14ac:dyDescent="0.2">
      <c r="A1359" t="str">
        <f>IF('ISIAN TIME LINE DOSEN'!C1368="","",CONCATENATE(YEAR('ISIAN TIME LINE DOSEN'!D1368),"-",MONTH('ISIAN TIME LINE DOSEN'!D1368),"-",DAY('ISIAN TIME LINE DOSEN'!D1368)))</f>
        <v/>
      </c>
      <c r="B1359" t="str">
        <f>IF('ISIAN TIME LINE DOSEN'!C1368="","",VLOOKUP(CONCATENATE(LEFT('ISIAN TIME LINE DOSEN'!E1368,8)," ",IF('ISIAN TIME LINE DOSEN'!C1368="","",VLOOKUP('ISIAN TIME LINE DOSEN'!J1368,'Jenis Kuliah'!$A$2:$C$16,2,0))),Slot!$C$2:$F$1001,4,0))</f>
        <v/>
      </c>
      <c r="C1359" t="str">
        <f>IF('ISIAN TIME LINE DOSEN'!C1368="","",VLOOKUP('ISIAN TIME LINE DOSEN'!F1368,Ruang!$A$2:$B$1001,2,0))</f>
        <v/>
      </c>
      <c r="D1359" t="str">
        <f>IF('ISIAN TIME LINE DOSEN'!C1368="","",VLOOKUP(CONCATENATE(TRIM(RIGHT('ISIAN TIME LINE DOSEN'!$D$4,LEN('ISIAN TIME LINE DOSEN'!$D$4)-FIND("@",SUBSTITUTE('ISIAN TIME LINE DOSEN'!$D$4,"-","@",LEN('ISIAN TIME LINE DOSEN'!$D$4)-LEN(SUBSTITUTE('ISIAN TIME LINE DOSEN'!$D$4,"-",""))),1))),"-",VLOOKUP('ISIAN TIME LINE DOSEN'!I1368,Dosen!$A$2:$B$2001,2,0),"-",'ISIAN TIME LINE DOSEN'!C1368,"-",IF('ISIAN TIME LINE DOSEN'!C1368="","",VLOOKUP('ISIAN TIME LINE DOSEN'!J1368,'Jenis Kuliah'!$A$2:$C$16,2,0))),Timteaching!$A$2:$B$5001,2,0))</f>
        <v/>
      </c>
      <c r="E1359" t="str">
        <f>IF('ISIAN TIME LINE DOSEN'!C1368="","",'ISIAN TIME LINE DOSEN'!G1368)</f>
        <v/>
      </c>
      <c r="F1359" t="str">
        <f>IF('ISIAN TIME LINE DOSEN'!C1368="","",VLOOKUP('ISIAN TIME LINE DOSEN'!J1368,'Jenis Kuliah'!$A$2:$C$16,3,0))</f>
        <v/>
      </c>
      <c r="G1359" t="str">
        <f>IF('ISIAN TIME LINE DOSEN'!C1368="","",'ISIAN TIME LINE DOSEN'!$I$2)</f>
        <v/>
      </c>
      <c r="H1359" t="str">
        <f>IF('ISIAN TIME LINE DOSEN'!C1368="","",VLOOKUP('ISIAN TIME LINE DOSEN'!J1368,'Jenis Kuliah'!$A$2:$D$16,4,0))</f>
        <v/>
      </c>
      <c r="I1359" t="str">
        <f>IF('ISIAN TIME LINE DOSEN'!C1368="","",'ISIAN TIME LINE DOSEN'!B1368)</f>
        <v/>
      </c>
      <c r="J1359" t="str">
        <f>IF('ISIAN TIME LINE DOSEN'!C1368="","",VLOOKUP('ISIAN TIME LINE DOSEN'!H1368,'Metode Pembelajaran'!$A$2:$B$16,2,0))</f>
        <v/>
      </c>
    </row>
    <row r="1360" spans="1:10" x14ac:dyDescent="0.2">
      <c r="A1360" t="str">
        <f>IF('ISIAN TIME LINE DOSEN'!C1369="","",CONCATENATE(YEAR('ISIAN TIME LINE DOSEN'!D1369),"-",MONTH('ISIAN TIME LINE DOSEN'!D1369),"-",DAY('ISIAN TIME LINE DOSEN'!D1369)))</f>
        <v/>
      </c>
      <c r="B1360" t="str">
        <f>IF('ISIAN TIME LINE DOSEN'!C1369="","",VLOOKUP(CONCATENATE(LEFT('ISIAN TIME LINE DOSEN'!E1369,8)," ",IF('ISIAN TIME LINE DOSEN'!C1369="","",VLOOKUP('ISIAN TIME LINE DOSEN'!J1369,'Jenis Kuliah'!$A$2:$C$16,2,0))),Slot!$C$2:$F$1001,4,0))</f>
        <v/>
      </c>
      <c r="C1360" t="str">
        <f>IF('ISIAN TIME LINE DOSEN'!C1369="","",VLOOKUP('ISIAN TIME LINE DOSEN'!F1369,Ruang!$A$2:$B$1001,2,0))</f>
        <v/>
      </c>
      <c r="D1360" t="str">
        <f>IF('ISIAN TIME LINE DOSEN'!C1369="","",VLOOKUP(CONCATENATE(TRIM(RIGHT('ISIAN TIME LINE DOSEN'!$D$4,LEN('ISIAN TIME LINE DOSEN'!$D$4)-FIND("@",SUBSTITUTE('ISIAN TIME LINE DOSEN'!$D$4,"-","@",LEN('ISIAN TIME LINE DOSEN'!$D$4)-LEN(SUBSTITUTE('ISIAN TIME LINE DOSEN'!$D$4,"-",""))),1))),"-",VLOOKUP('ISIAN TIME LINE DOSEN'!I1369,Dosen!$A$2:$B$2001,2,0),"-",'ISIAN TIME LINE DOSEN'!C1369,"-",IF('ISIAN TIME LINE DOSEN'!C1369="","",VLOOKUP('ISIAN TIME LINE DOSEN'!J1369,'Jenis Kuliah'!$A$2:$C$16,2,0))),Timteaching!$A$2:$B$5001,2,0))</f>
        <v/>
      </c>
      <c r="E1360" t="str">
        <f>IF('ISIAN TIME LINE DOSEN'!C1369="","",'ISIAN TIME LINE DOSEN'!G1369)</f>
        <v/>
      </c>
      <c r="F1360" t="str">
        <f>IF('ISIAN TIME LINE DOSEN'!C1369="","",VLOOKUP('ISIAN TIME LINE DOSEN'!J1369,'Jenis Kuliah'!$A$2:$C$16,3,0))</f>
        <v/>
      </c>
      <c r="G1360" t="str">
        <f>IF('ISIAN TIME LINE DOSEN'!C1369="","",'ISIAN TIME LINE DOSEN'!$I$2)</f>
        <v/>
      </c>
      <c r="H1360" t="str">
        <f>IF('ISIAN TIME LINE DOSEN'!C1369="","",VLOOKUP('ISIAN TIME LINE DOSEN'!J1369,'Jenis Kuliah'!$A$2:$D$16,4,0))</f>
        <v/>
      </c>
      <c r="I1360" t="str">
        <f>IF('ISIAN TIME LINE DOSEN'!C1369="","",'ISIAN TIME LINE DOSEN'!B1369)</f>
        <v/>
      </c>
      <c r="J1360" t="str">
        <f>IF('ISIAN TIME LINE DOSEN'!C1369="","",VLOOKUP('ISIAN TIME LINE DOSEN'!H1369,'Metode Pembelajaran'!$A$2:$B$16,2,0))</f>
        <v/>
      </c>
    </row>
    <row r="1361" spans="1:10" x14ac:dyDescent="0.2">
      <c r="A1361" t="str">
        <f>IF('ISIAN TIME LINE DOSEN'!C1370="","",CONCATENATE(YEAR('ISIAN TIME LINE DOSEN'!D1370),"-",MONTH('ISIAN TIME LINE DOSEN'!D1370),"-",DAY('ISIAN TIME LINE DOSEN'!D1370)))</f>
        <v/>
      </c>
      <c r="B1361" t="str">
        <f>IF('ISIAN TIME LINE DOSEN'!C1370="","",VLOOKUP(CONCATENATE(LEFT('ISIAN TIME LINE DOSEN'!E1370,8)," ",IF('ISIAN TIME LINE DOSEN'!C1370="","",VLOOKUP('ISIAN TIME LINE DOSEN'!J1370,'Jenis Kuliah'!$A$2:$C$16,2,0))),Slot!$C$2:$F$1001,4,0))</f>
        <v/>
      </c>
      <c r="C1361" t="str">
        <f>IF('ISIAN TIME LINE DOSEN'!C1370="","",VLOOKUP('ISIAN TIME LINE DOSEN'!F1370,Ruang!$A$2:$B$1001,2,0))</f>
        <v/>
      </c>
      <c r="D1361" t="str">
        <f>IF('ISIAN TIME LINE DOSEN'!C1370="","",VLOOKUP(CONCATENATE(TRIM(RIGHT('ISIAN TIME LINE DOSEN'!$D$4,LEN('ISIAN TIME LINE DOSEN'!$D$4)-FIND("@",SUBSTITUTE('ISIAN TIME LINE DOSEN'!$D$4,"-","@",LEN('ISIAN TIME LINE DOSEN'!$D$4)-LEN(SUBSTITUTE('ISIAN TIME LINE DOSEN'!$D$4,"-",""))),1))),"-",VLOOKUP('ISIAN TIME LINE DOSEN'!I1370,Dosen!$A$2:$B$2001,2,0),"-",'ISIAN TIME LINE DOSEN'!C1370,"-",IF('ISIAN TIME LINE DOSEN'!C1370="","",VLOOKUP('ISIAN TIME LINE DOSEN'!J1370,'Jenis Kuliah'!$A$2:$C$16,2,0))),Timteaching!$A$2:$B$5001,2,0))</f>
        <v/>
      </c>
      <c r="E1361" t="str">
        <f>IF('ISIAN TIME LINE DOSEN'!C1370="","",'ISIAN TIME LINE DOSEN'!G1370)</f>
        <v/>
      </c>
      <c r="F1361" t="str">
        <f>IF('ISIAN TIME LINE DOSEN'!C1370="","",VLOOKUP('ISIAN TIME LINE DOSEN'!J1370,'Jenis Kuliah'!$A$2:$C$16,3,0))</f>
        <v/>
      </c>
      <c r="G1361" t="str">
        <f>IF('ISIAN TIME LINE DOSEN'!C1370="","",'ISIAN TIME LINE DOSEN'!$I$2)</f>
        <v/>
      </c>
      <c r="H1361" t="str">
        <f>IF('ISIAN TIME LINE DOSEN'!C1370="","",VLOOKUP('ISIAN TIME LINE DOSEN'!J1370,'Jenis Kuliah'!$A$2:$D$16,4,0))</f>
        <v/>
      </c>
      <c r="I1361" t="str">
        <f>IF('ISIAN TIME LINE DOSEN'!C1370="","",'ISIAN TIME LINE DOSEN'!B1370)</f>
        <v/>
      </c>
      <c r="J1361" t="str">
        <f>IF('ISIAN TIME LINE DOSEN'!C1370="","",VLOOKUP('ISIAN TIME LINE DOSEN'!H1370,'Metode Pembelajaran'!$A$2:$B$16,2,0))</f>
        <v/>
      </c>
    </row>
    <row r="1362" spans="1:10" x14ac:dyDescent="0.2">
      <c r="A1362" t="str">
        <f>IF('ISIAN TIME LINE DOSEN'!C1371="","",CONCATENATE(YEAR('ISIAN TIME LINE DOSEN'!D1371),"-",MONTH('ISIAN TIME LINE DOSEN'!D1371),"-",DAY('ISIAN TIME LINE DOSEN'!D1371)))</f>
        <v/>
      </c>
      <c r="B1362" t="str">
        <f>IF('ISIAN TIME LINE DOSEN'!C1371="","",VLOOKUP(CONCATENATE(LEFT('ISIAN TIME LINE DOSEN'!E1371,8)," ",IF('ISIAN TIME LINE DOSEN'!C1371="","",VLOOKUP('ISIAN TIME LINE DOSEN'!J1371,'Jenis Kuliah'!$A$2:$C$16,2,0))),Slot!$C$2:$F$1001,4,0))</f>
        <v/>
      </c>
      <c r="C1362" t="str">
        <f>IF('ISIAN TIME LINE DOSEN'!C1371="","",VLOOKUP('ISIAN TIME LINE DOSEN'!F1371,Ruang!$A$2:$B$1001,2,0))</f>
        <v/>
      </c>
      <c r="D1362" t="str">
        <f>IF('ISIAN TIME LINE DOSEN'!C1371="","",VLOOKUP(CONCATENATE(TRIM(RIGHT('ISIAN TIME LINE DOSEN'!$D$4,LEN('ISIAN TIME LINE DOSEN'!$D$4)-FIND("@",SUBSTITUTE('ISIAN TIME LINE DOSEN'!$D$4,"-","@",LEN('ISIAN TIME LINE DOSEN'!$D$4)-LEN(SUBSTITUTE('ISIAN TIME LINE DOSEN'!$D$4,"-",""))),1))),"-",VLOOKUP('ISIAN TIME LINE DOSEN'!I1371,Dosen!$A$2:$B$2001,2,0),"-",'ISIAN TIME LINE DOSEN'!C1371,"-",IF('ISIAN TIME LINE DOSEN'!C1371="","",VLOOKUP('ISIAN TIME LINE DOSEN'!J1371,'Jenis Kuliah'!$A$2:$C$16,2,0))),Timteaching!$A$2:$B$5001,2,0))</f>
        <v/>
      </c>
      <c r="E1362" t="str">
        <f>IF('ISIAN TIME LINE DOSEN'!C1371="","",'ISIAN TIME LINE DOSEN'!G1371)</f>
        <v/>
      </c>
      <c r="F1362" t="str">
        <f>IF('ISIAN TIME LINE DOSEN'!C1371="","",VLOOKUP('ISIAN TIME LINE DOSEN'!J1371,'Jenis Kuliah'!$A$2:$C$16,3,0))</f>
        <v/>
      </c>
      <c r="G1362" t="str">
        <f>IF('ISIAN TIME LINE DOSEN'!C1371="","",'ISIAN TIME LINE DOSEN'!$I$2)</f>
        <v/>
      </c>
      <c r="H1362" t="str">
        <f>IF('ISIAN TIME LINE DOSEN'!C1371="","",VLOOKUP('ISIAN TIME LINE DOSEN'!J1371,'Jenis Kuliah'!$A$2:$D$16,4,0))</f>
        <v/>
      </c>
      <c r="I1362" t="str">
        <f>IF('ISIAN TIME LINE DOSEN'!C1371="","",'ISIAN TIME LINE DOSEN'!B1371)</f>
        <v/>
      </c>
      <c r="J1362" t="str">
        <f>IF('ISIAN TIME LINE DOSEN'!C1371="","",VLOOKUP('ISIAN TIME LINE DOSEN'!H1371,'Metode Pembelajaran'!$A$2:$B$16,2,0))</f>
        <v/>
      </c>
    </row>
    <row r="1363" spans="1:10" x14ac:dyDescent="0.2">
      <c r="A1363" t="str">
        <f>IF('ISIAN TIME LINE DOSEN'!C1372="","",CONCATENATE(YEAR('ISIAN TIME LINE DOSEN'!D1372),"-",MONTH('ISIAN TIME LINE DOSEN'!D1372),"-",DAY('ISIAN TIME LINE DOSEN'!D1372)))</f>
        <v/>
      </c>
      <c r="B1363" t="str">
        <f>IF('ISIAN TIME LINE DOSEN'!C1372="","",VLOOKUP(CONCATENATE(LEFT('ISIAN TIME LINE DOSEN'!E1372,8)," ",IF('ISIAN TIME LINE DOSEN'!C1372="","",VLOOKUP('ISIAN TIME LINE DOSEN'!J1372,'Jenis Kuliah'!$A$2:$C$16,2,0))),Slot!$C$2:$F$1001,4,0))</f>
        <v/>
      </c>
      <c r="C1363" t="str">
        <f>IF('ISIAN TIME LINE DOSEN'!C1372="","",VLOOKUP('ISIAN TIME LINE DOSEN'!F1372,Ruang!$A$2:$B$1001,2,0))</f>
        <v/>
      </c>
      <c r="D1363" t="str">
        <f>IF('ISIAN TIME LINE DOSEN'!C1372="","",VLOOKUP(CONCATENATE(TRIM(RIGHT('ISIAN TIME LINE DOSEN'!$D$4,LEN('ISIAN TIME LINE DOSEN'!$D$4)-FIND("@",SUBSTITUTE('ISIAN TIME LINE DOSEN'!$D$4,"-","@",LEN('ISIAN TIME LINE DOSEN'!$D$4)-LEN(SUBSTITUTE('ISIAN TIME LINE DOSEN'!$D$4,"-",""))),1))),"-",VLOOKUP('ISIAN TIME LINE DOSEN'!I1372,Dosen!$A$2:$B$2001,2,0),"-",'ISIAN TIME LINE DOSEN'!C1372,"-",IF('ISIAN TIME LINE DOSEN'!C1372="","",VLOOKUP('ISIAN TIME LINE DOSEN'!J1372,'Jenis Kuliah'!$A$2:$C$16,2,0))),Timteaching!$A$2:$B$5001,2,0))</f>
        <v/>
      </c>
      <c r="E1363" t="str">
        <f>IF('ISIAN TIME LINE DOSEN'!C1372="","",'ISIAN TIME LINE DOSEN'!G1372)</f>
        <v/>
      </c>
      <c r="F1363" t="str">
        <f>IF('ISIAN TIME LINE DOSEN'!C1372="","",VLOOKUP('ISIAN TIME LINE DOSEN'!J1372,'Jenis Kuliah'!$A$2:$C$16,3,0))</f>
        <v/>
      </c>
      <c r="G1363" t="str">
        <f>IF('ISIAN TIME LINE DOSEN'!C1372="","",'ISIAN TIME LINE DOSEN'!$I$2)</f>
        <v/>
      </c>
      <c r="H1363" t="str">
        <f>IF('ISIAN TIME LINE DOSEN'!C1372="","",VLOOKUP('ISIAN TIME LINE DOSEN'!J1372,'Jenis Kuliah'!$A$2:$D$16,4,0))</f>
        <v/>
      </c>
      <c r="I1363" t="str">
        <f>IF('ISIAN TIME LINE DOSEN'!C1372="","",'ISIAN TIME LINE DOSEN'!B1372)</f>
        <v/>
      </c>
      <c r="J1363" t="str">
        <f>IF('ISIAN TIME LINE DOSEN'!C1372="","",VLOOKUP('ISIAN TIME LINE DOSEN'!H1372,'Metode Pembelajaran'!$A$2:$B$16,2,0))</f>
        <v/>
      </c>
    </row>
    <row r="1364" spans="1:10" x14ac:dyDescent="0.2">
      <c r="A1364" t="str">
        <f>IF('ISIAN TIME LINE DOSEN'!C1373="","",CONCATENATE(YEAR('ISIAN TIME LINE DOSEN'!D1373),"-",MONTH('ISIAN TIME LINE DOSEN'!D1373),"-",DAY('ISIAN TIME LINE DOSEN'!D1373)))</f>
        <v/>
      </c>
      <c r="B1364" t="str">
        <f>IF('ISIAN TIME LINE DOSEN'!C1373="","",VLOOKUP(CONCATENATE(LEFT('ISIAN TIME LINE DOSEN'!E1373,8)," ",IF('ISIAN TIME LINE DOSEN'!C1373="","",VLOOKUP('ISIAN TIME LINE DOSEN'!J1373,'Jenis Kuliah'!$A$2:$C$16,2,0))),Slot!$C$2:$F$1001,4,0))</f>
        <v/>
      </c>
      <c r="C1364" t="str">
        <f>IF('ISIAN TIME LINE DOSEN'!C1373="","",VLOOKUP('ISIAN TIME LINE DOSEN'!F1373,Ruang!$A$2:$B$1001,2,0))</f>
        <v/>
      </c>
      <c r="D1364" t="str">
        <f>IF('ISIAN TIME LINE DOSEN'!C1373="","",VLOOKUP(CONCATENATE(TRIM(RIGHT('ISIAN TIME LINE DOSEN'!$D$4,LEN('ISIAN TIME LINE DOSEN'!$D$4)-FIND("@",SUBSTITUTE('ISIAN TIME LINE DOSEN'!$D$4,"-","@",LEN('ISIAN TIME LINE DOSEN'!$D$4)-LEN(SUBSTITUTE('ISIAN TIME LINE DOSEN'!$D$4,"-",""))),1))),"-",VLOOKUP('ISIAN TIME LINE DOSEN'!I1373,Dosen!$A$2:$B$2001,2,0),"-",'ISIAN TIME LINE DOSEN'!C1373,"-",IF('ISIAN TIME LINE DOSEN'!C1373="","",VLOOKUP('ISIAN TIME LINE DOSEN'!J1373,'Jenis Kuliah'!$A$2:$C$16,2,0))),Timteaching!$A$2:$B$5001,2,0))</f>
        <v/>
      </c>
      <c r="E1364" t="str">
        <f>IF('ISIAN TIME LINE DOSEN'!C1373="","",'ISIAN TIME LINE DOSEN'!G1373)</f>
        <v/>
      </c>
      <c r="F1364" t="str">
        <f>IF('ISIAN TIME LINE DOSEN'!C1373="","",VLOOKUP('ISIAN TIME LINE DOSEN'!J1373,'Jenis Kuliah'!$A$2:$C$16,3,0))</f>
        <v/>
      </c>
      <c r="G1364" t="str">
        <f>IF('ISIAN TIME LINE DOSEN'!C1373="","",'ISIAN TIME LINE DOSEN'!$I$2)</f>
        <v/>
      </c>
      <c r="H1364" t="str">
        <f>IF('ISIAN TIME LINE DOSEN'!C1373="","",VLOOKUP('ISIAN TIME LINE DOSEN'!J1373,'Jenis Kuliah'!$A$2:$D$16,4,0))</f>
        <v/>
      </c>
      <c r="I1364" t="str">
        <f>IF('ISIAN TIME LINE DOSEN'!C1373="","",'ISIAN TIME LINE DOSEN'!B1373)</f>
        <v/>
      </c>
      <c r="J1364" t="str">
        <f>IF('ISIAN TIME LINE DOSEN'!C1373="","",VLOOKUP('ISIAN TIME LINE DOSEN'!H1373,'Metode Pembelajaran'!$A$2:$B$16,2,0))</f>
        <v/>
      </c>
    </row>
    <row r="1365" spans="1:10" x14ac:dyDescent="0.2">
      <c r="A1365" t="str">
        <f>IF('ISIAN TIME LINE DOSEN'!C1374="","",CONCATENATE(YEAR('ISIAN TIME LINE DOSEN'!D1374),"-",MONTH('ISIAN TIME LINE DOSEN'!D1374),"-",DAY('ISIAN TIME LINE DOSEN'!D1374)))</f>
        <v/>
      </c>
      <c r="B1365" t="str">
        <f>IF('ISIAN TIME LINE DOSEN'!C1374="","",VLOOKUP(CONCATENATE(LEFT('ISIAN TIME LINE DOSEN'!E1374,8)," ",IF('ISIAN TIME LINE DOSEN'!C1374="","",VLOOKUP('ISIAN TIME LINE DOSEN'!J1374,'Jenis Kuliah'!$A$2:$C$16,2,0))),Slot!$C$2:$F$1001,4,0))</f>
        <v/>
      </c>
      <c r="C1365" t="str">
        <f>IF('ISIAN TIME LINE DOSEN'!C1374="","",VLOOKUP('ISIAN TIME LINE DOSEN'!F1374,Ruang!$A$2:$B$1001,2,0))</f>
        <v/>
      </c>
      <c r="D1365" t="str">
        <f>IF('ISIAN TIME LINE DOSEN'!C1374="","",VLOOKUP(CONCATENATE(TRIM(RIGHT('ISIAN TIME LINE DOSEN'!$D$4,LEN('ISIAN TIME LINE DOSEN'!$D$4)-FIND("@",SUBSTITUTE('ISIAN TIME LINE DOSEN'!$D$4,"-","@",LEN('ISIAN TIME LINE DOSEN'!$D$4)-LEN(SUBSTITUTE('ISIAN TIME LINE DOSEN'!$D$4,"-",""))),1))),"-",VLOOKUP('ISIAN TIME LINE DOSEN'!I1374,Dosen!$A$2:$B$2001,2,0),"-",'ISIAN TIME LINE DOSEN'!C1374,"-",IF('ISIAN TIME LINE DOSEN'!C1374="","",VLOOKUP('ISIAN TIME LINE DOSEN'!J1374,'Jenis Kuliah'!$A$2:$C$16,2,0))),Timteaching!$A$2:$B$5001,2,0))</f>
        <v/>
      </c>
      <c r="E1365" t="str">
        <f>IF('ISIAN TIME LINE DOSEN'!C1374="","",'ISIAN TIME LINE DOSEN'!G1374)</f>
        <v/>
      </c>
      <c r="F1365" t="str">
        <f>IF('ISIAN TIME LINE DOSEN'!C1374="","",VLOOKUP('ISIAN TIME LINE DOSEN'!J1374,'Jenis Kuliah'!$A$2:$C$16,3,0))</f>
        <v/>
      </c>
      <c r="G1365" t="str">
        <f>IF('ISIAN TIME LINE DOSEN'!C1374="","",'ISIAN TIME LINE DOSEN'!$I$2)</f>
        <v/>
      </c>
      <c r="H1365" t="str">
        <f>IF('ISIAN TIME LINE DOSEN'!C1374="","",VLOOKUP('ISIAN TIME LINE DOSEN'!J1374,'Jenis Kuliah'!$A$2:$D$16,4,0))</f>
        <v/>
      </c>
      <c r="I1365" t="str">
        <f>IF('ISIAN TIME LINE DOSEN'!C1374="","",'ISIAN TIME LINE DOSEN'!B1374)</f>
        <v/>
      </c>
      <c r="J1365" t="str">
        <f>IF('ISIAN TIME LINE DOSEN'!C1374="","",VLOOKUP('ISIAN TIME LINE DOSEN'!H1374,'Metode Pembelajaran'!$A$2:$B$16,2,0))</f>
        <v/>
      </c>
    </row>
    <row r="1366" spans="1:10" x14ac:dyDescent="0.2">
      <c r="A1366" t="str">
        <f>IF('ISIAN TIME LINE DOSEN'!C1375="","",CONCATENATE(YEAR('ISIAN TIME LINE DOSEN'!D1375),"-",MONTH('ISIAN TIME LINE DOSEN'!D1375),"-",DAY('ISIAN TIME LINE DOSEN'!D1375)))</f>
        <v/>
      </c>
      <c r="B1366" t="str">
        <f>IF('ISIAN TIME LINE DOSEN'!C1375="","",VLOOKUP(CONCATENATE(LEFT('ISIAN TIME LINE DOSEN'!E1375,8)," ",IF('ISIAN TIME LINE DOSEN'!C1375="","",VLOOKUP('ISIAN TIME LINE DOSEN'!J1375,'Jenis Kuliah'!$A$2:$C$16,2,0))),Slot!$C$2:$F$1001,4,0))</f>
        <v/>
      </c>
      <c r="C1366" t="str">
        <f>IF('ISIAN TIME LINE DOSEN'!C1375="","",VLOOKUP('ISIAN TIME LINE DOSEN'!F1375,Ruang!$A$2:$B$1001,2,0))</f>
        <v/>
      </c>
      <c r="D1366" t="str">
        <f>IF('ISIAN TIME LINE DOSEN'!C1375="","",VLOOKUP(CONCATENATE(TRIM(RIGHT('ISIAN TIME LINE DOSEN'!$D$4,LEN('ISIAN TIME LINE DOSEN'!$D$4)-FIND("@",SUBSTITUTE('ISIAN TIME LINE DOSEN'!$D$4,"-","@",LEN('ISIAN TIME LINE DOSEN'!$D$4)-LEN(SUBSTITUTE('ISIAN TIME LINE DOSEN'!$D$4,"-",""))),1))),"-",VLOOKUP('ISIAN TIME LINE DOSEN'!I1375,Dosen!$A$2:$B$2001,2,0),"-",'ISIAN TIME LINE DOSEN'!C1375,"-",IF('ISIAN TIME LINE DOSEN'!C1375="","",VLOOKUP('ISIAN TIME LINE DOSEN'!J1375,'Jenis Kuliah'!$A$2:$C$16,2,0))),Timteaching!$A$2:$B$5001,2,0))</f>
        <v/>
      </c>
      <c r="E1366" t="str">
        <f>IF('ISIAN TIME LINE DOSEN'!C1375="","",'ISIAN TIME LINE DOSEN'!G1375)</f>
        <v/>
      </c>
      <c r="F1366" t="str">
        <f>IF('ISIAN TIME LINE DOSEN'!C1375="","",VLOOKUP('ISIAN TIME LINE DOSEN'!J1375,'Jenis Kuliah'!$A$2:$C$16,3,0))</f>
        <v/>
      </c>
      <c r="G1366" t="str">
        <f>IF('ISIAN TIME LINE DOSEN'!C1375="","",'ISIAN TIME LINE DOSEN'!$I$2)</f>
        <v/>
      </c>
      <c r="H1366" t="str">
        <f>IF('ISIAN TIME LINE DOSEN'!C1375="","",VLOOKUP('ISIAN TIME LINE DOSEN'!J1375,'Jenis Kuliah'!$A$2:$D$16,4,0))</f>
        <v/>
      </c>
      <c r="I1366" t="str">
        <f>IF('ISIAN TIME LINE DOSEN'!C1375="","",'ISIAN TIME LINE DOSEN'!B1375)</f>
        <v/>
      </c>
      <c r="J1366" t="str">
        <f>IF('ISIAN TIME LINE DOSEN'!C1375="","",VLOOKUP('ISIAN TIME LINE DOSEN'!H1375,'Metode Pembelajaran'!$A$2:$B$16,2,0))</f>
        <v/>
      </c>
    </row>
    <row r="1367" spans="1:10" x14ac:dyDescent="0.2">
      <c r="A1367" t="str">
        <f>IF('ISIAN TIME LINE DOSEN'!C1376="","",CONCATENATE(YEAR('ISIAN TIME LINE DOSEN'!D1376),"-",MONTH('ISIAN TIME LINE DOSEN'!D1376),"-",DAY('ISIAN TIME LINE DOSEN'!D1376)))</f>
        <v/>
      </c>
      <c r="B1367" t="str">
        <f>IF('ISIAN TIME LINE DOSEN'!C1376="","",VLOOKUP(CONCATENATE(LEFT('ISIAN TIME LINE DOSEN'!E1376,8)," ",IF('ISIAN TIME LINE DOSEN'!C1376="","",VLOOKUP('ISIAN TIME LINE DOSEN'!J1376,'Jenis Kuliah'!$A$2:$C$16,2,0))),Slot!$C$2:$F$1001,4,0))</f>
        <v/>
      </c>
      <c r="C1367" t="str">
        <f>IF('ISIAN TIME LINE DOSEN'!C1376="","",VLOOKUP('ISIAN TIME LINE DOSEN'!F1376,Ruang!$A$2:$B$1001,2,0))</f>
        <v/>
      </c>
      <c r="D1367" t="str">
        <f>IF('ISIAN TIME LINE DOSEN'!C1376="","",VLOOKUP(CONCATENATE(TRIM(RIGHT('ISIAN TIME LINE DOSEN'!$D$4,LEN('ISIAN TIME LINE DOSEN'!$D$4)-FIND("@",SUBSTITUTE('ISIAN TIME LINE DOSEN'!$D$4,"-","@",LEN('ISIAN TIME LINE DOSEN'!$D$4)-LEN(SUBSTITUTE('ISIAN TIME LINE DOSEN'!$D$4,"-",""))),1))),"-",VLOOKUP('ISIAN TIME LINE DOSEN'!I1376,Dosen!$A$2:$B$2001,2,0),"-",'ISIAN TIME LINE DOSEN'!C1376,"-",IF('ISIAN TIME LINE DOSEN'!C1376="","",VLOOKUP('ISIAN TIME LINE DOSEN'!J1376,'Jenis Kuliah'!$A$2:$C$16,2,0))),Timteaching!$A$2:$B$5001,2,0))</f>
        <v/>
      </c>
      <c r="E1367" t="str">
        <f>IF('ISIAN TIME LINE DOSEN'!C1376="","",'ISIAN TIME LINE DOSEN'!G1376)</f>
        <v/>
      </c>
      <c r="F1367" t="str">
        <f>IF('ISIAN TIME LINE DOSEN'!C1376="","",VLOOKUP('ISIAN TIME LINE DOSEN'!J1376,'Jenis Kuliah'!$A$2:$C$16,3,0))</f>
        <v/>
      </c>
      <c r="G1367" t="str">
        <f>IF('ISIAN TIME LINE DOSEN'!C1376="","",'ISIAN TIME LINE DOSEN'!$I$2)</f>
        <v/>
      </c>
      <c r="H1367" t="str">
        <f>IF('ISIAN TIME LINE DOSEN'!C1376="","",VLOOKUP('ISIAN TIME LINE DOSEN'!J1376,'Jenis Kuliah'!$A$2:$D$16,4,0))</f>
        <v/>
      </c>
      <c r="I1367" t="str">
        <f>IF('ISIAN TIME LINE DOSEN'!C1376="","",'ISIAN TIME LINE DOSEN'!B1376)</f>
        <v/>
      </c>
      <c r="J1367" t="str">
        <f>IF('ISIAN TIME LINE DOSEN'!C1376="","",VLOOKUP('ISIAN TIME LINE DOSEN'!H1376,'Metode Pembelajaran'!$A$2:$B$16,2,0))</f>
        <v/>
      </c>
    </row>
    <row r="1368" spans="1:10" x14ac:dyDescent="0.2">
      <c r="A1368" t="str">
        <f>IF('ISIAN TIME LINE DOSEN'!C1377="","",CONCATENATE(YEAR('ISIAN TIME LINE DOSEN'!D1377),"-",MONTH('ISIAN TIME LINE DOSEN'!D1377),"-",DAY('ISIAN TIME LINE DOSEN'!D1377)))</f>
        <v/>
      </c>
      <c r="B1368" t="str">
        <f>IF('ISIAN TIME LINE DOSEN'!C1377="","",VLOOKUP(CONCATENATE(LEFT('ISIAN TIME LINE DOSEN'!E1377,8)," ",IF('ISIAN TIME LINE DOSEN'!C1377="","",VLOOKUP('ISIAN TIME LINE DOSEN'!J1377,'Jenis Kuliah'!$A$2:$C$16,2,0))),Slot!$C$2:$F$1001,4,0))</f>
        <v/>
      </c>
      <c r="C1368" t="str">
        <f>IF('ISIAN TIME LINE DOSEN'!C1377="","",VLOOKUP('ISIAN TIME LINE DOSEN'!F1377,Ruang!$A$2:$B$1001,2,0))</f>
        <v/>
      </c>
      <c r="D1368" t="str">
        <f>IF('ISIAN TIME LINE DOSEN'!C1377="","",VLOOKUP(CONCATENATE(TRIM(RIGHT('ISIAN TIME LINE DOSEN'!$D$4,LEN('ISIAN TIME LINE DOSEN'!$D$4)-FIND("@",SUBSTITUTE('ISIAN TIME LINE DOSEN'!$D$4,"-","@",LEN('ISIAN TIME LINE DOSEN'!$D$4)-LEN(SUBSTITUTE('ISIAN TIME LINE DOSEN'!$D$4,"-",""))),1))),"-",VLOOKUP('ISIAN TIME LINE DOSEN'!I1377,Dosen!$A$2:$B$2001,2,0),"-",'ISIAN TIME LINE DOSEN'!C1377,"-",IF('ISIAN TIME LINE DOSEN'!C1377="","",VLOOKUP('ISIAN TIME LINE DOSEN'!J1377,'Jenis Kuliah'!$A$2:$C$16,2,0))),Timteaching!$A$2:$B$5001,2,0))</f>
        <v/>
      </c>
      <c r="E1368" t="str">
        <f>IF('ISIAN TIME LINE DOSEN'!C1377="","",'ISIAN TIME LINE DOSEN'!G1377)</f>
        <v/>
      </c>
      <c r="F1368" t="str">
        <f>IF('ISIAN TIME LINE DOSEN'!C1377="","",VLOOKUP('ISIAN TIME LINE DOSEN'!J1377,'Jenis Kuliah'!$A$2:$C$16,3,0))</f>
        <v/>
      </c>
      <c r="G1368" t="str">
        <f>IF('ISIAN TIME LINE DOSEN'!C1377="","",'ISIAN TIME LINE DOSEN'!$I$2)</f>
        <v/>
      </c>
      <c r="H1368" t="str">
        <f>IF('ISIAN TIME LINE DOSEN'!C1377="","",VLOOKUP('ISIAN TIME LINE DOSEN'!J1377,'Jenis Kuliah'!$A$2:$D$16,4,0))</f>
        <v/>
      </c>
      <c r="I1368" t="str">
        <f>IF('ISIAN TIME LINE DOSEN'!C1377="","",'ISIAN TIME LINE DOSEN'!B1377)</f>
        <v/>
      </c>
      <c r="J1368" t="str">
        <f>IF('ISIAN TIME LINE DOSEN'!C1377="","",VLOOKUP('ISIAN TIME LINE DOSEN'!H1377,'Metode Pembelajaran'!$A$2:$B$16,2,0))</f>
        <v/>
      </c>
    </row>
    <row r="1369" spans="1:10" x14ac:dyDescent="0.2">
      <c r="A1369" t="str">
        <f>IF('ISIAN TIME LINE DOSEN'!C1378="","",CONCATENATE(YEAR('ISIAN TIME LINE DOSEN'!D1378),"-",MONTH('ISIAN TIME LINE DOSEN'!D1378),"-",DAY('ISIAN TIME LINE DOSEN'!D1378)))</f>
        <v/>
      </c>
      <c r="B1369" t="str">
        <f>IF('ISIAN TIME LINE DOSEN'!C1378="","",VLOOKUP(CONCATENATE(LEFT('ISIAN TIME LINE DOSEN'!E1378,8)," ",IF('ISIAN TIME LINE DOSEN'!C1378="","",VLOOKUP('ISIAN TIME LINE DOSEN'!J1378,'Jenis Kuliah'!$A$2:$C$16,2,0))),Slot!$C$2:$F$1001,4,0))</f>
        <v/>
      </c>
      <c r="C1369" t="str">
        <f>IF('ISIAN TIME LINE DOSEN'!C1378="","",VLOOKUP('ISIAN TIME LINE DOSEN'!F1378,Ruang!$A$2:$B$1001,2,0))</f>
        <v/>
      </c>
      <c r="D1369" t="str">
        <f>IF('ISIAN TIME LINE DOSEN'!C1378="","",VLOOKUP(CONCATENATE(TRIM(RIGHT('ISIAN TIME LINE DOSEN'!$D$4,LEN('ISIAN TIME LINE DOSEN'!$D$4)-FIND("@",SUBSTITUTE('ISIAN TIME LINE DOSEN'!$D$4,"-","@",LEN('ISIAN TIME LINE DOSEN'!$D$4)-LEN(SUBSTITUTE('ISIAN TIME LINE DOSEN'!$D$4,"-",""))),1))),"-",VLOOKUP('ISIAN TIME LINE DOSEN'!I1378,Dosen!$A$2:$B$2001,2,0),"-",'ISIAN TIME LINE DOSEN'!C1378,"-",IF('ISIAN TIME LINE DOSEN'!C1378="","",VLOOKUP('ISIAN TIME LINE DOSEN'!J1378,'Jenis Kuliah'!$A$2:$C$16,2,0))),Timteaching!$A$2:$B$5001,2,0))</f>
        <v/>
      </c>
      <c r="E1369" t="str">
        <f>IF('ISIAN TIME LINE DOSEN'!C1378="","",'ISIAN TIME LINE DOSEN'!G1378)</f>
        <v/>
      </c>
      <c r="F1369" t="str">
        <f>IF('ISIAN TIME LINE DOSEN'!C1378="","",VLOOKUP('ISIAN TIME LINE DOSEN'!J1378,'Jenis Kuliah'!$A$2:$C$16,3,0))</f>
        <v/>
      </c>
      <c r="G1369" t="str">
        <f>IF('ISIAN TIME LINE DOSEN'!C1378="","",'ISIAN TIME LINE DOSEN'!$I$2)</f>
        <v/>
      </c>
      <c r="H1369" t="str">
        <f>IF('ISIAN TIME LINE DOSEN'!C1378="","",VLOOKUP('ISIAN TIME LINE DOSEN'!J1378,'Jenis Kuliah'!$A$2:$D$16,4,0))</f>
        <v/>
      </c>
      <c r="I1369" t="str">
        <f>IF('ISIAN TIME LINE DOSEN'!C1378="","",'ISIAN TIME LINE DOSEN'!B1378)</f>
        <v/>
      </c>
      <c r="J1369" t="str">
        <f>IF('ISIAN TIME LINE DOSEN'!C1378="","",VLOOKUP('ISIAN TIME LINE DOSEN'!H1378,'Metode Pembelajaran'!$A$2:$B$16,2,0))</f>
        <v/>
      </c>
    </row>
    <row r="1370" spans="1:10" x14ac:dyDescent="0.2">
      <c r="A1370" t="str">
        <f>IF('ISIAN TIME LINE DOSEN'!C1379="","",CONCATENATE(YEAR('ISIAN TIME LINE DOSEN'!D1379),"-",MONTH('ISIAN TIME LINE DOSEN'!D1379),"-",DAY('ISIAN TIME LINE DOSEN'!D1379)))</f>
        <v/>
      </c>
      <c r="B1370" t="str">
        <f>IF('ISIAN TIME LINE DOSEN'!C1379="","",VLOOKUP(CONCATENATE(LEFT('ISIAN TIME LINE DOSEN'!E1379,8)," ",IF('ISIAN TIME LINE DOSEN'!C1379="","",VLOOKUP('ISIAN TIME LINE DOSEN'!J1379,'Jenis Kuliah'!$A$2:$C$16,2,0))),Slot!$C$2:$F$1001,4,0))</f>
        <v/>
      </c>
      <c r="C1370" t="str">
        <f>IF('ISIAN TIME LINE DOSEN'!C1379="","",VLOOKUP('ISIAN TIME LINE DOSEN'!F1379,Ruang!$A$2:$B$1001,2,0))</f>
        <v/>
      </c>
      <c r="D1370" t="str">
        <f>IF('ISIAN TIME LINE DOSEN'!C1379="","",VLOOKUP(CONCATENATE(TRIM(RIGHT('ISIAN TIME LINE DOSEN'!$D$4,LEN('ISIAN TIME LINE DOSEN'!$D$4)-FIND("@",SUBSTITUTE('ISIAN TIME LINE DOSEN'!$D$4,"-","@",LEN('ISIAN TIME LINE DOSEN'!$D$4)-LEN(SUBSTITUTE('ISIAN TIME LINE DOSEN'!$D$4,"-",""))),1))),"-",VLOOKUP('ISIAN TIME LINE DOSEN'!I1379,Dosen!$A$2:$B$2001,2,0),"-",'ISIAN TIME LINE DOSEN'!C1379,"-",IF('ISIAN TIME LINE DOSEN'!C1379="","",VLOOKUP('ISIAN TIME LINE DOSEN'!J1379,'Jenis Kuliah'!$A$2:$C$16,2,0))),Timteaching!$A$2:$B$5001,2,0))</f>
        <v/>
      </c>
      <c r="E1370" t="str">
        <f>IF('ISIAN TIME LINE DOSEN'!C1379="","",'ISIAN TIME LINE DOSEN'!G1379)</f>
        <v/>
      </c>
      <c r="F1370" t="str">
        <f>IF('ISIAN TIME LINE DOSEN'!C1379="","",VLOOKUP('ISIAN TIME LINE DOSEN'!J1379,'Jenis Kuliah'!$A$2:$C$16,3,0))</f>
        <v/>
      </c>
      <c r="G1370" t="str">
        <f>IF('ISIAN TIME LINE DOSEN'!C1379="","",'ISIAN TIME LINE DOSEN'!$I$2)</f>
        <v/>
      </c>
      <c r="H1370" t="str">
        <f>IF('ISIAN TIME LINE DOSEN'!C1379="","",VLOOKUP('ISIAN TIME LINE DOSEN'!J1379,'Jenis Kuliah'!$A$2:$D$16,4,0))</f>
        <v/>
      </c>
      <c r="I1370" t="str">
        <f>IF('ISIAN TIME LINE DOSEN'!C1379="","",'ISIAN TIME LINE DOSEN'!B1379)</f>
        <v/>
      </c>
      <c r="J1370" t="str">
        <f>IF('ISIAN TIME LINE DOSEN'!C1379="","",VLOOKUP('ISIAN TIME LINE DOSEN'!H1379,'Metode Pembelajaran'!$A$2:$B$16,2,0))</f>
        <v/>
      </c>
    </row>
    <row r="1371" spans="1:10" x14ac:dyDescent="0.2">
      <c r="A1371" t="str">
        <f>IF('ISIAN TIME LINE DOSEN'!C1380="","",CONCATENATE(YEAR('ISIAN TIME LINE DOSEN'!D1380),"-",MONTH('ISIAN TIME LINE DOSEN'!D1380),"-",DAY('ISIAN TIME LINE DOSEN'!D1380)))</f>
        <v/>
      </c>
      <c r="B1371" t="str">
        <f>IF('ISIAN TIME LINE DOSEN'!C1380="","",VLOOKUP(CONCATENATE(LEFT('ISIAN TIME LINE DOSEN'!E1380,8)," ",IF('ISIAN TIME LINE DOSEN'!C1380="","",VLOOKUP('ISIAN TIME LINE DOSEN'!J1380,'Jenis Kuliah'!$A$2:$C$16,2,0))),Slot!$C$2:$F$1001,4,0))</f>
        <v/>
      </c>
      <c r="C1371" t="str">
        <f>IF('ISIAN TIME LINE DOSEN'!C1380="","",VLOOKUP('ISIAN TIME LINE DOSEN'!F1380,Ruang!$A$2:$B$1001,2,0))</f>
        <v/>
      </c>
      <c r="D1371" t="str">
        <f>IF('ISIAN TIME LINE DOSEN'!C1380="","",VLOOKUP(CONCATENATE(TRIM(RIGHT('ISIAN TIME LINE DOSEN'!$D$4,LEN('ISIAN TIME LINE DOSEN'!$D$4)-FIND("@",SUBSTITUTE('ISIAN TIME LINE DOSEN'!$D$4,"-","@",LEN('ISIAN TIME LINE DOSEN'!$D$4)-LEN(SUBSTITUTE('ISIAN TIME LINE DOSEN'!$D$4,"-",""))),1))),"-",VLOOKUP('ISIAN TIME LINE DOSEN'!I1380,Dosen!$A$2:$B$2001,2,0),"-",'ISIAN TIME LINE DOSEN'!C1380,"-",IF('ISIAN TIME LINE DOSEN'!C1380="","",VLOOKUP('ISIAN TIME LINE DOSEN'!J1380,'Jenis Kuliah'!$A$2:$C$16,2,0))),Timteaching!$A$2:$B$5001,2,0))</f>
        <v/>
      </c>
      <c r="E1371" t="str">
        <f>IF('ISIAN TIME LINE DOSEN'!C1380="","",'ISIAN TIME LINE DOSEN'!G1380)</f>
        <v/>
      </c>
      <c r="F1371" t="str">
        <f>IF('ISIAN TIME LINE DOSEN'!C1380="","",VLOOKUP('ISIAN TIME LINE DOSEN'!J1380,'Jenis Kuliah'!$A$2:$C$16,3,0))</f>
        <v/>
      </c>
      <c r="G1371" t="str">
        <f>IF('ISIAN TIME LINE DOSEN'!C1380="","",'ISIAN TIME LINE DOSEN'!$I$2)</f>
        <v/>
      </c>
      <c r="H1371" t="str">
        <f>IF('ISIAN TIME LINE DOSEN'!C1380="","",VLOOKUP('ISIAN TIME LINE DOSEN'!J1380,'Jenis Kuliah'!$A$2:$D$16,4,0))</f>
        <v/>
      </c>
      <c r="I1371" t="str">
        <f>IF('ISIAN TIME LINE DOSEN'!C1380="","",'ISIAN TIME LINE DOSEN'!B1380)</f>
        <v/>
      </c>
      <c r="J1371" t="str">
        <f>IF('ISIAN TIME LINE DOSEN'!C1380="","",VLOOKUP('ISIAN TIME LINE DOSEN'!H1380,'Metode Pembelajaran'!$A$2:$B$16,2,0))</f>
        <v/>
      </c>
    </row>
    <row r="1372" spans="1:10" x14ac:dyDescent="0.2">
      <c r="A1372" t="str">
        <f>IF('ISIAN TIME LINE DOSEN'!C1381="","",CONCATENATE(YEAR('ISIAN TIME LINE DOSEN'!D1381),"-",MONTH('ISIAN TIME LINE DOSEN'!D1381),"-",DAY('ISIAN TIME LINE DOSEN'!D1381)))</f>
        <v/>
      </c>
      <c r="B1372" t="str">
        <f>IF('ISIAN TIME LINE DOSEN'!C1381="","",VLOOKUP(CONCATENATE(LEFT('ISIAN TIME LINE DOSEN'!E1381,8)," ",IF('ISIAN TIME LINE DOSEN'!C1381="","",VLOOKUP('ISIAN TIME LINE DOSEN'!J1381,'Jenis Kuliah'!$A$2:$C$16,2,0))),Slot!$C$2:$F$1001,4,0))</f>
        <v/>
      </c>
      <c r="C1372" t="str">
        <f>IF('ISIAN TIME LINE DOSEN'!C1381="","",VLOOKUP('ISIAN TIME LINE DOSEN'!F1381,Ruang!$A$2:$B$1001,2,0))</f>
        <v/>
      </c>
      <c r="D1372" t="str">
        <f>IF('ISIAN TIME LINE DOSEN'!C1381="","",VLOOKUP(CONCATENATE(TRIM(RIGHT('ISIAN TIME LINE DOSEN'!$D$4,LEN('ISIAN TIME LINE DOSEN'!$D$4)-FIND("@",SUBSTITUTE('ISIAN TIME LINE DOSEN'!$D$4,"-","@",LEN('ISIAN TIME LINE DOSEN'!$D$4)-LEN(SUBSTITUTE('ISIAN TIME LINE DOSEN'!$D$4,"-",""))),1))),"-",VLOOKUP('ISIAN TIME LINE DOSEN'!I1381,Dosen!$A$2:$B$2001,2,0),"-",'ISIAN TIME LINE DOSEN'!C1381,"-",IF('ISIAN TIME LINE DOSEN'!C1381="","",VLOOKUP('ISIAN TIME LINE DOSEN'!J1381,'Jenis Kuliah'!$A$2:$C$16,2,0))),Timteaching!$A$2:$B$5001,2,0))</f>
        <v/>
      </c>
      <c r="E1372" t="str">
        <f>IF('ISIAN TIME LINE DOSEN'!C1381="","",'ISIAN TIME LINE DOSEN'!G1381)</f>
        <v/>
      </c>
      <c r="F1372" t="str">
        <f>IF('ISIAN TIME LINE DOSEN'!C1381="","",VLOOKUP('ISIAN TIME LINE DOSEN'!J1381,'Jenis Kuliah'!$A$2:$C$16,3,0))</f>
        <v/>
      </c>
      <c r="G1372" t="str">
        <f>IF('ISIAN TIME LINE DOSEN'!C1381="","",'ISIAN TIME LINE DOSEN'!$I$2)</f>
        <v/>
      </c>
      <c r="H1372" t="str">
        <f>IF('ISIAN TIME LINE DOSEN'!C1381="","",VLOOKUP('ISIAN TIME LINE DOSEN'!J1381,'Jenis Kuliah'!$A$2:$D$16,4,0))</f>
        <v/>
      </c>
      <c r="I1372" t="str">
        <f>IF('ISIAN TIME LINE DOSEN'!C1381="","",'ISIAN TIME LINE DOSEN'!B1381)</f>
        <v/>
      </c>
      <c r="J1372" t="str">
        <f>IF('ISIAN TIME LINE DOSEN'!C1381="","",VLOOKUP('ISIAN TIME LINE DOSEN'!H1381,'Metode Pembelajaran'!$A$2:$B$16,2,0))</f>
        <v/>
      </c>
    </row>
    <row r="1373" spans="1:10" x14ac:dyDescent="0.2">
      <c r="A1373" t="str">
        <f>IF('ISIAN TIME LINE DOSEN'!C1382="","",CONCATENATE(YEAR('ISIAN TIME LINE DOSEN'!D1382),"-",MONTH('ISIAN TIME LINE DOSEN'!D1382),"-",DAY('ISIAN TIME LINE DOSEN'!D1382)))</f>
        <v/>
      </c>
      <c r="B1373" t="str">
        <f>IF('ISIAN TIME LINE DOSEN'!C1382="","",VLOOKUP(CONCATENATE(LEFT('ISIAN TIME LINE DOSEN'!E1382,8)," ",IF('ISIAN TIME LINE DOSEN'!C1382="","",VLOOKUP('ISIAN TIME LINE DOSEN'!J1382,'Jenis Kuliah'!$A$2:$C$16,2,0))),Slot!$C$2:$F$1001,4,0))</f>
        <v/>
      </c>
      <c r="C1373" t="str">
        <f>IF('ISIAN TIME LINE DOSEN'!C1382="","",VLOOKUP('ISIAN TIME LINE DOSEN'!F1382,Ruang!$A$2:$B$1001,2,0))</f>
        <v/>
      </c>
      <c r="D1373" t="str">
        <f>IF('ISIAN TIME LINE DOSEN'!C1382="","",VLOOKUP(CONCATENATE(TRIM(RIGHT('ISIAN TIME LINE DOSEN'!$D$4,LEN('ISIAN TIME LINE DOSEN'!$D$4)-FIND("@",SUBSTITUTE('ISIAN TIME LINE DOSEN'!$D$4,"-","@",LEN('ISIAN TIME LINE DOSEN'!$D$4)-LEN(SUBSTITUTE('ISIAN TIME LINE DOSEN'!$D$4,"-",""))),1))),"-",VLOOKUP('ISIAN TIME LINE DOSEN'!I1382,Dosen!$A$2:$B$2001,2,0),"-",'ISIAN TIME LINE DOSEN'!C1382,"-",IF('ISIAN TIME LINE DOSEN'!C1382="","",VLOOKUP('ISIAN TIME LINE DOSEN'!J1382,'Jenis Kuliah'!$A$2:$C$16,2,0))),Timteaching!$A$2:$B$5001,2,0))</f>
        <v/>
      </c>
      <c r="E1373" t="str">
        <f>IF('ISIAN TIME LINE DOSEN'!C1382="","",'ISIAN TIME LINE DOSEN'!G1382)</f>
        <v/>
      </c>
      <c r="F1373" t="str">
        <f>IF('ISIAN TIME LINE DOSEN'!C1382="","",VLOOKUP('ISIAN TIME LINE DOSEN'!J1382,'Jenis Kuliah'!$A$2:$C$16,3,0))</f>
        <v/>
      </c>
      <c r="G1373" t="str">
        <f>IF('ISIAN TIME LINE DOSEN'!C1382="","",'ISIAN TIME LINE DOSEN'!$I$2)</f>
        <v/>
      </c>
      <c r="H1373" t="str">
        <f>IF('ISIAN TIME LINE DOSEN'!C1382="","",VLOOKUP('ISIAN TIME LINE DOSEN'!J1382,'Jenis Kuliah'!$A$2:$D$16,4,0))</f>
        <v/>
      </c>
      <c r="I1373" t="str">
        <f>IF('ISIAN TIME LINE DOSEN'!C1382="","",'ISIAN TIME LINE DOSEN'!B1382)</f>
        <v/>
      </c>
      <c r="J1373" t="str">
        <f>IF('ISIAN TIME LINE DOSEN'!C1382="","",VLOOKUP('ISIAN TIME LINE DOSEN'!H1382,'Metode Pembelajaran'!$A$2:$B$16,2,0))</f>
        <v/>
      </c>
    </row>
    <row r="1374" spans="1:10" x14ac:dyDescent="0.2">
      <c r="A1374" t="str">
        <f>IF('ISIAN TIME LINE DOSEN'!C1383="","",CONCATENATE(YEAR('ISIAN TIME LINE DOSEN'!D1383),"-",MONTH('ISIAN TIME LINE DOSEN'!D1383),"-",DAY('ISIAN TIME LINE DOSEN'!D1383)))</f>
        <v/>
      </c>
      <c r="B1374" t="str">
        <f>IF('ISIAN TIME LINE DOSEN'!C1383="","",VLOOKUP(CONCATENATE(LEFT('ISIAN TIME LINE DOSEN'!E1383,8)," ",IF('ISIAN TIME LINE DOSEN'!C1383="","",VLOOKUP('ISIAN TIME LINE DOSEN'!J1383,'Jenis Kuliah'!$A$2:$C$16,2,0))),Slot!$C$2:$F$1001,4,0))</f>
        <v/>
      </c>
      <c r="C1374" t="str">
        <f>IF('ISIAN TIME LINE DOSEN'!C1383="","",VLOOKUP('ISIAN TIME LINE DOSEN'!F1383,Ruang!$A$2:$B$1001,2,0))</f>
        <v/>
      </c>
      <c r="D1374" t="str">
        <f>IF('ISIAN TIME LINE DOSEN'!C1383="","",VLOOKUP(CONCATENATE(TRIM(RIGHT('ISIAN TIME LINE DOSEN'!$D$4,LEN('ISIAN TIME LINE DOSEN'!$D$4)-FIND("@",SUBSTITUTE('ISIAN TIME LINE DOSEN'!$D$4,"-","@",LEN('ISIAN TIME LINE DOSEN'!$D$4)-LEN(SUBSTITUTE('ISIAN TIME LINE DOSEN'!$D$4,"-",""))),1))),"-",VLOOKUP('ISIAN TIME LINE DOSEN'!I1383,Dosen!$A$2:$B$2001,2,0),"-",'ISIAN TIME LINE DOSEN'!C1383,"-",IF('ISIAN TIME LINE DOSEN'!C1383="","",VLOOKUP('ISIAN TIME LINE DOSEN'!J1383,'Jenis Kuliah'!$A$2:$C$16,2,0))),Timteaching!$A$2:$B$5001,2,0))</f>
        <v/>
      </c>
      <c r="E1374" t="str">
        <f>IF('ISIAN TIME LINE DOSEN'!C1383="","",'ISIAN TIME LINE DOSEN'!G1383)</f>
        <v/>
      </c>
      <c r="F1374" t="str">
        <f>IF('ISIAN TIME LINE DOSEN'!C1383="","",VLOOKUP('ISIAN TIME LINE DOSEN'!J1383,'Jenis Kuliah'!$A$2:$C$16,3,0))</f>
        <v/>
      </c>
      <c r="G1374" t="str">
        <f>IF('ISIAN TIME LINE DOSEN'!C1383="","",'ISIAN TIME LINE DOSEN'!$I$2)</f>
        <v/>
      </c>
      <c r="H1374" t="str">
        <f>IF('ISIAN TIME LINE DOSEN'!C1383="","",VLOOKUP('ISIAN TIME LINE DOSEN'!J1383,'Jenis Kuliah'!$A$2:$D$16,4,0))</f>
        <v/>
      </c>
      <c r="I1374" t="str">
        <f>IF('ISIAN TIME LINE DOSEN'!C1383="","",'ISIAN TIME LINE DOSEN'!B1383)</f>
        <v/>
      </c>
      <c r="J1374" t="str">
        <f>IF('ISIAN TIME LINE DOSEN'!C1383="","",VLOOKUP('ISIAN TIME LINE DOSEN'!H1383,'Metode Pembelajaran'!$A$2:$B$16,2,0))</f>
        <v/>
      </c>
    </row>
    <row r="1375" spans="1:10" x14ac:dyDescent="0.2">
      <c r="A1375" t="str">
        <f>IF('ISIAN TIME LINE DOSEN'!C1384="","",CONCATENATE(YEAR('ISIAN TIME LINE DOSEN'!D1384),"-",MONTH('ISIAN TIME LINE DOSEN'!D1384),"-",DAY('ISIAN TIME LINE DOSEN'!D1384)))</f>
        <v/>
      </c>
      <c r="B1375" t="str">
        <f>IF('ISIAN TIME LINE DOSEN'!C1384="","",VLOOKUP(CONCATENATE(LEFT('ISIAN TIME LINE DOSEN'!E1384,8)," ",IF('ISIAN TIME LINE DOSEN'!C1384="","",VLOOKUP('ISIAN TIME LINE DOSEN'!J1384,'Jenis Kuliah'!$A$2:$C$16,2,0))),Slot!$C$2:$F$1001,4,0))</f>
        <v/>
      </c>
      <c r="C1375" t="str">
        <f>IF('ISIAN TIME LINE DOSEN'!C1384="","",VLOOKUP('ISIAN TIME LINE DOSEN'!F1384,Ruang!$A$2:$B$1001,2,0))</f>
        <v/>
      </c>
      <c r="D1375" t="str">
        <f>IF('ISIAN TIME LINE DOSEN'!C1384="","",VLOOKUP(CONCATENATE(TRIM(RIGHT('ISIAN TIME LINE DOSEN'!$D$4,LEN('ISIAN TIME LINE DOSEN'!$D$4)-FIND("@",SUBSTITUTE('ISIAN TIME LINE DOSEN'!$D$4,"-","@",LEN('ISIAN TIME LINE DOSEN'!$D$4)-LEN(SUBSTITUTE('ISIAN TIME LINE DOSEN'!$D$4,"-",""))),1))),"-",VLOOKUP('ISIAN TIME LINE DOSEN'!I1384,Dosen!$A$2:$B$2001,2,0),"-",'ISIAN TIME LINE DOSEN'!C1384,"-",IF('ISIAN TIME LINE DOSEN'!C1384="","",VLOOKUP('ISIAN TIME LINE DOSEN'!J1384,'Jenis Kuliah'!$A$2:$C$16,2,0))),Timteaching!$A$2:$B$5001,2,0))</f>
        <v/>
      </c>
      <c r="E1375" t="str">
        <f>IF('ISIAN TIME LINE DOSEN'!C1384="","",'ISIAN TIME LINE DOSEN'!G1384)</f>
        <v/>
      </c>
      <c r="F1375" t="str">
        <f>IF('ISIAN TIME LINE DOSEN'!C1384="","",VLOOKUP('ISIAN TIME LINE DOSEN'!J1384,'Jenis Kuliah'!$A$2:$C$16,3,0))</f>
        <v/>
      </c>
      <c r="G1375" t="str">
        <f>IF('ISIAN TIME LINE DOSEN'!C1384="","",'ISIAN TIME LINE DOSEN'!$I$2)</f>
        <v/>
      </c>
      <c r="H1375" t="str">
        <f>IF('ISIAN TIME LINE DOSEN'!C1384="","",VLOOKUP('ISIAN TIME LINE DOSEN'!J1384,'Jenis Kuliah'!$A$2:$D$16,4,0))</f>
        <v/>
      </c>
      <c r="I1375" t="str">
        <f>IF('ISIAN TIME LINE DOSEN'!C1384="","",'ISIAN TIME LINE DOSEN'!B1384)</f>
        <v/>
      </c>
      <c r="J1375" t="str">
        <f>IF('ISIAN TIME LINE DOSEN'!C1384="","",VLOOKUP('ISIAN TIME LINE DOSEN'!H1384,'Metode Pembelajaran'!$A$2:$B$16,2,0))</f>
        <v/>
      </c>
    </row>
    <row r="1376" spans="1:10" x14ac:dyDescent="0.2">
      <c r="A1376" t="str">
        <f>IF('ISIAN TIME LINE DOSEN'!C1385="","",CONCATENATE(YEAR('ISIAN TIME LINE DOSEN'!D1385),"-",MONTH('ISIAN TIME LINE DOSEN'!D1385),"-",DAY('ISIAN TIME LINE DOSEN'!D1385)))</f>
        <v/>
      </c>
      <c r="B1376" t="str">
        <f>IF('ISIAN TIME LINE DOSEN'!C1385="","",VLOOKUP(CONCATENATE(LEFT('ISIAN TIME LINE DOSEN'!E1385,8)," ",IF('ISIAN TIME LINE DOSEN'!C1385="","",VLOOKUP('ISIAN TIME LINE DOSEN'!J1385,'Jenis Kuliah'!$A$2:$C$16,2,0))),Slot!$C$2:$F$1001,4,0))</f>
        <v/>
      </c>
      <c r="C1376" t="str">
        <f>IF('ISIAN TIME LINE DOSEN'!C1385="","",VLOOKUP('ISIAN TIME LINE DOSEN'!F1385,Ruang!$A$2:$B$1001,2,0))</f>
        <v/>
      </c>
      <c r="D1376" t="str">
        <f>IF('ISIAN TIME LINE DOSEN'!C1385="","",VLOOKUP(CONCATENATE(TRIM(RIGHT('ISIAN TIME LINE DOSEN'!$D$4,LEN('ISIAN TIME LINE DOSEN'!$D$4)-FIND("@",SUBSTITUTE('ISIAN TIME LINE DOSEN'!$D$4,"-","@",LEN('ISIAN TIME LINE DOSEN'!$D$4)-LEN(SUBSTITUTE('ISIAN TIME LINE DOSEN'!$D$4,"-",""))),1))),"-",VLOOKUP('ISIAN TIME LINE DOSEN'!I1385,Dosen!$A$2:$B$2001,2,0),"-",'ISIAN TIME LINE DOSEN'!C1385,"-",IF('ISIAN TIME LINE DOSEN'!C1385="","",VLOOKUP('ISIAN TIME LINE DOSEN'!J1385,'Jenis Kuliah'!$A$2:$C$16,2,0))),Timteaching!$A$2:$B$5001,2,0))</f>
        <v/>
      </c>
      <c r="E1376" t="str">
        <f>IF('ISIAN TIME LINE DOSEN'!C1385="","",'ISIAN TIME LINE DOSEN'!G1385)</f>
        <v/>
      </c>
      <c r="F1376" t="str">
        <f>IF('ISIAN TIME LINE DOSEN'!C1385="","",VLOOKUP('ISIAN TIME LINE DOSEN'!J1385,'Jenis Kuliah'!$A$2:$C$16,3,0))</f>
        <v/>
      </c>
      <c r="G1376" t="str">
        <f>IF('ISIAN TIME LINE DOSEN'!C1385="","",'ISIAN TIME LINE DOSEN'!$I$2)</f>
        <v/>
      </c>
      <c r="H1376" t="str">
        <f>IF('ISIAN TIME LINE DOSEN'!C1385="","",VLOOKUP('ISIAN TIME LINE DOSEN'!J1385,'Jenis Kuliah'!$A$2:$D$16,4,0))</f>
        <v/>
      </c>
      <c r="I1376" t="str">
        <f>IF('ISIAN TIME LINE DOSEN'!C1385="","",'ISIAN TIME LINE DOSEN'!B1385)</f>
        <v/>
      </c>
      <c r="J1376" t="str">
        <f>IF('ISIAN TIME LINE DOSEN'!C1385="","",VLOOKUP('ISIAN TIME LINE DOSEN'!H1385,'Metode Pembelajaran'!$A$2:$B$16,2,0))</f>
        <v/>
      </c>
    </row>
    <row r="1377" spans="1:10" x14ac:dyDescent="0.2">
      <c r="A1377" t="str">
        <f>IF('ISIAN TIME LINE DOSEN'!C1386="","",CONCATENATE(YEAR('ISIAN TIME LINE DOSEN'!D1386),"-",MONTH('ISIAN TIME LINE DOSEN'!D1386),"-",DAY('ISIAN TIME LINE DOSEN'!D1386)))</f>
        <v/>
      </c>
      <c r="B1377" t="str">
        <f>IF('ISIAN TIME LINE DOSEN'!C1386="","",VLOOKUP(CONCATENATE(LEFT('ISIAN TIME LINE DOSEN'!E1386,8)," ",IF('ISIAN TIME LINE DOSEN'!C1386="","",VLOOKUP('ISIAN TIME LINE DOSEN'!J1386,'Jenis Kuliah'!$A$2:$C$16,2,0))),Slot!$C$2:$F$1001,4,0))</f>
        <v/>
      </c>
      <c r="C1377" t="str">
        <f>IF('ISIAN TIME LINE DOSEN'!C1386="","",VLOOKUP('ISIAN TIME LINE DOSEN'!F1386,Ruang!$A$2:$B$1001,2,0))</f>
        <v/>
      </c>
      <c r="D1377" t="str">
        <f>IF('ISIAN TIME LINE DOSEN'!C1386="","",VLOOKUP(CONCATENATE(TRIM(RIGHT('ISIAN TIME LINE DOSEN'!$D$4,LEN('ISIAN TIME LINE DOSEN'!$D$4)-FIND("@",SUBSTITUTE('ISIAN TIME LINE DOSEN'!$D$4,"-","@",LEN('ISIAN TIME LINE DOSEN'!$D$4)-LEN(SUBSTITUTE('ISIAN TIME LINE DOSEN'!$D$4,"-",""))),1))),"-",VLOOKUP('ISIAN TIME LINE DOSEN'!I1386,Dosen!$A$2:$B$2001,2,0),"-",'ISIAN TIME LINE DOSEN'!C1386,"-",IF('ISIAN TIME LINE DOSEN'!C1386="","",VLOOKUP('ISIAN TIME LINE DOSEN'!J1386,'Jenis Kuliah'!$A$2:$C$16,2,0))),Timteaching!$A$2:$B$5001,2,0))</f>
        <v/>
      </c>
      <c r="E1377" t="str">
        <f>IF('ISIAN TIME LINE DOSEN'!C1386="","",'ISIAN TIME LINE DOSEN'!G1386)</f>
        <v/>
      </c>
      <c r="F1377" t="str">
        <f>IF('ISIAN TIME LINE DOSEN'!C1386="","",VLOOKUP('ISIAN TIME LINE DOSEN'!J1386,'Jenis Kuliah'!$A$2:$C$16,3,0))</f>
        <v/>
      </c>
      <c r="G1377" t="str">
        <f>IF('ISIAN TIME LINE DOSEN'!C1386="","",'ISIAN TIME LINE DOSEN'!$I$2)</f>
        <v/>
      </c>
      <c r="H1377" t="str">
        <f>IF('ISIAN TIME LINE DOSEN'!C1386="","",VLOOKUP('ISIAN TIME LINE DOSEN'!J1386,'Jenis Kuliah'!$A$2:$D$16,4,0))</f>
        <v/>
      </c>
      <c r="I1377" t="str">
        <f>IF('ISIAN TIME LINE DOSEN'!C1386="","",'ISIAN TIME LINE DOSEN'!B1386)</f>
        <v/>
      </c>
      <c r="J1377" t="str">
        <f>IF('ISIAN TIME LINE DOSEN'!C1386="","",VLOOKUP('ISIAN TIME LINE DOSEN'!H1386,'Metode Pembelajaran'!$A$2:$B$16,2,0))</f>
        <v/>
      </c>
    </row>
    <row r="1378" spans="1:10" x14ac:dyDescent="0.2">
      <c r="A1378" t="str">
        <f>IF('ISIAN TIME LINE DOSEN'!C1387="","",CONCATENATE(YEAR('ISIAN TIME LINE DOSEN'!D1387),"-",MONTH('ISIAN TIME LINE DOSEN'!D1387),"-",DAY('ISIAN TIME LINE DOSEN'!D1387)))</f>
        <v/>
      </c>
      <c r="B1378" t="str">
        <f>IF('ISIAN TIME LINE DOSEN'!C1387="","",VLOOKUP(CONCATENATE(LEFT('ISIAN TIME LINE DOSEN'!E1387,8)," ",IF('ISIAN TIME LINE DOSEN'!C1387="","",VLOOKUP('ISIAN TIME LINE DOSEN'!J1387,'Jenis Kuliah'!$A$2:$C$16,2,0))),Slot!$C$2:$F$1001,4,0))</f>
        <v/>
      </c>
      <c r="C1378" t="str">
        <f>IF('ISIAN TIME LINE DOSEN'!C1387="","",VLOOKUP('ISIAN TIME LINE DOSEN'!F1387,Ruang!$A$2:$B$1001,2,0))</f>
        <v/>
      </c>
      <c r="D1378" t="str">
        <f>IF('ISIAN TIME LINE DOSEN'!C1387="","",VLOOKUP(CONCATENATE(TRIM(RIGHT('ISIAN TIME LINE DOSEN'!$D$4,LEN('ISIAN TIME LINE DOSEN'!$D$4)-FIND("@",SUBSTITUTE('ISIAN TIME LINE DOSEN'!$D$4,"-","@",LEN('ISIAN TIME LINE DOSEN'!$D$4)-LEN(SUBSTITUTE('ISIAN TIME LINE DOSEN'!$D$4,"-",""))),1))),"-",VLOOKUP('ISIAN TIME LINE DOSEN'!I1387,Dosen!$A$2:$B$2001,2,0),"-",'ISIAN TIME LINE DOSEN'!C1387,"-",IF('ISIAN TIME LINE DOSEN'!C1387="","",VLOOKUP('ISIAN TIME LINE DOSEN'!J1387,'Jenis Kuliah'!$A$2:$C$16,2,0))),Timteaching!$A$2:$B$5001,2,0))</f>
        <v/>
      </c>
      <c r="E1378" t="str">
        <f>IF('ISIAN TIME LINE DOSEN'!C1387="","",'ISIAN TIME LINE DOSEN'!G1387)</f>
        <v/>
      </c>
      <c r="F1378" t="str">
        <f>IF('ISIAN TIME LINE DOSEN'!C1387="","",VLOOKUP('ISIAN TIME LINE DOSEN'!J1387,'Jenis Kuliah'!$A$2:$C$16,3,0))</f>
        <v/>
      </c>
      <c r="G1378" t="str">
        <f>IF('ISIAN TIME LINE DOSEN'!C1387="","",'ISIAN TIME LINE DOSEN'!$I$2)</f>
        <v/>
      </c>
      <c r="H1378" t="str">
        <f>IF('ISIAN TIME LINE DOSEN'!C1387="","",VLOOKUP('ISIAN TIME LINE DOSEN'!J1387,'Jenis Kuliah'!$A$2:$D$16,4,0))</f>
        <v/>
      </c>
      <c r="I1378" t="str">
        <f>IF('ISIAN TIME LINE DOSEN'!C1387="","",'ISIAN TIME LINE DOSEN'!B1387)</f>
        <v/>
      </c>
      <c r="J1378" t="str">
        <f>IF('ISIAN TIME LINE DOSEN'!C1387="","",VLOOKUP('ISIAN TIME LINE DOSEN'!H1387,'Metode Pembelajaran'!$A$2:$B$16,2,0))</f>
        <v/>
      </c>
    </row>
    <row r="1379" spans="1:10" x14ac:dyDescent="0.2">
      <c r="A1379" t="str">
        <f>IF('ISIAN TIME LINE DOSEN'!C1388="","",CONCATENATE(YEAR('ISIAN TIME LINE DOSEN'!D1388),"-",MONTH('ISIAN TIME LINE DOSEN'!D1388),"-",DAY('ISIAN TIME LINE DOSEN'!D1388)))</f>
        <v/>
      </c>
      <c r="B1379" t="str">
        <f>IF('ISIAN TIME LINE DOSEN'!C1388="","",VLOOKUP(CONCATENATE(LEFT('ISIAN TIME LINE DOSEN'!E1388,8)," ",IF('ISIAN TIME LINE DOSEN'!C1388="","",VLOOKUP('ISIAN TIME LINE DOSEN'!J1388,'Jenis Kuliah'!$A$2:$C$16,2,0))),Slot!$C$2:$F$1001,4,0))</f>
        <v/>
      </c>
      <c r="C1379" t="str">
        <f>IF('ISIAN TIME LINE DOSEN'!C1388="","",VLOOKUP('ISIAN TIME LINE DOSEN'!F1388,Ruang!$A$2:$B$1001,2,0))</f>
        <v/>
      </c>
      <c r="D1379" t="str">
        <f>IF('ISIAN TIME LINE DOSEN'!C1388="","",VLOOKUP(CONCATENATE(TRIM(RIGHT('ISIAN TIME LINE DOSEN'!$D$4,LEN('ISIAN TIME LINE DOSEN'!$D$4)-FIND("@",SUBSTITUTE('ISIAN TIME LINE DOSEN'!$D$4,"-","@",LEN('ISIAN TIME LINE DOSEN'!$D$4)-LEN(SUBSTITUTE('ISIAN TIME LINE DOSEN'!$D$4,"-",""))),1))),"-",VLOOKUP('ISIAN TIME LINE DOSEN'!I1388,Dosen!$A$2:$B$2001,2,0),"-",'ISIAN TIME LINE DOSEN'!C1388,"-",IF('ISIAN TIME LINE DOSEN'!C1388="","",VLOOKUP('ISIAN TIME LINE DOSEN'!J1388,'Jenis Kuliah'!$A$2:$C$16,2,0))),Timteaching!$A$2:$B$5001,2,0))</f>
        <v/>
      </c>
      <c r="E1379" t="str">
        <f>IF('ISIAN TIME LINE DOSEN'!C1388="","",'ISIAN TIME LINE DOSEN'!G1388)</f>
        <v/>
      </c>
      <c r="F1379" t="str">
        <f>IF('ISIAN TIME LINE DOSEN'!C1388="","",VLOOKUP('ISIAN TIME LINE DOSEN'!J1388,'Jenis Kuliah'!$A$2:$C$16,3,0))</f>
        <v/>
      </c>
      <c r="G1379" t="str">
        <f>IF('ISIAN TIME LINE DOSEN'!C1388="","",'ISIAN TIME LINE DOSEN'!$I$2)</f>
        <v/>
      </c>
      <c r="H1379" t="str">
        <f>IF('ISIAN TIME LINE DOSEN'!C1388="","",VLOOKUP('ISIAN TIME LINE DOSEN'!J1388,'Jenis Kuliah'!$A$2:$D$16,4,0))</f>
        <v/>
      </c>
      <c r="I1379" t="str">
        <f>IF('ISIAN TIME LINE DOSEN'!C1388="","",'ISIAN TIME LINE DOSEN'!B1388)</f>
        <v/>
      </c>
      <c r="J1379" t="str">
        <f>IF('ISIAN TIME LINE DOSEN'!C1388="","",VLOOKUP('ISIAN TIME LINE DOSEN'!H1388,'Metode Pembelajaran'!$A$2:$B$16,2,0))</f>
        <v/>
      </c>
    </row>
    <row r="1380" spans="1:10" x14ac:dyDescent="0.2">
      <c r="A1380" t="str">
        <f>IF('ISIAN TIME LINE DOSEN'!C1389="","",CONCATENATE(YEAR('ISIAN TIME LINE DOSEN'!D1389),"-",MONTH('ISIAN TIME LINE DOSEN'!D1389),"-",DAY('ISIAN TIME LINE DOSEN'!D1389)))</f>
        <v/>
      </c>
      <c r="B1380" t="str">
        <f>IF('ISIAN TIME LINE DOSEN'!C1389="","",VLOOKUP(CONCATENATE(LEFT('ISIAN TIME LINE DOSEN'!E1389,8)," ",IF('ISIAN TIME LINE DOSEN'!C1389="","",VLOOKUP('ISIAN TIME LINE DOSEN'!J1389,'Jenis Kuliah'!$A$2:$C$16,2,0))),Slot!$C$2:$F$1001,4,0))</f>
        <v/>
      </c>
      <c r="C1380" t="str">
        <f>IF('ISIAN TIME LINE DOSEN'!C1389="","",VLOOKUP('ISIAN TIME LINE DOSEN'!F1389,Ruang!$A$2:$B$1001,2,0))</f>
        <v/>
      </c>
      <c r="D1380" t="str">
        <f>IF('ISIAN TIME LINE DOSEN'!C1389="","",VLOOKUP(CONCATENATE(TRIM(RIGHT('ISIAN TIME LINE DOSEN'!$D$4,LEN('ISIAN TIME LINE DOSEN'!$D$4)-FIND("@",SUBSTITUTE('ISIAN TIME LINE DOSEN'!$D$4,"-","@",LEN('ISIAN TIME LINE DOSEN'!$D$4)-LEN(SUBSTITUTE('ISIAN TIME LINE DOSEN'!$D$4,"-",""))),1))),"-",VLOOKUP('ISIAN TIME LINE DOSEN'!I1389,Dosen!$A$2:$B$2001,2,0),"-",'ISIAN TIME LINE DOSEN'!C1389,"-",IF('ISIAN TIME LINE DOSEN'!C1389="","",VLOOKUP('ISIAN TIME LINE DOSEN'!J1389,'Jenis Kuliah'!$A$2:$C$16,2,0))),Timteaching!$A$2:$B$5001,2,0))</f>
        <v/>
      </c>
      <c r="E1380" t="str">
        <f>IF('ISIAN TIME LINE DOSEN'!C1389="","",'ISIAN TIME LINE DOSEN'!G1389)</f>
        <v/>
      </c>
      <c r="F1380" t="str">
        <f>IF('ISIAN TIME LINE DOSEN'!C1389="","",VLOOKUP('ISIAN TIME LINE DOSEN'!J1389,'Jenis Kuliah'!$A$2:$C$16,3,0))</f>
        <v/>
      </c>
      <c r="G1380" t="str">
        <f>IF('ISIAN TIME LINE DOSEN'!C1389="","",'ISIAN TIME LINE DOSEN'!$I$2)</f>
        <v/>
      </c>
      <c r="H1380" t="str">
        <f>IF('ISIAN TIME LINE DOSEN'!C1389="","",VLOOKUP('ISIAN TIME LINE DOSEN'!J1389,'Jenis Kuliah'!$A$2:$D$16,4,0))</f>
        <v/>
      </c>
      <c r="I1380" t="str">
        <f>IF('ISIAN TIME LINE DOSEN'!C1389="","",'ISIAN TIME LINE DOSEN'!B1389)</f>
        <v/>
      </c>
      <c r="J1380" t="str">
        <f>IF('ISIAN TIME LINE DOSEN'!C1389="","",VLOOKUP('ISIAN TIME LINE DOSEN'!H1389,'Metode Pembelajaran'!$A$2:$B$16,2,0))</f>
        <v/>
      </c>
    </row>
    <row r="1381" spans="1:10" x14ac:dyDescent="0.2">
      <c r="A1381" t="str">
        <f>IF('ISIAN TIME LINE DOSEN'!C1390="","",CONCATENATE(YEAR('ISIAN TIME LINE DOSEN'!D1390),"-",MONTH('ISIAN TIME LINE DOSEN'!D1390),"-",DAY('ISIAN TIME LINE DOSEN'!D1390)))</f>
        <v/>
      </c>
      <c r="B1381" t="str">
        <f>IF('ISIAN TIME LINE DOSEN'!C1390="","",VLOOKUP(CONCATENATE(LEFT('ISIAN TIME LINE DOSEN'!E1390,8)," ",IF('ISIAN TIME LINE DOSEN'!C1390="","",VLOOKUP('ISIAN TIME LINE DOSEN'!J1390,'Jenis Kuliah'!$A$2:$C$16,2,0))),Slot!$C$2:$F$1001,4,0))</f>
        <v/>
      </c>
      <c r="C1381" t="str">
        <f>IF('ISIAN TIME LINE DOSEN'!C1390="","",VLOOKUP('ISIAN TIME LINE DOSEN'!F1390,Ruang!$A$2:$B$1001,2,0))</f>
        <v/>
      </c>
      <c r="D1381" t="str">
        <f>IF('ISIAN TIME LINE DOSEN'!C1390="","",VLOOKUP(CONCATENATE(TRIM(RIGHT('ISIAN TIME LINE DOSEN'!$D$4,LEN('ISIAN TIME LINE DOSEN'!$D$4)-FIND("@",SUBSTITUTE('ISIAN TIME LINE DOSEN'!$D$4,"-","@",LEN('ISIAN TIME LINE DOSEN'!$D$4)-LEN(SUBSTITUTE('ISIAN TIME LINE DOSEN'!$D$4,"-",""))),1))),"-",VLOOKUP('ISIAN TIME LINE DOSEN'!I1390,Dosen!$A$2:$B$2001,2,0),"-",'ISIAN TIME LINE DOSEN'!C1390,"-",IF('ISIAN TIME LINE DOSEN'!C1390="","",VLOOKUP('ISIAN TIME LINE DOSEN'!J1390,'Jenis Kuliah'!$A$2:$C$16,2,0))),Timteaching!$A$2:$B$5001,2,0))</f>
        <v/>
      </c>
      <c r="E1381" t="str">
        <f>IF('ISIAN TIME LINE DOSEN'!C1390="","",'ISIAN TIME LINE DOSEN'!G1390)</f>
        <v/>
      </c>
      <c r="F1381" t="str">
        <f>IF('ISIAN TIME LINE DOSEN'!C1390="","",VLOOKUP('ISIAN TIME LINE DOSEN'!J1390,'Jenis Kuliah'!$A$2:$C$16,3,0))</f>
        <v/>
      </c>
      <c r="G1381" t="str">
        <f>IF('ISIAN TIME LINE DOSEN'!C1390="","",'ISIAN TIME LINE DOSEN'!$I$2)</f>
        <v/>
      </c>
      <c r="H1381" t="str">
        <f>IF('ISIAN TIME LINE DOSEN'!C1390="","",VLOOKUP('ISIAN TIME LINE DOSEN'!J1390,'Jenis Kuliah'!$A$2:$D$16,4,0))</f>
        <v/>
      </c>
      <c r="I1381" t="str">
        <f>IF('ISIAN TIME LINE DOSEN'!C1390="","",'ISIAN TIME LINE DOSEN'!B1390)</f>
        <v/>
      </c>
      <c r="J1381" t="str">
        <f>IF('ISIAN TIME LINE DOSEN'!C1390="","",VLOOKUP('ISIAN TIME LINE DOSEN'!H1390,'Metode Pembelajaran'!$A$2:$B$16,2,0))</f>
        <v/>
      </c>
    </row>
    <row r="1382" spans="1:10" x14ac:dyDescent="0.2">
      <c r="A1382" t="str">
        <f>IF('ISIAN TIME LINE DOSEN'!C1391="","",CONCATENATE(YEAR('ISIAN TIME LINE DOSEN'!D1391),"-",MONTH('ISIAN TIME LINE DOSEN'!D1391),"-",DAY('ISIAN TIME LINE DOSEN'!D1391)))</f>
        <v/>
      </c>
      <c r="B1382" t="str">
        <f>IF('ISIAN TIME LINE DOSEN'!C1391="","",VLOOKUP(CONCATENATE(LEFT('ISIAN TIME LINE DOSEN'!E1391,8)," ",IF('ISIAN TIME LINE DOSEN'!C1391="","",VLOOKUP('ISIAN TIME LINE DOSEN'!J1391,'Jenis Kuliah'!$A$2:$C$16,2,0))),Slot!$C$2:$F$1001,4,0))</f>
        <v/>
      </c>
      <c r="C1382" t="str">
        <f>IF('ISIAN TIME LINE DOSEN'!C1391="","",VLOOKUP('ISIAN TIME LINE DOSEN'!F1391,Ruang!$A$2:$B$1001,2,0))</f>
        <v/>
      </c>
      <c r="D1382" t="str">
        <f>IF('ISIAN TIME LINE DOSEN'!C1391="","",VLOOKUP(CONCATENATE(TRIM(RIGHT('ISIAN TIME LINE DOSEN'!$D$4,LEN('ISIAN TIME LINE DOSEN'!$D$4)-FIND("@",SUBSTITUTE('ISIAN TIME LINE DOSEN'!$D$4,"-","@",LEN('ISIAN TIME LINE DOSEN'!$D$4)-LEN(SUBSTITUTE('ISIAN TIME LINE DOSEN'!$D$4,"-",""))),1))),"-",VLOOKUP('ISIAN TIME LINE DOSEN'!I1391,Dosen!$A$2:$B$2001,2,0),"-",'ISIAN TIME LINE DOSEN'!C1391,"-",IF('ISIAN TIME LINE DOSEN'!C1391="","",VLOOKUP('ISIAN TIME LINE DOSEN'!J1391,'Jenis Kuliah'!$A$2:$C$16,2,0))),Timteaching!$A$2:$B$5001,2,0))</f>
        <v/>
      </c>
      <c r="E1382" t="str">
        <f>IF('ISIAN TIME LINE DOSEN'!C1391="","",'ISIAN TIME LINE DOSEN'!G1391)</f>
        <v/>
      </c>
      <c r="F1382" t="str">
        <f>IF('ISIAN TIME LINE DOSEN'!C1391="","",VLOOKUP('ISIAN TIME LINE DOSEN'!J1391,'Jenis Kuliah'!$A$2:$C$16,3,0))</f>
        <v/>
      </c>
      <c r="G1382" t="str">
        <f>IF('ISIAN TIME LINE DOSEN'!C1391="","",'ISIAN TIME LINE DOSEN'!$I$2)</f>
        <v/>
      </c>
      <c r="H1382" t="str">
        <f>IF('ISIAN TIME LINE DOSEN'!C1391="","",VLOOKUP('ISIAN TIME LINE DOSEN'!J1391,'Jenis Kuliah'!$A$2:$D$16,4,0))</f>
        <v/>
      </c>
      <c r="I1382" t="str">
        <f>IF('ISIAN TIME LINE DOSEN'!C1391="","",'ISIAN TIME LINE DOSEN'!B1391)</f>
        <v/>
      </c>
      <c r="J1382" t="str">
        <f>IF('ISIAN TIME LINE DOSEN'!C1391="","",VLOOKUP('ISIAN TIME LINE DOSEN'!H1391,'Metode Pembelajaran'!$A$2:$B$16,2,0))</f>
        <v/>
      </c>
    </row>
    <row r="1383" spans="1:10" x14ac:dyDescent="0.2">
      <c r="A1383" t="str">
        <f>IF('ISIAN TIME LINE DOSEN'!C1392="","",CONCATENATE(YEAR('ISIAN TIME LINE DOSEN'!D1392),"-",MONTH('ISIAN TIME LINE DOSEN'!D1392),"-",DAY('ISIAN TIME LINE DOSEN'!D1392)))</f>
        <v/>
      </c>
      <c r="B1383" t="str">
        <f>IF('ISIAN TIME LINE DOSEN'!C1392="","",VLOOKUP(CONCATENATE(LEFT('ISIAN TIME LINE DOSEN'!E1392,8)," ",IF('ISIAN TIME LINE DOSEN'!C1392="","",VLOOKUP('ISIAN TIME LINE DOSEN'!J1392,'Jenis Kuliah'!$A$2:$C$16,2,0))),Slot!$C$2:$F$1001,4,0))</f>
        <v/>
      </c>
      <c r="C1383" t="str">
        <f>IF('ISIAN TIME LINE DOSEN'!C1392="","",VLOOKUP('ISIAN TIME LINE DOSEN'!F1392,Ruang!$A$2:$B$1001,2,0))</f>
        <v/>
      </c>
      <c r="D1383" t="str">
        <f>IF('ISIAN TIME LINE DOSEN'!C1392="","",VLOOKUP(CONCATENATE(TRIM(RIGHT('ISIAN TIME LINE DOSEN'!$D$4,LEN('ISIAN TIME LINE DOSEN'!$D$4)-FIND("@",SUBSTITUTE('ISIAN TIME LINE DOSEN'!$D$4,"-","@",LEN('ISIAN TIME LINE DOSEN'!$D$4)-LEN(SUBSTITUTE('ISIAN TIME LINE DOSEN'!$D$4,"-",""))),1))),"-",VLOOKUP('ISIAN TIME LINE DOSEN'!I1392,Dosen!$A$2:$B$2001,2,0),"-",'ISIAN TIME LINE DOSEN'!C1392,"-",IF('ISIAN TIME LINE DOSEN'!C1392="","",VLOOKUP('ISIAN TIME LINE DOSEN'!J1392,'Jenis Kuliah'!$A$2:$C$16,2,0))),Timteaching!$A$2:$B$5001,2,0))</f>
        <v/>
      </c>
      <c r="E1383" t="str">
        <f>IF('ISIAN TIME LINE DOSEN'!C1392="","",'ISIAN TIME LINE DOSEN'!G1392)</f>
        <v/>
      </c>
      <c r="F1383" t="str">
        <f>IF('ISIAN TIME LINE DOSEN'!C1392="","",VLOOKUP('ISIAN TIME LINE DOSEN'!J1392,'Jenis Kuliah'!$A$2:$C$16,3,0))</f>
        <v/>
      </c>
      <c r="G1383" t="str">
        <f>IF('ISIAN TIME LINE DOSEN'!C1392="","",'ISIAN TIME LINE DOSEN'!$I$2)</f>
        <v/>
      </c>
      <c r="H1383" t="str">
        <f>IF('ISIAN TIME LINE DOSEN'!C1392="","",VLOOKUP('ISIAN TIME LINE DOSEN'!J1392,'Jenis Kuliah'!$A$2:$D$16,4,0))</f>
        <v/>
      </c>
      <c r="I1383" t="str">
        <f>IF('ISIAN TIME LINE DOSEN'!C1392="","",'ISIAN TIME LINE DOSEN'!B1392)</f>
        <v/>
      </c>
      <c r="J1383" t="str">
        <f>IF('ISIAN TIME LINE DOSEN'!C1392="","",VLOOKUP('ISIAN TIME LINE DOSEN'!H1392,'Metode Pembelajaran'!$A$2:$B$16,2,0))</f>
        <v/>
      </c>
    </row>
    <row r="1384" spans="1:10" x14ac:dyDescent="0.2">
      <c r="A1384" t="str">
        <f>IF('ISIAN TIME LINE DOSEN'!C1393="","",CONCATENATE(YEAR('ISIAN TIME LINE DOSEN'!D1393),"-",MONTH('ISIAN TIME LINE DOSEN'!D1393),"-",DAY('ISIAN TIME LINE DOSEN'!D1393)))</f>
        <v/>
      </c>
      <c r="B1384" t="str">
        <f>IF('ISIAN TIME LINE DOSEN'!C1393="","",VLOOKUP(CONCATENATE(LEFT('ISIAN TIME LINE DOSEN'!E1393,8)," ",IF('ISIAN TIME LINE DOSEN'!C1393="","",VLOOKUP('ISIAN TIME LINE DOSEN'!J1393,'Jenis Kuliah'!$A$2:$C$16,2,0))),Slot!$C$2:$F$1001,4,0))</f>
        <v/>
      </c>
      <c r="C1384" t="str">
        <f>IF('ISIAN TIME LINE DOSEN'!C1393="","",VLOOKUP('ISIAN TIME LINE DOSEN'!F1393,Ruang!$A$2:$B$1001,2,0))</f>
        <v/>
      </c>
      <c r="D1384" t="str">
        <f>IF('ISIAN TIME LINE DOSEN'!C1393="","",VLOOKUP(CONCATENATE(TRIM(RIGHT('ISIAN TIME LINE DOSEN'!$D$4,LEN('ISIAN TIME LINE DOSEN'!$D$4)-FIND("@",SUBSTITUTE('ISIAN TIME LINE DOSEN'!$D$4,"-","@",LEN('ISIAN TIME LINE DOSEN'!$D$4)-LEN(SUBSTITUTE('ISIAN TIME LINE DOSEN'!$D$4,"-",""))),1))),"-",VLOOKUP('ISIAN TIME LINE DOSEN'!I1393,Dosen!$A$2:$B$2001,2,0),"-",'ISIAN TIME LINE DOSEN'!C1393,"-",IF('ISIAN TIME LINE DOSEN'!C1393="","",VLOOKUP('ISIAN TIME LINE DOSEN'!J1393,'Jenis Kuliah'!$A$2:$C$16,2,0))),Timteaching!$A$2:$B$5001,2,0))</f>
        <v/>
      </c>
      <c r="E1384" t="str">
        <f>IF('ISIAN TIME LINE DOSEN'!C1393="","",'ISIAN TIME LINE DOSEN'!G1393)</f>
        <v/>
      </c>
      <c r="F1384" t="str">
        <f>IF('ISIAN TIME LINE DOSEN'!C1393="","",VLOOKUP('ISIAN TIME LINE DOSEN'!J1393,'Jenis Kuliah'!$A$2:$C$16,3,0))</f>
        <v/>
      </c>
      <c r="G1384" t="str">
        <f>IF('ISIAN TIME LINE DOSEN'!C1393="","",'ISIAN TIME LINE DOSEN'!$I$2)</f>
        <v/>
      </c>
      <c r="H1384" t="str">
        <f>IF('ISIAN TIME LINE DOSEN'!C1393="","",VLOOKUP('ISIAN TIME LINE DOSEN'!J1393,'Jenis Kuliah'!$A$2:$D$16,4,0))</f>
        <v/>
      </c>
      <c r="I1384" t="str">
        <f>IF('ISIAN TIME LINE DOSEN'!C1393="","",'ISIAN TIME LINE DOSEN'!B1393)</f>
        <v/>
      </c>
      <c r="J1384" t="str">
        <f>IF('ISIAN TIME LINE DOSEN'!C1393="","",VLOOKUP('ISIAN TIME LINE DOSEN'!H1393,'Metode Pembelajaran'!$A$2:$B$16,2,0))</f>
        <v/>
      </c>
    </row>
    <row r="1385" spans="1:10" x14ac:dyDescent="0.2">
      <c r="A1385" t="str">
        <f>IF('ISIAN TIME LINE DOSEN'!C1394="","",CONCATENATE(YEAR('ISIAN TIME LINE DOSEN'!D1394),"-",MONTH('ISIAN TIME LINE DOSEN'!D1394),"-",DAY('ISIAN TIME LINE DOSEN'!D1394)))</f>
        <v/>
      </c>
      <c r="B1385" t="str">
        <f>IF('ISIAN TIME LINE DOSEN'!C1394="","",VLOOKUP(CONCATENATE(LEFT('ISIAN TIME LINE DOSEN'!E1394,8)," ",IF('ISIAN TIME LINE DOSEN'!C1394="","",VLOOKUP('ISIAN TIME LINE DOSEN'!J1394,'Jenis Kuliah'!$A$2:$C$16,2,0))),Slot!$C$2:$F$1001,4,0))</f>
        <v/>
      </c>
      <c r="C1385" t="str">
        <f>IF('ISIAN TIME LINE DOSEN'!C1394="","",VLOOKUP('ISIAN TIME LINE DOSEN'!F1394,Ruang!$A$2:$B$1001,2,0))</f>
        <v/>
      </c>
      <c r="D1385" t="str">
        <f>IF('ISIAN TIME LINE DOSEN'!C1394="","",VLOOKUP(CONCATENATE(TRIM(RIGHT('ISIAN TIME LINE DOSEN'!$D$4,LEN('ISIAN TIME LINE DOSEN'!$D$4)-FIND("@",SUBSTITUTE('ISIAN TIME LINE DOSEN'!$D$4,"-","@",LEN('ISIAN TIME LINE DOSEN'!$D$4)-LEN(SUBSTITUTE('ISIAN TIME LINE DOSEN'!$D$4,"-",""))),1))),"-",VLOOKUP('ISIAN TIME LINE DOSEN'!I1394,Dosen!$A$2:$B$2001,2,0),"-",'ISIAN TIME LINE DOSEN'!C1394,"-",IF('ISIAN TIME LINE DOSEN'!C1394="","",VLOOKUP('ISIAN TIME LINE DOSEN'!J1394,'Jenis Kuliah'!$A$2:$C$16,2,0))),Timteaching!$A$2:$B$5001,2,0))</f>
        <v/>
      </c>
      <c r="E1385" t="str">
        <f>IF('ISIAN TIME LINE DOSEN'!C1394="","",'ISIAN TIME LINE DOSEN'!G1394)</f>
        <v/>
      </c>
      <c r="F1385" t="str">
        <f>IF('ISIAN TIME LINE DOSEN'!C1394="","",VLOOKUP('ISIAN TIME LINE DOSEN'!J1394,'Jenis Kuliah'!$A$2:$C$16,3,0))</f>
        <v/>
      </c>
      <c r="G1385" t="str">
        <f>IF('ISIAN TIME LINE DOSEN'!C1394="","",'ISIAN TIME LINE DOSEN'!$I$2)</f>
        <v/>
      </c>
      <c r="H1385" t="str">
        <f>IF('ISIAN TIME LINE DOSEN'!C1394="","",VLOOKUP('ISIAN TIME LINE DOSEN'!J1394,'Jenis Kuliah'!$A$2:$D$16,4,0))</f>
        <v/>
      </c>
      <c r="I1385" t="str">
        <f>IF('ISIAN TIME LINE DOSEN'!C1394="","",'ISIAN TIME LINE DOSEN'!B1394)</f>
        <v/>
      </c>
      <c r="J1385" t="str">
        <f>IF('ISIAN TIME LINE DOSEN'!C1394="","",VLOOKUP('ISIAN TIME LINE DOSEN'!H1394,'Metode Pembelajaran'!$A$2:$B$16,2,0))</f>
        <v/>
      </c>
    </row>
    <row r="1386" spans="1:10" x14ac:dyDescent="0.2">
      <c r="A1386" t="str">
        <f>IF('ISIAN TIME LINE DOSEN'!C1395="","",CONCATENATE(YEAR('ISIAN TIME LINE DOSEN'!D1395),"-",MONTH('ISIAN TIME LINE DOSEN'!D1395),"-",DAY('ISIAN TIME LINE DOSEN'!D1395)))</f>
        <v/>
      </c>
      <c r="B1386" t="str">
        <f>IF('ISIAN TIME LINE DOSEN'!C1395="","",VLOOKUP(CONCATENATE(LEFT('ISIAN TIME LINE DOSEN'!E1395,8)," ",IF('ISIAN TIME LINE DOSEN'!C1395="","",VLOOKUP('ISIAN TIME LINE DOSEN'!J1395,'Jenis Kuliah'!$A$2:$C$16,2,0))),Slot!$C$2:$F$1001,4,0))</f>
        <v/>
      </c>
      <c r="C1386" t="str">
        <f>IF('ISIAN TIME LINE DOSEN'!C1395="","",VLOOKUP('ISIAN TIME LINE DOSEN'!F1395,Ruang!$A$2:$B$1001,2,0))</f>
        <v/>
      </c>
      <c r="D1386" t="str">
        <f>IF('ISIAN TIME LINE DOSEN'!C1395="","",VLOOKUP(CONCATENATE(TRIM(RIGHT('ISIAN TIME LINE DOSEN'!$D$4,LEN('ISIAN TIME LINE DOSEN'!$D$4)-FIND("@",SUBSTITUTE('ISIAN TIME LINE DOSEN'!$D$4,"-","@",LEN('ISIAN TIME LINE DOSEN'!$D$4)-LEN(SUBSTITUTE('ISIAN TIME LINE DOSEN'!$D$4,"-",""))),1))),"-",VLOOKUP('ISIAN TIME LINE DOSEN'!I1395,Dosen!$A$2:$B$2001,2,0),"-",'ISIAN TIME LINE DOSEN'!C1395,"-",IF('ISIAN TIME LINE DOSEN'!C1395="","",VLOOKUP('ISIAN TIME LINE DOSEN'!J1395,'Jenis Kuliah'!$A$2:$C$16,2,0))),Timteaching!$A$2:$B$5001,2,0))</f>
        <v/>
      </c>
      <c r="E1386" t="str">
        <f>IF('ISIAN TIME LINE DOSEN'!C1395="","",'ISIAN TIME LINE DOSEN'!G1395)</f>
        <v/>
      </c>
      <c r="F1386" t="str">
        <f>IF('ISIAN TIME LINE DOSEN'!C1395="","",VLOOKUP('ISIAN TIME LINE DOSEN'!J1395,'Jenis Kuliah'!$A$2:$C$16,3,0))</f>
        <v/>
      </c>
      <c r="G1386" t="str">
        <f>IF('ISIAN TIME LINE DOSEN'!C1395="","",'ISIAN TIME LINE DOSEN'!$I$2)</f>
        <v/>
      </c>
      <c r="H1386" t="str">
        <f>IF('ISIAN TIME LINE DOSEN'!C1395="","",VLOOKUP('ISIAN TIME LINE DOSEN'!J1395,'Jenis Kuliah'!$A$2:$D$16,4,0))</f>
        <v/>
      </c>
      <c r="I1386" t="str">
        <f>IF('ISIAN TIME LINE DOSEN'!C1395="","",'ISIAN TIME LINE DOSEN'!B1395)</f>
        <v/>
      </c>
      <c r="J1386" t="str">
        <f>IF('ISIAN TIME LINE DOSEN'!C1395="","",VLOOKUP('ISIAN TIME LINE DOSEN'!H1395,'Metode Pembelajaran'!$A$2:$B$16,2,0))</f>
        <v/>
      </c>
    </row>
    <row r="1387" spans="1:10" x14ac:dyDescent="0.2">
      <c r="A1387" t="str">
        <f>IF('ISIAN TIME LINE DOSEN'!C1396="","",CONCATENATE(YEAR('ISIAN TIME LINE DOSEN'!D1396),"-",MONTH('ISIAN TIME LINE DOSEN'!D1396),"-",DAY('ISIAN TIME LINE DOSEN'!D1396)))</f>
        <v/>
      </c>
      <c r="B1387" t="str">
        <f>IF('ISIAN TIME LINE DOSEN'!C1396="","",VLOOKUP(CONCATENATE(LEFT('ISIAN TIME LINE DOSEN'!E1396,8)," ",IF('ISIAN TIME LINE DOSEN'!C1396="","",VLOOKUP('ISIAN TIME LINE DOSEN'!J1396,'Jenis Kuliah'!$A$2:$C$16,2,0))),Slot!$C$2:$F$1001,4,0))</f>
        <v/>
      </c>
      <c r="C1387" t="str">
        <f>IF('ISIAN TIME LINE DOSEN'!C1396="","",VLOOKUP('ISIAN TIME LINE DOSEN'!F1396,Ruang!$A$2:$B$1001,2,0))</f>
        <v/>
      </c>
      <c r="D1387" t="str">
        <f>IF('ISIAN TIME LINE DOSEN'!C1396="","",VLOOKUP(CONCATENATE(TRIM(RIGHT('ISIAN TIME LINE DOSEN'!$D$4,LEN('ISIAN TIME LINE DOSEN'!$D$4)-FIND("@",SUBSTITUTE('ISIAN TIME LINE DOSEN'!$D$4,"-","@",LEN('ISIAN TIME LINE DOSEN'!$D$4)-LEN(SUBSTITUTE('ISIAN TIME LINE DOSEN'!$D$4,"-",""))),1))),"-",VLOOKUP('ISIAN TIME LINE DOSEN'!I1396,Dosen!$A$2:$B$2001,2,0),"-",'ISIAN TIME LINE DOSEN'!C1396,"-",IF('ISIAN TIME LINE DOSEN'!C1396="","",VLOOKUP('ISIAN TIME LINE DOSEN'!J1396,'Jenis Kuliah'!$A$2:$C$16,2,0))),Timteaching!$A$2:$B$5001,2,0))</f>
        <v/>
      </c>
      <c r="E1387" t="str">
        <f>IF('ISIAN TIME LINE DOSEN'!C1396="","",'ISIAN TIME LINE DOSEN'!G1396)</f>
        <v/>
      </c>
      <c r="F1387" t="str">
        <f>IF('ISIAN TIME LINE DOSEN'!C1396="","",VLOOKUP('ISIAN TIME LINE DOSEN'!J1396,'Jenis Kuliah'!$A$2:$C$16,3,0))</f>
        <v/>
      </c>
      <c r="G1387" t="str">
        <f>IF('ISIAN TIME LINE DOSEN'!C1396="","",'ISIAN TIME LINE DOSEN'!$I$2)</f>
        <v/>
      </c>
      <c r="H1387" t="str">
        <f>IF('ISIAN TIME LINE DOSEN'!C1396="","",VLOOKUP('ISIAN TIME LINE DOSEN'!J1396,'Jenis Kuliah'!$A$2:$D$16,4,0))</f>
        <v/>
      </c>
      <c r="I1387" t="str">
        <f>IF('ISIAN TIME LINE DOSEN'!C1396="","",'ISIAN TIME LINE DOSEN'!B1396)</f>
        <v/>
      </c>
      <c r="J1387" t="str">
        <f>IF('ISIAN TIME LINE DOSEN'!C1396="","",VLOOKUP('ISIAN TIME LINE DOSEN'!H1396,'Metode Pembelajaran'!$A$2:$B$16,2,0))</f>
        <v/>
      </c>
    </row>
    <row r="1388" spans="1:10" x14ac:dyDescent="0.2">
      <c r="A1388" t="str">
        <f>IF('ISIAN TIME LINE DOSEN'!C1397="","",CONCATENATE(YEAR('ISIAN TIME LINE DOSEN'!D1397),"-",MONTH('ISIAN TIME LINE DOSEN'!D1397),"-",DAY('ISIAN TIME LINE DOSEN'!D1397)))</f>
        <v/>
      </c>
      <c r="B1388" t="str">
        <f>IF('ISIAN TIME LINE DOSEN'!C1397="","",VLOOKUP(CONCATENATE(LEFT('ISIAN TIME LINE DOSEN'!E1397,8)," ",IF('ISIAN TIME LINE DOSEN'!C1397="","",VLOOKUP('ISIAN TIME LINE DOSEN'!J1397,'Jenis Kuliah'!$A$2:$C$16,2,0))),Slot!$C$2:$F$1001,4,0))</f>
        <v/>
      </c>
      <c r="C1388" t="str">
        <f>IF('ISIAN TIME LINE DOSEN'!C1397="","",VLOOKUP('ISIAN TIME LINE DOSEN'!F1397,Ruang!$A$2:$B$1001,2,0))</f>
        <v/>
      </c>
      <c r="D1388" t="str">
        <f>IF('ISIAN TIME LINE DOSEN'!C1397="","",VLOOKUP(CONCATENATE(TRIM(RIGHT('ISIAN TIME LINE DOSEN'!$D$4,LEN('ISIAN TIME LINE DOSEN'!$D$4)-FIND("@",SUBSTITUTE('ISIAN TIME LINE DOSEN'!$D$4,"-","@",LEN('ISIAN TIME LINE DOSEN'!$D$4)-LEN(SUBSTITUTE('ISIAN TIME LINE DOSEN'!$D$4,"-",""))),1))),"-",VLOOKUP('ISIAN TIME LINE DOSEN'!I1397,Dosen!$A$2:$B$2001,2,0),"-",'ISIAN TIME LINE DOSEN'!C1397,"-",IF('ISIAN TIME LINE DOSEN'!C1397="","",VLOOKUP('ISIAN TIME LINE DOSEN'!J1397,'Jenis Kuliah'!$A$2:$C$16,2,0))),Timteaching!$A$2:$B$5001,2,0))</f>
        <v/>
      </c>
      <c r="E1388" t="str">
        <f>IF('ISIAN TIME LINE DOSEN'!C1397="","",'ISIAN TIME LINE DOSEN'!G1397)</f>
        <v/>
      </c>
      <c r="F1388" t="str">
        <f>IF('ISIAN TIME LINE DOSEN'!C1397="","",VLOOKUP('ISIAN TIME LINE DOSEN'!J1397,'Jenis Kuliah'!$A$2:$C$16,3,0))</f>
        <v/>
      </c>
      <c r="G1388" t="str">
        <f>IF('ISIAN TIME LINE DOSEN'!C1397="","",'ISIAN TIME LINE DOSEN'!$I$2)</f>
        <v/>
      </c>
      <c r="H1388" t="str">
        <f>IF('ISIAN TIME LINE DOSEN'!C1397="","",VLOOKUP('ISIAN TIME LINE DOSEN'!J1397,'Jenis Kuliah'!$A$2:$D$16,4,0))</f>
        <v/>
      </c>
      <c r="I1388" t="str">
        <f>IF('ISIAN TIME LINE DOSEN'!C1397="","",'ISIAN TIME LINE DOSEN'!B1397)</f>
        <v/>
      </c>
      <c r="J1388" t="str">
        <f>IF('ISIAN TIME LINE DOSEN'!C1397="","",VLOOKUP('ISIAN TIME LINE DOSEN'!H1397,'Metode Pembelajaran'!$A$2:$B$16,2,0))</f>
        <v/>
      </c>
    </row>
    <row r="1389" spans="1:10" x14ac:dyDescent="0.2">
      <c r="A1389" t="str">
        <f>IF('ISIAN TIME LINE DOSEN'!C1398="","",CONCATENATE(YEAR('ISIAN TIME LINE DOSEN'!D1398),"-",MONTH('ISIAN TIME LINE DOSEN'!D1398),"-",DAY('ISIAN TIME LINE DOSEN'!D1398)))</f>
        <v/>
      </c>
      <c r="B1389" t="str">
        <f>IF('ISIAN TIME LINE DOSEN'!C1398="","",VLOOKUP(CONCATENATE(LEFT('ISIAN TIME LINE DOSEN'!E1398,8)," ",IF('ISIAN TIME LINE DOSEN'!C1398="","",VLOOKUP('ISIAN TIME LINE DOSEN'!J1398,'Jenis Kuliah'!$A$2:$C$16,2,0))),Slot!$C$2:$F$1001,4,0))</f>
        <v/>
      </c>
      <c r="C1389" t="str">
        <f>IF('ISIAN TIME LINE DOSEN'!C1398="","",VLOOKUP('ISIAN TIME LINE DOSEN'!F1398,Ruang!$A$2:$B$1001,2,0))</f>
        <v/>
      </c>
      <c r="D1389" t="str">
        <f>IF('ISIAN TIME LINE DOSEN'!C1398="","",VLOOKUP(CONCATENATE(TRIM(RIGHT('ISIAN TIME LINE DOSEN'!$D$4,LEN('ISIAN TIME LINE DOSEN'!$D$4)-FIND("@",SUBSTITUTE('ISIAN TIME LINE DOSEN'!$D$4,"-","@",LEN('ISIAN TIME LINE DOSEN'!$D$4)-LEN(SUBSTITUTE('ISIAN TIME LINE DOSEN'!$D$4,"-",""))),1))),"-",VLOOKUP('ISIAN TIME LINE DOSEN'!I1398,Dosen!$A$2:$B$2001,2,0),"-",'ISIAN TIME LINE DOSEN'!C1398,"-",IF('ISIAN TIME LINE DOSEN'!C1398="","",VLOOKUP('ISIAN TIME LINE DOSEN'!J1398,'Jenis Kuliah'!$A$2:$C$16,2,0))),Timteaching!$A$2:$B$5001,2,0))</f>
        <v/>
      </c>
      <c r="E1389" t="str">
        <f>IF('ISIAN TIME LINE DOSEN'!C1398="","",'ISIAN TIME LINE DOSEN'!G1398)</f>
        <v/>
      </c>
      <c r="F1389" t="str">
        <f>IF('ISIAN TIME LINE DOSEN'!C1398="","",VLOOKUP('ISIAN TIME LINE DOSEN'!J1398,'Jenis Kuliah'!$A$2:$C$16,3,0))</f>
        <v/>
      </c>
      <c r="G1389" t="str">
        <f>IF('ISIAN TIME LINE DOSEN'!C1398="","",'ISIAN TIME LINE DOSEN'!$I$2)</f>
        <v/>
      </c>
      <c r="H1389" t="str">
        <f>IF('ISIAN TIME LINE DOSEN'!C1398="","",VLOOKUP('ISIAN TIME LINE DOSEN'!J1398,'Jenis Kuliah'!$A$2:$D$16,4,0))</f>
        <v/>
      </c>
      <c r="I1389" t="str">
        <f>IF('ISIAN TIME LINE DOSEN'!C1398="","",'ISIAN TIME LINE DOSEN'!B1398)</f>
        <v/>
      </c>
      <c r="J1389" t="str">
        <f>IF('ISIAN TIME LINE DOSEN'!C1398="","",VLOOKUP('ISIAN TIME LINE DOSEN'!H1398,'Metode Pembelajaran'!$A$2:$B$16,2,0))</f>
        <v/>
      </c>
    </row>
    <row r="1390" spans="1:10" x14ac:dyDescent="0.2">
      <c r="A1390" t="str">
        <f>IF('ISIAN TIME LINE DOSEN'!C1399="","",CONCATENATE(YEAR('ISIAN TIME LINE DOSEN'!D1399),"-",MONTH('ISIAN TIME LINE DOSEN'!D1399),"-",DAY('ISIAN TIME LINE DOSEN'!D1399)))</f>
        <v/>
      </c>
      <c r="B1390" t="str">
        <f>IF('ISIAN TIME LINE DOSEN'!C1399="","",VLOOKUP(CONCATENATE(LEFT('ISIAN TIME LINE DOSEN'!E1399,8)," ",IF('ISIAN TIME LINE DOSEN'!C1399="","",VLOOKUP('ISIAN TIME LINE DOSEN'!J1399,'Jenis Kuliah'!$A$2:$C$16,2,0))),Slot!$C$2:$F$1001,4,0))</f>
        <v/>
      </c>
      <c r="C1390" t="str">
        <f>IF('ISIAN TIME LINE DOSEN'!C1399="","",VLOOKUP('ISIAN TIME LINE DOSEN'!F1399,Ruang!$A$2:$B$1001,2,0))</f>
        <v/>
      </c>
      <c r="D1390" t="str">
        <f>IF('ISIAN TIME LINE DOSEN'!C1399="","",VLOOKUP(CONCATENATE(TRIM(RIGHT('ISIAN TIME LINE DOSEN'!$D$4,LEN('ISIAN TIME LINE DOSEN'!$D$4)-FIND("@",SUBSTITUTE('ISIAN TIME LINE DOSEN'!$D$4,"-","@",LEN('ISIAN TIME LINE DOSEN'!$D$4)-LEN(SUBSTITUTE('ISIAN TIME LINE DOSEN'!$D$4,"-",""))),1))),"-",VLOOKUP('ISIAN TIME LINE DOSEN'!I1399,Dosen!$A$2:$B$2001,2,0),"-",'ISIAN TIME LINE DOSEN'!C1399,"-",IF('ISIAN TIME LINE DOSEN'!C1399="","",VLOOKUP('ISIAN TIME LINE DOSEN'!J1399,'Jenis Kuliah'!$A$2:$C$16,2,0))),Timteaching!$A$2:$B$5001,2,0))</f>
        <v/>
      </c>
      <c r="E1390" t="str">
        <f>IF('ISIAN TIME LINE DOSEN'!C1399="","",'ISIAN TIME LINE DOSEN'!G1399)</f>
        <v/>
      </c>
      <c r="F1390" t="str">
        <f>IF('ISIAN TIME LINE DOSEN'!C1399="","",VLOOKUP('ISIAN TIME LINE DOSEN'!J1399,'Jenis Kuliah'!$A$2:$C$16,3,0))</f>
        <v/>
      </c>
      <c r="G1390" t="str">
        <f>IF('ISIAN TIME LINE DOSEN'!C1399="","",'ISIAN TIME LINE DOSEN'!$I$2)</f>
        <v/>
      </c>
      <c r="H1390" t="str">
        <f>IF('ISIAN TIME LINE DOSEN'!C1399="","",VLOOKUP('ISIAN TIME LINE DOSEN'!J1399,'Jenis Kuliah'!$A$2:$D$16,4,0))</f>
        <v/>
      </c>
      <c r="I1390" t="str">
        <f>IF('ISIAN TIME LINE DOSEN'!C1399="","",'ISIAN TIME LINE DOSEN'!B1399)</f>
        <v/>
      </c>
      <c r="J1390" t="str">
        <f>IF('ISIAN TIME LINE DOSEN'!C1399="","",VLOOKUP('ISIAN TIME LINE DOSEN'!H1399,'Metode Pembelajaran'!$A$2:$B$16,2,0))</f>
        <v/>
      </c>
    </row>
    <row r="1391" spans="1:10" x14ac:dyDescent="0.2">
      <c r="A1391" t="str">
        <f>IF('ISIAN TIME LINE DOSEN'!C1400="","",CONCATENATE(YEAR('ISIAN TIME LINE DOSEN'!D1400),"-",MONTH('ISIAN TIME LINE DOSEN'!D1400),"-",DAY('ISIAN TIME LINE DOSEN'!D1400)))</f>
        <v/>
      </c>
      <c r="B1391" t="str">
        <f>IF('ISIAN TIME LINE DOSEN'!C1400="","",VLOOKUP(CONCATENATE(LEFT('ISIAN TIME LINE DOSEN'!E1400,8)," ",IF('ISIAN TIME LINE DOSEN'!C1400="","",VLOOKUP('ISIAN TIME LINE DOSEN'!J1400,'Jenis Kuliah'!$A$2:$C$16,2,0))),Slot!$C$2:$F$1001,4,0))</f>
        <v/>
      </c>
      <c r="C1391" t="str">
        <f>IF('ISIAN TIME LINE DOSEN'!C1400="","",VLOOKUP('ISIAN TIME LINE DOSEN'!F1400,Ruang!$A$2:$B$1001,2,0))</f>
        <v/>
      </c>
      <c r="D1391" t="str">
        <f>IF('ISIAN TIME LINE DOSEN'!C1400="","",VLOOKUP(CONCATENATE(TRIM(RIGHT('ISIAN TIME LINE DOSEN'!$D$4,LEN('ISIAN TIME LINE DOSEN'!$D$4)-FIND("@",SUBSTITUTE('ISIAN TIME LINE DOSEN'!$D$4,"-","@",LEN('ISIAN TIME LINE DOSEN'!$D$4)-LEN(SUBSTITUTE('ISIAN TIME LINE DOSEN'!$D$4,"-",""))),1))),"-",VLOOKUP('ISIAN TIME LINE DOSEN'!I1400,Dosen!$A$2:$B$2001,2,0),"-",'ISIAN TIME LINE DOSEN'!C1400,"-",IF('ISIAN TIME LINE DOSEN'!C1400="","",VLOOKUP('ISIAN TIME LINE DOSEN'!J1400,'Jenis Kuliah'!$A$2:$C$16,2,0))),Timteaching!$A$2:$B$5001,2,0))</f>
        <v/>
      </c>
      <c r="E1391" t="str">
        <f>IF('ISIAN TIME LINE DOSEN'!C1400="","",'ISIAN TIME LINE DOSEN'!G1400)</f>
        <v/>
      </c>
      <c r="F1391" t="str">
        <f>IF('ISIAN TIME LINE DOSEN'!C1400="","",VLOOKUP('ISIAN TIME LINE DOSEN'!J1400,'Jenis Kuliah'!$A$2:$C$16,3,0))</f>
        <v/>
      </c>
      <c r="G1391" t="str">
        <f>IF('ISIAN TIME LINE DOSEN'!C1400="","",'ISIAN TIME LINE DOSEN'!$I$2)</f>
        <v/>
      </c>
      <c r="H1391" t="str">
        <f>IF('ISIAN TIME LINE DOSEN'!C1400="","",VLOOKUP('ISIAN TIME LINE DOSEN'!J1400,'Jenis Kuliah'!$A$2:$D$16,4,0))</f>
        <v/>
      </c>
      <c r="I1391" t="str">
        <f>IF('ISIAN TIME LINE DOSEN'!C1400="","",'ISIAN TIME LINE DOSEN'!B1400)</f>
        <v/>
      </c>
      <c r="J1391" t="str">
        <f>IF('ISIAN TIME LINE DOSEN'!C1400="","",VLOOKUP('ISIAN TIME LINE DOSEN'!H1400,'Metode Pembelajaran'!$A$2:$B$16,2,0))</f>
        <v/>
      </c>
    </row>
    <row r="1392" spans="1:10" x14ac:dyDescent="0.2">
      <c r="A1392" t="str">
        <f>IF('ISIAN TIME LINE DOSEN'!C1401="","",CONCATENATE(YEAR('ISIAN TIME LINE DOSEN'!D1401),"-",MONTH('ISIAN TIME LINE DOSEN'!D1401),"-",DAY('ISIAN TIME LINE DOSEN'!D1401)))</f>
        <v/>
      </c>
      <c r="B1392" t="str">
        <f>IF('ISIAN TIME LINE DOSEN'!C1401="","",VLOOKUP(CONCATENATE(LEFT('ISIAN TIME LINE DOSEN'!E1401,8)," ",IF('ISIAN TIME LINE DOSEN'!C1401="","",VLOOKUP('ISIAN TIME LINE DOSEN'!J1401,'Jenis Kuliah'!$A$2:$C$16,2,0))),Slot!$C$2:$F$1001,4,0))</f>
        <v/>
      </c>
      <c r="C1392" t="str">
        <f>IF('ISIAN TIME LINE DOSEN'!C1401="","",VLOOKUP('ISIAN TIME LINE DOSEN'!F1401,Ruang!$A$2:$B$1001,2,0))</f>
        <v/>
      </c>
      <c r="D1392" t="str">
        <f>IF('ISIAN TIME LINE DOSEN'!C1401="","",VLOOKUP(CONCATENATE(TRIM(RIGHT('ISIAN TIME LINE DOSEN'!$D$4,LEN('ISIAN TIME LINE DOSEN'!$D$4)-FIND("@",SUBSTITUTE('ISIAN TIME LINE DOSEN'!$D$4,"-","@",LEN('ISIAN TIME LINE DOSEN'!$D$4)-LEN(SUBSTITUTE('ISIAN TIME LINE DOSEN'!$D$4,"-",""))),1))),"-",VLOOKUP('ISIAN TIME LINE DOSEN'!I1401,Dosen!$A$2:$B$2001,2,0),"-",'ISIAN TIME LINE DOSEN'!C1401,"-",IF('ISIAN TIME LINE DOSEN'!C1401="","",VLOOKUP('ISIAN TIME LINE DOSEN'!J1401,'Jenis Kuliah'!$A$2:$C$16,2,0))),Timteaching!$A$2:$B$5001,2,0))</f>
        <v/>
      </c>
      <c r="E1392" t="str">
        <f>IF('ISIAN TIME LINE DOSEN'!C1401="","",'ISIAN TIME LINE DOSEN'!G1401)</f>
        <v/>
      </c>
      <c r="F1392" t="str">
        <f>IF('ISIAN TIME LINE DOSEN'!C1401="","",VLOOKUP('ISIAN TIME LINE DOSEN'!J1401,'Jenis Kuliah'!$A$2:$C$16,3,0))</f>
        <v/>
      </c>
      <c r="G1392" t="str">
        <f>IF('ISIAN TIME LINE DOSEN'!C1401="","",'ISIAN TIME LINE DOSEN'!$I$2)</f>
        <v/>
      </c>
      <c r="H1392" t="str">
        <f>IF('ISIAN TIME LINE DOSEN'!C1401="","",VLOOKUP('ISIAN TIME LINE DOSEN'!J1401,'Jenis Kuliah'!$A$2:$D$16,4,0))</f>
        <v/>
      </c>
      <c r="I1392" t="str">
        <f>IF('ISIAN TIME LINE DOSEN'!C1401="","",'ISIAN TIME LINE DOSEN'!B1401)</f>
        <v/>
      </c>
      <c r="J1392" t="str">
        <f>IF('ISIAN TIME LINE DOSEN'!C1401="","",VLOOKUP('ISIAN TIME LINE DOSEN'!H1401,'Metode Pembelajaran'!$A$2:$B$16,2,0))</f>
        <v/>
      </c>
    </row>
    <row r="1393" spans="1:10" x14ac:dyDescent="0.2">
      <c r="A1393" t="str">
        <f>IF('ISIAN TIME LINE DOSEN'!C1402="","",CONCATENATE(YEAR('ISIAN TIME LINE DOSEN'!D1402),"-",MONTH('ISIAN TIME LINE DOSEN'!D1402),"-",DAY('ISIAN TIME LINE DOSEN'!D1402)))</f>
        <v/>
      </c>
      <c r="B1393" t="str">
        <f>IF('ISIAN TIME LINE DOSEN'!C1402="","",VLOOKUP(CONCATENATE(LEFT('ISIAN TIME LINE DOSEN'!E1402,8)," ",IF('ISIAN TIME LINE DOSEN'!C1402="","",VLOOKUP('ISIAN TIME LINE DOSEN'!J1402,'Jenis Kuliah'!$A$2:$C$16,2,0))),Slot!$C$2:$F$1001,4,0))</f>
        <v/>
      </c>
      <c r="C1393" t="str">
        <f>IF('ISIAN TIME LINE DOSEN'!C1402="","",VLOOKUP('ISIAN TIME LINE DOSEN'!F1402,Ruang!$A$2:$B$1001,2,0))</f>
        <v/>
      </c>
      <c r="D1393" t="str">
        <f>IF('ISIAN TIME LINE DOSEN'!C1402="","",VLOOKUP(CONCATENATE(TRIM(RIGHT('ISIAN TIME LINE DOSEN'!$D$4,LEN('ISIAN TIME LINE DOSEN'!$D$4)-FIND("@",SUBSTITUTE('ISIAN TIME LINE DOSEN'!$D$4,"-","@",LEN('ISIAN TIME LINE DOSEN'!$D$4)-LEN(SUBSTITUTE('ISIAN TIME LINE DOSEN'!$D$4,"-",""))),1))),"-",VLOOKUP('ISIAN TIME LINE DOSEN'!I1402,Dosen!$A$2:$B$2001,2,0),"-",'ISIAN TIME LINE DOSEN'!C1402,"-",IF('ISIAN TIME LINE DOSEN'!C1402="","",VLOOKUP('ISIAN TIME LINE DOSEN'!J1402,'Jenis Kuliah'!$A$2:$C$16,2,0))),Timteaching!$A$2:$B$5001,2,0))</f>
        <v/>
      </c>
      <c r="E1393" t="str">
        <f>IF('ISIAN TIME LINE DOSEN'!C1402="","",'ISIAN TIME LINE DOSEN'!G1402)</f>
        <v/>
      </c>
      <c r="F1393" t="str">
        <f>IF('ISIAN TIME LINE DOSEN'!C1402="","",VLOOKUP('ISIAN TIME LINE DOSEN'!J1402,'Jenis Kuliah'!$A$2:$C$16,3,0))</f>
        <v/>
      </c>
      <c r="G1393" t="str">
        <f>IF('ISIAN TIME LINE DOSEN'!C1402="","",'ISIAN TIME LINE DOSEN'!$I$2)</f>
        <v/>
      </c>
      <c r="H1393" t="str">
        <f>IF('ISIAN TIME LINE DOSEN'!C1402="","",VLOOKUP('ISIAN TIME LINE DOSEN'!J1402,'Jenis Kuliah'!$A$2:$D$16,4,0))</f>
        <v/>
      </c>
      <c r="I1393" t="str">
        <f>IF('ISIAN TIME LINE DOSEN'!C1402="","",'ISIAN TIME LINE DOSEN'!B1402)</f>
        <v/>
      </c>
      <c r="J1393" t="str">
        <f>IF('ISIAN TIME LINE DOSEN'!C1402="","",VLOOKUP('ISIAN TIME LINE DOSEN'!H1402,'Metode Pembelajaran'!$A$2:$B$16,2,0))</f>
        <v/>
      </c>
    </row>
    <row r="1394" spans="1:10" x14ac:dyDescent="0.2">
      <c r="A1394" t="str">
        <f>IF('ISIAN TIME LINE DOSEN'!C1403="","",CONCATENATE(YEAR('ISIAN TIME LINE DOSEN'!D1403),"-",MONTH('ISIAN TIME LINE DOSEN'!D1403),"-",DAY('ISIAN TIME LINE DOSEN'!D1403)))</f>
        <v/>
      </c>
      <c r="B1394" t="str">
        <f>IF('ISIAN TIME LINE DOSEN'!C1403="","",VLOOKUP(CONCATENATE(LEFT('ISIAN TIME LINE DOSEN'!E1403,8)," ",IF('ISIAN TIME LINE DOSEN'!C1403="","",VLOOKUP('ISIAN TIME LINE DOSEN'!J1403,'Jenis Kuliah'!$A$2:$C$16,2,0))),Slot!$C$2:$F$1001,4,0))</f>
        <v/>
      </c>
      <c r="C1394" t="str">
        <f>IF('ISIAN TIME LINE DOSEN'!C1403="","",VLOOKUP('ISIAN TIME LINE DOSEN'!F1403,Ruang!$A$2:$B$1001,2,0))</f>
        <v/>
      </c>
      <c r="D1394" t="str">
        <f>IF('ISIAN TIME LINE DOSEN'!C1403="","",VLOOKUP(CONCATENATE(TRIM(RIGHT('ISIAN TIME LINE DOSEN'!$D$4,LEN('ISIAN TIME LINE DOSEN'!$D$4)-FIND("@",SUBSTITUTE('ISIAN TIME LINE DOSEN'!$D$4,"-","@",LEN('ISIAN TIME LINE DOSEN'!$D$4)-LEN(SUBSTITUTE('ISIAN TIME LINE DOSEN'!$D$4,"-",""))),1))),"-",VLOOKUP('ISIAN TIME LINE DOSEN'!I1403,Dosen!$A$2:$B$2001,2,0),"-",'ISIAN TIME LINE DOSEN'!C1403,"-",IF('ISIAN TIME LINE DOSEN'!C1403="","",VLOOKUP('ISIAN TIME LINE DOSEN'!J1403,'Jenis Kuliah'!$A$2:$C$16,2,0))),Timteaching!$A$2:$B$5001,2,0))</f>
        <v/>
      </c>
      <c r="E1394" t="str">
        <f>IF('ISIAN TIME LINE DOSEN'!C1403="","",'ISIAN TIME LINE DOSEN'!G1403)</f>
        <v/>
      </c>
      <c r="F1394" t="str">
        <f>IF('ISIAN TIME LINE DOSEN'!C1403="","",VLOOKUP('ISIAN TIME LINE DOSEN'!J1403,'Jenis Kuliah'!$A$2:$C$16,3,0))</f>
        <v/>
      </c>
      <c r="G1394" t="str">
        <f>IF('ISIAN TIME LINE DOSEN'!C1403="","",'ISIAN TIME LINE DOSEN'!$I$2)</f>
        <v/>
      </c>
      <c r="H1394" t="str">
        <f>IF('ISIAN TIME LINE DOSEN'!C1403="","",VLOOKUP('ISIAN TIME LINE DOSEN'!J1403,'Jenis Kuliah'!$A$2:$D$16,4,0))</f>
        <v/>
      </c>
      <c r="I1394" t="str">
        <f>IF('ISIAN TIME LINE DOSEN'!C1403="","",'ISIAN TIME LINE DOSEN'!B1403)</f>
        <v/>
      </c>
      <c r="J1394" t="str">
        <f>IF('ISIAN TIME LINE DOSEN'!C1403="","",VLOOKUP('ISIAN TIME LINE DOSEN'!H1403,'Metode Pembelajaran'!$A$2:$B$16,2,0))</f>
        <v/>
      </c>
    </row>
    <row r="1395" spans="1:10" x14ac:dyDescent="0.2">
      <c r="A1395" t="str">
        <f>IF('ISIAN TIME LINE DOSEN'!C1404="","",CONCATENATE(YEAR('ISIAN TIME LINE DOSEN'!D1404),"-",MONTH('ISIAN TIME LINE DOSEN'!D1404),"-",DAY('ISIAN TIME LINE DOSEN'!D1404)))</f>
        <v/>
      </c>
      <c r="B1395" t="str">
        <f>IF('ISIAN TIME LINE DOSEN'!C1404="","",VLOOKUP(CONCATENATE(LEFT('ISIAN TIME LINE DOSEN'!E1404,8)," ",IF('ISIAN TIME LINE DOSEN'!C1404="","",VLOOKUP('ISIAN TIME LINE DOSEN'!J1404,'Jenis Kuliah'!$A$2:$C$16,2,0))),Slot!$C$2:$F$1001,4,0))</f>
        <v/>
      </c>
      <c r="C1395" t="str">
        <f>IF('ISIAN TIME LINE DOSEN'!C1404="","",VLOOKUP('ISIAN TIME LINE DOSEN'!F1404,Ruang!$A$2:$B$1001,2,0))</f>
        <v/>
      </c>
      <c r="D1395" t="str">
        <f>IF('ISIAN TIME LINE DOSEN'!C1404="","",VLOOKUP(CONCATENATE(TRIM(RIGHT('ISIAN TIME LINE DOSEN'!$D$4,LEN('ISIAN TIME LINE DOSEN'!$D$4)-FIND("@",SUBSTITUTE('ISIAN TIME LINE DOSEN'!$D$4,"-","@",LEN('ISIAN TIME LINE DOSEN'!$D$4)-LEN(SUBSTITUTE('ISIAN TIME LINE DOSEN'!$D$4,"-",""))),1))),"-",VLOOKUP('ISIAN TIME LINE DOSEN'!I1404,Dosen!$A$2:$B$2001,2,0),"-",'ISIAN TIME LINE DOSEN'!C1404,"-",IF('ISIAN TIME LINE DOSEN'!C1404="","",VLOOKUP('ISIAN TIME LINE DOSEN'!J1404,'Jenis Kuliah'!$A$2:$C$16,2,0))),Timteaching!$A$2:$B$5001,2,0))</f>
        <v/>
      </c>
      <c r="E1395" t="str">
        <f>IF('ISIAN TIME LINE DOSEN'!C1404="","",'ISIAN TIME LINE DOSEN'!G1404)</f>
        <v/>
      </c>
      <c r="F1395" t="str">
        <f>IF('ISIAN TIME LINE DOSEN'!C1404="","",VLOOKUP('ISIAN TIME LINE DOSEN'!J1404,'Jenis Kuliah'!$A$2:$C$16,3,0))</f>
        <v/>
      </c>
      <c r="G1395" t="str">
        <f>IF('ISIAN TIME LINE DOSEN'!C1404="","",'ISIAN TIME LINE DOSEN'!$I$2)</f>
        <v/>
      </c>
      <c r="H1395" t="str">
        <f>IF('ISIAN TIME LINE DOSEN'!C1404="","",VLOOKUP('ISIAN TIME LINE DOSEN'!J1404,'Jenis Kuliah'!$A$2:$D$16,4,0))</f>
        <v/>
      </c>
      <c r="I1395" t="str">
        <f>IF('ISIAN TIME LINE DOSEN'!C1404="","",'ISIAN TIME LINE DOSEN'!B1404)</f>
        <v/>
      </c>
      <c r="J1395" t="str">
        <f>IF('ISIAN TIME LINE DOSEN'!C1404="","",VLOOKUP('ISIAN TIME LINE DOSEN'!H1404,'Metode Pembelajaran'!$A$2:$B$16,2,0))</f>
        <v/>
      </c>
    </row>
    <row r="1396" spans="1:10" x14ac:dyDescent="0.2">
      <c r="A1396" t="str">
        <f>IF('ISIAN TIME LINE DOSEN'!C1405="","",CONCATENATE(YEAR('ISIAN TIME LINE DOSEN'!D1405),"-",MONTH('ISIAN TIME LINE DOSEN'!D1405),"-",DAY('ISIAN TIME LINE DOSEN'!D1405)))</f>
        <v/>
      </c>
      <c r="B1396" t="str">
        <f>IF('ISIAN TIME LINE DOSEN'!C1405="","",VLOOKUP(CONCATENATE(LEFT('ISIAN TIME LINE DOSEN'!E1405,8)," ",IF('ISIAN TIME LINE DOSEN'!C1405="","",VLOOKUP('ISIAN TIME LINE DOSEN'!J1405,'Jenis Kuliah'!$A$2:$C$16,2,0))),Slot!$C$2:$F$1001,4,0))</f>
        <v/>
      </c>
      <c r="C1396" t="str">
        <f>IF('ISIAN TIME LINE DOSEN'!C1405="","",VLOOKUP('ISIAN TIME LINE DOSEN'!F1405,Ruang!$A$2:$B$1001,2,0))</f>
        <v/>
      </c>
      <c r="D1396" t="str">
        <f>IF('ISIAN TIME LINE DOSEN'!C1405="","",VLOOKUP(CONCATENATE(TRIM(RIGHT('ISIAN TIME LINE DOSEN'!$D$4,LEN('ISIAN TIME LINE DOSEN'!$D$4)-FIND("@",SUBSTITUTE('ISIAN TIME LINE DOSEN'!$D$4,"-","@",LEN('ISIAN TIME LINE DOSEN'!$D$4)-LEN(SUBSTITUTE('ISIAN TIME LINE DOSEN'!$D$4,"-",""))),1))),"-",VLOOKUP('ISIAN TIME LINE DOSEN'!I1405,Dosen!$A$2:$B$2001,2,0),"-",'ISIAN TIME LINE DOSEN'!C1405,"-",IF('ISIAN TIME LINE DOSEN'!C1405="","",VLOOKUP('ISIAN TIME LINE DOSEN'!J1405,'Jenis Kuliah'!$A$2:$C$16,2,0))),Timteaching!$A$2:$B$5001,2,0))</f>
        <v/>
      </c>
      <c r="E1396" t="str">
        <f>IF('ISIAN TIME LINE DOSEN'!C1405="","",'ISIAN TIME LINE DOSEN'!G1405)</f>
        <v/>
      </c>
      <c r="F1396" t="str">
        <f>IF('ISIAN TIME LINE DOSEN'!C1405="","",VLOOKUP('ISIAN TIME LINE DOSEN'!J1405,'Jenis Kuliah'!$A$2:$C$16,3,0))</f>
        <v/>
      </c>
      <c r="G1396" t="str">
        <f>IF('ISIAN TIME LINE DOSEN'!C1405="","",'ISIAN TIME LINE DOSEN'!$I$2)</f>
        <v/>
      </c>
      <c r="H1396" t="str">
        <f>IF('ISIAN TIME LINE DOSEN'!C1405="","",VLOOKUP('ISIAN TIME LINE DOSEN'!J1405,'Jenis Kuliah'!$A$2:$D$16,4,0))</f>
        <v/>
      </c>
      <c r="I1396" t="str">
        <f>IF('ISIAN TIME LINE DOSEN'!C1405="","",'ISIAN TIME LINE DOSEN'!B1405)</f>
        <v/>
      </c>
      <c r="J1396" t="str">
        <f>IF('ISIAN TIME LINE DOSEN'!C1405="","",VLOOKUP('ISIAN TIME LINE DOSEN'!H1405,'Metode Pembelajaran'!$A$2:$B$16,2,0))</f>
        <v/>
      </c>
    </row>
    <row r="1397" spans="1:10" x14ac:dyDescent="0.2">
      <c r="A1397" t="str">
        <f>IF('ISIAN TIME LINE DOSEN'!C1406="","",CONCATENATE(YEAR('ISIAN TIME LINE DOSEN'!D1406),"-",MONTH('ISIAN TIME LINE DOSEN'!D1406),"-",DAY('ISIAN TIME LINE DOSEN'!D1406)))</f>
        <v/>
      </c>
      <c r="B1397" t="str">
        <f>IF('ISIAN TIME LINE DOSEN'!C1406="","",VLOOKUP(CONCATENATE(LEFT('ISIAN TIME LINE DOSEN'!E1406,8)," ",IF('ISIAN TIME LINE DOSEN'!C1406="","",VLOOKUP('ISIAN TIME LINE DOSEN'!J1406,'Jenis Kuliah'!$A$2:$C$16,2,0))),Slot!$C$2:$F$1001,4,0))</f>
        <v/>
      </c>
      <c r="C1397" t="str">
        <f>IF('ISIAN TIME LINE DOSEN'!C1406="","",VLOOKUP('ISIAN TIME LINE DOSEN'!F1406,Ruang!$A$2:$B$1001,2,0))</f>
        <v/>
      </c>
      <c r="D1397" t="str">
        <f>IF('ISIAN TIME LINE DOSEN'!C1406="","",VLOOKUP(CONCATENATE(TRIM(RIGHT('ISIAN TIME LINE DOSEN'!$D$4,LEN('ISIAN TIME LINE DOSEN'!$D$4)-FIND("@",SUBSTITUTE('ISIAN TIME LINE DOSEN'!$D$4,"-","@",LEN('ISIAN TIME LINE DOSEN'!$D$4)-LEN(SUBSTITUTE('ISIAN TIME LINE DOSEN'!$D$4,"-",""))),1))),"-",VLOOKUP('ISIAN TIME LINE DOSEN'!I1406,Dosen!$A$2:$B$2001,2,0),"-",'ISIAN TIME LINE DOSEN'!C1406,"-",IF('ISIAN TIME LINE DOSEN'!C1406="","",VLOOKUP('ISIAN TIME LINE DOSEN'!J1406,'Jenis Kuliah'!$A$2:$C$16,2,0))),Timteaching!$A$2:$B$5001,2,0))</f>
        <v/>
      </c>
      <c r="E1397" t="str">
        <f>IF('ISIAN TIME LINE DOSEN'!C1406="","",'ISIAN TIME LINE DOSEN'!G1406)</f>
        <v/>
      </c>
      <c r="F1397" t="str">
        <f>IF('ISIAN TIME LINE DOSEN'!C1406="","",VLOOKUP('ISIAN TIME LINE DOSEN'!J1406,'Jenis Kuliah'!$A$2:$C$16,3,0))</f>
        <v/>
      </c>
      <c r="G1397" t="str">
        <f>IF('ISIAN TIME LINE DOSEN'!C1406="","",'ISIAN TIME LINE DOSEN'!$I$2)</f>
        <v/>
      </c>
      <c r="H1397" t="str">
        <f>IF('ISIAN TIME LINE DOSEN'!C1406="","",VLOOKUP('ISIAN TIME LINE DOSEN'!J1406,'Jenis Kuliah'!$A$2:$D$16,4,0))</f>
        <v/>
      </c>
      <c r="I1397" t="str">
        <f>IF('ISIAN TIME LINE DOSEN'!C1406="","",'ISIAN TIME LINE DOSEN'!B1406)</f>
        <v/>
      </c>
      <c r="J1397" t="str">
        <f>IF('ISIAN TIME LINE DOSEN'!C1406="","",VLOOKUP('ISIAN TIME LINE DOSEN'!H1406,'Metode Pembelajaran'!$A$2:$B$16,2,0))</f>
        <v/>
      </c>
    </row>
    <row r="1398" spans="1:10" x14ac:dyDescent="0.2">
      <c r="A1398" t="str">
        <f>IF('ISIAN TIME LINE DOSEN'!C1407="","",CONCATENATE(YEAR('ISIAN TIME LINE DOSEN'!D1407),"-",MONTH('ISIAN TIME LINE DOSEN'!D1407),"-",DAY('ISIAN TIME LINE DOSEN'!D1407)))</f>
        <v/>
      </c>
      <c r="B1398" t="str">
        <f>IF('ISIAN TIME LINE DOSEN'!C1407="","",VLOOKUP(CONCATENATE(LEFT('ISIAN TIME LINE DOSEN'!E1407,8)," ",IF('ISIAN TIME LINE DOSEN'!C1407="","",VLOOKUP('ISIAN TIME LINE DOSEN'!J1407,'Jenis Kuliah'!$A$2:$C$16,2,0))),Slot!$C$2:$F$1001,4,0))</f>
        <v/>
      </c>
      <c r="C1398" t="str">
        <f>IF('ISIAN TIME LINE DOSEN'!C1407="","",VLOOKUP('ISIAN TIME LINE DOSEN'!F1407,Ruang!$A$2:$B$1001,2,0))</f>
        <v/>
      </c>
      <c r="D1398" t="str">
        <f>IF('ISIAN TIME LINE DOSEN'!C1407="","",VLOOKUP(CONCATENATE(TRIM(RIGHT('ISIAN TIME LINE DOSEN'!$D$4,LEN('ISIAN TIME LINE DOSEN'!$D$4)-FIND("@",SUBSTITUTE('ISIAN TIME LINE DOSEN'!$D$4,"-","@",LEN('ISIAN TIME LINE DOSEN'!$D$4)-LEN(SUBSTITUTE('ISIAN TIME LINE DOSEN'!$D$4,"-",""))),1))),"-",VLOOKUP('ISIAN TIME LINE DOSEN'!I1407,Dosen!$A$2:$B$2001,2,0),"-",'ISIAN TIME LINE DOSEN'!C1407,"-",IF('ISIAN TIME LINE DOSEN'!C1407="","",VLOOKUP('ISIAN TIME LINE DOSEN'!J1407,'Jenis Kuliah'!$A$2:$C$16,2,0))),Timteaching!$A$2:$B$5001,2,0))</f>
        <v/>
      </c>
      <c r="E1398" t="str">
        <f>IF('ISIAN TIME LINE DOSEN'!C1407="","",'ISIAN TIME LINE DOSEN'!G1407)</f>
        <v/>
      </c>
      <c r="F1398" t="str">
        <f>IF('ISIAN TIME LINE DOSEN'!C1407="","",VLOOKUP('ISIAN TIME LINE DOSEN'!J1407,'Jenis Kuliah'!$A$2:$C$16,3,0))</f>
        <v/>
      </c>
      <c r="G1398" t="str">
        <f>IF('ISIAN TIME LINE DOSEN'!C1407="","",'ISIAN TIME LINE DOSEN'!$I$2)</f>
        <v/>
      </c>
      <c r="H1398" t="str">
        <f>IF('ISIAN TIME LINE DOSEN'!C1407="","",VLOOKUP('ISIAN TIME LINE DOSEN'!J1407,'Jenis Kuliah'!$A$2:$D$16,4,0))</f>
        <v/>
      </c>
      <c r="I1398" t="str">
        <f>IF('ISIAN TIME LINE DOSEN'!C1407="","",'ISIAN TIME LINE DOSEN'!B1407)</f>
        <v/>
      </c>
      <c r="J1398" t="str">
        <f>IF('ISIAN TIME LINE DOSEN'!C1407="","",VLOOKUP('ISIAN TIME LINE DOSEN'!H1407,'Metode Pembelajaran'!$A$2:$B$16,2,0))</f>
        <v/>
      </c>
    </row>
    <row r="1399" spans="1:10" x14ac:dyDescent="0.2">
      <c r="A1399" t="str">
        <f>IF('ISIAN TIME LINE DOSEN'!C1408="","",CONCATENATE(YEAR('ISIAN TIME LINE DOSEN'!D1408),"-",MONTH('ISIAN TIME LINE DOSEN'!D1408),"-",DAY('ISIAN TIME LINE DOSEN'!D1408)))</f>
        <v/>
      </c>
      <c r="B1399" t="str">
        <f>IF('ISIAN TIME LINE DOSEN'!C1408="","",VLOOKUP(CONCATENATE(LEFT('ISIAN TIME LINE DOSEN'!E1408,8)," ",IF('ISIAN TIME LINE DOSEN'!C1408="","",VLOOKUP('ISIAN TIME LINE DOSEN'!J1408,'Jenis Kuliah'!$A$2:$C$16,2,0))),Slot!$C$2:$F$1001,4,0))</f>
        <v/>
      </c>
      <c r="C1399" t="str">
        <f>IF('ISIAN TIME LINE DOSEN'!C1408="","",VLOOKUP('ISIAN TIME LINE DOSEN'!F1408,Ruang!$A$2:$B$1001,2,0))</f>
        <v/>
      </c>
      <c r="D1399" t="str">
        <f>IF('ISIAN TIME LINE DOSEN'!C1408="","",VLOOKUP(CONCATENATE(TRIM(RIGHT('ISIAN TIME LINE DOSEN'!$D$4,LEN('ISIAN TIME LINE DOSEN'!$D$4)-FIND("@",SUBSTITUTE('ISIAN TIME LINE DOSEN'!$D$4,"-","@",LEN('ISIAN TIME LINE DOSEN'!$D$4)-LEN(SUBSTITUTE('ISIAN TIME LINE DOSEN'!$D$4,"-",""))),1))),"-",VLOOKUP('ISIAN TIME LINE DOSEN'!I1408,Dosen!$A$2:$B$2001,2,0),"-",'ISIAN TIME LINE DOSEN'!C1408,"-",IF('ISIAN TIME LINE DOSEN'!C1408="","",VLOOKUP('ISIAN TIME LINE DOSEN'!J1408,'Jenis Kuliah'!$A$2:$C$16,2,0))),Timteaching!$A$2:$B$5001,2,0))</f>
        <v/>
      </c>
      <c r="E1399" t="str">
        <f>IF('ISIAN TIME LINE DOSEN'!C1408="","",'ISIAN TIME LINE DOSEN'!G1408)</f>
        <v/>
      </c>
      <c r="F1399" t="str">
        <f>IF('ISIAN TIME LINE DOSEN'!C1408="","",VLOOKUP('ISIAN TIME LINE DOSEN'!J1408,'Jenis Kuliah'!$A$2:$C$16,3,0))</f>
        <v/>
      </c>
      <c r="G1399" t="str">
        <f>IF('ISIAN TIME LINE DOSEN'!C1408="","",'ISIAN TIME LINE DOSEN'!$I$2)</f>
        <v/>
      </c>
      <c r="H1399" t="str">
        <f>IF('ISIAN TIME LINE DOSEN'!C1408="","",VLOOKUP('ISIAN TIME LINE DOSEN'!J1408,'Jenis Kuliah'!$A$2:$D$16,4,0))</f>
        <v/>
      </c>
      <c r="I1399" t="str">
        <f>IF('ISIAN TIME LINE DOSEN'!C1408="","",'ISIAN TIME LINE DOSEN'!B1408)</f>
        <v/>
      </c>
      <c r="J1399" t="str">
        <f>IF('ISIAN TIME LINE DOSEN'!C1408="","",VLOOKUP('ISIAN TIME LINE DOSEN'!H1408,'Metode Pembelajaran'!$A$2:$B$16,2,0))</f>
        <v/>
      </c>
    </row>
    <row r="1400" spans="1:10" x14ac:dyDescent="0.2">
      <c r="A1400" t="str">
        <f>IF('ISIAN TIME LINE DOSEN'!C1409="","",CONCATENATE(YEAR('ISIAN TIME LINE DOSEN'!D1409),"-",MONTH('ISIAN TIME LINE DOSEN'!D1409),"-",DAY('ISIAN TIME LINE DOSEN'!D1409)))</f>
        <v/>
      </c>
      <c r="B1400" t="str">
        <f>IF('ISIAN TIME LINE DOSEN'!C1409="","",VLOOKUP(CONCATENATE(LEFT('ISIAN TIME LINE DOSEN'!E1409,8)," ",IF('ISIAN TIME LINE DOSEN'!C1409="","",VLOOKUP('ISIAN TIME LINE DOSEN'!J1409,'Jenis Kuliah'!$A$2:$C$16,2,0))),Slot!$C$2:$F$1001,4,0))</f>
        <v/>
      </c>
      <c r="C1400" t="str">
        <f>IF('ISIAN TIME LINE DOSEN'!C1409="","",VLOOKUP('ISIAN TIME LINE DOSEN'!F1409,Ruang!$A$2:$B$1001,2,0))</f>
        <v/>
      </c>
      <c r="D1400" t="str">
        <f>IF('ISIAN TIME LINE DOSEN'!C1409="","",VLOOKUP(CONCATENATE(TRIM(RIGHT('ISIAN TIME LINE DOSEN'!$D$4,LEN('ISIAN TIME LINE DOSEN'!$D$4)-FIND("@",SUBSTITUTE('ISIAN TIME LINE DOSEN'!$D$4,"-","@",LEN('ISIAN TIME LINE DOSEN'!$D$4)-LEN(SUBSTITUTE('ISIAN TIME LINE DOSEN'!$D$4,"-",""))),1))),"-",VLOOKUP('ISIAN TIME LINE DOSEN'!I1409,Dosen!$A$2:$B$2001,2,0),"-",'ISIAN TIME LINE DOSEN'!C1409,"-",IF('ISIAN TIME LINE DOSEN'!C1409="","",VLOOKUP('ISIAN TIME LINE DOSEN'!J1409,'Jenis Kuliah'!$A$2:$C$16,2,0))),Timteaching!$A$2:$B$5001,2,0))</f>
        <v/>
      </c>
      <c r="E1400" t="str">
        <f>IF('ISIAN TIME LINE DOSEN'!C1409="","",'ISIAN TIME LINE DOSEN'!G1409)</f>
        <v/>
      </c>
      <c r="F1400" t="str">
        <f>IF('ISIAN TIME LINE DOSEN'!C1409="","",VLOOKUP('ISIAN TIME LINE DOSEN'!J1409,'Jenis Kuliah'!$A$2:$C$16,3,0))</f>
        <v/>
      </c>
      <c r="G1400" t="str">
        <f>IF('ISIAN TIME LINE DOSEN'!C1409="","",'ISIAN TIME LINE DOSEN'!$I$2)</f>
        <v/>
      </c>
      <c r="H1400" t="str">
        <f>IF('ISIAN TIME LINE DOSEN'!C1409="","",VLOOKUP('ISIAN TIME LINE DOSEN'!J1409,'Jenis Kuliah'!$A$2:$D$16,4,0))</f>
        <v/>
      </c>
      <c r="I1400" t="str">
        <f>IF('ISIAN TIME LINE DOSEN'!C1409="","",'ISIAN TIME LINE DOSEN'!B1409)</f>
        <v/>
      </c>
      <c r="J1400" t="str">
        <f>IF('ISIAN TIME LINE DOSEN'!C1409="","",VLOOKUP('ISIAN TIME LINE DOSEN'!H1409,'Metode Pembelajaran'!$A$2:$B$16,2,0))</f>
        <v/>
      </c>
    </row>
    <row r="1401" spans="1:10" x14ac:dyDescent="0.2">
      <c r="A1401" t="str">
        <f>IF('ISIAN TIME LINE DOSEN'!C1410="","",CONCATENATE(YEAR('ISIAN TIME LINE DOSEN'!D1410),"-",MONTH('ISIAN TIME LINE DOSEN'!D1410),"-",DAY('ISIAN TIME LINE DOSEN'!D1410)))</f>
        <v/>
      </c>
      <c r="B1401" t="str">
        <f>IF('ISIAN TIME LINE DOSEN'!C1410="","",VLOOKUP(CONCATENATE(LEFT('ISIAN TIME LINE DOSEN'!E1410,8)," ",IF('ISIAN TIME LINE DOSEN'!C1410="","",VLOOKUP('ISIAN TIME LINE DOSEN'!J1410,'Jenis Kuliah'!$A$2:$C$16,2,0))),Slot!$C$2:$F$1001,4,0))</f>
        <v/>
      </c>
      <c r="C1401" t="str">
        <f>IF('ISIAN TIME LINE DOSEN'!C1410="","",VLOOKUP('ISIAN TIME LINE DOSEN'!F1410,Ruang!$A$2:$B$1001,2,0))</f>
        <v/>
      </c>
      <c r="D1401" t="str">
        <f>IF('ISIAN TIME LINE DOSEN'!C1410="","",VLOOKUP(CONCATENATE(TRIM(RIGHT('ISIAN TIME LINE DOSEN'!$D$4,LEN('ISIAN TIME LINE DOSEN'!$D$4)-FIND("@",SUBSTITUTE('ISIAN TIME LINE DOSEN'!$D$4,"-","@",LEN('ISIAN TIME LINE DOSEN'!$D$4)-LEN(SUBSTITUTE('ISIAN TIME LINE DOSEN'!$D$4,"-",""))),1))),"-",VLOOKUP('ISIAN TIME LINE DOSEN'!I1410,Dosen!$A$2:$B$2001,2,0),"-",'ISIAN TIME LINE DOSEN'!C1410,"-",IF('ISIAN TIME LINE DOSEN'!C1410="","",VLOOKUP('ISIAN TIME LINE DOSEN'!J1410,'Jenis Kuliah'!$A$2:$C$16,2,0))),Timteaching!$A$2:$B$5001,2,0))</f>
        <v/>
      </c>
      <c r="E1401" t="str">
        <f>IF('ISIAN TIME LINE DOSEN'!C1410="","",'ISIAN TIME LINE DOSEN'!G1410)</f>
        <v/>
      </c>
      <c r="F1401" t="str">
        <f>IF('ISIAN TIME LINE DOSEN'!C1410="","",VLOOKUP('ISIAN TIME LINE DOSEN'!J1410,'Jenis Kuliah'!$A$2:$C$16,3,0))</f>
        <v/>
      </c>
      <c r="G1401" t="str">
        <f>IF('ISIAN TIME LINE DOSEN'!C1410="","",'ISIAN TIME LINE DOSEN'!$I$2)</f>
        <v/>
      </c>
      <c r="H1401" t="str">
        <f>IF('ISIAN TIME LINE DOSEN'!C1410="","",VLOOKUP('ISIAN TIME LINE DOSEN'!J1410,'Jenis Kuliah'!$A$2:$D$16,4,0))</f>
        <v/>
      </c>
      <c r="I1401" t="str">
        <f>IF('ISIAN TIME LINE DOSEN'!C1410="","",'ISIAN TIME LINE DOSEN'!B1410)</f>
        <v/>
      </c>
      <c r="J1401" t="str">
        <f>IF('ISIAN TIME LINE DOSEN'!C1410="","",VLOOKUP('ISIAN TIME LINE DOSEN'!H1410,'Metode Pembelajaran'!$A$2:$B$16,2,0))</f>
        <v/>
      </c>
    </row>
    <row r="1402" spans="1:10" x14ac:dyDescent="0.2">
      <c r="A1402" t="str">
        <f>IF('ISIAN TIME LINE DOSEN'!C1411="","",CONCATENATE(YEAR('ISIAN TIME LINE DOSEN'!D1411),"-",MONTH('ISIAN TIME LINE DOSEN'!D1411),"-",DAY('ISIAN TIME LINE DOSEN'!D1411)))</f>
        <v/>
      </c>
      <c r="B1402" t="str">
        <f>IF('ISIAN TIME LINE DOSEN'!C1411="","",VLOOKUP(CONCATENATE(LEFT('ISIAN TIME LINE DOSEN'!E1411,8)," ",IF('ISIAN TIME LINE DOSEN'!C1411="","",VLOOKUP('ISIAN TIME LINE DOSEN'!J1411,'Jenis Kuliah'!$A$2:$C$16,2,0))),Slot!$C$2:$F$1001,4,0))</f>
        <v/>
      </c>
      <c r="C1402" t="str">
        <f>IF('ISIAN TIME LINE DOSEN'!C1411="","",VLOOKUP('ISIAN TIME LINE DOSEN'!F1411,Ruang!$A$2:$B$1001,2,0))</f>
        <v/>
      </c>
      <c r="D1402" t="str">
        <f>IF('ISIAN TIME LINE DOSEN'!C1411="","",VLOOKUP(CONCATENATE(TRIM(RIGHT('ISIAN TIME LINE DOSEN'!$D$4,LEN('ISIAN TIME LINE DOSEN'!$D$4)-FIND("@",SUBSTITUTE('ISIAN TIME LINE DOSEN'!$D$4,"-","@",LEN('ISIAN TIME LINE DOSEN'!$D$4)-LEN(SUBSTITUTE('ISIAN TIME LINE DOSEN'!$D$4,"-",""))),1))),"-",VLOOKUP('ISIAN TIME LINE DOSEN'!I1411,Dosen!$A$2:$B$2001,2,0),"-",'ISIAN TIME LINE DOSEN'!C1411,"-",IF('ISIAN TIME LINE DOSEN'!C1411="","",VLOOKUP('ISIAN TIME LINE DOSEN'!J1411,'Jenis Kuliah'!$A$2:$C$16,2,0))),Timteaching!$A$2:$B$5001,2,0))</f>
        <v/>
      </c>
      <c r="E1402" t="str">
        <f>IF('ISIAN TIME LINE DOSEN'!C1411="","",'ISIAN TIME LINE DOSEN'!G1411)</f>
        <v/>
      </c>
      <c r="F1402" t="str">
        <f>IF('ISIAN TIME LINE DOSEN'!C1411="","",VLOOKUP('ISIAN TIME LINE DOSEN'!J1411,'Jenis Kuliah'!$A$2:$C$16,3,0))</f>
        <v/>
      </c>
      <c r="G1402" t="str">
        <f>IF('ISIAN TIME LINE DOSEN'!C1411="","",'ISIAN TIME LINE DOSEN'!$I$2)</f>
        <v/>
      </c>
      <c r="H1402" t="str">
        <f>IF('ISIAN TIME LINE DOSEN'!C1411="","",VLOOKUP('ISIAN TIME LINE DOSEN'!J1411,'Jenis Kuliah'!$A$2:$D$16,4,0))</f>
        <v/>
      </c>
      <c r="I1402" t="str">
        <f>IF('ISIAN TIME LINE DOSEN'!C1411="","",'ISIAN TIME LINE DOSEN'!B1411)</f>
        <v/>
      </c>
      <c r="J1402" t="str">
        <f>IF('ISIAN TIME LINE DOSEN'!C1411="","",VLOOKUP('ISIAN TIME LINE DOSEN'!H1411,'Metode Pembelajaran'!$A$2:$B$16,2,0))</f>
        <v/>
      </c>
    </row>
    <row r="1403" spans="1:10" x14ac:dyDescent="0.2">
      <c r="A1403" t="str">
        <f>IF('ISIAN TIME LINE DOSEN'!C1412="","",CONCATENATE(YEAR('ISIAN TIME LINE DOSEN'!D1412),"-",MONTH('ISIAN TIME LINE DOSEN'!D1412),"-",DAY('ISIAN TIME LINE DOSEN'!D1412)))</f>
        <v/>
      </c>
      <c r="B1403" t="str">
        <f>IF('ISIAN TIME LINE DOSEN'!C1412="","",VLOOKUP(CONCATENATE(LEFT('ISIAN TIME LINE DOSEN'!E1412,8)," ",IF('ISIAN TIME LINE DOSEN'!C1412="","",VLOOKUP('ISIAN TIME LINE DOSEN'!J1412,'Jenis Kuliah'!$A$2:$C$16,2,0))),Slot!$C$2:$F$1001,4,0))</f>
        <v/>
      </c>
      <c r="C1403" t="str">
        <f>IF('ISIAN TIME LINE DOSEN'!C1412="","",VLOOKUP('ISIAN TIME LINE DOSEN'!F1412,Ruang!$A$2:$B$1001,2,0))</f>
        <v/>
      </c>
      <c r="D1403" t="str">
        <f>IF('ISIAN TIME LINE DOSEN'!C1412="","",VLOOKUP(CONCATENATE(TRIM(RIGHT('ISIAN TIME LINE DOSEN'!$D$4,LEN('ISIAN TIME LINE DOSEN'!$D$4)-FIND("@",SUBSTITUTE('ISIAN TIME LINE DOSEN'!$D$4,"-","@",LEN('ISIAN TIME LINE DOSEN'!$D$4)-LEN(SUBSTITUTE('ISIAN TIME LINE DOSEN'!$D$4,"-",""))),1))),"-",VLOOKUP('ISIAN TIME LINE DOSEN'!I1412,Dosen!$A$2:$B$2001,2,0),"-",'ISIAN TIME LINE DOSEN'!C1412,"-",IF('ISIAN TIME LINE DOSEN'!C1412="","",VLOOKUP('ISIAN TIME LINE DOSEN'!J1412,'Jenis Kuliah'!$A$2:$C$16,2,0))),Timteaching!$A$2:$B$5001,2,0))</f>
        <v/>
      </c>
      <c r="E1403" t="str">
        <f>IF('ISIAN TIME LINE DOSEN'!C1412="","",'ISIAN TIME LINE DOSEN'!G1412)</f>
        <v/>
      </c>
      <c r="F1403" t="str">
        <f>IF('ISIAN TIME LINE DOSEN'!C1412="","",VLOOKUP('ISIAN TIME LINE DOSEN'!J1412,'Jenis Kuliah'!$A$2:$C$16,3,0))</f>
        <v/>
      </c>
      <c r="G1403" t="str">
        <f>IF('ISIAN TIME LINE DOSEN'!C1412="","",'ISIAN TIME LINE DOSEN'!$I$2)</f>
        <v/>
      </c>
      <c r="H1403" t="str">
        <f>IF('ISIAN TIME LINE DOSEN'!C1412="","",VLOOKUP('ISIAN TIME LINE DOSEN'!J1412,'Jenis Kuliah'!$A$2:$D$16,4,0))</f>
        <v/>
      </c>
      <c r="I1403" t="str">
        <f>IF('ISIAN TIME LINE DOSEN'!C1412="","",'ISIAN TIME LINE DOSEN'!B1412)</f>
        <v/>
      </c>
      <c r="J1403" t="str">
        <f>IF('ISIAN TIME LINE DOSEN'!C1412="","",VLOOKUP('ISIAN TIME LINE DOSEN'!H1412,'Metode Pembelajaran'!$A$2:$B$16,2,0))</f>
        <v/>
      </c>
    </row>
    <row r="1404" spans="1:10" x14ac:dyDescent="0.2">
      <c r="A1404" t="str">
        <f>IF('ISIAN TIME LINE DOSEN'!C1413="","",CONCATENATE(YEAR('ISIAN TIME LINE DOSEN'!D1413),"-",MONTH('ISIAN TIME LINE DOSEN'!D1413),"-",DAY('ISIAN TIME LINE DOSEN'!D1413)))</f>
        <v/>
      </c>
      <c r="B1404" t="str">
        <f>IF('ISIAN TIME LINE DOSEN'!C1413="","",VLOOKUP(CONCATENATE(LEFT('ISIAN TIME LINE DOSEN'!E1413,8)," ",IF('ISIAN TIME LINE DOSEN'!C1413="","",VLOOKUP('ISIAN TIME LINE DOSEN'!J1413,'Jenis Kuliah'!$A$2:$C$16,2,0))),Slot!$C$2:$F$1001,4,0))</f>
        <v/>
      </c>
      <c r="C1404" t="str">
        <f>IF('ISIAN TIME LINE DOSEN'!C1413="","",VLOOKUP('ISIAN TIME LINE DOSEN'!F1413,Ruang!$A$2:$B$1001,2,0))</f>
        <v/>
      </c>
      <c r="D1404" t="str">
        <f>IF('ISIAN TIME LINE DOSEN'!C1413="","",VLOOKUP(CONCATENATE(TRIM(RIGHT('ISIAN TIME LINE DOSEN'!$D$4,LEN('ISIAN TIME LINE DOSEN'!$D$4)-FIND("@",SUBSTITUTE('ISIAN TIME LINE DOSEN'!$D$4,"-","@",LEN('ISIAN TIME LINE DOSEN'!$D$4)-LEN(SUBSTITUTE('ISIAN TIME LINE DOSEN'!$D$4,"-",""))),1))),"-",VLOOKUP('ISIAN TIME LINE DOSEN'!I1413,Dosen!$A$2:$B$2001,2,0),"-",'ISIAN TIME LINE DOSEN'!C1413,"-",IF('ISIAN TIME LINE DOSEN'!C1413="","",VLOOKUP('ISIAN TIME LINE DOSEN'!J1413,'Jenis Kuliah'!$A$2:$C$16,2,0))),Timteaching!$A$2:$B$5001,2,0))</f>
        <v/>
      </c>
      <c r="E1404" t="str">
        <f>IF('ISIAN TIME LINE DOSEN'!C1413="","",'ISIAN TIME LINE DOSEN'!G1413)</f>
        <v/>
      </c>
      <c r="F1404" t="str">
        <f>IF('ISIAN TIME LINE DOSEN'!C1413="","",VLOOKUP('ISIAN TIME LINE DOSEN'!J1413,'Jenis Kuliah'!$A$2:$C$16,3,0))</f>
        <v/>
      </c>
      <c r="G1404" t="str">
        <f>IF('ISIAN TIME LINE DOSEN'!C1413="","",'ISIAN TIME LINE DOSEN'!$I$2)</f>
        <v/>
      </c>
      <c r="H1404" t="str">
        <f>IF('ISIAN TIME LINE DOSEN'!C1413="","",VLOOKUP('ISIAN TIME LINE DOSEN'!J1413,'Jenis Kuliah'!$A$2:$D$16,4,0))</f>
        <v/>
      </c>
      <c r="I1404" t="str">
        <f>IF('ISIAN TIME LINE DOSEN'!C1413="","",'ISIAN TIME LINE DOSEN'!B1413)</f>
        <v/>
      </c>
      <c r="J1404" t="str">
        <f>IF('ISIAN TIME LINE DOSEN'!C1413="","",VLOOKUP('ISIAN TIME LINE DOSEN'!H1413,'Metode Pembelajaran'!$A$2:$B$16,2,0))</f>
        <v/>
      </c>
    </row>
    <row r="1405" spans="1:10" x14ac:dyDescent="0.2">
      <c r="A1405" t="str">
        <f>IF('ISIAN TIME LINE DOSEN'!C1414="","",CONCATENATE(YEAR('ISIAN TIME LINE DOSEN'!D1414),"-",MONTH('ISIAN TIME LINE DOSEN'!D1414),"-",DAY('ISIAN TIME LINE DOSEN'!D1414)))</f>
        <v/>
      </c>
      <c r="B1405" t="str">
        <f>IF('ISIAN TIME LINE DOSEN'!C1414="","",VLOOKUP(CONCATENATE(LEFT('ISIAN TIME LINE DOSEN'!E1414,8)," ",IF('ISIAN TIME LINE DOSEN'!C1414="","",VLOOKUP('ISIAN TIME LINE DOSEN'!J1414,'Jenis Kuliah'!$A$2:$C$16,2,0))),Slot!$C$2:$F$1001,4,0))</f>
        <v/>
      </c>
      <c r="C1405" t="str">
        <f>IF('ISIAN TIME LINE DOSEN'!C1414="","",VLOOKUP('ISIAN TIME LINE DOSEN'!F1414,Ruang!$A$2:$B$1001,2,0))</f>
        <v/>
      </c>
      <c r="D1405" t="str">
        <f>IF('ISIAN TIME LINE DOSEN'!C1414="","",VLOOKUP(CONCATENATE(TRIM(RIGHT('ISIAN TIME LINE DOSEN'!$D$4,LEN('ISIAN TIME LINE DOSEN'!$D$4)-FIND("@",SUBSTITUTE('ISIAN TIME LINE DOSEN'!$D$4,"-","@",LEN('ISIAN TIME LINE DOSEN'!$D$4)-LEN(SUBSTITUTE('ISIAN TIME LINE DOSEN'!$D$4,"-",""))),1))),"-",VLOOKUP('ISIAN TIME LINE DOSEN'!I1414,Dosen!$A$2:$B$2001,2,0),"-",'ISIAN TIME LINE DOSEN'!C1414,"-",IF('ISIAN TIME LINE DOSEN'!C1414="","",VLOOKUP('ISIAN TIME LINE DOSEN'!J1414,'Jenis Kuliah'!$A$2:$C$16,2,0))),Timteaching!$A$2:$B$5001,2,0))</f>
        <v/>
      </c>
      <c r="E1405" t="str">
        <f>IF('ISIAN TIME LINE DOSEN'!C1414="","",'ISIAN TIME LINE DOSEN'!G1414)</f>
        <v/>
      </c>
      <c r="F1405" t="str">
        <f>IF('ISIAN TIME LINE DOSEN'!C1414="","",VLOOKUP('ISIAN TIME LINE DOSEN'!J1414,'Jenis Kuliah'!$A$2:$C$16,3,0))</f>
        <v/>
      </c>
      <c r="G1405" t="str">
        <f>IF('ISIAN TIME LINE DOSEN'!C1414="","",'ISIAN TIME LINE DOSEN'!$I$2)</f>
        <v/>
      </c>
      <c r="H1405" t="str">
        <f>IF('ISIAN TIME LINE DOSEN'!C1414="","",VLOOKUP('ISIAN TIME LINE DOSEN'!J1414,'Jenis Kuliah'!$A$2:$D$16,4,0))</f>
        <v/>
      </c>
      <c r="I1405" t="str">
        <f>IF('ISIAN TIME LINE DOSEN'!C1414="","",'ISIAN TIME LINE DOSEN'!B1414)</f>
        <v/>
      </c>
      <c r="J1405" t="str">
        <f>IF('ISIAN TIME LINE DOSEN'!C1414="","",VLOOKUP('ISIAN TIME LINE DOSEN'!H1414,'Metode Pembelajaran'!$A$2:$B$16,2,0))</f>
        <v/>
      </c>
    </row>
    <row r="1406" spans="1:10" x14ac:dyDescent="0.2">
      <c r="A1406" t="str">
        <f>IF('ISIAN TIME LINE DOSEN'!C1415="","",CONCATENATE(YEAR('ISIAN TIME LINE DOSEN'!D1415),"-",MONTH('ISIAN TIME LINE DOSEN'!D1415),"-",DAY('ISIAN TIME LINE DOSEN'!D1415)))</f>
        <v/>
      </c>
      <c r="B1406" t="str">
        <f>IF('ISIAN TIME LINE DOSEN'!C1415="","",VLOOKUP(CONCATENATE(LEFT('ISIAN TIME LINE DOSEN'!E1415,8)," ",IF('ISIAN TIME LINE DOSEN'!C1415="","",VLOOKUP('ISIAN TIME LINE DOSEN'!J1415,'Jenis Kuliah'!$A$2:$C$16,2,0))),Slot!$C$2:$F$1001,4,0))</f>
        <v/>
      </c>
      <c r="C1406" t="str">
        <f>IF('ISIAN TIME LINE DOSEN'!C1415="","",VLOOKUP('ISIAN TIME LINE DOSEN'!F1415,Ruang!$A$2:$B$1001,2,0))</f>
        <v/>
      </c>
      <c r="D1406" t="str">
        <f>IF('ISIAN TIME LINE DOSEN'!C1415="","",VLOOKUP(CONCATENATE(TRIM(RIGHT('ISIAN TIME LINE DOSEN'!$D$4,LEN('ISIAN TIME LINE DOSEN'!$D$4)-FIND("@",SUBSTITUTE('ISIAN TIME LINE DOSEN'!$D$4,"-","@",LEN('ISIAN TIME LINE DOSEN'!$D$4)-LEN(SUBSTITUTE('ISIAN TIME LINE DOSEN'!$D$4,"-",""))),1))),"-",VLOOKUP('ISIAN TIME LINE DOSEN'!I1415,Dosen!$A$2:$B$2001,2,0),"-",'ISIAN TIME LINE DOSEN'!C1415,"-",IF('ISIAN TIME LINE DOSEN'!C1415="","",VLOOKUP('ISIAN TIME LINE DOSEN'!J1415,'Jenis Kuliah'!$A$2:$C$16,2,0))),Timteaching!$A$2:$B$5001,2,0))</f>
        <v/>
      </c>
      <c r="E1406" t="str">
        <f>IF('ISIAN TIME LINE DOSEN'!C1415="","",'ISIAN TIME LINE DOSEN'!G1415)</f>
        <v/>
      </c>
      <c r="F1406" t="str">
        <f>IF('ISIAN TIME LINE DOSEN'!C1415="","",VLOOKUP('ISIAN TIME LINE DOSEN'!J1415,'Jenis Kuliah'!$A$2:$C$16,3,0))</f>
        <v/>
      </c>
      <c r="G1406" t="str">
        <f>IF('ISIAN TIME LINE DOSEN'!C1415="","",'ISIAN TIME LINE DOSEN'!$I$2)</f>
        <v/>
      </c>
      <c r="H1406" t="str">
        <f>IF('ISIAN TIME LINE DOSEN'!C1415="","",VLOOKUP('ISIAN TIME LINE DOSEN'!J1415,'Jenis Kuliah'!$A$2:$D$16,4,0))</f>
        <v/>
      </c>
      <c r="I1406" t="str">
        <f>IF('ISIAN TIME LINE DOSEN'!C1415="","",'ISIAN TIME LINE DOSEN'!B1415)</f>
        <v/>
      </c>
      <c r="J1406" t="str">
        <f>IF('ISIAN TIME LINE DOSEN'!C1415="","",VLOOKUP('ISIAN TIME LINE DOSEN'!H1415,'Metode Pembelajaran'!$A$2:$B$16,2,0))</f>
        <v/>
      </c>
    </row>
    <row r="1407" spans="1:10" x14ac:dyDescent="0.2">
      <c r="A1407" t="str">
        <f>IF('ISIAN TIME LINE DOSEN'!C1416="","",CONCATENATE(YEAR('ISIAN TIME LINE DOSEN'!D1416),"-",MONTH('ISIAN TIME LINE DOSEN'!D1416),"-",DAY('ISIAN TIME LINE DOSEN'!D1416)))</f>
        <v/>
      </c>
      <c r="B1407" t="str">
        <f>IF('ISIAN TIME LINE DOSEN'!C1416="","",VLOOKUP(CONCATENATE(LEFT('ISIAN TIME LINE DOSEN'!E1416,8)," ",IF('ISIAN TIME LINE DOSEN'!C1416="","",VLOOKUP('ISIAN TIME LINE DOSEN'!J1416,'Jenis Kuliah'!$A$2:$C$16,2,0))),Slot!$C$2:$F$1001,4,0))</f>
        <v/>
      </c>
      <c r="C1407" t="str">
        <f>IF('ISIAN TIME LINE DOSEN'!C1416="","",VLOOKUP('ISIAN TIME LINE DOSEN'!F1416,Ruang!$A$2:$B$1001,2,0))</f>
        <v/>
      </c>
      <c r="D1407" t="str">
        <f>IF('ISIAN TIME LINE DOSEN'!C1416="","",VLOOKUP(CONCATENATE(TRIM(RIGHT('ISIAN TIME LINE DOSEN'!$D$4,LEN('ISIAN TIME LINE DOSEN'!$D$4)-FIND("@",SUBSTITUTE('ISIAN TIME LINE DOSEN'!$D$4,"-","@",LEN('ISIAN TIME LINE DOSEN'!$D$4)-LEN(SUBSTITUTE('ISIAN TIME LINE DOSEN'!$D$4,"-",""))),1))),"-",VLOOKUP('ISIAN TIME LINE DOSEN'!I1416,Dosen!$A$2:$B$2001,2,0),"-",'ISIAN TIME LINE DOSEN'!C1416,"-",IF('ISIAN TIME LINE DOSEN'!C1416="","",VLOOKUP('ISIAN TIME LINE DOSEN'!J1416,'Jenis Kuliah'!$A$2:$C$16,2,0))),Timteaching!$A$2:$B$5001,2,0))</f>
        <v/>
      </c>
      <c r="E1407" t="str">
        <f>IF('ISIAN TIME LINE DOSEN'!C1416="","",'ISIAN TIME LINE DOSEN'!G1416)</f>
        <v/>
      </c>
      <c r="F1407" t="str">
        <f>IF('ISIAN TIME LINE DOSEN'!C1416="","",VLOOKUP('ISIAN TIME LINE DOSEN'!J1416,'Jenis Kuliah'!$A$2:$C$16,3,0))</f>
        <v/>
      </c>
      <c r="G1407" t="str">
        <f>IF('ISIAN TIME LINE DOSEN'!C1416="","",'ISIAN TIME LINE DOSEN'!$I$2)</f>
        <v/>
      </c>
      <c r="H1407" t="str">
        <f>IF('ISIAN TIME LINE DOSEN'!C1416="","",VLOOKUP('ISIAN TIME LINE DOSEN'!J1416,'Jenis Kuliah'!$A$2:$D$16,4,0))</f>
        <v/>
      </c>
      <c r="I1407" t="str">
        <f>IF('ISIAN TIME LINE DOSEN'!C1416="","",'ISIAN TIME LINE DOSEN'!B1416)</f>
        <v/>
      </c>
      <c r="J1407" t="str">
        <f>IF('ISIAN TIME LINE DOSEN'!C1416="","",VLOOKUP('ISIAN TIME LINE DOSEN'!H1416,'Metode Pembelajaran'!$A$2:$B$16,2,0))</f>
        <v/>
      </c>
    </row>
    <row r="1408" spans="1:10" x14ac:dyDescent="0.2">
      <c r="A1408" t="str">
        <f>IF('ISIAN TIME LINE DOSEN'!C1417="","",CONCATENATE(YEAR('ISIAN TIME LINE DOSEN'!D1417),"-",MONTH('ISIAN TIME LINE DOSEN'!D1417),"-",DAY('ISIAN TIME LINE DOSEN'!D1417)))</f>
        <v/>
      </c>
      <c r="B1408" t="str">
        <f>IF('ISIAN TIME LINE DOSEN'!C1417="","",VLOOKUP(CONCATENATE(LEFT('ISIAN TIME LINE DOSEN'!E1417,8)," ",IF('ISIAN TIME LINE DOSEN'!C1417="","",VLOOKUP('ISIAN TIME LINE DOSEN'!J1417,'Jenis Kuliah'!$A$2:$C$16,2,0))),Slot!$C$2:$F$1001,4,0))</f>
        <v/>
      </c>
      <c r="C1408" t="str">
        <f>IF('ISIAN TIME LINE DOSEN'!C1417="","",VLOOKUP('ISIAN TIME LINE DOSEN'!F1417,Ruang!$A$2:$B$1001,2,0))</f>
        <v/>
      </c>
      <c r="D1408" t="str">
        <f>IF('ISIAN TIME LINE DOSEN'!C1417="","",VLOOKUP(CONCATENATE(TRIM(RIGHT('ISIAN TIME LINE DOSEN'!$D$4,LEN('ISIAN TIME LINE DOSEN'!$D$4)-FIND("@",SUBSTITUTE('ISIAN TIME LINE DOSEN'!$D$4,"-","@",LEN('ISIAN TIME LINE DOSEN'!$D$4)-LEN(SUBSTITUTE('ISIAN TIME LINE DOSEN'!$D$4,"-",""))),1))),"-",VLOOKUP('ISIAN TIME LINE DOSEN'!I1417,Dosen!$A$2:$B$2001,2,0),"-",'ISIAN TIME LINE DOSEN'!C1417,"-",IF('ISIAN TIME LINE DOSEN'!C1417="","",VLOOKUP('ISIAN TIME LINE DOSEN'!J1417,'Jenis Kuliah'!$A$2:$C$16,2,0))),Timteaching!$A$2:$B$5001,2,0))</f>
        <v/>
      </c>
      <c r="E1408" t="str">
        <f>IF('ISIAN TIME LINE DOSEN'!C1417="","",'ISIAN TIME LINE DOSEN'!G1417)</f>
        <v/>
      </c>
      <c r="F1408" t="str">
        <f>IF('ISIAN TIME LINE DOSEN'!C1417="","",VLOOKUP('ISIAN TIME LINE DOSEN'!J1417,'Jenis Kuliah'!$A$2:$C$16,3,0))</f>
        <v/>
      </c>
      <c r="G1408" t="str">
        <f>IF('ISIAN TIME LINE DOSEN'!C1417="","",'ISIAN TIME LINE DOSEN'!$I$2)</f>
        <v/>
      </c>
      <c r="H1408" t="str">
        <f>IF('ISIAN TIME LINE DOSEN'!C1417="","",VLOOKUP('ISIAN TIME LINE DOSEN'!J1417,'Jenis Kuliah'!$A$2:$D$16,4,0))</f>
        <v/>
      </c>
      <c r="I1408" t="str">
        <f>IF('ISIAN TIME LINE DOSEN'!C1417="","",'ISIAN TIME LINE DOSEN'!B1417)</f>
        <v/>
      </c>
      <c r="J1408" t="str">
        <f>IF('ISIAN TIME LINE DOSEN'!C1417="","",VLOOKUP('ISIAN TIME LINE DOSEN'!H1417,'Metode Pembelajaran'!$A$2:$B$16,2,0))</f>
        <v/>
      </c>
    </row>
    <row r="1409" spans="1:10" x14ac:dyDescent="0.2">
      <c r="A1409" t="str">
        <f>IF('ISIAN TIME LINE DOSEN'!C1418="","",CONCATENATE(YEAR('ISIAN TIME LINE DOSEN'!D1418),"-",MONTH('ISIAN TIME LINE DOSEN'!D1418),"-",DAY('ISIAN TIME LINE DOSEN'!D1418)))</f>
        <v/>
      </c>
      <c r="B1409" t="str">
        <f>IF('ISIAN TIME LINE DOSEN'!C1418="","",VLOOKUP(CONCATENATE(LEFT('ISIAN TIME LINE DOSEN'!E1418,8)," ",IF('ISIAN TIME LINE DOSEN'!C1418="","",VLOOKUP('ISIAN TIME LINE DOSEN'!J1418,'Jenis Kuliah'!$A$2:$C$16,2,0))),Slot!$C$2:$F$1001,4,0))</f>
        <v/>
      </c>
      <c r="C1409" t="str">
        <f>IF('ISIAN TIME LINE DOSEN'!C1418="","",VLOOKUP('ISIAN TIME LINE DOSEN'!F1418,Ruang!$A$2:$B$1001,2,0))</f>
        <v/>
      </c>
      <c r="D1409" t="str">
        <f>IF('ISIAN TIME LINE DOSEN'!C1418="","",VLOOKUP(CONCATENATE(TRIM(RIGHT('ISIAN TIME LINE DOSEN'!$D$4,LEN('ISIAN TIME LINE DOSEN'!$D$4)-FIND("@",SUBSTITUTE('ISIAN TIME LINE DOSEN'!$D$4,"-","@",LEN('ISIAN TIME LINE DOSEN'!$D$4)-LEN(SUBSTITUTE('ISIAN TIME LINE DOSEN'!$D$4,"-",""))),1))),"-",VLOOKUP('ISIAN TIME LINE DOSEN'!I1418,Dosen!$A$2:$B$2001,2,0),"-",'ISIAN TIME LINE DOSEN'!C1418,"-",IF('ISIAN TIME LINE DOSEN'!C1418="","",VLOOKUP('ISIAN TIME LINE DOSEN'!J1418,'Jenis Kuliah'!$A$2:$C$16,2,0))),Timteaching!$A$2:$B$5001,2,0))</f>
        <v/>
      </c>
      <c r="E1409" t="str">
        <f>IF('ISIAN TIME LINE DOSEN'!C1418="","",'ISIAN TIME LINE DOSEN'!G1418)</f>
        <v/>
      </c>
      <c r="F1409" t="str">
        <f>IF('ISIAN TIME LINE DOSEN'!C1418="","",VLOOKUP('ISIAN TIME LINE DOSEN'!J1418,'Jenis Kuliah'!$A$2:$C$16,3,0))</f>
        <v/>
      </c>
      <c r="G1409" t="str">
        <f>IF('ISIAN TIME LINE DOSEN'!C1418="","",'ISIAN TIME LINE DOSEN'!$I$2)</f>
        <v/>
      </c>
      <c r="H1409" t="str">
        <f>IF('ISIAN TIME LINE DOSEN'!C1418="","",VLOOKUP('ISIAN TIME LINE DOSEN'!J1418,'Jenis Kuliah'!$A$2:$D$16,4,0))</f>
        <v/>
      </c>
      <c r="I1409" t="str">
        <f>IF('ISIAN TIME LINE DOSEN'!C1418="","",'ISIAN TIME LINE DOSEN'!B1418)</f>
        <v/>
      </c>
      <c r="J1409" t="str">
        <f>IF('ISIAN TIME LINE DOSEN'!C1418="","",VLOOKUP('ISIAN TIME LINE DOSEN'!H1418,'Metode Pembelajaran'!$A$2:$B$16,2,0))</f>
        <v/>
      </c>
    </row>
    <row r="1410" spans="1:10" x14ac:dyDescent="0.2">
      <c r="A1410" t="str">
        <f>IF('ISIAN TIME LINE DOSEN'!C1419="","",CONCATENATE(YEAR('ISIAN TIME LINE DOSEN'!D1419),"-",MONTH('ISIAN TIME LINE DOSEN'!D1419),"-",DAY('ISIAN TIME LINE DOSEN'!D1419)))</f>
        <v/>
      </c>
      <c r="B1410" t="str">
        <f>IF('ISIAN TIME LINE DOSEN'!C1419="","",VLOOKUP(CONCATENATE(LEFT('ISIAN TIME LINE DOSEN'!E1419,8)," ",IF('ISIAN TIME LINE DOSEN'!C1419="","",VLOOKUP('ISIAN TIME LINE DOSEN'!J1419,'Jenis Kuliah'!$A$2:$C$16,2,0))),Slot!$C$2:$F$1001,4,0))</f>
        <v/>
      </c>
      <c r="C1410" t="str">
        <f>IF('ISIAN TIME LINE DOSEN'!C1419="","",VLOOKUP('ISIAN TIME LINE DOSEN'!F1419,Ruang!$A$2:$B$1001,2,0))</f>
        <v/>
      </c>
      <c r="D1410" t="str">
        <f>IF('ISIAN TIME LINE DOSEN'!C1419="","",VLOOKUP(CONCATENATE(TRIM(RIGHT('ISIAN TIME LINE DOSEN'!$D$4,LEN('ISIAN TIME LINE DOSEN'!$D$4)-FIND("@",SUBSTITUTE('ISIAN TIME LINE DOSEN'!$D$4,"-","@",LEN('ISIAN TIME LINE DOSEN'!$D$4)-LEN(SUBSTITUTE('ISIAN TIME LINE DOSEN'!$D$4,"-",""))),1))),"-",VLOOKUP('ISIAN TIME LINE DOSEN'!I1419,Dosen!$A$2:$B$2001,2,0),"-",'ISIAN TIME LINE DOSEN'!C1419,"-",IF('ISIAN TIME LINE DOSEN'!C1419="","",VLOOKUP('ISIAN TIME LINE DOSEN'!J1419,'Jenis Kuliah'!$A$2:$C$16,2,0))),Timteaching!$A$2:$B$5001,2,0))</f>
        <v/>
      </c>
      <c r="E1410" t="str">
        <f>IF('ISIAN TIME LINE DOSEN'!C1419="","",'ISIAN TIME LINE DOSEN'!G1419)</f>
        <v/>
      </c>
      <c r="F1410" t="str">
        <f>IF('ISIAN TIME LINE DOSEN'!C1419="","",VLOOKUP('ISIAN TIME LINE DOSEN'!J1419,'Jenis Kuliah'!$A$2:$C$16,3,0))</f>
        <v/>
      </c>
      <c r="G1410" t="str">
        <f>IF('ISIAN TIME LINE DOSEN'!C1419="","",'ISIAN TIME LINE DOSEN'!$I$2)</f>
        <v/>
      </c>
      <c r="H1410" t="str">
        <f>IF('ISIAN TIME LINE DOSEN'!C1419="","",VLOOKUP('ISIAN TIME LINE DOSEN'!J1419,'Jenis Kuliah'!$A$2:$D$16,4,0))</f>
        <v/>
      </c>
      <c r="I1410" t="str">
        <f>IF('ISIAN TIME LINE DOSEN'!C1419="","",'ISIAN TIME LINE DOSEN'!B1419)</f>
        <v/>
      </c>
      <c r="J1410" t="str">
        <f>IF('ISIAN TIME LINE DOSEN'!C1419="","",VLOOKUP('ISIAN TIME LINE DOSEN'!H1419,'Metode Pembelajaran'!$A$2:$B$16,2,0))</f>
        <v/>
      </c>
    </row>
    <row r="1411" spans="1:10" x14ac:dyDescent="0.2">
      <c r="A1411" t="str">
        <f>IF('ISIAN TIME LINE DOSEN'!C1420="","",CONCATENATE(YEAR('ISIAN TIME LINE DOSEN'!D1420),"-",MONTH('ISIAN TIME LINE DOSEN'!D1420),"-",DAY('ISIAN TIME LINE DOSEN'!D1420)))</f>
        <v/>
      </c>
      <c r="B1411" t="str">
        <f>IF('ISIAN TIME LINE DOSEN'!C1420="","",VLOOKUP(CONCATENATE(LEFT('ISIAN TIME LINE DOSEN'!E1420,8)," ",IF('ISIAN TIME LINE DOSEN'!C1420="","",VLOOKUP('ISIAN TIME LINE DOSEN'!J1420,'Jenis Kuliah'!$A$2:$C$16,2,0))),Slot!$C$2:$F$1001,4,0))</f>
        <v/>
      </c>
      <c r="C1411" t="str">
        <f>IF('ISIAN TIME LINE DOSEN'!C1420="","",VLOOKUP('ISIAN TIME LINE DOSEN'!F1420,Ruang!$A$2:$B$1001,2,0))</f>
        <v/>
      </c>
      <c r="D1411" t="str">
        <f>IF('ISIAN TIME LINE DOSEN'!C1420="","",VLOOKUP(CONCATENATE(TRIM(RIGHT('ISIAN TIME LINE DOSEN'!$D$4,LEN('ISIAN TIME LINE DOSEN'!$D$4)-FIND("@",SUBSTITUTE('ISIAN TIME LINE DOSEN'!$D$4,"-","@",LEN('ISIAN TIME LINE DOSEN'!$D$4)-LEN(SUBSTITUTE('ISIAN TIME LINE DOSEN'!$D$4,"-",""))),1))),"-",VLOOKUP('ISIAN TIME LINE DOSEN'!I1420,Dosen!$A$2:$B$2001,2,0),"-",'ISIAN TIME LINE DOSEN'!C1420,"-",IF('ISIAN TIME LINE DOSEN'!C1420="","",VLOOKUP('ISIAN TIME LINE DOSEN'!J1420,'Jenis Kuliah'!$A$2:$C$16,2,0))),Timteaching!$A$2:$B$5001,2,0))</f>
        <v/>
      </c>
      <c r="E1411" t="str">
        <f>IF('ISIAN TIME LINE DOSEN'!C1420="","",'ISIAN TIME LINE DOSEN'!G1420)</f>
        <v/>
      </c>
      <c r="F1411" t="str">
        <f>IF('ISIAN TIME LINE DOSEN'!C1420="","",VLOOKUP('ISIAN TIME LINE DOSEN'!J1420,'Jenis Kuliah'!$A$2:$C$16,3,0))</f>
        <v/>
      </c>
      <c r="G1411" t="str">
        <f>IF('ISIAN TIME LINE DOSEN'!C1420="","",'ISIAN TIME LINE DOSEN'!$I$2)</f>
        <v/>
      </c>
      <c r="H1411" t="str">
        <f>IF('ISIAN TIME LINE DOSEN'!C1420="","",VLOOKUP('ISIAN TIME LINE DOSEN'!J1420,'Jenis Kuliah'!$A$2:$D$16,4,0))</f>
        <v/>
      </c>
      <c r="I1411" t="str">
        <f>IF('ISIAN TIME LINE DOSEN'!C1420="","",'ISIAN TIME LINE DOSEN'!B1420)</f>
        <v/>
      </c>
      <c r="J1411" t="str">
        <f>IF('ISIAN TIME LINE DOSEN'!C1420="","",VLOOKUP('ISIAN TIME LINE DOSEN'!H1420,'Metode Pembelajaran'!$A$2:$B$16,2,0))</f>
        <v/>
      </c>
    </row>
    <row r="1412" spans="1:10" x14ac:dyDescent="0.2">
      <c r="A1412" t="str">
        <f>IF('ISIAN TIME LINE DOSEN'!C1421="","",CONCATENATE(YEAR('ISIAN TIME LINE DOSEN'!D1421),"-",MONTH('ISIAN TIME LINE DOSEN'!D1421),"-",DAY('ISIAN TIME LINE DOSEN'!D1421)))</f>
        <v/>
      </c>
      <c r="B1412" t="str">
        <f>IF('ISIAN TIME LINE DOSEN'!C1421="","",VLOOKUP(CONCATENATE(LEFT('ISIAN TIME LINE DOSEN'!E1421,8)," ",IF('ISIAN TIME LINE DOSEN'!C1421="","",VLOOKUP('ISIAN TIME LINE DOSEN'!J1421,'Jenis Kuliah'!$A$2:$C$16,2,0))),Slot!$C$2:$F$1001,4,0))</f>
        <v/>
      </c>
      <c r="C1412" t="str">
        <f>IF('ISIAN TIME LINE DOSEN'!C1421="","",VLOOKUP('ISIAN TIME LINE DOSEN'!F1421,Ruang!$A$2:$B$1001,2,0))</f>
        <v/>
      </c>
      <c r="D1412" t="str">
        <f>IF('ISIAN TIME LINE DOSEN'!C1421="","",VLOOKUP(CONCATENATE(TRIM(RIGHT('ISIAN TIME LINE DOSEN'!$D$4,LEN('ISIAN TIME LINE DOSEN'!$D$4)-FIND("@",SUBSTITUTE('ISIAN TIME LINE DOSEN'!$D$4,"-","@",LEN('ISIAN TIME LINE DOSEN'!$D$4)-LEN(SUBSTITUTE('ISIAN TIME LINE DOSEN'!$D$4,"-",""))),1))),"-",VLOOKUP('ISIAN TIME LINE DOSEN'!I1421,Dosen!$A$2:$B$2001,2,0),"-",'ISIAN TIME LINE DOSEN'!C1421,"-",IF('ISIAN TIME LINE DOSEN'!C1421="","",VLOOKUP('ISIAN TIME LINE DOSEN'!J1421,'Jenis Kuliah'!$A$2:$C$16,2,0))),Timteaching!$A$2:$B$5001,2,0))</f>
        <v/>
      </c>
      <c r="E1412" t="str">
        <f>IF('ISIAN TIME LINE DOSEN'!C1421="","",'ISIAN TIME LINE DOSEN'!G1421)</f>
        <v/>
      </c>
      <c r="F1412" t="str">
        <f>IF('ISIAN TIME LINE DOSEN'!C1421="","",VLOOKUP('ISIAN TIME LINE DOSEN'!J1421,'Jenis Kuliah'!$A$2:$C$16,3,0))</f>
        <v/>
      </c>
      <c r="G1412" t="str">
        <f>IF('ISIAN TIME LINE DOSEN'!C1421="","",'ISIAN TIME LINE DOSEN'!$I$2)</f>
        <v/>
      </c>
      <c r="H1412" t="str">
        <f>IF('ISIAN TIME LINE DOSEN'!C1421="","",VLOOKUP('ISIAN TIME LINE DOSEN'!J1421,'Jenis Kuliah'!$A$2:$D$16,4,0))</f>
        <v/>
      </c>
      <c r="I1412" t="str">
        <f>IF('ISIAN TIME LINE DOSEN'!C1421="","",'ISIAN TIME LINE DOSEN'!B1421)</f>
        <v/>
      </c>
      <c r="J1412" t="str">
        <f>IF('ISIAN TIME LINE DOSEN'!C1421="","",VLOOKUP('ISIAN TIME LINE DOSEN'!H1421,'Metode Pembelajaran'!$A$2:$B$16,2,0))</f>
        <v/>
      </c>
    </row>
    <row r="1413" spans="1:10" x14ac:dyDescent="0.2">
      <c r="A1413" t="str">
        <f>IF('ISIAN TIME LINE DOSEN'!C1422="","",CONCATENATE(YEAR('ISIAN TIME LINE DOSEN'!D1422),"-",MONTH('ISIAN TIME LINE DOSEN'!D1422),"-",DAY('ISIAN TIME LINE DOSEN'!D1422)))</f>
        <v/>
      </c>
      <c r="B1413" t="str">
        <f>IF('ISIAN TIME LINE DOSEN'!C1422="","",VLOOKUP(CONCATENATE(LEFT('ISIAN TIME LINE DOSEN'!E1422,8)," ",IF('ISIAN TIME LINE DOSEN'!C1422="","",VLOOKUP('ISIAN TIME LINE DOSEN'!J1422,'Jenis Kuliah'!$A$2:$C$16,2,0))),Slot!$C$2:$F$1001,4,0))</f>
        <v/>
      </c>
      <c r="C1413" t="str">
        <f>IF('ISIAN TIME LINE DOSEN'!C1422="","",VLOOKUP('ISIAN TIME LINE DOSEN'!F1422,Ruang!$A$2:$B$1001,2,0))</f>
        <v/>
      </c>
      <c r="D1413" t="str">
        <f>IF('ISIAN TIME LINE DOSEN'!C1422="","",VLOOKUP(CONCATENATE(TRIM(RIGHT('ISIAN TIME LINE DOSEN'!$D$4,LEN('ISIAN TIME LINE DOSEN'!$D$4)-FIND("@",SUBSTITUTE('ISIAN TIME LINE DOSEN'!$D$4,"-","@",LEN('ISIAN TIME LINE DOSEN'!$D$4)-LEN(SUBSTITUTE('ISIAN TIME LINE DOSEN'!$D$4,"-",""))),1))),"-",VLOOKUP('ISIAN TIME LINE DOSEN'!I1422,Dosen!$A$2:$B$2001,2,0),"-",'ISIAN TIME LINE DOSEN'!C1422,"-",IF('ISIAN TIME LINE DOSEN'!C1422="","",VLOOKUP('ISIAN TIME LINE DOSEN'!J1422,'Jenis Kuliah'!$A$2:$C$16,2,0))),Timteaching!$A$2:$B$5001,2,0))</f>
        <v/>
      </c>
      <c r="E1413" t="str">
        <f>IF('ISIAN TIME LINE DOSEN'!C1422="","",'ISIAN TIME LINE DOSEN'!G1422)</f>
        <v/>
      </c>
      <c r="F1413" t="str">
        <f>IF('ISIAN TIME LINE DOSEN'!C1422="","",VLOOKUP('ISIAN TIME LINE DOSEN'!J1422,'Jenis Kuliah'!$A$2:$C$16,3,0))</f>
        <v/>
      </c>
      <c r="G1413" t="str">
        <f>IF('ISIAN TIME LINE DOSEN'!C1422="","",'ISIAN TIME LINE DOSEN'!$I$2)</f>
        <v/>
      </c>
      <c r="H1413" t="str">
        <f>IF('ISIAN TIME LINE DOSEN'!C1422="","",VLOOKUP('ISIAN TIME LINE DOSEN'!J1422,'Jenis Kuliah'!$A$2:$D$16,4,0))</f>
        <v/>
      </c>
      <c r="I1413" t="str">
        <f>IF('ISIAN TIME LINE DOSEN'!C1422="","",'ISIAN TIME LINE DOSEN'!B1422)</f>
        <v/>
      </c>
      <c r="J1413" t="str">
        <f>IF('ISIAN TIME LINE DOSEN'!C1422="","",VLOOKUP('ISIAN TIME LINE DOSEN'!H1422,'Metode Pembelajaran'!$A$2:$B$16,2,0))</f>
        <v/>
      </c>
    </row>
    <row r="1414" spans="1:10" x14ac:dyDescent="0.2">
      <c r="A1414" t="str">
        <f>IF('ISIAN TIME LINE DOSEN'!C1423="","",CONCATENATE(YEAR('ISIAN TIME LINE DOSEN'!D1423),"-",MONTH('ISIAN TIME LINE DOSEN'!D1423),"-",DAY('ISIAN TIME LINE DOSEN'!D1423)))</f>
        <v/>
      </c>
      <c r="B1414" t="str">
        <f>IF('ISIAN TIME LINE DOSEN'!C1423="","",VLOOKUP(CONCATENATE(LEFT('ISIAN TIME LINE DOSEN'!E1423,8)," ",IF('ISIAN TIME LINE DOSEN'!C1423="","",VLOOKUP('ISIAN TIME LINE DOSEN'!J1423,'Jenis Kuliah'!$A$2:$C$16,2,0))),Slot!$C$2:$F$1001,4,0))</f>
        <v/>
      </c>
      <c r="C1414" t="str">
        <f>IF('ISIAN TIME LINE DOSEN'!C1423="","",VLOOKUP('ISIAN TIME LINE DOSEN'!F1423,Ruang!$A$2:$B$1001,2,0))</f>
        <v/>
      </c>
      <c r="D1414" t="str">
        <f>IF('ISIAN TIME LINE DOSEN'!C1423="","",VLOOKUP(CONCATENATE(TRIM(RIGHT('ISIAN TIME LINE DOSEN'!$D$4,LEN('ISIAN TIME LINE DOSEN'!$D$4)-FIND("@",SUBSTITUTE('ISIAN TIME LINE DOSEN'!$D$4,"-","@",LEN('ISIAN TIME LINE DOSEN'!$D$4)-LEN(SUBSTITUTE('ISIAN TIME LINE DOSEN'!$D$4,"-",""))),1))),"-",VLOOKUP('ISIAN TIME LINE DOSEN'!I1423,Dosen!$A$2:$B$2001,2,0),"-",'ISIAN TIME LINE DOSEN'!C1423,"-",IF('ISIAN TIME LINE DOSEN'!C1423="","",VLOOKUP('ISIAN TIME LINE DOSEN'!J1423,'Jenis Kuliah'!$A$2:$C$16,2,0))),Timteaching!$A$2:$B$5001,2,0))</f>
        <v/>
      </c>
      <c r="E1414" t="str">
        <f>IF('ISIAN TIME LINE DOSEN'!C1423="","",'ISIAN TIME LINE DOSEN'!G1423)</f>
        <v/>
      </c>
      <c r="F1414" t="str">
        <f>IF('ISIAN TIME LINE DOSEN'!C1423="","",VLOOKUP('ISIAN TIME LINE DOSEN'!J1423,'Jenis Kuliah'!$A$2:$C$16,3,0))</f>
        <v/>
      </c>
      <c r="G1414" t="str">
        <f>IF('ISIAN TIME LINE DOSEN'!C1423="","",'ISIAN TIME LINE DOSEN'!$I$2)</f>
        <v/>
      </c>
      <c r="H1414" t="str">
        <f>IF('ISIAN TIME LINE DOSEN'!C1423="","",VLOOKUP('ISIAN TIME LINE DOSEN'!J1423,'Jenis Kuliah'!$A$2:$D$16,4,0))</f>
        <v/>
      </c>
      <c r="I1414" t="str">
        <f>IF('ISIAN TIME LINE DOSEN'!C1423="","",'ISIAN TIME LINE DOSEN'!B1423)</f>
        <v/>
      </c>
      <c r="J1414" t="str">
        <f>IF('ISIAN TIME LINE DOSEN'!C1423="","",VLOOKUP('ISIAN TIME LINE DOSEN'!H1423,'Metode Pembelajaran'!$A$2:$B$16,2,0))</f>
        <v/>
      </c>
    </row>
    <row r="1415" spans="1:10" x14ac:dyDescent="0.2">
      <c r="A1415" t="str">
        <f>IF('ISIAN TIME LINE DOSEN'!C1424="","",CONCATENATE(YEAR('ISIAN TIME LINE DOSEN'!D1424),"-",MONTH('ISIAN TIME LINE DOSEN'!D1424),"-",DAY('ISIAN TIME LINE DOSEN'!D1424)))</f>
        <v/>
      </c>
      <c r="B1415" t="str">
        <f>IF('ISIAN TIME LINE DOSEN'!C1424="","",VLOOKUP(CONCATENATE(LEFT('ISIAN TIME LINE DOSEN'!E1424,8)," ",IF('ISIAN TIME LINE DOSEN'!C1424="","",VLOOKUP('ISIAN TIME LINE DOSEN'!J1424,'Jenis Kuliah'!$A$2:$C$16,2,0))),Slot!$C$2:$F$1001,4,0))</f>
        <v/>
      </c>
      <c r="C1415" t="str">
        <f>IF('ISIAN TIME LINE DOSEN'!C1424="","",VLOOKUP('ISIAN TIME LINE DOSEN'!F1424,Ruang!$A$2:$B$1001,2,0))</f>
        <v/>
      </c>
      <c r="D1415" t="str">
        <f>IF('ISIAN TIME LINE DOSEN'!C1424="","",VLOOKUP(CONCATENATE(TRIM(RIGHT('ISIAN TIME LINE DOSEN'!$D$4,LEN('ISIAN TIME LINE DOSEN'!$D$4)-FIND("@",SUBSTITUTE('ISIAN TIME LINE DOSEN'!$D$4,"-","@",LEN('ISIAN TIME LINE DOSEN'!$D$4)-LEN(SUBSTITUTE('ISIAN TIME LINE DOSEN'!$D$4,"-",""))),1))),"-",VLOOKUP('ISIAN TIME LINE DOSEN'!I1424,Dosen!$A$2:$B$2001,2,0),"-",'ISIAN TIME LINE DOSEN'!C1424,"-",IF('ISIAN TIME LINE DOSEN'!C1424="","",VLOOKUP('ISIAN TIME LINE DOSEN'!J1424,'Jenis Kuliah'!$A$2:$C$16,2,0))),Timteaching!$A$2:$B$5001,2,0))</f>
        <v/>
      </c>
      <c r="E1415" t="str">
        <f>IF('ISIAN TIME LINE DOSEN'!C1424="","",'ISIAN TIME LINE DOSEN'!G1424)</f>
        <v/>
      </c>
      <c r="F1415" t="str">
        <f>IF('ISIAN TIME LINE DOSEN'!C1424="","",VLOOKUP('ISIAN TIME LINE DOSEN'!J1424,'Jenis Kuliah'!$A$2:$C$16,3,0))</f>
        <v/>
      </c>
      <c r="G1415" t="str">
        <f>IF('ISIAN TIME LINE DOSEN'!C1424="","",'ISIAN TIME LINE DOSEN'!$I$2)</f>
        <v/>
      </c>
      <c r="H1415" t="str">
        <f>IF('ISIAN TIME LINE DOSEN'!C1424="","",VLOOKUP('ISIAN TIME LINE DOSEN'!J1424,'Jenis Kuliah'!$A$2:$D$16,4,0))</f>
        <v/>
      </c>
      <c r="I1415" t="str">
        <f>IF('ISIAN TIME LINE DOSEN'!C1424="","",'ISIAN TIME LINE DOSEN'!B1424)</f>
        <v/>
      </c>
      <c r="J1415" t="str">
        <f>IF('ISIAN TIME LINE DOSEN'!C1424="","",VLOOKUP('ISIAN TIME LINE DOSEN'!H1424,'Metode Pembelajaran'!$A$2:$B$16,2,0))</f>
        <v/>
      </c>
    </row>
    <row r="1416" spans="1:10" x14ac:dyDescent="0.2">
      <c r="A1416" t="str">
        <f>IF('ISIAN TIME LINE DOSEN'!C1425="","",CONCATENATE(YEAR('ISIAN TIME LINE DOSEN'!D1425),"-",MONTH('ISIAN TIME LINE DOSEN'!D1425),"-",DAY('ISIAN TIME LINE DOSEN'!D1425)))</f>
        <v/>
      </c>
      <c r="B1416" t="str">
        <f>IF('ISIAN TIME LINE DOSEN'!C1425="","",VLOOKUP(CONCATENATE(LEFT('ISIAN TIME LINE DOSEN'!E1425,8)," ",IF('ISIAN TIME LINE DOSEN'!C1425="","",VLOOKUP('ISIAN TIME LINE DOSEN'!J1425,'Jenis Kuliah'!$A$2:$C$16,2,0))),Slot!$C$2:$F$1001,4,0))</f>
        <v/>
      </c>
      <c r="C1416" t="str">
        <f>IF('ISIAN TIME LINE DOSEN'!C1425="","",VLOOKUP('ISIAN TIME LINE DOSEN'!F1425,Ruang!$A$2:$B$1001,2,0))</f>
        <v/>
      </c>
      <c r="D1416" t="str">
        <f>IF('ISIAN TIME LINE DOSEN'!C1425="","",VLOOKUP(CONCATENATE(TRIM(RIGHT('ISIAN TIME LINE DOSEN'!$D$4,LEN('ISIAN TIME LINE DOSEN'!$D$4)-FIND("@",SUBSTITUTE('ISIAN TIME LINE DOSEN'!$D$4,"-","@",LEN('ISIAN TIME LINE DOSEN'!$D$4)-LEN(SUBSTITUTE('ISIAN TIME LINE DOSEN'!$D$4,"-",""))),1))),"-",VLOOKUP('ISIAN TIME LINE DOSEN'!I1425,Dosen!$A$2:$B$2001,2,0),"-",'ISIAN TIME LINE DOSEN'!C1425,"-",IF('ISIAN TIME LINE DOSEN'!C1425="","",VLOOKUP('ISIAN TIME LINE DOSEN'!J1425,'Jenis Kuliah'!$A$2:$C$16,2,0))),Timteaching!$A$2:$B$5001,2,0))</f>
        <v/>
      </c>
      <c r="E1416" t="str">
        <f>IF('ISIAN TIME LINE DOSEN'!C1425="","",'ISIAN TIME LINE DOSEN'!G1425)</f>
        <v/>
      </c>
      <c r="F1416" t="str">
        <f>IF('ISIAN TIME LINE DOSEN'!C1425="","",VLOOKUP('ISIAN TIME LINE DOSEN'!J1425,'Jenis Kuliah'!$A$2:$C$16,3,0))</f>
        <v/>
      </c>
      <c r="G1416" t="str">
        <f>IF('ISIAN TIME LINE DOSEN'!C1425="","",'ISIAN TIME LINE DOSEN'!$I$2)</f>
        <v/>
      </c>
      <c r="H1416" t="str">
        <f>IF('ISIAN TIME LINE DOSEN'!C1425="","",VLOOKUP('ISIAN TIME LINE DOSEN'!J1425,'Jenis Kuliah'!$A$2:$D$16,4,0))</f>
        <v/>
      </c>
      <c r="I1416" t="str">
        <f>IF('ISIAN TIME LINE DOSEN'!C1425="","",'ISIAN TIME LINE DOSEN'!B1425)</f>
        <v/>
      </c>
      <c r="J1416" t="str">
        <f>IF('ISIAN TIME LINE DOSEN'!C1425="","",VLOOKUP('ISIAN TIME LINE DOSEN'!H1425,'Metode Pembelajaran'!$A$2:$B$16,2,0))</f>
        <v/>
      </c>
    </row>
    <row r="1417" spans="1:10" x14ac:dyDescent="0.2">
      <c r="A1417" t="str">
        <f>IF('ISIAN TIME LINE DOSEN'!C1426="","",CONCATENATE(YEAR('ISIAN TIME LINE DOSEN'!D1426),"-",MONTH('ISIAN TIME LINE DOSEN'!D1426),"-",DAY('ISIAN TIME LINE DOSEN'!D1426)))</f>
        <v/>
      </c>
      <c r="B1417" t="str">
        <f>IF('ISIAN TIME LINE DOSEN'!C1426="","",VLOOKUP(CONCATENATE(LEFT('ISIAN TIME LINE DOSEN'!E1426,8)," ",IF('ISIAN TIME LINE DOSEN'!C1426="","",VLOOKUP('ISIAN TIME LINE DOSEN'!J1426,'Jenis Kuliah'!$A$2:$C$16,2,0))),Slot!$C$2:$F$1001,4,0))</f>
        <v/>
      </c>
      <c r="C1417" t="str">
        <f>IF('ISIAN TIME LINE DOSEN'!C1426="","",VLOOKUP('ISIAN TIME LINE DOSEN'!F1426,Ruang!$A$2:$B$1001,2,0))</f>
        <v/>
      </c>
      <c r="D1417" t="str">
        <f>IF('ISIAN TIME LINE DOSEN'!C1426="","",VLOOKUP(CONCATENATE(TRIM(RIGHT('ISIAN TIME LINE DOSEN'!$D$4,LEN('ISIAN TIME LINE DOSEN'!$D$4)-FIND("@",SUBSTITUTE('ISIAN TIME LINE DOSEN'!$D$4,"-","@",LEN('ISIAN TIME LINE DOSEN'!$D$4)-LEN(SUBSTITUTE('ISIAN TIME LINE DOSEN'!$D$4,"-",""))),1))),"-",VLOOKUP('ISIAN TIME LINE DOSEN'!I1426,Dosen!$A$2:$B$2001,2,0),"-",'ISIAN TIME LINE DOSEN'!C1426,"-",IF('ISIAN TIME LINE DOSEN'!C1426="","",VLOOKUP('ISIAN TIME LINE DOSEN'!J1426,'Jenis Kuliah'!$A$2:$C$16,2,0))),Timteaching!$A$2:$B$5001,2,0))</f>
        <v/>
      </c>
      <c r="E1417" t="str">
        <f>IF('ISIAN TIME LINE DOSEN'!C1426="","",'ISIAN TIME LINE DOSEN'!G1426)</f>
        <v/>
      </c>
      <c r="F1417" t="str">
        <f>IF('ISIAN TIME LINE DOSEN'!C1426="","",VLOOKUP('ISIAN TIME LINE DOSEN'!J1426,'Jenis Kuliah'!$A$2:$C$16,3,0))</f>
        <v/>
      </c>
      <c r="G1417" t="str">
        <f>IF('ISIAN TIME LINE DOSEN'!C1426="","",'ISIAN TIME LINE DOSEN'!$I$2)</f>
        <v/>
      </c>
      <c r="H1417" t="str">
        <f>IF('ISIAN TIME LINE DOSEN'!C1426="","",VLOOKUP('ISIAN TIME LINE DOSEN'!J1426,'Jenis Kuliah'!$A$2:$D$16,4,0))</f>
        <v/>
      </c>
      <c r="I1417" t="str">
        <f>IF('ISIAN TIME LINE DOSEN'!C1426="","",'ISIAN TIME LINE DOSEN'!B1426)</f>
        <v/>
      </c>
      <c r="J1417" t="str">
        <f>IF('ISIAN TIME LINE DOSEN'!C1426="","",VLOOKUP('ISIAN TIME LINE DOSEN'!H1426,'Metode Pembelajaran'!$A$2:$B$16,2,0))</f>
        <v/>
      </c>
    </row>
    <row r="1418" spans="1:10" x14ac:dyDescent="0.2">
      <c r="A1418" t="str">
        <f>IF('ISIAN TIME LINE DOSEN'!C1427="","",CONCATENATE(YEAR('ISIAN TIME LINE DOSEN'!D1427),"-",MONTH('ISIAN TIME LINE DOSEN'!D1427),"-",DAY('ISIAN TIME LINE DOSEN'!D1427)))</f>
        <v/>
      </c>
      <c r="B1418" t="str">
        <f>IF('ISIAN TIME LINE DOSEN'!C1427="","",VLOOKUP(CONCATENATE(LEFT('ISIAN TIME LINE DOSEN'!E1427,8)," ",IF('ISIAN TIME LINE DOSEN'!C1427="","",VLOOKUP('ISIAN TIME LINE DOSEN'!J1427,'Jenis Kuliah'!$A$2:$C$16,2,0))),Slot!$C$2:$F$1001,4,0))</f>
        <v/>
      </c>
      <c r="C1418" t="str">
        <f>IF('ISIAN TIME LINE DOSEN'!C1427="","",VLOOKUP('ISIAN TIME LINE DOSEN'!F1427,Ruang!$A$2:$B$1001,2,0))</f>
        <v/>
      </c>
      <c r="D1418" t="str">
        <f>IF('ISIAN TIME LINE DOSEN'!C1427="","",VLOOKUP(CONCATENATE(TRIM(RIGHT('ISIAN TIME LINE DOSEN'!$D$4,LEN('ISIAN TIME LINE DOSEN'!$D$4)-FIND("@",SUBSTITUTE('ISIAN TIME LINE DOSEN'!$D$4,"-","@",LEN('ISIAN TIME LINE DOSEN'!$D$4)-LEN(SUBSTITUTE('ISIAN TIME LINE DOSEN'!$D$4,"-",""))),1))),"-",VLOOKUP('ISIAN TIME LINE DOSEN'!I1427,Dosen!$A$2:$B$2001,2,0),"-",'ISIAN TIME LINE DOSEN'!C1427,"-",IF('ISIAN TIME LINE DOSEN'!C1427="","",VLOOKUP('ISIAN TIME LINE DOSEN'!J1427,'Jenis Kuliah'!$A$2:$C$16,2,0))),Timteaching!$A$2:$B$5001,2,0))</f>
        <v/>
      </c>
      <c r="E1418" t="str">
        <f>IF('ISIAN TIME LINE DOSEN'!C1427="","",'ISIAN TIME LINE DOSEN'!G1427)</f>
        <v/>
      </c>
      <c r="F1418" t="str">
        <f>IF('ISIAN TIME LINE DOSEN'!C1427="","",VLOOKUP('ISIAN TIME LINE DOSEN'!J1427,'Jenis Kuliah'!$A$2:$C$16,3,0))</f>
        <v/>
      </c>
      <c r="G1418" t="str">
        <f>IF('ISIAN TIME LINE DOSEN'!C1427="","",'ISIAN TIME LINE DOSEN'!$I$2)</f>
        <v/>
      </c>
      <c r="H1418" t="str">
        <f>IF('ISIAN TIME LINE DOSEN'!C1427="","",VLOOKUP('ISIAN TIME LINE DOSEN'!J1427,'Jenis Kuliah'!$A$2:$D$16,4,0))</f>
        <v/>
      </c>
      <c r="I1418" t="str">
        <f>IF('ISIAN TIME LINE DOSEN'!C1427="","",'ISIAN TIME LINE DOSEN'!B1427)</f>
        <v/>
      </c>
      <c r="J1418" t="str">
        <f>IF('ISIAN TIME LINE DOSEN'!C1427="","",VLOOKUP('ISIAN TIME LINE DOSEN'!H1427,'Metode Pembelajaran'!$A$2:$B$16,2,0))</f>
        <v/>
      </c>
    </row>
    <row r="1419" spans="1:10" x14ac:dyDescent="0.2">
      <c r="A1419" t="str">
        <f>IF('ISIAN TIME LINE DOSEN'!C1428="","",CONCATENATE(YEAR('ISIAN TIME LINE DOSEN'!D1428),"-",MONTH('ISIAN TIME LINE DOSEN'!D1428),"-",DAY('ISIAN TIME LINE DOSEN'!D1428)))</f>
        <v/>
      </c>
      <c r="B1419" t="str">
        <f>IF('ISIAN TIME LINE DOSEN'!C1428="","",VLOOKUP(CONCATENATE(LEFT('ISIAN TIME LINE DOSEN'!E1428,8)," ",IF('ISIAN TIME LINE DOSEN'!C1428="","",VLOOKUP('ISIAN TIME LINE DOSEN'!J1428,'Jenis Kuliah'!$A$2:$C$16,2,0))),Slot!$C$2:$F$1001,4,0))</f>
        <v/>
      </c>
      <c r="C1419" t="str">
        <f>IF('ISIAN TIME LINE DOSEN'!C1428="","",VLOOKUP('ISIAN TIME LINE DOSEN'!F1428,Ruang!$A$2:$B$1001,2,0))</f>
        <v/>
      </c>
      <c r="D1419" t="str">
        <f>IF('ISIAN TIME LINE DOSEN'!C1428="","",VLOOKUP(CONCATENATE(TRIM(RIGHT('ISIAN TIME LINE DOSEN'!$D$4,LEN('ISIAN TIME LINE DOSEN'!$D$4)-FIND("@",SUBSTITUTE('ISIAN TIME LINE DOSEN'!$D$4,"-","@",LEN('ISIAN TIME LINE DOSEN'!$D$4)-LEN(SUBSTITUTE('ISIAN TIME LINE DOSEN'!$D$4,"-",""))),1))),"-",VLOOKUP('ISIAN TIME LINE DOSEN'!I1428,Dosen!$A$2:$B$2001,2,0),"-",'ISIAN TIME LINE DOSEN'!C1428,"-",IF('ISIAN TIME LINE DOSEN'!C1428="","",VLOOKUP('ISIAN TIME LINE DOSEN'!J1428,'Jenis Kuliah'!$A$2:$C$16,2,0))),Timteaching!$A$2:$B$5001,2,0))</f>
        <v/>
      </c>
      <c r="E1419" t="str">
        <f>IF('ISIAN TIME LINE DOSEN'!C1428="","",'ISIAN TIME LINE DOSEN'!G1428)</f>
        <v/>
      </c>
      <c r="F1419" t="str">
        <f>IF('ISIAN TIME LINE DOSEN'!C1428="","",VLOOKUP('ISIAN TIME LINE DOSEN'!J1428,'Jenis Kuliah'!$A$2:$C$16,3,0))</f>
        <v/>
      </c>
      <c r="G1419" t="str">
        <f>IF('ISIAN TIME LINE DOSEN'!C1428="","",'ISIAN TIME LINE DOSEN'!$I$2)</f>
        <v/>
      </c>
      <c r="H1419" t="str">
        <f>IF('ISIAN TIME LINE DOSEN'!C1428="","",VLOOKUP('ISIAN TIME LINE DOSEN'!J1428,'Jenis Kuliah'!$A$2:$D$16,4,0))</f>
        <v/>
      </c>
      <c r="I1419" t="str">
        <f>IF('ISIAN TIME LINE DOSEN'!C1428="","",'ISIAN TIME LINE DOSEN'!B1428)</f>
        <v/>
      </c>
      <c r="J1419" t="str">
        <f>IF('ISIAN TIME LINE DOSEN'!C1428="","",VLOOKUP('ISIAN TIME LINE DOSEN'!H1428,'Metode Pembelajaran'!$A$2:$B$16,2,0))</f>
        <v/>
      </c>
    </row>
    <row r="1420" spans="1:10" x14ac:dyDescent="0.2">
      <c r="A1420" t="str">
        <f>IF('ISIAN TIME LINE DOSEN'!C1429="","",CONCATENATE(YEAR('ISIAN TIME LINE DOSEN'!D1429),"-",MONTH('ISIAN TIME LINE DOSEN'!D1429),"-",DAY('ISIAN TIME LINE DOSEN'!D1429)))</f>
        <v/>
      </c>
      <c r="B1420" t="str">
        <f>IF('ISIAN TIME LINE DOSEN'!C1429="","",VLOOKUP(CONCATENATE(LEFT('ISIAN TIME LINE DOSEN'!E1429,8)," ",IF('ISIAN TIME LINE DOSEN'!C1429="","",VLOOKUP('ISIAN TIME LINE DOSEN'!J1429,'Jenis Kuliah'!$A$2:$C$16,2,0))),Slot!$C$2:$F$1001,4,0))</f>
        <v/>
      </c>
      <c r="C1420" t="str">
        <f>IF('ISIAN TIME LINE DOSEN'!C1429="","",VLOOKUP('ISIAN TIME LINE DOSEN'!F1429,Ruang!$A$2:$B$1001,2,0))</f>
        <v/>
      </c>
      <c r="D1420" t="str">
        <f>IF('ISIAN TIME LINE DOSEN'!C1429="","",VLOOKUP(CONCATENATE(TRIM(RIGHT('ISIAN TIME LINE DOSEN'!$D$4,LEN('ISIAN TIME LINE DOSEN'!$D$4)-FIND("@",SUBSTITUTE('ISIAN TIME LINE DOSEN'!$D$4,"-","@",LEN('ISIAN TIME LINE DOSEN'!$D$4)-LEN(SUBSTITUTE('ISIAN TIME LINE DOSEN'!$D$4,"-",""))),1))),"-",VLOOKUP('ISIAN TIME LINE DOSEN'!I1429,Dosen!$A$2:$B$2001,2,0),"-",'ISIAN TIME LINE DOSEN'!C1429,"-",IF('ISIAN TIME LINE DOSEN'!C1429="","",VLOOKUP('ISIAN TIME LINE DOSEN'!J1429,'Jenis Kuliah'!$A$2:$C$16,2,0))),Timteaching!$A$2:$B$5001,2,0))</f>
        <v/>
      </c>
      <c r="E1420" t="str">
        <f>IF('ISIAN TIME LINE DOSEN'!C1429="","",'ISIAN TIME LINE DOSEN'!G1429)</f>
        <v/>
      </c>
      <c r="F1420" t="str">
        <f>IF('ISIAN TIME LINE DOSEN'!C1429="","",VLOOKUP('ISIAN TIME LINE DOSEN'!J1429,'Jenis Kuliah'!$A$2:$C$16,3,0))</f>
        <v/>
      </c>
      <c r="G1420" t="str">
        <f>IF('ISIAN TIME LINE DOSEN'!C1429="","",'ISIAN TIME LINE DOSEN'!$I$2)</f>
        <v/>
      </c>
      <c r="H1420" t="str">
        <f>IF('ISIAN TIME LINE DOSEN'!C1429="","",VLOOKUP('ISIAN TIME LINE DOSEN'!J1429,'Jenis Kuliah'!$A$2:$D$16,4,0))</f>
        <v/>
      </c>
      <c r="I1420" t="str">
        <f>IF('ISIAN TIME LINE DOSEN'!C1429="","",'ISIAN TIME LINE DOSEN'!B1429)</f>
        <v/>
      </c>
      <c r="J1420" t="str">
        <f>IF('ISIAN TIME LINE DOSEN'!C1429="","",VLOOKUP('ISIAN TIME LINE DOSEN'!H1429,'Metode Pembelajaran'!$A$2:$B$16,2,0))</f>
        <v/>
      </c>
    </row>
    <row r="1421" spans="1:10" x14ac:dyDescent="0.2">
      <c r="A1421" t="str">
        <f>IF('ISIAN TIME LINE DOSEN'!C1430="","",CONCATENATE(YEAR('ISIAN TIME LINE DOSEN'!D1430),"-",MONTH('ISIAN TIME LINE DOSEN'!D1430),"-",DAY('ISIAN TIME LINE DOSEN'!D1430)))</f>
        <v/>
      </c>
      <c r="B1421" t="str">
        <f>IF('ISIAN TIME LINE DOSEN'!C1430="","",VLOOKUP(CONCATENATE(LEFT('ISIAN TIME LINE DOSEN'!E1430,8)," ",IF('ISIAN TIME LINE DOSEN'!C1430="","",VLOOKUP('ISIAN TIME LINE DOSEN'!J1430,'Jenis Kuliah'!$A$2:$C$16,2,0))),Slot!$C$2:$F$1001,4,0))</f>
        <v/>
      </c>
      <c r="C1421" t="str">
        <f>IF('ISIAN TIME LINE DOSEN'!C1430="","",VLOOKUP('ISIAN TIME LINE DOSEN'!F1430,Ruang!$A$2:$B$1001,2,0))</f>
        <v/>
      </c>
      <c r="D1421" t="str">
        <f>IF('ISIAN TIME LINE DOSEN'!C1430="","",VLOOKUP(CONCATENATE(TRIM(RIGHT('ISIAN TIME LINE DOSEN'!$D$4,LEN('ISIAN TIME LINE DOSEN'!$D$4)-FIND("@",SUBSTITUTE('ISIAN TIME LINE DOSEN'!$D$4,"-","@",LEN('ISIAN TIME LINE DOSEN'!$D$4)-LEN(SUBSTITUTE('ISIAN TIME LINE DOSEN'!$D$4,"-",""))),1))),"-",VLOOKUP('ISIAN TIME LINE DOSEN'!I1430,Dosen!$A$2:$B$2001,2,0),"-",'ISIAN TIME LINE DOSEN'!C1430,"-",IF('ISIAN TIME LINE DOSEN'!C1430="","",VLOOKUP('ISIAN TIME LINE DOSEN'!J1430,'Jenis Kuliah'!$A$2:$C$16,2,0))),Timteaching!$A$2:$B$5001,2,0))</f>
        <v/>
      </c>
      <c r="E1421" t="str">
        <f>IF('ISIAN TIME LINE DOSEN'!C1430="","",'ISIAN TIME LINE DOSEN'!G1430)</f>
        <v/>
      </c>
      <c r="F1421" t="str">
        <f>IF('ISIAN TIME LINE DOSEN'!C1430="","",VLOOKUP('ISIAN TIME LINE DOSEN'!J1430,'Jenis Kuliah'!$A$2:$C$16,3,0))</f>
        <v/>
      </c>
      <c r="G1421" t="str">
        <f>IF('ISIAN TIME LINE DOSEN'!C1430="","",'ISIAN TIME LINE DOSEN'!$I$2)</f>
        <v/>
      </c>
      <c r="H1421" t="str">
        <f>IF('ISIAN TIME LINE DOSEN'!C1430="","",VLOOKUP('ISIAN TIME LINE DOSEN'!J1430,'Jenis Kuliah'!$A$2:$D$16,4,0))</f>
        <v/>
      </c>
      <c r="I1421" t="str">
        <f>IF('ISIAN TIME LINE DOSEN'!C1430="","",'ISIAN TIME LINE DOSEN'!B1430)</f>
        <v/>
      </c>
      <c r="J1421" t="str">
        <f>IF('ISIAN TIME LINE DOSEN'!C1430="","",VLOOKUP('ISIAN TIME LINE DOSEN'!H1430,'Metode Pembelajaran'!$A$2:$B$16,2,0))</f>
        <v/>
      </c>
    </row>
    <row r="1422" spans="1:10" x14ac:dyDescent="0.2">
      <c r="A1422" t="str">
        <f>IF('ISIAN TIME LINE DOSEN'!C1431="","",CONCATENATE(YEAR('ISIAN TIME LINE DOSEN'!D1431),"-",MONTH('ISIAN TIME LINE DOSEN'!D1431),"-",DAY('ISIAN TIME LINE DOSEN'!D1431)))</f>
        <v/>
      </c>
      <c r="B1422" t="str">
        <f>IF('ISIAN TIME LINE DOSEN'!C1431="","",VLOOKUP(CONCATENATE(LEFT('ISIAN TIME LINE DOSEN'!E1431,8)," ",IF('ISIAN TIME LINE DOSEN'!C1431="","",VLOOKUP('ISIAN TIME LINE DOSEN'!J1431,'Jenis Kuliah'!$A$2:$C$16,2,0))),Slot!$C$2:$F$1001,4,0))</f>
        <v/>
      </c>
      <c r="C1422" t="str">
        <f>IF('ISIAN TIME LINE DOSEN'!C1431="","",VLOOKUP('ISIAN TIME LINE DOSEN'!F1431,Ruang!$A$2:$B$1001,2,0))</f>
        <v/>
      </c>
      <c r="D1422" t="str">
        <f>IF('ISIAN TIME LINE DOSEN'!C1431="","",VLOOKUP(CONCATENATE(TRIM(RIGHT('ISIAN TIME LINE DOSEN'!$D$4,LEN('ISIAN TIME LINE DOSEN'!$D$4)-FIND("@",SUBSTITUTE('ISIAN TIME LINE DOSEN'!$D$4,"-","@",LEN('ISIAN TIME LINE DOSEN'!$D$4)-LEN(SUBSTITUTE('ISIAN TIME LINE DOSEN'!$D$4,"-",""))),1))),"-",VLOOKUP('ISIAN TIME LINE DOSEN'!I1431,Dosen!$A$2:$B$2001,2,0),"-",'ISIAN TIME LINE DOSEN'!C1431,"-",IF('ISIAN TIME LINE DOSEN'!C1431="","",VLOOKUP('ISIAN TIME LINE DOSEN'!J1431,'Jenis Kuliah'!$A$2:$C$16,2,0))),Timteaching!$A$2:$B$5001,2,0))</f>
        <v/>
      </c>
      <c r="E1422" t="str">
        <f>IF('ISIAN TIME LINE DOSEN'!C1431="","",'ISIAN TIME LINE DOSEN'!G1431)</f>
        <v/>
      </c>
      <c r="F1422" t="str">
        <f>IF('ISIAN TIME LINE DOSEN'!C1431="","",VLOOKUP('ISIAN TIME LINE DOSEN'!J1431,'Jenis Kuliah'!$A$2:$C$16,3,0))</f>
        <v/>
      </c>
      <c r="G1422" t="str">
        <f>IF('ISIAN TIME LINE DOSEN'!C1431="","",'ISIAN TIME LINE DOSEN'!$I$2)</f>
        <v/>
      </c>
      <c r="H1422" t="str">
        <f>IF('ISIAN TIME LINE DOSEN'!C1431="","",VLOOKUP('ISIAN TIME LINE DOSEN'!J1431,'Jenis Kuliah'!$A$2:$D$16,4,0))</f>
        <v/>
      </c>
      <c r="I1422" t="str">
        <f>IF('ISIAN TIME LINE DOSEN'!C1431="","",'ISIAN TIME LINE DOSEN'!B1431)</f>
        <v/>
      </c>
      <c r="J1422" t="str">
        <f>IF('ISIAN TIME LINE DOSEN'!C1431="","",VLOOKUP('ISIAN TIME LINE DOSEN'!H1431,'Metode Pembelajaran'!$A$2:$B$16,2,0))</f>
        <v/>
      </c>
    </row>
    <row r="1423" spans="1:10" x14ac:dyDescent="0.2">
      <c r="A1423" t="str">
        <f>IF('ISIAN TIME LINE DOSEN'!C1432="","",CONCATENATE(YEAR('ISIAN TIME LINE DOSEN'!D1432),"-",MONTH('ISIAN TIME LINE DOSEN'!D1432),"-",DAY('ISIAN TIME LINE DOSEN'!D1432)))</f>
        <v/>
      </c>
      <c r="B1423" t="str">
        <f>IF('ISIAN TIME LINE DOSEN'!C1432="","",VLOOKUP(CONCATENATE(LEFT('ISIAN TIME LINE DOSEN'!E1432,8)," ",IF('ISIAN TIME LINE DOSEN'!C1432="","",VLOOKUP('ISIAN TIME LINE DOSEN'!J1432,'Jenis Kuliah'!$A$2:$C$16,2,0))),Slot!$C$2:$F$1001,4,0))</f>
        <v/>
      </c>
      <c r="C1423" t="str">
        <f>IF('ISIAN TIME LINE DOSEN'!C1432="","",VLOOKUP('ISIAN TIME LINE DOSEN'!F1432,Ruang!$A$2:$B$1001,2,0))</f>
        <v/>
      </c>
      <c r="D1423" t="str">
        <f>IF('ISIAN TIME LINE DOSEN'!C1432="","",VLOOKUP(CONCATENATE(TRIM(RIGHT('ISIAN TIME LINE DOSEN'!$D$4,LEN('ISIAN TIME LINE DOSEN'!$D$4)-FIND("@",SUBSTITUTE('ISIAN TIME LINE DOSEN'!$D$4,"-","@",LEN('ISIAN TIME LINE DOSEN'!$D$4)-LEN(SUBSTITUTE('ISIAN TIME LINE DOSEN'!$D$4,"-",""))),1))),"-",VLOOKUP('ISIAN TIME LINE DOSEN'!I1432,Dosen!$A$2:$B$2001,2,0),"-",'ISIAN TIME LINE DOSEN'!C1432,"-",IF('ISIAN TIME LINE DOSEN'!C1432="","",VLOOKUP('ISIAN TIME LINE DOSEN'!J1432,'Jenis Kuliah'!$A$2:$C$16,2,0))),Timteaching!$A$2:$B$5001,2,0))</f>
        <v/>
      </c>
      <c r="E1423" t="str">
        <f>IF('ISIAN TIME LINE DOSEN'!C1432="","",'ISIAN TIME LINE DOSEN'!G1432)</f>
        <v/>
      </c>
      <c r="F1423" t="str">
        <f>IF('ISIAN TIME LINE DOSEN'!C1432="","",VLOOKUP('ISIAN TIME LINE DOSEN'!J1432,'Jenis Kuliah'!$A$2:$C$16,3,0))</f>
        <v/>
      </c>
      <c r="G1423" t="str">
        <f>IF('ISIAN TIME LINE DOSEN'!C1432="","",'ISIAN TIME LINE DOSEN'!$I$2)</f>
        <v/>
      </c>
      <c r="H1423" t="str">
        <f>IF('ISIAN TIME LINE DOSEN'!C1432="","",VLOOKUP('ISIAN TIME LINE DOSEN'!J1432,'Jenis Kuliah'!$A$2:$D$16,4,0))</f>
        <v/>
      </c>
      <c r="I1423" t="str">
        <f>IF('ISIAN TIME LINE DOSEN'!C1432="","",'ISIAN TIME LINE DOSEN'!B1432)</f>
        <v/>
      </c>
      <c r="J1423" t="str">
        <f>IF('ISIAN TIME LINE DOSEN'!C1432="","",VLOOKUP('ISIAN TIME LINE DOSEN'!H1432,'Metode Pembelajaran'!$A$2:$B$16,2,0))</f>
        <v/>
      </c>
    </row>
    <row r="1424" spans="1:10" x14ac:dyDescent="0.2">
      <c r="A1424" t="str">
        <f>IF('ISIAN TIME LINE DOSEN'!C1433="","",CONCATENATE(YEAR('ISIAN TIME LINE DOSEN'!D1433),"-",MONTH('ISIAN TIME LINE DOSEN'!D1433),"-",DAY('ISIAN TIME LINE DOSEN'!D1433)))</f>
        <v/>
      </c>
      <c r="B1424" t="str">
        <f>IF('ISIAN TIME LINE DOSEN'!C1433="","",VLOOKUP(CONCATENATE(LEFT('ISIAN TIME LINE DOSEN'!E1433,8)," ",IF('ISIAN TIME LINE DOSEN'!C1433="","",VLOOKUP('ISIAN TIME LINE DOSEN'!J1433,'Jenis Kuliah'!$A$2:$C$16,2,0))),Slot!$C$2:$F$1001,4,0))</f>
        <v/>
      </c>
      <c r="C1424" t="str">
        <f>IF('ISIAN TIME LINE DOSEN'!C1433="","",VLOOKUP('ISIAN TIME LINE DOSEN'!F1433,Ruang!$A$2:$B$1001,2,0))</f>
        <v/>
      </c>
      <c r="D1424" t="str">
        <f>IF('ISIAN TIME LINE DOSEN'!C1433="","",VLOOKUP(CONCATENATE(TRIM(RIGHT('ISIAN TIME LINE DOSEN'!$D$4,LEN('ISIAN TIME LINE DOSEN'!$D$4)-FIND("@",SUBSTITUTE('ISIAN TIME LINE DOSEN'!$D$4,"-","@",LEN('ISIAN TIME LINE DOSEN'!$D$4)-LEN(SUBSTITUTE('ISIAN TIME LINE DOSEN'!$D$4,"-",""))),1))),"-",VLOOKUP('ISIAN TIME LINE DOSEN'!I1433,Dosen!$A$2:$B$2001,2,0),"-",'ISIAN TIME LINE DOSEN'!C1433,"-",IF('ISIAN TIME LINE DOSEN'!C1433="","",VLOOKUP('ISIAN TIME LINE DOSEN'!J1433,'Jenis Kuliah'!$A$2:$C$16,2,0))),Timteaching!$A$2:$B$5001,2,0))</f>
        <v/>
      </c>
      <c r="E1424" t="str">
        <f>IF('ISIAN TIME LINE DOSEN'!C1433="","",'ISIAN TIME LINE DOSEN'!G1433)</f>
        <v/>
      </c>
      <c r="F1424" t="str">
        <f>IF('ISIAN TIME LINE DOSEN'!C1433="","",VLOOKUP('ISIAN TIME LINE DOSEN'!J1433,'Jenis Kuliah'!$A$2:$C$16,3,0))</f>
        <v/>
      </c>
      <c r="G1424" t="str">
        <f>IF('ISIAN TIME LINE DOSEN'!C1433="","",'ISIAN TIME LINE DOSEN'!$I$2)</f>
        <v/>
      </c>
      <c r="H1424" t="str">
        <f>IF('ISIAN TIME LINE DOSEN'!C1433="","",VLOOKUP('ISIAN TIME LINE DOSEN'!J1433,'Jenis Kuliah'!$A$2:$D$16,4,0))</f>
        <v/>
      </c>
      <c r="I1424" t="str">
        <f>IF('ISIAN TIME LINE DOSEN'!C1433="","",'ISIAN TIME LINE DOSEN'!B1433)</f>
        <v/>
      </c>
      <c r="J1424" t="str">
        <f>IF('ISIAN TIME LINE DOSEN'!C1433="","",VLOOKUP('ISIAN TIME LINE DOSEN'!H1433,'Metode Pembelajaran'!$A$2:$B$16,2,0))</f>
        <v/>
      </c>
    </row>
    <row r="1425" spans="1:10" x14ac:dyDescent="0.2">
      <c r="A1425" t="str">
        <f>IF('ISIAN TIME LINE DOSEN'!C1434="","",CONCATENATE(YEAR('ISIAN TIME LINE DOSEN'!D1434),"-",MONTH('ISIAN TIME LINE DOSEN'!D1434),"-",DAY('ISIAN TIME LINE DOSEN'!D1434)))</f>
        <v/>
      </c>
      <c r="B1425" t="str">
        <f>IF('ISIAN TIME LINE DOSEN'!C1434="","",VLOOKUP(CONCATENATE(LEFT('ISIAN TIME LINE DOSEN'!E1434,8)," ",IF('ISIAN TIME LINE DOSEN'!C1434="","",VLOOKUP('ISIAN TIME LINE DOSEN'!J1434,'Jenis Kuliah'!$A$2:$C$16,2,0))),Slot!$C$2:$F$1001,4,0))</f>
        <v/>
      </c>
      <c r="C1425" t="str">
        <f>IF('ISIAN TIME LINE DOSEN'!C1434="","",VLOOKUP('ISIAN TIME LINE DOSEN'!F1434,Ruang!$A$2:$B$1001,2,0))</f>
        <v/>
      </c>
      <c r="D1425" t="str">
        <f>IF('ISIAN TIME LINE DOSEN'!C1434="","",VLOOKUP(CONCATENATE(TRIM(RIGHT('ISIAN TIME LINE DOSEN'!$D$4,LEN('ISIAN TIME LINE DOSEN'!$D$4)-FIND("@",SUBSTITUTE('ISIAN TIME LINE DOSEN'!$D$4,"-","@",LEN('ISIAN TIME LINE DOSEN'!$D$4)-LEN(SUBSTITUTE('ISIAN TIME LINE DOSEN'!$D$4,"-",""))),1))),"-",VLOOKUP('ISIAN TIME LINE DOSEN'!I1434,Dosen!$A$2:$B$2001,2,0),"-",'ISIAN TIME LINE DOSEN'!C1434,"-",IF('ISIAN TIME LINE DOSEN'!C1434="","",VLOOKUP('ISIAN TIME LINE DOSEN'!J1434,'Jenis Kuliah'!$A$2:$C$16,2,0))),Timteaching!$A$2:$B$5001,2,0))</f>
        <v/>
      </c>
      <c r="E1425" t="str">
        <f>IF('ISIAN TIME LINE DOSEN'!C1434="","",'ISIAN TIME LINE DOSEN'!G1434)</f>
        <v/>
      </c>
      <c r="F1425" t="str">
        <f>IF('ISIAN TIME LINE DOSEN'!C1434="","",VLOOKUP('ISIAN TIME LINE DOSEN'!J1434,'Jenis Kuliah'!$A$2:$C$16,3,0))</f>
        <v/>
      </c>
      <c r="G1425" t="str">
        <f>IF('ISIAN TIME LINE DOSEN'!C1434="","",'ISIAN TIME LINE DOSEN'!$I$2)</f>
        <v/>
      </c>
      <c r="H1425" t="str">
        <f>IF('ISIAN TIME LINE DOSEN'!C1434="","",VLOOKUP('ISIAN TIME LINE DOSEN'!J1434,'Jenis Kuliah'!$A$2:$D$16,4,0))</f>
        <v/>
      </c>
      <c r="I1425" t="str">
        <f>IF('ISIAN TIME LINE DOSEN'!C1434="","",'ISIAN TIME LINE DOSEN'!B1434)</f>
        <v/>
      </c>
      <c r="J1425" t="str">
        <f>IF('ISIAN TIME LINE DOSEN'!C1434="","",VLOOKUP('ISIAN TIME LINE DOSEN'!H1434,'Metode Pembelajaran'!$A$2:$B$16,2,0))</f>
        <v/>
      </c>
    </row>
    <row r="1426" spans="1:10" x14ac:dyDescent="0.2">
      <c r="A1426" t="str">
        <f>IF('ISIAN TIME LINE DOSEN'!C1435="","",CONCATENATE(YEAR('ISIAN TIME LINE DOSEN'!D1435),"-",MONTH('ISIAN TIME LINE DOSEN'!D1435),"-",DAY('ISIAN TIME LINE DOSEN'!D1435)))</f>
        <v/>
      </c>
      <c r="B1426" t="str">
        <f>IF('ISIAN TIME LINE DOSEN'!C1435="","",VLOOKUP(CONCATENATE(LEFT('ISIAN TIME LINE DOSEN'!E1435,8)," ",IF('ISIAN TIME LINE DOSEN'!C1435="","",VLOOKUP('ISIAN TIME LINE DOSEN'!J1435,'Jenis Kuliah'!$A$2:$C$16,2,0))),Slot!$C$2:$F$1001,4,0))</f>
        <v/>
      </c>
      <c r="C1426" t="str">
        <f>IF('ISIAN TIME LINE DOSEN'!C1435="","",VLOOKUP('ISIAN TIME LINE DOSEN'!F1435,Ruang!$A$2:$B$1001,2,0))</f>
        <v/>
      </c>
      <c r="D1426" t="str">
        <f>IF('ISIAN TIME LINE DOSEN'!C1435="","",VLOOKUP(CONCATENATE(TRIM(RIGHT('ISIAN TIME LINE DOSEN'!$D$4,LEN('ISIAN TIME LINE DOSEN'!$D$4)-FIND("@",SUBSTITUTE('ISIAN TIME LINE DOSEN'!$D$4,"-","@",LEN('ISIAN TIME LINE DOSEN'!$D$4)-LEN(SUBSTITUTE('ISIAN TIME LINE DOSEN'!$D$4,"-",""))),1))),"-",VLOOKUP('ISIAN TIME LINE DOSEN'!I1435,Dosen!$A$2:$B$2001,2,0),"-",'ISIAN TIME LINE DOSEN'!C1435,"-",IF('ISIAN TIME LINE DOSEN'!C1435="","",VLOOKUP('ISIAN TIME LINE DOSEN'!J1435,'Jenis Kuliah'!$A$2:$C$16,2,0))),Timteaching!$A$2:$B$5001,2,0))</f>
        <v/>
      </c>
      <c r="E1426" t="str">
        <f>IF('ISIAN TIME LINE DOSEN'!C1435="","",'ISIAN TIME LINE DOSEN'!G1435)</f>
        <v/>
      </c>
      <c r="F1426" t="str">
        <f>IF('ISIAN TIME LINE DOSEN'!C1435="","",VLOOKUP('ISIAN TIME LINE DOSEN'!J1435,'Jenis Kuliah'!$A$2:$C$16,3,0))</f>
        <v/>
      </c>
      <c r="G1426" t="str">
        <f>IF('ISIAN TIME LINE DOSEN'!C1435="","",'ISIAN TIME LINE DOSEN'!$I$2)</f>
        <v/>
      </c>
      <c r="H1426" t="str">
        <f>IF('ISIAN TIME LINE DOSEN'!C1435="","",VLOOKUP('ISIAN TIME LINE DOSEN'!J1435,'Jenis Kuliah'!$A$2:$D$16,4,0))</f>
        <v/>
      </c>
      <c r="I1426" t="str">
        <f>IF('ISIAN TIME LINE DOSEN'!C1435="","",'ISIAN TIME LINE DOSEN'!B1435)</f>
        <v/>
      </c>
      <c r="J1426" t="str">
        <f>IF('ISIAN TIME LINE DOSEN'!C1435="","",VLOOKUP('ISIAN TIME LINE DOSEN'!H1435,'Metode Pembelajaran'!$A$2:$B$16,2,0))</f>
        <v/>
      </c>
    </row>
    <row r="1427" spans="1:10" x14ac:dyDescent="0.2">
      <c r="A1427" t="str">
        <f>IF('ISIAN TIME LINE DOSEN'!C1436="","",CONCATENATE(YEAR('ISIAN TIME LINE DOSEN'!D1436),"-",MONTH('ISIAN TIME LINE DOSEN'!D1436),"-",DAY('ISIAN TIME LINE DOSEN'!D1436)))</f>
        <v/>
      </c>
      <c r="B1427" t="str">
        <f>IF('ISIAN TIME LINE DOSEN'!C1436="","",VLOOKUP(CONCATENATE(LEFT('ISIAN TIME LINE DOSEN'!E1436,8)," ",IF('ISIAN TIME LINE DOSEN'!C1436="","",VLOOKUP('ISIAN TIME LINE DOSEN'!J1436,'Jenis Kuliah'!$A$2:$C$16,2,0))),Slot!$C$2:$F$1001,4,0))</f>
        <v/>
      </c>
      <c r="C1427" t="str">
        <f>IF('ISIAN TIME LINE DOSEN'!C1436="","",VLOOKUP('ISIAN TIME LINE DOSEN'!F1436,Ruang!$A$2:$B$1001,2,0))</f>
        <v/>
      </c>
      <c r="D1427" t="str">
        <f>IF('ISIAN TIME LINE DOSEN'!C1436="","",VLOOKUP(CONCATENATE(TRIM(RIGHT('ISIAN TIME LINE DOSEN'!$D$4,LEN('ISIAN TIME LINE DOSEN'!$D$4)-FIND("@",SUBSTITUTE('ISIAN TIME LINE DOSEN'!$D$4,"-","@",LEN('ISIAN TIME LINE DOSEN'!$D$4)-LEN(SUBSTITUTE('ISIAN TIME LINE DOSEN'!$D$4,"-",""))),1))),"-",VLOOKUP('ISIAN TIME LINE DOSEN'!I1436,Dosen!$A$2:$B$2001,2,0),"-",'ISIAN TIME LINE DOSEN'!C1436,"-",IF('ISIAN TIME LINE DOSEN'!C1436="","",VLOOKUP('ISIAN TIME LINE DOSEN'!J1436,'Jenis Kuliah'!$A$2:$C$16,2,0))),Timteaching!$A$2:$B$5001,2,0))</f>
        <v/>
      </c>
      <c r="E1427" t="str">
        <f>IF('ISIAN TIME LINE DOSEN'!C1436="","",'ISIAN TIME LINE DOSEN'!G1436)</f>
        <v/>
      </c>
      <c r="F1427" t="str">
        <f>IF('ISIAN TIME LINE DOSEN'!C1436="","",VLOOKUP('ISIAN TIME LINE DOSEN'!J1436,'Jenis Kuliah'!$A$2:$C$16,3,0))</f>
        <v/>
      </c>
      <c r="G1427" t="str">
        <f>IF('ISIAN TIME LINE DOSEN'!C1436="","",'ISIAN TIME LINE DOSEN'!$I$2)</f>
        <v/>
      </c>
      <c r="H1427" t="str">
        <f>IF('ISIAN TIME LINE DOSEN'!C1436="","",VLOOKUP('ISIAN TIME LINE DOSEN'!J1436,'Jenis Kuliah'!$A$2:$D$16,4,0))</f>
        <v/>
      </c>
      <c r="I1427" t="str">
        <f>IF('ISIAN TIME LINE DOSEN'!C1436="","",'ISIAN TIME LINE DOSEN'!B1436)</f>
        <v/>
      </c>
      <c r="J1427" t="str">
        <f>IF('ISIAN TIME LINE DOSEN'!C1436="","",VLOOKUP('ISIAN TIME LINE DOSEN'!H1436,'Metode Pembelajaran'!$A$2:$B$16,2,0))</f>
        <v/>
      </c>
    </row>
    <row r="1428" spans="1:10" x14ac:dyDescent="0.2">
      <c r="A1428" t="str">
        <f>IF('ISIAN TIME LINE DOSEN'!C1437="","",CONCATENATE(YEAR('ISIAN TIME LINE DOSEN'!D1437),"-",MONTH('ISIAN TIME LINE DOSEN'!D1437),"-",DAY('ISIAN TIME LINE DOSEN'!D1437)))</f>
        <v/>
      </c>
      <c r="B1428" t="str">
        <f>IF('ISIAN TIME LINE DOSEN'!C1437="","",VLOOKUP(CONCATENATE(LEFT('ISIAN TIME LINE DOSEN'!E1437,8)," ",IF('ISIAN TIME LINE DOSEN'!C1437="","",VLOOKUP('ISIAN TIME LINE DOSEN'!J1437,'Jenis Kuliah'!$A$2:$C$16,2,0))),Slot!$C$2:$F$1001,4,0))</f>
        <v/>
      </c>
      <c r="C1428" t="str">
        <f>IF('ISIAN TIME LINE DOSEN'!C1437="","",VLOOKUP('ISIAN TIME LINE DOSEN'!F1437,Ruang!$A$2:$B$1001,2,0))</f>
        <v/>
      </c>
      <c r="D1428" t="str">
        <f>IF('ISIAN TIME LINE DOSEN'!C1437="","",VLOOKUP(CONCATENATE(TRIM(RIGHT('ISIAN TIME LINE DOSEN'!$D$4,LEN('ISIAN TIME LINE DOSEN'!$D$4)-FIND("@",SUBSTITUTE('ISIAN TIME LINE DOSEN'!$D$4,"-","@",LEN('ISIAN TIME LINE DOSEN'!$D$4)-LEN(SUBSTITUTE('ISIAN TIME LINE DOSEN'!$D$4,"-",""))),1))),"-",VLOOKUP('ISIAN TIME LINE DOSEN'!I1437,Dosen!$A$2:$B$2001,2,0),"-",'ISIAN TIME LINE DOSEN'!C1437,"-",IF('ISIAN TIME LINE DOSEN'!C1437="","",VLOOKUP('ISIAN TIME LINE DOSEN'!J1437,'Jenis Kuliah'!$A$2:$C$16,2,0))),Timteaching!$A$2:$B$5001,2,0))</f>
        <v/>
      </c>
      <c r="E1428" t="str">
        <f>IF('ISIAN TIME LINE DOSEN'!C1437="","",'ISIAN TIME LINE DOSEN'!G1437)</f>
        <v/>
      </c>
      <c r="F1428" t="str">
        <f>IF('ISIAN TIME LINE DOSEN'!C1437="","",VLOOKUP('ISIAN TIME LINE DOSEN'!J1437,'Jenis Kuliah'!$A$2:$C$16,3,0))</f>
        <v/>
      </c>
      <c r="G1428" t="str">
        <f>IF('ISIAN TIME LINE DOSEN'!C1437="","",'ISIAN TIME LINE DOSEN'!$I$2)</f>
        <v/>
      </c>
      <c r="H1428" t="str">
        <f>IF('ISIAN TIME LINE DOSEN'!C1437="","",VLOOKUP('ISIAN TIME LINE DOSEN'!J1437,'Jenis Kuliah'!$A$2:$D$16,4,0))</f>
        <v/>
      </c>
      <c r="I1428" t="str">
        <f>IF('ISIAN TIME LINE DOSEN'!C1437="","",'ISIAN TIME LINE DOSEN'!B1437)</f>
        <v/>
      </c>
      <c r="J1428" t="str">
        <f>IF('ISIAN TIME LINE DOSEN'!C1437="","",VLOOKUP('ISIAN TIME LINE DOSEN'!H1437,'Metode Pembelajaran'!$A$2:$B$16,2,0))</f>
        <v/>
      </c>
    </row>
    <row r="1429" spans="1:10" x14ac:dyDescent="0.2">
      <c r="A1429" t="str">
        <f>IF('ISIAN TIME LINE DOSEN'!C1438="","",CONCATENATE(YEAR('ISIAN TIME LINE DOSEN'!D1438),"-",MONTH('ISIAN TIME LINE DOSEN'!D1438),"-",DAY('ISIAN TIME LINE DOSEN'!D1438)))</f>
        <v/>
      </c>
      <c r="B1429" t="str">
        <f>IF('ISIAN TIME LINE DOSEN'!C1438="","",VLOOKUP(CONCATENATE(LEFT('ISIAN TIME LINE DOSEN'!E1438,8)," ",IF('ISIAN TIME LINE DOSEN'!C1438="","",VLOOKUP('ISIAN TIME LINE DOSEN'!J1438,'Jenis Kuliah'!$A$2:$C$16,2,0))),Slot!$C$2:$F$1001,4,0))</f>
        <v/>
      </c>
      <c r="C1429" t="str">
        <f>IF('ISIAN TIME LINE DOSEN'!C1438="","",VLOOKUP('ISIAN TIME LINE DOSEN'!F1438,Ruang!$A$2:$B$1001,2,0))</f>
        <v/>
      </c>
      <c r="D1429" t="str">
        <f>IF('ISIAN TIME LINE DOSEN'!C1438="","",VLOOKUP(CONCATENATE(TRIM(RIGHT('ISIAN TIME LINE DOSEN'!$D$4,LEN('ISIAN TIME LINE DOSEN'!$D$4)-FIND("@",SUBSTITUTE('ISIAN TIME LINE DOSEN'!$D$4,"-","@",LEN('ISIAN TIME LINE DOSEN'!$D$4)-LEN(SUBSTITUTE('ISIAN TIME LINE DOSEN'!$D$4,"-",""))),1))),"-",VLOOKUP('ISIAN TIME LINE DOSEN'!I1438,Dosen!$A$2:$B$2001,2,0),"-",'ISIAN TIME LINE DOSEN'!C1438,"-",IF('ISIAN TIME LINE DOSEN'!C1438="","",VLOOKUP('ISIAN TIME LINE DOSEN'!J1438,'Jenis Kuliah'!$A$2:$C$16,2,0))),Timteaching!$A$2:$B$5001,2,0))</f>
        <v/>
      </c>
      <c r="E1429" t="str">
        <f>IF('ISIAN TIME LINE DOSEN'!C1438="","",'ISIAN TIME LINE DOSEN'!G1438)</f>
        <v/>
      </c>
      <c r="F1429" t="str">
        <f>IF('ISIAN TIME LINE DOSEN'!C1438="","",VLOOKUP('ISIAN TIME LINE DOSEN'!J1438,'Jenis Kuliah'!$A$2:$C$16,3,0))</f>
        <v/>
      </c>
      <c r="G1429" t="str">
        <f>IF('ISIAN TIME LINE DOSEN'!C1438="","",'ISIAN TIME LINE DOSEN'!$I$2)</f>
        <v/>
      </c>
      <c r="H1429" t="str">
        <f>IF('ISIAN TIME LINE DOSEN'!C1438="","",VLOOKUP('ISIAN TIME LINE DOSEN'!J1438,'Jenis Kuliah'!$A$2:$D$16,4,0))</f>
        <v/>
      </c>
      <c r="I1429" t="str">
        <f>IF('ISIAN TIME LINE DOSEN'!C1438="","",'ISIAN TIME LINE DOSEN'!B1438)</f>
        <v/>
      </c>
      <c r="J1429" t="str">
        <f>IF('ISIAN TIME LINE DOSEN'!C1438="","",VLOOKUP('ISIAN TIME LINE DOSEN'!H1438,'Metode Pembelajaran'!$A$2:$B$16,2,0))</f>
        <v/>
      </c>
    </row>
  </sheetData>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66FF"/>
  </sheetPr>
  <dimension ref="A1:B748"/>
  <sheetViews>
    <sheetView zoomScale="110" zoomScaleNormal="110" workbookViewId="0">
      <selection activeCell="A2" sqref="A2"/>
    </sheetView>
  </sheetViews>
  <sheetFormatPr defaultRowHeight="12.75" x14ac:dyDescent="0.2"/>
  <cols>
    <col min="1" max="1" width="21.42578125" customWidth="1"/>
    <col min="2" max="2" width="10.7109375" customWidth="1"/>
    <col min="3" max="1025" width="11.42578125" customWidth="1"/>
  </cols>
  <sheetData>
    <row r="1" spans="1:2" x14ac:dyDescent="0.2">
      <c r="A1" t="s">
        <v>181</v>
      </c>
      <c r="B1" t="s">
        <v>182</v>
      </c>
    </row>
    <row r="2" spans="1:2" x14ac:dyDescent="0.2">
      <c r="A2" s="52" t="s">
        <v>183</v>
      </c>
      <c r="B2" s="53">
        <v>38138</v>
      </c>
    </row>
    <row r="3" spans="1:2" x14ac:dyDescent="0.2">
      <c r="A3" t="s">
        <v>184</v>
      </c>
      <c r="B3">
        <v>38139</v>
      </c>
    </row>
    <row r="4" spans="1:2" x14ac:dyDescent="0.2">
      <c r="A4" t="s">
        <v>185</v>
      </c>
      <c r="B4">
        <v>38145</v>
      </c>
    </row>
    <row r="5" spans="1:2" x14ac:dyDescent="0.2">
      <c r="A5" t="s">
        <v>186</v>
      </c>
      <c r="B5">
        <v>38140</v>
      </c>
    </row>
    <row r="6" spans="1:2" x14ac:dyDescent="0.2">
      <c r="A6" t="s">
        <v>187</v>
      </c>
      <c r="B6">
        <v>38141</v>
      </c>
    </row>
    <row r="7" spans="1:2" x14ac:dyDescent="0.2">
      <c r="A7" t="s">
        <v>188</v>
      </c>
      <c r="B7">
        <v>38142</v>
      </c>
    </row>
    <row r="8" spans="1:2" x14ac:dyDescent="0.2">
      <c r="A8" t="s">
        <v>189</v>
      </c>
      <c r="B8">
        <v>38143</v>
      </c>
    </row>
    <row r="9" spans="1:2" x14ac:dyDescent="0.2">
      <c r="A9" t="s">
        <v>190</v>
      </c>
      <c r="B9">
        <v>38144</v>
      </c>
    </row>
    <row r="10" spans="1:2" x14ac:dyDescent="0.2">
      <c r="A10" t="s">
        <v>191</v>
      </c>
      <c r="B10">
        <v>38146</v>
      </c>
    </row>
    <row r="11" spans="1:2" x14ac:dyDescent="0.2">
      <c r="A11" t="s">
        <v>192</v>
      </c>
      <c r="B11">
        <v>38147</v>
      </c>
    </row>
    <row r="12" spans="1:2" x14ac:dyDescent="0.2">
      <c r="A12" t="s">
        <v>193</v>
      </c>
      <c r="B12">
        <v>38148</v>
      </c>
    </row>
    <row r="13" spans="1:2" x14ac:dyDescent="0.2">
      <c r="A13" t="s">
        <v>194</v>
      </c>
      <c r="B13">
        <v>38149</v>
      </c>
    </row>
    <row r="14" spans="1:2" x14ac:dyDescent="0.2">
      <c r="A14" t="s">
        <v>195</v>
      </c>
      <c r="B14">
        <v>38150</v>
      </c>
    </row>
    <row r="15" spans="1:2" x14ac:dyDescent="0.2">
      <c r="A15" t="s">
        <v>196</v>
      </c>
      <c r="B15">
        <v>38151</v>
      </c>
    </row>
    <row r="16" spans="1:2" x14ac:dyDescent="0.2">
      <c r="A16" t="s">
        <v>197</v>
      </c>
      <c r="B16">
        <v>38152</v>
      </c>
    </row>
    <row r="17" spans="1:2" x14ac:dyDescent="0.2">
      <c r="A17" t="s">
        <v>198</v>
      </c>
      <c r="B17">
        <v>38153</v>
      </c>
    </row>
    <row r="18" spans="1:2" x14ac:dyDescent="0.2">
      <c r="A18" t="s">
        <v>199</v>
      </c>
      <c r="B18">
        <v>38154</v>
      </c>
    </row>
    <row r="19" spans="1:2" x14ac:dyDescent="0.2">
      <c r="A19" t="s">
        <v>200</v>
      </c>
      <c r="B19">
        <v>38155</v>
      </c>
    </row>
    <row r="20" spans="1:2" x14ac:dyDescent="0.2">
      <c r="A20" t="s">
        <v>201</v>
      </c>
      <c r="B20">
        <v>38159</v>
      </c>
    </row>
    <row r="21" spans="1:2" x14ac:dyDescent="0.2">
      <c r="A21" t="s">
        <v>202</v>
      </c>
      <c r="B21">
        <v>38156</v>
      </c>
    </row>
    <row r="22" spans="1:2" x14ac:dyDescent="0.2">
      <c r="A22" t="s">
        <v>203</v>
      </c>
      <c r="B22">
        <v>38157</v>
      </c>
    </row>
    <row r="23" spans="1:2" x14ac:dyDescent="0.2">
      <c r="A23" t="s">
        <v>204</v>
      </c>
      <c r="B23">
        <v>38158</v>
      </c>
    </row>
    <row r="24" spans="1:2" x14ac:dyDescent="0.2">
      <c r="A24" t="s">
        <v>205</v>
      </c>
      <c r="B24">
        <v>38160</v>
      </c>
    </row>
    <row r="25" spans="1:2" x14ac:dyDescent="0.2">
      <c r="A25" t="s">
        <v>206</v>
      </c>
      <c r="B25">
        <v>38162</v>
      </c>
    </row>
    <row r="26" spans="1:2" x14ac:dyDescent="0.2">
      <c r="A26" t="s">
        <v>207</v>
      </c>
      <c r="B26">
        <v>38161</v>
      </c>
    </row>
    <row r="27" spans="1:2" x14ac:dyDescent="0.2">
      <c r="A27" t="s">
        <v>208</v>
      </c>
      <c r="B27">
        <v>38164</v>
      </c>
    </row>
    <row r="28" spans="1:2" x14ac:dyDescent="0.2">
      <c r="A28" t="s">
        <v>209</v>
      </c>
      <c r="B28">
        <v>38163</v>
      </c>
    </row>
    <row r="29" spans="1:2" x14ac:dyDescent="0.2">
      <c r="A29" t="s">
        <v>210</v>
      </c>
      <c r="B29">
        <v>38167</v>
      </c>
    </row>
    <row r="30" spans="1:2" x14ac:dyDescent="0.2">
      <c r="A30" t="s">
        <v>211</v>
      </c>
      <c r="B30">
        <v>38165</v>
      </c>
    </row>
    <row r="31" spans="1:2" x14ac:dyDescent="0.2">
      <c r="A31" t="s">
        <v>212</v>
      </c>
      <c r="B31">
        <v>38166</v>
      </c>
    </row>
    <row r="32" spans="1:2" x14ac:dyDescent="0.2">
      <c r="A32" t="s">
        <v>213</v>
      </c>
      <c r="B32">
        <v>38168</v>
      </c>
    </row>
    <row r="33" spans="1:2" x14ac:dyDescent="0.2">
      <c r="A33" t="s">
        <v>214</v>
      </c>
      <c r="B33">
        <v>38169</v>
      </c>
    </row>
    <row r="34" spans="1:2" x14ac:dyDescent="0.2">
      <c r="A34" t="s">
        <v>215</v>
      </c>
      <c r="B34">
        <v>38170</v>
      </c>
    </row>
    <row r="35" spans="1:2" x14ac:dyDescent="0.2">
      <c r="A35" t="s">
        <v>216</v>
      </c>
      <c r="B35">
        <v>38171</v>
      </c>
    </row>
    <row r="36" spans="1:2" x14ac:dyDescent="0.2">
      <c r="A36" t="s">
        <v>217</v>
      </c>
      <c r="B36">
        <v>38172</v>
      </c>
    </row>
    <row r="37" spans="1:2" x14ac:dyDescent="0.2">
      <c r="A37" t="s">
        <v>218</v>
      </c>
      <c r="B37">
        <v>38173</v>
      </c>
    </row>
    <row r="38" spans="1:2" x14ac:dyDescent="0.2">
      <c r="A38" t="s">
        <v>219</v>
      </c>
      <c r="B38">
        <v>38174</v>
      </c>
    </row>
    <row r="39" spans="1:2" x14ac:dyDescent="0.2">
      <c r="A39" t="s">
        <v>220</v>
      </c>
      <c r="B39">
        <v>38175</v>
      </c>
    </row>
    <row r="40" spans="1:2" x14ac:dyDescent="0.2">
      <c r="A40" t="s">
        <v>221</v>
      </c>
      <c r="B40">
        <v>38176</v>
      </c>
    </row>
    <row r="41" spans="1:2" x14ac:dyDescent="0.2">
      <c r="A41" t="s">
        <v>222</v>
      </c>
      <c r="B41">
        <v>38177</v>
      </c>
    </row>
    <row r="42" spans="1:2" x14ac:dyDescent="0.2">
      <c r="A42" t="s">
        <v>223</v>
      </c>
      <c r="B42">
        <v>38178</v>
      </c>
    </row>
    <row r="43" spans="1:2" x14ac:dyDescent="0.2">
      <c r="A43" t="s">
        <v>224</v>
      </c>
      <c r="B43">
        <v>38179</v>
      </c>
    </row>
    <row r="44" spans="1:2" x14ac:dyDescent="0.2">
      <c r="A44" t="s">
        <v>225</v>
      </c>
      <c r="B44">
        <v>38180</v>
      </c>
    </row>
    <row r="45" spans="1:2" x14ac:dyDescent="0.2">
      <c r="A45" t="s">
        <v>226</v>
      </c>
      <c r="B45">
        <v>38181</v>
      </c>
    </row>
    <row r="46" spans="1:2" x14ac:dyDescent="0.2">
      <c r="A46" t="s">
        <v>227</v>
      </c>
      <c r="B46">
        <v>38182</v>
      </c>
    </row>
    <row r="47" spans="1:2" x14ac:dyDescent="0.2">
      <c r="A47" t="s">
        <v>228</v>
      </c>
      <c r="B47">
        <v>38183</v>
      </c>
    </row>
    <row r="48" spans="1:2" x14ac:dyDescent="0.2">
      <c r="A48" t="s">
        <v>229</v>
      </c>
      <c r="B48">
        <v>38184</v>
      </c>
    </row>
    <row r="49" spans="1:2" x14ac:dyDescent="0.2">
      <c r="A49" t="s">
        <v>230</v>
      </c>
      <c r="B49">
        <v>38185</v>
      </c>
    </row>
    <row r="50" spans="1:2" x14ac:dyDescent="0.2">
      <c r="A50" t="s">
        <v>231</v>
      </c>
      <c r="B50">
        <v>38186</v>
      </c>
    </row>
    <row r="51" spans="1:2" x14ac:dyDescent="0.2">
      <c r="A51" t="s">
        <v>232</v>
      </c>
      <c r="B51">
        <v>38187</v>
      </c>
    </row>
    <row r="52" spans="1:2" x14ac:dyDescent="0.2">
      <c r="A52" t="s">
        <v>233</v>
      </c>
      <c r="B52">
        <v>38189</v>
      </c>
    </row>
    <row r="53" spans="1:2" x14ac:dyDescent="0.2">
      <c r="A53" t="s">
        <v>234</v>
      </c>
      <c r="B53">
        <v>38190</v>
      </c>
    </row>
    <row r="54" spans="1:2" x14ac:dyDescent="0.2">
      <c r="A54" t="s">
        <v>235</v>
      </c>
      <c r="B54">
        <v>38191</v>
      </c>
    </row>
    <row r="55" spans="1:2" x14ac:dyDescent="0.2">
      <c r="A55" t="s">
        <v>236</v>
      </c>
      <c r="B55">
        <v>38192</v>
      </c>
    </row>
    <row r="56" spans="1:2" x14ac:dyDescent="0.2">
      <c r="A56" t="s">
        <v>237</v>
      </c>
      <c r="B56">
        <v>38193</v>
      </c>
    </row>
    <row r="57" spans="1:2" x14ac:dyDescent="0.2">
      <c r="A57" t="s">
        <v>238</v>
      </c>
      <c r="B57">
        <v>38194</v>
      </c>
    </row>
    <row r="58" spans="1:2" x14ac:dyDescent="0.2">
      <c r="A58" t="s">
        <v>239</v>
      </c>
      <c r="B58">
        <v>38195</v>
      </c>
    </row>
    <row r="59" spans="1:2" x14ac:dyDescent="0.2">
      <c r="A59" t="s">
        <v>240</v>
      </c>
      <c r="B59">
        <v>38196</v>
      </c>
    </row>
    <row r="60" spans="1:2" x14ac:dyDescent="0.2">
      <c r="A60" t="s">
        <v>241</v>
      </c>
      <c r="B60">
        <v>38270</v>
      </c>
    </row>
    <row r="61" spans="1:2" x14ac:dyDescent="0.2">
      <c r="A61" t="s">
        <v>242</v>
      </c>
      <c r="B61">
        <v>38198</v>
      </c>
    </row>
    <row r="62" spans="1:2" x14ac:dyDescent="0.2">
      <c r="A62" t="s">
        <v>243</v>
      </c>
      <c r="B62">
        <v>38199</v>
      </c>
    </row>
    <row r="63" spans="1:2" x14ac:dyDescent="0.2">
      <c r="A63" t="s">
        <v>244</v>
      </c>
      <c r="B63">
        <v>38200</v>
      </c>
    </row>
    <row r="64" spans="1:2" x14ac:dyDescent="0.2">
      <c r="A64" t="s">
        <v>245</v>
      </c>
      <c r="B64">
        <v>38201</v>
      </c>
    </row>
    <row r="65" spans="1:2" x14ac:dyDescent="0.2">
      <c r="A65" t="s">
        <v>246</v>
      </c>
      <c r="B65">
        <v>38202</v>
      </c>
    </row>
    <row r="66" spans="1:2" x14ac:dyDescent="0.2">
      <c r="A66" t="s">
        <v>247</v>
      </c>
      <c r="B66">
        <v>38203</v>
      </c>
    </row>
    <row r="67" spans="1:2" x14ac:dyDescent="0.2">
      <c r="A67" t="s">
        <v>248</v>
      </c>
      <c r="B67">
        <v>38204</v>
      </c>
    </row>
    <row r="68" spans="1:2" x14ac:dyDescent="0.2">
      <c r="A68" t="s">
        <v>249</v>
      </c>
      <c r="B68">
        <v>38205</v>
      </c>
    </row>
    <row r="69" spans="1:2" x14ac:dyDescent="0.2">
      <c r="A69" t="s">
        <v>250</v>
      </c>
      <c r="B69">
        <v>38206</v>
      </c>
    </row>
    <row r="70" spans="1:2" x14ac:dyDescent="0.2">
      <c r="A70" t="s">
        <v>251</v>
      </c>
      <c r="B70">
        <v>38207</v>
      </c>
    </row>
    <row r="71" spans="1:2" x14ac:dyDescent="0.2">
      <c r="A71" t="s">
        <v>252</v>
      </c>
      <c r="B71">
        <v>38208</v>
      </c>
    </row>
    <row r="72" spans="1:2" x14ac:dyDescent="0.2">
      <c r="A72" t="s">
        <v>253</v>
      </c>
      <c r="B72">
        <v>38209</v>
      </c>
    </row>
    <row r="73" spans="1:2" x14ac:dyDescent="0.2">
      <c r="A73" t="s">
        <v>254</v>
      </c>
      <c r="B73">
        <v>38210</v>
      </c>
    </row>
    <row r="74" spans="1:2" x14ac:dyDescent="0.2">
      <c r="A74" t="s">
        <v>255</v>
      </c>
      <c r="B74">
        <v>38211</v>
      </c>
    </row>
    <row r="75" spans="1:2" x14ac:dyDescent="0.2">
      <c r="A75" t="s">
        <v>256</v>
      </c>
      <c r="B75">
        <v>38212</v>
      </c>
    </row>
    <row r="76" spans="1:2" x14ac:dyDescent="0.2">
      <c r="A76" t="s">
        <v>257</v>
      </c>
      <c r="B76">
        <v>38213</v>
      </c>
    </row>
    <row r="77" spans="1:2" x14ac:dyDescent="0.2">
      <c r="A77" t="s">
        <v>258</v>
      </c>
      <c r="B77">
        <v>38214</v>
      </c>
    </row>
    <row r="78" spans="1:2" x14ac:dyDescent="0.2">
      <c r="A78" t="s">
        <v>259</v>
      </c>
      <c r="B78">
        <v>38215</v>
      </c>
    </row>
    <row r="79" spans="1:2" x14ac:dyDescent="0.2">
      <c r="A79" t="s">
        <v>260</v>
      </c>
      <c r="B79">
        <v>38216</v>
      </c>
    </row>
    <row r="80" spans="1:2" x14ac:dyDescent="0.2">
      <c r="A80" t="s">
        <v>261</v>
      </c>
      <c r="B80">
        <v>38217</v>
      </c>
    </row>
    <row r="81" spans="1:2" x14ac:dyDescent="0.2">
      <c r="A81" t="s">
        <v>262</v>
      </c>
      <c r="B81">
        <v>38218</v>
      </c>
    </row>
    <row r="82" spans="1:2" x14ac:dyDescent="0.2">
      <c r="A82" t="s">
        <v>263</v>
      </c>
      <c r="B82">
        <v>38219</v>
      </c>
    </row>
    <row r="83" spans="1:2" x14ac:dyDescent="0.2">
      <c r="A83" t="s">
        <v>264</v>
      </c>
      <c r="B83">
        <v>38220</v>
      </c>
    </row>
    <row r="84" spans="1:2" x14ac:dyDescent="0.2">
      <c r="A84" t="s">
        <v>265</v>
      </c>
      <c r="B84">
        <v>38221</v>
      </c>
    </row>
    <row r="85" spans="1:2" x14ac:dyDescent="0.2">
      <c r="A85" t="s">
        <v>266</v>
      </c>
      <c r="B85">
        <v>38222</v>
      </c>
    </row>
    <row r="86" spans="1:2" x14ac:dyDescent="0.2">
      <c r="A86" t="s">
        <v>267</v>
      </c>
      <c r="B86">
        <v>38223</v>
      </c>
    </row>
    <row r="87" spans="1:2" x14ac:dyDescent="0.2">
      <c r="A87" t="s">
        <v>268</v>
      </c>
      <c r="B87">
        <v>38224</v>
      </c>
    </row>
    <row r="88" spans="1:2" x14ac:dyDescent="0.2">
      <c r="A88" t="s">
        <v>269</v>
      </c>
      <c r="B88">
        <v>38225</v>
      </c>
    </row>
    <row r="89" spans="1:2" x14ac:dyDescent="0.2">
      <c r="A89" t="s">
        <v>270</v>
      </c>
      <c r="B89">
        <v>38226</v>
      </c>
    </row>
    <row r="90" spans="1:2" x14ac:dyDescent="0.2">
      <c r="A90" t="s">
        <v>271</v>
      </c>
      <c r="B90">
        <v>38227</v>
      </c>
    </row>
    <row r="91" spans="1:2" x14ac:dyDescent="0.2">
      <c r="A91" t="s">
        <v>272</v>
      </c>
      <c r="B91">
        <v>38228</v>
      </c>
    </row>
    <row r="92" spans="1:2" x14ac:dyDescent="0.2">
      <c r="A92" t="s">
        <v>273</v>
      </c>
      <c r="B92">
        <v>38229</v>
      </c>
    </row>
    <row r="93" spans="1:2" x14ac:dyDescent="0.2">
      <c r="A93" t="s">
        <v>274</v>
      </c>
      <c r="B93">
        <v>38230</v>
      </c>
    </row>
    <row r="94" spans="1:2" x14ac:dyDescent="0.2">
      <c r="A94" t="s">
        <v>275</v>
      </c>
      <c r="B94">
        <v>38231</v>
      </c>
    </row>
    <row r="95" spans="1:2" x14ac:dyDescent="0.2">
      <c r="A95" t="s">
        <v>276</v>
      </c>
      <c r="B95">
        <v>38232</v>
      </c>
    </row>
    <row r="96" spans="1:2" x14ac:dyDescent="0.2">
      <c r="A96" t="s">
        <v>277</v>
      </c>
      <c r="B96">
        <v>38233</v>
      </c>
    </row>
    <row r="97" spans="1:2" x14ac:dyDescent="0.2">
      <c r="A97" t="s">
        <v>278</v>
      </c>
      <c r="B97">
        <v>38234</v>
      </c>
    </row>
    <row r="98" spans="1:2" x14ac:dyDescent="0.2">
      <c r="A98" t="s">
        <v>279</v>
      </c>
      <c r="B98">
        <v>38235</v>
      </c>
    </row>
    <row r="99" spans="1:2" x14ac:dyDescent="0.2">
      <c r="A99" t="s">
        <v>280</v>
      </c>
      <c r="B99">
        <v>38236</v>
      </c>
    </row>
    <row r="100" spans="1:2" x14ac:dyDescent="0.2">
      <c r="A100" t="s">
        <v>281</v>
      </c>
      <c r="B100">
        <v>38237</v>
      </c>
    </row>
    <row r="101" spans="1:2" x14ac:dyDescent="0.2">
      <c r="A101" t="s">
        <v>282</v>
      </c>
      <c r="B101">
        <v>38238</v>
      </c>
    </row>
    <row r="102" spans="1:2" x14ac:dyDescent="0.2">
      <c r="A102" t="s">
        <v>283</v>
      </c>
      <c r="B102">
        <v>38239</v>
      </c>
    </row>
    <row r="103" spans="1:2" x14ac:dyDescent="0.2">
      <c r="A103" t="s">
        <v>284</v>
      </c>
      <c r="B103">
        <v>38240</v>
      </c>
    </row>
    <row r="104" spans="1:2" x14ac:dyDescent="0.2">
      <c r="A104" t="s">
        <v>285</v>
      </c>
      <c r="B104">
        <v>38267</v>
      </c>
    </row>
    <row r="105" spans="1:2" x14ac:dyDescent="0.2">
      <c r="A105" t="s">
        <v>286</v>
      </c>
      <c r="B105">
        <v>38266</v>
      </c>
    </row>
    <row r="106" spans="1:2" x14ac:dyDescent="0.2">
      <c r="A106" t="s">
        <v>287</v>
      </c>
      <c r="B106">
        <v>38269</v>
      </c>
    </row>
    <row r="107" spans="1:2" x14ac:dyDescent="0.2">
      <c r="A107" t="s">
        <v>288</v>
      </c>
      <c r="B107">
        <v>38268</v>
      </c>
    </row>
    <row r="108" spans="1:2" x14ac:dyDescent="0.2">
      <c r="A108" t="s">
        <v>289</v>
      </c>
      <c r="B108">
        <v>38245</v>
      </c>
    </row>
    <row r="109" spans="1:2" x14ac:dyDescent="0.2">
      <c r="A109" t="s">
        <v>290</v>
      </c>
      <c r="B109">
        <v>38246</v>
      </c>
    </row>
    <row r="110" spans="1:2" x14ac:dyDescent="0.2">
      <c r="A110" t="s">
        <v>291</v>
      </c>
      <c r="B110">
        <v>38247</v>
      </c>
    </row>
    <row r="111" spans="1:2" x14ac:dyDescent="0.2">
      <c r="A111" t="s">
        <v>292</v>
      </c>
      <c r="B111">
        <v>38248</v>
      </c>
    </row>
    <row r="112" spans="1:2" x14ac:dyDescent="0.2">
      <c r="A112" t="s">
        <v>293</v>
      </c>
      <c r="B112">
        <v>38249</v>
      </c>
    </row>
    <row r="113" spans="1:2" x14ac:dyDescent="0.2">
      <c r="A113" t="s">
        <v>294</v>
      </c>
      <c r="B113">
        <v>38250</v>
      </c>
    </row>
    <row r="114" spans="1:2" x14ac:dyDescent="0.2">
      <c r="A114" t="s">
        <v>295</v>
      </c>
      <c r="B114">
        <v>38251</v>
      </c>
    </row>
    <row r="115" spans="1:2" x14ac:dyDescent="0.2">
      <c r="A115" t="s">
        <v>296</v>
      </c>
      <c r="B115">
        <v>38252</v>
      </c>
    </row>
    <row r="116" spans="1:2" x14ac:dyDescent="0.2">
      <c r="A116" t="s">
        <v>297</v>
      </c>
      <c r="B116">
        <v>38253</v>
      </c>
    </row>
    <row r="117" spans="1:2" x14ac:dyDescent="0.2">
      <c r="A117" t="s">
        <v>298</v>
      </c>
      <c r="B117">
        <v>38254</v>
      </c>
    </row>
    <row r="118" spans="1:2" x14ac:dyDescent="0.2">
      <c r="A118" t="s">
        <v>299</v>
      </c>
      <c r="B118">
        <v>38255</v>
      </c>
    </row>
    <row r="119" spans="1:2" x14ac:dyDescent="0.2">
      <c r="A119" t="s">
        <v>300</v>
      </c>
      <c r="B119">
        <v>38256</v>
      </c>
    </row>
    <row r="120" spans="1:2" x14ac:dyDescent="0.2">
      <c r="A120" t="s">
        <v>301</v>
      </c>
      <c r="B120">
        <v>38257</v>
      </c>
    </row>
    <row r="121" spans="1:2" x14ac:dyDescent="0.2">
      <c r="A121" t="s">
        <v>302</v>
      </c>
      <c r="B121">
        <v>38258</v>
      </c>
    </row>
    <row r="122" spans="1:2" x14ac:dyDescent="0.2">
      <c r="A122" t="s">
        <v>303</v>
      </c>
      <c r="B122">
        <v>38259</v>
      </c>
    </row>
    <row r="123" spans="1:2" x14ac:dyDescent="0.2">
      <c r="A123" t="s">
        <v>304</v>
      </c>
      <c r="B123">
        <v>38260</v>
      </c>
    </row>
    <row r="124" spans="1:2" x14ac:dyDescent="0.2">
      <c r="A124" t="s">
        <v>305</v>
      </c>
      <c r="B124">
        <v>38261</v>
      </c>
    </row>
    <row r="125" spans="1:2" x14ac:dyDescent="0.2">
      <c r="A125" t="s">
        <v>306</v>
      </c>
      <c r="B125">
        <v>38262</v>
      </c>
    </row>
    <row r="126" spans="1:2" x14ac:dyDescent="0.2">
      <c r="A126" t="s">
        <v>307</v>
      </c>
      <c r="B126">
        <v>38263</v>
      </c>
    </row>
    <row r="127" spans="1:2" x14ac:dyDescent="0.2">
      <c r="A127" t="s">
        <v>308</v>
      </c>
      <c r="B127">
        <v>38264</v>
      </c>
    </row>
    <row r="128" spans="1:2" x14ac:dyDescent="0.2">
      <c r="A128" t="s">
        <v>309</v>
      </c>
      <c r="B128">
        <v>38265</v>
      </c>
    </row>
    <row r="129" spans="1:2" x14ac:dyDescent="0.2">
      <c r="A129" t="s">
        <v>310</v>
      </c>
      <c r="B129">
        <v>38271</v>
      </c>
    </row>
    <row r="130" spans="1:2" x14ac:dyDescent="0.2">
      <c r="A130" t="s">
        <v>311</v>
      </c>
      <c r="B130">
        <v>38272</v>
      </c>
    </row>
    <row r="131" spans="1:2" x14ac:dyDescent="0.2">
      <c r="A131" t="s">
        <v>312</v>
      </c>
      <c r="B131">
        <v>38273</v>
      </c>
    </row>
    <row r="132" spans="1:2" x14ac:dyDescent="0.2">
      <c r="A132" t="s">
        <v>313</v>
      </c>
      <c r="B132">
        <v>38274</v>
      </c>
    </row>
    <row r="133" spans="1:2" x14ac:dyDescent="0.2">
      <c r="A133" t="s">
        <v>314</v>
      </c>
      <c r="B133">
        <v>38275</v>
      </c>
    </row>
    <row r="134" spans="1:2" x14ac:dyDescent="0.2">
      <c r="A134" t="s">
        <v>315</v>
      </c>
      <c r="B134">
        <v>38276</v>
      </c>
    </row>
    <row r="135" spans="1:2" x14ac:dyDescent="0.2">
      <c r="A135" t="s">
        <v>316</v>
      </c>
      <c r="B135">
        <v>38277</v>
      </c>
    </row>
    <row r="136" spans="1:2" x14ac:dyDescent="0.2">
      <c r="A136" t="s">
        <v>317</v>
      </c>
      <c r="B136">
        <v>38278</v>
      </c>
    </row>
    <row r="137" spans="1:2" x14ac:dyDescent="0.2">
      <c r="A137" t="s">
        <v>318</v>
      </c>
      <c r="B137">
        <v>38279</v>
      </c>
    </row>
    <row r="138" spans="1:2" x14ac:dyDescent="0.2">
      <c r="A138" t="s">
        <v>319</v>
      </c>
      <c r="B138">
        <v>38280</v>
      </c>
    </row>
    <row r="139" spans="1:2" x14ac:dyDescent="0.2">
      <c r="A139" t="s">
        <v>320</v>
      </c>
      <c r="B139">
        <v>38281</v>
      </c>
    </row>
    <row r="140" spans="1:2" x14ac:dyDescent="0.2">
      <c r="A140" t="s">
        <v>321</v>
      </c>
      <c r="B140">
        <v>38282</v>
      </c>
    </row>
    <row r="141" spans="1:2" x14ac:dyDescent="0.2">
      <c r="A141" t="s">
        <v>322</v>
      </c>
      <c r="B141">
        <v>38283</v>
      </c>
    </row>
    <row r="142" spans="1:2" x14ac:dyDescent="0.2">
      <c r="A142" t="s">
        <v>323</v>
      </c>
      <c r="B142">
        <v>38284</v>
      </c>
    </row>
    <row r="143" spans="1:2" x14ac:dyDescent="0.2">
      <c r="A143" t="s">
        <v>324</v>
      </c>
      <c r="B143">
        <v>38285</v>
      </c>
    </row>
    <row r="144" spans="1:2" x14ac:dyDescent="0.2">
      <c r="A144" t="s">
        <v>325</v>
      </c>
      <c r="B144">
        <v>38286</v>
      </c>
    </row>
    <row r="145" spans="1:2" x14ac:dyDescent="0.2">
      <c r="A145" t="s">
        <v>326</v>
      </c>
      <c r="B145">
        <v>38287</v>
      </c>
    </row>
    <row r="146" spans="1:2" x14ac:dyDescent="0.2">
      <c r="A146" t="s">
        <v>327</v>
      </c>
      <c r="B146">
        <v>38288</v>
      </c>
    </row>
    <row r="147" spans="1:2" x14ac:dyDescent="0.2">
      <c r="A147" t="s">
        <v>328</v>
      </c>
      <c r="B147">
        <v>38306</v>
      </c>
    </row>
    <row r="148" spans="1:2" x14ac:dyDescent="0.2">
      <c r="A148" t="s">
        <v>329</v>
      </c>
      <c r="B148">
        <v>38290</v>
      </c>
    </row>
    <row r="149" spans="1:2" x14ac:dyDescent="0.2">
      <c r="A149" t="s">
        <v>330</v>
      </c>
      <c r="B149">
        <v>38291</v>
      </c>
    </row>
    <row r="150" spans="1:2" x14ac:dyDescent="0.2">
      <c r="A150" t="s">
        <v>331</v>
      </c>
      <c r="B150">
        <v>38292</v>
      </c>
    </row>
    <row r="151" spans="1:2" x14ac:dyDescent="0.2">
      <c r="A151" t="s">
        <v>332</v>
      </c>
      <c r="B151">
        <v>38293</v>
      </c>
    </row>
    <row r="152" spans="1:2" x14ac:dyDescent="0.2">
      <c r="A152" t="s">
        <v>333</v>
      </c>
      <c r="B152">
        <v>38297</v>
      </c>
    </row>
    <row r="153" spans="1:2" x14ac:dyDescent="0.2">
      <c r="A153" t="s">
        <v>334</v>
      </c>
      <c r="B153">
        <v>38296</v>
      </c>
    </row>
    <row r="154" spans="1:2" x14ac:dyDescent="0.2">
      <c r="A154" t="s">
        <v>335</v>
      </c>
      <c r="B154">
        <v>38298</v>
      </c>
    </row>
    <row r="155" spans="1:2" x14ac:dyDescent="0.2">
      <c r="A155" t="s">
        <v>336</v>
      </c>
      <c r="B155">
        <v>38299</v>
      </c>
    </row>
    <row r="156" spans="1:2" x14ac:dyDescent="0.2">
      <c r="A156" t="s">
        <v>337</v>
      </c>
      <c r="B156">
        <v>38307</v>
      </c>
    </row>
    <row r="157" spans="1:2" x14ac:dyDescent="0.2">
      <c r="A157" t="s">
        <v>338</v>
      </c>
      <c r="B157">
        <v>38302</v>
      </c>
    </row>
    <row r="158" spans="1:2" x14ac:dyDescent="0.2">
      <c r="A158" t="s">
        <v>339</v>
      </c>
      <c r="B158">
        <v>38303</v>
      </c>
    </row>
    <row r="159" spans="1:2" x14ac:dyDescent="0.2">
      <c r="A159" t="s">
        <v>340</v>
      </c>
      <c r="B159">
        <v>38304</v>
      </c>
    </row>
    <row r="160" spans="1:2" x14ac:dyDescent="0.2">
      <c r="A160" t="s">
        <v>341</v>
      </c>
      <c r="B160">
        <v>38305</v>
      </c>
    </row>
    <row r="161" spans="1:2" x14ac:dyDescent="0.2">
      <c r="A161" t="s">
        <v>342</v>
      </c>
      <c r="B161">
        <v>38309</v>
      </c>
    </row>
    <row r="162" spans="1:2" x14ac:dyDescent="0.2">
      <c r="A162" t="s">
        <v>343</v>
      </c>
      <c r="B162">
        <v>38310</v>
      </c>
    </row>
    <row r="163" spans="1:2" x14ac:dyDescent="0.2">
      <c r="A163" t="s">
        <v>344</v>
      </c>
      <c r="B163">
        <v>38311</v>
      </c>
    </row>
    <row r="164" spans="1:2" x14ac:dyDescent="0.2">
      <c r="A164" t="s">
        <v>345</v>
      </c>
      <c r="B164">
        <v>38312</v>
      </c>
    </row>
    <row r="165" spans="1:2" x14ac:dyDescent="0.2">
      <c r="A165" t="s">
        <v>346</v>
      </c>
      <c r="B165">
        <v>38313</v>
      </c>
    </row>
    <row r="166" spans="1:2" x14ac:dyDescent="0.2">
      <c r="A166" t="s">
        <v>347</v>
      </c>
      <c r="B166">
        <v>38314</v>
      </c>
    </row>
    <row r="167" spans="1:2" x14ac:dyDescent="0.2">
      <c r="A167" t="s">
        <v>348</v>
      </c>
      <c r="B167">
        <v>38315</v>
      </c>
    </row>
    <row r="168" spans="1:2" x14ac:dyDescent="0.2">
      <c r="A168" t="s">
        <v>349</v>
      </c>
      <c r="B168">
        <v>38316</v>
      </c>
    </row>
    <row r="169" spans="1:2" x14ac:dyDescent="0.2">
      <c r="A169" t="s">
        <v>350</v>
      </c>
      <c r="B169">
        <v>38317</v>
      </c>
    </row>
    <row r="170" spans="1:2" x14ac:dyDescent="0.2">
      <c r="A170" t="s">
        <v>351</v>
      </c>
      <c r="B170">
        <v>38318</v>
      </c>
    </row>
    <row r="171" spans="1:2" x14ac:dyDescent="0.2">
      <c r="A171" t="s">
        <v>352</v>
      </c>
      <c r="B171">
        <v>38319</v>
      </c>
    </row>
    <row r="172" spans="1:2" x14ac:dyDescent="0.2">
      <c r="A172" t="s">
        <v>353</v>
      </c>
      <c r="B172">
        <v>38320</v>
      </c>
    </row>
    <row r="173" spans="1:2" x14ac:dyDescent="0.2">
      <c r="A173" t="s">
        <v>354</v>
      </c>
      <c r="B173">
        <v>38321</v>
      </c>
    </row>
    <row r="174" spans="1:2" x14ac:dyDescent="0.2">
      <c r="A174" t="s">
        <v>355</v>
      </c>
      <c r="B174">
        <v>38322</v>
      </c>
    </row>
    <row r="175" spans="1:2" x14ac:dyDescent="0.2">
      <c r="A175" t="s">
        <v>356</v>
      </c>
      <c r="B175">
        <v>38323</v>
      </c>
    </row>
    <row r="176" spans="1:2" x14ac:dyDescent="0.2">
      <c r="A176" t="s">
        <v>357</v>
      </c>
      <c r="B176">
        <v>38324</v>
      </c>
    </row>
    <row r="177" spans="1:2" x14ac:dyDescent="0.2">
      <c r="A177" t="s">
        <v>358</v>
      </c>
      <c r="B177">
        <v>38325</v>
      </c>
    </row>
    <row r="178" spans="1:2" x14ac:dyDescent="0.2">
      <c r="A178" t="s">
        <v>359</v>
      </c>
      <c r="B178">
        <v>38326</v>
      </c>
    </row>
    <row r="179" spans="1:2" x14ac:dyDescent="0.2">
      <c r="A179" t="s">
        <v>360</v>
      </c>
      <c r="B179">
        <v>38327</v>
      </c>
    </row>
    <row r="180" spans="1:2" x14ac:dyDescent="0.2">
      <c r="A180" t="s">
        <v>361</v>
      </c>
      <c r="B180">
        <v>38328</v>
      </c>
    </row>
    <row r="181" spans="1:2" x14ac:dyDescent="0.2">
      <c r="A181" t="s">
        <v>362</v>
      </c>
      <c r="B181">
        <v>38329</v>
      </c>
    </row>
    <row r="182" spans="1:2" x14ac:dyDescent="0.2">
      <c r="A182" t="s">
        <v>363</v>
      </c>
      <c r="B182">
        <v>38330</v>
      </c>
    </row>
    <row r="183" spans="1:2" x14ac:dyDescent="0.2">
      <c r="A183" t="s">
        <v>364</v>
      </c>
      <c r="B183">
        <v>38331</v>
      </c>
    </row>
    <row r="184" spans="1:2" x14ac:dyDescent="0.2">
      <c r="A184" t="s">
        <v>365</v>
      </c>
      <c r="B184">
        <v>38332</v>
      </c>
    </row>
    <row r="185" spans="1:2" x14ac:dyDescent="0.2">
      <c r="A185" t="s">
        <v>366</v>
      </c>
      <c r="B185">
        <v>38333</v>
      </c>
    </row>
    <row r="186" spans="1:2" x14ac:dyDescent="0.2">
      <c r="A186" t="s">
        <v>367</v>
      </c>
      <c r="B186">
        <v>38334</v>
      </c>
    </row>
    <row r="187" spans="1:2" x14ac:dyDescent="0.2">
      <c r="A187" t="s">
        <v>368</v>
      </c>
      <c r="B187">
        <v>38335</v>
      </c>
    </row>
    <row r="188" spans="1:2" x14ac:dyDescent="0.2">
      <c r="A188" t="s">
        <v>369</v>
      </c>
      <c r="B188">
        <v>38336</v>
      </c>
    </row>
    <row r="189" spans="1:2" x14ac:dyDescent="0.2">
      <c r="A189" t="s">
        <v>370</v>
      </c>
      <c r="B189">
        <v>38337</v>
      </c>
    </row>
    <row r="190" spans="1:2" x14ac:dyDescent="0.2">
      <c r="A190" t="s">
        <v>371</v>
      </c>
      <c r="B190">
        <v>38338</v>
      </c>
    </row>
    <row r="191" spans="1:2" x14ac:dyDescent="0.2">
      <c r="A191" t="s">
        <v>372</v>
      </c>
      <c r="B191">
        <v>38339</v>
      </c>
    </row>
    <row r="192" spans="1:2" x14ac:dyDescent="0.2">
      <c r="A192" t="s">
        <v>373</v>
      </c>
      <c r="B192">
        <v>38340</v>
      </c>
    </row>
    <row r="193" spans="1:2" x14ac:dyDescent="0.2">
      <c r="A193" t="s">
        <v>374</v>
      </c>
      <c r="B193">
        <v>38341</v>
      </c>
    </row>
    <row r="194" spans="1:2" x14ac:dyDescent="0.2">
      <c r="A194" t="s">
        <v>375</v>
      </c>
      <c r="B194">
        <v>38342</v>
      </c>
    </row>
    <row r="195" spans="1:2" x14ac:dyDescent="0.2">
      <c r="A195" t="s">
        <v>376</v>
      </c>
      <c r="B195">
        <v>38343</v>
      </c>
    </row>
    <row r="196" spans="1:2" x14ac:dyDescent="0.2">
      <c r="A196" t="s">
        <v>377</v>
      </c>
      <c r="B196">
        <v>38344</v>
      </c>
    </row>
    <row r="197" spans="1:2" x14ac:dyDescent="0.2">
      <c r="A197" t="s">
        <v>378</v>
      </c>
      <c r="B197">
        <v>38345</v>
      </c>
    </row>
    <row r="198" spans="1:2" x14ac:dyDescent="0.2">
      <c r="A198" t="s">
        <v>379</v>
      </c>
      <c r="B198">
        <v>38346</v>
      </c>
    </row>
    <row r="199" spans="1:2" x14ac:dyDescent="0.2">
      <c r="A199" t="s">
        <v>380</v>
      </c>
      <c r="B199">
        <v>38347</v>
      </c>
    </row>
    <row r="200" spans="1:2" x14ac:dyDescent="0.2">
      <c r="A200" t="s">
        <v>381</v>
      </c>
      <c r="B200">
        <v>38348</v>
      </c>
    </row>
    <row r="201" spans="1:2" x14ac:dyDescent="0.2">
      <c r="A201" t="s">
        <v>382</v>
      </c>
      <c r="B201">
        <v>38349</v>
      </c>
    </row>
    <row r="202" spans="1:2" x14ac:dyDescent="0.2">
      <c r="A202" t="s">
        <v>383</v>
      </c>
      <c r="B202">
        <v>38350</v>
      </c>
    </row>
    <row r="203" spans="1:2" x14ac:dyDescent="0.2">
      <c r="A203" t="s">
        <v>384</v>
      </c>
      <c r="B203">
        <v>38351</v>
      </c>
    </row>
    <row r="204" spans="1:2" x14ac:dyDescent="0.2">
      <c r="A204" t="s">
        <v>385</v>
      </c>
      <c r="B204">
        <v>38352</v>
      </c>
    </row>
    <row r="205" spans="1:2" x14ac:dyDescent="0.2">
      <c r="A205" t="s">
        <v>386</v>
      </c>
      <c r="B205">
        <v>38353</v>
      </c>
    </row>
    <row r="206" spans="1:2" x14ac:dyDescent="0.2">
      <c r="A206" t="s">
        <v>387</v>
      </c>
      <c r="B206">
        <v>38354</v>
      </c>
    </row>
    <row r="207" spans="1:2" x14ac:dyDescent="0.2">
      <c r="A207" t="s">
        <v>388</v>
      </c>
      <c r="B207">
        <v>38355</v>
      </c>
    </row>
    <row r="208" spans="1:2" x14ac:dyDescent="0.2">
      <c r="A208" t="s">
        <v>389</v>
      </c>
      <c r="B208">
        <v>38356</v>
      </c>
    </row>
    <row r="209" spans="1:2" x14ac:dyDescent="0.2">
      <c r="A209" t="s">
        <v>390</v>
      </c>
      <c r="B209">
        <v>38357</v>
      </c>
    </row>
    <row r="210" spans="1:2" x14ac:dyDescent="0.2">
      <c r="A210" t="s">
        <v>391</v>
      </c>
      <c r="B210">
        <v>38358</v>
      </c>
    </row>
    <row r="211" spans="1:2" x14ac:dyDescent="0.2">
      <c r="A211" t="s">
        <v>392</v>
      </c>
      <c r="B211">
        <v>38359</v>
      </c>
    </row>
    <row r="212" spans="1:2" x14ac:dyDescent="0.2">
      <c r="A212" t="s">
        <v>393</v>
      </c>
      <c r="B212">
        <v>38360</v>
      </c>
    </row>
    <row r="213" spans="1:2" x14ac:dyDescent="0.2">
      <c r="A213" t="s">
        <v>394</v>
      </c>
      <c r="B213">
        <v>38361</v>
      </c>
    </row>
    <row r="214" spans="1:2" x14ac:dyDescent="0.2">
      <c r="A214" t="s">
        <v>395</v>
      </c>
      <c r="B214">
        <v>38362</v>
      </c>
    </row>
    <row r="215" spans="1:2" x14ac:dyDescent="0.2">
      <c r="A215" t="s">
        <v>396</v>
      </c>
      <c r="B215">
        <v>38363</v>
      </c>
    </row>
    <row r="216" spans="1:2" x14ac:dyDescent="0.2">
      <c r="A216" t="s">
        <v>397</v>
      </c>
      <c r="B216">
        <v>38364</v>
      </c>
    </row>
    <row r="217" spans="1:2" x14ac:dyDescent="0.2">
      <c r="A217" t="s">
        <v>398</v>
      </c>
      <c r="B217">
        <v>38365</v>
      </c>
    </row>
    <row r="218" spans="1:2" x14ac:dyDescent="0.2">
      <c r="A218" t="s">
        <v>399</v>
      </c>
      <c r="B218">
        <v>38366</v>
      </c>
    </row>
    <row r="219" spans="1:2" x14ac:dyDescent="0.2">
      <c r="A219" t="s">
        <v>400</v>
      </c>
      <c r="B219">
        <v>38367</v>
      </c>
    </row>
    <row r="220" spans="1:2" x14ac:dyDescent="0.2">
      <c r="A220" t="s">
        <v>401</v>
      </c>
      <c r="B220">
        <v>38368</v>
      </c>
    </row>
    <row r="221" spans="1:2" x14ac:dyDescent="0.2">
      <c r="A221" t="s">
        <v>402</v>
      </c>
      <c r="B221">
        <v>38369</v>
      </c>
    </row>
    <row r="222" spans="1:2" x14ac:dyDescent="0.2">
      <c r="A222" t="s">
        <v>403</v>
      </c>
      <c r="B222">
        <v>38370</v>
      </c>
    </row>
    <row r="223" spans="1:2" x14ac:dyDescent="0.2">
      <c r="A223" t="s">
        <v>404</v>
      </c>
      <c r="B223">
        <v>38371</v>
      </c>
    </row>
    <row r="224" spans="1:2" x14ac:dyDescent="0.2">
      <c r="A224" t="s">
        <v>405</v>
      </c>
      <c r="B224">
        <v>38372</v>
      </c>
    </row>
    <row r="225" spans="1:2" x14ac:dyDescent="0.2">
      <c r="A225" t="s">
        <v>406</v>
      </c>
      <c r="B225">
        <v>38373</v>
      </c>
    </row>
    <row r="226" spans="1:2" x14ac:dyDescent="0.2">
      <c r="A226" t="s">
        <v>407</v>
      </c>
      <c r="B226">
        <v>38374</v>
      </c>
    </row>
    <row r="227" spans="1:2" x14ac:dyDescent="0.2">
      <c r="A227" t="s">
        <v>408</v>
      </c>
      <c r="B227">
        <v>38375</v>
      </c>
    </row>
    <row r="228" spans="1:2" x14ac:dyDescent="0.2">
      <c r="A228" t="s">
        <v>409</v>
      </c>
      <c r="B228">
        <v>38376</v>
      </c>
    </row>
    <row r="229" spans="1:2" x14ac:dyDescent="0.2">
      <c r="A229" t="s">
        <v>410</v>
      </c>
      <c r="B229">
        <v>38377</v>
      </c>
    </row>
    <row r="230" spans="1:2" x14ac:dyDescent="0.2">
      <c r="A230" t="s">
        <v>411</v>
      </c>
      <c r="B230">
        <v>38378</v>
      </c>
    </row>
    <row r="231" spans="1:2" x14ac:dyDescent="0.2">
      <c r="A231" t="s">
        <v>412</v>
      </c>
      <c r="B231">
        <v>38379</v>
      </c>
    </row>
    <row r="232" spans="1:2" x14ac:dyDescent="0.2">
      <c r="A232" t="s">
        <v>413</v>
      </c>
      <c r="B232">
        <v>38380</v>
      </c>
    </row>
    <row r="233" spans="1:2" x14ac:dyDescent="0.2">
      <c r="A233" t="s">
        <v>414</v>
      </c>
      <c r="B233">
        <v>38381</v>
      </c>
    </row>
    <row r="234" spans="1:2" x14ac:dyDescent="0.2">
      <c r="A234" t="s">
        <v>415</v>
      </c>
      <c r="B234">
        <v>38382</v>
      </c>
    </row>
    <row r="235" spans="1:2" x14ac:dyDescent="0.2">
      <c r="A235" t="s">
        <v>416</v>
      </c>
      <c r="B235">
        <v>38383</v>
      </c>
    </row>
    <row r="236" spans="1:2" x14ac:dyDescent="0.2">
      <c r="A236" t="s">
        <v>417</v>
      </c>
      <c r="B236">
        <v>38384</v>
      </c>
    </row>
    <row r="237" spans="1:2" x14ac:dyDescent="0.2">
      <c r="A237" t="s">
        <v>418</v>
      </c>
      <c r="B237">
        <v>38385</v>
      </c>
    </row>
    <row r="238" spans="1:2" x14ac:dyDescent="0.2">
      <c r="A238" t="s">
        <v>419</v>
      </c>
      <c r="B238">
        <v>38386</v>
      </c>
    </row>
    <row r="239" spans="1:2" x14ac:dyDescent="0.2">
      <c r="A239" t="s">
        <v>420</v>
      </c>
      <c r="B239">
        <v>38387</v>
      </c>
    </row>
    <row r="240" spans="1:2" x14ac:dyDescent="0.2">
      <c r="A240" t="s">
        <v>421</v>
      </c>
      <c r="B240">
        <v>38388</v>
      </c>
    </row>
    <row r="241" spans="1:2" x14ac:dyDescent="0.2">
      <c r="A241" t="s">
        <v>422</v>
      </c>
      <c r="B241">
        <v>38389</v>
      </c>
    </row>
    <row r="242" spans="1:2" x14ac:dyDescent="0.2">
      <c r="A242" t="s">
        <v>423</v>
      </c>
      <c r="B242">
        <v>38390</v>
      </c>
    </row>
    <row r="243" spans="1:2" x14ac:dyDescent="0.2">
      <c r="A243" t="s">
        <v>424</v>
      </c>
      <c r="B243">
        <v>38391</v>
      </c>
    </row>
    <row r="244" spans="1:2" x14ac:dyDescent="0.2">
      <c r="A244" t="s">
        <v>425</v>
      </c>
      <c r="B244">
        <v>38392</v>
      </c>
    </row>
    <row r="245" spans="1:2" x14ac:dyDescent="0.2">
      <c r="A245" t="s">
        <v>426</v>
      </c>
      <c r="B245">
        <v>38393</v>
      </c>
    </row>
    <row r="246" spans="1:2" x14ac:dyDescent="0.2">
      <c r="A246" t="s">
        <v>427</v>
      </c>
      <c r="B246">
        <v>38394</v>
      </c>
    </row>
    <row r="247" spans="1:2" x14ac:dyDescent="0.2">
      <c r="A247" t="s">
        <v>428</v>
      </c>
      <c r="B247">
        <v>38395</v>
      </c>
    </row>
    <row r="248" spans="1:2" x14ac:dyDescent="0.2">
      <c r="A248" t="s">
        <v>429</v>
      </c>
      <c r="B248">
        <v>38396</v>
      </c>
    </row>
    <row r="249" spans="1:2" x14ac:dyDescent="0.2">
      <c r="A249" t="s">
        <v>430</v>
      </c>
      <c r="B249">
        <v>38397</v>
      </c>
    </row>
    <row r="250" spans="1:2" x14ac:dyDescent="0.2">
      <c r="A250" t="s">
        <v>431</v>
      </c>
      <c r="B250">
        <v>38398</v>
      </c>
    </row>
    <row r="251" spans="1:2" x14ac:dyDescent="0.2">
      <c r="A251" t="s">
        <v>432</v>
      </c>
      <c r="B251">
        <v>38399</v>
      </c>
    </row>
    <row r="252" spans="1:2" x14ac:dyDescent="0.2">
      <c r="A252" t="s">
        <v>433</v>
      </c>
      <c r="B252">
        <v>38400</v>
      </c>
    </row>
    <row r="253" spans="1:2" x14ac:dyDescent="0.2">
      <c r="A253" t="s">
        <v>434</v>
      </c>
      <c r="B253">
        <v>38401</v>
      </c>
    </row>
    <row r="254" spans="1:2" x14ac:dyDescent="0.2">
      <c r="A254" t="s">
        <v>435</v>
      </c>
      <c r="B254">
        <v>38402</v>
      </c>
    </row>
    <row r="255" spans="1:2" x14ac:dyDescent="0.2">
      <c r="A255" t="s">
        <v>436</v>
      </c>
      <c r="B255">
        <v>38403</v>
      </c>
    </row>
    <row r="256" spans="1:2" x14ac:dyDescent="0.2">
      <c r="A256" t="s">
        <v>437</v>
      </c>
      <c r="B256">
        <v>38404</v>
      </c>
    </row>
    <row r="257" spans="1:2" x14ac:dyDescent="0.2">
      <c r="A257" t="s">
        <v>438</v>
      </c>
      <c r="B257">
        <v>38405</v>
      </c>
    </row>
    <row r="258" spans="1:2" x14ac:dyDescent="0.2">
      <c r="A258" t="s">
        <v>439</v>
      </c>
      <c r="B258">
        <v>38406</v>
      </c>
    </row>
    <row r="259" spans="1:2" x14ac:dyDescent="0.2">
      <c r="A259" t="s">
        <v>440</v>
      </c>
      <c r="B259">
        <v>38407</v>
      </c>
    </row>
    <row r="260" spans="1:2" x14ac:dyDescent="0.2">
      <c r="A260" t="s">
        <v>441</v>
      </c>
      <c r="B260">
        <v>38408</v>
      </c>
    </row>
    <row r="261" spans="1:2" x14ac:dyDescent="0.2">
      <c r="A261" t="s">
        <v>442</v>
      </c>
      <c r="B261">
        <v>38409</v>
      </c>
    </row>
    <row r="262" spans="1:2" x14ac:dyDescent="0.2">
      <c r="A262" t="s">
        <v>443</v>
      </c>
      <c r="B262">
        <v>38410</v>
      </c>
    </row>
    <row r="263" spans="1:2" x14ac:dyDescent="0.2">
      <c r="A263" t="s">
        <v>444</v>
      </c>
      <c r="B263">
        <v>38411</v>
      </c>
    </row>
    <row r="264" spans="1:2" x14ac:dyDescent="0.2">
      <c r="A264" t="s">
        <v>445</v>
      </c>
      <c r="B264">
        <v>38412</v>
      </c>
    </row>
    <row r="265" spans="1:2" x14ac:dyDescent="0.2">
      <c r="A265" t="s">
        <v>446</v>
      </c>
      <c r="B265">
        <v>38413</v>
      </c>
    </row>
    <row r="266" spans="1:2" x14ac:dyDescent="0.2">
      <c r="A266" t="s">
        <v>447</v>
      </c>
      <c r="B266">
        <v>38414</v>
      </c>
    </row>
    <row r="267" spans="1:2" x14ac:dyDescent="0.2">
      <c r="A267" t="s">
        <v>448</v>
      </c>
      <c r="B267">
        <v>38415</v>
      </c>
    </row>
    <row r="268" spans="1:2" x14ac:dyDescent="0.2">
      <c r="A268" t="s">
        <v>449</v>
      </c>
      <c r="B268">
        <v>38416</v>
      </c>
    </row>
    <row r="269" spans="1:2" x14ac:dyDescent="0.2">
      <c r="A269" t="s">
        <v>450</v>
      </c>
      <c r="B269">
        <v>38417</v>
      </c>
    </row>
    <row r="270" spans="1:2" x14ac:dyDescent="0.2">
      <c r="A270" t="s">
        <v>451</v>
      </c>
      <c r="B270">
        <v>38418</v>
      </c>
    </row>
    <row r="271" spans="1:2" x14ac:dyDescent="0.2">
      <c r="A271" t="s">
        <v>452</v>
      </c>
      <c r="B271">
        <v>38419</v>
      </c>
    </row>
    <row r="272" spans="1:2" x14ac:dyDescent="0.2">
      <c r="A272" t="s">
        <v>453</v>
      </c>
      <c r="B272">
        <v>38420</v>
      </c>
    </row>
    <row r="273" spans="1:2" x14ac:dyDescent="0.2">
      <c r="A273" t="s">
        <v>454</v>
      </c>
      <c r="B273">
        <v>38421</v>
      </c>
    </row>
    <row r="274" spans="1:2" x14ac:dyDescent="0.2">
      <c r="A274" t="s">
        <v>455</v>
      </c>
      <c r="B274">
        <v>38422</v>
      </c>
    </row>
    <row r="275" spans="1:2" x14ac:dyDescent="0.2">
      <c r="A275" t="s">
        <v>456</v>
      </c>
      <c r="B275">
        <v>38423</v>
      </c>
    </row>
    <row r="276" spans="1:2" x14ac:dyDescent="0.2">
      <c r="A276" t="s">
        <v>457</v>
      </c>
      <c r="B276">
        <v>38424</v>
      </c>
    </row>
    <row r="277" spans="1:2" x14ac:dyDescent="0.2">
      <c r="A277" t="s">
        <v>458</v>
      </c>
      <c r="B277">
        <v>38425</v>
      </c>
    </row>
    <row r="278" spans="1:2" x14ac:dyDescent="0.2">
      <c r="A278" t="s">
        <v>459</v>
      </c>
      <c r="B278">
        <v>38426</v>
      </c>
    </row>
    <row r="279" spans="1:2" x14ac:dyDescent="0.2">
      <c r="A279" t="s">
        <v>460</v>
      </c>
      <c r="B279">
        <v>38427</v>
      </c>
    </row>
    <row r="280" spans="1:2" x14ac:dyDescent="0.2">
      <c r="A280" t="s">
        <v>461</v>
      </c>
      <c r="B280">
        <v>38431</v>
      </c>
    </row>
    <row r="281" spans="1:2" x14ac:dyDescent="0.2">
      <c r="A281" t="s">
        <v>462</v>
      </c>
      <c r="B281">
        <v>38430</v>
      </c>
    </row>
    <row r="282" spans="1:2" x14ac:dyDescent="0.2">
      <c r="A282" t="s">
        <v>463</v>
      </c>
      <c r="B282">
        <v>38432</v>
      </c>
    </row>
    <row r="283" spans="1:2" x14ac:dyDescent="0.2">
      <c r="A283" t="s">
        <v>464</v>
      </c>
      <c r="B283">
        <v>38433</v>
      </c>
    </row>
    <row r="284" spans="1:2" x14ac:dyDescent="0.2">
      <c r="A284" t="s">
        <v>465</v>
      </c>
      <c r="B284">
        <v>38434</v>
      </c>
    </row>
    <row r="285" spans="1:2" x14ac:dyDescent="0.2">
      <c r="A285" t="s">
        <v>466</v>
      </c>
      <c r="B285">
        <v>38435</v>
      </c>
    </row>
    <row r="286" spans="1:2" x14ac:dyDescent="0.2">
      <c r="A286" t="s">
        <v>467</v>
      </c>
      <c r="B286">
        <v>38436</v>
      </c>
    </row>
    <row r="287" spans="1:2" x14ac:dyDescent="0.2">
      <c r="A287" t="s">
        <v>468</v>
      </c>
      <c r="B287">
        <v>38437</v>
      </c>
    </row>
    <row r="288" spans="1:2" x14ac:dyDescent="0.2">
      <c r="A288" t="s">
        <v>469</v>
      </c>
      <c r="B288">
        <v>38438</v>
      </c>
    </row>
    <row r="289" spans="1:2" x14ac:dyDescent="0.2">
      <c r="A289" t="s">
        <v>470</v>
      </c>
      <c r="B289">
        <v>38439</v>
      </c>
    </row>
    <row r="290" spans="1:2" x14ac:dyDescent="0.2">
      <c r="A290" t="s">
        <v>471</v>
      </c>
      <c r="B290">
        <v>38440</v>
      </c>
    </row>
    <row r="291" spans="1:2" x14ac:dyDescent="0.2">
      <c r="A291" t="s">
        <v>472</v>
      </c>
      <c r="B291">
        <v>38441</v>
      </c>
    </row>
    <row r="292" spans="1:2" x14ac:dyDescent="0.2">
      <c r="A292" t="s">
        <v>473</v>
      </c>
      <c r="B292">
        <v>38442</v>
      </c>
    </row>
    <row r="293" spans="1:2" x14ac:dyDescent="0.2">
      <c r="A293" t="s">
        <v>474</v>
      </c>
      <c r="B293">
        <v>38443</v>
      </c>
    </row>
    <row r="294" spans="1:2" x14ac:dyDescent="0.2">
      <c r="A294" t="s">
        <v>475</v>
      </c>
      <c r="B294">
        <v>38444</v>
      </c>
    </row>
    <row r="295" spans="1:2" x14ac:dyDescent="0.2">
      <c r="A295" t="s">
        <v>476</v>
      </c>
      <c r="B295">
        <v>38445</v>
      </c>
    </row>
    <row r="296" spans="1:2" x14ac:dyDescent="0.2">
      <c r="A296" t="s">
        <v>477</v>
      </c>
      <c r="B296">
        <v>38446</v>
      </c>
    </row>
    <row r="297" spans="1:2" x14ac:dyDescent="0.2">
      <c r="A297" t="s">
        <v>478</v>
      </c>
      <c r="B297">
        <v>38447</v>
      </c>
    </row>
    <row r="298" spans="1:2" x14ac:dyDescent="0.2">
      <c r="A298" t="s">
        <v>479</v>
      </c>
      <c r="B298">
        <v>38448</v>
      </c>
    </row>
    <row r="299" spans="1:2" x14ac:dyDescent="0.2">
      <c r="A299" t="s">
        <v>480</v>
      </c>
      <c r="B299">
        <v>38449</v>
      </c>
    </row>
    <row r="300" spans="1:2" x14ac:dyDescent="0.2">
      <c r="A300" t="s">
        <v>481</v>
      </c>
      <c r="B300">
        <v>38450</v>
      </c>
    </row>
    <row r="301" spans="1:2" x14ac:dyDescent="0.2">
      <c r="A301" t="s">
        <v>482</v>
      </c>
      <c r="B301">
        <v>38451</v>
      </c>
    </row>
    <row r="302" spans="1:2" x14ac:dyDescent="0.2">
      <c r="A302" t="s">
        <v>483</v>
      </c>
      <c r="B302">
        <v>38452</v>
      </c>
    </row>
    <row r="303" spans="1:2" x14ac:dyDescent="0.2">
      <c r="A303" t="s">
        <v>484</v>
      </c>
      <c r="B303">
        <v>38453</v>
      </c>
    </row>
    <row r="304" spans="1:2" x14ac:dyDescent="0.2">
      <c r="A304" t="s">
        <v>485</v>
      </c>
      <c r="B304">
        <v>38454</v>
      </c>
    </row>
    <row r="305" spans="1:2" x14ac:dyDescent="0.2">
      <c r="A305" t="s">
        <v>486</v>
      </c>
      <c r="B305">
        <v>38455</v>
      </c>
    </row>
    <row r="306" spans="1:2" x14ac:dyDescent="0.2">
      <c r="A306" t="s">
        <v>487</v>
      </c>
      <c r="B306">
        <v>38456</v>
      </c>
    </row>
    <row r="307" spans="1:2" x14ac:dyDescent="0.2">
      <c r="A307" t="s">
        <v>488</v>
      </c>
      <c r="B307">
        <v>38457</v>
      </c>
    </row>
    <row r="308" spans="1:2" x14ac:dyDescent="0.2">
      <c r="A308" t="s">
        <v>489</v>
      </c>
      <c r="B308">
        <v>38458</v>
      </c>
    </row>
    <row r="309" spans="1:2" x14ac:dyDescent="0.2">
      <c r="A309" t="s">
        <v>490</v>
      </c>
      <c r="B309">
        <v>38459</v>
      </c>
    </row>
    <row r="310" spans="1:2" x14ac:dyDescent="0.2">
      <c r="A310" t="s">
        <v>491</v>
      </c>
      <c r="B310">
        <v>38460</v>
      </c>
    </row>
    <row r="311" spans="1:2" x14ac:dyDescent="0.2">
      <c r="A311" t="s">
        <v>492</v>
      </c>
      <c r="B311">
        <v>38461</v>
      </c>
    </row>
    <row r="312" spans="1:2" x14ac:dyDescent="0.2">
      <c r="A312" t="s">
        <v>493</v>
      </c>
      <c r="B312">
        <v>38462</v>
      </c>
    </row>
    <row r="313" spans="1:2" x14ac:dyDescent="0.2">
      <c r="A313" t="s">
        <v>494</v>
      </c>
      <c r="B313">
        <v>38463</v>
      </c>
    </row>
    <row r="314" spans="1:2" x14ac:dyDescent="0.2">
      <c r="A314" t="s">
        <v>495</v>
      </c>
      <c r="B314">
        <v>38464</v>
      </c>
    </row>
    <row r="315" spans="1:2" x14ac:dyDescent="0.2">
      <c r="A315" t="s">
        <v>496</v>
      </c>
      <c r="B315">
        <v>38465</v>
      </c>
    </row>
    <row r="316" spans="1:2" x14ac:dyDescent="0.2">
      <c r="A316" t="s">
        <v>497</v>
      </c>
      <c r="B316">
        <v>38466</v>
      </c>
    </row>
    <row r="317" spans="1:2" x14ac:dyDescent="0.2">
      <c r="A317" t="s">
        <v>498</v>
      </c>
      <c r="B317">
        <v>38467</v>
      </c>
    </row>
    <row r="318" spans="1:2" x14ac:dyDescent="0.2">
      <c r="A318" t="s">
        <v>499</v>
      </c>
      <c r="B318">
        <v>38468</v>
      </c>
    </row>
    <row r="319" spans="1:2" x14ac:dyDescent="0.2">
      <c r="A319" t="s">
        <v>500</v>
      </c>
      <c r="B319">
        <v>38469</v>
      </c>
    </row>
    <row r="320" spans="1:2" x14ac:dyDescent="0.2">
      <c r="A320" t="s">
        <v>501</v>
      </c>
      <c r="B320">
        <v>38470</v>
      </c>
    </row>
    <row r="321" spans="1:2" x14ac:dyDescent="0.2">
      <c r="A321" t="s">
        <v>502</v>
      </c>
      <c r="B321">
        <v>38471</v>
      </c>
    </row>
    <row r="322" spans="1:2" x14ac:dyDescent="0.2">
      <c r="A322" t="s">
        <v>503</v>
      </c>
      <c r="B322">
        <v>38472</v>
      </c>
    </row>
    <row r="323" spans="1:2" x14ac:dyDescent="0.2">
      <c r="A323" t="s">
        <v>504</v>
      </c>
      <c r="B323">
        <v>38473</v>
      </c>
    </row>
    <row r="324" spans="1:2" x14ac:dyDescent="0.2">
      <c r="A324" t="s">
        <v>505</v>
      </c>
      <c r="B324">
        <v>38474</v>
      </c>
    </row>
    <row r="325" spans="1:2" x14ac:dyDescent="0.2">
      <c r="A325" t="s">
        <v>506</v>
      </c>
      <c r="B325">
        <v>38475</v>
      </c>
    </row>
    <row r="326" spans="1:2" x14ac:dyDescent="0.2">
      <c r="A326" t="s">
        <v>507</v>
      </c>
      <c r="B326">
        <v>38476</v>
      </c>
    </row>
    <row r="327" spans="1:2" x14ac:dyDescent="0.2">
      <c r="A327" t="s">
        <v>508</v>
      </c>
      <c r="B327">
        <v>38477</v>
      </c>
    </row>
    <row r="328" spans="1:2" x14ac:dyDescent="0.2">
      <c r="A328" t="s">
        <v>509</v>
      </c>
      <c r="B328">
        <v>38478</v>
      </c>
    </row>
    <row r="329" spans="1:2" x14ac:dyDescent="0.2">
      <c r="A329" t="s">
        <v>510</v>
      </c>
      <c r="B329">
        <v>38479</v>
      </c>
    </row>
    <row r="330" spans="1:2" x14ac:dyDescent="0.2">
      <c r="A330" t="s">
        <v>511</v>
      </c>
      <c r="B330">
        <v>38480</v>
      </c>
    </row>
    <row r="331" spans="1:2" x14ac:dyDescent="0.2">
      <c r="A331" t="s">
        <v>512</v>
      </c>
      <c r="B331">
        <v>38481</v>
      </c>
    </row>
    <row r="332" spans="1:2" x14ac:dyDescent="0.2">
      <c r="A332" t="s">
        <v>513</v>
      </c>
      <c r="B332">
        <v>38482</v>
      </c>
    </row>
    <row r="333" spans="1:2" x14ac:dyDescent="0.2">
      <c r="A333" t="s">
        <v>514</v>
      </c>
      <c r="B333">
        <v>38483</v>
      </c>
    </row>
    <row r="334" spans="1:2" x14ac:dyDescent="0.2">
      <c r="A334" t="s">
        <v>515</v>
      </c>
      <c r="B334">
        <v>38484</v>
      </c>
    </row>
    <row r="335" spans="1:2" x14ac:dyDescent="0.2">
      <c r="A335" t="s">
        <v>516</v>
      </c>
      <c r="B335">
        <v>38485</v>
      </c>
    </row>
    <row r="336" spans="1:2" x14ac:dyDescent="0.2">
      <c r="A336" t="s">
        <v>517</v>
      </c>
      <c r="B336">
        <v>38486</v>
      </c>
    </row>
    <row r="337" spans="1:2" x14ac:dyDescent="0.2">
      <c r="A337" t="s">
        <v>518</v>
      </c>
      <c r="B337">
        <v>38487</v>
      </c>
    </row>
    <row r="338" spans="1:2" x14ac:dyDescent="0.2">
      <c r="A338" t="s">
        <v>519</v>
      </c>
      <c r="B338">
        <v>38489</v>
      </c>
    </row>
    <row r="339" spans="1:2" x14ac:dyDescent="0.2">
      <c r="A339" t="s">
        <v>520</v>
      </c>
      <c r="B339">
        <v>38490</v>
      </c>
    </row>
    <row r="340" spans="1:2" x14ac:dyDescent="0.2">
      <c r="A340" t="s">
        <v>521</v>
      </c>
      <c r="B340">
        <v>38491</v>
      </c>
    </row>
    <row r="341" spans="1:2" x14ac:dyDescent="0.2">
      <c r="A341" t="s">
        <v>522</v>
      </c>
      <c r="B341">
        <v>38492</v>
      </c>
    </row>
    <row r="342" spans="1:2" x14ac:dyDescent="0.2">
      <c r="A342" t="s">
        <v>523</v>
      </c>
      <c r="B342">
        <v>38493</v>
      </c>
    </row>
    <row r="343" spans="1:2" x14ac:dyDescent="0.2">
      <c r="A343" t="s">
        <v>524</v>
      </c>
      <c r="B343">
        <v>38494</v>
      </c>
    </row>
    <row r="344" spans="1:2" x14ac:dyDescent="0.2">
      <c r="A344" t="s">
        <v>525</v>
      </c>
      <c r="B344">
        <v>38495</v>
      </c>
    </row>
    <row r="345" spans="1:2" x14ac:dyDescent="0.2">
      <c r="A345" t="s">
        <v>526</v>
      </c>
      <c r="B345">
        <v>38496</v>
      </c>
    </row>
    <row r="346" spans="1:2" x14ac:dyDescent="0.2">
      <c r="A346" t="s">
        <v>527</v>
      </c>
      <c r="B346">
        <v>38497</v>
      </c>
    </row>
    <row r="347" spans="1:2" x14ac:dyDescent="0.2">
      <c r="A347" t="s">
        <v>528</v>
      </c>
      <c r="B347">
        <v>38498</v>
      </c>
    </row>
    <row r="348" spans="1:2" x14ac:dyDescent="0.2">
      <c r="A348" t="s">
        <v>529</v>
      </c>
      <c r="B348">
        <v>38499</v>
      </c>
    </row>
    <row r="349" spans="1:2" x14ac:dyDescent="0.2">
      <c r="A349" t="s">
        <v>530</v>
      </c>
      <c r="B349">
        <v>38500</v>
      </c>
    </row>
    <row r="350" spans="1:2" x14ac:dyDescent="0.2">
      <c r="A350" t="s">
        <v>531</v>
      </c>
      <c r="B350">
        <v>38502</v>
      </c>
    </row>
    <row r="351" spans="1:2" x14ac:dyDescent="0.2">
      <c r="A351" t="s">
        <v>532</v>
      </c>
      <c r="B351">
        <v>38503</v>
      </c>
    </row>
    <row r="352" spans="1:2" x14ac:dyDescent="0.2">
      <c r="A352" t="s">
        <v>533</v>
      </c>
      <c r="B352">
        <v>38504</v>
      </c>
    </row>
    <row r="353" spans="1:2" x14ac:dyDescent="0.2">
      <c r="A353" t="s">
        <v>534</v>
      </c>
      <c r="B353">
        <v>38505</v>
      </c>
    </row>
    <row r="354" spans="1:2" x14ac:dyDescent="0.2">
      <c r="A354" t="s">
        <v>535</v>
      </c>
      <c r="B354">
        <v>38506</v>
      </c>
    </row>
    <row r="355" spans="1:2" x14ac:dyDescent="0.2">
      <c r="A355" t="s">
        <v>536</v>
      </c>
      <c r="B355">
        <v>38507</v>
      </c>
    </row>
    <row r="356" spans="1:2" x14ac:dyDescent="0.2">
      <c r="A356" t="s">
        <v>537</v>
      </c>
      <c r="B356">
        <v>38508</v>
      </c>
    </row>
    <row r="357" spans="1:2" x14ac:dyDescent="0.2">
      <c r="A357" t="s">
        <v>538</v>
      </c>
      <c r="B357">
        <v>38509</v>
      </c>
    </row>
    <row r="358" spans="1:2" x14ac:dyDescent="0.2">
      <c r="A358" t="s">
        <v>539</v>
      </c>
      <c r="B358">
        <v>38510</v>
      </c>
    </row>
    <row r="359" spans="1:2" x14ac:dyDescent="0.2">
      <c r="A359" t="s">
        <v>540</v>
      </c>
      <c r="B359">
        <v>38549</v>
      </c>
    </row>
    <row r="360" spans="1:2" x14ac:dyDescent="0.2">
      <c r="A360" t="s">
        <v>541</v>
      </c>
      <c r="B360">
        <v>38512</v>
      </c>
    </row>
    <row r="361" spans="1:2" x14ac:dyDescent="0.2">
      <c r="A361" t="s">
        <v>542</v>
      </c>
      <c r="B361">
        <v>38513</v>
      </c>
    </row>
    <row r="362" spans="1:2" x14ac:dyDescent="0.2">
      <c r="A362" t="s">
        <v>543</v>
      </c>
      <c r="B362">
        <v>38514</v>
      </c>
    </row>
    <row r="363" spans="1:2" x14ac:dyDescent="0.2">
      <c r="A363" t="s">
        <v>544</v>
      </c>
      <c r="B363">
        <v>38515</v>
      </c>
    </row>
    <row r="364" spans="1:2" x14ac:dyDescent="0.2">
      <c r="A364" t="s">
        <v>545</v>
      </c>
      <c r="B364">
        <v>38516</v>
      </c>
    </row>
    <row r="365" spans="1:2" x14ac:dyDescent="0.2">
      <c r="A365" t="s">
        <v>546</v>
      </c>
      <c r="B365">
        <v>38517</v>
      </c>
    </row>
    <row r="366" spans="1:2" x14ac:dyDescent="0.2">
      <c r="A366" t="s">
        <v>547</v>
      </c>
      <c r="B366">
        <v>38518</v>
      </c>
    </row>
    <row r="367" spans="1:2" x14ac:dyDescent="0.2">
      <c r="A367" t="s">
        <v>548</v>
      </c>
      <c r="B367">
        <v>38519</v>
      </c>
    </row>
    <row r="368" spans="1:2" x14ac:dyDescent="0.2">
      <c r="A368" t="s">
        <v>549</v>
      </c>
      <c r="B368">
        <v>38520</v>
      </c>
    </row>
    <row r="369" spans="1:2" x14ac:dyDescent="0.2">
      <c r="A369" t="s">
        <v>550</v>
      </c>
      <c r="B369">
        <v>38521</v>
      </c>
    </row>
    <row r="370" spans="1:2" x14ac:dyDescent="0.2">
      <c r="A370" t="s">
        <v>551</v>
      </c>
      <c r="B370">
        <v>38522</v>
      </c>
    </row>
    <row r="371" spans="1:2" x14ac:dyDescent="0.2">
      <c r="A371" t="s">
        <v>552</v>
      </c>
      <c r="B371">
        <v>38523</v>
      </c>
    </row>
    <row r="372" spans="1:2" x14ac:dyDescent="0.2">
      <c r="A372" t="s">
        <v>553</v>
      </c>
      <c r="B372">
        <v>38524</v>
      </c>
    </row>
    <row r="373" spans="1:2" x14ac:dyDescent="0.2">
      <c r="A373" t="s">
        <v>554</v>
      </c>
      <c r="B373">
        <v>38525</v>
      </c>
    </row>
    <row r="374" spans="1:2" x14ac:dyDescent="0.2">
      <c r="A374" t="s">
        <v>555</v>
      </c>
      <c r="B374">
        <v>38526</v>
      </c>
    </row>
    <row r="375" spans="1:2" x14ac:dyDescent="0.2">
      <c r="A375" t="s">
        <v>556</v>
      </c>
      <c r="B375">
        <v>38527</v>
      </c>
    </row>
    <row r="376" spans="1:2" x14ac:dyDescent="0.2">
      <c r="A376" t="s">
        <v>557</v>
      </c>
      <c r="B376">
        <v>38528</v>
      </c>
    </row>
    <row r="377" spans="1:2" x14ac:dyDescent="0.2">
      <c r="A377" t="s">
        <v>558</v>
      </c>
      <c r="B377">
        <v>38529</v>
      </c>
    </row>
    <row r="378" spans="1:2" x14ac:dyDescent="0.2">
      <c r="A378" t="s">
        <v>559</v>
      </c>
      <c r="B378">
        <v>38530</v>
      </c>
    </row>
    <row r="379" spans="1:2" x14ac:dyDescent="0.2">
      <c r="A379" t="s">
        <v>560</v>
      </c>
      <c r="B379">
        <v>38531</v>
      </c>
    </row>
    <row r="380" spans="1:2" x14ac:dyDescent="0.2">
      <c r="A380" t="s">
        <v>561</v>
      </c>
      <c r="B380">
        <v>38532</v>
      </c>
    </row>
    <row r="381" spans="1:2" x14ac:dyDescent="0.2">
      <c r="A381" t="s">
        <v>562</v>
      </c>
      <c r="B381">
        <v>38533</v>
      </c>
    </row>
    <row r="382" spans="1:2" x14ac:dyDescent="0.2">
      <c r="A382" t="s">
        <v>563</v>
      </c>
      <c r="B382">
        <v>38534</v>
      </c>
    </row>
    <row r="383" spans="1:2" x14ac:dyDescent="0.2">
      <c r="A383" t="s">
        <v>564</v>
      </c>
      <c r="B383">
        <v>38535</v>
      </c>
    </row>
    <row r="384" spans="1:2" x14ac:dyDescent="0.2">
      <c r="A384" t="s">
        <v>565</v>
      </c>
      <c r="B384">
        <v>38536</v>
      </c>
    </row>
    <row r="385" spans="1:2" x14ac:dyDescent="0.2">
      <c r="A385" t="s">
        <v>566</v>
      </c>
      <c r="B385">
        <v>38537</v>
      </c>
    </row>
    <row r="386" spans="1:2" x14ac:dyDescent="0.2">
      <c r="A386" t="s">
        <v>567</v>
      </c>
      <c r="B386">
        <v>38538</v>
      </c>
    </row>
    <row r="387" spans="1:2" x14ac:dyDescent="0.2">
      <c r="A387" t="s">
        <v>568</v>
      </c>
      <c r="B387">
        <v>38539</v>
      </c>
    </row>
    <row r="388" spans="1:2" x14ac:dyDescent="0.2">
      <c r="A388" t="s">
        <v>569</v>
      </c>
      <c r="B388">
        <v>38540</v>
      </c>
    </row>
    <row r="389" spans="1:2" x14ac:dyDescent="0.2">
      <c r="A389" t="s">
        <v>570</v>
      </c>
      <c r="B389">
        <v>38541</v>
      </c>
    </row>
    <row r="390" spans="1:2" x14ac:dyDescent="0.2">
      <c r="A390" t="s">
        <v>571</v>
      </c>
      <c r="B390">
        <v>38542</v>
      </c>
    </row>
    <row r="391" spans="1:2" x14ac:dyDescent="0.2">
      <c r="A391" t="s">
        <v>572</v>
      </c>
      <c r="B391">
        <v>38543</v>
      </c>
    </row>
    <row r="392" spans="1:2" x14ac:dyDescent="0.2">
      <c r="A392" t="s">
        <v>573</v>
      </c>
      <c r="B392">
        <v>38544</v>
      </c>
    </row>
    <row r="393" spans="1:2" x14ac:dyDescent="0.2">
      <c r="A393" t="s">
        <v>574</v>
      </c>
      <c r="B393">
        <v>38545</v>
      </c>
    </row>
    <row r="394" spans="1:2" x14ac:dyDescent="0.2">
      <c r="A394" t="s">
        <v>575</v>
      </c>
      <c r="B394">
        <v>38546</v>
      </c>
    </row>
    <row r="395" spans="1:2" x14ac:dyDescent="0.2">
      <c r="A395" t="s">
        <v>576</v>
      </c>
      <c r="B395">
        <v>38547</v>
      </c>
    </row>
    <row r="396" spans="1:2" x14ac:dyDescent="0.2">
      <c r="A396" t="s">
        <v>577</v>
      </c>
      <c r="B396">
        <v>38548</v>
      </c>
    </row>
    <row r="397" spans="1:2" x14ac:dyDescent="0.2">
      <c r="A397" t="s">
        <v>578</v>
      </c>
      <c r="B397">
        <v>38550</v>
      </c>
    </row>
    <row r="398" spans="1:2" x14ac:dyDescent="0.2">
      <c r="A398" t="s">
        <v>579</v>
      </c>
      <c r="B398">
        <v>38551</v>
      </c>
    </row>
    <row r="399" spans="1:2" x14ac:dyDescent="0.2">
      <c r="A399" t="s">
        <v>580</v>
      </c>
      <c r="B399">
        <v>38552</v>
      </c>
    </row>
    <row r="400" spans="1:2" x14ac:dyDescent="0.2">
      <c r="A400" t="s">
        <v>581</v>
      </c>
      <c r="B400">
        <v>38553</v>
      </c>
    </row>
    <row r="401" spans="1:2" x14ac:dyDescent="0.2">
      <c r="A401" t="s">
        <v>582</v>
      </c>
      <c r="B401">
        <v>38554</v>
      </c>
    </row>
    <row r="402" spans="1:2" x14ac:dyDescent="0.2">
      <c r="A402" t="s">
        <v>583</v>
      </c>
      <c r="B402">
        <v>38555</v>
      </c>
    </row>
    <row r="403" spans="1:2" x14ac:dyDescent="0.2">
      <c r="A403" t="s">
        <v>584</v>
      </c>
      <c r="B403">
        <v>38556</v>
      </c>
    </row>
    <row r="404" spans="1:2" x14ac:dyDescent="0.2">
      <c r="A404" t="s">
        <v>585</v>
      </c>
      <c r="B404">
        <v>38557</v>
      </c>
    </row>
    <row r="405" spans="1:2" x14ac:dyDescent="0.2">
      <c r="A405" t="s">
        <v>586</v>
      </c>
      <c r="B405">
        <v>38558</v>
      </c>
    </row>
    <row r="406" spans="1:2" x14ac:dyDescent="0.2">
      <c r="A406" t="s">
        <v>587</v>
      </c>
      <c r="B406">
        <v>38559</v>
      </c>
    </row>
    <row r="407" spans="1:2" x14ac:dyDescent="0.2">
      <c r="A407" t="s">
        <v>588</v>
      </c>
      <c r="B407">
        <v>38560</v>
      </c>
    </row>
    <row r="408" spans="1:2" x14ac:dyDescent="0.2">
      <c r="A408" t="s">
        <v>589</v>
      </c>
      <c r="B408">
        <v>38561</v>
      </c>
    </row>
    <row r="409" spans="1:2" x14ac:dyDescent="0.2">
      <c r="A409" t="s">
        <v>590</v>
      </c>
      <c r="B409">
        <v>38562</v>
      </c>
    </row>
    <row r="410" spans="1:2" x14ac:dyDescent="0.2">
      <c r="A410" t="s">
        <v>591</v>
      </c>
      <c r="B410">
        <v>38563</v>
      </c>
    </row>
    <row r="411" spans="1:2" x14ac:dyDescent="0.2">
      <c r="A411" t="s">
        <v>592</v>
      </c>
      <c r="B411">
        <v>38564</v>
      </c>
    </row>
    <row r="412" spans="1:2" x14ac:dyDescent="0.2">
      <c r="A412" t="s">
        <v>593</v>
      </c>
      <c r="B412">
        <v>38565</v>
      </c>
    </row>
    <row r="413" spans="1:2" x14ac:dyDescent="0.2">
      <c r="A413" t="s">
        <v>594</v>
      </c>
      <c r="B413">
        <v>38566</v>
      </c>
    </row>
    <row r="414" spans="1:2" x14ac:dyDescent="0.2">
      <c r="A414" t="s">
        <v>595</v>
      </c>
      <c r="B414">
        <v>38567</v>
      </c>
    </row>
    <row r="415" spans="1:2" x14ac:dyDescent="0.2">
      <c r="A415" t="s">
        <v>596</v>
      </c>
      <c r="B415">
        <v>38568</v>
      </c>
    </row>
    <row r="416" spans="1:2" x14ac:dyDescent="0.2">
      <c r="A416" t="s">
        <v>597</v>
      </c>
      <c r="B416">
        <v>38569</v>
      </c>
    </row>
    <row r="417" spans="1:2" x14ac:dyDescent="0.2">
      <c r="A417" t="s">
        <v>598</v>
      </c>
      <c r="B417">
        <v>38570</v>
      </c>
    </row>
    <row r="418" spans="1:2" x14ac:dyDescent="0.2">
      <c r="A418" t="s">
        <v>599</v>
      </c>
      <c r="B418">
        <v>38571</v>
      </c>
    </row>
    <row r="419" spans="1:2" x14ac:dyDescent="0.2">
      <c r="A419" t="s">
        <v>600</v>
      </c>
      <c r="B419">
        <v>38572</v>
      </c>
    </row>
    <row r="420" spans="1:2" x14ac:dyDescent="0.2">
      <c r="A420" t="s">
        <v>601</v>
      </c>
      <c r="B420">
        <v>38573</v>
      </c>
    </row>
    <row r="421" spans="1:2" x14ac:dyDescent="0.2">
      <c r="A421" t="s">
        <v>602</v>
      </c>
      <c r="B421">
        <v>38574</v>
      </c>
    </row>
    <row r="422" spans="1:2" x14ac:dyDescent="0.2">
      <c r="A422" t="s">
        <v>603</v>
      </c>
      <c r="B422">
        <v>38575</v>
      </c>
    </row>
    <row r="423" spans="1:2" x14ac:dyDescent="0.2">
      <c r="A423" t="s">
        <v>604</v>
      </c>
      <c r="B423">
        <v>38576</v>
      </c>
    </row>
    <row r="424" spans="1:2" x14ac:dyDescent="0.2">
      <c r="A424" t="s">
        <v>605</v>
      </c>
      <c r="B424">
        <v>38577</v>
      </c>
    </row>
    <row r="425" spans="1:2" x14ac:dyDescent="0.2">
      <c r="A425" t="s">
        <v>606</v>
      </c>
      <c r="B425">
        <v>38578</v>
      </c>
    </row>
    <row r="426" spans="1:2" x14ac:dyDescent="0.2">
      <c r="A426" t="s">
        <v>607</v>
      </c>
      <c r="B426">
        <v>38579</v>
      </c>
    </row>
    <row r="427" spans="1:2" x14ac:dyDescent="0.2">
      <c r="A427" t="s">
        <v>608</v>
      </c>
      <c r="B427">
        <v>38580</v>
      </c>
    </row>
    <row r="428" spans="1:2" x14ac:dyDescent="0.2">
      <c r="A428" t="s">
        <v>609</v>
      </c>
      <c r="B428">
        <v>38581</v>
      </c>
    </row>
    <row r="429" spans="1:2" x14ac:dyDescent="0.2">
      <c r="A429" t="s">
        <v>610</v>
      </c>
      <c r="B429">
        <v>38582</v>
      </c>
    </row>
    <row r="430" spans="1:2" x14ac:dyDescent="0.2">
      <c r="A430" t="s">
        <v>611</v>
      </c>
      <c r="B430">
        <v>38583</v>
      </c>
    </row>
    <row r="431" spans="1:2" x14ac:dyDescent="0.2">
      <c r="A431" t="s">
        <v>612</v>
      </c>
      <c r="B431">
        <v>38584</v>
      </c>
    </row>
    <row r="432" spans="1:2" x14ac:dyDescent="0.2">
      <c r="A432" t="s">
        <v>613</v>
      </c>
      <c r="B432">
        <v>38585</v>
      </c>
    </row>
    <row r="433" spans="1:2" x14ac:dyDescent="0.2">
      <c r="A433" t="s">
        <v>614</v>
      </c>
      <c r="B433">
        <v>38586</v>
      </c>
    </row>
    <row r="434" spans="1:2" x14ac:dyDescent="0.2">
      <c r="A434" t="s">
        <v>615</v>
      </c>
      <c r="B434">
        <v>38587</v>
      </c>
    </row>
    <row r="435" spans="1:2" x14ac:dyDescent="0.2">
      <c r="A435" t="s">
        <v>616</v>
      </c>
      <c r="B435">
        <v>38588</v>
      </c>
    </row>
    <row r="436" spans="1:2" x14ac:dyDescent="0.2">
      <c r="A436" t="s">
        <v>617</v>
      </c>
      <c r="B436">
        <v>38589</v>
      </c>
    </row>
    <row r="437" spans="1:2" x14ac:dyDescent="0.2">
      <c r="A437" t="s">
        <v>618</v>
      </c>
      <c r="B437">
        <v>38590</v>
      </c>
    </row>
    <row r="438" spans="1:2" x14ac:dyDescent="0.2">
      <c r="A438" t="s">
        <v>619</v>
      </c>
      <c r="B438">
        <v>38591</v>
      </c>
    </row>
    <row r="439" spans="1:2" x14ac:dyDescent="0.2">
      <c r="A439" t="s">
        <v>620</v>
      </c>
      <c r="B439">
        <v>38592</v>
      </c>
    </row>
    <row r="440" spans="1:2" x14ac:dyDescent="0.2">
      <c r="A440" t="s">
        <v>621</v>
      </c>
      <c r="B440">
        <v>38593</v>
      </c>
    </row>
    <row r="441" spans="1:2" x14ac:dyDescent="0.2">
      <c r="A441" t="s">
        <v>622</v>
      </c>
      <c r="B441">
        <v>38594</v>
      </c>
    </row>
    <row r="442" spans="1:2" x14ac:dyDescent="0.2">
      <c r="A442" t="s">
        <v>623</v>
      </c>
      <c r="B442">
        <v>38595</v>
      </c>
    </row>
    <row r="443" spans="1:2" x14ac:dyDescent="0.2">
      <c r="A443" t="s">
        <v>624</v>
      </c>
      <c r="B443">
        <v>38596</v>
      </c>
    </row>
    <row r="444" spans="1:2" x14ac:dyDescent="0.2">
      <c r="A444" t="s">
        <v>625</v>
      </c>
      <c r="B444">
        <v>38597</v>
      </c>
    </row>
    <row r="445" spans="1:2" x14ac:dyDescent="0.2">
      <c r="A445" t="s">
        <v>626</v>
      </c>
      <c r="B445">
        <v>38598</v>
      </c>
    </row>
    <row r="446" spans="1:2" x14ac:dyDescent="0.2">
      <c r="A446" t="s">
        <v>627</v>
      </c>
      <c r="B446">
        <v>38599</v>
      </c>
    </row>
    <row r="447" spans="1:2" x14ac:dyDescent="0.2">
      <c r="A447" t="s">
        <v>628</v>
      </c>
      <c r="B447">
        <v>38600</v>
      </c>
    </row>
    <row r="448" spans="1:2" x14ac:dyDescent="0.2">
      <c r="A448" t="s">
        <v>629</v>
      </c>
      <c r="B448">
        <v>38601</v>
      </c>
    </row>
    <row r="449" spans="1:2" x14ac:dyDescent="0.2">
      <c r="A449" t="s">
        <v>630</v>
      </c>
      <c r="B449">
        <v>38602</v>
      </c>
    </row>
    <row r="450" spans="1:2" x14ac:dyDescent="0.2">
      <c r="A450" t="s">
        <v>631</v>
      </c>
      <c r="B450">
        <v>38603</v>
      </c>
    </row>
    <row r="451" spans="1:2" x14ac:dyDescent="0.2">
      <c r="A451" t="s">
        <v>632</v>
      </c>
      <c r="B451">
        <v>38604</v>
      </c>
    </row>
    <row r="452" spans="1:2" x14ac:dyDescent="0.2">
      <c r="A452" t="s">
        <v>633</v>
      </c>
      <c r="B452">
        <v>38688</v>
      </c>
    </row>
    <row r="453" spans="1:2" x14ac:dyDescent="0.2">
      <c r="A453" t="s">
        <v>634</v>
      </c>
      <c r="B453">
        <v>38605</v>
      </c>
    </row>
    <row r="454" spans="1:2" x14ac:dyDescent="0.2">
      <c r="A454" t="s">
        <v>635</v>
      </c>
      <c r="B454">
        <v>38606</v>
      </c>
    </row>
    <row r="455" spans="1:2" x14ac:dyDescent="0.2">
      <c r="A455" t="s">
        <v>636</v>
      </c>
      <c r="B455">
        <v>38607</v>
      </c>
    </row>
    <row r="456" spans="1:2" x14ac:dyDescent="0.2">
      <c r="A456" t="s">
        <v>637</v>
      </c>
      <c r="B456">
        <v>38608</v>
      </c>
    </row>
    <row r="457" spans="1:2" x14ac:dyDescent="0.2">
      <c r="A457" t="s">
        <v>638</v>
      </c>
      <c r="B457">
        <v>38609</v>
      </c>
    </row>
    <row r="458" spans="1:2" x14ac:dyDescent="0.2">
      <c r="A458" t="s">
        <v>639</v>
      </c>
      <c r="B458">
        <v>38610</v>
      </c>
    </row>
    <row r="459" spans="1:2" x14ac:dyDescent="0.2">
      <c r="A459" t="s">
        <v>640</v>
      </c>
      <c r="B459">
        <v>38611</v>
      </c>
    </row>
    <row r="460" spans="1:2" x14ac:dyDescent="0.2">
      <c r="A460" t="s">
        <v>641</v>
      </c>
      <c r="B460">
        <v>38612</v>
      </c>
    </row>
    <row r="461" spans="1:2" x14ac:dyDescent="0.2">
      <c r="A461" t="s">
        <v>642</v>
      </c>
      <c r="B461">
        <v>38613</v>
      </c>
    </row>
    <row r="462" spans="1:2" x14ac:dyDescent="0.2">
      <c r="A462" t="s">
        <v>643</v>
      </c>
      <c r="B462">
        <v>38614</v>
      </c>
    </row>
    <row r="463" spans="1:2" x14ac:dyDescent="0.2">
      <c r="A463" t="s">
        <v>644</v>
      </c>
      <c r="B463">
        <v>38615</v>
      </c>
    </row>
    <row r="464" spans="1:2" x14ac:dyDescent="0.2">
      <c r="A464" t="s">
        <v>645</v>
      </c>
      <c r="B464">
        <v>38616</v>
      </c>
    </row>
    <row r="465" spans="1:2" x14ac:dyDescent="0.2">
      <c r="A465" t="s">
        <v>646</v>
      </c>
      <c r="B465">
        <v>38617</v>
      </c>
    </row>
    <row r="466" spans="1:2" x14ac:dyDescent="0.2">
      <c r="A466" t="s">
        <v>647</v>
      </c>
      <c r="B466">
        <v>38618</v>
      </c>
    </row>
    <row r="467" spans="1:2" x14ac:dyDescent="0.2">
      <c r="A467" t="s">
        <v>648</v>
      </c>
      <c r="B467">
        <v>38619</v>
      </c>
    </row>
    <row r="468" spans="1:2" x14ac:dyDescent="0.2">
      <c r="A468" t="s">
        <v>649</v>
      </c>
      <c r="B468">
        <v>38620</v>
      </c>
    </row>
    <row r="469" spans="1:2" x14ac:dyDescent="0.2">
      <c r="A469" t="s">
        <v>650</v>
      </c>
      <c r="B469">
        <v>38621</v>
      </c>
    </row>
    <row r="470" spans="1:2" x14ac:dyDescent="0.2">
      <c r="A470" t="s">
        <v>651</v>
      </c>
      <c r="B470">
        <v>38622</v>
      </c>
    </row>
    <row r="471" spans="1:2" x14ac:dyDescent="0.2">
      <c r="A471" t="s">
        <v>652</v>
      </c>
      <c r="B471">
        <v>38623</v>
      </c>
    </row>
    <row r="472" spans="1:2" x14ac:dyDescent="0.2">
      <c r="A472" t="s">
        <v>653</v>
      </c>
      <c r="B472">
        <v>38624</v>
      </c>
    </row>
    <row r="473" spans="1:2" x14ac:dyDescent="0.2">
      <c r="A473" t="s">
        <v>654</v>
      </c>
      <c r="B473">
        <v>38625</v>
      </c>
    </row>
    <row r="474" spans="1:2" x14ac:dyDescent="0.2">
      <c r="A474" t="s">
        <v>655</v>
      </c>
      <c r="B474">
        <v>38626</v>
      </c>
    </row>
    <row r="475" spans="1:2" x14ac:dyDescent="0.2">
      <c r="A475" t="s">
        <v>656</v>
      </c>
      <c r="B475">
        <v>38627</v>
      </c>
    </row>
    <row r="476" spans="1:2" x14ac:dyDescent="0.2">
      <c r="A476" t="s">
        <v>657</v>
      </c>
      <c r="B476">
        <v>38628</v>
      </c>
    </row>
    <row r="477" spans="1:2" x14ac:dyDescent="0.2">
      <c r="A477" t="s">
        <v>658</v>
      </c>
      <c r="B477">
        <v>38629</v>
      </c>
    </row>
    <row r="478" spans="1:2" x14ac:dyDescent="0.2">
      <c r="A478" t="s">
        <v>659</v>
      </c>
      <c r="B478">
        <v>38630</v>
      </c>
    </row>
    <row r="479" spans="1:2" x14ac:dyDescent="0.2">
      <c r="A479" t="s">
        <v>660</v>
      </c>
      <c r="B479">
        <v>38631</v>
      </c>
    </row>
    <row r="480" spans="1:2" x14ac:dyDescent="0.2">
      <c r="A480" t="s">
        <v>661</v>
      </c>
      <c r="B480">
        <v>38632</v>
      </c>
    </row>
    <row r="481" spans="1:2" x14ac:dyDescent="0.2">
      <c r="A481" t="s">
        <v>662</v>
      </c>
      <c r="B481">
        <v>38633</v>
      </c>
    </row>
    <row r="482" spans="1:2" x14ac:dyDescent="0.2">
      <c r="A482" t="s">
        <v>663</v>
      </c>
      <c r="B482">
        <v>38634</v>
      </c>
    </row>
    <row r="483" spans="1:2" x14ac:dyDescent="0.2">
      <c r="A483" t="s">
        <v>664</v>
      </c>
      <c r="B483">
        <v>38635</v>
      </c>
    </row>
    <row r="484" spans="1:2" x14ac:dyDescent="0.2">
      <c r="A484" t="s">
        <v>665</v>
      </c>
      <c r="B484">
        <v>38636</v>
      </c>
    </row>
    <row r="485" spans="1:2" x14ac:dyDescent="0.2">
      <c r="A485" t="s">
        <v>666</v>
      </c>
      <c r="B485">
        <v>38637</v>
      </c>
    </row>
    <row r="486" spans="1:2" x14ac:dyDescent="0.2">
      <c r="A486" t="s">
        <v>667</v>
      </c>
      <c r="B486">
        <v>38638</v>
      </c>
    </row>
    <row r="487" spans="1:2" x14ac:dyDescent="0.2">
      <c r="A487" t="s">
        <v>668</v>
      </c>
      <c r="B487">
        <v>38639</v>
      </c>
    </row>
    <row r="488" spans="1:2" x14ac:dyDescent="0.2">
      <c r="A488" t="s">
        <v>669</v>
      </c>
      <c r="B488">
        <v>38640</v>
      </c>
    </row>
    <row r="489" spans="1:2" x14ac:dyDescent="0.2">
      <c r="A489" t="s">
        <v>670</v>
      </c>
      <c r="B489">
        <v>38641</v>
      </c>
    </row>
    <row r="490" spans="1:2" x14ac:dyDescent="0.2">
      <c r="A490" t="s">
        <v>671</v>
      </c>
      <c r="B490">
        <v>38642</v>
      </c>
    </row>
    <row r="491" spans="1:2" x14ac:dyDescent="0.2">
      <c r="A491" t="s">
        <v>672</v>
      </c>
      <c r="B491">
        <v>38643</v>
      </c>
    </row>
    <row r="492" spans="1:2" x14ac:dyDescent="0.2">
      <c r="A492" t="s">
        <v>673</v>
      </c>
      <c r="B492">
        <v>38644</v>
      </c>
    </row>
    <row r="493" spans="1:2" x14ac:dyDescent="0.2">
      <c r="A493" t="s">
        <v>674</v>
      </c>
      <c r="B493">
        <v>38645</v>
      </c>
    </row>
    <row r="494" spans="1:2" x14ac:dyDescent="0.2">
      <c r="A494" t="s">
        <v>675</v>
      </c>
      <c r="B494">
        <v>38646</v>
      </c>
    </row>
    <row r="495" spans="1:2" x14ac:dyDescent="0.2">
      <c r="A495" t="s">
        <v>676</v>
      </c>
      <c r="B495">
        <v>38647</v>
      </c>
    </row>
    <row r="496" spans="1:2" x14ac:dyDescent="0.2">
      <c r="A496" t="s">
        <v>677</v>
      </c>
      <c r="B496">
        <v>38648</v>
      </c>
    </row>
    <row r="497" spans="1:2" x14ac:dyDescent="0.2">
      <c r="A497" t="s">
        <v>678</v>
      </c>
      <c r="B497">
        <v>38649</v>
      </c>
    </row>
    <row r="498" spans="1:2" x14ac:dyDescent="0.2">
      <c r="A498" t="s">
        <v>679</v>
      </c>
      <c r="B498">
        <v>38664</v>
      </c>
    </row>
    <row r="499" spans="1:2" x14ac:dyDescent="0.2">
      <c r="A499" t="s">
        <v>680</v>
      </c>
      <c r="B499">
        <v>38650</v>
      </c>
    </row>
    <row r="500" spans="1:2" x14ac:dyDescent="0.2">
      <c r="A500" t="s">
        <v>681</v>
      </c>
      <c r="B500">
        <v>38651</v>
      </c>
    </row>
    <row r="501" spans="1:2" x14ac:dyDescent="0.2">
      <c r="A501" t="s">
        <v>682</v>
      </c>
      <c r="B501">
        <v>38652</v>
      </c>
    </row>
    <row r="502" spans="1:2" x14ac:dyDescent="0.2">
      <c r="A502" t="s">
        <v>683</v>
      </c>
      <c r="B502">
        <v>38653</v>
      </c>
    </row>
    <row r="503" spans="1:2" x14ac:dyDescent="0.2">
      <c r="A503" t="s">
        <v>684</v>
      </c>
      <c r="B503">
        <v>38654</v>
      </c>
    </row>
    <row r="504" spans="1:2" x14ac:dyDescent="0.2">
      <c r="A504" t="s">
        <v>685</v>
      </c>
      <c r="B504">
        <v>38655</v>
      </c>
    </row>
    <row r="505" spans="1:2" x14ac:dyDescent="0.2">
      <c r="A505" t="s">
        <v>686</v>
      </c>
      <c r="B505">
        <v>38656</v>
      </c>
    </row>
    <row r="506" spans="1:2" x14ac:dyDescent="0.2">
      <c r="A506" t="s">
        <v>687</v>
      </c>
      <c r="B506">
        <v>38657</v>
      </c>
    </row>
    <row r="507" spans="1:2" x14ac:dyDescent="0.2">
      <c r="A507" t="s">
        <v>688</v>
      </c>
      <c r="B507">
        <v>38658</v>
      </c>
    </row>
    <row r="508" spans="1:2" x14ac:dyDescent="0.2">
      <c r="A508" t="s">
        <v>689</v>
      </c>
      <c r="B508">
        <v>38659</v>
      </c>
    </row>
    <row r="509" spans="1:2" x14ac:dyDescent="0.2">
      <c r="A509" t="s">
        <v>690</v>
      </c>
      <c r="B509">
        <v>38660</v>
      </c>
    </row>
    <row r="510" spans="1:2" x14ac:dyDescent="0.2">
      <c r="A510" t="s">
        <v>691</v>
      </c>
      <c r="B510">
        <v>38661</v>
      </c>
    </row>
    <row r="511" spans="1:2" x14ac:dyDescent="0.2">
      <c r="A511" t="s">
        <v>692</v>
      </c>
      <c r="B511">
        <v>38662</v>
      </c>
    </row>
    <row r="512" spans="1:2" x14ac:dyDescent="0.2">
      <c r="A512" t="s">
        <v>693</v>
      </c>
      <c r="B512">
        <v>38663</v>
      </c>
    </row>
    <row r="513" spans="1:2" x14ac:dyDescent="0.2">
      <c r="A513" t="s">
        <v>694</v>
      </c>
      <c r="B513">
        <v>38665</v>
      </c>
    </row>
    <row r="514" spans="1:2" x14ac:dyDescent="0.2">
      <c r="A514" t="s">
        <v>695</v>
      </c>
      <c r="B514">
        <v>38666</v>
      </c>
    </row>
    <row r="515" spans="1:2" x14ac:dyDescent="0.2">
      <c r="A515" t="s">
        <v>696</v>
      </c>
      <c r="B515">
        <v>38667</v>
      </c>
    </row>
    <row r="516" spans="1:2" x14ac:dyDescent="0.2">
      <c r="A516" t="s">
        <v>697</v>
      </c>
      <c r="B516">
        <v>38668</v>
      </c>
    </row>
    <row r="517" spans="1:2" x14ac:dyDescent="0.2">
      <c r="A517" t="s">
        <v>698</v>
      </c>
      <c r="B517">
        <v>38669</v>
      </c>
    </row>
    <row r="518" spans="1:2" x14ac:dyDescent="0.2">
      <c r="A518" t="s">
        <v>699</v>
      </c>
      <c r="B518">
        <v>38676</v>
      </c>
    </row>
    <row r="519" spans="1:2" x14ac:dyDescent="0.2">
      <c r="A519" t="s">
        <v>700</v>
      </c>
      <c r="B519">
        <v>38670</v>
      </c>
    </row>
    <row r="520" spans="1:2" x14ac:dyDescent="0.2">
      <c r="A520" t="s">
        <v>701</v>
      </c>
      <c r="B520">
        <v>38671</v>
      </c>
    </row>
    <row r="521" spans="1:2" x14ac:dyDescent="0.2">
      <c r="A521" t="s">
        <v>702</v>
      </c>
      <c r="B521">
        <v>38672</v>
      </c>
    </row>
    <row r="522" spans="1:2" x14ac:dyDescent="0.2">
      <c r="A522" t="s">
        <v>703</v>
      </c>
      <c r="B522">
        <v>38673</v>
      </c>
    </row>
    <row r="523" spans="1:2" x14ac:dyDescent="0.2">
      <c r="A523" t="s">
        <v>704</v>
      </c>
      <c r="B523">
        <v>38674</v>
      </c>
    </row>
    <row r="524" spans="1:2" x14ac:dyDescent="0.2">
      <c r="A524" t="s">
        <v>705</v>
      </c>
      <c r="B524">
        <v>38675</v>
      </c>
    </row>
    <row r="525" spans="1:2" x14ac:dyDescent="0.2">
      <c r="A525" t="s">
        <v>706</v>
      </c>
      <c r="B525">
        <v>38677</v>
      </c>
    </row>
    <row r="526" spans="1:2" x14ac:dyDescent="0.2">
      <c r="A526" t="s">
        <v>707</v>
      </c>
      <c r="B526">
        <v>38678</v>
      </c>
    </row>
    <row r="527" spans="1:2" x14ac:dyDescent="0.2">
      <c r="A527" t="s">
        <v>708</v>
      </c>
      <c r="B527">
        <v>38679</v>
      </c>
    </row>
    <row r="528" spans="1:2" x14ac:dyDescent="0.2">
      <c r="A528" t="s">
        <v>709</v>
      </c>
      <c r="B528">
        <v>38680</v>
      </c>
    </row>
    <row r="529" spans="1:2" x14ac:dyDescent="0.2">
      <c r="A529" t="s">
        <v>710</v>
      </c>
      <c r="B529">
        <v>38681</v>
      </c>
    </row>
    <row r="530" spans="1:2" x14ac:dyDescent="0.2">
      <c r="A530" t="s">
        <v>711</v>
      </c>
      <c r="B530">
        <v>38682</v>
      </c>
    </row>
    <row r="531" spans="1:2" x14ac:dyDescent="0.2">
      <c r="A531" t="s">
        <v>712</v>
      </c>
      <c r="B531">
        <v>38683</v>
      </c>
    </row>
    <row r="532" spans="1:2" x14ac:dyDescent="0.2">
      <c r="A532" t="s">
        <v>713</v>
      </c>
      <c r="B532">
        <v>38684</v>
      </c>
    </row>
    <row r="533" spans="1:2" x14ac:dyDescent="0.2">
      <c r="A533" t="s">
        <v>714</v>
      </c>
      <c r="B533">
        <v>38685</v>
      </c>
    </row>
    <row r="534" spans="1:2" x14ac:dyDescent="0.2">
      <c r="A534" t="s">
        <v>715</v>
      </c>
      <c r="B534">
        <v>38686</v>
      </c>
    </row>
    <row r="535" spans="1:2" x14ac:dyDescent="0.2">
      <c r="A535" t="s">
        <v>716</v>
      </c>
      <c r="B535">
        <v>38687</v>
      </c>
    </row>
    <row r="536" spans="1:2" x14ac:dyDescent="0.2">
      <c r="A536" t="s">
        <v>717</v>
      </c>
      <c r="B536">
        <v>38689</v>
      </c>
    </row>
    <row r="537" spans="1:2" x14ac:dyDescent="0.2">
      <c r="A537" t="s">
        <v>718</v>
      </c>
      <c r="B537">
        <v>38690</v>
      </c>
    </row>
    <row r="538" spans="1:2" x14ac:dyDescent="0.2">
      <c r="A538" t="s">
        <v>719</v>
      </c>
      <c r="B538">
        <v>38691</v>
      </c>
    </row>
    <row r="539" spans="1:2" x14ac:dyDescent="0.2">
      <c r="A539" t="s">
        <v>720</v>
      </c>
      <c r="B539">
        <v>38692</v>
      </c>
    </row>
    <row r="540" spans="1:2" x14ac:dyDescent="0.2">
      <c r="A540" t="s">
        <v>721</v>
      </c>
      <c r="B540">
        <v>38693</v>
      </c>
    </row>
    <row r="541" spans="1:2" x14ac:dyDescent="0.2">
      <c r="A541" t="s">
        <v>722</v>
      </c>
      <c r="B541">
        <v>38694</v>
      </c>
    </row>
    <row r="542" spans="1:2" x14ac:dyDescent="0.2">
      <c r="A542" t="s">
        <v>723</v>
      </c>
      <c r="B542">
        <v>38695</v>
      </c>
    </row>
    <row r="543" spans="1:2" x14ac:dyDescent="0.2">
      <c r="A543" t="s">
        <v>724</v>
      </c>
      <c r="B543">
        <v>38696</v>
      </c>
    </row>
    <row r="544" spans="1:2" x14ac:dyDescent="0.2">
      <c r="A544" t="s">
        <v>725</v>
      </c>
      <c r="B544">
        <v>38697</v>
      </c>
    </row>
    <row r="545" spans="1:2" x14ac:dyDescent="0.2">
      <c r="A545" t="s">
        <v>726</v>
      </c>
      <c r="B545">
        <v>38698</v>
      </c>
    </row>
    <row r="546" spans="1:2" x14ac:dyDescent="0.2">
      <c r="A546" t="s">
        <v>727</v>
      </c>
      <c r="B546">
        <v>38699</v>
      </c>
    </row>
    <row r="547" spans="1:2" x14ac:dyDescent="0.2">
      <c r="A547" t="s">
        <v>728</v>
      </c>
      <c r="B547">
        <v>38700</v>
      </c>
    </row>
    <row r="548" spans="1:2" x14ac:dyDescent="0.2">
      <c r="A548" t="s">
        <v>729</v>
      </c>
      <c r="B548">
        <v>38701</v>
      </c>
    </row>
    <row r="549" spans="1:2" x14ac:dyDescent="0.2">
      <c r="A549" t="s">
        <v>730</v>
      </c>
      <c r="B549">
        <v>38704</v>
      </c>
    </row>
    <row r="550" spans="1:2" x14ac:dyDescent="0.2">
      <c r="A550" t="s">
        <v>731</v>
      </c>
      <c r="B550">
        <v>38702</v>
      </c>
    </row>
    <row r="551" spans="1:2" x14ac:dyDescent="0.2">
      <c r="A551" t="s">
        <v>732</v>
      </c>
      <c r="B551">
        <v>38703</v>
      </c>
    </row>
    <row r="552" spans="1:2" x14ac:dyDescent="0.2">
      <c r="A552" t="s">
        <v>733</v>
      </c>
      <c r="B552">
        <v>38705</v>
      </c>
    </row>
    <row r="553" spans="1:2" x14ac:dyDescent="0.2">
      <c r="A553" t="s">
        <v>734</v>
      </c>
      <c r="B553">
        <v>38706</v>
      </c>
    </row>
    <row r="554" spans="1:2" x14ac:dyDescent="0.2">
      <c r="A554" t="s">
        <v>735</v>
      </c>
      <c r="B554">
        <v>38707</v>
      </c>
    </row>
    <row r="555" spans="1:2" x14ac:dyDescent="0.2">
      <c r="A555" t="s">
        <v>736</v>
      </c>
      <c r="B555">
        <v>38708</v>
      </c>
    </row>
    <row r="556" spans="1:2" x14ac:dyDescent="0.2">
      <c r="A556" t="s">
        <v>737</v>
      </c>
      <c r="B556">
        <v>38709</v>
      </c>
    </row>
    <row r="557" spans="1:2" x14ac:dyDescent="0.2">
      <c r="A557" t="s">
        <v>738</v>
      </c>
      <c r="B557">
        <v>38710</v>
      </c>
    </row>
    <row r="558" spans="1:2" x14ac:dyDescent="0.2">
      <c r="A558" t="s">
        <v>739</v>
      </c>
      <c r="B558">
        <v>38711</v>
      </c>
    </row>
    <row r="559" spans="1:2" x14ac:dyDescent="0.2">
      <c r="A559" t="s">
        <v>740</v>
      </c>
      <c r="B559">
        <v>38712</v>
      </c>
    </row>
    <row r="560" spans="1:2" x14ac:dyDescent="0.2">
      <c r="A560" t="s">
        <v>741</v>
      </c>
      <c r="B560">
        <v>38713</v>
      </c>
    </row>
    <row r="561" spans="1:2" x14ac:dyDescent="0.2">
      <c r="A561" t="s">
        <v>742</v>
      </c>
      <c r="B561">
        <v>38714</v>
      </c>
    </row>
    <row r="562" spans="1:2" x14ac:dyDescent="0.2">
      <c r="A562" t="s">
        <v>743</v>
      </c>
      <c r="B562">
        <v>38715</v>
      </c>
    </row>
    <row r="563" spans="1:2" x14ac:dyDescent="0.2">
      <c r="A563" t="s">
        <v>744</v>
      </c>
      <c r="B563">
        <v>38716</v>
      </c>
    </row>
    <row r="564" spans="1:2" x14ac:dyDescent="0.2">
      <c r="A564" t="s">
        <v>745</v>
      </c>
      <c r="B564">
        <v>38717</v>
      </c>
    </row>
    <row r="565" spans="1:2" x14ac:dyDescent="0.2">
      <c r="A565" t="s">
        <v>746</v>
      </c>
      <c r="B565">
        <v>38718</v>
      </c>
    </row>
    <row r="566" spans="1:2" x14ac:dyDescent="0.2">
      <c r="A566" t="s">
        <v>747</v>
      </c>
      <c r="B566">
        <v>38719</v>
      </c>
    </row>
    <row r="567" spans="1:2" x14ac:dyDescent="0.2">
      <c r="A567" t="s">
        <v>748</v>
      </c>
      <c r="B567">
        <v>38720</v>
      </c>
    </row>
    <row r="568" spans="1:2" x14ac:dyDescent="0.2">
      <c r="A568" t="s">
        <v>749</v>
      </c>
      <c r="B568">
        <v>38721</v>
      </c>
    </row>
    <row r="569" spans="1:2" x14ac:dyDescent="0.2">
      <c r="A569" t="s">
        <v>750</v>
      </c>
      <c r="B569">
        <v>38722</v>
      </c>
    </row>
    <row r="570" spans="1:2" x14ac:dyDescent="0.2">
      <c r="A570" t="s">
        <v>751</v>
      </c>
      <c r="B570">
        <v>38723</v>
      </c>
    </row>
    <row r="571" spans="1:2" x14ac:dyDescent="0.2">
      <c r="A571" t="s">
        <v>752</v>
      </c>
      <c r="B571">
        <v>38724</v>
      </c>
    </row>
    <row r="572" spans="1:2" x14ac:dyDescent="0.2">
      <c r="A572" t="s">
        <v>753</v>
      </c>
      <c r="B572">
        <v>38725</v>
      </c>
    </row>
    <row r="573" spans="1:2" x14ac:dyDescent="0.2">
      <c r="A573" t="s">
        <v>754</v>
      </c>
      <c r="B573">
        <v>38726</v>
      </c>
    </row>
    <row r="574" spans="1:2" x14ac:dyDescent="0.2">
      <c r="A574" t="s">
        <v>755</v>
      </c>
      <c r="B574">
        <v>38727</v>
      </c>
    </row>
    <row r="575" spans="1:2" x14ac:dyDescent="0.2">
      <c r="A575" t="s">
        <v>756</v>
      </c>
      <c r="B575">
        <v>38728</v>
      </c>
    </row>
    <row r="576" spans="1:2" x14ac:dyDescent="0.2">
      <c r="A576" t="s">
        <v>757</v>
      </c>
      <c r="B576">
        <v>38729</v>
      </c>
    </row>
    <row r="577" spans="1:2" x14ac:dyDescent="0.2">
      <c r="A577" t="s">
        <v>758</v>
      </c>
      <c r="B577">
        <v>38730</v>
      </c>
    </row>
    <row r="578" spans="1:2" x14ac:dyDescent="0.2">
      <c r="A578" t="s">
        <v>759</v>
      </c>
      <c r="B578">
        <v>38731</v>
      </c>
    </row>
    <row r="579" spans="1:2" x14ac:dyDescent="0.2">
      <c r="A579" t="s">
        <v>760</v>
      </c>
      <c r="B579">
        <v>38732</v>
      </c>
    </row>
    <row r="580" spans="1:2" x14ac:dyDescent="0.2">
      <c r="A580" t="s">
        <v>761</v>
      </c>
      <c r="B580">
        <v>38800</v>
      </c>
    </row>
    <row r="581" spans="1:2" x14ac:dyDescent="0.2">
      <c r="A581" t="s">
        <v>762</v>
      </c>
      <c r="B581">
        <v>38799</v>
      </c>
    </row>
    <row r="582" spans="1:2" x14ac:dyDescent="0.2">
      <c r="A582" t="s">
        <v>763</v>
      </c>
      <c r="B582">
        <v>38735</v>
      </c>
    </row>
    <row r="583" spans="1:2" x14ac:dyDescent="0.2">
      <c r="A583" t="s">
        <v>764</v>
      </c>
      <c r="B583">
        <v>38736</v>
      </c>
    </row>
    <row r="584" spans="1:2" x14ac:dyDescent="0.2">
      <c r="A584" t="s">
        <v>765</v>
      </c>
      <c r="B584">
        <v>38802</v>
      </c>
    </row>
    <row r="585" spans="1:2" x14ac:dyDescent="0.2">
      <c r="A585" t="s">
        <v>766</v>
      </c>
      <c r="B585">
        <v>38801</v>
      </c>
    </row>
    <row r="586" spans="1:2" x14ac:dyDescent="0.2">
      <c r="A586" t="s">
        <v>767</v>
      </c>
      <c r="B586">
        <v>38738</v>
      </c>
    </row>
    <row r="587" spans="1:2" x14ac:dyDescent="0.2">
      <c r="A587" t="s">
        <v>768</v>
      </c>
      <c r="B587">
        <v>38739</v>
      </c>
    </row>
    <row r="588" spans="1:2" x14ac:dyDescent="0.2">
      <c r="A588" t="s">
        <v>769</v>
      </c>
      <c r="B588">
        <v>38740</v>
      </c>
    </row>
    <row r="589" spans="1:2" x14ac:dyDescent="0.2">
      <c r="A589" t="s">
        <v>770</v>
      </c>
      <c r="B589">
        <v>38741</v>
      </c>
    </row>
    <row r="590" spans="1:2" x14ac:dyDescent="0.2">
      <c r="A590" t="s">
        <v>771</v>
      </c>
      <c r="B590">
        <v>38742</v>
      </c>
    </row>
    <row r="591" spans="1:2" x14ac:dyDescent="0.2">
      <c r="A591" t="s">
        <v>772</v>
      </c>
      <c r="B591">
        <v>38743</v>
      </c>
    </row>
    <row r="592" spans="1:2" x14ac:dyDescent="0.2">
      <c r="A592" t="s">
        <v>773</v>
      </c>
      <c r="B592">
        <v>38744</v>
      </c>
    </row>
    <row r="593" spans="1:2" x14ac:dyDescent="0.2">
      <c r="A593" t="s">
        <v>774</v>
      </c>
      <c r="B593">
        <v>38745</v>
      </c>
    </row>
    <row r="594" spans="1:2" x14ac:dyDescent="0.2">
      <c r="A594" t="s">
        <v>775</v>
      </c>
      <c r="B594">
        <v>38746</v>
      </c>
    </row>
    <row r="595" spans="1:2" x14ac:dyDescent="0.2">
      <c r="A595" t="s">
        <v>776</v>
      </c>
      <c r="B595">
        <v>38747</v>
      </c>
    </row>
    <row r="596" spans="1:2" x14ac:dyDescent="0.2">
      <c r="A596" t="s">
        <v>777</v>
      </c>
      <c r="B596">
        <v>38748</v>
      </c>
    </row>
    <row r="597" spans="1:2" x14ac:dyDescent="0.2">
      <c r="A597" t="s">
        <v>778</v>
      </c>
      <c r="B597">
        <v>38749</v>
      </c>
    </row>
    <row r="598" spans="1:2" x14ac:dyDescent="0.2">
      <c r="A598" t="s">
        <v>779</v>
      </c>
      <c r="B598">
        <v>38750</v>
      </c>
    </row>
    <row r="599" spans="1:2" x14ac:dyDescent="0.2">
      <c r="A599" t="s">
        <v>780</v>
      </c>
      <c r="B599">
        <v>38751</v>
      </c>
    </row>
    <row r="600" spans="1:2" x14ac:dyDescent="0.2">
      <c r="A600" t="s">
        <v>781</v>
      </c>
      <c r="B600">
        <v>38752</v>
      </c>
    </row>
    <row r="601" spans="1:2" x14ac:dyDescent="0.2">
      <c r="A601" t="s">
        <v>782</v>
      </c>
      <c r="B601">
        <v>38753</v>
      </c>
    </row>
    <row r="602" spans="1:2" x14ac:dyDescent="0.2">
      <c r="A602" t="s">
        <v>783</v>
      </c>
      <c r="B602">
        <v>38754</v>
      </c>
    </row>
    <row r="603" spans="1:2" x14ac:dyDescent="0.2">
      <c r="A603" t="s">
        <v>784</v>
      </c>
      <c r="B603">
        <v>38755</v>
      </c>
    </row>
    <row r="604" spans="1:2" x14ac:dyDescent="0.2">
      <c r="A604" t="s">
        <v>785</v>
      </c>
      <c r="B604">
        <v>38758</v>
      </c>
    </row>
    <row r="605" spans="1:2" x14ac:dyDescent="0.2">
      <c r="A605" t="s">
        <v>786</v>
      </c>
      <c r="B605">
        <v>38759</v>
      </c>
    </row>
    <row r="606" spans="1:2" x14ac:dyDescent="0.2">
      <c r="A606" t="s">
        <v>787</v>
      </c>
      <c r="B606">
        <v>38760</v>
      </c>
    </row>
    <row r="607" spans="1:2" x14ac:dyDescent="0.2">
      <c r="A607" t="s">
        <v>788</v>
      </c>
      <c r="B607">
        <v>38761</v>
      </c>
    </row>
    <row r="608" spans="1:2" x14ac:dyDescent="0.2">
      <c r="A608" t="s">
        <v>789</v>
      </c>
      <c r="B608">
        <v>38762</v>
      </c>
    </row>
    <row r="609" spans="1:2" x14ac:dyDescent="0.2">
      <c r="A609" t="s">
        <v>790</v>
      </c>
      <c r="B609">
        <v>38763</v>
      </c>
    </row>
    <row r="610" spans="1:2" x14ac:dyDescent="0.2">
      <c r="A610" t="s">
        <v>791</v>
      </c>
      <c r="B610">
        <v>38764</v>
      </c>
    </row>
    <row r="611" spans="1:2" x14ac:dyDescent="0.2">
      <c r="A611" t="s">
        <v>792</v>
      </c>
      <c r="B611">
        <v>38765</v>
      </c>
    </row>
    <row r="612" spans="1:2" x14ac:dyDescent="0.2">
      <c r="A612" t="s">
        <v>793</v>
      </c>
      <c r="B612">
        <v>38766</v>
      </c>
    </row>
    <row r="613" spans="1:2" x14ac:dyDescent="0.2">
      <c r="A613" t="s">
        <v>794</v>
      </c>
      <c r="B613">
        <v>38767</v>
      </c>
    </row>
    <row r="614" spans="1:2" x14ac:dyDescent="0.2">
      <c r="A614" t="s">
        <v>795</v>
      </c>
      <c r="B614">
        <v>38768</v>
      </c>
    </row>
    <row r="615" spans="1:2" x14ac:dyDescent="0.2">
      <c r="A615" t="s">
        <v>796</v>
      </c>
      <c r="B615">
        <v>38769</v>
      </c>
    </row>
    <row r="616" spans="1:2" x14ac:dyDescent="0.2">
      <c r="A616" t="s">
        <v>797</v>
      </c>
      <c r="B616">
        <v>38770</v>
      </c>
    </row>
    <row r="617" spans="1:2" x14ac:dyDescent="0.2">
      <c r="A617" t="s">
        <v>798</v>
      </c>
      <c r="B617">
        <v>38771</v>
      </c>
    </row>
    <row r="618" spans="1:2" x14ac:dyDescent="0.2">
      <c r="A618" t="s">
        <v>799</v>
      </c>
      <c r="B618">
        <v>38772</v>
      </c>
    </row>
    <row r="619" spans="1:2" x14ac:dyDescent="0.2">
      <c r="A619" t="s">
        <v>800</v>
      </c>
      <c r="B619">
        <v>38773</v>
      </c>
    </row>
    <row r="620" spans="1:2" x14ac:dyDescent="0.2">
      <c r="A620" t="s">
        <v>801</v>
      </c>
      <c r="B620">
        <v>38774</v>
      </c>
    </row>
    <row r="621" spans="1:2" x14ac:dyDescent="0.2">
      <c r="A621" t="s">
        <v>802</v>
      </c>
      <c r="B621">
        <v>38775</v>
      </c>
    </row>
    <row r="622" spans="1:2" x14ac:dyDescent="0.2">
      <c r="A622" t="s">
        <v>803</v>
      </c>
      <c r="B622">
        <v>38776</v>
      </c>
    </row>
    <row r="623" spans="1:2" x14ac:dyDescent="0.2">
      <c r="A623" t="s">
        <v>804</v>
      </c>
      <c r="B623">
        <v>38777</v>
      </c>
    </row>
    <row r="624" spans="1:2" x14ac:dyDescent="0.2">
      <c r="A624" t="s">
        <v>805</v>
      </c>
      <c r="B624">
        <v>38778</v>
      </c>
    </row>
    <row r="625" spans="1:2" x14ac:dyDescent="0.2">
      <c r="A625" t="s">
        <v>806</v>
      </c>
      <c r="B625">
        <v>38779</v>
      </c>
    </row>
    <row r="626" spans="1:2" x14ac:dyDescent="0.2">
      <c r="A626" t="s">
        <v>807</v>
      </c>
      <c r="B626">
        <v>38780</v>
      </c>
    </row>
    <row r="627" spans="1:2" x14ac:dyDescent="0.2">
      <c r="A627" t="s">
        <v>808</v>
      </c>
      <c r="B627">
        <v>38781</v>
      </c>
    </row>
    <row r="628" spans="1:2" x14ac:dyDescent="0.2">
      <c r="A628" t="s">
        <v>809</v>
      </c>
      <c r="B628">
        <v>38782</v>
      </c>
    </row>
    <row r="629" spans="1:2" x14ac:dyDescent="0.2">
      <c r="A629" t="s">
        <v>810</v>
      </c>
      <c r="B629">
        <v>38783</v>
      </c>
    </row>
    <row r="630" spans="1:2" x14ac:dyDescent="0.2">
      <c r="A630" t="s">
        <v>811</v>
      </c>
      <c r="B630">
        <v>38784</v>
      </c>
    </row>
    <row r="631" spans="1:2" x14ac:dyDescent="0.2">
      <c r="A631" t="s">
        <v>812</v>
      </c>
      <c r="B631">
        <v>38785</v>
      </c>
    </row>
    <row r="632" spans="1:2" x14ac:dyDescent="0.2">
      <c r="A632" t="s">
        <v>813</v>
      </c>
      <c r="B632">
        <v>38786</v>
      </c>
    </row>
    <row r="633" spans="1:2" x14ac:dyDescent="0.2">
      <c r="A633" t="s">
        <v>814</v>
      </c>
      <c r="B633">
        <v>38787</v>
      </c>
    </row>
    <row r="634" spans="1:2" x14ac:dyDescent="0.2">
      <c r="A634" t="s">
        <v>815</v>
      </c>
      <c r="B634">
        <v>38788</v>
      </c>
    </row>
    <row r="635" spans="1:2" x14ac:dyDescent="0.2">
      <c r="A635" t="s">
        <v>816</v>
      </c>
      <c r="B635">
        <v>38789</v>
      </c>
    </row>
    <row r="636" spans="1:2" x14ac:dyDescent="0.2">
      <c r="A636" t="s">
        <v>817</v>
      </c>
      <c r="B636">
        <v>38805</v>
      </c>
    </row>
    <row r="637" spans="1:2" x14ac:dyDescent="0.2">
      <c r="A637" t="s">
        <v>818</v>
      </c>
      <c r="B637">
        <v>38803</v>
      </c>
    </row>
    <row r="638" spans="1:2" x14ac:dyDescent="0.2">
      <c r="A638" t="s">
        <v>819</v>
      </c>
      <c r="B638">
        <v>38804</v>
      </c>
    </row>
    <row r="639" spans="1:2" x14ac:dyDescent="0.2">
      <c r="A639" t="s">
        <v>820</v>
      </c>
      <c r="B639">
        <v>38795</v>
      </c>
    </row>
    <row r="640" spans="1:2" x14ac:dyDescent="0.2">
      <c r="A640" t="s">
        <v>821</v>
      </c>
      <c r="B640">
        <v>38796</v>
      </c>
    </row>
    <row r="641" spans="1:2" x14ac:dyDescent="0.2">
      <c r="A641" t="s">
        <v>822</v>
      </c>
      <c r="B641">
        <v>38797</v>
      </c>
    </row>
    <row r="642" spans="1:2" x14ac:dyDescent="0.2">
      <c r="A642" t="s">
        <v>823</v>
      </c>
      <c r="B642">
        <v>38798</v>
      </c>
    </row>
    <row r="643" spans="1:2" x14ac:dyDescent="0.2">
      <c r="A643" t="s">
        <v>824</v>
      </c>
      <c r="B643">
        <v>38806</v>
      </c>
    </row>
    <row r="644" spans="1:2" x14ac:dyDescent="0.2">
      <c r="A644" t="s">
        <v>825</v>
      </c>
      <c r="B644">
        <v>38807</v>
      </c>
    </row>
    <row r="645" spans="1:2" x14ac:dyDescent="0.2">
      <c r="A645" t="s">
        <v>826</v>
      </c>
      <c r="B645">
        <v>38811</v>
      </c>
    </row>
    <row r="646" spans="1:2" x14ac:dyDescent="0.2">
      <c r="A646" t="s">
        <v>827</v>
      </c>
      <c r="B646">
        <v>38809</v>
      </c>
    </row>
    <row r="647" spans="1:2" x14ac:dyDescent="0.2">
      <c r="A647" t="s">
        <v>828</v>
      </c>
      <c r="B647">
        <v>38810</v>
      </c>
    </row>
    <row r="648" spans="1:2" x14ac:dyDescent="0.2">
      <c r="A648" t="s">
        <v>829</v>
      </c>
      <c r="B648">
        <v>38812</v>
      </c>
    </row>
    <row r="649" spans="1:2" x14ac:dyDescent="0.2">
      <c r="A649" t="s">
        <v>830</v>
      </c>
      <c r="B649">
        <v>38813</v>
      </c>
    </row>
    <row r="650" spans="1:2" x14ac:dyDescent="0.2">
      <c r="A650" t="s">
        <v>831</v>
      </c>
      <c r="B650">
        <v>38814</v>
      </c>
    </row>
    <row r="651" spans="1:2" x14ac:dyDescent="0.2">
      <c r="A651" t="s">
        <v>832</v>
      </c>
      <c r="B651">
        <v>38815</v>
      </c>
    </row>
    <row r="652" spans="1:2" x14ac:dyDescent="0.2">
      <c r="A652" t="s">
        <v>833</v>
      </c>
      <c r="B652">
        <v>38816</v>
      </c>
    </row>
    <row r="653" spans="1:2" x14ac:dyDescent="0.2">
      <c r="A653" t="s">
        <v>834</v>
      </c>
      <c r="B653">
        <v>38817</v>
      </c>
    </row>
    <row r="654" spans="1:2" x14ac:dyDescent="0.2">
      <c r="A654" t="s">
        <v>835</v>
      </c>
      <c r="B654">
        <v>38818</v>
      </c>
    </row>
    <row r="655" spans="1:2" x14ac:dyDescent="0.2">
      <c r="A655" t="s">
        <v>836</v>
      </c>
      <c r="B655">
        <v>38819</v>
      </c>
    </row>
    <row r="656" spans="1:2" x14ac:dyDescent="0.2">
      <c r="A656" t="s">
        <v>837</v>
      </c>
      <c r="B656">
        <v>38820</v>
      </c>
    </row>
    <row r="657" spans="1:2" x14ac:dyDescent="0.2">
      <c r="A657" t="s">
        <v>838</v>
      </c>
      <c r="B657">
        <v>38821</v>
      </c>
    </row>
    <row r="658" spans="1:2" x14ac:dyDescent="0.2">
      <c r="A658" t="s">
        <v>839</v>
      </c>
      <c r="B658">
        <v>38822</v>
      </c>
    </row>
    <row r="659" spans="1:2" x14ac:dyDescent="0.2">
      <c r="A659" t="s">
        <v>840</v>
      </c>
      <c r="B659">
        <v>38823</v>
      </c>
    </row>
    <row r="660" spans="1:2" x14ac:dyDescent="0.2">
      <c r="A660" t="s">
        <v>841</v>
      </c>
      <c r="B660">
        <v>38824</v>
      </c>
    </row>
    <row r="661" spans="1:2" x14ac:dyDescent="0.2">
      <c r="A661" t="s">
        <v>842</v>
      </c>
      <c r="B661">
        <v>38825</v>
      </c>
    </row>
    <row r="662" spans="1:2" x14ac:dyDescent="0.2">
      <c r="A662" t="s">
        <v>843</v>
      </c>
      <c r="B662">
        <v>38826</v>
      </c>
    </row>
    <row r="663" spans="1:2" x14ac:dyDescent="0.2">
      <c r="A663" t="s">
        <v>844</v>
      </c>
      <c r="B663">
        <v>38827</v>
      </c>
    </row>
    <row r="664" spans="1:2" x14ac:dyDescent="0.2">
      <c r="A664" t="s">
        <v>845</v>
      </c>
      <c r="B664">
        <v>38828</v>
      </c>
    </row>
    <row r="665" spans="1:2" x14ac:dyDescent="0.2">
      <c r="A665" t="s">
        <v>846</v>
      </c>
      <c r="B665">
        <v>100845</v>
      </c>
    </row>
    <row r="666" spans="1:2" x14ac:dyDescent="0.2">
      <c r="A666" t="s">
        <v>847</v>
      </c>
      <c r="B666">
        <v>100846</v>
      </c>
    </row>
    <row r="667" spans="1:2" x14ac:dyDescent="0.2">
      <c r="A667" t="s">
        <v>848</v>
      </c>
      <c r="B667">
        <v>100847</v>
      </c>
    </row>
    <row r="668" spans="1:2" x14ac:dyDescent="0.2">
      <c r="A668" t="s">
        <v>849</v>
      </c>
      <c r="B668">
        <v>100848</v>
      </c>
    </row>
    <row r="669" spans="1:2" x14ac:dyDescent="0.2">
      <c r="A669" t="s">
        <v>850</v>
      </c>
      <c r="B669">
        <v>100849</v>
      </c>
    </row>
    <row r="670" spans="1:2" x14ac:dyDescent="0.2">
      <c r="A670" t="s">
        <v>851</v>
      </c>
      <c r="B670">
        <v>100850</v>
      </c>
    </row>
    <row r="671" spans="1:2" x14ac:dyDescent="0.2">
      <c r="A671" t="s">
        <v>852</v>
      </c>
      <c r="B671">
        <v>100851</v>
      </c>
    </row>
    <row r="672" spans="1:2" x14ac:dyDescent="0.2">
      <c r="A672" t="s">
        <v>853</v>
      </c>
      <c r="B672">
        <v>100852</v>
      </c>
    </row>
    <row r="673" spans="1:2" x14ac:dyDescent="0.2">
      <c r="A673" t="s">
        <v>854</v>
      </c>
      <c r="B673">
        <v>100853</v>
      </c>
    </row>
    <row r="674" spans="1:2" x14ac:dyDescent="0.2">
      <c r="A674" t="s">
        <v>855</v>
      </c>
      <c r="B674">
        <v>100854</v>
      </c>
    </row>
    <row r="675" spans="1:2" x14ac:dyDescent="0.2">
      <c r="A675" t="s">
        <v>856</v>
      </c>
      <c r="B675">
        <v>100855</v>
      </c>
    </row>
    <row r="676" spans="1:2" x14ac:dyDescent="0.2">
      <c r="A676" t="s">
        <v>857</v>
      </c>
      <c r="B676">
        <v>100856</v>
      </c>
    </row>
    <row r="677" spans="1:2" x14ac:dyDescent="0.2">
      <c r="A677" t="s">
        <v>858</v>
      </c>
      <c r="B677">
        <v>100857</v>
      </c>
    </row>
    <row r="678" spans="1:2" x14ac:dyDescent="0.2">
      <c r="A678" t="s">
        <v>859</v>
      </c>
      <c r="B678">
        <v>100858</v>
      </c>
    </row>
    <row r="679" spans="1:2" x14ac:dyDescent="0.2">
      <c r="A679" t="s">
        <v>860</v>
      </c>
      <c r="B679">
        <v>100859</v>
      </c>
    </row>
    <row r="680" spans="1:2" x14ac:dyDescent="0.2">
      <c r="A680" t="s">
        <v>861</v>
      </c>
      <c r="B680">
        <v>100860</v>
      </c>
    </row>
    <row r="681" spans="1:2" x14ac:dyDescent="0.2">
      <c r="A681" t="s">
        <v>862</v>
      </c>
      <c r="B681">
        <v>100861</v>
      </c>
    </row>
    <row r="682" spans="1:2" x14ac:dyDescent="0.2">
      <c r="A682" t="s">
        <v>863</v>
      </c>
      <c r="B682">
        <v>100862</v>
      </c>
    </row>
    <row r="683" spans="1:2" x14ac:dyDescent="0.2">
      <c r="A683" t="s">
        <v>864</v>
      </c>
      <c r="B683">
        <v>100863</v>
      </c>
    </row>
    <row r="684" spans="1:2" x14ac:dyDescent="0.2">
      <c r="A684" t="s">
        <v>865</v>
      </c>
      <c r="B684">
        <v>100864</v>
      </c>
    </row>
    <row r="685" spans="1:2" x14ac:dyDescent="0.2">
      <c r="A685" t="s">
        <v>866</v>
      </c>
      <c r="B685">
        <v>100865</v>
      </c>
    </row>
    <row r="686" spans="1:2" x14ac:dyDescent="0.2">
      <c r="A686" t="s">
        <v>867</v>
      </c>
      <c r="B686">
        <v>100866</v>
      </c>
    </row>
    <row r="687" spans="1:2" x14ac:dyDescent="0.2">
      <c r="A687" t="s">
        <v>868</v>
      </c>
      <c r="B687">
        <v>100867</v>
      </c>
    </row>
    <row r="688" spans="1:2" x14ac:dyDescent="0.2">
      <c r="A688" t="s">
        <v>869</v>
      </c>
      <c r="B688">
        <v>100868</v>
      </c>
    </row>
    <row r="689" spans="1:2" x14ac:dyDescent="0.2">
      <c r="A689" t="s">
        <v>870</v>
      </c>
      <c r="B689">
        <v>100869</v>
      </c>
    </row>
    <row r="690" spans="1:2" x14ac:dyDescent="0.2">
      <c r="A690" t="s">
        <v>871</v>
      </c>
      <c r="B690">
        <v>100870</v>
      </c>
    </row>
    <row r="691" spans="1:2" x14ac:dyDescent="0.2">
      <c r="A691" t="s">
        <v>872</v>
      </c>
      <c r="B691">
        <v>100871</v>
      </c>
    </row>
    <row r="692" spans="1:2" x14ac:dyDescent="0.2">
      <c r="A692" t="s">
        <v>873</v>
      </c>
      <c r="B692">
        <v>100872</v>
      </c>
    </row>
    <row r="693" spans="1:2" x14ac:dyDescent="0.2">
      <c r="A693" t="s">
        <v>869</v>
      </c>
      <c r="B693">
        <v>100868</v>
      </c>
    </row>
    <row r="694" spans="1:2" x14ac:dyDescent="0.2">
      <c r="A694" t="s">
        <v>874</v>
      </c>
      <c r="B694">
        <v>100874</v>
      </c>
    </row>
    <row r="695" spans="1:2" x14ac:dyDescent="0.2">
      <c r="A695" t="s">
        <v>871</v>
      </c>
      <c r="B695">
        <v>100870</v>
      </c>
    </row>
    <row r="696" spans="1:2" x14ac:dyDescent="0.2">
      <c r="A696" t="s">
        <v>875</v>
      </c>
      <c r="B696">
        <v>100876</v>
      </c>
    </row>
    <row r="697" spans="1:2" x14ac:dyDescent="0.2">
      <c r="A697" t="s">
        <v>876</v>
      </c>
      <c r="B697">
        <v>100877</v>
      </c>
    </row>
    <row r="698" spans="1:2" x14ac:dyDescent="0.2">
      <c r="A698" t="s">
        <v>877</v>
      </c>
      <c r="B698">
        <v>100878</v>
      </c>
    </row>
    <row r="699" spans="1:2" x14ac:dyDescent="0.2">
      <c r="A699" t="s">
        <v>878</v>
      </c>
      <c r="B699">
        <v>100879</v>
      </c>
    </row>
    <row r="700" spans="1:2" x14ac:dyDescent="0.2">
      <c r="A700" t="s">
        <v>879</v>
      </c>
      <c r="B700">
        <v>100880</v>
      </c>
    </row>
    <row r="701" spans="1:2" x14ac:dyDescent="0.2">
      <c r="A701" t="s">
        <v>880</v>
      </c>
      <c r="B701">
        <v>100881</v>
      </c>
    </row>
    <row r="702" spans="1:2" x14ac:dyDescent="0.2">
      <c r="A702" t="s">
        <v>881</v>
      </c>
      <c r="B702">
        <v>100882</v>
      </c>
    </row>
    <row r="703" spans="1:2" x14ac:dyDescent="0.2">
      <c r="A703" t="s">
        <v>882</v>
      </c>
      <c r="B703">
        <v>100883</v>
      </c>
    </row>
    <row r="704" spans="1:2" x14ac:dyDescent="0.2">
      <c r="A704" t="s">
        <v>883</v>
      </c>
      <c r="B704">
        <v>100884</v>
      </c>
    </row>
    <row r="705" spans="1:2" x14ac:dyDescent="0.2">
      <c r="A705" t="s">
        <v>884</v>
      </c>
      <c r="B705">
        <v>100885</v>
      </c>
    </row>
    <row r="706" spans="1:2" x14ac:dyDescent="0.2">
      <c r="A706" t="s">
        <v>885</v>
      </c>
      <c r="B706">
        <v>100886</v>
      </c>
    </row>
    <row r="707" spans="1:2" x14ac:dyDescent="0.2">
      <c r="A707" t="s">
        <v>886</v>
      </c>
      <c r="B707">
        <v>100887</v>
      </c>
    </row>
    <row r="708" spans="1:2" x14ac:dyDescent="0.2">
      <c r="A708" t="s">
        <v>887</v>
      </c>
      <c r="B708">
        <v>100888</v>
      </c>
    </row>
    <row r="709" spans="1:2" x14ac:dyDescent="0.2">
      <c r="A709" t="s">
        <v>888</v>
      </c>
      <c r="B709">
        <v>100889</v>
      </c>
    </row>
    <row r="710" spans="1:2" x14ac:dyDescent="0.2">
      <c r="A710" t="s">
        <v>889</v>
      </c>
      <c r="B710">
        <v>100890</v>
      </c>
    </row>
    <row r="711" spans="1:2" x14ac:dyDescent="0.2">
      <c r="A711" t="s">
        <v>890</v>
      </c>
      <c r="B711">
        <v>100891</v>
      </c>
    </row>
    <row r="712" spans="1:2" x14ac:dyDescent="0.2">
      <c r="A712" t="s">
        <v>891</v>
      </c>
      <c r="B712">
        <v>100892</v>
      </c>
    </row>
    <row r="713" spans="1:2" x14ac:dyDescent="0.2">
      <c r="A713" t="s">
        <v>892</v>
      </c>
      <c r="B713">
        <v>100893</v>
      </c>
    </row>
    <row r="714" spans="1:2" x14ac:dyDescent="0.2">
      <c r="A714" t="s">
        <v>893</v>
      </c>
      <c r="B714">
        <v>100894</v>
      </c>
    </row>
    <row r="715" spans="1:2" x14ac:dyDescent="0.2">
      <c r="A715" t="s">
        <v>894</v>
      </c>
      <c r="B715">
        <v>100895</v>
      </c>
    </row>
    <row r="716" spans="1:2" x14ac:dyDescent="0.2">
      <c r="A716" t="s">
        <v>895</v>
      </c>
      <c r="B716">
        <v>100896</v>
      </c>
    </row>
    <row r="717" spans="1:2" x14ac:dyDescent="0.2">
      <c r="A717" t="s">
        <v>896</v>
      </c>
      <c r="B717">
        <v>100897</v>
      </c>
    </row>
    <row r="718" spans="1:2" x14ac:dyDescent="0.2">
      <c r="A718" t="s">
        <v>897</v>
      </c>
      <c r="B718">
        <v>100898</v>
      </c>
    </row>
    <row r="719" spans="1:2" x14ac:dyDescent="0.2">
      <c r="A719" t="s">
        <v>898</v>
      </c>
      <c r="B719">
        <v>100899</v>
      </c>
    </row>
    <row r="720" spans="1:2" x14ac:dyDescent="0.2">
      <c r="A720" t="s">
        <v>899</v>
      </c>
      <c r="B720">
        <v>100900</v>
      </c>
    </row>
    <row r="721" spans="1:2" x14ac:dyDescent="0.2">
      <c r="A721" t="s">
        <v>889</v>
      </c>
      <c r="B721">
        <v>100890</v>
      </c>
    </row>
    <row r="722" spans="1:2" x14ac:dyDescent="0.2">
      <c r="A722" t="s">
        <v>890</v>
      </c>
      <c r="B722">
        <v>100891</v>
      </c>
    </row>
    <row r="723" spans="1:2" x14ac:dyDescent="0.2">
      <c r="A723" t="s">
        <v>891</v>
      </c>
      <c r="B723">
        <v>100892</v>
      </c>
    </row>
    <row r="724" spans="1:2" x14ac:dyDescent="0.2">
      <c r="A724" t="s">
        <v>892</v>
      </c>
      <c r="B724">
        <v>100893</v>
      </c>
    </row>
    <row r="725" spans="1:2" x14ac:dyDescent="0.2">
      <c r="A725" t="s">
        <v>893</v>
      </c>
      <c r="B725">
        <v>100894</v>
      </c>
    </row>
    <row r="726" spans="1:2" x14ac:dyDescent="0.2">
      <c r="A726" t="s">
        <v>894</v>
      </c>
      <c r="B726">
        <v>100895</v>
      </c>
    </row>
    <row r="727" spans="1:2" x14ac:dyDescent="0.2">
      <c r="A727" t="s">
        <v>895</v>
      </c>
      <c r="B727">
        <v>100896</v>
      </c>
    </row>
    <row r="728" spans="1:2" x14ac:dyDescent="0.2">
      <c r="A728" t="s">
        <v>896</v>
      </c>
      <c r="B728">
        <v>100897</v>
      </c>
    </row>
    <row r="729" spans="1:2" x14ac:dyDescent="0.2">
      <c r="A729" t="s">
        <v>900</v>
      </c>
      <c r="B729">
        <v>100909</v>
      </c>
    </row>
    <row r="730" spans="1:2" x14ac:dyDescent="0.2">
      <c r="A730" t="s">
        <v>901</v>
      </c>
      <c r="B730">
        <v>100910</v>
      </c>
    </row>
    <row r="731" spans="1:2" x14ac:dyDescent="0.2">
      <c r="A731" t="s">
        <v>902</v>
      </c>
      <c r="B731">
        <v>100911</v>
      </c>
    </row>
    <row r="732" spans="1:2" x14ac:dyDescent="0.2">
      <c r="A732" t="s">
        <v>903</v>
      </c>
      <c r="B732">
        <v>100912</v>
      </c>
    </row>
    <row r="733" spans="1:2" x14ac:dyDescent="0.2">
      <c r="A733" t="s">
        <v>904</v>
      </c>
      <c r="B733">
        <v>100913</v>
      </c>
    </row>
    <row r="734" spans="1:2" x14ac:dyDescent="0.2">
      <c r="A734" t="s">
        <v>905</v>
      </c>
      <c r="B734">
        <v>100914</v>
      </c>
    </row>
    <row r="735" spans="1:2" x14ac:dyDescent="0.2">
      <c r="A735" t="s">
        <v>906</v>
      </c>
      <c r="B735">
        <v>100915</v>
      </c>
    </row>
    <row r="736" spans="1:2" x14ac:dyDescent="0.2">
      <c r="A736" t="s">
        <v>907</v>
      </c>
      <c r="B736">
        <v>100916</v>
      </c>
    </row>
    <row r="737" spans="1:2" x14ac:dyDescent="0.2">
      <c r="A737" t="s">
        <v>908</v>
      </c>
      <c r="B737">
        <v>100917</v>
      </c>
    </row>
    <row r="738" spans="1:2" x14ac:dyDescent="0.2">
      <c r="A738" t="s">
        <v>909</v>
      </c>
      <c r="B738">
        <v>100918</v>
      </c>
    </row>
    <row r="739" spans="1:2" x14ac:dyDescent="0.2">
      <c r="A739" t="s">
        <v>910</v>
      </c>
      <c r="B739">
        <v>100919</v>
      </c>
    </row>
    <row r="740" spans="1:2" x14ac:dyDescent="0.2">
      <c r="A740" t="s">
        <v>911</v>
      </c>
      <c r="B740">
        <v>100920</v>
      </c>
    </row>
    <row r="741" spans="1:2" x14ac:dyDescent="0.2">
      <c r="A741" t="s">
        <v>912</v>
      </c>
      <c r="B741">
        <v>100921</v>
      </c>
    </row>
    <row r="742" spans="1:2" x14ac:dyDescent="0.2">
      <c r="A742" t="s">
        <v>913</v>
      </c>
      <c r="B742">
        <v>100922</v>
      </c>
    </row>
    <row r="743" spans="1:2" x14ac:dyDescent="0.2">
      <c r="A743" t="s">
        <v>914</v>
      </c>
      <c r="B743">
        <v>100923</v>
      </c>
    </row>
    <row r="744" spans="1:2" x14ac:dyDescent="0.2">
      <c r="A744" t="s">
        <v>915</v>
      </c>
      <c r="B744">
        <v>100924</v>
      </c>
    </row>
    <row r="745" spans="1:2" x14ac:dyDescent="0.2">
      <c r="A745" t="s">
        <v>916</v>
      </c>
      <c r="B745">
        <v>100925</v>
      </c>
    </row>
    <row r="746" spans="1:2" x14ac:dyDescent="0.2">
      <c r="A746" t="s">
        <v>917</v>
      </c>
      <c r="B746">
        <v>100926</v>
      </c>
    </row>
    <row r="747" spans="1:2" x14ac:dyDescent="0.2">
      <c r="A747" t="s">
        <v>918</v>
      </c>
      <c r="B747">
        <v>100927</v>
      </c>
    </row>
    <row r="748" spans="1:2" x14ac:dyDescent="0.2">
      <c r="A748" t="s">
        <v>919</v>
      </c>
      <c r="B748">
        <v>100928</v>
      </c>
    </row>
  </sheetData>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C4DFF"/>
  </sheetPr>
  <dimension ref="A1:AMK13"/>
  <sheetViews>
    <sheetView zoomScale="110" zoomScaleNormal="110" workbookViewId="0">
      <selection activeCell="F14" sqref="F14"/>
    </sheetView>
  </sheetViews>
  <sheetFormatPr defaultRowHeight="12.75" x14ac:dyDescent="0.2"/>
  <cols>
    <col min="1" max="1" width="37" style="54" customWidth="1"/>
    <col min="2" max="2" width="5.28515625" style="54" customWidth="1"/>
    <col min="3" max="1025" width="11.42578125" style="54" customWidth="1"/>
  </cols>
  <sheetData>
    <row r="1" spans="1:2" ht="14.65" customHeight="1" x14ac:dyDescent="0.2">
      <c r="A1" s="54" t="s">
        <v>129</v>
      </c>
      <c r="B1" s="54" t="s">
        <v>181</v>
      </c>
    </row>
    <row r="2" spans="1:2" ht="14.65" customHeight="1" x14ac:dyDescent="0.2">
      <c r="A2" s="54" t="s">
        <v>145</v>
      </c>
      <c r="B2" s="54">
        <v>2</v>
      </c>
    </row>
    <row r="3" spans="1:2" ht="14.65" customHeight="1" x14ac:dyDescent="0.2">
      <c r="A3" s="54" t="s">
        <v>920</v>
      </c>
      <c r="B3" s="54">
        <v>8</v>
      </c>
    </row>
    <row r="4" spans="1:2" ht="14.65" customHeight="1" x14ac:dyDescent="0.2">
      <c r="A4" s="54" t="s">
        <v>921</v>
      </c>
      <c r="B4" s="54">
        <v>7</v>
      </c>
    </row>
    <row r="5" spans="1:2" ht="14.65" customHeight="1" x14ac:dyDescent="0.2">
      <c r="A5" s="54" t="s">
        <v>922</v>
      </c>
      <c r="B5" s="54">
        <v>9</v>
      </c>
    </row>
    <row r="6" spans="1:2" ht="14.65" customHeight="1" x14ac:dyDescent="0.2">
      <c r="A6" s="54" t="s">
        <v>923</v>
      </c>
      <c r="B6" s="54">
        <v>5</v>
      </c>
    </row>
    <row r="7" spans="1:2" ht="14.65" customHeight="1" x14ac:dyDescent="0.2">
      <c r="A7" s="54" t="s">
        <v>924</v>
      </c>
      <c r="B7" s="54">
        <v>12</v>
      </c>
    </row>
    <row r="8" spans="1:2" ht="14.65" customHeight="1" x14ac:dyDescent="0.2">
      <c r="A8" s="54" t="s">
        <v>925</v>
      </c>
      <c r="B8" s="54">
        <v>11</v>
      </c>
    </row>
    <row r="9" spans="1:2" ht="14.65" customHeight="1" x14ac:dyDescent="0.2">
      <c r="A9" s="54" t="s">
        <v>926</v>
      </c>
      <c r="B9" s="54">
        <v>10</v>
      </c>
    </row>
    <row r="10" spans="1:2" ht="14.65" customHeight="1" x14ac:dyDescent="0.2">
      <c r="A10" s="54" t="s">
        <v>927</v>
      </c>
      <c r="B10" s="54">
        <v>6</v>
      </c>
    </row>
    <row r="11" spans="1:2" ht="14.65" customHeight="1" x14ac:dyDescent="0.2">
      <c r="A11" s="54" t="s">
        <v>928</v>
      </c>
      <c r="B11" s="54">
        <v>3</v>
      </c>
    </row>
    <row r="12" spans="1:2" x14ac:dyDescent="0.2">
      <c r="A12" s="54" t="s">
        <v>929</v>
      </c>
      <c r="B12" s="54">
        <v>4</v>
      </c>
    </row>
    <row r="13" spans="1:2" x14ac:dyDescent="0.2">
      <c r="A13" s="55" t="s">
        <v>930</v>
      </c>
      <c r="B13" s="54">
        <v>1</v>
      </c>
    </row>
  </sheetData>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zoomScale="110" zoomScaleNormal="110" workbookViewId="0">
      <selection activeCell="B5" sqref="B5"/>
    </sheetView>
  </sheetViews>
  <sheetFormatPr defaultRowHeight="12.75" x14ac:dyDescent="0.2"/>
  <cols>
    <col min="1" max="1" width="12.5703125" customWidth="1"/>
    <col min="2" max="2" width="14.28515625" customWidth="1"/>
    <col min="3" max="1025" width="8.7109375" customWidth="1"/>
  </cols>
  <sheetData>
    <row r="1" spans="1:2" x14ac:dyDescent="0.2">
      <c r="A1" t="s">
        <v>931</v>
      </c>
      <c r="B1" t="s">
        <v>932</v>
      </c>
    </row>
    <row r="2" spans="1:2" x14ac:dyDescent="0.2">
      <c r="A2" t="s">
        <v>933</v>
      </c>
      <c r="B2">
        <v>1</v>
      </c>
    </row>
    <row r="3" spans="1:2" x14ac:dyDescent="0.2">
      <c r="A3" t="s">
        <v>934</v>
      </c>
      <c r="B3">
        <v>2</v>
      </c>
    </row>
    <row r="4" spans="1:2" x14ac:dyDescent="0.2">
      <c r="A4" t="s">
        <v>935</v>
      </c>
      <c r="B4">
        <v>3</v>
      </c>
    </row>
    <row r="5" spans="1:2" x14ac:dyDescent="0.2">
      <c r="A5" t="s">
        <v>936</v>
      </c>
      <c r="B5">
        <v>4</v>
      </c>
    </row>
  </sheetData>
  <pageMargins left="0.7" right="0.7" top="0.75" bottom="0.75" header="0.51180555555555496" footer="0.51180555555555496"/>
  <pageSetup paperSize="9"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66FF"/>
  </sheetPr>
  <dimension ref="A1:C418"/>
  <sheetViews>
    <sheetView zoomScale="110" zoomScaleNormal="110" workbookViewId="0">
      <selection activeCell="A2" sqref="A2"/>
    </sheetView>
  </sheetViews>
  <sheetFormatPr defaultRowHeight="12.75" x14ac:dyDescent="0.2"/>
  <cols>
    <col min="1" max="1" width="119" customWidth="1"/>
    <col min="2" max="2" width="11.42578125" customWidth="1"/>
    <col min="3" max="3" width="24" customWidth="1"/>
    <col min="4" max="1025" width="11.42578125" customWidth="1"/>
  </cols>
  <sheetData>
    <row r="1" spans="1:3" x14ac:dyDescent="0.2">
      <c r="A1" t="s">
        <v>937</v>
      </c>
      <c r="C1" t="s">
        <v>938</v>
      </c>
    </row>
    <row r="2" spans="1:3" x14ac:dyDescent="0.2">
      <c r="A2" t="s">
        <v>939</v>
      </c>
    </row>
    <row r="3" spans="1:3" x14ac:dyDescent="0.2">
      <c r="A3" t="s">
        <v>940</v>
      </c>
    </row>
    <row r="4" spans="1:3" x14ac:dyDescent="0.2">
      <c r="A4" t="s">
        <v>941</v>
      </c>
    </row>
    <row r="5" spans="1:3" x14ac:dyDescent="0.2">
      <c r="A5" t="s">
        <v>942</v>
      </c>
    </row>
    <row r="6" spans="1:3" x14ac:dyDescent="0.2">
      <c r="A6" t="s">
        <v>943</v>
      </c>
    </row>
    <row r="7" spans="1:3" x14ac:dyDescent="0.2">
      <c r="A7" t="s">
        <v>944</v>
      </c>
    </row>
    <row r="8" spans="1:3" x14ac:dyDescent="0.2">
      <c r="A8" t="s">
        <v>945</v>
      </c>
    </row>
    <row r="9" spans="1:3" x14ac:dyDescent="0.2">
      <c r="A9" t="s">
        <v>946</v>
      </c>
    </row>
    <row r="10" spans="1:3" x14ac:dyDescent="0.2">
      <c r="A10" t="s">
        <v>947</v>
      </c>
    </row>
    <row r="11" spans="1:3" x14ac:dyDescent="0.2">
      <c r="A11" t="s">
        <v>948</v>
      </c>
    </row>
    <row r="12" spans="1:3" x14ac:dyDescent="0.2">
      <c r="A12" t="s">
        <v>949</v>
      </c>
    </row>
    <row r="13" spans="1:3" x14ac:dyDescent="0.2">
      <c r="A13" t="s">
        <v>950</v>
      </c>
    </row>
    <row r="14" spans="1:3" x14ac:dyDescent="0.2">
      <c r="A14" t="s">
        <v>951</v>
      </c>
    </row>
    <row r="15" spans="1:3" x14ac:dyDescent="0.2">
      <c r="A15" t="s">
        <v>952</v>
      </c>
    </row>
    <row r="16" spans="1:3" x14ac:dyDescent="0.2">
      <c r="A16" t="s">
        <v>953</v>
      </c>
    </row>
    <row r="17" spans="1:1" x14ac:dyDescent="0.2">
      <c r="A17" t="s">
        <v>954</v>
      </c>
    </row>
    <row r="18" spans="1:1" x14ac:dyDescent="0.2">
      <c r="A18" t="s">
        <v>955</v>
      </c>
    </row>
    <row r="19" spans="1:1" x14ac:dyDescent="0.2">
      <c r="A19" t="s">
        <v>956</v>
      </c>
    </row>
    <row r="20" spans="1:1" x14ac:dyDescent="0.2">
      <c r="A20" t="s">
        <v>957</v>
      </c>
    </row>
    <row r="21" spans="1:1" x14ac:dyDescent="0.2">
      <c r="A21" t="s">
        <v>958</v>
      </c>
    </row>
    <row r="22" spans="1:1" x14ac:dyDescent="0.2">
      <c r="A22" t="s">
        <v>959</v>
      </c>
    </row>
    <row r="23" spans="1:1" x14ac:dyDescent="0.2">
      <c r="A23" t="s">
        <v>960</v>
      </c>
    </row>
    <row r="24" spans="1:1" x14ac:dyDescent="0.2">
      <c r="A24" t="s">
        <v>961</v>
      </c>
    </row>
    <row r="25" spans="1:1" x14ac:dyDescent="0.2">
      <c r="A25" t="s">
        <v>962</v>
      </c>
    </row>
    <row r="26" spans="1:1" x14ac:dyDescent="0.2">
      <c r="A26" t="s">
        <v>963</v>
      </c>
    </row>
    <row r="27" spans="1:1" x14ac:dyDescent="0.2">
      <c r="A27" t="s">
        <v>964</v>
      </c>
    </row>
    <row r="28" spans="1:1" x14ac:dyDescent="0.2">
      <c r="A28" t="s">
        <v>964</v>
      </c>
    </row>
    <row r="29" spans="1:1" x14ac:dyDescent="0.2">
      <c r="A29" t="s">
        <v>965</v>
      </c>
    </row>
    <row r="30" spans="1:1" x14ac:dyDescent="0.2">
      <c r="A30" t="s">
        <v>966</v>
      </c>
    </row>
    <row r="31" spans="1:1" x14ac:dyDescent="0.2">
      <c r="A31" t="s">
        <v>967</v>
      </c>
    </row>
    <row r="32" spans="1:1" x14ac:dyDescent="0.2">
      <c r="A32" t="s">
        <v>968</v>
      </c>
    </row>
    <row r="33" spans="1:1" x14ac:dyDescent="0.2">
      <c r="A33" t="s">
        <v>969</v>
      </c>
    </row>
    <row r="34" spans="1:1" x14ac:dyDescent="0.2">
      <c r="A34" t="s">
        <v>970</v>
      </c>
    </row>
    <row r="35" spans="1:1" x14ac:dyDescent="0.2">
      <c r="A35" t="s">
        <v>971</v>
      </c>
    </row>
    <row r="36" spans="1:1" x14ac:dyDescent="0.2">
      <c r="A36" t="s">
        <v>972</v>
      </c>
    </row>
    <row r="37" spans="1:1" x14ac:dyDescent="0.2">
      <c r="A37" t="s">
        <v>973</v>
      </c>
    </row>
    <row r="38" spans="1:1" x14ac:dyDescent="0.2">
      <c r="A38" t="s">
        <v>974</v>
      </c>
    </row>
    <row r="39" spans="1:1" x14ac:dyDescent="0.2">
      <c r="A39" t="s">
        <v>975</v>
      </c>
    </row>
    <row r="40" spans="1:1" x14ac:dyDescent="0.2">
      <c r="A40" t="s">
        <v>976</v>
      </c>
    </row>
    <row r="41" spans="1:1" x14ac:dyDescent="0.2">
      <c r="A41" t="s">
        <v>977</v>
      </c>
    </row>
    <row r="42" spans="1:1" x14ac:dyDescent="0.2">
      <c r="A42" t="s">
        <v>978</v>
      </c>
    </row>
    <row r="43" spans="1:1" x14ac:dyDescent="0.2">
      <c r="A43" t="s">
        <v>979</v>
      </c>
    </row>
    <row r="44" spans="1:1" x14ac:dyDescent="0.2">
      <c r="A44" t="s">
        <v>980</v>
      </c>
    </row>
    <row r="45" spans="1:1" x14ac:dyDescent="0.2">
      <c r="A45" t="s">
        <v>981</v>
      </c>
    </row>
    <row r="46" spans="1:1" x14ac:dyDescent="0.2">
      <c r="A46" t="s">
        <v>982</v>
      </c>
    </row>
    <row r="47" spans="1:1" x14ac:dyDescent="0.2">
      <c r="A47" t="s">
        <v>983</v>
      </c>
    </row>
    <row r="48" spans="1:1" x14ac:dyDescent="0.2">
      <c r="A48" t="s">
        <v>984</v>
      </c>
    </row>
    <row r="49" spans="1:1" x14ac:dyDescent="0.2">
      <c r="A49" t="s">
        <v>985</v>
      </c>
    </row>
    <row r="50" spans="1:1" x14ac:dyDescent="0.2">
      <c r="A50" t="s">
        <v>986</v>
      </c>
    </row>
    <row r="51" spans="1:1" x14ac:dyDescent="0.2">
      <c r="A51" t="s">
        <v>987</v>
      </c>
    </row>
    <row r="52" spans="1:1" x14ac:dyDescent="0.2">
      <c r="A52" t="s">
        <v>988</v>
      </c>
    </row>
    <row r="53" spans="1:1" x14ac:dyDescent="0.2">
      <c r="A53" t="s">
        <v>989</v>
      </c>
    </row>
    <row r="54" spans="1:1" x14ac:dyDescent="0.2">
      <c r="A54" t="s">
        <v>990</v>
      </c>
    </row>
    <row r="55" spans="1:1" x14ac:dyDescent="0.2">
      <c r="A55" t="s">
        <v>991</v>
      </c>
    </row>
    <row r="56" spans="1:1" x14ac:dyDescent="0.2">
      <c r="A56" t="s">
        <v>992</v>
      </c>
    </row>
    <row r="57" spans="1:1" x14ac:dyDescent="0.2">
      <c r="A57" t="s">
        <v>993</v>
      </c>
    </row>
    <row r="58" spans="1:1" x14ac:dyDescent="0.2">
      <c r="A58" t="s">
        <v>994</v>
      </c>
    </row>
    <row r="59" spans="1:1" x14ac:dyDescent="0.2">
      <c r="A59" t="s">
        <v>995</v>
      </c>
    </row>
    <row r="60" spans="1:1" x14ac:dyDescent="0.2">
      <c r="A60" t="s">
        <v>996</v>
      </c>
    </row>
    <row r="61" spans="1:1" x14ac:dyDescent="0.2">
      <c r="A61" t="s">
        <v>997</v>
      </c>
    </row>
    <row r="62" spans="1:1" x14ac:dyDescent="0.2">
      <c r="A62" t="s">
        <v>998</v>
      </c>
    </row>
    <row r="63" spans="1:1" x14ac:dyDescent="0.2">
      <c r="A63" t="s">
        <v>999</v>
      </c>
    </row>
    <row r="64" spans="1:1" x14ac:dyDescent="0.2">
      <c r="A64" t="s">
        <v>1000</v>
      </c>
    </row>
    <row r="65" spans="1:1" x14ac:dyDescent="0.2">
      <c r="A65" t="s">
        <v>1001</v>
      </c>
    </row>
    <row r="66" spans="1:1" x14ac:dyDescent="0.2">
      <c r="A66" t="s">
        <v>1002</v>
      </c>
    </row>
    <row r="67" spans="1:1" x14ac:dyDescent="0.2">
      <c r="A67" t="s">
        <v>1003</v>
      </c>
    </row>
    <row r="68" spans="1:1" x14ac:dyDescent="0.2">
      <c r="A68" t="s">
        <v>1004</v>
      </c>
    </row>
    <row r="69" spans="1:1" x14ac:dyDescent="0.2">
      <c r="A69" t="s">
        <v>1005</v>
      </c>
    </row>
    <row r="70" spans="1:1" x14ac:dyDescent="0.2">
      <c r="A70" t="s">
        <v>1006</v>
      </c>
    </row>
    <row r="71" spans="1:1" x14ac:dyDescent="0.2">
      <c r="A71" t="s">
        <v>1007</v>
      </c>
    </row>
    <row r="72" spans="1:1" x14ac:dyDescent="0.2">
      <c r="A72" t="s">
        <v>1008</v>
      </c>
    </row>
    <row r="73" spans="1:1" x14ac:dyDescent="0.2">
      <c r="A73" t="s">
        <v>1009</v>
      </c>
    </row>
    <row r="74" spans="1:1" x14ac:dyDescent="0.2">
      <c r="A74" t="s">
        <v>1010</v>
      </c>
    </row>
    <row r="75" spans="1:1" x14ac:dyDescent="0.2">
      <c r="A75" t="s">
        <v>1011</v>
      </c>
    </row>
    <row r="76" spans="1:1" x14ac:dyDescent="0.2">
      <c r="A76" t="s">
        <v>1012</v>
      </c>
    </row>
    <row r="77" spans="1:1" x14ac:dyDescent="0.2">
      <c r="A77" t="s">
        <v>1013</v>
      </c>
    </row>
    <row r="78" spans="1:1" x14ac:dyDescent="0.2">
      <c r="A78" t="s">
        <v>1014</v>
      </c>
    </row>
    <row r="79" spans="1:1" x14ac:dyDescent="0.2">
      <c r="A79" t="s">
        <v>1015</v>
      </c>
    </row>
    <row r="80" spans="1:1" x14ac:dyDescent="0.2">
      <c r="A80" t="s">
        <v>1016</v>
      </c>
    </row>
    <row r="81" spans="1:1" x14ac:dyDescent="0.2">
      <c r="A81" t="s">
        <v>1017</v>
      </c>
    </row>
    <row r="82" spans="1:1" x14ac:dyDescent="0.2">
      <c r="A82" t="s">
        <v>1018</v>
      </c>
    </row>
    <row r="83" spans="1:1" x14ac:dyDescent="0.2">
      <c r="A83" t="s">
        <v>1019</v>
      </c>
    </row>
    <row r="84" spans="1:1" x14ac:dyDescent="0.2">
      <c r="A84" t="s">
        <v>1020</v>
      </c>
    </row>
    <row r="85" spans="1:1" x14ac:dyDescent="0.2">
      <c r="A85" t="s">
        <v>1021</v>
      </c>
    </row>
    <row r="86" spans="1:1" x14ac:dyDescent="0.2">
      <c r="A86" t="s">
        <v>1022</v>
      </c>
    </row>
    <row r="87" spans="1:1" x14ac:dyDescent="0.2">
      <c r="A87" t="s">
        <v>1023</v>
      </c>
    </row>
    <row r="88" spans="1:1" x14ac:dyDescent="0.2">
      <c r="A88" t="s">
        <v>1024</v>
      </c>
    </row>
    <row r="89" spans="1:1" x14ac:dyDescent="0.2">
      <c r="A89" t="s">
        <v>1025</v>
      </c>
    </row>
    <row r="90" spans="1:1" x14ac:dyDescent="0.2">
      <c r="A90" t="s">
        <v>1026</v>
      </c>
    </row>
    <row r="91" spans="1:1" x14ac:dyDescent="0.2">
      <c r="A91" t="s">
        <v>1027</v>
      </c>
    </row>
    <row r="92" spans="1:1" x14ac:dyDescent="0.2">
      <c r="A92" t="s">
        <v>1028</v>
      </c>
    </row>
    <row r="93" spans="1:1" x14ac:dyDescent="0.2">
      <c r="A93" t="s">
        <v>1029</v>
      </c>
    </row>
    <row r="94" spans="1:1" x14ac:dyDescent="0.2">
      <c r="A94" t="s">
        <v>1030</v>
      </c>
    </row>
    <row r="95" spans="1:1" x14ac:dyDescent="0.2">
      <c r="A95" t="s">
        <v>1031</v>
      </c>
    </row>
    <row r="96" spans="1:1" x14ac:dyDescent="0.2">
      <c r="A96" t="s">
        <v>1032</v>
      </c>
    </row>
    <row r="97" spans="1:1" x14ac:dyDescent="0.2">
      <c r="A97" t="s">
        <v>1033</v>
      </c>
    </row>
    <row r="98" spans="1:1" x14ac:dyDescent="0.2">
      <c r="A98" t="s">
        <v>1034</v>
      </c>
    </row>
    <row r="99" spans="1:1" x14ac:dyDescent="0.2">
      <c r="A99" t="s">
        <v>1035</v>
      </c>
    </row>
    <row r="100" spans="1:1" x14ac:dyDescent="0.2">
      <c r="A100" t="s">
        <v>1036</v>
      </c>
    </row>
    <row r="101" spans="1:1" x14ac:dyDescent="0.2">
      <c r="A101" t="s">
        <v>1037</v>
      </c>
    </row>
    <row r="102" spans="1:1" x14ac:dyDescent="0.2">
      <c r="A102" t="s">
        <v>1038</v>
      </c>
    </row>
    <row r="103" spans="1:1" x14ac:dyDescent="0.2">
      <c r="A103" t="s">
        <v>1039</v>
      </c>
    </row>
    <row r="104" spans="1:1" x14ac:dyDescent="0.2">
      <c r="A104" t="s">
        <v>1040</v>
      </c>
    </row>
    <row r="105" spans="1:1" x14ac:dyDescent="0.2">
      <c r="A105" t="s">
        <v>1041</v>
      </c>
    </row>
    <row r="106" spans="1:1" x14ac:dyDescent="0.2">
      <c r="A106" t="s">
        <v>1042</v>
      </c>
    </row>
    <row r="107" spans="1:1" x14ac:dyDescent="0.2">
      <c r="A107" t="s">
        <v>1043</v>
      </c>
    </row>
    <row r="108" spans="1:1" x14ac:dyDescent="0.2">
      <c r="A108" t="s">
        <v>1044</v>
      </c>
    </row>
    <row r="109" spans="1:1" x14ac:dyDescent="0.2">
      <c r="A109" t="s">
        <v>1045</v>
      </c>
    </row>
    <row r="110" spans="1:1" x14ac:dyDescent="0.2">
      <c r="A110" t="s">
        <v>1046</v>
      </c>
    </row>
    <row r="111" spans="1:1" x14ac:dyDescent="0.2">
      <c r="A111" t="s">
        <v>1047</v>
      </c>
    </row>
    <row r="112" spans="1:1" x14ac:dyDescent="0.2">
      <c r="A112" t="s">
        <v>1048</v>
      </c>
    </row>
    <row r="113" spans="1:1" x14ac:dyDescent="0.2">
      <c r="A113" t="s">
        <v>1049</v>
      </c>
    </row>
    <row r="114" spans="1:1" x14ac:dyDescent="0.2">
      <c r="A114" t="s">
        <v>1050</v>
      </c>
    </row>
    <row r="115" spans="1:1" x14ac:dyDescent="0.2">
      <c r="A115" t="s">
        <v>1051</v>
      </c>
    </row>
    <row r="116" spans="1:1" x14ac:dyDescent="0.2">
      <c r="A116" t="s">
        <v>1052</v>
      </c>
    </row>
    <row r="117" spans="1:1" x14ac:dyDescent="0.2">
      <c r="A117" t="s">
        <v>1053</v>
      </c>
    </row>
    <row r="118" spans="1:1" x14ac:dyDescent="0.2">
      <c r="A118" t="s">
        <v>1054</v>
      </c>
    </row>
    <row r="119" spans="1:1" x14ac:dyDescent="0.2">
      <c r="A119" t="s">
        <v>1055</v>
      </c>
    </row>
    <row r="120" spans="1:1" x14ac:dyDescent="0.2">
      <c r="A120" t="s">
        <v>1056</v>
      </c>
    </row>
    <row r="121" spans="1:1" x14ac:dyDescent="0.2">
      <c r="A121" t="s">
        <v>1057</v>
      </c>
    </row>
    <row r="122" spans="1:1" x14ac:dyDescent="0.2">
      <c r="A122" t="s">
        <v>1058</v>
      </c>
    </row>
    <row r="123" spans="1:1" x14ac:dyDescent="0.2">
      <c r="A123" t="s">
        <v>1059</v>
      </c>
    </row>
    <row r="124" spans="1:1" x14ac:dyDescent="0.2">
      <c r="A124" t="s">
        <v>1060</v>
      </c>
    </row>
    <row r="125" spans="1:1" x14ac:dyDescent="0.2">
      <c r="A125" t="s">
        <v>1061</v>
      </c>
    </row>
    <row r="126" spans="1:1" x14ac:dyDescent="0.2">
      <c r="A126" t="s">
        <v>1062</v>
      </c>
    </row>
    <row r="127" spans="1:1" x14ac:dyDescent="0.2">
      <c r="A127" t="s">
        <v>1063</v>
      </c>
    </row>
    <row r="128" spans="1:1" x14ac:dyDescent="0.2">
      <c r="A128" t="s">
        <v>1064</v>
      </c>
    </row>
    <row r="129" spans="1:1" x14ac:dyDescent="0.2">
      <c r="A129" t="s">
        <v>1065</v>
      </c>
    </row>
    <row r="130" spans="1:1" x14ac:dyDescent="0.2">
      <c r="A130" t="s">
        <v>1066</v>
      </c>
    </row>
    <row r="131" spans="1:1" x14ac:dyDescent="0.2">
      <c r="A131" t="s">
        <v>1067</v>
      </c>
    </row>
    <row r="132" spans="1:1" x14ac:dyDescent="0.2">
      <c r="A132" t="s">
        <v>1068</v>
      </c>
    </row>
    <row r="133" spans="1:1" x14ac:dyDescent="0.2">
      <c r="A133" t="s">
        <v>1069</v>
      </c>
    </row>
    <row r="134" spans="1:1" x14ac:dyDescent="0.2">
      <c r="A134" t="s">
        <v>1070</v>
      </c>
    </row>
    <row r="135" spans="1:1" x14ac:dyDescent="0.2">
      <c r="A135" t="s">
        <v>1071</v>
      </c>
    </row>
    <row r="136" spans="1:1" x14ac:dyDescent="0.2">
      <c r="A136" t="s">
        <v>1072</v>
      </c>
    </row>
    <row r="137" spans="1:1" x14ac:dyDescent="0.2">
      <c r="A137" t="s">
        <v>1073</v>
      </c>
    </row>
    <row r="138" spans="1:1" x14ac:dyDescent="0.2">
      <c r="A138" t="s">
        <v>1074</v>
      </c>
    </row>
    <row r="139" spans="1:1" x14ac:dyDescent="0.2">
      <c r="A139" t="s">
        <v>1075</v>
      </c>
    </row>
    <row r="140" spans="1:1" x14ac:dyDescent="0.2">
      <c r="A140" t="s">
        <v>1076</v>
      </c>
    </row>
    <row r="141" spans="1:1" x14ac:dyDescent="0.2">
      <c r="A141" t="s">
        <v>1077</v>
      </c>
    </row>
    <row r="142" spans="1:1" x14ac:dyDescent="0.2">
      <c r="A142" t="s">
        <v>1077</v>
      </c>
    </row>
    <row r="143" spans="1:1" x14ac:dyDescent="0.2">
      <c r="A143" t="s">
        <v>1078</v>
      </c>
    </row>
    <row r="144" spans="1:1" x14ac:dyDescent="0.2">
      <c r="A144" t="s">
        <v>1079</v>
      </c>
    </row>
    <row r="145" spans="1:1" x14ac:dyDescent="0.2">
      <c r="A145" t="s">
        <v>1080</v>
      </c>
    </row>
    <row r="146" spans="1:1" x14ac:dyDescent="0.2">
      <c r="A146" t="s">
        <v>1081</v>
      </c>
    </row>
    <row r="147" spans="1:1" x14ac:dyDescent="0.2">
      <c r="A147" t="s">
        <v>1082</v>
      </c>
    </row>
    <row r="148" spans="1:1" x14ac:dyDescent="0.2">
      <c r="A148" t="s">
        <v>1083</v>
      </c>
    </row>
    <row r="149" spans="1:1" x14ac:dyDescent="0.2">
      <c r="A149" t="s">
        <v>1084</v>
      </c>
    </row>
    <row r="150" spans="1:1" x14ac:dyDescent="0.2">
      <c r="A150" t="s">
        <v>1085</v>
      </c>
    </row>
    <row r="151" spans="1:1" x14ac:dyDescent="0.2">
      <c r="A151" t="s">
        <v>1086</v>
      </c>
    </row>
    <row r="152" spans="1:1" x14ac:dyDescent="0.2">
      <c r="A152" t="s">
        <v>1087</v>
      </c>
    </row>
    <row r="153" spans="1:1" x14ac:dyDescent="0.2">
      <c r="A153" t="s">
        <v>1088</v>
      </c>
    </row>
    <row r="154" spans="1:1" x14ac:dyDescent="0.2">
      <c r="A154" t="s">
        <v>1089</v>
      </c>
    </row>
    <row r="155" spans="1:1" x14ac:dyDescent="0.2">
      <c r="A155" t="s">
        <v>1090</v>
      </c>
    </row>
    <row r="156" spans="1:1" x14ac:dyDescent="0.2">
      <c r="A156" t="s">
        <v>1091</v>
      </c>
    </row>
    <row r="157" spans="1:1" x14ac:dyDescent="0.2">
      <c r="A157" t="s">
        <v>1092</v>
      </c>
    </row>
    <row r="158" spans="1:1" x14ac:dyDescent="0.2">
      <c r="A158" t="s">
        <v>1093</v>
      </c>
    </row>
    <row r="159" spans="1:1" x14ac:dyDescent="0.2">
      <c r="A159" t="s">
        <v>1094</v>
      </c>
    </row>
    <row r="160" spans="1:1" x14ac:dyDescent="0.2">
      <c r="A160" t="s">
        <v>1095</v>
      </c>
    </row>
    <row r="161" spans="1:1" x14ac:dyDescent="0.2">
      <c r="A161" t="s">
        <v>1096</v>
      </c>
    </row>
    <row r="162" spans="1:1" x14ac:dyDescent="0.2">
      <c r="A162" t="s">
        <v>1097</v>
      </c>
    </row>
    <row r="163" spans="1:1" x14ac:dyDescent="0.2">
      <c r="A163" t="s">
        <v>1098</v>
      </c>
    </row>
    <row r="164" spans="1:1" x14ac:dyDescent="0.2">
      <c r="A164" t="s">
        <v>1099</v>
      </c>
    </row>
    <row r="165" spans="1:1" x14ac:dyDescent="0.2">
      <c r="A165" t="s">
        <v>1100</v>
      </c>
    </row>
    <row r="166" spans="1:1" x14ac:dyDescent="0.2">
      <c r="A166" t="s">
        <v>1101</v>
      </c>
    </row>
    <row r="167" spans="1:1" x14ac:dyDescent="0.2">
      <c r="A167" t="s">
        <v>1102</v>
      </c>
    </row>
    <row r="168" spans="1:1" x14ac:dyDescent="0.2">
      <c r="A168" t="s">
        <v>1103</v>
      </c>
    </row>
    <row r="169" spans="1:1" x14ac:dyDescent="0.2">
      <c r="A169" t="s">
        <v>1104</v>
      </c>
    </row>
    <row r="170" spans="1:1" x14ac:dyDescent="0.2">
      <c r="A170" t="s">
        <v>1105</v>
      </c>
    </row>
    <row r="171" spans="1:1" x14ac:dyDescent="0.2">
      <c r="A171" t="s">
        <v>1106</v>
      </c>
    </row>
    <row r="172" spans="1:1" x14ac:dyDescent="0.2">
      <c r="A172" t="s">
        <v>1107</v>
      </c>
    </row>
    <row r="173" spans="1:1" x14ac:dyDescent="0.2">
      <c r="A173" t="s">
        <v>1108</v>
      </c>
    </row>
    <row r="174" spans="1:1" x14ac:dyDescent="0.2">
      <c r="A174" t="s">
        <v>1109</v>
      </c>
    </row>
    <row r="175" spans="1:1" x14ac:dyDescent="0.2">
      <c r="A175" t="s">
        <v>1110</v>
      </c>
    </row>
    <row r="176" spans="1:1" x14ac:dyDescent="0.2">
      <c r="A176" t="s">
        <v>1111</v>
      </c>
    </row>
    <row r="177" spans="1:1" x14ac:dyDescent="0.2">
      <c r="A177" t="s">
        <v>1112</v>
      </c>
    </row>
    <row r="178" spans="1:1" x14ac:dyDescent="0.2">
      <c r="A178" t="s">
        <v>1113</v>
      </c>
    </row>
    <row r="179" spans="1:1" x14ac:dyDescent="0.2">
      <c r="A179" t="s">
        <v>1114</v>
      </c>
    </row>
    <row r="180" spans="1:1" x14ac:dyDescent="0.2">
      <c r="A180" t="s">
        <v>1115</v>
      </c>
    </row>
    <row r="181" spans="1:1" x14ac:dyDescent="0.2">
      <c r="A181" t="s">
        <v>1116</v>
      </c>
    </row>
    <row r="182" spans="1:1" x14ac:dyDescent="0.2">
      <c r="A182" t="s">
        <v>1117</v>
      </c>
    </row>
    <row r="183" spans="1:1" x14ac:dyDescent="0.2">
      <c r="A183" t="s">
        <v>1118</v>
      </c>
    </row>
    <row r="184" spans="1:1" x14ac:dyDescent="0.2">
      <c r="A184" t="s">
        <v>1119</v>
      </c>
    </row>
    <row r="185" spans="1:1" x14ac:dyDescent="0.2">
      <c r="A185" t="s">
        <v>1120</v>
      </c>
    </row>
    <row r="186" spans="1:1" x14ac:dyDescent="0.2">
      <c r="A186" t="s">
        <v>1121</v>
      </c>
    </row>
    <row r="187" spans="1:1" x14ac:dyDescent="0.2">
      <c r="A187" t="s">
        <v>1122</v>
      </c>
    </row>
    <row r="188" spans="1:1" x14ac:dyDescent="0.2">
      <c r="A188" t="s">
        <v>1123</v>
      </c>
    </row>
    <row r="189" spans="1:1" x14ac:dyDescent="0.2">
      <c r="A189" t="s">
        <v>1124</v>
      </c>
    </row>
    <row r="190" spans="1:1" x14ac:dyDescent="0.2">
      <c r="A190" t="s">
        <v>1125</v>
      </c>
    </row>
    <row r="191" spans="1:1" x14ac:dyDescent="0.2">
      <c r="A191" t="s">
        <v>1126</v>
      </c>
    </row>
    <row r="192" spans="1:1" x14ac:dyDescent="0.2">
      <c r="A192" t="s">
        <v>1127</v>
      </c>
    </row>
    <row r="193" spans="1:1" x14ac:dyDescent="0.2">
      <c r="A193" t="s">
        <v>1128</v>
      </c>
    </row>
    <row r="194" spans="1:1" x14ac:dyDescent="0.2">
      <c r="A194" t="s">
        <v>1129</v>
      </c>
    </row>
    <row r="195" spans="1:1" x14ac:dyDescent="0.2">
      <c r="A195" t="s">
        <v>1130</v>
      </c>
    </row>
    <row r="196" spans="1:1" x14ac:dyDescent="0.2">
      <c r="A196" t="s">
        <v>1131</v>
      </c>
    </row>
    <row r="197" spans="1:1" x14ac:dyDescent="0.2">
      <c r="A197" t="s">
        <v>1132</v>
      </c>
    </row>
    <row r="198" spans="1:1" x14ac:dyDescent="0.2">
      <c r="A198" t="s">
        <v>1133</v>
      </c>
    </row>
    <row r="199" spans="1:1" x14ac:dyDescent="0.2">
      <c r="A199" t="s">
        <v>1134</v>
      </c>
    </row>
    <row r="200" spans="1:1" x14ac:dyDescent="0.2">
      <c r="A200" t="s">
        <v>1135</v>
      </c>
    </row>
    <row r="201" spans="1:1" x14ac:dyDescent="0.2">
      <c r="A201" t="s">
        <v>1136</v>
      </c>
    </row>
    <row r="202" spans="1:1" x14ac:dyDescent="0.2">
      <c r="A202" t="s">
        <v>1137</v>
      </c>
    </row>
    <row r="203" spans="1:1" x14ac:dyDescent="0.2">
      <c r="A203" t="s">
        <v>1138</v>
      </c>
    </row>
    <row r="204" spans="1:1" x14ac:dyDescent="0.2">
      <c r="A204" t="s">
        <v>1139</v>
      </c>
    </row>
    <row r="205" spans="1:1" x14ac:dyDescent="0.2">
      <c r="A205" t="s">
        <v>1140</v>
      </c>
    </row>
    <row r="206" spans="1:1" x14ac:dyDescent="0.2">
      <c r="A206" t="s">
        <v>1141</v>
      </c>
    </row>
    <row r="207" spans="1:1" x14ac:dyDescent="0.2">
      <c r="A207" t="s">
        <v>1142</v>
      </c>
    </row>
    <row r="208" spans="1:1" x14ac:dyDescent="0.2">
      <c r="A208" t="s">
        <v>1143</v>
      </c>
    </row>
    <row r="209" spans="1:1" x14ac:dyDescent="0.2">
      <c r="A209" t="s">
        <v>1144</v>
      </c>
    </row>
    <row r="210" spans="1:1" x14ac:dyDescent="0.2">
      <c r="A210" t="s">
        <v>1145</v>
      </c>
    </row>
    <row r="211" spans="1:1" x14ac:dyDescent="0.2">
      <c r="A211" t="s">
        <v>1146</v>
      </c>
    </row>
    <row r="212" spans="1:1" x14ac:dyDescent="0.2">
      <c r="A212" t="s">
        <v>1147</v>
      </c>
    </row>
    <row r="213" spans="1:1" x14ac:dyDescent="0.2">
      <c r="A213" t="s">
        <v>1148</v>
      </c>
    </row>
    <row r="214" spans="1:1" x14ac:dyDescent="0.2">
      <c r="A214" t="s">
        <v>1149</v>
      </c>
    </row>
    <row r="215" spans="1:1" x14ac:dyDescent="0.2">
      <c r="A215" t="s">
        <v>1150</v>
      </c>
    </row>
    <row r="216" spans="1:1" x14ac:dyDescent="0.2">
      <c r="A216" t="s">
        <v>1151</v>
      </c>
    </row>
    <row r="217" spans="1:1" x14ac:dyDescent="0.2">
      <c r="A217" t="s">
        <v>1152</v>
      </c>
    </row>
    <row r="218" spans="1:1" x14ac:dyDescent="0.2">
      <c r="A218" t="s">
        <v>1153</v>
      </c>
    </row>
    <row r="219" spans="1:1" x14ac:dyDescent="0.2">
      <c r="A219" t="s">
        <v>1154</v>
      </c>
    </row>
    <row r="220" spans="1:1" x14ac:dyDescent="0.2">
      <c r="A220" t="s">
        <v>1155</v>
      </c>
    </row>
    <row r="221" spans="1:1" x14ac:dyDescent="0.2">
      <c r="A221" t="s">
        <v>1156</v>
      </c>
    </row>
    <row r="222" spans="1:1" x14ac:dyDescent="0.2">
      <c r="A222" t="s">
        <v>1157</v>
      </c>
    </row>
    <row r="223" spans="1:1" x14ac:dyDescent="0.2">
      <c r="A223" t="s">
        <v>1158</v>
      </c>
    </row>
    <row r="224" spans="1:1" x14ac:dyDescent="0.2">
      <c r="A224" t="s">
        <v>1159</v>
      </c>
    </row>
    <row r="225" spans="1:1" x14ac:dyDescent="0.2">
      <c r="A225" t="s">
        <v>1160</v>
      </c>
    </row>
    <row r="226" spans="1:1" x14ac:dyDescent="0.2">
      <c r="A226" t="s">
        <v>1161</v>
      </c>
    </row>
    <row r="227" spans="1:1" x14ac:dyDescent="0.2">
      <c r="A227" t="s">
        <v>1162</v>
      </c>
    </row>
    <row r="228" spans="1:1" x14ac:dyDescent="0.2">
      <c r="A228" t="s">
        <v>1163</v>
      </c>
    </row>
    <row r="229" spans="1:1" x14ac:dyDescent="0.2">
      <c r="A229" t="s">
        <v>1164</v>
      </c>
    </row>
    <row r="230" spans="1:1" x14ac:dyDescent="0.2">
      <c r="A230" t="s">
        <v>1165</v>
      </c>
    </row>
    <row r="231" spans="1:1" x14ac:dyDescent="0.2">
      <c r="A231" t="s">
        <v>1166</v>
      </c>
    </row>
    <row r="232" spans="1:1" x14ac:dyDescent="0.2">
      <c r="A232" t="s">
        <v>1167</v>
      </c>
    </row>
    <row r="233" spans="1:1" x14ac:dyDescent="0.2">
      <c r="A233" t="s">
        <v>1168</v>
      </c>
    </row>
    <row r="234" spans="1:1" x14ac:dyDescent="0.2">
      <c r="A234" t="s">
        <v>1169</v>
      </c>
    </row>
    <row r="235" spans="1:1" x14ac:dyDescent="0.2">
      <c r="A235" t="s">
        <v>1170</v>
      </c>
    </row>
    <row r="236" spans="1:1" x14ac:dyDescent="0.2">
      <c r="A236" t="s">
        <v>1171</v>
      </c>
    </row>
    <row r="237" spans="1:1" x14ac:dyDescent="0.2">
      <c r="A237" t="s">
        <v>1172</v>
      </c>
    </row>
    <row r="238" spans="1:1" x14ac:dyDescent="0.2">
      <c r="A238" t="s">
        <v>1173</v>
      </c>
    </row>
    <row r="239" spans="1:1" x14ac:dyDescent="0.2">
      <c r="A239" t="s">
        <v>1173</v>
      </c>
    </row>
    <row r="240" spans="1:1" x14ac:dyDescent="0.2">
      <c r="A240" t="s">
        <v>1174</v>
      </c>
    </row>
    <row r="241" spans="1:1" x14ac:dyDescent="0.2">
      <c r="A241" t="s">
        <v>1175</v>
      </c>
    </row>
    <row r="242" spans="1:1" x14ac:dyDescent="0.2">
      <c r="A242" t="s">
        <v>1176</v>
      </c>
    </row>
    <row r="243" spans="1:1" x14ac:dyDescent="0.2">
      <c r="A243" t="s">
        <v>1177</v>
      </c>
    </row>
    <row r="244" spans="1:1" x14ac:dyDescent="0.2">
      <c r="A244" t="s">
        <v>1178</v>
      </c>
    </row>
    <row r="245" spans="1:1" x14ac:dyDescent="0.2">
      <c r="A245" t="s">
        <v>1179</v>
      </c>
    </row>
    <row r="246" spans="1:1" x14ac:dyDescent="0.2">
      <c r="A246" t="s">
        <v>1180</v>
      </c>
    </row>
    <row r="247" spans="1:1" x14ac:dyDescent="0.2">
      <c r="A247" t="s">
        <v>1181</v>
      </c>
    </row>
    <row r="248" spans="1:1" x14ac:dyDescent="0.2">
      <c r="A248" t="s">
        <v>1182</v>
      </c>
    </row>
    <row r="249" spans="1:1" x14ac:dyDescent="0.2">
      <c r="A249" t="s">
        <v>1183</v>
      </c>
    </row>
    <row r="250" spans="1:1" x14ac:dyDescent="0.2">
      <c r="A250" t="s">
        <v>115</v>
      </c>
    </row>
    <row r="251" spans="1:1" x14ac:dyDescent="0.2">
      <c r="A251" t="s">
        <v>1184</v>
      </c>
    </row>
    <row r="252" spans="1:1" x14ac:dyDescent="0.2">
      <c r="A252" t="s">
        <v>1185</v>
      </c>
    </row>
    <row r="253" spans="1:1" x14ac:dyDescent="0.2">
      <c r="A253" t="s">
        <v>1186</v>
      </c>
    </row>
    <row r="254" spans="1:1" x14ac:dyDescent="0.2">
      <c r="A254" t="s">
        <v>1187</v>
      </c>
    </row>
    <row r="255" spans="1:1" x14ac:dyDescent="0.2">
      <c r="A255" t="s">
        <v>1188</v>
      </c>
    </row>
    <row r="256" spans="1:1" x14ac:dyDescent="0.2">
      <c r="A256" t="s">
        <v>1189</v>
      </c>
    </row>
    <row r="257" spans="1:1" x14ac:dyDescent="0.2">
      <c r="A257" t="s">
        <v>1190</v>
      </c>
    </row>
    <row r="258" spans="1:1" x14ac:dyDescent="0.2">
      <c r="A258" t="s">
        <v>1191</v>
      </c>
    </row>
    <row r="259" spans="1:1" x14ac:dyDescent="0.2">
      <c r="A259" t="s">
        <v>1192</v>
      </c>
    </row>
    <row r="260" spans="1:1" x14ac:dyDescent="0.2">
      <c r="A260" t="s">
        <v>1193</v>
      </c>
    </row>
    <row r="261" spans="1:1" x14ac:dyDescent="0.2">
      <c r="A261" t="s">
        <v>1194</v>
      </c>
    </row>
    <row r="262" spans="1:1" x14ac:dyDescent="0.2">
      <c r="A262" t="s">
        <v>1195</v>
      </c>
    </row>
    <row r="263" spans="1:1" x14ac:dyDescent="0.2">
      <c r="A263" t="s">
        <v>1196</v>
      </c>
    </row>
    <row r="264" spans="1:1" x14ac:dyDescent="0.2">
      <c r="A264" t="s">
        <v>1197</v>
      </c>
    </row>
    <row r="265" spans="1:1" x14ac:dyDescent="0.2">
      <c r="A265" t="s">
        <v>1198</v>
      </c>
    </row>
    <row r="266" spans="1:1" x14ac:dyDescent="0.2">
      <c r="A266" t="s">
        <v>1198</v>
      </c>
    </row>
    <row r="267" spans="1:1" x14ac:dyDescent="0.2">
      <c r="A267" t="s">
        <v>1199</v>
      </c>
    </row>
    <row r="268" spans="1:1" x14ac:dyDescent="0.2">
      <c r="A268" t="s">
        <v>1199</v>
      </c>
    </row>
    <row r="269" spans="1:1" x14ac:dyDescent="0.2">
      <c r="A269" t="s">
        <v>1200</v>
      </c>
    </row>
    <row r="270" spans="1:1" x14ac:dyDescent="0.2">
      <c r="A270" t="s">
        <v>1201</v>
      </c>
    </row>
    <row r="271" spans="1:1" x14ac:dyDescent="0.2">
      <c r="A271" t="s">
        <v>1202</v>
      </c>
    </row>
    <row r="272" spans="1:1" x14ac:dyDescent="0.2">
      <c r="A272" t="s">
        <v>1203</v>
      </c>
    </row>
    <row r="273" spans="1:1" x14ac:dyDescent="0.2">
      <c r="A273" t="s">
        <v>1204</v>
      </c>
    </row>
    <row r="274" spans="1:1" x14ac:dyDescent="0.2">
      <c r="A274" t="s">
        <v>1205</v>
      </c>
    </row>
    <row r="275" spans="1:1" x14ac:dyDescent="0.2">
      <c r="A275" t="s">
        <v>1206</v>
      </c>
    </row>
    <row r="276" spans="1:1" x14ac:dyDescent="0.2">
      <c r="A276" t="s">
        <v>1207</v>
      </c>
    </row>
    <row r="277" spans="1:1" x14ac:dyDescent="0.2">
      <c r="A277" t="s">
        <v>1208</v>
      </c>
    </row>
    <row r="278" spans="1:1" x14ac:dyDescent="0.2">
      <c r="A278" t="s">
        <v>1209</v>
      </c>
    </row>
    <row r="279" spans="1:1" x14ac:dyDescent="0.2">
      <c r="A279" t="s">
        <v>1210</v>
      </c>
    </row>
    <row r="280" spans="1:1" x14ac:dyDescent="0.2">
      <c r="A280" t="s">
        <v>1211</v>
      </c>
    </row>
    <row r="281" spans="1:1" x14ac:dyDescent="0.2">
      <c r="A281" t="s">
        <v>1212</v>
      </c>
    </row>
    <row r="282" spans="1:1" x14ac:dyDescent="0.2">
      <c r="A282" t="s">
        <v>1213</v>
      </c>
    </row>
    <row r="283" spans="1:1" x14ac:dyDescent="0.2">
      <c r="A283" t="s">
        <v>1214</v>
      </c>
    </row>
    <row r="284" spans="1:1" x14ac:dyDescent="0.2">
      <c r="A284" t="s">
        <v>1215</v>
      </c>
    </row>
    <row r="285" spans="1:1" x14ac:dyDescent="0.2">
      <c r="A285" t="s">
        <v>1216</v>
      </c>
    </row>
    <row r="286" spans="1:1" x14ac:dyDescent="0.2">
      <c r="A286" t="s">
        <v>1217</v>
      </c>
    </row>
    <row r="287" spans="1:1" x14ac:dyDescent="0.2">
      <c r="A287" t="s">
        <v>1218</v>
      </c>
    </row>
    <row r="288" spans="1:1" x14ac:dyDescent="0.2">
      <c r="A288" t="s">
        <v>1219</v>
      </c>
    </row>
    <row r="289" spans="1:1" x14ac:dyDescent="0.2">
      <c r="A289" t="s">
        <v>1220</v>
      </c>
    </row>
    <row r="290" spans="1:1" x14ac:dyDescent="0.2">
      <c r="A290" t="s">
        <v>1221</v>
      </c>
    </row>
    <row r="291" spans="1:1" x14ac:dyDescent="0.2">
      <c r="A291" t="s">
        <v>1222</v>
      </c>
    </row>
    <row r="292" spans="1:1" x14ac:dyDescent="0.2">
      <c r="A292" t="s">
        <v>1223</v>
      </c>
    </row>
    <row r="293" spans="1:1" x14ac:dyDescent="0.2">
      <c r="A293" t="s">
        <v>1224</v>
      </c>
    </row>
    <row r="294" spans="1:1" x14ac:dyDescent="0.2">
      <c r="A294" t="s">
        <v>1225</v>
      </c>
    </row>
    <row r="295" spans="1:1" x14ac:dyDescent="0.2">
      <c r="A295" t="s">
        <v>1226</v>
      </c>
    </row>
    <row r="296" spans="1:1" x14ac:dyDescent="0.2">
      <c r="A296" t="s">
        <v>1227</v>
      </c>
    </row>
    <row r="297" spans="1:1" x14ac:dyDescent="0.2">
      <c r="A297" t="s">
        <v>1228</v>
      </c>
    </row>
    <row r="298" spans="1:1" x14ac:dyDescent="0.2">
      <c r="A298" t="s">
        <v>1229</v>
      </c>
    </row>
    <row r="299" spans="1:1" x14ac:dyDescent="0.2">
      <c r="A299" t="s">
        <v>1230</v>
      </c>
    </row>
    <row r="300" spans="1:1" x14ac:dyDescent="0.2">
      <c r="A300" t="s">
        <v>1231</v>
      </c>
    </row>
    <row r="301" spans="1:1" x14ac:dyDescent="0.2">
      <c r="A301" t="s">
        <v>1232</v>
      </c>
    </row>
    <row r="302" spans="1:1" x14ac:dyDescent="0.2">
      <c r="A302" t="s">
        <v>1233</v>
      </c>
    </row>
    <row r="303" spans="1:1" x14ac:dyDescent="0.2">
      <c r="A303" t="s">
        <v>1234</v>
      </c>
    </row>
    <row r="304" spans="1:1" x14ac:dyDescent="0.2">
      <c r="A304" t="s">
        <v>1235</v>
      </c>
    </row>
    <row r="305" spans="1:1" x14ac:dyDescent="0.2">
      <c r="A305" t="s">
        <v>1236</v>
      </c>
    </row>
    <row r="306" spans="1:1" x14ac:dyDescent="0.2">
      <c r="A306" t="s">
        <v>1237</v>
      </c>
    </row>
    <row r="307" spans="1:1" x14ac:dyDescent="0.2">
      <c r="A307" t="s">
        <v>1238</v>
      </c>
    </row>
    <row r="308" spans="1:1" x14ac:dyDescent="0.2">
      <c r="A308" t="s">
        <v>1239</v>
      </c>
    </row>
    <row r="309" spans="1:1" x14ac:dyDescent="0.2">
      <c r="A309" t="s">
        <v>1240</v>
      </c>
    </row>
    <row r="310" spans="1:1" x14ac:dyDescent="0.2">
      <c r="A310" t="s">
        <v>1241</v>
      </c>
    </row>
    <row r="311" spans="1:1" x14ac:dyDescent="0.2">
      <c r="A311" t="s">
        <v>1242</v>
      </c>
    </row>
    <row r="312" spans="1:1" x14ac:dyDescent="0.2">
      <c r="A312" t="s">
        <v>1243</v>
      </c>
    </row>
    <row r="313" spans="1:1" x14ac:dyDescent="0.2">
      <c r="A313" t="s">
        <v>1244</v>
      </c>
    </row>
    <row r="314" spans="1:1" x14ac:dyDescent="0.2">
      <c r="A314" t="s">
        <v>1245</v>
      </c>
    </row>
    <row r="315" spans="1:1" x14ac:dyDescent="0.2">
      <c r="A315" t="s">
        <v>1246</v>
      </c>
    </row>
    <row r="316" spans="1:1" x14ac:dyDescent="0.2">
      <c r="A316" t="s">
        <v>1246</v>
      </c>
    </row>
    <row r="317" spans="1:1" x14ac:dyDescent="0.2">
      <c r="A317" t="s">
        <v>1247</v>
      </c>
    </row>
    <row r="318" spans="1:1" x14ac:dyDescent="0.2">
      <c r="A318" t="s">
        <v>1248</v>
      </c>
    </row>
    <row r="319" spans="1:1" x14ac:dyDescent="0.2">
      <c r="A319" t="s">
        <v>1249</v>
      </c>
    </row>
    <row r="320" spans="1:1" x14ac:dyDescent="0.2">
      <c r="A320" t="s">
        <v>1250</v>
      </c>
    </row>
    <row r="321" spans="1:1" x14ac:dyDescent="0.2">
      <c r="A321" t="s">
        <v>1251</v>
      </c>
    </row>
    <row r="322" spans="1:1" x14ac:dyDescent="0.2">
      <c r="A322" t="s">
        <v>1252</v>
      </c>
    </row>
    <row r="323" spans="1:1" x14ac:dyDescent="0.2">
      <c r="A323" t="s">
        <v>1253</v>
      </c>
    </row>
    <row r="324" spans="1:1" x14ac:dyDescent="0.2">
      <c r="A324" t="s">
        <v>1254</v>
      </c>
    </row>
    <row r="325" spans="1:1" x14ac:dyDescent="0.2">
      <c r="A325" t="s">
        <v>1255</v>
      </c>
    </row>
    <row r="326" spans="1:1" x14ac:dyDescent="0.2">
      <c r="A326" t="s">
        <v>1256</v>
      </c>
    </row>
    <row r="327" spans="1:1" x14ac:dyDescent="0.2">
      <c r="A327" t="s">
        <v>1257</v>
      </c>
    </row>
    <row r="328" spans="1:1" x14ac:dyDescent="0.2">
      <c r="A328" t="s">
        <v>1258</v>
      </c>
    </row>
    <row r="329" spans="1:1" x14ac:dyDescent="0.2">
      <c r="A329" t="s">
        <v>1259</v>
      </c>
    </row>
    <row r="330" spans="1:1" x14ac:dyDescent="0.2">
      <c r="A330" t="s">
        <v>1260</v>
      </c>
    </row>
    <row r="331" spans="1:1" x14ac:dyDescent="0.2">
      <c r="A331" t="s">
        <v>1261</v>
      </c>
    </row>
    <row r="332" spans="1:1" x14ac:dyDescent="0.2">
      <c r="A332" t="s">
        <v>1262</v>
      </c>
    </row>
    <row r="333" spans="1:1" x14ac:dyDescent="0.2">
      <c r="A333" t="s">
        <v>1263</v>
      </c>
    </row>
    <row r="334" spans="1:1" x14ac:dyDescent="0.2">
      <c r="A334" t="s">
        <v>1264</v>
      </c>
    </row>
    <row r="335" spans="1:1" x14ac:dyDescent="0.2">
      <c r="A335" t="s">
        <v>1265</v>
      </c>
    </row>
    <row r="336" spans="1:1" x14ac:dyDescent="0.2">
      <c r="A336" t="s">
        <v>1266</v>
      </c>
    </row>
    <row r="337" spans="1:1" x14ac:dyDescent="0.2">
      <c r="A337" t="s">
        <v>1267</v>
      </c>
    </row>
    <row r="338" spans="1:1" x14ac:dyDescent="0.2">
      <c r="A338" t="s">
        <v>1268</v>
      </c>
    </row>
    <row r="339" spans="1:1" x14ac:dyDescent="0.2">
      <c r="A339" t="s">
        <v>1269</v>
      </c>
    </row>
    <row r="340" spans="1:1" x14ac:dyDescent="0.2">
      <c r="A340" t="s">
        <v>1270</v>
      </c>
    </row>
    <row r="341" spans="1:1" x14ac:dyDescent="0.2">
      <c r="A341" t="s">
        <v>1271</v>
      </c>
    </row>
    <row r="342" spans="1:1" x14ac:dyDescent="0.2">
      <c r="A342" t="s">
        <v>1272</v>
      </c>
    </row>
    <row r="343" spans="1:1" x14ac:dyDescent="0.2">
      <c r="A343" t="s">
        <v>1273</v>
      </c>
    </row>
    <row r="344" spans="1:1" x14ac:dyDescent="0.2">
      <c r="A344" t="s">
        <v>1274</v>
      </c>
    </row>
    <row r="345" spans="1:1" x14ac:dyDescent="0.2">
      <c r="A345" t="s">
        <v>1275</v>
      </c>
    </row>
    <row r="346" spans="1:1" x14ac:dyDescent="0.2">
      <c r="A346" t="s">
        <v>1276</v>
      </c>
    </row>
    <row r="347" spans="1:1" x14ac:dyDescent="0.2">
      <c r="A347" t="s">
        <v>1277</v>
      </c>
    </row>
    <row r="348" spans="1:1" x14ac:dyDescent="0.2">
      <c r="A348" t="s">
        <v>1278</v>
      </c>
    </row>
    <row r="349" spans="1:1" x14ac:dyDescent="0.2">
      <c r="A349" t="s">
        <v>1279</v>
      </c>
    </row>
    <row r="350" spans="1:1" x14ac:dyDescent="0.2">
      <c r="A350" t="s">
        <v>1280</v>
      </c>
    </row>
    <row r="351" spans="1:1" x14ac:dyDescent="0.2">
      <c r="A351" t="s">
        <v>1281</v>
      </c>
    </row>
    <row r="352" spans="1:1" x14ac:dyDescent="0.2">
      <c r="A352" t="s">
        <v>1282</v>
      </c>
    </row>
    <row r="353" spans="1:1" x14ac:dyDescent="0.2">
      <c r="A353" t="s">
        <v>1283</v>
      </c>
    </row>
    <row r="354" spans="1:1" x14ac:dyDescent="0.2">
      <c r="A354" t="s">
        <v>1284</v>
      </c>
    </row>
    <row r="355" spans="1:1" x14ac:dyDescent="0.2">
      <c r="A355" t="s">
        <v>1285</v>
      </c>
    </row>
    <row r="356" spans="1:1" x14ac:dyDescent="0.2">
      <c r="A356" t="s">
        <v>1286</v>
      </c>
    </row>
    <row r="357" spans="1:1" x14ac:dyDescent="0.2">
      <c r="A357" t="s">
        <v>1287</v>
      </c>
    </row>
    <row r="358" spans="1:1" x14ac:dyDescent="0.2">
      <c r="A358" t="s">
        <v>1288</v>
      </c>
    </row>
    <row r="359" spans="1:1" x14ac:dyDescent="0.2">
      <c r="A359" t="s">
        <v>1289</v>
      </c>
    </row>
    <row r="360" spans="1:1" x14ac:dyDescent="0.2">
      <c r="A360" t="s">
        <v>1290</v>
      </c>
    </row>
    <row r="361" spans="1:1" x14ac:dyDescent="0.2">
      <c r="A361" t="s">
        <v>1291</v>
      </c>
    </row>
    <row r="362" spans="1:1" x14ac:dyDescent="0.2">
      <c r="A362" t="s">
        <v>1292</v>
      </c>
    </row>
    <row r="363" spans="1:1" x14ac:dyDescent="0.2">
      <c r="A363" t="s">
        <v>1293</v>
      </c>
    </row>
    <row r="364" spans="1:1" x14ac:dyDescent="0.2">
      <c r="A364" t="s">
        <v>1294</v>
      </c>
    </row>
    <row r="365" spans="1:1" x14ac:dyDescent="0.2">
      <c r="A365" t="s">
        <v>1295</v>
      </c>
    </row>
    <row r="366" spans="1:1" x14ac:dyDescent="0.2">
      <c r="A366" t="s">
        <v>1296</v>
      </c>
    </row>
    <row r="367" spans="1:1" x14ac:dyDescent="0.2">
      <c r="A367" t="s">
        <v>1297</v>
      </c>
    </row>
    <row r="368" spans="1:1" x14ac:dyDescent="0.2">
      <c r="A368" t="s">
        <v>1298</v>
      </c>
    </row>
    <row r="369" spans="1:1" x14ac:dyDescent="0.2">
      <c r="A369" t="s">
        <v>1299</v>
      </c>
    </row>
    <row r="370" spans="1:1" x14ac:dyDescent="0.2">
      <c r="A370" t="s">
        <v>1300</v>
      </c>
    </row>
    <row r="371" spans="1:1" x14ac:dyDescent="0.2">
      <c r="A371" t="s">
        <v>1301</v>
      </c>
    </row>
    <row r="372" spans="1:1" x14ac:dyDescent="0.2">
      <c r="A372" t="s">
        <v>1302</v>
      </c>
    </row>
    <row r="373" spans="1:1" x14ac:dyDescent="0.2">
      <c r="A373" t="s">
        <v>1303</v>
      </c>
    </row>
    <row r="374" spans="1:1" x14ac:dyDescent="0.2">
      <c r="A374" t="s">
        <v>1304</v>
      </c>
    </row>
    <row r="375" spans="1:1" x14ac:dyDescent="0.2">
      <c r="A375" t="s">
        <v>1305</v>
      </c>
    </row>
    <row r="376" spans="1:1" x14ac:dyDescent="0.2">
      <c r="A376" t="s">
        <v>1306</v>
      </c>
    </row>
    <row r="377" spans="1:1" x14ac:dyDescent="0.2">
      <c r="A377" t="s">
        <v>1307</v>
      </c>
    </row>
    <row r="378" spans="1:1" x14ac:dyDescent="0.2">
      <c r="A378" t="s">
        <v>1308</v>
      </c>
    </row>
    <row r="379" spans="1:1" x14ac:dyDescent="0.2">
      <c r="A379" t="s">
        <v>1309</v>
      </c>
    </row>
    <row r="380" spans="1:1" x14ac:dyDescent="0.2">
      <c r="A380" t="s">
        <v>1310</v>
      </c>
    </row>
    <row r="381" spans="1:1" x14ac:dyDescent="0.2">
      <c r="A381" t="s">
        <v>1311</v>
      </c>
    </row>
    <row r="382" spans="1:1" x14ac:dyDescent="0.2">
      <c r="A382" t="s">
        <v>1312</v>
      </c>
    </row>
    <row r="383" spans="1:1" x14ac:dyDescent="0.2">
      <c r="A383" t="s">
        <v>1313</v>
      </c>
    </row>
    <row r="384" spans="1:1" x14ac:dyDescent="0.2">
      <c r="A384" t="s">
        <v>1314</v>
      </c>
    </row>
    <row r="385" spans="1:1" x14ac:dyDescent="0.2">
      <c r="A385" t="s">
        <v>1315</v>
      </c>
    </row>
    <row r="386" spans="1:1" x14ac:dyDescent="0.2">
      <c r="A386" t="s">
        <v>1316</v>
      </c>
    </row>
    <row r="387" spans="1:1" x14ac:dyDescent="0.2">
      <c r="A387" t="s">
        <v>1317</v>
      </c>
    </row>
    <row r="388" spans="1:1" x14ac:dyDescent="0.2">
      <c r="A388" t="s">
        <v>1318</v>
      </c>
    </row>
    <row r="389" spans="1:1" x14ac:dyDescent="0.2">
      <c r="A389" t="s">
        <v>1319</v>
      </c>
    </row>
    <row r="390" spans="1:1" x14ac:dyDescent="0.2">
      <c r="A390" t="s">
        <v>1320</v>
      </c>
    </row>
    <row r="391" spans="1:1" x14ac:dyDescent="0.2">
      <c r="A391" t="s">
        <v>1321</v>
      </c>
    </row>
    <row r="392" spans="1:1" x14ac:dyDescent="0.2">
      <c r="A392" t="s">
        <v>1322</v>
      </c>
    </row>
    <row r="393" spans="1:1" x14ac:dyDescent="0.2">
      <c r="A393" t="s">
        <v>1323</v>
      </c>
    </row>
    <row r="394" spans="1:1" x14ac:dyDescent="0.2">
      <c r="A394" t="s">
        <v>1324</v>
      </c>
    </row>
    <row r="395" spans="1:1" x14ac:dyDescent="0.2">
      <c r="A395" t="s">
        <v>1325</v>
      </c>
    </row>
    <row r="396" spans="1:1" x14ac:dyDescent="0.2">
      <c r="A396" t="s">
        <v>1326</v>
      </c>
    </row>
    <row r="397" spans="1:1" x14ac:dyDescent="0.2">
      <c r="A397" t="s">
        <v>1327</v>
      </c>
    </row>
    <row r="398" spans="1:1" x14ac:dyDescent="0.2">
      <c r="A398" t="s">
        <v>1328</v>
      </c>
    </row>
    <row r="399" spans="1:1" x14ac:dyDescent="0.2">
      <c r="A399" t="s">
        <v>1329</v>
      </c>
    </row>
    <row r="400" spans="1:1" x14ac:dyDescent="0.2">
      <c r="A400" t="s">
        <v>1330</v>
      </c>
    </row>
    <row r="401" spans="1:1" x14ac:dyDescent="0.2">
      <c r="A401" t="s">
        <v>1331</v>
      </c>
    </row>
    <row r="402" spans="1:1" x14ac:dyDescent="0.2">
      <c r="A402" t="s">
        <v>1332</v>
      </c>
    </row>
    <row r="403" spans="1:1" x14ac:dyDescent="0.2">
      <c r="A403" t="s">
        <v>1333</v>
      </c>
    </row>
    <row r="404" spans="1:1" x14ac:dyDescent="0.2">
      <c r="A404" t="s">
        <v>1334</v>
      </c>
    </row>
    <row r="405" spans="1:1" x14ac:dyDescent="0.2">
      <c r="A405" t="s">
        <v>1335</v>
      </c>
    </row>
    <row r="406" spans="1:1" x14ac:dyDescent="0.2">
      <c r="A406" t="s">
        <v>1336</v>
      </c>
    </row>
    <row r="407" spans="1:1" x14ac:dyDescent="0.2">
      <c r="A407" t="s">
        <v>1337</v>
      </c>
    </row>
    <row r="408" spans="1:1" x14ac:dyDescent="0.2">
      <c r="A408" t="s">
        <v>1338</v>
      </c>
    </row>
    <row r="409" spans="1:1" x14ac:dyDescent="0.2">
      <c r="A409" t="s">
        <v>1339</v>
      </c>
    </row>
    <row r="410" spans="1:1" x14ac:dyDescent="0.2">
      <c r="A410" t="s">
        <v>1340</v>
      </c>
    </row>
    <row r="411" spans="1:1" x14ac:dyDescent="0.2">
      <c r="A411" t="s">
        <v>1341</v>
      </c>
    </row>
    <row r="412" spans="1:1" x14ac:dyDescent="0.2">
      <c r="A412" t="s">
        <v>1342</v>
      </c>
    </row>
    <row r="413" spans="1:1" x14ac:dyDescent="0.2">
      <c r="A413" t="s">
        <v>1343</v>
      </c>
    </row>
    <row r="414" spans="1:1" x14ac:dyDescent="0.2">
      <c r="A414" t="s">
        <v>1344</v>
      </c>
    </row>
    <row r="415" spans="1:1" x14ac:dyDescent="0.2">
      <c r="A415" t="s">
        <v>1345</v>
      </c>
    </row>
    <row r="416" spans="1:1" x14ac:dyDescent="0.2">
      <c r="A416" t="s">
        <v>1346</v>
      </c>
    </row>
    <row r="417" spans="1:1" x14ac:dyDescent="0.2">
      <c r="A417" t="s">
        <v>1347</v>
      </c>
    </row>
    <row r="418" spans="1:1" x14ac:dyDescent="0.2">
      <c r="A418" t="s">
        <v>1348</v>
      </c>
    </row>
  </sheetData>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66FF"/>
  </sheetPr>
  <dimension ref="A1:A10"/>
  <sheetViews>
    <sheetView zoomScale="110" zoomScaleNormal="110" workbookViewId="0"/>
  </sheetViews>
  <sheetFormatPr defaultRowHeight="12.75" x14ac:dyDescent="0.2"/>
  <cols>
    <col min="1" max="1" width="50.7109375" customWidth="1"/>
    <col min="2" max="2" width="15.7109375" customWidth="1"/>
    <col min="3" max="3" width="24" customWidth="1"/>
    <col min="4" max="1025" width="11.42578125" customWidth="1"/>
  </cols>
  <sheetData>
    <row r="1" spans="1:1" x14ac:dyDescent="0.2">
      <c r="A1" t="s">
        <v>1349</v>
      </c>
    </row>
    <row r="2" spans="1:1" x14ac:dyDescent="0.2">
      <c r="A2" t="s">
        <v>117</v>
      </c>
    </row>
    <row r="3" spans="1:1" x14ac:dyDescent="0.2">
      <c r="A3" t="s">
        <v>1350</v>
      </c>
    </row>
    <row r="4" spans="1:1" x14ac:dyDescent="0.2">
      <c r="A4" t="s">
        <v>1351</v>
      </c>
    </row>
    <row r="5" spans="1:1" x14ac:dyDescent="0.2">
      <c r="A5" t="s">
        <v>1352</v>
      </c>
    </row>
    <row r="6" spans="1:1" x14ac:dyDescent="0.2">
      <c r="A6" t="s">
        <v>1353</v>
      </c>
    </row>
    <row r="7" spans="1:1" x14ac:dyDescent="0.2">
      <c r="A7" t="s">
        <v>1354</v>
      </c>
    </row>
    <row r="8" spans="1:1" x14ac:dyDescent="0.2">
      <c r="A8" t="s">
        <v>1355</v>
      </c>
    </row>
    <row r="9" spans="1:1" x14ac:dyDescent="0.2">
      <c r="A9" t="s">
        <v>1356</v>
      </c>
    </row>
    <row r="10" spans="1:1" x14ac:dyDescent="0.2">
      <c r="A10" t="s">
        <v>1357</v>
      </c>
    </row>
  </sheetData>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189</TotalTime>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Petunjuk</vt:lpstr>
      <vt:lpstr>ISIAN TIME LINE DOSEN</vt:lpstr>
      <vt:lpstr>ContohPengisian</vt:lpstr>
      <vt:lpstr>Timeline Akademik - CSV</vt:lpstr>
      <vt:lpstr>Timteaching</vt:lpstr>
      <vt:lpstr>Metode Pembelajaran</vt:lpstr>
      <vt:lpstr>Jenis Platform</vt:lpstr>
      <vt:lpstr>Matakuliah</vt:lpstr>
      <vt:lpstr>Jenis Matakuliah</vt:lpstr>
      <vt:lpstr>Penawaran</vt:lpstr>
      <vt:lpstr>Dosen</vt:lpstr>
      <vt:lpstr>Ruang</vt:lpstr>
      <vt:lpstr>Slot</vt:lpstr>
      <vt:lpstr>Jenis Kuliah</vt:lpstr>
      <vt:lpstr>Prodi</vt:lpstr>
      <vt:lpstr>TanggalBantu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MENIK SRI DARYANTI</dc:creator>
  <cp:lastModifiedBy>HP</cp:lastModifiedBy>
  <cp:revision>35</cp:revision>
  <dcterms:created xsi:type="dcterms:W3CDTF">2022-03-11T07:44:05Z</dcterms:created>
  <dcterms:modified xsi:type="dcterms:W3CDTF">2022-03-12T03:19:39Z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