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6" lowestEdited="7" rupBuild="14420"/>
  <workbookPr defaultThemeVersion="153222"/>
  <bookViews>
    <workbookView xWindow="0" yWindow="0" windowWidth="15345" windowHeight="3675" activeTab="0"/>
  </bookViews>
  <sheets>
    <sheet name="Sheet1" sheetId="1" r:id="rId1"/>
  </sheet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<sst xmlns="http://schemas.openxmlformats.org/spreadsheetml/2006/main" uniqueCount="167" count="167">
  <si>
    <t>UMUR</t>
  </si>
  <si>
    <t>No</t>
  </si>
  <si>
    <t>KODE</t>
  </si>
  <si>
    <t>Dewasa</t>
  </si>
  <si>
    <t>&lt;45</t>
  </si>
  <si>
    <t>Pralansia</t>
  </si>
  <si>
    <t>45-59</t>
  </si>
  <si>
    <t>lansia</t>
  </si>
  <si>
    <t>&gt;60</t>
  </si>
  <si>
    <t>KETERANGAN KODE</t>
  </si>
  <si>
    <t>PENDIDIKAN TERAKHIR</t>
  </si>
  <si>
    <t>NILAI MAKSIMAL</t>
  </si>
  <si>
    <t>NILAI MINIMAL</t>
  </si>
  <si>
    <t>RATA-RATA</t>
  </si>
  <si>
    <t>SMA</t>
  </si>
  <si>
    <t>SMP</t>
  </si>
  <si>
    <t>SD</t>
  </si>
  <si>
    <t>PT</t>
  </si>
  <si>
    <t>NO</t>
  </si>
  <si>
    <t>KEGIATAN</t>
  </si>
  <si>
    <t>Anak tidak memakai sandal atau sepatu</t>
  </si>
  <si>
    <t>Berdiri tegak menghadap ke depan</t>
  </si>
  <si>
    <t>Punggung, pantat, dan tumit menempel pada tiang pengukur</t>
  </si>
  <si>
    <t>Turunkan batas atas pengukur sampai menempel di ubun-ubun</t>
  </si>
  <si>
    <t>Baca angka pada batas tersebut dengan mata sejajar</t>
  </si>
  <si>
    <t>Jika anak umur di atas 24 bulan diukur terlentang, maka hasil pengukurannya dikoreksi dengan mengurangkan 0,7 cm</t>
  </si>
  <si>
    <t>Pengukuran Tinggi Badan (24-72 bulan)</t>
  </si>
  <si>
    <t>Tugas</t>
  </si>
  <si>
    <t>1. Isi kolom berwarna kuning dengan rumus yang sesuai</t>
  </si>
  <si>
    <t xml:space="preserve">2. Buat diagram karakteristik umur dan pendidikan terakhir </t>
  </si>
  <si>
    <t>NILAI</t>
  </si>
  <si>
    <t>PENDIDIKAN</t>
  </si>
  <si>
    <t>JUMLAH SKOR</t>
  </si>
  <si>
    <t>JUMLAH</t>
  </si>
  <si>
    <t>B4</t>
  </si>
  <si>
    <t>B5</t>
  </si>
  <si>
    <t>B6</t>
  </si>
  <si>
    <t>B7</t>
  </si>
  <si>
    <t>B8</t>
  </si>
  <si>
    <t>B9</t>
  </si>
  <si>
    <t>B10</t>
  </si>
  <si>
    <t>B11</t>
  </si>
  <si>
    <t>B12</t>
  </si>
  <si>
    <t>B13</t>
  </si>
  <si>
    <t>B14</t>
  </si>
  <si>
    <t>B15</t>
  </si>
  <si>
    <t>B16</t>
  </si>
  <si>
    <t>B17</t>
  </si>
  <si>
    <t>B18</t>
  </si>
  <si>
    <t>B19</t>
  </si>
  <si>
    <t>B20</t>
  </si>
  <si>
    <t>B21</t>
  </si>
  <si>
    <t>B22</t>
  </si>
  <si>
    <t>B23</t>
  </si>
  <si>
    <t>B24</t>
  </si>
  <si>
    <t>B25</t>
  </si>
  <si>
    <t>B26</t>
  </si>
  <si>
    <t>B27</t>
  </si>
  <si>
    <t>B28</t>
  </si>
  <si>
    <t>B29</t>
  </si>
  <si>
    <t>B30</t>
  </si>
  <si>
    <t>B31</t>
  </si>
  <si>
    <t>B32</t>
  </si>
  <si>
    <t>B33</t>
  </si>
  <si>
    <t>B34</t>
  </si>
  <si>
    <t>B35</t>
  </si>
  <si>
    <t>B36</t>
  </si>
  <si>
    <t>B37</t>
  </si>
  <si>
    <t>B38</t>
  </si>
  <si>
    <t>B39</t>
  </si>
  <si>
    <t>B40</t>
  </si>
  <si>
    <t>B41</t>
  </si>
  <si>
    <t>B42</t>
  </si>
  <si>
    <t>B43</t>
  </si>
  <si>
    <t>B44</t>
  </si>
  <si>
    <t>B45</t>
  </si>
  <si>
    <t>B46</t>
  </si>
  <si>
    <t>B47</t>
  </si>
  <si>
    <t>B48</t>
  </si>
  <si>
    <t>B49</t>
  </si>
  <si>
    <t>B50</t>
  </si>
  <si>
    <t>B51</t>
  </si>
  <si>
    <t>B52</t>
  </si>
  <si>
    <t>B53</t>
  </si>
  <si>
    <t>B54</t>
  </si>
  <si>
    <t>B55</t>
  </si>
  <si>
    <t>B56</t>
  </si>
  <si>
    <t>B57</t>
  </si>
  <si>
    <t>B58</t>
  </si>
  <si>
    <t>B59</t>
  </si>
  <si>
    <t>B60</t>
  </si>
  <si>
    <t>B61</t>
  </si>
  <si>
    <t>B62</t>
  </si>
  <si>
    <t>B63</t>
  </si>
  <si>
    <t>B64</t>
  </si>
  <si>
    <t>B65</t>
  </si>
  <si>
    <t>B66</t>
  </si>
  <si>
    <t>B67</t>
  </si>
  <si>
    <t>B68</t>
  </si>
  <si>
    <t>B69</t>
  </si>
  <si>
    <t>H4</t>
  </si>
  <si>
    <t>H5</t>
  </si>
  <si>
    <t>H6</t>
  </si>
  <si>
    <t>H7</t>
  </si>
  <si>
    <t>H8</t>
  </si>
  <si>
    <t>H9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</si>
  <si>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</si>
  <si>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</si>
  <si>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</si>
  <si>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</si>
  <si>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</si>
  <si>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</si>
  <si>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</si>
  <si>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</si>
  <si>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</si>
  <si>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</si>
  <si>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</si>
  <si>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</si>
  <si>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</si>
  <si>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</si>
  <si>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</si>
  <si>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H25</t>
  </si>
  <si>
    <t>H26</t>
  </si>
  <si>
    <t>H27</t>
  </si>
  <si>
    <t>H28</t>
  </si>
  <si>
    <t>H29</t>
  </si>
  <si>
    <t>H30</t>
  </si>
  <si>
    <t>H31</t>
  </si>
  <si>
    <t>H32</t>
  </si>
  <si>
    <t>H33</t>
  </si>
  <si>
    <t>H34</t>
  </si>
  <si>
    <t>H35</t>
  </si>
  <si>
    <t>H36</t>
  </si>
  <si>
    <t>H37</t>
  </si>
  <si>
    <t>H38</t>
  </si>
  <si>
    <t>H39</t>
  </si>
  <si>
    <t>H40</t>
  </si>
  <si>
    <t>H41</t>
  </si>
  <si>
    <t>H42</t>
  </si>
  <si>
    <t>H43</t>
  </si>
  <si>
    <t>H44</t>
  </si>
  <si>
    <t>H45</t>
  </si>
  <si>
    <t>H46</t>
  </si>
  <si>
    <t>H47</t>
  </si>
  <si>
    <t>H48</t>
  </si>
  <si>
    <t>H49</t>
  </si>
  <si>
    <t>H50</t>
  </si>
  <si>
    <t>H51</t>
  </si>
  <si>
    <t>H52</t>
  </si>
  <si>
    <t>H53</t>
  </si>
  <si>
    <t>H54</t>
  </si>
  <si>
    <t>H55</t>
  </si>
  <si>
    <t>H56</t>
  </si>
  <si>
    <t>H57</t>
  </si>
  <si>
    <t>H58</t>
  </si>
  <si>
    <t>H59</t>
  </si>
  <si>
    <t>H60</t>
  </si>
  <si>
    <t>H61</t>
  </si>
  <si>
    <t>H62</t>
  </si>
  <si>
    <t>H63</t>
  </si>
  <si>
    <t>H64</t>
  </si>
  <si>
    <t>H65</t>
  </si>
  <si>
    <t>H66</t>
  </si>
  <si>
    <t>H67</t>
  </si>
  <si>
    <t>H68</t>
  </si>
  <si>
    <t>H69</t>
  </si>
  <si>
    <t>TOTAL</t>
  </si>
</sst>
</file>

<file path=xl/styles.xml><?xml version="1.0" encoding="utf-8"?>
<styleSheet xmlns="http://schemas.openxmlformats.org/spreadsheetml/2006/main">
  <numFmts count="2">
    <numFmt numFmtId="0" formatCode="General"/>
    <numFmt numFmtId="1" formatCode="0"/>
  </numFmts>
  <fonts count="8">
    <font>
      <name val="Calibri"/>
      <sz val="11"/>
    </font>
    <font>
      <name val="Calibri"/>
      <sz val="11"/>
      <color rgb="FF000000"/>
    </font>
    <font>
      <name val="Calibri"/>
      <b/>
      <charset val="134"/>
      <sz val="12"/>
      <color rgb="FF000000"/>
    </font>
    <font>
      <name val="Calibri"/>
      <charset val="134"/>
      <sz val="11"/>
      <color rgb="FF000000"/>
    </font>
    <font>
      <name val="Times New Roman"/>
      <b/>
      <i/>
      <sz val="11"/>
      <color rgb="FF000000"/>
    </font>
    <font>
      <name val="Calibri"/>
      <charset val="134"/>
      <sz val="11"/>
      <color rgb="FF000000"/>
    </font>
    <font>
      <name val="Times New Roman"/>
      <charset val="134"/>
      <sz val="11"/>
      <color rgb="FF000000"/>
    </font>
    <font>
      <name val="Times New Roman"/>
      <sz val="11"/>
      <color rgb="FF000000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FF"/>
        <bgColor rgb="FFFFFF00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rgb="FFD0CECE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1" fillId="2" borderId="0" xfId="0" applyFill="1" applyAlignment="1">
      <alignment vertical="bottom"/>
    </xf>
    <xf numFmtId="0" fontId="1" fillId="0" borderId="0" xfId="0" applyAlignment="1">
      <alignment horizontal="center" vertical="bottom"/>
    </xf>
    <xf numFmtId="0" fontId="1" fillId="3" borderId="1" xfId="0" applyFill="1" applyBorder="1" applyAlignment="1">
      <alignment horizontal="center" vertical="bottom"/>
    </xf>
    <xf numFmtId="0" fontId="1" fillId="0" borderId="1" xfId="0" applyBorder="1" applyAlignment="1">
      <alignment vertical="bottom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1" fillId="0" borderId="1" xfId="0" applyBorder="1" applyAlignment="1">
      <alignment horizontal="center" vertical="bottom"/>
    </xf>
    <xf numFmtId="0" fontId="1" fillId="0" borderId="4" xfId="0" applyBorder="1" applyAlignment="1">
      <alignment horizontal="left" vertical="bottom" indent="1"/>
    </xf>
    <xf numFmtId="0" fontId="1" fillId="0" borderId="0" xfId="0" applyBorder="1" applyAlignment="1">
      <alignment horizontal="center" vertical="bottom"/>
    </xf>
    <xf numFmtId="0" fontId="1" fillId="2" borderId="0" xfId="0" applyFill="1" applyBorder="1" applyAlignment="1">
      <alignment horizontal="center" vertical="bottom"/>
    </xf>
    <xf numFmtId="0" fontId="1" fillId="0" borderId="1" xfId="0" applyBorder="1" applyAlignment="1">
      <alignment horizontal="left" vertical="center"/>
    </xf>
    <xf numFmtId="0" fontId="1" fillId="0" borderId="1" xfId="0" applyBorder="1">
      <alignment vertical="center"/>
    </xf>
    <xf numFmtId="0" fontId="1" fillId="5" borderId="1" xfId="0" applyFill="1" applyBorder="1" applyAlignment="1">
      <alignment vertical="bottom"/>
    </xf>
    <xf numFmtId="0" fontId="2" fillId="4" borderId="5" xfId="0" applyFont="1" applyFill="1" applyBorder="1" applyAlignment="1">
      <alignment horizontal="center" vertical="center"/>
    </xf>
    <xf numFmtId="0" fontId="2" fillId="4" borderId="6" xfId="0" applyNumberFormat="1" applyFont="1" applyFill="1" applyBorder="1" applyAlignment="1">
      <alignment horizontal="center" vertical="center"/>
    </xf>
    <xf numFmtId="0" fontId="2" fillId="0" borderId="6" xfId="0" applyNumberFormat="1" applyFont="1" applyFill="1" applyBorder="1" applyAlignment="1">
      <alignment horizontal="center" vertical="center"/>
    </xf>
    <xf numFmtId="1" fontId="3" fillId="0" borderId="7" xfId="0" applyNumberFormat="1" applyFont="1" applyBorder="1" applyAlignment="1">
      <alignment horizontal="center" vertical="center"/>
    </xf>
    <xf numFmtId="0" fontId="1" fillId="0" borderId="4" xfId="0" applyBorder="1" applyAlignment="1">
      <alignment vertical="bottom"/>
    </xf>
    <xf numFmtId="0" fontId="1" fillId="2" borderId="0" xfId="0" applyFill="1" applyBorder="1" applyAlignment="1">
      <alignment vertical="bottom"/>
    </xf>
    <xf numFmtId="0" fontId="3" fillId="6" borderId="6" xfId="0" applyFont="1" applyFill="1" applyBorder="1">
      <alignment vertical="center"/>
    </xf>
    <xf numFmtId="0" fontId="4" fillId="6" borderId="6" xfId="0" applyFont="1" applyFill="1" applyBorder="1" applyAlignment="1">
      <alignment horizontal="left" vertical="top" wrapText="1"/>
    </xf>
    <xf numFmtId="0" fontId="3" fillId="2" borderId="6" xfId="0" applyFont="1" applyFill="1" applyBorder="1">
      <alignment vertical="center"/>
    </xf>
    <xf numFmtId="0" fontId="5" fillId="6" borderId="6" xfId="0" applyFont="1" applyFill="1" applyBorder="1">
      <alignment vertical="center"/>
    </xf>
    <xf numFmtId="0" fontId="3" fillId="0" borderId="6" xfId="0" applyFont="1" applyFill="1" applyBorder="1">
      <alignment vertical="center"/>
    </xf>
    <xf numFmtId="0" fontId="5" fillId="0" borderId="6" xfId="0" applyFont="1" applyFill="1" applyBorder="1">
      <alignment vertical="center"/>
    </xf>
    <xf numFmtId="1" fontId="3" fillId="0" borderId="3" xfId="0" applyNumberFormat="1" applyFont="1" applyBorder="1" applyAlignment="1">
      <alignment horizontal="center" vertical="center"/>
    </xf>
    <xf numFmtId="1" fontId="1" fillId="5" borderId="1" xfId="0" applyNumberFormat="1" applyFill="1" applyBorder="1" applyAlignment="1">
      <alignment vertical="bottom"/>
    </xf>
    <xf numFmtId="0" fontId="6" fillId="0" borderId="6" xfId="0" applyFont="1" applyBorder="1" applyAlignment="1">
      <alignment horizontal="left" vertical="top" wrapText="1"/>
    </xf>
    <xf numFmtId="0" fontId="3" fillId="0" borderId="6" xfId="0" applyFont="1" applyBorder="1">
      <alignment vertical="center"/>
    </xf>
    <xf numFmtId="0" fontId="1" fillId="0" borderId="0" xfId="0" applyAlignment="1">
      <alignment horizontal="left" vertical="bottom"/>
    </xf>
    <xf numFmtId="0" fontId="1" fillId="3" borderId="1" xfId="0" applyFill="1" applyBorder="1" applyAlignment="1">
      <alignment horizontal="center" vertical="center"/>
    </xf>
    <xf numFmtId="0" fontId="1" fillId="0" borderId="1" xfId="0" applyFill="1" applyBorder="1">
      <alignment vertical="center"/>
    </xf>
    <xf numFmtId="0" fontId="3" fillId="0" borderId="2" xfId="0" applyFont="1" applyBorder="1">
      <alignment vertical="center"/>
    </xf>
    <xf numFmtId="0" fontId="6" fillId="0" borderId="8" xfId="0" applyFont="1" applyBorder="1" applyAlignment="1">
      <alignment horizontal="left" vertical="top" wrapText="1"/>
    </xf>
    <xf numFmtId="0" fontId="3" fillId="0" borderId="1" xfId="0" applyFont="1" applyBorder="1">
      <alignment vertical="center"/>
    </xf>
    <xf numFmtId="0" fontId="3" fillId="5" borderId="6" xfId="0" applyFont="1" applyFill="1" applyBorder="1">
      <alignment vertical="center"/>
    </xf>
    <xf numFmtId="0" fontId="7" fillId="5" borderId="8" xfId="0" applyFont="1" applyFill="1" applyBorder="1" applyAlignment="1">
      <alignment horizontal="left" vertical="top" wrapText="1"/>
    </xf>
    <xf numFmtId="0" fontId="3" fillId="5" borderId="9" xfId="0" applyFont="1" applyFill="1" applyBorder="1">
      <alignment vertical="center"/>
    </xf>
    <xf numFmtId="0" fontId="5" fillId="5" borderId="9" xfId="0" applyFont="1" applyFill="1" applyBorder="1">
      <alignment vertical="center"/>
    </xf>
    <xf numFmtId="0" fontId="1" fillId="5" borderId="9" xfId="0" applyFill="1" applyBorder="1" applyAlignment="1">
      <alignment vertical="bottom"/>
    </xf>
    <xf numFmtId="0" fontId="1" fillId="5" borderId="0" xfId="0" applyFill="1" applyAlignment="1">
      <alignment vertical="bottom"/>
    </xf>
    <xf numFmtId="0" fontId="7" fillId="5" borderId="1" xfId="0" applyFont="1" applyFill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2" borderId="0" xfId="0" applyFont="1" applyFill="1" applyBorder="1" applyAlignment="1">
      <alignment horizontal="left" vertical="top" wrapText="1"/>
    </xf>
    <xf numFmtId="1" fontId="1" fillId="0" borderId="3" xfId="0" applyNumberFormat="1" applyBorder="1" applyAlignment="1">
      <alignment horizontal="center" vertical="center"/>
    </xf>
  </cellXfs>
  <cellStyles count="1">
    <cellStyle name="常规" xfId="0" builtinId="0"/>
  </cellStyles>
  <dxfs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www.wps.cn/officeDocument/2020/cellImage" Target="cellimages.xml"/><Relationship Id="rId3" Type="http://schemas.openxmlformats.org/officeDocument/2006/relationships/sharedStrings" Target="sharedStrings.xml"/><Relationship Id="rId4" Type="http://schemas.openxmlformats.org/officeDocument/2006/relationships/styles" Target="styles.xml"/><Relationship Id="rId5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dimension ref="A1:CF69"/>
  <sheetViews>
    <sheetView tabSelected="1" workbookViewId="0" topLeftCell="C10" zoomScale="45">
      <selection activeCell="P38" sqref="P38:AA40"/>
    </sheetView>
  </sheetViews>
  <sheetFormatPr defaultRowHeight="15.0" defaultColWidth="10"/>
  <cols>
    <col min="1" max="1" customWidth="1" width="5.4257812" style="0"/>
    <col min="4" max="4" customWidth="1" width="18.710938" style="0"/>
    <col min="6" max="6" customWidth="0" width="9.140625" style="1"/>
    <col min="7" max="7" customWidth="1" width="23.0" style="2"/>
    <col min="10" max="10" customWidth="1" width="9.0" style="0"/>
    <col min="11" max="11" customWidth="1" width="13.140625" style="0"/>
    <col min="15" max="15" customWidth="1" width="5.0" style="0"/>
    <col min="16" max="16" customWidth="1" width="39.710938" style="0"/>
    <col min="17" max="82" customWidth="1" width="5.140625" style="0"/>
  </cols>
  <sheetData>
    <row r="1" spans="8:8">
      <c r="J1" t="s">
        <v>9</v>
      </c>
    </row>
    <row r="2" spans="8:8" ht="15.75">
      <c r="J2" s="3" t="s">
        <v>2</v>
      </c>
      <c r="K2" s="4" t="s">
        <v>0</v>
      </c>
      <c r="L2" s="4" t="s">
        <v>33</v>
      </c>
      <c r="O2" s="5" t="s">
        <v>18</v>
      </c>
      <c r="P2" s="5" t="s">
        <v>19</v>
      </c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</row>
    <row r="3" spans="8:8" ht="15.75">
      <c r="A3" s="7" t="s">
        <v>1</v>
      </c>
      <c r="B3" s="8" t="s">
        <v>0</v>
      </c>
      <c r="C3" s="3" t="s">
        <v>2</v>
      </c>
      <c r="D3" s="9"/>
      <c r="E3" s="9"/>
      <c r="F3" s="10"/>
      <c r="G3" s="7" t="s">
        <v>10</v>
      </c>
      <c r="H3" s="3" t="s">
        <v>2</v>
      </c>
      <c r="J3" s="11" t="s">
        <v>3</v>
      </c>
      <c r="K3" s="12" t="s">
        <v>4</v>
      </c>
      <c r="L3" s="13">
        <v>19.0</v>
      </c>
      <c r="O3" s="14"/>
      <c r="P3" s="14"/>
      <c r="Q3" s="15">
        <v>1.0</v>
      </c>
      <c r="R3" s="15">
        <v>2.0</v>
      </c>
      <c r="S3" s="15">
        <v>3.0</v>
      </c>
      <c r="T3" s="15">
        <v>4.0</v>
      </c>
      <c r="U3" s="15">
        <v>5.0</v>
      </c>
      <c r="V3" s="15">
        <v>6.0</v>
      </c>
      <c r="W3" s="15">
        <v>7.0</v>
      </c>
      <c r="X3" s="15">
        <v>8.0</v>
      </c>
      <c r="Y3" s="15">
        <v>9.0</v>
      </c>
      <c r="Z3" s="15">
        <v>10.0</v>
      </c>
      <c r="AA3" s="15">
        <v>11.0</v>
      </c>
      <c r="AB3" s="15">
        <v>12.0</v>
      </c>
      <c r="AC3" s="15">
        <v>13.0</v>
      </c>
      <c r="AD3" s="15">
        <v>14.0</v>
      </c>
      <c r="AE3" s="15">
        <v>15.0</v>
      </c>
      <c r="AF3" s="15">
        <v>16.0</v>
      </c>
      <c r="AG3" s="15">
        <v>17.0</v>
      </c>
      <c r="AH3" s="15">
        <v>18.0</v>
      </c>
      <c r="AI3" s="15">
        <v>19.0</v>
      </c>
      <c r="AJ3" s="15">
        <v>20.0</v>
      </c>
      <c r="AK3" s="15">
        <v>21.0</v>
      </c>
      <c r="AL3" s="15">
        <v>22.0</v>
      </c>
      <c r="AM3" s="15">
        <v>23.0</v>
      </c>
      <c r="AN3" s="15">
        <v>24.0</v>
      </c>
      <c r="AO3" s="15">
        <v>25.0</v>
      </c>
      <c r="AP3" s="15">
        <v>26.0</v>
      </c>
      <c r="AQ3" s="15">
        <v>27.0</v>
      </c>
      <c r="AR3" s="15">
        <v>28.0</v>
      </c>
      <c r="AS3" s="15">
        <v>29.0</v>
      </c>
      <c r="AT3" s="15">
        <v>30.0</v>
      </c>
      <c r="AU3" s="15">
        <v>31.0</v>
      </c>
      <c r="AV3" s="15">
        <v>32.0</v>
      </c>
      <c r="AW3" s="15">
        <v>33.0</v>
      </c>
      <c r="AX3" s="15">
        <v>34.0</v>
      </c>
      <c r="AY3" s="15">
        <v>35.0</v>
      </c>
      <c r="AZ3" s="15">
        <v>36.0</v>
      </c>
      <c r="BA3" s="15">
        <v>37.0</v>
      </c>
      <c r="BB3" s="15">
        <v>38.0</v>
      </c>
      <c r="BC3" s="15">
        <v>39.0</v>
      </c>
      <c r="BD3" s="15">
        <v>40.0</v>
      </c>
      <c r="BE3" s="15">
        <v>41.0</v>
      </c>
      <c r="BF3" s="15">
        <v>42.0</v>
      </c>
      <c r="BG3" s="15">
        <v>43.0</v>
      </c>
      <c r="BH3" s="15">
        <v>44.0</v>
      </c>
      <c r="BI3" s="16">
        <v>45.0</v>
      </c>
      <c r="BJ3" s="16">
        <v>46.0</v>
      </c>
      <c r="BK3" s="16">
        <v>47.0</v>
      </c>
      <c r="BL3" s="16">
        <v>48.0</v>
      </c>
      <c r="BM3" s="16">
        <v>49.0</v>
      </c>
      <c r="BN3" s="16">
        <v>50.0</v>
      </c>
      <c r="BO3" s="16">
        <v>51.0</v>
      </c>
      <c r="BP3" s="16">
        <v>52.0</v>
      </c>
      <c r="BQ3" s="16">
        <v>53.0</v>
      </c>
      <c r="BR3" s="16">
        <v>54.0</v>
      </c>
      <c r="BS3" s="16">
        <v>55.0</v>
      </c>
      <c r="BT3" s="16">
        <v>56.0</v>
      </c>
      <c r="BU3" s="16">
        <v>57.0</v>
      </c>
      <c r="BV3" s="16">
        <v>58.0</v>
      </c>
      <c r="BW3" s="16">
        <v>59.0</v>
      </c>
      <c r="BX3" s="16">
        <v>60.0</v>
      </c>
      <c r="BY3" s="16">
        <v>61.0</v>
      </c>
      <c r="BZ3" s="16">
        <v>62.0</v>
      </c>
      <c r="CA3" s="16">
        <v>63.0</v>
      </c>
      <c r="CB3" s="16">
        <v>64.0</v>
      </c>
      <c r="CC3" s="16">
        <v>65.0</v>
      </c>
      <c r="CD3" s="16">
        <v>66.0</v>
      </c>
    </row>
    <row r="4" spans="8:8">
      <c r="A4" s="7">
        <v>1.0</v>
      </c>
      <c r="B4" s="17">
        <v>66.0</v>
      </c>
      <c r="C4" s="13" t="s">
        <v>34</v>
      </c>
      <c r="D4" s="18" t="s">
        <v>11</v>
      </c>
      <c r="E4" s="13">
        <f>MAX(B4*B69)</f>
        <v>3498.0</v>
      </c>
      <c r="F4" s="19"/>
      <c r="G4" s="7" t="s">
        <v>14</v>
      </c>
      <c r="H4" s="13" t="s">
        <v>100</v>
      </c>
      <c r="J4" s="11" t="s">
        <v>5</v>
      </c>
      <c r="K4" s="12" t="s">
        <v>6</v>
      </c>
      <c r="L4" s="13">
        <v>35.0</v>
      </c>
      <c r="O4" s="20"/>
      <c r="P4" s="21" t="s">
        <v>26</v>
      </c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2"/>
      <c r="AP4" s="22"/>
      <c r="AQ4" s="22"/>
      <c r="AR4" s="22"/>
      <c r="AS4" s="22"/>
      <c r="AT4" s="22"/>
      <c r="AU4" s="22"/>
      <c r="AV4" s="22"/>
      <c r="AW4" s="22"/>
      <c r="AX4" s="22"/>
      <c r="AY4" s="22"/>
      <c r="AZ4" s="22"/>
      <c r="BA4" s="22"/>
      <c r="BB4" s="22"/>
      <c r="BC4" s="22"/>
      <c r="BD4" s="22"/>
      <c r="BE4" s="22"/>
      <c r="BF4" s="23"/>
      <c r="BG4" s="23"/>
      <c r="BH4" s="23"/>
      <c r="BI4" s="24"/>
      <c r="BJ4" s="24"/>
      <c r="BK4" s="25"/>
      <c r="BL4" s="25"/>
      <c r="BM4" s="25"/>
      <c r="BN4" s="24"/>
      <c r="BO4" s="24"/>
      <c r="BP4" s="25"/>
      <c r="BQ4" s="25"/>
      <c r="BR4" s="25"/>
      <c r="BS4" s="24"/>
      <c r="BT4" s="24"/>
      <c r="BU4" s="25"/>
      <c r="BV4" s="25"/>
      <c r="BW4" s="25"/>
      <c r="BX4" s="24"/>
      <c r="BY4" s="24"/>
      <c r="BZ4" s="25"/>
      <c r="CA4" s="24"/>
      <c r="CB4" s="25"/>
      <c r="CC4" s="25"/>
      <c r="CD4" s="25"/>
    </row>
    <row r="5" spans="8:8">
      <c r="A5" s="7">
        <v>2.0</v>
      </c>
      <c r="B5" s="26">
        <v>48.0</v>
      </c>
      <c r="C5" s="13" t="s">
        <v>35</v>
      </c>
      <c r="D5" s="18" t="s">
        <v>12</v>
      </c>
      <c r="E5" s="27">
        <f>MIN(B4:B69)</f>
        <v>24.0</v>
      </c>
      <c r="F5" s="19"/>
      <c r="G5" s="7" t="s">
        <v>14</v>
      </c>
      <c r="H5" s="13" t="s">
        <v>101</v>
      </c>
      <c r="J5" s="11" t="s">
        <v>7</v>
      </c>
      <c r="K5" s="12" t="s">
        <v>8</v>
      </c>
      <c r="L5" s="13">
        <v>12.0</v>
      </c>
      <c r="O5" s="28">
        <v>1.0</v>
      </c>
      <c r="P5" s="28" t="s">
        <v>20</v>
      </c>
      <c r="Q5" s="29">
        <v>1.0</v>
      </c>
      <c r="R5" s="29">
        <v>0.0</v>
      </c>
      <c r="S5" s="29">
        <v>1.0</v>
      </c>
      <c r="T5" s="29">
        <v>1.0</v>
      </c>
      <c r="U5" s="29">
        <v>1.0</v>
      </c>
      <c r="V5" s="29">
        <v>1.0</v>
      </c>
      <c r="W5" s="29">
        <v>1.0</v>
      </c>
      <c r="X5" s="29">
        <v>1.0</v>
      </c>
      <c r="Y5" s="29">
        <v>1.0</v>
      </c>
      <c r="Z5" s="29">
        <v>1.0</v>
      </c>
      <c r="AA5" s="29">
        <v>1.0</v>
      </c>
      <c r="AB5" s="29">
        <v>1.0</v>
      </c>
      <c r="AC5" s="29">
        <v>1.0</v>
      </c>
      <c r="AD5" s="29">
        <v>1.0</v>
      </c>
      <c r="AE5" s="29">
        <v>0.0</v>
      </c>
      <c r="AF5" s="29">
        <v>0.0</v>
      </c>
      <c r="AG5" s="29">
        <v>1.0</v>
      </c>
      <c r="AH5" s="29">
        <v>1.0</v>
      </c>
      <c r="AI5" s="29">
        <v>1.0</v>
      </c>
      <c r="AJ5" s="29">
        <v>1.0</v>
      </c>
      <c r="AK5" s="29">
        <v>1.0</v>
      </c>
      <c r="AL5" s="29">
        <v>1.0</v>
      </c>
      <c r="AM5" s="29">
        <v>1.0</v>
      </c>
      <c r="AN5" s="29">
        <v>0.0</v>
      </c>
      <c r="AO5" s="29">
        <v>1.0</v>
      </c>
      <c r="AP5" s="29">
        <v>1.0</v>
      </c>
      <c r="AQ5" s="29">
        <v>1.0</v>
      </c>
      <c r="AR5" s="29">
        <v>1.0</v>
      </c>
      <c r="AS5" s="29">
        <v>1.0</v>
      </c>
      <c r="AT5" s="29">
        <v>1.0</v>
      </c>
      <c r="AU5" s="29">
        <v>1.0</v>
      </c>
      <c r="AV5" s="29">
        <v>1.0</v>
      </c>
      <c r="AW5" s="29">
        <v>0.0</v>
      </c>
      <c r="AX5" s="29">
        <v>1.0</v>
      </c>
      <c r="AY5" s="29">
        <v>0.0</v>
      </c>
      <c r="AZ5" s="29">
        <v>1.0</v>
      </c>
      <c r="BA5" s="29">
        <v>1.0</v>
      </c>
      <c r="BB5" s="29">
        <v>1.0</v>
      </c>
      <c r="BC5" s="29">
        <v>1.0</v>
      </c>
      <c r="BD5" s="29">
        <v>0.0</v>
      </c>
      <c r="BE5" s="29">
        <v>1.0</v>
      </c>
      <c r="BF5" s="29">
        <v>1.0</v>
      </c>
      <c r="BG5" s="29">
        <v>1.0</v>
      </c>
      <c r="BH5" s="29">
        <v>0.0</v>
      </c>
      <c r="BI5" s="29">
        <v>1.0</v>
      </c>
      <c r="BJ5" s="29">
        <v>1.0</v>
      </c>
      <c r="BK5" s="29">
        <v>1.0</v>
      </c>
      <c r="BL5" s="29">
        <v>1.0</v>
      </c>
      <c r="BM5" s="29">
        <v>1.0</v>
      </c>
      <c r="BN5" s="29">
        <v>1.0</v>
      </c>
      <c r="BO5" s="29">
        <v>1.0</v>
      </c>
      <c r="BP5" s="29">
        <v>1.0</v>
      </c>
      <c r="BQ5" s="29">
        <v>1.0</v>
      </c>
      <c r="BR5" s="29">
        <v>0.0</v>
      </c>
      <c r="BS5" s="29">
        <v>1.0</v>
      </c>
      <c r="BT5" s="29">
        <v>1.0</v>
      </c>
      <c r="BU5" s="29">
        <v>1.0</v>
      </c>
      <c r="BV5" s="29">
        <v>0.0</v>
      </c>
      <c r="BW5" s="29">
        <v>1.0</v>
      </c>
      <c r="BX5" s="29">
        <v>1.0</v>
      </c>
      <c r="BY5" s="29">
        <v>0.0</v>
      </c>
      <c r="BZ5" s="29">
        <v>1.0</v>
      </c>
      <c r="CA5" s="29">
        <v>1.0</v>
      </c>
      <c r="CB5" s="29">
        <v>1.0</v>
      </c>
      <c r="CC5" s="29">
        <v>1.0</v>
      </c>
      <c r="CD5" s="29">
        <v>0.0</v>
      </c>
    </row>
    <row r="6" spans="8:8">
      <c r="A6" s="7">
        <v>3.0</v>
      </c>
      <c r="B6" s="26">
        <v>50.0</v>
      </c>
      <c r="C6" s="13" t="s">
        <v>36</v>
      </c>
      <c r="D6" s="18" t="s">
        <v>13</v>
      </c>
      <c r="E6" s="27">
        <f>AVERAGE(B4:B69)</f>
        <v>47.878787878787875</v>
      </c>
      <c r="F6" s="19"/>
      <c r="G6" s="7" t="s">
        <v>15</v>
      </c>
      <c r="H6" s="13" t="s">
        <v>102</v>
      </c>
      <c r="J6" s="30"/>
      <c r="L6" s="1"/>
      <c r="O6" s="28">
        <v>2.0</v>
      </c>
      <c r="P6" s="28" t="s">
        <v>21</v>
      </c>
      <c r="Q6" s="29">
        <v>1.0</v>
      </c>
      <c r="R6" s="29">
        <v>0.0</v>
      </c>
      <c r="S6" s="29">
        <v>1.0</v>
      </c>
      <c r="T6" s="29">
        <v>1.0</v>
      </c>
      <c r="U6" s="29">
        <v>1.0</v>
      </c>
      <c r="V6" s="29">
        <v>1.0</v>
      </c>
      <c r="W6" s="29">
        <v>1.0</v>
      </c>
      <c r="X6" s="29">
        <v>1.0</v>
      </c>
      <c r="Y6" s="29">
        <v>1.0</v>
      </c>
      <c r="Z6" s="29">
        <v>1.0</v>
      </c>
      <c r="AA6" s="29">
        <v>1.0</v>
      </c>
      <c r="AB6" s="29">
        <v>1.0</v>
      </c>
      <c r="AC6" s="29">
        <v>1.0</v>
      </c>
      <c r="AD6" s="29">
        <v>1.0</v>
      </c>
      <c r="AE6" s="29">
        <v>1.0</v>
      </c>
      <c r="AF6" s="29">
        <v>1.0</v>
      </c>
      <c r="AG6" s="29"/>
      <c r="AH6" s="29">
        <v>1.0</v>
      </c>
      <c r="AI6" s="29">
        <v>1.0</v>
      </c>
      <c r="AJ6" s="29">
        <v>1.0</v>
      </c>
      <c r="AK6" s="29">
        <v>1.0</v>
      </c>
      <c r="AL6" s="29">
        <v>1.0</v>
      </c>
      <c r="AM6" s="29">
        <v>1.0</v>
      </c>
      <c r="AN6" s="29">
        <v>0.0</v>
      </c>
      <c r="AO6" s="29">
        <v>1.0</v>
      </c>
      <c r="AP6" s="29">
        <v>1.0</v>
      </c>
      <c r="AQ6" s="29">
        <v>1.0</v>
      </c>
      <c r="AR6" s="29">
        <v>1.0</v>
      </c>
      <c r="AS6" s="29">
        <v>1.0</v>
      </c>
      <c r="AT6" s="29">
        <v>1.0</v>
      </c>
      <c r="AU6" s="29">
        <v>1.0</v>
      </c>
      <c r="AV6" s="29">
        <v>1.0</v>
      </c>
      <c r="AW6" s="29">
        <v>1.0</v>
      </c>
      <c r="AX6" s="29">
        <v>1.0</v>
      </c>
      <c r="AY6" s="29">
        <v>1.0</v>
      </c>
      <c r="AZ6" s="29">
        <v>1.0</v>
      </c>
      <c r="BA6" s="29">
        <v>1.0</v>
      </c>
      <c r="BB6" s="29">
        <v>1.0</v>
      </c>
      <c r="BC6" s="29">
        <v>1.0</v>
      </c>
      <c r="BD6" s="29">
        <v>1.0</v>
      </c>
      <c r="BE6" s="29">
        <v>1.0</v>
      </c>
      <c r="BF6" s="29">
        <v>1.0</v>
      </c>
      <c r="BG6" s="29">
        <v>1.0</v>
      </c>
      <c r="BH6" s="29">
        <v>1.0</v>
      </c>
      <c r="BI6" s="29">
        <v>1.0</v>
      </c>
      <c r="BJ6" s="29">
        <v>1.0</v>
      </c>
      <c r="BK6" s="29">
        <v>1.0</v>
      </c>
      <c r="BL6" s="29">
        <v>1.0</v>
      </c>
      <c r="BM6" s="29">
        <v>1.0</v>
      </c>
      <c r="BN6" s="29">
        <v>1.0</v>
      </c>
      <c r="BO6" s="29">
        <v>1.0</v>
      </c>
      <c r="BP6" s="29">
        <v>1.0</v>
      </c>
      <c r="BQ6" s="29">
        <v>1.0</v>
      </c>
      <c r="BR6" s="29">
        <v>1.0</v>
      </c>
      <c r="BS6" s="29">
        <v>1.0</v>
      </c>
      <c r="BT6" s="29">
        <v>1.0</v>
      </c>
      <c r="BU6" s="29">
        <v>1.0</v>
      </c>
      <c r="BV6" s="29">
        <v>1.0</v>
      </c>
      <c r="BW6" s="29">
        <v>1.0</v>
      </c>
      <c r="BX6" s="29">
        <v>1.0</v>
      </c>
      <c r="BY6" s="29">
        <v>1.0</v>
      </c>
      <c r="BZ6" s="29">
        <v>1.0</v>
      </c>
      <c r="CA6" s="29">
        <v>1.0</v>
      </c>
      <c r="CB6" s="29">
        <v>1.0</v>
      </c>
      <c r="CC6" s="29">
        <v>1.0</v>
      </c>
      <c r="CD6" s="29">
        <v>1.0</v>
      </c>
    </row>
    <row r="7" spans="8:8" ht="30.0">
      <c r="A7" s="7">
        <v>4.0</v>
      </c>
      <c r="B7" s="26">
        <v>42.0</v>
      </c>
      <c r="C7" s="13" t="s">
        <v>37</v>
      </c>
      <c r="G7" s="7" t="s">
        <v>14</v>
      </c>
      <c r="H7" s="13" t="s">
        <v>103</v>
      </c>
      <c r="J7" s="31" t="s">
        <v>2</v>
      </c>
      <c r="K7" s="32" t="s">
        <v>31</v>
      </c>
      <c r="L7" s="4" t="s">
        <v>33</v>
      </c>
      <c r="O7" s="28">
        <v>3.0</v>
      </c>
      <c r="P7" s="28" t="s">
        <v>22</v>
      </c>
      <c r="Q7" s="29">
        <v>1.0</v>
      </c>
      <c r="R7" s="29">
        <v>1.0</v>
      </c>
      <c r="S7" s="29">
        <v>1.0</v>
      </c>
      <c r="T7" s="29">
        <v>1.0</v>
      </c>
      <c r="U7" s="29">
        <v>1.0</v>
      </c>
      <c r="V7" s="29">
        <v>1.0</v>
      </c>
      <c r="W7" s="29">
        <v>0.0</v>
      </c>
      <c r="X7" s="29">
        <v>1.0</v>
      </c>
      <c r="Y7" s="29">
        <v>1.0</v>
      </c>
      <c r="Z7" s="29">
        <v>0.0</v>
      </c>
      <c r="AA7" s="29">
        <v>1.0</v>
      </c>
      <c r="AB7" s="29">
        <v>1.0</v>
      </c>
      <c r="AC7" s="29">
        <v>1.0</v>
      </c>
      <c r="AD7" s="29">
        <v>0.0</v>
      </c>
      <c r="AE7" s="29">
        <v>1.0</v>
      </c>
      <c r="AF7" s="29">
        <v>1.0</v>
      </c>
      <c r="AG7" s="29"/>
      <c r="AH7" s="29">
        <v>1.0</v>
      </c>
      <c r="AI7" s="29">
        <v>1.0</v>
      </c>
      <c r="AJ7" s="29">
        <v>0.0</v>
      </c>
      <c r="AK7" s="29">
        <v>1.0</v>
      </c>
      <c r="AL7" s="29">
        <v>1.0</v>
      </c>
      <c r="AM7" s="29">
        <v>1.0</v>
      </c>
      <c r="AN7" s="29">
        <v>1.0</v>
      </c>
      <c r="AO7" s="29">
        <v>0.0</v>
      </c>
      <c r="AP7" s="29">
        <v>1.0</v>
      </c>
      <c r="AQ7" s="29">
        <v>1.0</v>
      </c>
      <c r="AR7" s="29">
        <v>1.0</v>
      </c>
      <c r="AS7" s="29">
        <v>0.0</v>
      </c>
      <c r="AT7" s="29">
        <v>1.0</v>
      </c>
      <c r="AU7" s="29">
        <v>1.0</v>
      </c>
      <c r="AV7" s="29">
        <v>1.0</v>
      </c>
      <c r="AW7" s="29">
        <v>0.0</v>
      </c>
      <c r="AX7" s="29">
        <v>0.0</v>
      </c>
      <c r="AY7" s="29">
        <v>1.0</v>
      </c>
      <c r="AZ7" s="29">
        <v>1.0</v>
      </c>
      <c r="BA7" s="29">
        <v>1.0</v>
      </c>
      <c r="BB7" s="29">
        <v>1.0</v>
      </c>
      <c r="BC7" s="29">
        <v>1.0</v>
      </c>
      <c r="BD7" s="29">
        <v>1.0</v>
      </c>
      <c r="BE7" s="29">
        <v>1.0</v>
      </c>
      <c r="BF7" s="29">
        <v>1.0</v>
      </c>
      <c r="BG7" s="29">
        <v>0.0</v>
      </c>
      <c r="BH7" s="29">
        <v>1.0</v>
      </c>
      <c r="BI7" s="29">
        <v>1.0</v>
      </c>
      <c r="BJ7" s="29">
        <v>1.0</v>
      </c>
      <c r="BK7" s="29">
        <v>1.0</v>
      </c>
      <c r="BL7" s="29">
        <v>1.0</v>
      </c>
      <c r="BM7" s="29">
        <v>0.0</v>
      </c>
      <c r="BN7" s="29">
        <v>1.0</v>
      </c>
      <c r="BO7" s="29">
        <v>1.0</v>
      </c>
      <c r="BP7" s="29">
        <v>1.0</v>
      </c>
      <c r="BQ7" s="29">
        <v>1.0</v>
      </c>
      <c r="BR7" s="29">
        <v>1.0</v>
      </c>
      <c r="BS7" s="29">
        <v>1.0</v>
      </c>
      <c r="BT7" s="29">
        <v>0.0</v>
      </c>
      <c r="BU7" s="29">
        <v>1.0</v>
      </c>
      <c r="BV7" s="29">
        <v>1.0</v>
      </c>
      <c r="BW7" s="29">
        <v>1.0</v>
      </c>
      <c r="BX7" s="29">
        <v>1.0</v>
      </c>
      <c r="BY7" s="29">
        <v>0.0</v>
      </c>
      <c r="BZ7" s="29">
        <v>1.0</v>
      </c>
      <c r="CA7" s="29">
        <v>1.0</v>
      </c>
      <c r="CB7" s="29">
        <v>0.0</v>
      </c>
      <c r="CC7" s="29">
        <v>1.0</v>
      </c>
      <c r="CD7" s="29">
        <v>1.0</v>
      </c>
    </row>
    <row r="8" spans="8:8" ht="30.0">
      <c r="A8" s="7">
        <v>5.0</v>
      </c>
      <c r="B8" s="26">
        <v>54.0</v>
      </c>
      <c r="C8" s="13" t="s">
        <v>38</v>
      </c>
      <c r="G8" s="7" t="s">
        <v>16</v>
      </c>
      <c r="H8" s="13" t="s">
        <v>104</v>
      </c>
      <c r="J8" s="11">
        <v>1.0</v>
      </c>
      <c r="K8" s="12" t="s">
        <v>16</v>
      </c>
      <c r="L8" s="13">
        <v>5.0</v>
      </c>
      <c r="O8" s="28">
        <v>4.0</v>
      </c>
      <c r="P8" s="28" t="s">
        <v>23</v>
      </c>
      <c r="Q8" s="29">
        <v>1.0</v>
      </c>
      <c r="R8" s="29">
        <v>1.0</v>
      </c>
      <c r="S8" s="29">
        <v>1.0</v>
      </c>
      <c r="T8" s="29">
        <v>1.0</v>
      </c>
      <c r="U8" s="29">
        <v>1.0</v>
      </c>
      <c r="V8" s="29">
        <v>1.0</v>
      </c>
      <c r="W8" s="29">
        <v>1.0</v>
      </c>
      <c r="X8" s="29">
        <v>1.0</v>
      </c>
      <c r="Y8" s="29">
        <v>1.0</v>
      </c>
      <c r="Z8" s="29">
        <v>1.0</v>
      </c>
      <c r="AA8" s="29">
        <v>1.0</v>
      </c>
      <c r="AB8" s="29">
        <v>1.0</v>
      </c>
      <c r="AC8" s="29">
        <v>1.0</v>
      </c>
      <c r="AD8" s="29">
        <v>1.0</v>
      </c>
      <c r="AE8" s="29">
        <v>1.0</v>
      </c>
      <c r="AF8" s="29">
        <v>1.0</v>
      </c>
      <c r="AG8" s="29"/>
      <c r="AH8" s="29">
        <v>1.0</v>
      </c>
      <c r="AI8" s="29">
        <v>1.0</v>
      </c>
      <c r="AJ8" s="29">
        <v>1.0</v>
      </c>
      <c r="AK8" s="29">
        <v>1.0</v>
      </c>
      <c r="AL8" s="29">
        <v>1.0</v>
      </c>
      <c r="AM8" s="29">
        <v>1.0</v>
      </c>
      <c r="AN8" s="29">
        <v>1.0</v>
      </c>
      <c r="AO8" s="29">
        <v>1.0</v>
      </c>
      <c r="AP8" s="29">
        <v>1.0</v>
      </c>
      <c r="AQ8" s="29">
        <v>1.0</v>
      </c>
      <c r="AR8" s="29">
        <v>1.0</v>
      </c>
      <c r="AS8" s="29">
        <v>1.0</v>
      </c>
      <c r="AT8" s="29">
        <v>1.0</v>
      </c>
      <c r="AU8" s="29">
        <v>1.0</v>
      </c>
      <c r="AV8" s="29">
        <v>1.0</v>
      </c>
      <c r="AW8" s="29">
        <v>1.0</v>
      </c>
      <c r="AX8" s="29">
        <v>1.0</v>
      </c>
      <c r="AY8" s="29">
        <v>1.0</v>
      </c>
      <c r="AZ8" s="29">
        <v>1.0</v>
      </c>
      <c r="BA8" s="29">
        <v>1.0</v>
      </c>
      <c r="BB8" s="29">
        <v>0.0</v>
      </c>
      <c r="BC8" s="29">
        <v>1.0</v>
      </c>
      <c r="BD8" s="29">
        <v>0.0</v>
      </c>
      <c r="BE8" s="29">
        <v>1.0</v>
      </c>
      <c r="BF8" s="29">
        <v>1.0</v>
      </c>
      <c r="BG8" s="29">
        <v>1.0</v>
      </c>
      <c r="BH8" s="29">
        <v>0.0</v>
      </c>
      <c r="BI8" s="29">
        <v>1.0</v>
      </c>
      <c r="BJ8" s="29">
        <v>1.0</v>
      </c>
      <c r="BK8" s="29">
        <v>1.0</v>
      </c>
      <c r="BL8" s="29">
        <v>0.0</v>
      </c>
      <c r="BM8" s="29">
        <v>1.0</v>
      </c>
      <c r="BN8" s="29">
        <v>1.0</v>
      </c>
      <c r="BO8" s="29">
        <v>1.0</v>
      </c>
      <c r="BP8" s="29">
        <v>0.0</v>
      </c>
      <c r="BQ8" s="29">
        <v>1.0</v>
      </c>
      <c r="BR8" s="29">
        <v>1.0</v>
      </c>
      <c r="BS8" s="29">
        <v>1.0</v>
      </c>
      <c r="BT8" s="29">
        <v>1.0</v>
      </c>
      <c r="BU8" s="29">
        <v>0.0</v>
      </c>
      <c r="BV8" s="29">
        <v>1.0</v>
      </c>
      <c r="BW8" s="29">
        <v>1.0</v>
      </c>
      <c r="BX8" s="29">
        <v>1.0</v>
      </c>
      <c r="BY8" s="29">
        <v>1.0</v>
      </c>
      <c r="BZ8" s="29">
        <v>1.0</v>
      </c>
      <c r="CA8" s="29">
        <v>1.0</v>
      </c>
      <c r="CB8" s="29">
        <v>0.0</v>
      </c>
      <c r="CC8" s="29">
        <v>1.0</v>
      </c>
      <c r="CD8" s="29">
        <v>0.0</v>
      </c>
    </row>
    <row r="9" spans="8:8" ht="30.0">
      <c r="A9" s="7">
        <v>6.0</v>
      </c>
      <c r="B9" s="26">
        <v>37.0</v>
      </c>
      <c r="C9" s="13" t="s">
        <v>39</v>
      </c>
      <c r="G9" s="7" t="s">
        <v>17</v>
      </c>
      <c r="H9" s="13" t="s">
        <v>105</v>
      </c>
      <c r="J9" s="11">
        <v>2.0</v>
      </c>
      <c r="K9" s="12" t="s">
        <v>15</v>
      </c>
      <c r="L9" s="13">
        <v>15.0</v>
      </c>
      <c r="O9" s="28">
        <v>5.0</v>
      </c>
      <c r="P9" s="28" t="s">
        <v>24</v>
      </c>
      <c r="Q9" s="33">
        <v>1.0</v>
      </c>
      <c r="R9" s="33">
        <v>0.0</v>
      </c>
      <c r="S9" s="33">
        <v>1.0</v>
      </c>
      <c r="T9" s="33">
        <v>1.0</v>
      </c>
      <c r="U9" s="33">
        <v>1.0</v>
      </c>
      <c r="V9" s="33">
        <v>1.0</v>
      </c>
      <c r="W9" s="33">
        <v>1.0</v>
      </c>
      <c r="X9" s="33">
        <v>1.0</v>
      </c>
      <c r="Y9" s="33">
        <v>1.0</v>
      </c>
      <c r="Z9" s="33">
        <v>1.0</v>
      </c>
      <c r="AA9" s="33">
        <v>1.0</v>
      </c>
      <c r="AB9" s="33">
        <v>1.0</v>
      </c>
      <c r="AC9" s="33">
        <v>1.0</v>
      </c>
      <c r="AD9" s="33">
        <v>1.0</v>
      </c>
      <c r="AE9" s="33">
        <v>1.0</v>
      </c>
      <c r="AF9" s="33">
        <v>1.0</v>
      </c>
      <c r="AG9" s="33"/>
      <c r="AH9" s="33">
        <v>1.0</v>
      </c>
      <c r="AI9" s="33">
        <v>1.0</v>
      </c>
      <c r="AJ9" s="33">
        <v>1.0</v>
      </c>
      <c r="AK9" s="33">
        <v>1.0</v>
      </c>
      <c r="AL9" s="33">
        <v>1.0</v>
      </c>
      <c r="AM9" s="33">
        <v>1.0</v>
      </c>
      <c r="AN9" s="33">
        <v>1.0</v>
      </c>
      <c r="AO9" s="33">
        <v>1.0</v>
      </c>
      <c r="AP9" s="33">
        <v>1.0</v>
      </c>
      <c r="AQ9" s="33">
        <v>1.0</v>
      </c>
      <c r="AR9" s="33">
        <v>1.0</v>
      </c>
      <c r="AS9" s="33">
        <v>1.0</v>
      </c>
      <c r="AT9" s="33">
        <v>1.0</v>
      </c>
      <c r="AU9" s="33">
        <v>1.0</v>
      </c>
      <c r="AV9" s="33">
        <v>1.0</v>
      </c>
      <c r="AW9" s="33">
        <v>0.0</v>
      </c>
      <c r="AX9" s="33">
        <v>1.0</v>
      </c>
      <c r="AY9" s="33">
        <v>1.0</v>
      </c>
      <c r="AZ9" s="33">
        <v>1.0</v>
      </c>
      <c r="BA9" s="33">
        <v>1.0</v>
      </c>
      <c r="BB9" s="33">
        <v>1.0</v>
      </c>
      <c r="BC9" s="33">
        <v>0.0</v>
      </c>
      <c r="BD9" s="33">
        <v>1.0</v>
      </c>
      <c r="BE9" s="33">
        <v>1.0</v>
      </c>
      <c r="BF9" s="33">
        <v>1.0</v>
      </c>
      <c r="BG9" s="33">
        <v>1.0</v>
      </c>
      <c r="BH9" s="33">
        <v>1.0</v>
      </c>
      <c r="BI9" s="33">
        <v>1.0</v>
      </c>
      <c r="BJ9" s="33">
        <v>1.0</v>
      </c>
      <c r="BK9" s="33">
        <v>1.0</v>
      </c>
      <c r="BL9" s="33">
        <v>1.0</v>
      </c>
      <c r="BM9" s="33">
        <v>1.0</v>
      </c>
      <c r="BN9" s="33">
        <v>1.0</v>
      </c>
      <c r="BO9" s="33">
        <v>1.0</v>
      </c>
      <c r="BP9" s="33">
        <v>1.0</v>
      </c>
      <c r="BQ9" s="33">
        <v>1.0</v>
      </c>
      <c r="BR9" s="33">
        <v>1.0</v>
      </c>
      <c r="BS9" s="33">
        <v>1.0</v>
      </c>
      <c r="BT9" s="33">
        <v>1.0</v>
      </c>
      <c r="BU9" s="33">
        <v>1.0</v>
      </c>
      <c r="BV9" s="33">
        <v>1.0</v>
      </c>
      <c r="BW9" s="33">
        <v>1.0</v>
      </c>
      <c r="BX9" s="33">
        <v>1.0</v>
      </c>
      <c r="BY9" s="33">
        <v>1.0</v>
      </c>
      <c r="BZ9" s="33">
        <v>1.0</v>
      </c>
      <c r="CA9" s="33">
        <v>1.0</v>
      </c>
      <c r="CB9" s="33">
        <v>1.0</v>
      </c>
      <c r="CC9" s="33">
        <v>1.0</v>
      </c>
      <c r="CD9" s="33">
        <v>1.0</v>
      </c>
    </row>
    <row r="10" spans="8:8" ht="45.0">
      <c r="A10" s="7">
        <v>7.0</v>
      </c>
      <c r="B10" s="26">
        <v>66.0</v>
      </c>
      <c r="C10" s="13" t="s">
        <v>40</v>
      </c>
      <c r="G10" s="7" t="s">
        <v>14</v>
      </c>
      <c r="H10" s="13" t="s">
        <v>106</v>
      </c>
      <c r="J10" s="11">
        <v>3.0</v>
      </c>
      <c r="K10" s="12" t="s">
        <v>14</v>
      </c>
      <c r="L10" s="13">
        <v>37.0</v>
      </c>
      <c r="O10" s="28">
        <v>6.0</v>
      </c>
      <c r="P10" s="34" t="s">
        <v>25</v>
      </c>
      <c r="Q10" s="35">
        <v>1.0</v>
      </c>
      <c r="R10" s="35">
        <v>0.0</v>
      </c>
      <c r="S10" s="35">
        <v>1.0</v>
      </c>
      <c r="T10" s="35">
        <v>1.0</v>
      </c>
      <c r="U10" s="35">
        <v>1.0</v>
      </c>
      <c r="V10" s="35">
        <v>0.0</v>
      </c>
      <c r="W10" s="35">
        <v>0.0</v>
      </c>
      <c r="X10" s="35">
        <v>0.0</v>
      </c>
      <c r="Y10" s="35">
        <v>0.0</v>
      </c>
      <c r="Z10" s="35">
        <v>0.0</v>
      </c>
      <c r="AA10" s="35">
        <v>1.0</v>
      </c>
      <c r="AB10" s="35">
        <v>1.0</v>
      </c>
      <c r="AC10" s="35">
        <v>1.0</v>
      </c>
      <c r="AD10" s="35">
        <v>0.0</v>
      </c>
      <c r="AE10" s="35">
        <v>0.0</v>
      </c>
      <c r="AF10" s="35">
        <v>1.0</v>
      </c>
      <c r="AG10" s="35"/>
      <c r="AH10" s="35">
        <v>0.0</v>
      </c>
      <c r="AI10" s="35">
        <v>0.0</v>
      </c>
      <c r="AJ10" s="35">
        <v>0.0</v>
      </c>
      <c r="AK10" s="35">
        <v>1.0</v>
      </c>
      <c r="AL10" s="35">
        <v>1.0</v>
      </c>
      <c r="AM10" s="35">
        <v>0.0</v>
      </c>
      <c r="AN10" s="35">
        <v>1.0</v>
      </c>
      <c r="AO10" s="35">
        <v>1.0</v>
      </c>
      <c r="AP10" s="35">
        <v>0.0</v>
      </c>
      <c r="AQ10" s="35">
        <v>1.0</v>
      </c>
      <c r="AR10" s="35">
        <v>1.0</v>
      </c>
      <c r="AS10" s="35">
        <v>1.0</v>
      </c>
      <c r="AT10" s="35">
        <v>0.0</v>
      </c>
      <c r="AU10" s="35">
        <v>0.0</v>
      </c>
      <c r="AV10" s="35">
        <v>1.0</v>
      </c>
      <c r="AW10" s="35">
        <v>0.0</v>
      </c>
      <c r="AX10" s="35">
        <v>0.0</v>
      </c>
      <c r="AY10" s="35">
        <v>0.0</v>
      </c>
      <c r="AZ10" s="35">
        <v>0.0</v>
      </c>
      <c r="BA10" s="35">
        <v>0.0</v>
      </c>
      <c r="BB10" s="35">
        <v>0.0</v>
      </c>
      <c r="BC10" s="35">
        <v>0.0</v>
      </c>
      <c r="BD10" s="35">
        <v>0.0</v>
      </c>
      <c r="BE10" s="35">
        <v>0.0</v>
      </c>
      <c r="BF10" s="35">
        <v>0.0</v>
      </c>
      <c r="BG10" s="35">
        <v>1.0</v>
      </c>
      <c r="BH10" s="35">
        <v>1.0</v>
      </c>
      <c r="BI10" s="35">
        <v>1.0</v>
      </c>
      <c r="BJ10" s="35">
        <v>0.0</v>
      </c>
      <c r="BK10" s="35">
        <v>1.0</v>
      </c>
      <c r="BL10" s="35">
        <v>1.0</v>
      </c>
      <c r="BM10" s="35">
        <v>1.0</v>
      </c>
      <c r="BN10" s="35">
        <v>0.0</v>
      </c>
      <c r="BO10" s="35">
        <v>1.0</v>
      </c>
      <c r="BP10" s="35">
        <v>1.0</v>
      </c>
      <c r="BQ10" s="35">
        <v>1.0</v>
      </c>
      <c r="BR10" s="35">
        <v>1.0</v>
      </c>
      <c r="BS10" s="35">
        <v>0.0</v>
      </c>
      <c r="BT10" s="35">
        <v>1.0</v>
      </c>
      <c r="BU10" s="35">
        <v>0.0</v>
      </c>
      <c r="BV10" s="35">
        <v>1.0</v>
      </c>
      <c r="BW10" s="35">
        <v>1.0</v>
      </c>
      <c r="BX10" s="35">
        <v>1.0</v>
      </c>
      <c r="BY10" s="35">
        <v>0.0</v>
      </c>
      <c r="BZ10" s="35">
        <v>1.0</v>
      </c>
      <c r="CA10" s="35">
        <v>1.0</v>
      </c>
      <c r="CB10" s="35">
        <v>1.0</v>
      </c>
      <c r="CC10" s="35">
        <v>1.0</v>
      </c>
      <c r="CD10" s="35">
        <v>0.0</v>
      </c>
    </row>
    <row r="11" spans="8:8">
      <c r="A11" s="7">
        <v>8.0</v>
      </c>
      <c r="B11" s="26">
        <v>44.0</v>
      </c>
      <c r="C11" s="13" t="s">
        <v>41</v>
      </c>
      <c r="G11" s="7" t="s">
        <v>14</v>
      </c>
      <c r="H11" s="13" t="s">
        <v>107</v>
      </c>
      <c r="J11" s="11">
        <v>4.0</v>
      </c>
      <c r="K11" s="12" t="s">
        <v>17</v>
      </c>
      <c r="L11" s="13">
        <v>9.0</v>
      </c>
      <c r="O11" s="36"/>
      <c r="P11" s="37" t="s">
        <v>32</v>
      </c>
      <c r="Q11" s="38">
        <f>SUM(Q5:Q10)</f>
        <v>6.0</v>
      </c>
      <c r="R11" s="38">
        <f>SUM(R5:R10)</f>
        <v>2.0</v>
      </c>
      <c r="S11" s="38">
        <f>SUM(S5:S10)</f>
        <v>6.0</v>
      </c>
      <c r="T11" s="38">
        <f>SUM(T5:T10)</f>
        <v>6.0</v>
      </c>
      <c r="U11" s="38">
        <f>SUM(U5:U10)</f>
        <v>6.0</v>
      </c>
      <c r="V11" s="38">
        <f>SUM(V5:V10)</f>
        <v>5.0</v>
      </c>
      <c r="W11" s="38">
        <f>SUM(W5:W10)</f>
        <v>4.0</v>
      </c>
      <c r="X11" s="38">
        <f>SUM(X5:X10)</f>
        <v>5.0</v>
      </c>
      <c r="Y11" s="38">
        <v>5.0</v>
      </c>
      <c r="Z11" s="38">
        <v>4.0</v>
      </c>
      <c r="AA11" s="38">
        <v>6.0</v>
      </c>
      <c r="AB11" s="38">
        <f>SUM(AB5:AB10)</f>
        <v>6.0</v>
      </c>
      <c r="AC11" s="38">
        <f>SUM(AC5:AC10)</f>
        <v>6.0</v>
      </c>
      <c r="AD11" s="38">
        <f>SUM(AD5:AD10)</f>
        <v>4.0</v>
      </c>
      <c r="AE11" s="38">
        <f>SUM(AE5:AE10)</f>
        <v>4.0</v>
      </c>
      <c r="AF11" s="38">
        <f>SUM(AF5:AF10)</f>
        <v>5.0</v>
      </c>
      <c r="AG11" s="38">
        <f>SUM(AG5:AG10)</f>
        <v>1.0</v>
      </c>
      <c r="AH11" s="38">
        <f>SUM(AH5:AH10)</f>
        <v>5.0</v>
      </c>
      <c r="AI11" s="38">
        <f>SUM(AI5:AI10)</f>
        <v>5.0</v>
      </c>
      <c r="AJ11" s="38">
        <f>SUM(AJ5:AJ10)</f>
        <v>4.0</v>
      </c>
      <c r="AK11" s="38">
        <v>6.0</v>
      </c>
      <c r="AL11" s="38">
        <v>6.0</v>
      </c>
      <c r="AM11" s="38">
        <v>5.0</v>
      </c>
      <c r="AN11" s="38">
        <v>4.0</v>
      </c>
      <c r="AO11" s="38">
        <v>5.0</v>
      </c>
      <c r="AP11" s="38">
        <v>5.0</v>
      </c>
      <c r="AQ11" s="38">
        <v>6.0</v>
      </c>
      <c r="AR11" s="38">
        <v>6.0</v>
      </c>
      <c r="AS11" s="38">
        <v>5.0</v>
      </c>
      <c r="AT11" s="38">
        <v>5.0</v>
      </c>
      <c r="AU11" s="38">
        <v>5.0</v>
      </c>
      <c r="AV11" s="38">
        <v>6.0</v>
      </c>
      <c r="AW11" s="38">
        <v>2.0</v>
      </c>
      <c r="AX11" s="38">
        <v>4.0</v>
      </c>
      <c r="AY11" s="38">
        <v>4.0</v>
      </c>
      <c r="AZ11" s="38">
        <v>5.0</v>
      </c>
      <c r="BA11" s="38">
        <v>5.0</v>
      </c>
      <c r="BB11" s="38">
        <v>4.0</v>
      </c>
      <c r="BC11" s="38">
        <v>4.0</v>
      </c>
      <c r="BD11" s="38">
        <v>3.0</v>
      </c>
      <c r="BE11" s="38">
        <v>5.0</v>
      </c>
      <c r="BF11" s="39">
        <v>5.0</v>
      </c>
      <c r="BG11" s="39">
        <v>5.0</v>
      </c>
      <c r="BH11" s="39">
        <v>4.0</v>
      </c>
      <c r="BI11" s="40">
        <v>6.0</v>
      </c>
      <c r="BJ11" s="40">
        <v>5.0</v>
      </c>
      <c r="BK11" s="40">
        <v>6.0</v>
      </c>
      <c r="BL11" s="40">
        <v>5.0</v>
      </c>
      <c r="BM11" s="40">
        <v>5.0</v>
      </c>
      <c r="BN11" s="40">
        <v>5.0</v>
      </c>
      <c r="BO11" s="40">
        <v>6.0</v>
      </c>
      <c r="BP11" s="40">
        <v>5.0</v>
      </c>
      <c r="BQ11" s="40">
        <v>6.0</v>
      </c>
      <c r="BR11" s="40">
        <v>5.0</v>
      </c>
      <c r="BS11" s="40">
        <v>5.0</v>
      </c>
      <c r="BT11" s="40">
        <v>5.0</v>
      </c>
      <c r="BU11" s="40">
        <v>3.0</v>
      </c>
      <c r="BV11" s="40">
        <v>5.0</v>
      </c>
      <c r="BW11" s="40">
        <v>6.0</v>
      </c>
      <c r="BX11" s="40">
        <v>6.0</v>
      </c>
      <c r="BY11" s="40">
        <v>3.0</v>
      </c>
      <c r="BZ11" s="40">
        <v>6.0</v>
      </c>
      <c r="CA11" s="40">
        <v>6.0</v>
      </c>
      <c r="CB11" s="40">
        <v>4.0</v>
      </c>
      <c r="CC11" s="40">
        <v>6.0</v>
      </c>
      <c r="CD11" s="40">
        <v>3.0</v>
      </c>
    </row>
    <row r="12" spans="8:8">
      <c r="A12" s="7">
        <v>9.0</v>
      </c>
      <c r="B12" s="26">
        <v>55.0</v>
      </c>
      <c r="C12" s="13" t="s">
        <v>42</v>
      </c>
      <c r="G12" s="7" t="s">
        <v>14</v>
      </c>
      <c r="H12" s="13" t="s">
        <v>108</v>
      </c>
      <c r="O12" s="41"/>
      <c r="P12" s="42" t="s">
        <v>30</v>
      </c>
      <c r="Q12" s="13">
        <f>SUM(Q11)</f>
        <v>6.0</v>
      </c>
      <c r="R12" s="13">
        <f>SUM(R11)</f>
        <v>2.0</v>
      </c>
      <c r="S12" s="13">
        <f>SUM(S11)</f>
        <v>6.0</v>
      </c>
      <c r="T12" s="13">
        <f>SUM(T11)</f>
        <v>6.0</v>
      </c>
      <c r="U12" s="13">
        <v>6.0</v>
      </c>
      <c r="V12" s="13">
        <v>5.0</v>
      </c>
      <c r="W12" s="13">
        <v>4.0</v>
      </c>
      <c r="X12" s="13">
        <v>5.0</v>
      </c>
      <c r="Y12" s="13">
        <v>5.0</v>
      </c>
      <c r="Z12" s="13">
        <v>4.0</v>
      </c>
      <c r="AA12" s="13">
        <v>6.0</v>
      </c>
      <c r="AB12" s="13">
        <v>6.0</v>
      </c>
      <c r="AC12" s="13">
        <v>6.0</v>
      </c>
      <c r="AD12" s="13">
        <v>4.0</v>
      </c>
      <c r="AE12" s="13">
        <v>4.0</v>
      </c>
      <c r="AF12" s="13">
        <v>5.0</v>
      </c>
      <c r="AG12" s="13">
        <v>1.0</v>
      </c>
      <c r="AH12" s="13">
        <v>5.0</v>
      </c>
      <c r="AI12" s="13">
        <v>5.0</v>
      </c>
      <c r="AJ12" s="13">
        <v>4.0</v>
      </c>
      <c r="AK12" s="13">
        <v>6.0</v>
      </c>
      <c r="AL12" s="13">
        <v>6.0</v>
      </c>
      <c r="AM12" s="13">
        <v>5.0</v>
      </c>
      <c r="AN12" s="13">
        <v>4.0</v>
      </c>
      <c r="AO12" s="13">
        <v>5.0</v>
      </c>
      <c r="AP12" s="13">
        <v>5.0</v>
      </c>
      <c r="AQ12" s="13">
        <v>6.0</v>
      </c>
      <c r="AR12" s="13">
        <v>6.0</v>
      </c>
      <c r="AS12" s="13">
        <v>5.0</v>
      </c>
      <c r="AT12" s="13">
        <v>5.0</v>
      </c>
      <c r="AU12" s="13">
        <v>5.0</v>
      </c>
      <c r="AV12" s="13">
        <v>6.0</v>
      </c>
      <c r="AW12" s="13">
        <v>2.0</v>
      </c>
      <c r="AX12" s="13">
        <v>4.0</v>
      </c>
      <c r="AY12" s="13">
        <v>4.0</v>
      </c>
      <c r="AZ12" s="13">
        <v>5.0</v>
      </c>
      <c r="BA12" s="13">
        <v>5.0</v>
      </c>
      <c r="BB12" s="13">
        <v>4.0</v>
      </c>
      <c r="BC12" s="13">
        <v>4.0</v>
      </c>
      <c r="BD12" s="13">
        <v>3.0</v>
      </c>
      <c r="BE12" s="13">
        <v>5.0</v>
      </c>
      <c r="BF12" s="13">
        <v>5.0</v>
      </c>
      <c r="BG12" s="13">
        <v>5.0</v>
      </c>
      <c r="BH12" s="13">
        <v>4.0</v>
      </c>
      <c r="BI12" s="13">
        <v>6.0</v>
      </c>
      <c r="BJ12" s="13">
        <v>5.0</v>
      </c>
      <c r="BK12" s="13">
        <v>6.0</v>
      </c>
      <c r="BL12" s="13">
        <v>5.0</v>
      </c>
      <c r="BM12" s="13">
        <v>5.0</v>
      </c>
      <c r="BN12" s="13">
        <v>5.0</v>
      </c>
      <c r="BO12" s="13">
        <v>6.0</v>
      </c>
      <c r="BP12" s="13">
        <v>5.0</v>
      </c>
      <c r="BQ12" s="13">
        <v>6.0</v>
      </c>
      <c r="BR12" s="13">
        <v>5.0</v>
      </c>
      <c r="BS12" s="13">
        <v>5.0</v>
      </c>
      <c r="BT12" s="13">
        <v>5.0</v>
      </c>
      <c r="BU12" s="13">
        <v>3.0</v>
      </c>
      <c r="BV12" s="13">
        <v>5.0</v>
      </c>
      <c r="BW12" s="13">
        <v>6.0</v>
      </c>
      <c r="BX12" s="13">
        <v>6.0</v>
      </c>
      <c r="BY12" s="13">
        <v>3.0</v>
      </c>
      <c r="BZ12" s="13">
        <v>6.0</v>
      </c>
      <c r="CA12" s="13">
        <v>6.0</v>
      </c>
      <c r="CB12" s="13">
        <v>4.0</v>
      </c>
      <c r="CC12" s="13">
        <v>6.0</v>
      </c>
      <c r="CD12" s="13">
        <v>3.0</v>
      </c>
    </row>
    <row r="13" spans="8:8">
      <c r="A13" s="7">
        <v>10.0</v>
      </c>
      <c r="B13" s="26">
        <v>45.0</v>
      </c>
      <c r="C13" s="13" t="s">
        <v>43</v>
      </c>
      <c r="G13" s="7" t="s">
        <v>15</v>
      </c>
      <c r="H13" s="13" t="s">
        <v>109</v>
      </c>
      <c r="P13" s="43" t="s">
        <v>166</v>
      </c>
      <c r="Q13">
        <f>SUM(Q12:CD12)</f>
        <v>321.0</v>
      </c>
    </row>
    <row r="14" spans="8:8">
      <c r="A14" s="7">
        <v>11.0</v>
      </c>
      <c r="B14" s="26">
        <v>51.0</v>
      </c>
      <c r="C14" s="13" t="s">
        <v>44</v>
      </c>
      <c r="G14" s="7" t="s">
        <v>14</v>
      </c>
      <c r="H14" s="13" t="s">
        <v>110</v>
      </c>
      <c r="P14" s="44"/>
    </row>
    <row r="15" spans="8:8">
      <c r="A15" s="7">
        <v>12.0</v>
      </c>
      <c r="B15" s="26">
        <v>48.0</v>
      </c>
      <c r="C15" s="13" t="s">
        <v>45</v>
      </c>
      <c r="G15" s="7" t="s">
        <v>16</v>
      </c>
      <c r="H15" s="13" t="s">
        <v>111</v>
      </c>
    </row>
    <row r="16" spans="8:8">
      <c r="A16" s="7">
        <v>13.0</v>
      </c>
      <c r="B16" s="26">
        <v>39.0</v>
      </c>
      <c r="C16" s="13" t="s">
        <v>46</v>
      </c>
      <c r="G16" s="7" t="s">
        <v>17</v>
      </c>
      <c r="H16" s="13" t="s">
        <v>112</v>
      </c>
    </row>
    <row r="17" spans="8:8">
      <c r="A17" s="7">
        <v>14.0</v>
      </c>
      <c r="B17" s="26">
        <v>52.0</v>
      </c>
      <c r="C17" s="13" t="s">
        <v>47</v>
      </c>
      <c r="G17" s="7" t="s">
        <v>14</v>
      </c>
      <c r="H17" s="13" t="s">
        <v>113</v>
      </c>
    </row>
    <row r="18" spans="8:8">
      <c r="A18" s="7">
        <v>15.0</v>
      </c>
      <c r="B18" s="45">
        <v>42.0</v>
      </c>
      <c r="C18" s="13" t="s">
        <v>48</v>
      </c>
      <c r="G18" s="7" t="s">
        <v>17</v>
      </c>
      <c r="H18" s="13" t="s">
        <v>114</v>
      </c>
    </row>
    <row r="19" spans="8:8">
      <c r="A19" s="7">
        <v>16.0</v>
      </c>
      <c r="B19" s="26">
        <v>36.0</v>
      </c>
      <c r="C19" s="13" t="s">
        <v>49</v>
      </c>
      <c r="G19" s="7" t="s">
        <v>14</v>
      </c>
      <c r="H19" s="13" t="s">
        <v>115</v>
      </c>
    </row>
    <row r="20" spans="8:8">
      <c r="A20" s="7">
        <v>17.0</v>
      </c>
      <c r="B20" s="26">
        <v>48.0</v>
      </c>
      <c r="C20" s="13" t="s">
        <v>50</v>
      </c>
      <c r="G20" s="7" t="s">
        <v>14</v>
      </c>
      <c r="H20" s="13" t="s">
        <v>116</v>
      </c>
      <c r="J20" t="s">
        <v>27</v>
      </c>
    </row>
    <row r="21" spans="8:8">
      <c r="A21" s="7">
        <v>18.0</v>
      </c>
      <c r="B21" s="26">
        <v>41.0</v>
      </c>
      <c r="C21" s="13" t="s">
        <v>51</v>
      </c>
      <c r="G21" s="7" t="s">
        <v>14</v>
      </c>
      <c r="H21" s="13" t="s">
        <v>117</v>
      </c>
      <c r="J21" t="s">
        <v>28</v>
      </c>
    </row>
    <row r="22" spans="8:8">
      <c r="A22" s="7">
        <v>19.0</v>
      </c>
      <c r="B22" s="26">
        <v>52.0</v>
      </c>
      <c r="C22" s="13" t="s">
        <v>52</v>
      </c>
      <c r="G22" s="7" t="s">
        <v>15</v>
      </c>
      <c r="H22" s="13" t="s">
        <v>118</v>
      </c>
      <c r="J22" t="s">
        <v>29</v>
      </c>
    </row>
    <row r="23" spans="8:8">
      <c r="A23" s="7">
        <v>20.0</v>
      </c>
      <c r="B23" s="26">
        <v>37.0</v>
      </c>
      <c r="C23" s="13" t="s">
        <v>53</v>
      </c>
      <c r="G23" s="7" t="s">
        <v>14</v>
      </c>
      <c r="H23" s="13" t="s">
        <v>119</v>
      </c>
    </row>
    <row r="24" spans="8:8">
      <c r="A24" s="7">
        <v>21.0</v>
      </c>
      <c r="B24" s="26">
        <v>51.0</v>
      </c>
      <c r="C24" s="13" t="s">
        <v>54</v>
      </c>
      <c r="G24" s="7" t="s">
        <v>14</v>
      </c>
      <c r="H24" s="13" t="s">
        <v>120</v>
      </c>
    </row>
    <row r="25" spans="8:8">
      <c r="A25" s="7">
        <v>22.0</v>
      </c>
      <c r="B25" s="26">
        <v>48.0</v>
      </c>
      <c r="C25" s="13" t="s">
        <v>55</v>
      </c>
      <c r="G25" s="7" t="s">
        <v>15</v>
      </c>
      <c r="H25" s="13" t="s">
        <v>121</v>
      </c>
    </row>
    <row r="26" spans="8:8">
      <c r="A26" s="7">
        <v>23.0</v>
      </c>
      <c r="B26" s="26">
        <v>42.0</v>
      </c>
      <c r="C26" s="13" t="s">
        <v>56</v>
      </c>
      <c r="G26" s="7" t="s">
        <v>14</v>
      </c>
      <c r="H26" s="13" t="s">
        <v>122</v>
      </c>
    </row>
    <row r="27" spans="8:8">
      <c r="A27" s="7">
        <v>24.0</v>
      </c>
      <c r="B27" s="26">
        <v>38.0</v>
      </c>
      <c r="C27" s="13" t="s">
        <v>57</v>
      </c>
      <c r="G27" s="7" t="s">
        <v>15</v>
      </c>
      <c r="H27" s="13" t="s">
        <v>123</v>
      </c>
    </row>
    <row r="28" spans="8:8">
      <c r="A28" s="7">
        <v>25.0</v>
      </c>
      <c r="B28" s="26">
        <v>31.0</v>
      </c>
      <c r="C28" s="13" t="s">
        <v>58</v>
      </c>
      <c r="G28" s="7" t="s">
        <v>14</v>
      </c>
      <c r="H28" s="13" t="s">
        <v>124</v>
      </c>
    </row>
    <row r="29" spans="8:8">
      <c r="A29" s="7">
        <v>26.0</v>
      </c>
      <c r="B29" s="26">
        <v>51.0</v>
      </c>
      <c r="C29" s="13" t="s">
        <v>59</v>
      </c>
      <c r="G29" s="7" t="s">
        <v>16</v>
      </c>
      <c r="H29" s="13" t="s">
        <v>125</v>
      </c>
    </row>
    <row r="30" spans="8:8">
      <c r="A30" s="7">
        <v>27.0</v>
      </c>
      <c r="B30" s="26">
        <v>49.0</v>
      </c>
      <c r="C30" s="13" t="s">
        <v>60</v>
      </c>
      <c r="G30" s="7" t="s">
        <v>17</v>
      </c>
      <c r="H30" s="13" t="s">
        <v>126</v>
      </c>
    </row>
    <row r="31" spans="8:8">
      <c r="A31" s="7">
        <v>28.0</v>
      </c>
      <c r="B31" s="26">
        <v>37.0</v>
      </c>
      <c r="C31" s="13" t="s">
        <v>61</v>
      </c>
      <c r="G31" s="7" t="s">
        <v>14</v>
      </c>
      <c r="H31" s="13" t="s">
        <v>127</v>
      </c>
    </row>
    <row r="32" spans="8:8">
      <c r="A32" s="7">
        <v>29.0</v>
      </c>
      <c r="B32" s="26">
        <v>57.0</v>
      </c>
      <c r="C32" s="13" t="s">
        <v>62</v>
      </c>
      <c r="G32" s="7" t="s">
        <v>17</v>
      </c>
      <c r="H32" s="13" t="s">
        <v>128</v>
      </c>
    </row>
    <row r="33" spans="8:8">
      <c r="A33" s="7">
        <v>30.0</v>
      </c>
      <c r="B33" s="26">
        <v>54.0</v>
      </c>
      <c r="C33" s="13" t="s">
        <v>63</v>
      </c>
      <c r="G33" s="7" t="s">
        <v>14</v>
      </c>
      <c r="H33" s="13" t="s">
        <v>129</v>
      </c>
    </row>
    <row r="34" spans="8:8">
      <c r="A34" s="7">
        <v>31.0</v>
      </c>
      <c r="B34" s="26">
        <v>52.0</v>
      </c>
      <c r="C34" s="13" t="s">
        <v>64</v>
      </c>
      <c r="G34" s="7" t="s">
        <v>14</v>
      </c>
      <c r="H34" s="13" t="s">
        <v>130</v>
      </c>
    </row>
    <row r="35" spans="8:8">
      <c r="A35" s="7">
        <v>32.0</v>
      </c>
      <c r="B35" s="26">
        <v>52.0</v>
      </c>
      <c r="C35" s="13" t="s">
        <v>65</v>
      </c>
      <c r="G35" s="7" t="s">
        <v>14</v>
      </c>
      <c r="H35" s="13" t="s">
        <v>131</v>
      </c>
    </row>
    <row r="36" spans="8:8">
      <c r="A36" s="7">
        <v>33.0</v>
      </c>
      <c r="B36" s="26">
        <v>67.0</v>
      </c>
      <c r="C36" s="13" t="s">
        <v>66</v>
      </c>
      <c r="G36" s="7" t="s">
        <v>15</v>
      </c>
      <c r="H36" s="13" t="s">
        <v>132</v>
      </c>
    </row>
    <row r="37" spans="8:8">
      <c r="A37" s="7">
        <v>34.0</v>
      </c>
      <c r="B37" s="26">
        <v>57.0</v>
      </c>
      <c r="C37" s="13" t="s">
        <v>67</v>
      </c>
      <c r="G37" s="7" t="s">
        <v>14</v>
      </c>
      <c r="H37" s="13" t="s">
        <v>133</v>
      </c>
    </row>
    <row r="38" spans="8:8">
      <c r="A38" s="7">
        <v>35.0</v>
      </c>
      <c r="B38" s="26">
        <v>40.0</v>
      </c>
      <c r="C38" s="13" t="s">
        <v>68</v>
      </c>
      <c r="G38" s="7" t="s">
        <v>14</v>
      </c>
      <c r="H38" s="13" t="s">
        <v>134</v>
      </c>
    </row>
    <row r="39" spans="8:8">
      <c r="A39" s="7">
        <v>36.0</v>
      </c>
      <c r="B39" s="26">
        <v>65.0</v>
      </c>
      <c r="C39" s="13" t="s">
        <v>69</v>
      </c>
      <c r="G39" s="7" t="s">
        <v>15</v>
      </c>
      <c r="H39" s="13" t="s">
        <v>135</v>
      </c>
    </row>
    <row r="40" spans="8:8">
      <c r="A40" s="7">
        <v>37.0</v>
      </c>
      <c r="B40" s="26">
        <v>65.0</v>
      </c>
      <c r="C40" s="13" t="s">
        <v>70</v>
      </c>
      <c r="G40" s="7" t="s">
        <v>14</v>
      </c>
      <c r="H40" s="13" t="s">
        <v>136</v>
      </c>
    </row>
    <row r="41" spans="8:8">
      <c r="A41" s="7">
        <v>38.0</v>
      </c>
      <c r="B41" s="26">
        <v>47.0</v>
      </c>
      <c r="C41" s="13" t="s">
        <v>71</v>
      </c>
      <c r="G41" s="7" t="s">
        <v>15</v>
      </c>
      <c r="H41" s="13" t="s">
        <v>137</v>
      </c>
    </row>
    <row r="42" spans="8:8">
      <c r="A42" s="7">
        <v>39.0</v>
      </c>
      <c r="B42" s="26">
        <v>46.0</v>
      </c>
      <c r="C42" s="13" t="s">
        <v>72</v>
      </c>
      <c r="G42" s="7" t="s">
        <v>14</v>
      </c>
      <c r="H42" s="13" t="s">
        <v>138</v>
      </c>
    </row>
    <row r="43" spans="8:8">
      <c r="A43" s="7">
        <v>40.0</v>
      </c>
      <c r="B43" s="26">
        <v>38.0</v>
      </c>
      <c r="C43" s="13" t="s">
        <v>73</v>
      </c>
      <c r="G43" s="7" t="s">
        <v>14</v>
      </c>
      <c r="H43" s="13" t="s">
        <v>139</v>
      </c>
    </row>
    <row r="44" spans="8:8">
      <c r="A44" s="7">
        <v>41.0</v>
      </c>
      <c r="B44" s="26">
        <v>53.0</v>
      </c>
      <c r="C44" s="13" t="s">
        <v>74</v>
      </c>
      <c r="G44" s="7" t="s">
        <v>15</v>
      </c>
      <c r="H44" s="13" t="s">
        <v>140</v>
      </c>
    </row>
    <row r="45" spans="8:8">
      <c r="A45" s="7">
        <v>42.0</v>
      </c>
      <c r="B45" s="26">
        <v>37.0</v>
      </c>
      <c r="C45" s="13" t="s">
        <v>75</v>
      </c>
      <c r="G45" s="7" t="s">
        <v>14</v>
      </c>
      <c r="H45" s="13" t="s">
        <v>141</v>
      </c>
    </row>
    <row r="46" spans="8:8">
      <c r="A46" s="7">
        <v>43.0</v>
      </c>
      <c r="B46" s="26">
        <v>45.0</v>
      </c>
      <c r="C46" s="13" t="s">
        <v>76</v>
      </c>
      <c r="G46" s="7" t="s">
        <v>15</v>
      </c>
      <c r="H46" s="13" t="s">
        <v>142</v>
      </c>
    </row>
    <row r="47" spans="8:8">
      <c r="A47" s="7">
        <v>44.0</v>
      </c>
      <c r="B47" s="26">
        <v>44.0</v>
      </c>
      <c r="C47" s="13" t="s">
        <v>77</v>
      </c>
      <c r="G47" s="7" t="s">
        <v>14</v>
      </c>
      <c r="H47" s="13" t="s">
        <v>143</v>
      </c>
    </row>
    <row r="48" spans="8:8">
      <c r="A48" s="7">
        <v>45.0</v>
      </c>
      <c r="B48" s="26">
        <v>41.0</v>
      </c>
      <c r="C48" s="13" t="s">
        <v>78</v>
      </c>
      <c r="G48" s="7" t="s">
        <v>16</v>
      </c>
      <c r="H48" s="13" t="s">
        <v>144</v>
      </c>
    </row>
    <row r="49" spans="8:8">
      <c r="A49" s="7">
        <v>46.0</v>
      </c>
      <c r="B49" s="26">
        <v>55.0</v>
      </c>
      <c r="C49" s="13" t="s">
        <v>79</v>
      </c>
      <c r="G49" s="7" t="s">
        <v>17</v>
      </c>
      <c r="H49" s="13" t="s">
        <v>145</v>
      </c>
    </row>
    <row r="50" spans="8:8">
      <c r="A50" s="7">
        <v>47.0</v>
      </c>
      <c r="B50" s="26">
        <v>58.0</v>
      </c>
      <c r="C50" s="13" t="s">
        <v>80</v>
      </c>
      <c r="G50" s="7" t="s">
        <v>14</v>
      </c>
      <c r="H50" s="13" t="s">
        <v>146</v>
      </c>
    </row>
    <row r="51" spans="8:8">
      <c r="A51" s="7">
        <v>48.0</v>
      </c>
      <c r="B51" s="26">
        <v>36.0</v>
      </c>
      <c r="C51" s="13" t="s">
        <v>81</v>
      </c>
      <c r="G51" s="7" t="s">
        <v>17</v>
      </c>
      <c r="H51" s="13" t="s">
        <v>147</v>
      </c>
    </row>
    <row r="52" spans="8:8">
      <c r="A52" s="7">
        <v>49.0</v>
      </c>
      <c r="B52" s="26">
        <v>42.0</v>
      </c>
      <c r="C52" s="13" t="s">
        <v>82</v>
      </c>
      <c r="G52" s="7" t="s">
        <v>14</v>
      </c>
      <c r="H52" s="13" t="s">
        <v>148</v>
      </c>
    </row>
    <row r="53" spans="8:8">
      <c r="A53" s="7">
        <v>50.0</v>
      </c>
      <c r="B53" s="26">
        <v>57.0</v>
      </c>
      <c r="C53" s="13" t="s">
        <v>83</v>
      </c>
      <c r="G53" s="7" t="s">
        <v>15</v>
      </c>
      <c r="H53" s="13" t="s">
        <v>149</v>
      </c>
    </row>
    <row r="54" spans="8:8">
      <c r="A54" s="7">
        <v>51.0</v>
      </c>
      <c r="B54" s="26">
        <v>33.0</v>
      </c>
      <c r="C54" s="13" t="s">
        <v>84</v>
      </c>
      <c r="G54" s="7" t="s">
        <v>14</v>
      </c>
      <c r="H54" s="13" t="s">
        <v>150</v>
      </c>
    </row>
    <row r="55" spans="8:8">
      <c r="A55" s="7">
        <v>52.0</v>
      </c>
      <c r="B55" s="26">
        <v>39.0</v>
      </c>
      <c r="C55" s="13" t="s">
        <v>85</v>
      </c>
      <c r="G55" s="7" t="s">
        <v>14</v>
      </c>
      <c r="H55" s="13" t="s">
        <v>151</v>
      </c>
    </row>
    <row r="56" spans="8:8">
      <c r="A56" s="7">
        <v>53.0</v>
      </c>
      <c r="B56" s="26">
        <v>48.0</v>
      </c>
      <c r="C56" s="13" t="s">
        <v>86</v>
      </c>
      <c r="G56" s="7" t="s">
        <v>15</v>
      </c>
      <c r="H56" s="13" t="s">
        <v>152</v>
      </c>
    </row>
    <row r="57" spans="8:8">
      <c r="A57" s="7">
        <v>54.0</v>
      </c>
      <c r="B57" s="26">
        <v>59.0</v>
      </c>
      <c r="C57" s="13" t="s">
        <v>87</v>
      </c>
      <c r="G57" s="7" t="s">
        <v>14</v>
      </c>
      <c r="H57" s="13" t="s">
        <v>153</v>
      </c>
    </row>
    <row r="58" spans="8:8">
      <c r="A58" s="7">
        <v>55.0</v>
      </c>
      <c r="B58" s="26">
        <v>56.0</v>
      </c>
      <c r="C58" s="13" t="s">
        <v>88</v>
      </c>
      <c r="G58" s="7" t="s">
        <v>15</v>
      </c>
      <c r="H58" s="13" t="s">
        <v>154</v>
      </c>
    </row>
    <row r="59" spans="8:8">
      <c r="A59" s="7">
        <v>56.0</v>
      </c>
      <c r="B59" s="26">
        <v>51.0</v>
      </c>
      <c r="C59" s="13" t="s">
        <v>89</v>
      </c>
      <c r="G59" s="7" t="s">
        <v>14</v>
      </c>
      <c r="H59" s="13" t="s">
        <v>155</v>
      </c>
    </row>
    <row r="60" spans="8:8">
      <c r="A60" s="7">
        <v>57.0</v>
      </c>
      <c r="B60" s="26">
        <v>60.0</v>
      </c>
      <c r="C60" s="13" t="s">
        <v>90</v>
      </c>
      <c r="G60" s="7" t="s">
        <v>16</v>
      </c>
      <c r="H60" s="13" t="s">
        <v>156</v>
      </c>
    </row>
    <row r="61" spans="8:8">
      <c r="A61" s="7">
        <v>58.0</v>
      </c>
      <c r="B61" s="26">
        <v>53.0</v>
      </c>
      <c r="C61" s="13" t="s">
        <v>91</v>
      </c>
      <c r="G61" s="7" t="s">
        <v>17</v>
      </c>
      <c r="H61" s="13" t="s">
        <v>157</v>
      </c>
    </row>
    <row r="62" spans="8:8">
      <c r="A62" s="7">
        <v>59.0</v>
      </c>
      <c r="B62" s="26">
        <v>54.0</v>
      </c>
      <c r="C62" s="13" t="s">
        <v>92</v>
      </c>
      <c r="G62" s="7" t="s">
        <v>14</v>
      </c>
      <c r="H62" s="13" t="s">
        <v>158</v>
      </c>
    </row>
    <row r="63" spans="8:8">
      <c r="A63" s="7">
        <v>60.0</v>
      </c>
      <c r="B63" s="26">
        <v>44.0</v>
      </c>
      <c r="C63" s="13" t="s">
        <v>93</v>
      </c>
      <c r="G63" s="7" t="s">
        <v>17</v>
      </c>
      <c r="H63" s="13" t="s">
        <v>159</v>
      </c>
    </row>
    <row r="64" spans="8:8">
      <c r="A64" s="7">
        <v>61.0</v>
      </c>
      <c r="B64" s="26">
        <v>38.0</v>
      </c>
      <c r="C64" s="13" t="s">
        <v>94</v>
      </c>
      <c r="G64" s="7" t="s">
        <v>14</v>
      </c>
      <c r="H64" s="13" t="s">
        <v>160</v>
      </c>
    </row>
    <row r="65" spans="8:8">
      <c r="A65" s="7">
        <v>62.0</v>
      </c>
      <c r="B65" s="26">
        <v>51.0</v>
      </c>
      <c r="C65" s="13" t="s">
        <v>95</v>
      </c>
      <c r="G65" s="7" t="s">
        <v>14</v>
      </c>
      <c r="H65" s="13" t="s">
        <v>161</v>
      </c>
    </row>
    <row r="66" spans="8:8">
      <c r="A66" s="7">
        <v>63.0</v>
      </c>
      <c r="B66" s="26">
        <v>24.0</v>
      </c>
      <c r="C66" s="13" t="s">
        <v>96</v>
      </c>
      <c r="G66" s="7" t="s">
        <v>14</v>
      </c>
      <c r="H66" s="13" t="s">
        <v>162</v>
      </c>
    </row>
    <row r="67" spans="8:8">
      <c r="A67" s="7">
        <v>64.0</v>
      </c>
      <c r="B67" s="26">
        <v>39.0</v>
      </c>
      <c r="C67" s="13" t="s">
        <v>97</v>
      </c>
      <c r="G67" s="7" t="s">
        <v>15</v>
      </c>
      <c r="H67" s="13" t="s">
        <v>163</v>
      </c>
    </row>
    <row r="68" spans="8:8">
      <c r="A68" s="7">
        <v>65.0</v>
      </c>
      <c r="B68" s="26">
        <v>50.0</v>
      </c>
      <c r="C68" s="13" t="s">
        <v>98</v>
      </c>
      <c r="G68" s="7" t="s">
        <v>15</v>
      </c>
      <c r="H68" s="13" t="s">
        <v>164</v>
      </c>
    </row>
    <row r="69" spans="8:8">
      <c r="A69" s="7">
        <v>66.0</v>
      </c>
      <c r="B69" s="26">
        <v>53.0</v>
      </c>
      <c r="C69" s="13" t="s">
        <v>99</v>
      </c>
      <c r="G69" s="7" t="s">
        <v>15</v>
      </c>
      <c r="H69" s="13" t="s">
        <v>165</v>
      </c>
    </row>
  </sheetData>
  <mergeCells count="3">
    <mergeCell ref="O2:O3"/>
    <mergeCell ref="P2:P3"/>
    <mergeCell ref="Q2:BH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Kingsoft Office</Application>
  <DocSecurity>0</DocSecurity>
  <ScaleCrop>0</ScaleCrop>
  <LinksUpToDate>0</LinksUpToDate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Lenovo</dc:creator>
  <cp:lastModifiedBy>User</cp:lastModifiedBy>
  <dcterms:created xsi:type="dcterms:W3CDTF">2022-04-21T15:17:45Z</dcterms:created>
  <dcterms:modified xsi:type="dcterms:W3CDTF">2022-04-23T01:07:45Z</dcterms:modified>
</cp:coreProperties>
</file>