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5. KINERJA STIKES 'AISYIYAH\Pengajaran UNISA TA 2021-2022\Prodi Kebidanan\Semester 4. Gizi Kespro\"/>
    </mc:Choice>
  </mc:AlternateContent>
  <xr:revisionPtr revIDLastSave="0" documentId="13_ncr:1_{7D1B80E4-1001-40CF-89BC-206332D7A7FA}" xr6:coauthVersionLast="47" xr6:coauthVersionMax="47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Petunjuk" sheetId="1" r:id="rId1"/>
    <sheet name="ISIAN TIME LINE DOSEN" sheetId="2" r:id="rId2"/>
    <sheet name="ContohPengisian" sheetId="3" r:id="rId3"/>
    <sheet name="Timeline Akademik - CSV" sheetId="4" r:id="rId4"/>
    <sheet name="Timteaching" sheetId="5" r:id="rId5"/>
    <sheet name="Metode Pembelajaran" sheetId="6" r:id="rId6"/>
    <sheet name="Jenis Platform" sheetId="7" r:id="rId7"/>
    <sheet name="Matakuliah" sheetId="8" r:id="rId8"/>
    <sheet name="Jenis Matakuliah" sheetId="9" r:id="rId9"/>
    <sheet name="Penawaran" sheetId="10" r:id="rId10"/>
    <sheet name="Dosen" sheetId="11" r:id="rId11"/>
    <sheet name="Ruang" sheetId="12" r:id="rId12"/>
    <sheet name="Slot" sheetId="13" r:id="rId13"/>
    <sheet name="Jenis Kuliah" sheetId="14" r:id="rId14"/>
    <sheet name="Prodi" sheetId="15" r:id="rId15"/>
    <sheet name="TanggalBantu" sheetId="16" r:id="rId16"/>
  </sheets>
  <definedNames>
    <definedName name="_xlnm._FilterDatabase" localSheetId="12" hidden="1">Slot!$A$1:$F$73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1" i="2" l="1"/>
  <c r="D18" i="2"/>
  <c r="D17" i="2"/>
  <c r="H151" i="16"/>
  <c r="H150" i="16"/>
  <c r="H149" i="16"/>
  <c r="H148" i="16"/>
  <c r="H147" i="16"/>
  <c r="H146" i="16"/>
  <c r="H145" i="16"/>
  <c r="H144" i="16"/>
  <c r="H143" i="16"/>
  <c r="H142" i="16"/>
  <c r="H141" i="16"/>
  <c r="H140" i="16"/>
  <c r="H139" i="16"/>
  <c r="H138" i="16"/>
  <c r="H137" i="16"/>
  <c r="H136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A3" i="16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2" i="16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2" i="13"/>
  <c r="J1429" i="4"/>
  <c r="I1429" i="4"/>
  <c r="H1429" i="4"/>
  <c r="G1429" i="4"/>
  <c r="F1429" i="4"/>
  <c r="E1429" i="4"/>
  <c r="D1429" i="4"/>
  <c r="C1429" i="4"/>
  <c r="B1429" i="4"/>
  <c r="A1429" i="4"/>
  <c r="J1428" i="4"/>
  <c r="I1428" i="4"/>
  <c r="H1428" i="4"/>
  <c r="G1428" i="4"/>
  <c r="F1428" i="4"/>
  <c r="E1428" i="4"/>
  <c r="D1428" i="4"/>
  <c r="C1428" i="4"/>
  <c r="B1428" i="4"/>
  <c r="A1428" i="4"/>
  <c r="J1427" i="4"/>
  <c r="I1427" i="4"/>
  <c r="H1427" i="4"/>
  <c r="G1427" i="4"/>
  <c r="F1427" i="4"/>
  <c r="E1427" i="4"/>
  <c r="D1427" i="4"/>
  <c r="C1427" i="4"/>
  <c r="B1427" i="4"/>
  <c r="A1427" i="4"/>
  <c r="J1426" i="4"/>
  <c r="I1426" i="4"/>
  <c r="H1426" i="4"/>
  <c r="G1426" i="4"/>
  <c r="F1426" i="4"/>
  <c r="E1426" i="4"/>
  <c r="D1426" i="4"/>
  <c r="C1426" i="4"/>
  <c r="B1426" i="4"/>
  <c r="A1426" i="4"/>
  <c r="J1425" i="4"/>
  <c r="I1425" i="4"/>
  <c r="H1425" i="4"/>
  <c r="G1425" i="4"/>
  <c r="F1425" i="4"/>
  <c r="E1425" i="4"/>
  <c r="D1425" i="4"/>
  <c r="C1425" i="4"/>
  <c r="B1425" i="4"/>
  <c r="A1425" i="4"/>
  <c r="J1424" i="4"/>
  <c r="I1424" i="4"/>
  <c r="H1424" i="4"/>
  <c r="G1424" i="4"/>
  <c r="F1424" i="4"/>
  <c r="E1424" i="4"/>
  <c r="D1424" i="4"/>
  <c r="C1424" i="4"/>
  <c r="B1424" i="4"/>
  <c r="A1424" i="4"/>
  <c r="J1423" i="4"/>
  <c r="I1423" i="4"/>
  <c r="H1423" i="4"/>
  <c r="G1423" i="4"/>
  <c r="F1423" i="4"/>
  <c r="E1423" i="4"/>
  <c r="D1423" i="4"/>
  <c r="C1423" i="4"/>
  <c r="B1423" i="4"/>
  <c r="A1423" i="4"/>
  <c r="J1422" i="4"/>
  <c r="I1422" i="4"/>
  <c r="H1422" i="4"/>
  <c r="G1422" i="4"/>
  <c r="F1422" i="4"/>
  <c r="E1422" i="4"/>
  <c r="D1422" i="4"/>
  <c r="C1422" i="4"/>
  <c r="B1422" i="4"/>
  <c r="A1422" i="4"/>
  <c r="J1421" i="4"/>
  <c r="I1421" i="4"/>
  <c r="H1421" i="4"/>
  <c r="G1421" i="4"/>
  <c r="F1421" i="4"/>
  <c r="E1421" i="4"/>
  <c r="D1421" i="4"/>
  <c r="C1421" i="4"/>
  <c r="B1421" i="4"/>
  <c r="A1421" i="4"/>
  <c r="J1420" i="4"/>
  <c r="I1420" i="4"/>
  <c r="H1420" i="4"/>
  <c r="G1420" i="4"/>
  <c r="F1420" i="4"/>
  <c r="E1420" i="4"/>
  <c r="D1420" i="4"/>
  <c r="C1420" i="4"/>
  <c r="B1420" i="4"/>
  <c r="A1420" i="4"/>
  <c r="J1419" i="4"/>
  <c r="I1419" i="4"/>
  <c r="H1419" i="4"/>
  <c r="G1419" i="4"/>
  <c r="F1419" i="4"/>
  <c r="E1419" i="4"/>
  <c r="D1419" i="4"/>
  <c r="C1419" i="4"/>
  <c r="B1419" i="4"/>
  <c r="A1419" i="4"/>
  <c r="J1418" i="4"/>
  <c r="I1418" i="4"/>
  <c r="H1418" i="4"/>
  <c r="G1418" i="4"/>
  <c r="F1418" i="4"/>
  <c r="E1418" i="4"/>
  <c r="D1418" i="4"/>
  <c r="C1418" i="4"/>
  <c r="B1418" i="4"/>
  <c r="A1418" i="4"/>
  <c r="J1417" i="4"/>
  <c r="I1417" i="4"/>
  <c r="H1417" i="4"/>
  <c r="G1417" i="4"/>
  <c r="F1417" i="4"/>
  <c r="E1417" i="4"/>
  <c r="D1417" i="4"/>
  <c r="C1417" i="4"/>
  <c r="B1417" i="4"/>
  <c r="A1417" i="4"/>
  <c r="J1416" i="4"/>
  <c r="I1416" i="4"/>
  <c r="H1416" i="4"/>
  <c r="G1416" i="4"/>
  <c r="F1416" i="4"/>
  <c r="E1416" i="4"/>
  <c r="D1416" i="4"/>
  <c r="C1416" i="4"/>
  <c r="B1416" i="4"/>
  <c r="A1416" i="4"/>
  <c r="J1415" i="4"/>
  <c r="I1415" i="4"/>
  <c r="H1415" i="4"/>
  <c r="G1415" i="4"/>
  <c r="F1415" i="4"/>
  <c r="E1415" i="4"/>
  <c r="D1415" i="4"/>
  <c r="C1415" i="4"/>
  <c r="B1415" i="4"/>
  <c r="A1415" i="4"/>
  <c r="J1414" i="4"/>
  <c r="I1414" i="4"/>
  <c r="H1414" i="4"/>
  <c r="G1414" i="4"/>
  <c r="F1414" i="4"/>
  <c r="E1414" i="4"/>
  <c r="D1414" i="4"/>
  <c r="C1414" i="4"/>
  <c r="B1414" i="4"/>
  <c r="A1414" i="4"/>
  <c r="J1413" i="4"/>
  <c r="I1413" i="4"/>
  <c r="H1413" i="4"/>
  <c r="G1413" i="4"/>
  <c r="F1413" i="4"/>
  <c r="E1413" i="4"/>
  <c r="D1413" i="4"/>
  <c r="C1413" i="4"/>
  <c r="B1413" i="4"/>
  <c r="A1413" i="4"/>
  <c r="J1412" i="4"/>
  <c r="I1412" i="4"/>
  <c r="H1412" i="4"/>
  <c r="G1412" i="4"/>
  <c r="F1412" i="4"/>
  <c r="E1412" i="4"/>
  <c r="D1412" i="4"/>
  <c r="C1412" i="4"/>
  <c r="B1412" i="4"/>
  <c r="A1412" i="4"/>
  <c r="J1411" i="4"/>
  <c r="I1411" i="4"/>
  <c r="H1411" i="4"/>
  <c r="G1411" i="4"/>
  <c r="F1411" i="4"/>
  <c r="E1411" i="4"/>
  <c r="D1411" i="4"/>
  <c r="C1411" i="4"/>
  <c r="B1411" i="4"/>
  <c r="A1411" i="4"/>
  <c r="J1410" i="4"/>
  <c r="I1410" i="4"/>
  <c r="H1410" i="4"/>
  <c r="G1410" i="4"/>
  <c r="F1410" i="4"/>
  <c r="E1410" i="4"/>
  <c r="D1410" i="4"/>
  <c r="C1410" i="4"/>
  <c r="B1410" i="4"/>
  <c r="A1410" i="4"/>
  <c r="J1409" i="4"/>
  <c r="I1409" i="4"/>
  <c r="H1409" i="4"/>
  <c r="G1409" i="4"/>
  <c r="F1409" i="4"/>
  <c r="E1409" i="4"/>
  <c r="D1409" i="4"/>
  <c r="C1409" i="4"/>
  <c r="B1409" i="4"/>
  <c r="A1409" i="4"/>
  <c r="J1408" i="4"/>
  <c r="I1408" i="4"/>
  <c r="H1408" i="4"/>
  <c r="G1408" i="4"/>
  <c r="F1408" i="4"/>
  <c r="E1408" i="4"/>
  <c r="D1408" i="4"/>
  <c r="C1408" i="4"/>
  <c r="B1408" i="4"/>
  <c r="A1408" i="4"/>
  <c r="J1407" i="4"/>
  <c r="I1407" i="4"/>
  <c r="H1407" i="4"/>
  <c r="G1407" i="4"/>
  <c r="F1407" i="4"/>
  <c r="E1407" i="4"/>
  <c r="D1407" i="4"/>
  <c r="C1407" i="4"/>
  <c r="B1407" i="4"/>
  <c r="A1407" i="4"/>
  <c r="J1406" i="4"/>
  <c r="I1406" i="4"/>
  <c r="H1406" i="4"/>
  <c r="G1406" i="4"/>
  <c r="F1406" i="4"/>
  <c r="E1406" i="4"/>
  <c r="D1406" i="4"/>
  <c r="C1406" i="4"/>
  <c r="B1406" i="4"/>
  <c r="A1406" i="4"/>
  <c r="J1405" i="4"/>
  <c r="I1405" i="4"/>
  <c r="H1405" i="4"/>
  <c r="G1405" i="4"/>
  <c r="F1405" i="4"/>
  <c r="E1405" i="4"/>
  <c r="D1405" i="4"/>
  <c r="C1405" i="4"/>
  <c r="B1405" i="4"/>
  <c r="A1405" i="4"/>
  <c r="J1404" i="4"/>
  <c r="I1404" i="4"/>
  <c r="H1404" i="4"/>
  <c r="G1404" i="4"/>
  <c r="F1404" i="4"/>
  <c r="E1404" i="4"/>
  <c r="D1404" i="4"/>
  <c r="C1404" i="4"/>
  <c r="B1404" i="4"/>
  <c r="A1404" i="4"/>
  <c r="J1403" i="4"/>
  <c r="I1403" i="4"/>
  <c r="H1403" i="4"/>
  <c r="G1403" i="4"/>
  <c r="F1403" i="4"/>
  <c r="E1403" i="4"/>
  <c r="D1403" i="4"/>
  <c r="C1403" i="4"/>
  <c r="B1403" i="4"/>
  <c r="A1403" i="4"/>
  <c r="J1402" i="4"/>
  <c r="I1402" i="4"/>
  <c r="H1402" i="4"/>
  <c r="G1402" i="4"/>
  <c r="F1402" i="4"/>
  <c r="E1402" i="4"/>
  <c r="D1402" i="4"/>
  <c r="C1402" i="4"/>
  <c r="B1402" i="4"/>
  <c r="A1402" i="4"/>
  <c r="J1401" i="4"/>
  <c r="I1401" i="4"/>
  <c r="H1401" i="4"/>
  <c r="G1401" i="4"/>
  <c r="F1401" i="4"/>
  <c r="E1401" i="4"/>
  <c r="D1401" i="4"/>
  <c r="C1401" i="4"/>
  <c r="B1401" i="4"/>
  <c r="A1401" i="4"/>
  <c r="J1400" i="4"/>
  <c r="I1400" i="4"/>
  <c r="H1400" i="4"/>
  <c r="G1400" i="4"/>
  <c r="F1400" i="4"/>
  <c r="E1400" i="4"/>
  <c r="D1400" i="4"/>
  <c r="C1400" i="4"/>
  <c r="B1400" i="4"/>
  <c r="A1400" i="4"/>
  <c r="J1399" i="4"/>
  <c r="I1399" i="4"/>
  <c r="H1399" i="4"/>
  <c r="G1399" i="4"/>
  <c r="F1399" i="4"/>
  <c r="E1399" i="4"/>
  <c r="D1399" i="4"/>
  <c r="C1399" i="4"/>
  <c r="B1399" i="4"/>
  <c r="A1399" i="4"/>
  <c r="J1398" i="4"/>
  <c r="I1398" i="4"/>
  <c r="H1398" i="4"/>
  <c r="G1398" i="4"/>
  <c r="F1398" i="4"/>
  <c r="E1398" i="4"/>
  <c r="D1398" i="4"/>
  <c r="C1398" i="4"/>
  <c r="B1398" i="4"/>
  <c r="A1398" i="4"/>
  <c r="J1397" i="4"/>
  <c r="I1397" i="4"/>
  <c r="H1397" i="4"/>
  <c r="G1397" i="4"/>
  <c r="F1397" i="4"/>
  <c r="E1397" i="4"/>
  <c r="D1397" i="4"/>
  <c r="C1397" i="4"/>
  <c r="B1397" i="4"/>
  <c r="A1397" i="4"/>
  <c r="J1396" i="4"/>
  <c r="I1396" i="4"/>
  <c r="H1396" i="4"/>
  <c r="G1396" i="4"/>
  <c r="F1396" i="4"/>
  <c r="E1396" i="4"/>
  <c r="D1396" i="4"/>
  <c r="C1396" i="4"/>
  <c r="B1396" i="4"/>
  <c r="A1396" i="4"/>
  <c r="J1395" i="4"/>
  <c r="I1395" i="4"/>
  <c r="H1395" i="4"/>
  <c r="G1395" i="4"/>
  <c r="F1395" i="4"/>
  <c r="E1395" i="4"/>
  <c r="D1395" i="4"/>
  <c r="C1395" i="4"/>
  <c r="B1395" i="4"/>
  <c r="A1395" i="4"/>
  <c r="J1394" i="4"/>
  <c r="I1394" i="4"/>
  <c r="H1394" i="4"/>
  <c r="G1394" i="4"/>
  <c r="F1394" i="4"/>
  <c r="E1394" i="4"/>
  <c r="D1394" i="4"/>
  <c r="C1394" i="4"/>
  <c r="B1394" i="4"/>
  <c r="A1394" i="4"/>
  <c r="J1393" i="4"/>
  <c r="I1393" i="4"/>
  <c r="H1393" i="4"/>
  <c r="G1393" i="4"/>
  <c r="F1393" i="4"/>
  <c r="E1393" i="4"/>
  <c r="D1393" i="4"/>
  <c r="C1393" i="4"/>
  <c r="B1393" i="4"/>
  <c r="A1393" i="4"/>
  <c r="J1392" i="4"/>
  <c r="I1392" i="4"/>
  <c r="H1392" i="4"/>
  <c r="G1392" i="4"/>
  <c r="F1392" i="4"/>
  <c r="E1392" i="4"/>
  <c r="D1392" i="4"/>
  <c r="C1392" i="4"/>
  <c r="B1392" i="4"/>
  <c r="A1392" i="4"/>
  <c r="J1391" i="4"/>
  <c r="I1391" i="4"/>
  <c r="H1391" i="4"/>
  <c r="G1391" i="4"/>
  <c r="F1391" i="4"/>
  <c r="E1391" i="4"/>
  <c r="D1391" i="4"/>
  <c r="C1391" i="4"/>
  <c r="B1391" i="4"/>
  <c r="A1391" i="4"/>
  <c r="J1390" i="4"/>
  <c r="I1390" i="4"/>
  <c r="H1390" i="4"/>
  <c r="G1390" i="4"/>
  <c r="F1390" i="4"/>
  <c r="E1390" i="4"/>
  <c r="D1390" i="4"/>
  <c r="C1390" i="4"/>
  <c r="B1390" i="4"/>
  <c r="A1390" i="4"/>
  <c r="J1389" i="4"/>
  <c r="I1389" i="4"/>
  <c r="H1389" i="4"/>
  <c r="G1389" i="4"/>
  <c r="F1389" i="4"/>
  <c r="E1389" i="4"/>
  <c r="D1389" i="4"/>
  <c r="C1389" i="4"/>
  <c r="B1389" i="4"/>
  <c r="A1389" i="4"/>
  <c r="J1388" i="4"/>
  <c r="I1388" i="4"/>
  <c r="H1388" i="4"/>
  <c r="G1388" i="4"/>
  <c r="F1388" i="4"/>
  <c r="E1388" i="4"/>
  <c r="D1388" i="4"/>
  <c r="C1388" i="4"/>
  <c r="B1388" i="4"/>
  <c r="A1388" i="4"/>
  <c r="J1387" i="4"/>
  <c r="I1387" i="4"/>
  <c r="H1387" i="4"/>
  <c r="G1387" i="4"/>
  <c r="F1387" i="4"/>
  <c r="E1387" i="4"/>
  <c r="D1387" i="4"/>
  <c r="C1387" i="4"/>
  <c r="B1387" i="4"/>
  <c r="A1387" i="4"/>
  <c r="J1386" i="4"/>
  <c r="I1386" i="4"/>
  <c r="H1386" i="4"/>
  <c r="G1386" i="4"/>
  <c r="F1386" i="4"/>
  <c r="E1386" i="4"/>
  <c r="D1386" i="4"/>
  <c r="C1386" i="4"/>
  <c r="B1386" i="4"/>
  <c r="A1386" i="4"/>
  <c r="J1385" i="4"/>
  <c r="I1385" i="4"/>
  <c r="H1385" i="4"/>
  <c r="G1385" i="4"/>
  <c r="F1385" i="4"/>
  <c r="E1385" i="4"/>
  <c r="D1385" i="4"/>
  <c r="C1385" i="4"/>
  <c r="B1385" i="4"/>
  <c r="A1385" i="4"/>
  <c r="J1384" i="4"/>
  <c r="I1384" i="4"/>
  <c r="H1384" i="4"/>
  <c r="G1384" i="4"/>
  <c r="F1384" i="4"/>
  <c r="E1384" i="4"/>
  <c r="D1384" i="4"/>
  <c r="C1384" i="4"/>
  <c r="B1384" i="4"/>
  <c r="A1384" i="4"/>
  <c r="J1383" i="4"/>
  <c r="I1383" i="4"/>
  <c r="H1383" i="4"/>
  <c r="G1383" i="4"/>
  <c r="F1383" i="4"/>
  <c r="E1383" i="4"/>
  <c r="D1383" i="4"/>
  <c r="C1383" i="4"/>
  <c r="B1383" i="4"/>
  <c r="A1383" i="4"/>
  <c r="J1382" i="4"/>
  <c r="I1382" i="4"/>
  <c r="H1382" i="4"/>
  <c r="G1382" i="4"/>
  <c r="F1382" i="4"/>
  <c r="E1382" i="4"/>
  <c r="D1382" i="4"/>
  <c r="C1382" i="4"/>
  <c r="B1382" i="4"/>
  <c r="A1382" i="4"/>
  <c r="J1381" i="4"/>
  <c r="I1381" i="4"/>
  <c r="H1381" i="4"/>
  <c r="G1381" i="4"/>
  <c r="F1381" i="4"/>
  <c r="E1381" i="4"/>
  <c r="D1381" i="4"/>
  <c r="C1381" i="4"/>
  <c r="B1381" i="4"/>
  <c r="A1381" i="4"/>
  <c r="J1380" i="4"/>
  <c r="I1380" i="4"/>
  <c r="H1380" i="4"/>
  <c r="G1380" i="4"/>
  <c r="F1380" i="4"/>
  <c r="E1380" i="4"/>
  <c r="D1380" i="4"/>
  <c r="C1380" i="4"/>
  <c r="B1380" i="4"/>
  <c r="A1380" i="4"/>
  <c r="J1379" i="4"/>
  <c r="I1379" i="4"/>
  <c r="H1379" i="4"/>
  <c r="G1379" i="4"/>
  <c r="F1379" i="4"/>
  <c r="E1379" i="4"/>
  <c r="D1379" i="4"/>
  <c r="C1379" i="4"/>
  <c r="B1379" i="4"/>
  <c r="A1379" i="4"/>
  <c r="J1378" i="4"/>
  <c r="I1378" i="4"/>
  <c r="H1378" i="4"/>
  <c r="G1378" i="4"/>
  <c r="F1378" i="4"/>
  <c r="E1378" i="4"/>
  <c r="D1378" i="4"/>
  <c r="C1378" i="4"/>
  <c r="B1378" i="4"/>
  <c r="A1378" i="4"/>
  <c r="J1377" i="4"/>
  <c r="I1377" i="4"/>
  <c r="H1377" i="4"/>
  <c r="G1377" i="4"/>
  <c r="F1377" i="4"/>
  <c r="E1377" i="4"/>
  <c r="D1377" i="4"/>
  <c r="C1377" i="4"/>
  <c r="B1377" i="4"/>
  <c r="A1377" i="4"/>
  <c r="J1376" i="4"/>
  <c r="I1376" i="4"/>
  <c r="H1376" i="4"/>
  <c r="G1376" i="4"/>
  <c r="F1376" i="4"/>
  <c r="E1376" i="4"/>
  <c r="D1376" i="4"/>
  <c r="C1376" i="4"/>
  <c r="B1376" i="4"/>
  <c r="A1376" i="4"/>
  <c r="J1375" i="4"/>
  <c r="I1375" i="4"/>
  <c r="H1375" i="4"/>
  <c r="G1375" i="4"/>
  <c r="F1375" i="4"/>
  <c r="E1375" i="4"/>
  <c r="D1375" i="4"/>
  <c r="C1375" i="4"/>
  <c r="B1375" i="4"/>
  <c r="A1375" i="4"/>
  <c r="J1374" i="4"/>
  <c r="I1374" i="4"/>
  <c r="H1374" i="4"/>
  <c r="G1374" i="4"/>
  <c r="F1374" i="4"/>
  <c r="E1374" i="4"/>
  <c r="D1374" i="4"/>
  <c r="C1374" i="4"/>
  <c r="B1374" i="4"/>
  <c r="A1374" i="4"/>
  <c r="J1373" i="4"/>
  <c r="I1373" i="4"/>
  <c r="H1373" i="4"/>
  <c r="G1373" i="4"/>
  <c r="F1373" i="4"/>
  <c r="E1373" i="4"/>
  <c r="D1373" i="4"/>
  <c r="C1373" i="4"/>
  <c r="B1373" i="4"/>
  <c r="A1373" i="4"/>
  <c r="J1372" i="4"/>
  <c r="I1372" i="4"/>
  <c r="H1372" i="4"/>
  <c r="G1372" i="4"/>
  <c r="F1372" i="4"/>
  <c r="E1372" i="4"/>
  <c r="D1372" i="4"/>
  <c r="C1372" i="4"/>
  <c r="B1372" i="4"/>
  <c r="A1372" i="4"/>
  <c r="J1371" i="4"/>
  <c r="I1371" i="4"/>
  <c r="H1371" i="4"/>
  <c r="G1371" i="4"/>
  <c r="F1371" i="4"/>
  <c r="E1371" i="4"/>
  <c r="D1371" i="4"/>
  <c r="C1371" i="4"/>
  <c r="B1371" i="4"/>
  <c r="A1371" i="4"/>
  <c r="J1370" i="4"/>
  <c r="I1370" i="4"/>
  <c r="H1370" i="4"/>
  <c r="G1370" i="4"/>
  <c r="F1370" i="4"/>
  <c r="E1370" i="4"/>
  <c r="D1370" i="4"/>
  <c r="C1370" i="4"/>
  <c r="B1370" i="4"/>
  <c r="A1370" i="4"/>
  <c r="J1369" i="4"/>
  <c r="I1369" i="4"/>
  <c r="H1369" i="4"/>
  <c r="G1369" i="4"/>
  <c r="F1369" i="4"/>
  <c r="E1369" i="4"/>
  <c r="D1369" i="4"/>
  <c r="C1369" i="4"/>
  <c r="B1369" i="4"/>
  <c r="A1369" i="4"/>
  <c r="J1368" i="4"/>
  <c r="I1368" i="4"/>
  <c r="H1368" i="4"/>
  <c r="G1368" i="4"/>
  <c r="F1368" i="4"/>
  <c r="E1368" i="4"/>
  <c r="D1368" i="4"/>
  <c r="C1368" i="4"/>
  <c r="B1368" i="4"/>
  <c r="A1368" i="4"/>
  <c r="J1367" i="4"/>
  <c r="I1367" i="4"/>
  <c r="H1367" i="4"/>
  <c r="G1367" i="4"/>
  <c r="F1367" i="4"/>
  <c r="E1367" i="4"/>
  <c r="D1367" i="4"/>
  <c r="C1367" i="4"/>
  <c r="B1367" i="4"/>
  <c r="A1367" i="4"/>
  <c r="J1366" i="4"/>
  <c r="I1366" i="4"/>
  <c r="H1366" i="4"/>
  <c r="G1366" i="4"/>
  <c r="F1366" i="4"/>
  <c r="E1366" i="4"/>
  <c r="D1366" i="4"/>
  <c r="C1366" i="4"/>
  <c r="B1366" i="4"/>
  <c r="A1366" i="4"/>
  <c r="J1365" i="4"/>
  <c r="I1365" i="4"/>
  <c r="H1365" i="4"/>
  <c r="G1365" i="4"/>
  <c r="F1365" i="4"/>
  <c r="E1365" i="4"/>
  <c r="D1365" i="4"/>
  <c r="C1365" i="4"/>
  <c r="B1365" i="4"/>
  <c r="A1365" i="4"/>
  <c r="J1364" i="4"/>
  <c r="I1364" i="4"/>
  <c r="H1364" i="4"/>
  <c r="G1364" i="4"/>
  <c r="F1364" i="4"/>
  <c r="E1364" i="4"/>
  <c r="D1364" i="4"/>
  <c r="C1364" i="4"/>
  <c r="B1364" i="4"/>
  <c r="A1364" i="4"/>
  <c r="J1363" i="4"/>
  <c r="I1363" i="4"/>
  <c r="H1363" i="4"/>
  <c r="G1363" i="4"/>
  <c r="F1363" i="4"/>
  <c r="E1363" i="4"/>
  <c r="D1363" i="4"/>
  <c r="C1363" i="4"/>
  <c r="B1363" i="4"/>
  <c r="A1363" i="4"/>
  <c r="J1362" i="4"/>
  <c r="I1362" i="4"/>
  <c r="H1362" i="4"/>
  <c r="G1362" i="4"/>
  <c r="F1362" i="4"/>
  <c r="E1362" i="4"/>
  <c r="D1362" i="4"/>
  <c r="C1362" i="4"/>
  <c r="B1362" i="4"/>
  <c r="A1362" i="4"/>
  <c r="J1361" i="4"/>
  <c r="I1361" i="4"/>
  <c r="H1361" i="4"/>
  <c r="G1361" i="4"/>
  <c r="F1361" i="4"/>
  <c r="E1361" i="4"/>
  <c r="D1361" i="4"/>
  <c r="C1361" i="4"/>
  <c r="B1361" i="4"/>
  <c r="A1361" i="4"/>
  <c r="J1360" i="4"/>
  <c r="I1360" i="4"/>
  <c r="H1360" i="4"/>
  <c r="G1360" i="4"/>
  <c r="F1360" i="4"/>
  <c r="E1360" i="4"/>
  <c r="D1360" i="4"/>
  <c r="C1360" i="4"/>
  <c r="B1360" i="4"/>
  <c r="A1360" i="4"/>
  <c r="J1359" i="4"/>
  <c r="I1359" i="4"/>
  <c r="H1359" i="4"/>
  <c r="G1359" i="4"/>
  <c r="F1359" i="4"/>
  <c r="E1359" i="4"/>
  <c r="D1359" i="4"/>
  <c r="C1359" i="4"/>
  <c r="B1359" i="4"/>
  <c r="A1359" i="4"/>
  <c r="J1358" i="4"/>
  <c r="I1358" i="4"/>
  <c r="H1358" i="4"/>
  <c r="G1358" i="4"/>
  <c r="F1358" i="4"/>
  <c r="E1358" i="4"/>
  <c r="D1358" i="4"/>
  <c r="C1358" i="4"/>
  <c r="B1358" i="4"/>
  <c r="A1358" i="4"/>
  <c r="J1357" i="4"/>
  <c r="I1357" i="4"/>
  <c r="H1357" i="4"/>
  <c r="G1357" i="4"/>
  <c r="F1357" i="4"/>
  <c r="E1357" i="4"/>
  <c r="D1357" i="4"/>
  <c r="C1357" i="4"/>
  <c r="B1357" i="4"/>
  <c r="A1357" i="4"/>
  <c r="J1356" i="4"/>
  <c r="I1356" i="4"/>
  <c r="H1356" i="4"/>
  <c r="G1356" i="4"/>
  <c r="F1356" i="4"/>
  <c r="E1356" i="4"/>
  <c r="D1356" i="4"/>
  <c r="C1356" i="4"/>
  <c r="B1356" i="4"/>
  <c r="A1356" i="4"/>
  <c r="J1355" i="4"/>
  <c r="I1355" i="4"/>
  <c r="H1355" i="4"/>
  <c r="G1355" i="4"/>
  <c r="F1355" i="4"/>
  <c r="E1355" i="4"/>
  <c r="D1355" i="4"/>
  <c r="C1355" i="4"/>
  <c r="B1355" i="4"/>
  <c r="A1355" i="4"/>
  <c r="J1354" i="4"/>
  <c r="I1354" i="4"/>
  <c r="H1354" i="4"/>
  <c r="G1354" i="4"/>
  <c r="F1354" i="4"/>
  <c r="E1354" i="4"/>
  <c r="D1354" i="4"/>
  <c r="C1354" i="4"/>
  <c r="B1354" i="4"/>
  <c r="A1354" i="4"/>
  <c r="J1353" i="4"/>
  <c r="I1353" i="4"/>
  <c r="H1353" i="4"/>
  <c r="G1353" i="4"/>
  <c r="F1353" i="4"/>
  <c r="E1353" i="4"/>
  <c r="D1353" i="4"/>
  <c r="C1353" i="4"/>
  <c r="B1353" i="4"/>
  <c r="A1353" i="4"/>
  <c r="J1352" i="4"/>
  <c r="I1352" i="4"/>
  <c r="H1352" i="4"/>
  <c r="G1352" i="4"/>
  <c r="F1352" i="4"/>
  <c r="E1352" i="4"/>
  <c r="D1352" i="4"/>
  <c r="C1352" i="4"/>
  <c r="B1352" i="4"/>
  <c r="A1352" i="4"/>
  <c r="J1351" i="4"/>
  <c r="I1351" i="4"/>
  <c r="H1351" i="4"/>
  <c r="G1351" i="4"/>
  <c r="F1351" i="4"/>
  <c r="E1351" i="4"/>
  <c r="D1351" i="4"/>
  <c r="C1351" i="4"/>
  <c r="B1351" i="4"/>
  <c r="A1351" i="4"/>
  <c r="J1350" i="4"/>
  <c r="I1350" i="4"/>
  <c r="H1350" i="4"/>
  <c r="G1350" i="4"/>
  <c r="F1350" i="4"/>
  <c r="E1350" i="4"/>
  <c r="D1350" i="4"/>
  <c r="C1350" i="4"/>
  <c r="B1350" i="4"/>
  <c r="A1350" i="4"/>
  <c r="J1349" i="4"/>
  <c r="I1349" i="4"/>
  <c r="H1349" i="4"/>
  <c r="G1349" i="4"/>
  <c r="F1349" i="4"/>
  <c r="E1349" i="4"/>
  <c r="D1349" i="4"/>
  <c r="C1349" i="4"/>
  <c r="B1349" i="4"/>
  <c r="A1349" i="4"/>
  <c r="J1348" i="4"/>
  <c r="I1348" i="4"/>
  <c r="H1348" i="4"/>
  <c r="G1348" i="4"/>
  <c r="F1348" i="4"/>
  <c r="E1348" i="4"/>
  <c r="D1348" i="4"/>
  <c r="C1348" i="4"/>
  <c r="B1348" i="4"/>
  <c r="A1348" i="4"/>
  <c r="J1347" i="4"/>
  <c r="I1347" i="4"/>
  <c r="H1347" i="4"/>
  <c r="G1347" i="4"/>
  <c r="F1347" i="4"/>
  <c r="E1347" i="4"/>
  <c r="D1347" i="4"/>
  <c r="C1347" i="4"/>
  <c r="B1347" i="4"/>
  <c r="A1347" i="4"/>
  <c r="J1346" i="4"/>
  <c r="I1346" i="4"/>
  <c r="H1346" i="4"/>
  <c r="G1346" i="4"/>
  <c r="F1346" i="4"/>
  <c r="E1346" i="4"/>
  <c r="D1346" i="4"/>
  <c r="C1346" i="4"/>
  <c r="B1346" i="4"/>
  <c r="A1346" i="4"/>
  <c r="J1345" i="4"/>
  <c r="I1345" i="4"/>
  <c r="H1345" i="4"/>
  <c r="G1345" i="4"/>
  <c r="F1345" i="4"/>
  <c r="E1345" i="4"/>
  <c r="D1345" i="4"/>
  <c r="C1345" i="4"/>
  <c r="B1345" i="4"/>
  <c r="A1345" i="4"/>
  <c r="J1344" i="4"/>
  <c r="I1344" i="4"/>
  <c r="H1344" i="4"/>
  <c r="G1344" i="4"/>
  <c r="F1344" i="4"/>
  <c r="E1344" i="4"/>
  <c r="D1344" i="4"/>
  <c r="C1344" i="4"/>
  <c r="B1344" i="4"/>
  <c r="A1344" i="4"/>
  <c r="J1343" i="4"/>
  <c r="I1343" i="4"/>
  <c r="H1343" i="4"/>
  <c r="G1343" i="4"/>
  <c r="F1343" i="4"/>
  <c r="E1343" i="4"/>
  <c r="D1343" i="4"/>
  <c r="C1343" i="4"/>
  <c r="B1343" i="4"/>
  <c r="A1343" i="4"/>
  <c r="J1342" i="4"/>
  <c r="I1342" i="4"/>
  <c r="H1342" i="4"/>
  <c r="G1342" i="4"/>
  <c r="F1342" i="4"/>
  <c r="E1342" i="4"/>
  <c r="D1342" i="4"/>
  <c r="C1342" i="4"/>
  <c r="B1342" i="4"/>
  <c r="A1342" i="4"/>
  <c r="J1341" i="4"/>
  <c r="I1341" i="4"/>
  <c r="H1341" i="4"/>
  <c r="G1341" i="4"/>
  <c r="F1341" i="4"/>
  <c r="E1341" i="4"/>
  <c r="D1341" i="4"/>
  <c r="C1341" i="4"/>
  <c r="B1341" i="4"/>
  <c r="A1341" i="4"/>
  <c r="J1340" i="4"/>
  <c r="I1340" i="4"/>
  <c r="H1340" i="4"/>
  <c r="G1340" i="4"/>
  <c r="F1340" i="4"/>
  <c r="E1340" i="4"/>
  <c r="D1340" i="4"/>
  <c r="C1340" i="4"/>
  <c r="B1340" i="4"/>
  <c r="A1340" i="4"/>
  <c r="J1339" i="4"/>
  <c r="I1339" i="4"/>
  <c r="H1339" i="4"/>
  <c r="G1339" i="4"/>
  <c r="F1339" i="4"/>
  <c r="E1339" i="4"/>
  <c r="D1339" i="4"/>
  <c r="C1339" i="4"/>
  <c r="B1339" i="4"/>
  <c r="A1339" i="4"/>
  <c r="J1338" i="4"/>
  <c r="I1338" i="4"/>
  <c r="H1338" i="4"/>
  <c r="G1338" i="4"/>
  <c r="F1338" i="4"/>
  <c r="E1338" i="4"/>
  <c r="D1338" i="4"/>
  <c r="C1338" i="4"/>
  <c r="B1338" i="4"/>
  <c r="A1338" i="4"/>
  <c r="J1337" i="4"/>
  <c r="I1337" i="4"/>
  <c r="H1337" i="4"/>
  <c r="G1337" i="4"/>
  <c r="F1337" i="4"/>
  <c r="E1337" i="4"/>
  <c r="D1337" i="4"/>
  <c r="C1337" i="4"/>
  <c r="B1337" i="4"/>
  <c r="A1337" i="4"/>
  <c r="J1336" i="4"/>
  <c r="I1336" i="4"/>
  <c r="H1336" i="4"/>
  <c r="G1336" i="4"/>
  <c r="F1336" i="4"/>
  <c r="E1336" i="4"/>
  <c r="D1336" i="4"/>
  <c r="C1336" i="4"/>
  <c r="B1336" i="4"/>
  <c r="A1336" i="4"/>
  <c r="J1335" i="4"/>
  <c r="I1335" i="4"/>
  <c r="H1335" i="4"/>
  <c r="G1335" i="4"/>
  <c r="F1335" i="4"/>
  <c r="E1335" i="4"/>
  <c r="D1335" i="4"/>
  <c r="C1335" i="4"/>
  <c r="B1335" i="4"/>
  <c r="A1335" i="4"/>
  <c r="J1334" i="4"/>
  <c r="I1334" i="4"/>
  <c r="H1334" i="4"/>
  <c r="G1334" i="4"/>
  <c r="F1334" i="4"/>
  <c r="E1334" i="4"/>
  <c r="D1334" i="4"/>
  <c r="C1334" i="4"/>
  <c r="B1334" i="4"/>
  <c r="A1334" i="4"/>
  <c r="J1333" i="4"/>
  <c r="I1333" i="4"/>
  <c r="H1333" i="4"/>
  <c r="G1333" i="4"/>
  <c r="F1333" i="4"/>
  <c r="E1333" i="4"/>
  <c r="D1333" i="4"/>
  <c r="C1333" i="4"/>
  <c r="B1333" i="4"/>
  <c r="A1333" i="4"/>
  <c r="J1332" i="4"/>
  <c r="I1332" i="4"/>
  <c r="H1332" i="4"/>
  <c r="G1332" i="4"/>
  <c r="F1332" i="4"/>
  <c r="E1332" i="4"/>
  <c r="D1332" i="4"/>
  <c r="C1332" i="4"/>
  <c r="B1332" i="4"/>
  <c r="A1332" i="4"/>
  <c r="J1331" i="4"/>
  <c r="I1331" i="4"/>
  <c r="H1331" i="4"/>
  <c r="G1331" i="4"/>
  <c r="F1331" i="4"/>
  <c r="E1331" i="4"/>
  <c r="D1331" i="4"/>
  <c r="C1331" i="4"/>
  <c r="B1331" i="4"/>
  <c r="A1331" i="4"/>
  <c r="J1330" i="4"/>
  <c r="I1330" i="4"/>
  <c r="H1330" i="4"/>
  <c r="G1330" i="4"/>
  <c r="F1330" i="4"/>
  <c r="E1330" i="4"/>
  <c r="D1330" i="4"/>
  <c r="C1330" i="4"/>
  <c r="B1330" i="4"/>
  <c r="A1330" i="4"/>
  <c r="J1329" i="4"/>
  <c r="I1329" i="4"/>
  <c r="H1329" i="4"/>
  <c r="G1329" i="4"/>
  <c r="F1329" i="4"/>
  <c r="E1329" i="4"/>
  <c r="D1329" i="4"/>
  <c r="C1329" i="4"/>
  <c r="B1329" i="4"/>
  <c r="A1329" i="4"/>
  <c r="J1328" i="4"/>
  <c r="I1328" i="4"/>
  <c r="H1328" i="4"/>
  <c r="G1328" i="4"/>
  <c r="F1328" i="4"/>
  <c r="E1328" i="4"/>
  <c r="D1328" i="4"/>
  <c r="C1328" i="4"/>
  <c r="B1328" i="4"/>
  <c r="A1328" i="4"/>
  <c r="J1327" i="4"/>
  <c r="I1327" i="4"/>
  <c r="H1327" i="4"/>
  <c r="G1327" i="4"/>
  <c r="F1327" i="4"/>
  <c r="E1327" i="4"/>
  <c r="D1327" i="4"/>
  <c r="C1327" i="4"/>
  <c r="B1327" i="4"/>
  <c r="A1327" i="4"/>
  <c r="J1326" i="4"/>
  <c r="I1326" i="4"/>
  <c r="H1326" i="4"/>
  <c r="G1326" i="4"/>
  <c r="F1326" i="4"/>
  <c r="E1326" i="4"/>
  <c r="D1326" i="4"/>
  <c r="C1326" i="4"/>
  <c r="B1326" i="4"/>
  <c r="A1326" i="4"/>
  <c r="J1325" i="4"/>
  <c r="I1325" i="4"/>
  <c r="H1325" i="4"/>
  <c r="G1325" i="4"/>
  <c r="F1325" i="4"/>
  <c r="E1325" i="4"/>
  <c r="D1325" i="4"/>
  <c r="C1325" i="4"/>
  <c r="B1325" i="4"/>
  <c r="A1325" i="4"/>
  <c r="J1324" i="4"/>
  <c r="I1324" i="4"/>
  <c r="H1324" i="4"/>
  <c r="G1324" i="4"/>
  <c r="F1324" i="4"/>
  <c r="E1324" i="4"/>
  <c r="D1324" i="4"/>
  <c r="C1324" i="4"/>
  <c r="B1324" i="4"/>
  <c r="A1324" i="4"/>
  <c r="J1323" i="4"/>
  <c r="I1323" i="4"/>
  <c r="H1323" i="4"/>
  <c r="G1323" i="4"/>
  <c r="F1323" i="4"/>
  <c r="E1323" i="4"/>
  <c r="D1323" i="4"/>
  <c r="C1323" i="4"/>
  <c r="B1323" i="4"/>
  <c r="A1323" i="4"/>
  <c r="J1322" i="4"/>
  <c r="I1322" i="4"/>
  <c r="H1322" i="4"/>
  <c r="G1322" i="4"/>
  <c r="F1322" i="4"/>
  <c r="E1322" i="4"/>
  <c r="D1322" i="4"/>
  <c r="C1322" i="4"/>
  <c r="B1322" i="4"/>
  <c r="A1322" i="4"/>
  <c r="J1321" i="4"/>
  <c r="I1321" i="4"/>
  <c r="H1321" i="4"/>
  <c r="G1321" i="4"/>
  <c r="F1321" i="4"/>
  <c r="E1321" i="4"/>
  <c r="D1321" i="4"/>
  <c r="C1321" i="4"/>
  <c r="B1321" i="4"/>
  <c r="A1321" i="4"/>
  <c r="J1320" i="4"/>
  <c r="I1320" i="4"/>
  <c r="H1320" i="4"/>
  <c r="G1320" i="4"/>
  <c r="F1320" i="4"/>
  <c r="E1320" i="4"/>
  <c r="D1320" i="4"/>
  <c r="C1320" i="4"/>
  <c r="B1320" i="4"/>
  <c r="A1320" i="4"/>
  <c r="J1319" i="4"/>
  <c r="I1319" i="4"/>
  <c r="H1319" i="4"/>
  <c r="G1319" i="4"/>
  <c r="F1319" i="4"/>
  <c r="E1319" i="4"/>
  <c r="D1319" i="4"/>
  <c r="C1319" i="4"/>
  <c r="B1319" i="4"/>
  <c r="A1319" i="4"/>
  <c r="J1318" i="4"/>
  <c r="I1318" i="4"/>
  <c r="H1318" i="4"/>
  <c r="G1318" i="4"/>
  <c r="F1318" i="4"/>
  <c r="E1318" i="4"/>
  <c r="D1318" i="4"/>
  <c r="C1318" i="4"/>
  <c r="B1318" i="4"/>
  <c r="A1318" i="4"/>
  <c r="J1317" i="4"/>
  <c r="I1317" i="4"/>
  <c r="H1317" i="4"/>
  <c r="G1317" i="4"/>
  <c r="F1317" i="4"/>
  <c r="E1317" i="4"/>
  <c r="D1317" i="4"/>
  <c r="C1317" i="4"/>
  <c r="B1317" i="4"/>
  <c r="A1317" i="4"/>
  <c r="J1316" i="4"/>
  <c r="I1316" i="4"/>
  <c r="H1316" i="4"/>
  <c r="G1316" i="4"/>
  <c r="F1316" i="4"/>
  <c r="E1316" i="4"/>
  <c r="D1316" i="4"/>
  <c r="C1316" i="4"/>
  <c r="B1316" i="4"/>
  <c r="A1316" i="4"/>
  <c r="J1315" i="4"/>
  <c r="I1315" i="4"/>
  <c r="H1315" i="4"/>
  <c r="G1315" i="4"/>
  <c r="F1315" i="4"/>
  <c r="E1315" i="4"/>
  <c r="D1315" i="4"/>
  <c r="C1315" i="4"/>
  <c r="B1315" i="4"/>
  <c r="A1315" i="4"/>
  <c r="J1314" i="4"/>
  <c r="I1314" i="4"/>
  <c r="H1314" i="4"/>
  <c r="G1314" i="4"/>
  <c r="F1314" i="4"/>
  <c r="E1314" i="4"/>
  <c r="D1314" i="4"/>
  <c r="C1314" i="4"/>
  <c r="B1314" i="4"/>
  <c r="A1314" i="4"/>
  <c r="J1313" i="4"/>
  <c r="I1313" i="4"/>
  <c r="H1313" i="4"/>
  <c r="G1313" i="4"/>
  <c r="F1313" i="4"/>
  <c r="E1313" i="4"/>
  <c r="D1313" i="4"/>
  <c r="C1313" i="4"/>
  <c r="B1313" i="4"/>
  <c r="A1313" i="4"/>
  <c r="J1312" i="4"/>
  <c r="I1312" i="4"/>
  <c r="H1312" i="4"/>
  <c r="G1312" i="4"/>
  <c r="F1312" i="4"/>
  <c r="E1312" i="4"/>
  <c r="D1312" i="4"/>
  <c r="C1312" i="4"/>
  <c r="B1312" i="4"/>
  <c r="A1312" i="4"/>
  <c r="J1311" i="4"/>
  <c r="I1311" i="4"/>
  <c r="H1311" i="4"/>
  <c r="G1311" i="4"/>
  <c r="F1311" i="4"/>
  <c r="E1311" i="4"/>
  <c r="D1311" i="4"/>
  <c r="C1311" i="4"/>
  <c r="B1311" i="4"/>
  <c r="A1311" i="4"/>
  <c r="J1310" i="4"/>
  <c r="I1310" i="4"/>
  <c r="H1310" i="4"/>
  <c r="G1310" i="4"/>
  <c r="F1310" i="4"/>
  <c r="E1310" i="4"/>
  <c r="D1310" i="4"/>
  <c r="C1310" i="4"/>
  <c r="B1310" i="4"/>
  <c r="A1310" i="4"/>
  <c r="J1309" i="4"/>
  <c r="I1309" i="4"/>
  <c r="H1309" i="4"/>
  <c r="G1309" i="4"/>
  <c r="F1309" i="4"/>
  <c r="E1309" i="4"/>
  <c r="D1309" i="4"/>
  <c r="C1309" i="4"/>
  <c r="B1309" i="4"/>
  <c r="A1309" i="4"/>
  <c r="J1308" i="4"/>
  <c r="I1308" i="4"/>
  <c r="H1308" i="4"/>
  <c r="G1308" i="4"/>
  <c r="F1308" i="4"/>
  <c r="E1308" i="4"/>
  <c r="D1308" i="4"/>
  <c r="C1308" i="4"/>
  <c r="B1308" i="4"/>
  <c r="A1308" i="4"/>
  <c r="J1307" i="4"/>
  <c r="I1307" i="4"/>
  <c r="H1307" i="4"/>
  <c r="G1307" i="4"/>
  <c r="F1307" i="4"/>
  <c r="E1307" i="4"/>
  <c r="D1307" i="4"/>
  <c r="C1307" i="4"/>
  <c r="B1307" i="4"/>
  <c r="A1307" i="4"/>
  <c r="J1306" i="4"/>
  <c r="I1306" i="4"/>
  <c r="H1306" i="4"/>
  <c r="G1306" i="4"/>
  <c r="F1306" i="4"/>
  <c r="E1306" i="4"/>
  <c r="D1306" i="4"/>
  <c r="C1306" i="4"/>
  <c r="B1306" i="4"/>
  <c r="A1306" i="4"/>
  <c r="J1305" i="4"/>
  <c r="I1305" i="4"/>
  <c r="H1305" i="4"/>
  <c r="G1305" i="4"/>
  <c r="F1305" i="4"/>
  <c r="E1305" i="4"/>
  <c r="D1305" i="4"/>
  <c r="C1305" i="4"/>
  <c r="B1305" i="4"/>
  <c r="A1305" i="4"/>
  <c r="J1304" i="4"/>
  <c r="I1304" i="4"/>
  <c r="H1304" i="4"/>
  <c r="G1304" i="4"/>
  <c r="F1304" i="4"/>
  <c r="E1304" i="4"/>
  <c r="D1304" i="4"/>
  <c r="C1304" i="4"/>
  <c r="B1304" i="4"/>
  <c r="A1304" i="4"/>
  <c r="J1303" i="4"/>
  <c r="I1303" i="4"/>
  <c r="H1303" i="4"/>
  <c r="G1303" i="4"/>
  <c r="F1303" i="4"/>
  <c r="E1303" i="4"/>
  <c r="D1303" i="4"/>
  <c r="C1303" i="4"/>
  <c r="B1303" i="4"/>
  <c r="A1303" i="4"/>
  <c r="J1302" i="4"/>
  <c r="I1302" i="4"/>
  <c r="H1302" i="4"/>
  <c r="G1302" i="4"/>
  <c r="F1302" i="4"/>
  <c r="E1302" i="4"/>
  <c r="D1302" i="4"/>
  <c r="C1302" i="4"/>
  <c r="B1302" i="4"/>
  <c r="A1302" i="4"/>
  <c r="J1301" i="4"/>
  <c r="I1301" i="4"/>
  <c r="H1301" i="4"/>
  <c r="G1301" i="4"/>
  <c r="F1301" i="4"/>
  <c r="E1301" i="4"/>
  <c r="D1301" i="4"/>
  <c r="C1301" i="4"/>
  <c r="B1301" i="4"/>
  <c r="A1301" i="4"/>
  <c r="J1300" i="4"/>
  <c r="I1300" i="4"/>
  <c r="H1300" i="4"/>
  <c r="G1300" i="4"/>
  <c r="F1300" i="4"/>
  <c r="E1300" i="4"/>
  <c r="D1300" i="4"/>
  <c r="C1300" i="4"/>
  <c r="B1300" i="4"/>
  <c r="A1300" i="4"/>
  <c r="J1299" i="4"/>
  <c r="I1299" i="4"/>
  <c r="H1299" i="4"/>
  <c r="G1299" i="4"/>
  <c r="F1299" i="4"/>
  <c r="E1299" i="4"/>
  <c r="D1299" i="4"/>
  <c r="C1299" i="4"/>
  <c r="B1299" i="4"/>
  <c r="A1299" i="4"/>
  <c r="J1298" i="4"/>
  <c r="I1298" i="4"/>
  <c r="H1298" i="4"/>
  <c r="G1298" i="4"/>
  <c r="F1298" i="4"/>
  <c r="E1298" i="4"/>
  <c r="D1298" i="4"/>
  <c r="C1298" i="4"/>
  <c r="B1298" i="4"/>
  <c r="A1298" i="4"/>
  <c r="J1297" i="4"/>
  <c r="I1297" i="4"/>
  <c r="H1297" i="4"/>
  <c r="G1297" i="4"/>
  <c r="F1297" i="4"/>
  <c r="E1297" i="4"/>
  <c r="D1297" i="4"/>
  <c r="C1297" i="4"/>
  <c r="B1297" i="4"/>
  <c r="A1297" i="4"/>
  <c r="J1296" i="4"/>
  <c r="I1296" i="4"/>
  <c r="H1296" i="4"/>
  <c r="G1296" i="4"/>
  <c r="F1296" i="4"/>
  <c r="E1296" i="4"/>
  <c r="D1296" i="4"/>
  <c r="C1296" i="4"/>
  <c r="B1296" i="4"/>
  <c r="A1296" i="4"/>
  <c r="J1295" i="4"/>
  <c r="I1295" i="4"/>
  <c r="H1295" i="4"/>
  <c r="G1295" i="4"/>
  <c r="F1295" i="4"/>
  <c r="E1295" i="4"/>
  <c r="D1295" i="4"/>
  <c r="C1295" i="4"/>
  <c r="B1295" i="4"/>
  <c r="A1295" i="4"/>
  <c r="J1294" i="4"/>
  <c r="I1294" i="4"/>
  <c r="H1294" i="4"/>
  <c r="G1294" i="4"/>
  <c r="F1294" i="4"/>
  <c r="E1294" i="4"/>
  <c r="D1294" i="4"/>
  <c r="C1294" i="4"/>
  <c r="B1294" i="4"/>
  <c r="A1294" i="4"/>
  <c r="J1293" i="4"/>
  <c r="I1293" i="4"/>
  <c r="H1293" i="4"/>
  <c r="G1293" i="4"/>
  <c r="F1293" i="4"/>
  <c r="E1293" i="4"/>
  <c r="D1293" i="4"/>
  <c r="C1293" i="4"/>
  <c r="B1293" i="4"/>
  <c r="A1293" i="4"/>
  <c r="J1292" i="4"/>
  <c r="I1292" i="4"/>
  <c r="H1292" i="4"/>
  <c r="G1292" i="4"/>
  <c r="F1292" i="4"/>
  <c r="E1292" i="4"/>
  <c r="D1292" i="4"/>
  <c r="C1292" i="4"/>
  <c r="B1292" i="4"/>
  <c r="A1292" i="4"/>
  <c r="J1291" i="4"/>
  <c r="I1291" i="4"/>
  <c r="H1291" i="4"/>
  <c r="G1291" i="4"/>
  <c r="F1291" i="4"/>
  <c r="E1291" i="4"/>
  <c r="D1291" i="4"/>
  <c r="C1291" i="4"/>
  <c r="B1291" i="4"/>
  <c r="A1291" i="4"/>
  <c r="J1290" i="4"/>
  <c r="I1290" i="4"/>
  <c r="H1290" i="4"/>
  <c r="G1290" i="4"/>
  <c r="F1290" i="4"/>
  <c r="E1290" i="4"/>
  <c r="D1290" i="4"/>
  <c r="C1290" i="4"/>
  <c r="B1290" i="4"/>
  <c r="A1290" i="4"/>
  <c r="J1289" i="4"/>
  <c r="I1289" i="4"/>
  <c r="H1289" i="4"/>
  <c r="G1289" i="4"/>
  <c r="F1289" i="4"/>
  <c r="E1289" i="4"/>
  <c r="D1289" i="4"/>
  <c r="C1289" i="4"/>
  <c r="B1289" i="4"/>
  <c r="A1289" i="4"/>
  <c r="J1288" i="4"/>
  <c r="I1288" i="4"/>
  <c r="H1288" i="4"/>
  <c r="G1288" i="4"/>
  <c r="F1288" i="4"/>
  <c r="E1288" i="4"/>
  <c r="D1288" i="4"/>
  <c r="C1288" i="4"/>
  <c r="B1288" i="4"/>
  <c r="A1288" i="4"/>
  <c r="J1287" i="4"/>
  <c r="I1287" i="4"/>
  <c r="H1287" i="4"/>
  <c r="G1287" i="4"/>
  <c r="F1287" i="4"/>
  <c r="E1287" i="4"/>
  <c r="D1287" i="4"/>
  <c r="C1287" i="4"/>
  <c r="B1287" i="4"/>
  <c r="A1287" i="4"/>
  <c r="J1286" i="4"/>
  <c r="I1286" i="4"/>
  <c r="H1286" i="4"/>
  <c r="G1286" i="4"/>
  <c r="F1286" i="4"/>
  <c r="E1286" i="4"/>
  <c r="D1286" i="4"/>
  <c r="C1286" i="4"/>
  <c r="B1286" i="4"/>
  <c r="A1286" i="4"/>
  <c r="J1285" i="4"/>
  <c r="I1285" i="4"/>
  <c r="H1285" i="4"/>
  <c r="G1285" i="4"/>
  <c r="F1285" i="4"/>
  <c r="E1285" i="4"/>
  <c r="D1285" i="4"/>
  <c r="C1285" i="4"/>
  <c r="B1285" i="4"/>
  <c r="A1285" i="4"/>
  <c r="J1284" i="4"/>
  <c r="I1284" i="4"/>
  <c r="H1284" i="4"/>
  <c r="G1284" i="4"/>
  <c r="F1284" i="4"/>
  <c r="E1284" i="4"/>
  <c r="D1284" i="4"/>
  <c r="C1284" i="4"/>
  <c r="B1284" i="4"/>
  <c r="A1284" i="4"/>
  <c r="J1283" i="4"/>
  <c r="I1283" i="4"/>
  <c r="H1283" i="4"/>
  <c r="G1283" i="4"/>
  <c r="F1283" i="4"/>
  <c r="E1283" i="4"/>
  <c r="D1283" i="4"/>
  <c r="C1283" i="4"/>
  <c r="B1283" i="4"/>
  <c r="A1283" i="4"/>
  <c r="J1282" i="4"/>
  <c r="I1282" i="4"/>
  <c r="H1282" i="4"/>
  <c r="G1282" i="4"/>
  <c r="F1282" i="4"/>
  <c r="E1282" i="4"/>
  <c r="D1282" i="4"/>
  <c r="C1282" i="4"/>
  <c r="B1282" i="4"/>
  <c r="A1282" i="4"/>
  <c r="J1281" i="4"/>
  <c r="I1281" i="4"/>
  <c r="H1281" i="4"/>
  <c r="G1281" i="4"/>
  <c r="F1281" i="4"/>
  <c r="E1281" i="4"/>
  <c r="D1281" i="4"/>
  <c r="C1281" i="4"/>
  <c r="B1281" i="4"/>
  <c r="A1281" i="4"/>
  <c r="J1280" i="4"/>
  <c r="I1280" i="4"/>
  <c r="H1280" i="4"/>
  <c r="G1280" i="4"/>
  <c r="F1280" i="4"/>
  <c r="E1280" i="4"/>
  <c r="D1280" i="4"/>
  <c r="C1280" i="4"/>
  <c r="B1280" i="4"/>
  <c r="A1280" i="4"/>
  <c r="J1279" i="4"/>
  <c r="I1279" i="4"/>
  <c r="H1279" i="4"/>
  <c r="G1279" i="4"/>
  <c r="F1279" i="4"/>
  <c r="E1279" i="4"/>
  <c r="D1279" i="4"/>
  <c r="C1279" i="4"/>
  <c r="B1279" i="4"/>
  <c r="A1279" i="4"/>
  <c r="J1278" i="4"/>
  <c r="I1278" i="4"/>
  <c r="H1278" i="4"/>
  <c r="G1278" i="4"/>
  <c r="F1278" i="4"/>
  <c r="E1278" i="4"/>
  <c r="D1278" i="4"/>
  <c r="C1278" i="4"/>
  <c r="B1278" i="4"/>
  <c r="A1278" i="4"/>
  <c r="J1277" i="4"/>
  <c r="I1277" i="4"/>
  <c r="H1277" i="4"/>
  <c r="G1277" i="4"/>
  <c r="F1277" i="4"/>
  <c r="E1277" i="4"/>
  <c r="D1277" i="4"/>
  <c r="C1277" i="4"/>
  <c r="B1277" i="4"/>
  <c r="A1277" i="4"/>
  <c r="J1276" i="4"/>
  <c r="I1276" i="4"/>
  <c r="H1276" i="4"/>
  <c r="G1276" i="4"/>
  <c r="F1276" i="4"/>
  <c r="E1276" i="4"/>
  <c r="D1276" i="4"/>
  <c r="C1276" i="4"/>
  <c r="B1276" i="4"/>
  <c r="A1276" i="4"/>
  <c r="J1275" i="4"/>
  <c r="I1275" i="4"/>
  <c r="H1275" i="4"/>
  <c r="G1275" i="4"/>
  <c r="F1275" i="4"/>
  <c r="E1275" i="4"/>
  <c r="D1275" i="4"/>
  <c r="C1275" i="4"/>
  <c r="B1275" i="4"/>
  <c r="A1275" i="4"/>
  <c r="J1274" i="4"/>
  <c r="I1274" i="4"/>
  <c r="H1274" i="4"/>
  <c r="G1274" i="4"/>
  <c r="F1274" i="4"/>
  <c r="E1274" i="4"/>
  <c r="D1274" i="4"/>
  <c r="C1274" i="4"/>
  <c r="B1274" i="4"/>
  <c r="A1274" i="4"/>
  <c r="J1273" i="4"/>
  <c r="I1273" i="4"/>
  <c r="H1273" i="4"/>
  <c r="G1273" i="4"/>
  <c r="F1273" i="4"/>
  <c r="E1273" i="4"/>
  <c r="D1273" i="4"/>
  <c r="C1273" i="4"/>
  <c r="B1273" i="4"/>
  <c r="A1273" i="4"/>
  <c r="J1272" i="4"/>
  <c r="I1272" i="4"/>
  <c r="H1272" i="4"/>
  <c r="G1272" i="4"/>
  <c r="F1272" i="4"/>
  <c r="E1272" i="4"/>
  <c r="D1272" i="4"/>
  <c r="C1272" i="4"/>
  <c r="B1272" i="4"/>
  <c r="A1272" i="4"/>
  <c r="J1271" i="4"/>
  <c r="I1271" i="4"/>
  <c r="H1271" i="4"/>
  <c r="G1271" i="4"/>
  <c r="F1271" i="4"/>
  <c r="E1271" i="4"/>
  <c r="D1271" i="4"/>
  <c r="C1271" i="4"/>
  <c r="B1271" i="4"/>
  <c r="A1271" i="4"/>
  <c r="J1270" i="4"/>
  <c r="I1270" i="4"/>
  <c r="H1270" i="4"/>
  <c r="G1270" i="4"/>
  <c r="F1270" i="4"/>
  <c r="E1270" i="4"/>
  <c r="D1270" i="4"/>
  <c r="C1270" i="4"/>
  <c r="B1270" i="4"/>
  <c r="A1270" i="4"/>
  <c r="J1269" i="4"/>
  <c r="I1269" i="4"/>
  <c r="H1269" i="4"/>
  <c r="G1269" i="4"/>
  <c r="F1269" i="4"/>
  <c r="E1269" i="4"/>
  <c r="D1269" i="4"/>
  <c r="C1269" i="4"/>
  <c r="B1269" i="4"/>
  <c r="A1269" i="4"/>
  <c r="J1268" i="4"/>
  <c r="I1268" i="4"/>
  <c r="H1268" i="4"/>
  <c r="G1268" i="4"/>
  <c r="F1268" i="4"/>
  <c r="E1268" i="4"/>
  <c r="D1268" i="4"/>
  <c r="C1268" i="4"/>
  <c r="B1268" i="4"/>
  <c r="A1268" i="4"/>
  <c r="J1267" i="4"/>
  <c r="I1267" i="4"/>
  <c r="H1267" i="4"/>
  <c r="G1267" i="4"/>
  <c r="F1267" i="4"/>
  <c r="E1267" i="4"/>
  <c r="D1267" i="4"/>
  <c r="C1267" i="4"/>
  <c r="B1267" i="4"/>
  <c r="A1267" i="4"/>
  <c r="J1266" i="4"/>
  <c r="I1266" i="4"/>
  <c r="H1266" i="4"/>
  <c r="G1266" i="4"/>
  <c r="F1266" i="4"/>
  <c r="E1266" i="4"/>
  <c r="D1266" i="4"/>
  <c r="C1266" i="4"/>
  <c r="B1266" i="4"/>
  <c r="A1266" i="4"/>
  <c r="J1265" i="4"/>
  <c r="I1265" i="4"/>
  <c r="H1265" i="4"/>
  <c r="G1265" i="4"/>
  <c r="F1265" i="4"/>
  <c r="E1265" i="4"/>
  <c r="D1265" i="4"/>
  <c r="C1265" i="4"/>
  <c r="B1265" i="4"/>
  <c r="A1265" i="4"/>
  <c r="J1264" i="4"/>
  <c r="I1264" i="4"/>
  <c r="H1264" i="4"/>
  <c r="G1264" i="4"/>
  <c r="F1264" i="4"/>
  <c r="E1264" i="4"/>
  <c r="D1264" i="4"/>
  <c r="C1264" i="4"/>
  <c r="B1264" i="4"/>
  <c r="A1264" i="4"/>
  <c r="J1263" i="4"/>
  <c r="I1263" i="4"/>
  <c r="H1263" i="4"/>
  <c r="G1263" i="4"/>
  <c r="F1263" i="4"/>
  <c r="E1263" i="4"/>
  <c r="D1263" i="4"/>
  <c r="C1263" i="4"/>
  <c r="B1263" i="4"/>
  <c r="A1263" i="4"/>
  <c r="J1262" i="4"/>
  <c r="I1262" i="4"/>
  <c r="H1262" i="4"/>
  <c r="G1262" i="4"/>
  <c r="F1262" i="4"/>
  <c r="E1262" i="4"/>
  <c r="D1262" i="4"/>
  <c r="C1262" i="4"/>
  <c r="B1262" i="4"/>
  <c r="A1262" i="4"/>
  <c r="J1261" i="4"/>
  <c r="I1261" i="4"/>
  <c r="H1261" i="4"/>
  <c r="G1261" i="4"/>
  <c r="F1261" i="4"/>
  <c r="E1261" i="4"/>
  <c r="D1261" i="4"/>
  <c r="C1261" i="4"/>
  <c r="B1261" i="4"/>
  <c r="A1261" i="4"/>
  <c r="J1260" i="4"/>
  <c r="I1260" i="4"/>
  <c r="H1260" i="4"/>
  <c r="G1260" i="4"/>
  <c r="F1260" i="4"/>
  <c r="E1260" i="4"/>
  <c r="D1260" i="4"/>
  <c r="C1260" i="4"/>
  <c r="B1260" i="4"/>
  <c r="A1260" i="4"/>
  <c r="J1259" i="4"/>
  <c r="I1259" i="4"/>
  <c r="H1259" i="4"/>
  <c r="G1259" i="4"/>
  <c r="F1259" i="4"/>
  <c r="E1259" i="4"/>
  <c r="D1259" i="4"/>
  <c r="C1259" i="4"/>
  <c r="B1259" i="4"/>
  <c r="A1259" i="4"/>
  <c r="J1258" i="4"/>
  <c r="I1258" i="4"/>
  <c r="H1258" i="4"/>
  <c r="G1258" i="4"/>
  <c r="F1258" i="4"/>
  <c r="E1258" i="4"/>
  <c r="D1258" i="4"/>
  <c r="C1258" i="4"/>
  <c r="B1258" i="4"/>
  <c r="A1258" i="4"/>
  <c r="J1257" i="4"/>
  <c r="I1257" i="4"/>
  <c r="H1257" i="4"/>
  <c r="G1257" i="4"/>
  <c r="F1257" i="4"/>
  <c r="E1257" i="4"/>
  <c r="D1257" i="4"/>
  <c r="C1257" i="4"/>
  <c r="B1257" i="4"/>
  <c r="A1257" i="4"/>
  <c r="J1256" i="4"/>
  <c r="I1256" i="4"/>
  <c r="H1256" i="4"/>
  <c r="G1256" i="4"/>
  <c r="F1256" i="4"/>
  <c r="E1256" i="4"/>
  <c r="D1256" i="4"/>
  <c r="C1256" i="4"/>
  <c r="B1256" i="4"/>
  <c r="A1256" i="4"/>
  <c r="J1255" i="4"/>
  <c r="I1255" i="4"/>
  <c r="H1255" i="4"/>
  <c r="G1255" i="4"/>
  <c r="F1255" i="4"/>
  <c r="E1255" i="4"/>
  <c r="D1255" i="4"/>
  <c r="C1255" i="4"/>
  <c r="B1255" i="4"/>
  <c r="A1255" i="4"/>
  <c r="J1254" i="4"/>
  <c r="I1254" i="4"/>
  <c r="H1254" i="4"/>
  <c r="G1254" i="4"/>
  <c r="F1254" i="4"/>
  <c r="E1254" i="4"/>
  <c r="D1254" i="4"/>
  <c r="C1254" i="4"/>
  <c r="B1254" i="4"/>
  <c r="A1254" i="4"/>
  <c r="J1253" i="4"/>
  <c r="I1253" i="4"/>
  <c r="H1253" i="4"/>
  <c r="G1253" i="4"/>
  <c r="F1253" i="4"/>
  <c r="E1253" i="4"/>
  <c r="D1253" i="4"/>
  <c r="C1253" i="4"/>
  <c r="B1253" i="4"/>
  <c r="A1253" i="4"/>
  <c r="J1252" i="4"/>
  <c r="I1252" i="4"/>
  <c r="H1252" i="4"/>
  <c r="G1252" i="4"/>
  <c r="F1252" i="4"/>
  <c r="E1252" i="4"/>
  <c r="D1252" i="4"/>
  <c r="C1252" i="4"/>
  <c r="B1252" i="4"/>
  <c r="A1252" i="4"/>
  <c r="J1251" i="4"/>
  <c r="I1251" i="4"/>
  <c r="H1251" i="4"/>
  <c r="G1251" i="4"/>
  <c r="F1251" i="4"/>
  <c r="E1251" i="4"/>
  <c r="D1251" i="4"/>
  <c r="C1251" i="4"/>
  <c r="B1251" i="4"/>
  <c r="A1251" i="4"/>
  <c r="J1250" i="4"/>
  <c r="I1250" i="4"/>
  <c r="H1250" i="4"/>
  <c r="G1250" i="4"/>
  <c r="F1250" i="4"/>
  <c r="E1250" i="4"/>
  <c r="D1250" i="4"/>
  <c r="C1250" i="4"/>
  <c r="B1250" i="4"/>
  <c r="A1250" i="4"/>
  <c r="J1249" i="4"/>
  <c r="I1249" i="4"/>
  <c r="H1249" i="4"/>
  <c r="G1249" i="4"/>
  <c r="F1249" i="4"/>
  <c r="E1249" i="4"/>
  <c r="D1249" i="4"/>
  <c r="C1249" i="4"/>
  <c r="B1249" i="4"/>
  <c r="A1249" i="4"/>
  <c r="J1248" i="4"/>
  <c r="I1248" i="4"/>
  <c r="H1248" i="4"/>
  <c r="G1248" i="4"/>
  <c r="F1248" i="4"/>
  <c r="E1248" i="4"/>
  <c r="D1248" i="4"/>
  <c r="C1248" i="4"/>
  <c r="B1248" i="4"/>
  <c r="A1248" i="4"/>
  <c r="J1247" i="4"/>
  <c r="I1247" i="4"/>
  <c r="H1247" i="4"/>
  <c r="G1247" i="4"/>
  <c r="F1247" i="4"/>
  <c r="E1247" i="4"/>
  <c r="D1247" i="4"/>
  <c r="C1247" i="4"/>
  <c r="B1247" i="4"/>
  <c r="A1247" i="4"/>
  <c r="J1246" i="4"/>
  <c r="I1246" i="4"/>
  <c r="H1246" i="4"/>
  <c r="G1246" i="4"/>
  <c r="F1246" i="4"/>
  <c r="E1246" i="4"/>
  <c r="D1246" i="4"/>
  <c r="C1246" i="4"/>
  <c r="B1246" i="4"/>
  <c r="A1246" i="4"/>
  <c r="J1245" i="4"/>
  <c r="I1245" i="4"/>
  <c r="H1245" i="4"/>
  <c r="G1245" i="4"/>
  <c r="F1245" i="4"/>
  <c r="E1245" i="4"/>
  <c r="D1245" i="4"/>
  <c r="C1245" i="4"/>
  <c r="B1245" i="4"/>
  <c r="A1245" i="4"/>
  <c r="J1244" i="4"/>
  <c r="I1244" i="4"/>
  <c r="H1244" i="4"/>
  <c r="G1244" i="4"/>
  <c r="F1244" i="4"/>
  <c r="E1244" i="4"/>
  <c r="D1244" i="4"/>
  <c r="C1244" i="4"/>
  <c r="B1244" i="4"/>
  <c r="A1244" i="4"/>
  <c r="J1243" i="4"/>
  <c r="I1243" i="4"/>
  <c r="H1243" i="4"/>
  <c r="G1243" i="4"/>
  <c r="F1243" i="4"/>
  <c r="E1243" i="4"/>
  <c r="D1243" i="4"/>
  <c r="C1243" i="4"/>
  <c r="B1243" i="4"/>
  <c r="A1243" i="4"/>
  <c r="J1242" i="4"/>
  <c r="I1242" i="4"/>
  <c r="H1242" i="4"/>
  <c r="G1242" i="4"/>
  <c r="F1242" i="4"/>
  <c r="E1242" i="4"/>
  <c r="D1242" i="4"/>
  <c r="C1242" i="4"/>
  <c r="B1242" i="4"/>
  <c r="A1242" i="4"/>
  <c r="J1241" i="4"/>
  <c r="I1241" i="4"/>
  <c r="H1241" i="4"/>
  <c r="G1241" i="4"/>
  <c r="F1241" i="4"/>
  <c r="E1241" i="4"/>
  <c r="D1241" i="4"/>
  <c r="C1241" i="4"/>
  <c r="B1241" i="4"/>
  <c r="A1241" i="4"/>
  <c r="J1240" i="4"/>
  <c r="I1240" i="4"/>
  <c r="H1240" i="4"/>
  <c r="G1240" i="4"/>
  <c r="F1240" i="4"/>
  <c r="E1240" i="4"/>
  <c r="D1240" i="4"/>
  <c r="C1240" i="4"/>
  <c r="B1240" i="4"/>
  <c r="A1240" i="4"/>
  <c r="J1239" i="4"/>
  <c r="I1239" i="4"/>
  <c r="H1239" i="4"/>
  <c r="G1239" i="4"/>
  <c r="F1239" i="4"/>
  <c r="E1239" i="4"/>
  <c r="D1239" i="4"/>
  <c r="C1239" i="4"/>
  <c r="B1239" i="4"/>
  <c r="A1239" i="4"/>
  <c r="J1238" i="4"/>
  <c r="I1238" i="4"/>
  <c r="H1238" i="4"/>
  <c r="G1238" i="4"/>
  <c r="F1238" i="4"/>
  <c r="E1238" i="4"/>
  <c r="D1238" i="4"/>
  <c r="C1238" i="4"/>
  <c r="B1238" i="4"/>
  <c r="A1238" i="4"/>
  <c r="J1237" i="4"/>
  <c r="I1237" i="4"/>
  <c r="H1237" i="4"/>
  <c r="G1237" i="4"/>
  <c r="F1237" i="4"/>
  <c r="E1237" i="4"/>
  <c r="D1237" i="4"/>
  <c r="C1237" i="4"/>
  <c r="B1237" i="4"/>
  <c r="A1237" i="4"/>
  <c r="J1236" i="4"/>
  <c r="I1236" i="4"/>
  <c r="H1236" i="4"/>
  <c r="G1236" i="4"/>
  <c r="F1236" i="4"/>
  <c r="E1236" i="4"/>
  <c r="D1236" i="4"/>
  <c r="C1236" i="4"/>
  <c r="B1236" i="4"/>
  <c r="A1236" i="4"/>
  <c r="J1235" i="4"/>
  <c r="I1235" i="4"/>
  <c r="H1235" i="4"/>
  <c r="G1235" i="4"/>
  <c r="F1235" i="4"/>
  <c r="E1235" i="4"/>
  <c r="D1235" i="4"/>
  <c r="C1235" i="4"/>
  <c r="B1235" i="4"/>
  <c r="A1235" i="4"/>
  <c r="J1234" i="4"/>
  <c r="I1234" i="4"/>
  <c r="H1234" i="4"/>
  <c r="G1234" i="4"/>
  <c r="F1234" i="4"/>
  <c r="E1234" i="4"/>
  <c r="D1234" i="4"/>
  <c r="C1234" i="4"/>
  <c r="B1234" i="4"/>
  <c r="A1234" i="4"/>
  <c r="J1233" i="4"/>
  <c r="I1233" i="4"/>
  <c r="H1233" i="4"/>
  <c r="G1233" i="4"/>
  <c r="F1233" i="4"/>
  <c r="E1233" i="4"/>
  <c r="D1233" i="4"/>
  <c r="C1233" i="4"/>
  <c r="B1233" i="4"/>
  <c r="A1233" i="4"/>
  <c r="J1232" i="4"/>
  <c r="I1232" i="4"/>
  <c r="H1232" i="4"/>
  <c r="G1232" i="4"/>
  <c r="F1232" i="4"/>
  <c r="E1232" i="4"/>
  <c r="D1232" i="4"/>
  <c r="C1232" i="4"/>
  <c r="B1232" i="4"/>
  <c r="A1232" i="4"/>
  <c r="J1231" i="4"/>
  <c r="I1231" i="4"/>
  <c r="H1231" i="4"/>
  <c r="G1231" i="4"/>
  <c r="F1231" i="4"/>
  <c r="E1231" i="4"/>
  <c r="D1231" i="4"/>
  <c r="C1231" i="4"/>
  <c r="B1231" i="4"/>
  <c r="A1231" i="4"/>
  <c r="J1230" i="4"/>
  <c r="I1230" i="4"/>
  <c r="H1230" i="4"/>
  <c r="G1230" i="4"/>
  <c r="F1230" i="4"/>
  <c r="E1230" i="4"/>
  <c r="D1230" i="4"/>
  <c r="C1230" i="4"/>
  <c r="B1230" i="4"/>
  <c r="A1230" i="4"/>
  <c r="J1229" i="4"/>
  <c r="I1229" i="4"/>
  <c r="H1229" i="4"/>
  <c r="G1229" i="4"/>
  <c r="F1229" i="4"/>
  <c r="E1229" i="4"/>
  <c r="D1229" i="4"/>
  <c r="C1229" i="4"/>
  <c r="B1229" i="4"/>
  <c r="A1229" i="4"/>
  <c r="J1228" i="4"/>
  <c r="I1228" i="4"/>
  <c r="H1228" i="4"/>
  <c r="G1228" i="4"/>
  <c r="F1228" i="4"/>
  <c r="E1228" i="4"/>
  <c r="D1228" i="4"/>
  <c r="C1228" i="4"/>
  <c r="B1228" i="4"/>
  <c r="A1228" i="4"/>
  <c r="J1227" i="4"/>
  <c r="I1227" i="4"/>
  <c r="H1227" i="4"/>
  <c r="G1227" i="4"/>
  <c r="F1227" i="4"/>
  <c r="E1227" i="4"/>
  <c r="D1227" i="4"/>
  <c r="C1227" i="4"/>
  <c r="B1227" i="4"/>
  <c r="A1227" i="4"/>
  <c r="J1226" i="4"/>
  <c r="I1226" i="4"/>
  <c r="H1226" i="4"/>
  <c r="G1226" i="4"/>
  <c r="F1226" i="4"/>
  <c r="E1226" i="4"/>
  <c r="D1226" i="4"/>
  <c r="C1226" i="4"/>
  <c r="B1226" i="4"/>
  <c r="A1226" i="4"/>
  <c r="J1225" i="4"/>
  <c r="I1225" i="4"/>
  <c r="H1225" i="4"/>
  <c r="G1225" i="4"/>
  <c r="F1225" i="4"/>
  <c r="E1225" i="4"/>
  <c r="D1225" i="4"/>
  <c r="C1225" i="4"/>
  <c r="B1225" i="4"/>
  <c r="A1225" i="4"/>
  <c r="J1224" i="4"/>
  <c r="I1224" i="4"/>
  <c r="H1224" i="4"/>
  <c r="G1224" i="4"/>
  <c r="F1224" i="4"/>
  <c r="E1224" i="4"/>
  <c r="D1224" i="4"/>
  <c r="C1224" i="4"/>
  <c r="B1224" i="4"/>
  <c r="A1224" i="4"/>
  <c r="J1223" i="4"/>
  <c r="I1223" i="4"/>
  <c r="H1223" i="4"/>
  <c r="G1223" i="4"/>
  <c r="F1223" i="4"/>
  <c r="E1223" i="4"/>
  <c r="D1223" i="4"/>
  <c r="C1223" i="4"/>
  <c r="B1223" i="4"/>
  <c r="A1223" i="4"/>
  <c r="J1222" i="4"/>
  <c r="I1222" i="4"/>
  <c r="H1222" i="4"/>
  <c r="G1222" i="4"/>
  <c r="F1222" i="4"/>
  <c r="E1222" i="4"/>
  <c r="D1222" i="4"/>
  <c r="C1222" i="4"/>
  <c r="B1222" i="4"/>
  <c r="A1222" i="4"/>
  <c r="J1221" i="4"/>
  <c r="I1221" i="4"/>
  <c r="H1221" i="4"/>
  <c r="G1221" i="4"/>
  <c r="F1221" i="4"/>
  <c r="E1221" i="4"/>
  <c r="D1221" i="4"/>
  <c r="C1221" i="4"/>
  <c r="B1221" i="4"/>
  <c r="A1221" i="4"/>
  <c r="J1220" i="4"/>
  <c r="I1220" i="4"/>
  <c r="H1220" i="4"/>
  <c r="G1220" i="4"/>
  <c r="F1220" i="4"/>
  <c r="E1220" i="4"/>
  <c r="D1220" i="4"/>
  <c r="C1220" i="4"/>
  <c r="B1220" i="4"/>
  <c r="A1220" i="4"/>
  <c r="J1219" i="4"/>
  <c r="I1219" i="4"/>
  <c r="H1219" i="4"/>
  <c r="G1219" i="4"/>
  <c r="F1219" i="4"/>
  <c r="E1219" i="4"/>
  <c r="D1219" i="4"/>
  <c r="C1219" i="4"/>
  <c r="B1219" i="4"/>
  <c r="A1219" i="4"/>
  <c r="J1218" i="4"/>
  <c r="I1218" i="4"/>
  <c r="H1218" i="4"/>
  <c r="G1218" i="4"/>
  <c r="F1218" i="4"/>
  <c r="E1218" i="4"/>
  <c r="D1218" i="4"/>
  <c r="C1218" i="4"/>
  <c r="B1218" i="4"/>
  <c r="A1218" i="4"/>
  <c r="J1217" i="4"/>
  <c r="I1217" i="4"/>
  <c r="H1217" i="4"/>
  <c r="G1217" i="4"/>
  <c r="F1217" i="4"/>
  <c r="E1217" i="4"/>
  <c r="D1217" i="4"/>
  <c r="C1217" i="4"/>
  <c r="B1217" i="4"/>
  <c r="A1217" i="4"/>
  <c r="J1216" i="4"/>
  <c r="I1216" i="4"/>
  <c r="H1216" i="4"/>
  <c r="G1216" i="4"/>
  <c r="F1216" i="4"/>
  <c r="E1216" i="4"/>
  <c r="D1216" i="4"/>
  <c r="C1216" i="4"/>
  <c r="B1216" i="4"/>
  <c r="A1216" i="4"/>
  <c r="J1215" i="4"/>
  <c r="I1215" i="4"/>
  <c r="H1215" i="4"/>
  <c r="G1215" i="4"/>
  <c r="F1215" i="4"/>
  <c r="E1215" i="4"/>
  <c r="D1215" i="4"/>
  <c r="C1215" i="4"/>
  <c r="B1215" i="4"/>
  <c r="A1215" i="4"/>
  <c r="J1214" i="4"/>
  <c r="I1214" i="4"/>
  <c r="H1214" i="4"/>
  <c r="G1214" i="4"/>
  <c r="F1214" i="4"/>
  <c r="E1214" i="4"/>
  <c r="D1214" i="4"/>
  <c r="C1214" i="4"/>
  <c r="B1214" i="4"/>
  <c r="A1214" i="4"/>
  <c r="J1213" i="4"/>
  <c r="I1213" i="4"/>
  <c r="H1213" i="4"/>
  <c r="G1213" i="4"/>
  <c r="F1213" i="4"/>
  <c r="E1213" i="4"/>
  <c r="D1213" i="4"/>
  <c r="C1213" i="4"/>
  <c r="B1213" i="4"/>
  <c r="A1213" i="4"/>
  <c r="J1212" i="4"/>
  <c r="I1212" i="4"/>
  <c r="H1212" i="4"/>
  <c r="G1212" i="4"/>
  <c r="F1212" i="4"/>
  <c r="E1212" i="4"/>
  <c r="D1212" i="4"/>
  <c r="C1212" i="4"/>
  <c r="B1212" i="4"/>
  <c r="A1212" i="4"/>
  <c r="J1211" i="4"/>
  <c r="I1211" i="4"/>
  <c r="H1211" i="4"/>
  <c r="G1211" i="4"/>
  <c r="F1211" i="4"/>
  <c r="E1211" i="4"/>
  <c r="D1211" i="4"/>
  <c r="C1211" i="4"/>
  <c r="B1211" i="4"/>
  <c r="A1211" i="4"/>
  <c r="J1210" i="4"/>
  <c r="I1210" i="4"/>
  <c r="H1210" i="4"/>
  <c r="G1210" i="4"/>
  <c r="F1210" i="4"/>
  <c r="E1210" i="4"/>
  <c r="D1210" i="4"/>
  <c r="C1210" i="4"/>
  <c r="B1210" i="4"/>
  <c r="A1210" i="4"/>
  <c r="J1209" i="4"/>
  <c r="I1209" i="4"/>
  <c r="H1209" i="4"/>
  <c r="G1209" i="4"/>
  <c r="F1209" i="4"/>
  <c r="E1209" i="4"/>
  <c r="D1209" i="4"/>
  <c r="C1209" i="4"/>
  <c r="B1209" i="4"/>
  <c r="A1209" i="4"/>
  <c r="J1208" i="4"/>
  <c r="I1208" i="4"/>
  <c r="H1208" i="4"/>
  <c r="G1208" i="4"/>
  <c r="F1208" i="4"/>
  <c r="E1208" i="4"/>
  <c r="D1208" i="4"/>
  <c r="C1208" i="4"/>
  <c r="B1208" i="4"/>
  <c r="A1208" i="4"/>
  <c r="J1207" i="4"/>
  <c r="I1207" i="4"/>
  <c r="H1207" i="4"/>
  <c r="G1207" i="4"/>
  <c r="F1207" i="4"/>
  <c r="E1207" i="4"/>
  <c r="D1207" i="4"/>
  <c r="C1207" i="4"/>
  <c r="B1207" i="4"/>
  <c r="A1207" i="4"/>
  <c r="J1206" i="4"/>
  <c r="I1206" i="4"/>
  <c r="H1206" i="4"/>
  <c r="G1206" i="4"/>
  <c r="F1206" i="4"/>
  <c r="E1206" i="4"/>
  <c r="D1206" i="4"/>
  <c r="C1206" i="4"/>
  <c r="B1206" i="4"/>
  <c r="A1206" i="4"/>
  <c r="J1205" i="4"/>
  <c r="I1205" i="4"/>
  <c r="H1205" i="4"/>
  <c r="G1205" i="4"/>
  <c r="F1205" i="4"/>
  <c r="E1205" i="4"/>
  <c r="D1205" i="4"/>
  <c r="C1205" i="4"/>
  <c r="B1205" i="4"/>
  <c r="A1205" i="4"/>
  <c r="J1204" i="4"/>
  <c r="I1204" i="4"/>
  <c r="H1204" i="4"/>
  <c r="G1204" i="4"/>
  <c r="F1204" i="4"/>
  <c r="E1204" i="4"/>
  <c r="D1204" i="4"/>
  <c r="C1204" i="4"/>
  <c r="B1204" i="4"/>
  <c r="A1204" i="4"/>
  <c r="J1203" i="4"/>
  <c r="I1203" i="4"/>
  <c r="H1203" i="4"/>
  <c r="G1203" i="4"/>
  <c r="F1203" i="4"/>
  <c r="E1203" i="4"/>
  <c r="D1203" i="4"/>
  <c r="C1203" i="4"/>
  <c r="B1203" i="4"/>
  <c r="A1203" i="4"/>
  <c r="J1202" i="4"/>
  <c r="I1202" i="4"/>
  <c r="H1202" i="4"/>
  <c r="G1202" i="4"/>
  <c r="F1202" i="4"/>
  <c r="E1202" i="4"/>
  <c r="D1202" i="4"/>
  <c r="C1202" i="4"/>
  <c r="B1202" i="4"/>
  <c r="A1202" i="4"/>
  <c r="J1201" i="4"/>
  <c r="I1201" i="4"/>
  <c r="H1201" i="4"/>
  <c r="G1201" i="4"/>
  <c r="F1201" i="4"/>
  <c r="E1201" i="4"/>
  <c r="D1201" i="4"/>
  <c r="C1201" i="4"/>
  <c r="B1201" i="4"/>
  <c r="A1201" i="4"/>
  <c r="J1200" i="4"/>
  <c r="I1200" i="4"/>
  <c r="H1200" i="4"/>
  <c r="G1200" i="4"/>
  <c r="F1200" i="4"/>
  <c r="E1200" i="4"/>
  <c r="D1200" i="4"/>
  <c r="C1200" i="4"/>
  <c r="B1200" i="4"/>
  <c r="A1200" i="4"/>
  <c r="J1199" i="4"/>
  <c r="I1199" i="4"/>
  <c r="H1199" i="4"/>
  <c r="G1199" i="4"/>
  <c r="F1199" i="4"/>
  <c r="E1199" i="4"/>
  <c r="D1199" i="4"/>
  <c r="C1199" i="4"/>
  <c r="B1199" i="4"/>
  <c r="A1199" i="4"/>
  <c r="J1198" i="4"/>
  <c r="I1198" i="4"/>
  <c r="H1198" i="4"/>
  <c r="G1198" i="4"/>
  <c r="F1198" i="4"/>
  <c r="E1198" i="4"/>
  <c r="D1198" i="4"/>
  <c r="C1198" i="4"/>
  <c r="B1198" i="4"/>
  <c r="A1198" i="4"/>
  <c r="J1197" i="4"/>
  <c r="I1197" i="4"/>
  <c r="H1197" i="4"/>
  <c r="G1197" i="4"/>
  <c r="F1197" i="4"/>
  <c r="E1197" i="4"/>
  <c r="D1197" i="4"/>
  <c r="C1197" i="4"/>
  <c r="B1197" i="4"/>
  <c r="A1197" i="4"/>
  <c r="J1196" i="4"/>
  <c r="I1196" i="4"/>
  <c r="H1196" i="4"/>
  <c r="G1196" i="4"/>
  <c r="F1196" i="4"/>
  <c r="E1196" i="4"/>
  <c r="D1196" i="4"/>
  <c r="C1196" i="4"/>
  <c r="B1196" i="4"/>
  <c r="A1196" i="4"/>
  <c r="J1195" i="4"/>
  <c r="I1195" i="4"/>
  <c r="H1195" i="4"/>
  <c r="G1195" i="4"/>
  <c r="F1195" i="4"/>
  <c r="E1195" i="4"/>
  <c r="D1195" i="4"/>
  <c r="C1195" i="4"/>
  <c r="B1195" i="4"/>
  <c r="A1195" i="4"/>
  <c r="J1194" i="4"/>
  <c r="I1194" i="4"/>
  <c r="H1194" i="4"/>
  <c r="G1194" i="4"/>
  <c r="F1194" i="4"/>
  <c r="E1194" i="4"/>
  <c r="D1194" i="4"/>
  <c r="C1194" i="4"/>
  <c r="B1194" i="4"/>
  <c r="A1194" i="4"/>
  <c r="J1193" i="4"/>
  <c r="I1193" i="4"/>
  <c r="H1193" i="4"/>
  <c r="G1193" i="4"/>
  <c r="F1193" i="4"/>
  <c r="E1193" i="4"/>
  <c r="D1193" i="4"/>
  <c r="C1193" i="4"/>
  <c r="B1193" i="4"/>
  <c r="A1193" i="4"/>
  <c r="J1192" i="4"/>
  <c r="I1192" i="4"/>
  <c r="H1192" i="4"/>
  <c r="G1192" i="4"/>
  <c r="F1192" i="4"/>
  <c r="E1192" i="4"/>
  <c r="D1192" i="4"/>
  <c r="C1192" i="4"/>
  <c r="B1192" i="4"/>
  <c r="A1192" i="4"/>
  <c r="J1191" i="4"/>
  <c r="I1191" i="4"/>
  <c r="H1191" i="4"/>
  <c r="G1191" i="4"/>
  <c r="F1191" i="4"/>
  <c r="E1191" i="4"/>
  <c r="D1191" i="4"/>
  <c r="C1191" i="4"/>
  <c r="B1191" i="4"/>
  <c r="A1191" i="4"/>
  <c r="J1190" i="4"/>
  <c r="I1190" i="4"/>
  <c r="H1190" i="4"/>
  <c r="G1190" i="4"/>
  <c r="F1190" i="4"/>
  <c r="E1190" i="4"/>
  <c r="D1190" i="4"/>
  <c r="C1190" i="4"/>
  <c r="B1190" i="4"/>
  <c r="A1190" i="4"/>
  <c r="J1189" i="4"/>
  <c r="I1189" i="4"/>
  <c r="H1189" i="4"/>
  <c r="G1189" i="4"/>
  <c r="F1189" i="4"/>
  <c r="E1189" i="4"/>
  <c r="D1189" i="4"/>
  <c r="C1189" i="4"/>
  <c r="B1189" i="4"/>
  <c r="A1189" i="4"/>
  <c r="J1188" i="4"/>
  <c r="I1188" i="4"/>
  <c r="H1188" i="4"/>
  <c r="G1188" i="4"/>
  <c r="F1188" i="4"/>
  <c r="E1188" i="4"/>
  <c r="D1188" i="4"/>
  <c r="C1188" i="4"/>
  <c r="B1188" i="4"/>
  <c r="A1188" i="4"/>
  <c r="J1187" i="4"/>
  <c r="I1187" i="4"/>
  <c r="H1187" i="4"/>
  <c r="G1187" i="4"/>
  <c r="F1187" i="4"/>
  <c r="E1187" i="4"/>
  <c r="D1187" i="4"/>
  <c r="C1187" i="4"/>
  <c r="B1187" i="4"/>
  <c r="A1187" i="4"/>
  <c r="J1186" i="4"/>
  <c r="I1186" i="4"/>
  <c r="H1186" i="4"/>
  <c r="G1186" i="4"/>
  <c r="F1186" i="4"/>
  <c r="E1186" i="4"/>
  <c r="D1186" i="4"/>
  <c r="C1186" i="4"/>
  <c r="B1186" i="4"/>
  <c r="A1186" i="4"/>
  <c r="J1185" i="4"/>
  <c r="I1185" i="4"/>
  <c r="H1185" i="4"/>
  <c r="G1185" i="4"/>
  <c r="F1185" i="4"/>
  <c r="E1185" i="4"/>
  <c r="D1185" i="4"/>
  <c r="C1185" i="4"/>
  <c r="B1185" i="4"/>
  <c r="A1185" i="4"/>
  <c r="J1184" i="4"/>
  <c r="I1184" i="4"/>
  <c r="H1184" i="4"/>
  <c r="G1184" i="4"/>
  <c r="F1184" i="4"/>
  <c r="E1184" i="4"/>
  <c r="D1184" i="4"/>
  <c r="C1184" i="4"/>
  <c r="B1184" i="4"/>
  <c r="A1184" i="4"/>
  <c r="J1183" i="4"/>
  <c r="I1183" i="4"/>
  <c r="H1183" i="4"/>
  <c r="G1183" i="4"/>
  <c r="F1183" i="4"/>
  <c r="E1183" i="4"/>
  <c r="D1183" i="4"/>
  <c r="C1183" i="4"/>
  <c r="B1183" i="4"/>
  <c r="A1183" i="4"/>
  <c r="J1182" i="4"/>
  <c r="I1182" i="4"/>
  <c r="H1182" i="4"/>
  <c r="G1182" i="4"/>
  <c r="F1182" i="4"/>
  <c r="E1182" i="4"/>
  <c r="D1182" i="4"/>
  <c r="C1182" i="4"/>
  <c r="B1182" i="4"/>
  <c r="A1182" i="4"/>
  <c r="J1181" i="4"/>
  <c r="I1181" i="4"/>
  <c r="H1181" i="4"/>
  <c r="G1181" i="4"/>
  <c r="F1181" i="4"/>
  <c r="E1181" i="4"/>
  <c r="D1181" i="4"/>
  <c r="C1181" i="4"/>
  <c r="B1181" i="4"/>
  <c r="A1181" i="4"/>
  <c r="J1180" i="4"/>
  <c r="I1180" i="4"/>
  <c r="H1180" i="4"/>
  <c r="G1180" i="4"/>
  <c r="F1180" i="4"/>
  <c r="E1180" i="4"/>
  <c r="D1180" i="4"/>
  <c r="C1180" i="4"/>
  <c r="B1180" i="4"/>
  <c r="A1180" i="4"/>
  <c r="J1179" i="4"/>
  <c r="I1179" i="4"/>
  <c r="H1179" i="4"/>
  <c r="G1179" i="4"/>
  <c r="F1179" i="4"/>
  <c r="E1179" i="4"/>
  <c r="D1179" i="4"/>
  <c r="C1179" i="4"/>
  <c r="B1179" i="4"/>
  <c r="A1179" i="4"/>
  <c r="J1178" i="4"/>
  <c r="I1178" i="4"/>
  <c r="H1178" i="4"/>
  <c r="G1178" i="4"/>
  <c r="F1178" i="4"/>
  <c r="E1178" i="4"/>
  <c r="D1178" i="4"/>
  <c r="C1178" i="4"/>
  <c r="B1178" i="4"/>
  <c r="A1178" i="4"/>
  <c r="J1177" i="4"/>
  <c r="I1177" i="4"/>
  <c r="H1177" i="4"/>
  <c r="G1177" i="4"/>
  <c r="F1177" i="4"/>
  <c r="E1177" i="4"/>
  <c r="D1177" i="4"/>
  <c r="C1177" i="4"/>
  <c r="B1177" i="4"/>
  <c r="A1177" i="4"/>
  <c r="J1176" i="4"/>
  <c r="I1176" i="4"/>
  <c r="H1176" i="4"/>
  <c r="G1176" i="4"/>
  <c r="F1176" i="4"/>
  <c r="E1176" i="4"/>
  <c r="D1176" i="4"/>
  <c r="C1176" i="4"/>
  <c r="B1176" i="4"/>
  <c r="A1176" i="4"/>
  <c r="J1175" i="4"/>
  <c r="I1175" i="4"/>
  <c r="H1175" i="4"/>
  <c r="G1175" i="4"/>
  <c r="F1175" i="4"/>
  <c r="E1175" i="4"/>
  <c r="D1175" i="4"/>
  <c r="C1175" i="4"/>
  <c r="B1175" i="4"/>
  <c r="A1175" i="4"/>
  <c r="J1174" i="4"/>
  <c r="I1174" i="4"/>
  <c r="H1174" i="4"/>
  <c r="G1174" i="4"/>
  <c r="F1174" i="4"/>
  <c r="E1174" i="4"/>
  <c r="D1174" i="4"/>
  <c r="C1174" i="4"/>
  <c r="B1174" i="4"/>
  <c r="A1174" i="4"/>
  <c r="J1173" i="4"/>
  <c r="I1173" i="4"/>
  <c r="H1173" i="4"/>
  <c r="G1173" i="4"/>
  <c r="F1173" i="4"/>
  <c r="E1173" i="4"/>
  <c r="D1173" i="4"/>
  <c r="C1173" i="4"/>
  <c r="B1173" i="4"/>
  <c r="A1173" i="4"/>
  <c r="J1172" i="4"/>
  <c r="I1172" i="4"/>
  <c r="H1172" i="4"/>
  <c r="G1172" i="4"/>
  <c r="F1172" i="4"/>
  <c r="E1172" i="4"/>
  <c r="D1172" i="4"/>
  <c r="C1172" i="4"/>
  <c r="B1172" i="4"/>
  <c r="A1172" i="4"/>
  <c r="J1171" i="4"/>
  <c r="I1171" i="4"/>
  <c r="H1171" i="4"/>
  <c r="G1171" i="4"/>
  <c r="F1171" i="4"/>
  <c r="E1171" i="4"/>
  <c r="D1171" i="4"/>
  <c r="C1171" i="4"/>
  <c r="B1171" i="4"/>
  <c r="A1171" i="4"/>
  <c r="J1170" i="4"/>
  <c r="I1170" i="4"/>
  <c r="H1170" i="4"/>
  <c r="G1170" i="4"/>
  <c r="F1170" i="4"/>
  <c r="E1170" i="4"/>
  <c r="D1170" i="4"/>
  <c r="C1170" i="4"/>
  <c r="B1170" i="4"/>
  <c r="A1170" i="4"/>
  <c r="J1169" i="4"/>
  <c r="I1169" i="4"/>
  <c r="H1169" i="4"/>
  <c r="G1169" i="4"/>
  <c r="F1169" i="4"/>
  <c r="E1169" i="4"/>
  <c r="D1169" i="4"/>
  <c r="C1169" i="4"/>
  <c r="B1169" i="4"/>
  <c r="A1169" i="4"/>
  <c r="J1168" i="4"/>
  <c r="I1168" i="4"/>
  <c r="H1168" i="4"/>
  <c r="G1168" i="4"/>
  <c r="F1168" i="4"/>
  <c r="E1168" i="4"/>
  <c r="D1168" i="4"/>
  <c r="C1168" i="4"/>
  <c r="B1168" i="4"/>
  <c r="A1168" i="4"/>
  <c r="J1167" i="4"/>
  <c r="I1167" i="4"/>
  <c r="H1167" i="4"/>
  <c r="G1167" i="4"/>
  <c r="F1167" i="4"/>
  <c r="E1167" i="4"/>
  <c r="D1167" i="4"/>
  <c r="C1167" i="4"/>
  <c r="B1167" i="4"/>
  <c r="A1167" i="4"/>
  <c r="J1166" i="4"/>
  <c r="I1166" i="4"/>
  <c r="H1166" i="4"/>
  <c r="G1166" i="4"/>
  <c r="F1166" i="4"/>
  <c r="E1166" i="4"/>
  <c r="D1166" i="4"/>
  <c r="C1166" i="4"/>
  <c r="B1166" i="4"/>
  <c r="A1166" i="4"/>
  <c r="J1165" i="4"/>
  <c r="I1165" i="4"/>
  <c r="H1165" i="4"/>
  <c r="G1165" i="4"/>
  <c r="F1165" i="4"/>
  <c r="E1165" i="4"/>
  <c r="D1165" i="4"/>
  <c r="C1165" i="4"/>
  <c r="B1165" i="4"/>
  <c r="A1165" i="4"/>
  <c r="J1164" i="4"/>
  <c r="I1164" i="4"/>
  <c r="H1164" i="4"/>
  <c r="G1164" i="4"/>
  <c r="F1164" i="4"/>
  <c r="E1164" i="4"/>
  <c r="D1164" i="4"/>
  <c r="C1164" i="4"/>
  <c r="B1164" i="4"/>
  <c r="A1164" i="4"/>
  <c r="J1163" i="4"/>
  <c r="I1163" i="4"/>
  <c r="H1163" i="4"/>
  <c r="G1163" i="4"/>
  <c r="F1163" i="4"/>
  <c r="E1163" i="4"/>
  <c r="D1163" i="4"/>
  <c r="C1163" i="4"/>
  <c r="B1163" i="4"/>
  <c r="A1163" i="4"/>
  <c r="J1162" i="4"/>
  <c r="I1162" i="4"/>
  <c r="H1162" i="4"/>
  <c r="G1162" i="4"/>
  <c r="F1162" i="4"/>
  <c r="E1162" i="4"/>
  <c r="D1162" i="4"/>
  <c r="C1162" i="4"/>
  <c r="B1162" i="4"/>
  <c r="A1162" i="4"/>
  <c r="J1161" i="4"/>
  <c r="I1161" i="4"/>
  <c r="H1161" i="4"/>
  <c r="G1161" i="4"/>
  <c r="F1161" i="4"/>
  <c r="E1161" i="4"/>
  <c r="D1161" i="4"/>
  <c r="C1161" i="4"/>
  <c r="B1161" i="4"/>
  <c r="A1161" i="4"/>
  <c r="J1160" i="4"/>
  <c r="I1160" i="4"/>
  <c r="H1160" i="4"/>
  <c r="G1160" i="4"/>
  <c r="F1160" i="4"/>
  <c r="E1160" i="4"/>
  <c r="D1160" i="4"/>
  <c r="C1160" i="4"/>
  <c r="B1160" i="4"/>
  <c r="A1160" i="4"/>
  <c r="J1159" i="4"/>
  <c r="I1159" i="4"/>
  <c r="H1159" i="4"/>
  <c r="G1159" i="4"/>
  <c r="F1159" i="4"/>
  <c r="E1159" i="4"/>
  <c r="D1159" i="4"/>
  <c r="C1159" i="4"/>
  <c r="B1159" i="4"/>
  <c r="A1159" i="4"/>
  <c r="J1158" i="4"/>
  <c r="I1158" i="4"/>
  <c r="H1158" i="4"/>
  <c r="G1158" i="4"/>
  <c r="F1158" i="4"/>
  <c r="E1158" i="4"/>
  <c r="D1158" i="4"/>
  <c r="C1158" i="4"/>
  <c r="B1158" i="4"/>
  <c r="A1158" i="4"/>
  <c r="J1157" i="4"/>
  <c r="I1157" i="4"/>
  <c r="H1157" i="4"/>
  <c r="G1157" i="4"/>
  <c r="F1157" i="4"/>
  <c r="E1157" i="4"/>
  <c r="D1157" i="4"/>
  <c r="C1157" i="4"/>
  <c r="B1157" i="4"/>
  <c r="A1157" i="4"/>
  <c r="J1156" i="4"/>
  <c r="I1156" i="4"/>
  <c r="H1156" i="4"/>
  <c r="G1156" i="4"/>
  <c r="F1156" i="4"/>
  <c r="E1156" i="4"/>
  <c r="D1156" i="4"/>
  <c r="C1156" i="4"/>
  <c r="B1156" i="4"/>
  <c r="A1156" i="4"/>
  <c r="J1155" i="4"/>
  <c r="I1155" i="4"/>
  <c r="H1155" i="4"/>
  <c r="G1155" i="4"/>
  <c r="F1155" i="4"/>
  <c r="E1155" i="4"/>
  <c r="D1155" i="4"/>
  <c r="C1155" i="4"/>
  <c r="B1155" i="4"/>
  <c r="A1155" i="4"/>
  <c r="J1154" i="4"/>
  <c r="I1154" i="4"/>
  <c r="H1154" i="4"/>
  <c r="G1154" i="4"/>
  <c r="F1154" i="4"/>
  <c r="E1154" i="4"/>
  <c r="D1154" i="4"/>
  <c r="C1154" i="4"/>
  <c r="B1154" i="4"/>
  <c r="A1154" i="4"/>
  <c r="J1153" i="4"/>
  <c r="I1153" i="4"/>
  <c r="H1153" i="4"/>
  <c r="G1153" i="4"/>
  <c r="F1153" i="4"/>
  <c r="E1153" i="4"/>
  <c r="D1153" i="4"/>
  <c r="C1153" i="4"/>
  <c r="B1153" i="4"/>
  <c r="A1153" i="4"/>
  <c r="J1152" i="4"/>
  <c r="I1152" i="4"/>
  <c r="H1152" i="4"/>
  <c r="G1152" i="4"/>
  <c r="F1152" i="4"/>
  <c r="E1152" i="4"/>
  <c r="D1152" i="4"/>
  <c r="C1152" i="4"/>
  <c r="B1152" i="4"/>
  <c r="A1152" i="4"/>
  <c r="J1151" i="4"/>
  <c r="I1151" i="4"/>
  <c r="H1151" i="4"/>
  <c r="G1151" i="4"/>
  <c r="F1151" i="4"/>
  <c r="E1151" i="4"/>
  <c r="D1151" i="4"/>
  <c r="C1151" i="4"/>
  <c r="B1151" i="4"/>
  <c r="A1151" i="4"/>
  <c r="J1150" i="4"/>
  <c r="I1150" i="4"/>
  <c r="H1150" i="4"/>
  <c r="G1150" i="4"/>
  <c r="F1150" i="4"/>
  <c r="E1150" i="4"/>
  <c r="D1150" i="4"/>
  <c r="C1150" i="4"/>
  <c r="B1150" i="4"/>
  <c r="A1150" i="4"/>
  <c r="J1149" i="4"/>
  <c r="I1149" i="4"/>
  <c r="H1149" i="4"/>
  <c r="G1149" i="4"/>
  <c r="F1149" i="4"/>
  <c r="E1149" i="4"/>
  <c r="D1149" i="4"/>
  <c r="C1149" i="4"/>
  <c r="B1149" i="4"/>
  <c r="A1149" i="4"/>
  <c r="J1148" i="4"/>
  <c r="I1148" i="4"/>
  <c r="H1148" i="4"/>
  <c r="G1148" i="4"/>
  <c r="F1148" i="4"/>
  <c r="E1148" i="4"/>
  <c r="D1148" i="4"/>
  <c r="C1148" i="4"/>
  <c r="B1148" i="4"/>
  <c r="A1148" i="4"/>
  <c r="J1147" i="4"/>
  <c r="I1147" i="4"/>
  <c r="H1147" i="4"/>
  <c r="G1147" i="4"/>
  <c r="F1147" i="4"/>
  <c r="E1147" i="4"/>
  <c r="D1147" i="4"/>
  <c r="C1147" i="4"/>
  <c r="B1147" i="4"/>
  <c r="A1147" i="4"/>
  <c r="J1146" i="4"/>
  <c r="I1146" i="4"/>
  <c r="H1146" i="4"/>
  <c r="G1146" i="4"/>
  <c r="F1146" i="4"/>
  <c r="E1146" i="4"/>
  <c r="D1146" i="4"/>
  <c r="C1146" i="4"/>
  <c r="B1146" i="4"/>
  <c r="A1146" i="4"/>
  <c r="J1145" i="4"/>
  <c r="I1145" i="4"/>
  <c r="H1145" i="4"/>
  <c r="G1145" i="4"/>
  <c r="F1145" i="4"/>
  <c r="E1145" i="4"/>
  <c r="D1145" i="4"/>
  <c r="C1145" i="4"/>
  <c r="B1145" i="4"/>
  <c r="A1145" i="4"/>
  <c r="J1144" i="4"/>
  <c r="I1144" i="4"/>
  <c r="H1144" i="4"/>
  <c r="G1144" i="4"/>
  <c r="F1144" i="4"/>
  <c r="E1144" i="4"/>
  <c r="D1144" i="4"/>
  <c r="C1144" i="4"/>
  <c r="B1144" i="4"/>
  <c r="A1144" i="4"/>
  <c r="J1143" i="4"/>
  <c r="I1143" i="4"/>
  <c r="H1143" i="4"/>
  <c r="G1143" i="4"/>
  <c r="F1143" i="4"/>
  <c r="E1143" i="4"/>
  <c r="D1143" i="4"/>
  <c r="C1143" i="4"/>
  <c r="B1143" i="4"/>
  <c r="A1143" i="4"/>
  <c r="J1142" i="4"/>
  <c r="I1142" i="4"/>
  <c r="H1142" i="4"/>
  <c r="G1142" i="4"/>
  <c r="F1142" i="4"/>
  <c r="E1142" i="4"/>
  <c r="D1142" i="4"/>
  <c r="C1142" i="4"/>
  <c r="B1142" i="4"/>
  <c r="A1142" i="4"/>
  <c r="J1141" i="4"/>
  <c r="I1141" i="4"/>
  <c r="H1141" i="4"/>
  <c r="G1141" i="4"/>
  <c r="F1141" i="4"/>
  <c r="E1141" i="4"/>
  <c r="D1141" i="4"/>
  <c r="C1141" i="4"/>
  <c r="B1141" i="4"/>
  <c r="A1141" i="4"/>
  <c r="J1140" i="4"/>
  <c r="I1140" i="4"/>
  <c r="H1140" i="4"/>
  <c r="G1140" i="4"/>
  <c r="F1140" i="4"/>
  <c r="E1140" i="4"/>
  <c r="D1140" i="4"/>
  <c r="C1140" i="4"/>
  <c r="B1140" i="4"/>
  <c r="A1140" i="4"/>
  <c r="J1139" i="4"/>
  <c r="I1139" i="4"/>
  <c r="H1139" i="4"/>
  <c r="G1139" i="4"/>
  <c r="F1139" i="4"/>
  <c r="E1139" i="4"/>
  <c r="D1139" i="4"/>
  <c r="C1139" i="4"/>
  <c r="B1139" i="4"/>
  <c r="A1139" i="4"/>
  <c r="J1138" i="4"/>
  <c r="I1138" i="4"/>
  <c r="H1138" i="4"/>
  <c r="G1138" i="4"/>
  <c r="F1138" i="4"/>
  <c r="E1138" i="4"/>
  <c r="D1138" i="4"/>
  <c r="C1138" i="4"/>
  <c r="B1138" i="4"/>
  <c r="A1138" i="4"/>
  <c r="J1137" i="4"/>
  <c r="I1137" i="4"/>
  <c r="H1137" i="4"/>
  <c r="G1137" i="4"/>
  <c r="F1137" i="4"/>
  <c r="E1137" i="4"/>
  <c r="D1137" i="4"/>
  <c r="C1137" i="4"/>
  <c r="B1137" i="4"/>
  <c r="A1137" i="4"/>
  <c r="J1136" i="4"/>
  <c r="I1136" i="4"/>
  <c r="H1136" i="4"/>
  <c r="G1136" i="4"/>
  <c r="F1136" i="4"/>
  <c r="E1136" i="4"/>
  <c r="D1136" i="4"/>
  <c r="C1136" i="4"/>
  <c r="B1136" i="4"/>
  <c r="A1136" i="4"/>
  <c r="J1135" i="4"/>
  <c r="I1135" i="4"/>
  <c r="H1135" i="4"/>
  <c r="G1135" i="4"/>
  <c r="F1135" i="4"/>
  <c r="E1135" i="4"/>
  <c r="D1135" i="4"/>
  <c r="C1135" i="4"/>
  <c r="B1135" i="4"/>
  <c r="A1135" i="4"/>
  <c r="J1134" i="4"/>
  <c r="I1134" i="4"/>
  <c r="H1134" i="4"/>
  <c r="G1134" i="4"/>
  <c r="F1134" i="4"/>
  <c r="E1134" i="4"/>
  <c r="D1134" i="4"/>
  <c r="C1134" i="4"/>
  <c r="B1134" i="4"/>
  <c r="A1134" i="4"/>
  <c r="J1133" i="4"/>
  <c r="I1133" i="4"/>
  <c r="H1133" i="4"/>
  <c r="G1133" i="4"/>
  <c r="F1133" i="4"/>
  <c r="E1133" i="4"/>
  <c r="D1133" i="4"/>
  <c r="C1133" i="4"/>
  <c r="B1133" i="4"/>
  <c r="A1133" i="4"/>
  <c r="J1132" i="4"/>
  <c r="I1132" i="4"/>
  <c r="H1132" i="4"/>
  <c r="G1132" i="4"/>
  <c r="F1132" i="4"/>
  <c r="E1132" i="4"/>
  <c r="D1132" i="4"/>
  <c r="C1132" i="4"/>
  <c r="B1132" i="4"/>
  <c r="A1132" i="4"/>
  <c r="J1131" i="4"/>
  <c r="I1131" i="4"/>
  <c r="H1131" i="4"/>
  <c r="G1131" i="4"/>
  <c r="F1131" i="4"/>
  <c r="E1131" i="4"/>
  <c r="D1131" i="4"/>
  <c r="C1131" i="4"/>
  <c r="B1131" i="4"/>
  <c r="A1131" i="4"/>
  <c r="J1130" i="4"/>
  <c r="I1130" i="4"/>
  <c r="H1130" i="4"/>
  <c r="G1130" i="4"/>
  <c r="F1130" i="4"/>
  <c r="E1130" i="4"/>
  <c r="D1130" i="4"/>
  <c r="C1130" i="4"/>
  <c r="B1130" i="4"/>
  <c r="A1130" i="4"/>
  <c r="J1129" i="4"/>
  <c r="I1129" i="4"/>
  <c r="H1129" i="4"/>
  <c r="G1129" i="4"/>
  <c r="F1129" i="4"/>
  <c r="E1129" i="4"/>
  <c r="D1129" i="4"/>
  <c r="C1129" i="4"/>
  <c r="B1129" i="4"/>
  <c r="A1129" i="4"/>
  <c r="J1128" i="4"/>
  <c r="I1128" i="4"/>
  <c r="H1128" i="4"/>
  <c r="G1128" i="4"/>
  <c r="F1128" i="4"/>
  <c r="E1128" i="4"/>
  <c r="D1128" i="4"/>
  <c r="C1128" i="4"/>
  <c r="B1128" i="4"/>
  <c r="A1128" i="4"/>
  <c r="J1127" i="4"/>
  <c r="I1127" i="4"/>
  <c r="H1127" i="4"/>
  <c r="G1127" i="4"/>
  <c r="F1127" i="4"/>
  <c r="E1127" i="4"/>
  <c r="D1127" i="4"/>
  <c r="C1127" i="4"/>
  <c r="B1127" i="4"/>
  <c r="A1127" i="4"/>
  <c r="J1126" i="4"/>
  <c r="I1126" i="4"/>
  <c r="H1126" i="4"/>
  <c r="G1126" i="4"/>
  <c r="F1126" i="4"/>
  <c r="E1126" i="4"/>
  <c r="D1126" i="4"/>
  <c r="C1126" i="4"/>
  <c r="B1126" i="4"/>
  <c r="A1126" i="4"/>
  <c r="J1125" i="4"/>
  <c r="I1125" i="4"/>
  <c r="H1125" i="4"/>
  <c r="G1125" i="4"/>
  <c r="F1125" i="4"/>
  <c r="E1125" i="4"/>
  <c r="D1125" i="4"/>
  <c r="C1125" i="4"/>
  <c r="B1125" i="4"/>
  <c r="A1125" i="4"/>
  <c r="J1124" i="4"/>
  <c r="I1124" i="4"/>
  <c r="H1124" i="4"/>
  <c r="G1124" i="4"/>
  <c r="F1124" i="4"/>
  <c r="E1124" i="4"/>
  <c r="D1124" i="4"/>
  <c r="C1124" i="4"/>
  <c r="B1124" i="4"/>
  <c r="A1124" i="4"/>
  <c r="J1123" i="4"/>
  <c r="I1123" i="4"/>
  <c r="H1123" i="4"/>
  <c r="G1123" i="4"/>
  <c r="F1123" i="4"/>
  <c r="E1123" i="4"/>
  <c r="D1123" i="4"/>
  <c r="C1123" i="4"/>
  <c r="B1123" i="4"/>
  <c r="A1123" i="4"/>
  <c r="J1122" i="4"/>
  <c r="I1122" i="4"/>
  <c r="H1122" i="4"/>
  <c r="G1122" i="4"/>
  <c r="F1122" i="4"/>
  <c r="E1122" i="4"/>
  <c r="D1122" i="4"/>
  <c r="C1122" i="4"/>
  <c r="B1122" i="4"/>
  <c r="A1122" i="4"/>
  <c r="J1121" i="4"/>
  <c r="I1121" i="4"/>
  <c r="H1121" i="4"/>
  <c r="G1121" i="4"/>
  <c r="F1121" i="4"/>
  <c r="E1121" i="4"/>
  <c r="D1121" i="4"/>
  <c r="C1121" i="4"/>
  <c r="B1121" i="4"/>
  <c r="A1121" i="4"/>
  <c r="J1120" i="4"/>
  <c r="I1120" i="4"/>
  <c r="H1120" i="4"/>
  <c r="G1120" i="4"/>
  <c r="F1120" i="4"/>
  <c r="E1120" i="4"/>
  <c r="D1120" i="4"/>
  <c r="C1120" i="4"/>
  <c r="B1120" i="4"/>
  <c r="A1120" i="4"/>
  <c r="J1119" i="4"/>
  <c r="I1119" i="4"/>
  <c r="H1119" i="4"/>
  <c r="G1119" i="4"/>
  <c r="F1119" i="4"/>
  <c r="E1119" i="4"/>
  <c r="D1119" i="4"/>
  <c r="C1119" i="4"/>
  <c r="B1119" i="4"/>
  <c r="A1119" i="4"/>
  <c r="J1118" i="4"/>
  <c r="I1118" i="4"/>
  <c r="H1118" i="4"/>
  <c r="G1118" i="4"/>
  <c r="F1118" i="4"/>
  <c r="E1118" i="4"/>
  <c r="D1118" i="4"/>
  <c r="C1118" i="4"/>
  <c r="B1118" i="4"/>
  <c r="A1118" i="4"/>
  <c r="J1117" i="4"/>
  <c r="I1117" i="4"/>
  <c r="H1117" i="4"/>
  <c r="G1117" i="4"/>
  <c r="F1117" i="4"/>
  <c r="E1117" i="4"/>
  <c r="D1117" i="4"/>
  <c r="C1117" i="4"/>
  <c r="B1117" i="4"/>
  <c r="A1117" i="4"/>
  <c r="J1116" i="4"/>
  <c r="I1116" i="4"/>
  <c r="H1116" i="4"/>
  <c r="G1116" i="4"/>
  <c r="F1116" i="4"/>
  <c r="E1116" i="4"/>
  <c r="D1116" i="4"/>
  <c r="C1116" i="4"/>
  <c r="B1116" i="4"/>
  <c r="A1116" i="4"/>
  <c r="J1115" i="4"/>
  <c r="I1115" i="4"/>
  <c r="H1115" i="4"/>
  <c r="G1115" i="4"/>
  <c r="F1115" i="4"/>
  <c r="E1115" i="4"/>
  <c r="D1115" i="4"/>
  <c r="C1115" i="4"/>
  <c r="B1115" i="4"/>
  <c r="A1115" i="4"/>
  <c r="J1114" i="4"/>
  <c r="I1114" i="4"/>
  <c r="H1114" i="4"/>
  <c r="G1114" i="4"/>
  <c r="F1114" i="4"/>
  <c r="E1114" i="4"/>
  <c r="D1114" i="4"/>
  <c r="C1114" i="4"/>
  <c r="B1114" i="4"/>
  <c r="A1114" i="4"/>
  <c r="J1113" i="4"/>
  <c r="I1113" i="4"/>
  <c r="H1113" i="4"/>
  <c r="G1113" i="4"/>
  <c r="F1113" i="4"/>
  <c r="E1113" i="4"/>
  <c r="D1113" i="4"/>
  <c r="C1113" i="4"/>
  <c r="B1113" i="4"/>
  <c r="A1113" i="4"/>
  <c r="J1112" i="4"/>
  <c r="I1112" i="4"/>
  <c r="H1112" i="4"/>
  <c r="G1112" i="4"/>
  <c r="F1112" i="4"/>
  <c r="E1112" i="4"/>
  <c r="D1112" i="4"/>
  <c r="C1112" i="4"/>
  <c r="B1112" i="4"/>
  <c r="A1112" i="4"/>
  <c r="J1111" i="4"/>
  <c r="I1111" i="4"/>
  <c r="H1111" i="4"/>
  <c r="G1111" i="4"/>
  <c r="F1111" i="4"/>
  <c r="E1111" i="4"/>
  <c r="D1111" i="4"/>
  <c r="C1111" i="4"/>
  <c r="B1111" i="4"/>
  <c r="A1111" i="4"/>
  <c r="J1110" i="4"/>
  <c r="I1110" i="4"/>
  <c r="H1110" i="4"/>
  <c r="G1110" i="4"/>
  <c r="F1110" i="4"/>
  <c r="E1110" i="4"/>
  <c r="D1110" i="4"/>
  <c r="C1110" i="4"/>
  <c r="B1110" i="4"/>
  <c r="A1110" i="4"/>
  <c r="J1109" i="4"/>
  <c r="I1109" i="4"/>
  <c r="H1109" i="4"/>
  <c r="G1109" i="4"/>
  <c r="F1109" i="4"/>
  <c r="E1109" i="4"/>
  <c r="D1109" i="4"/>
  <c r="C1109" i="4"/>
  <c r="B1109" i="4"/>
  <c r="A1109" i="4"/>
  <c r="J1108" i="4"/>
  <c r="I1108" i="4"/>
  <c r="H1108" i="4"/>
  <c r="G1108" i="4"/>
  <c r="F1108" i="4"/>
  <c r="E1108" i="4"/>
  <c r="D1108" i="4"/>
  <c r="C1108" i="4"/>
  <c r="B1108" i="4"/>
  <c r="A1108" i="4"/>
  <c r="J1107" i="4"/>
  <c r="I1107" i="4"/>
  <c r="H1107" i="4"/>
  <c r="G1107" i="4"/>
  <c r="F1107" i="4"/>
  <c r="E1107" i="4"/>
  <c r="D1107" i="4"/>
  <c r="C1107" i="4"/>
  <c r="B1107" i="4"/>
  <c r="A1107" i="4"/>
  <c r="J1106" i="4"/>
  <c r="I1106" i="4"/>
  <c r="H1106" i="4"/>
  <c r="G1106" i="4"/>
  <c r="F1106" i="4"/>
  <c r="E1106" i="4"/>
  <c r="D1106" i="4"/>
  <c r="C1106" i="4"/>
  <c r="B1106" i="4"/>
  <c r="A1106" i="4"/>
  <c r="J1105" i="4"/>
  <c r="I1105" i="4"/>
  <c r="H1105" i="4"/>
  <c r="G1105" i="4"/>
  <c r="F1105" i="4"/>
  <c r="E1105" i="4"/>
  <c r="D1105" i="4"/>
  <c r="C1105" i="4"/>
  <c r="B1105" i="4"/>
  <c r="A1105" i="4"/>
  <c r="J1104" i="4"/>
  <c r="I1104" i="4"/>
  <c r="H1104" i="4"/>
  <c r="G1104" i="4"/>
  <c r="F1104" i="4"/>
  <c r="E1104" i="4"/>
  <c r="D1104" i="4"/>
  <c r="C1104" i="4"/>
  <c r="B1104" i="4"/>
  <c r="A1104" i="4"/>
  <c r="J1103" i="4"/>
  <c r="I1103" i="4"/>
  <c r="H1103" i="4"/>
  <c r="G1103" i="4"/>
  <c r="F1103" i="4"/>
  <c r="E1103" i="4"/>
  <c r="D1103" i="4"/>
  <c r="C1103" i="4"/>
  <c r="B1103" i="4"/>
  <c r="A1103" i="4"/>
  <c r="J1102" i="4"/>
  <c r="I1102" i="4"/>
  <c r="H1102" i="4"/>
  <c r="G1102" i="4"/>
  <c r="F1102" i="4"/>
  <c r="E1102" i="4"/>
  <c r="D1102" i="4"/>
  <c r="C1102" i="4"/>
  <c r="B1102" i="4"/>
  <c r="A1102" i="4"/>
  <c r="J1101" i="4"/>
  <c r="I1101" i="4"/>
  <c r="H1101" i="4"/>
  <c r="G1101" i="4"/>
  <c r="F1101" i="4"/>
  <c r="E1101" i="4"/>
  <c r="D1101" i="4"/>
  <c r="C1101" i="4"/>
  <c r="B1101" i="4"/>
  <c r="A1101" i="4"/>
  <c r="J1100" i="4"/>
  <c r="I1100" i="4"/>
  <c r="H1100" i="4"/>
  <c r="G1100" i="4"/>
  <c r="F1100" i="4"/>
  <c r="E1100" i="4"/>
  <c r="D1100" i="4"/>
  <c r="C1100" i="4"/>
  <c r="B1100" i="4"/>
  <c r="A1100" i="4"/>
  <c r="J1099" i="4"/>
  <c r="I1099" i="4"/>
  <c r="H1099" i="4"/>
  <c r="G1099" i="4"/>
  <c r="F1099" i="4"/>
  <c r="E1099" i="4"/>
  <c r="D1099" i="4"/>
  <c r="C1099" i="4"/>
  <c r="B1099" i="4"/>
  <c r="A1099" i="4"/>
  <c r="J1098" i="4"/>
  <c r="I1098" i="4"/>
  <c r="H1098" i="4"/>
  <c r="G1098" i="4"/>
  <c r="F1098" i="4"/>
  <c r="E1098" i="4"/>
  <c r="D1098" i="4"/>
  <c r="C1098" i="4"/>
  <c r="B1098" i="4"/>
  <c r="A1098" i="4"/>
  <c r="J1097" i="4"/>
  <c r="I1097" i="4"/>
  <c r="H1097" i="4"/>
  <c r="G1097" i="4"/>
  <c r="F1097" i="4"/>
  <c r="E1097" i="4"/>
  <c r="D1097" i="4"/>
  <c r="C1097" i="4"/>
  <c r="B1097" i="4"/>
  <c r="A1097" i="4"/>
  <c r="J1096" i="4"/>
  <c r="I1096" i="4"/>
  <c r="H1096" i="4"/>
  <c r="G1096" i="4"/>
  <c r="F1096" i="4"/>
  <c r="E1096" i="4"/>
  <c r="D1096" i="4"/>
  <c r="C1096" i="4"/>
  <c r="B1096" i="4"/>
  <c r="A1096" i="4"/>
  <c r="J1095" i="4"/>
  <c r="I1095" i="4"/>
  <c r="H1095" i="4"/>
  <c r="G1095" i="4"/>
  <c r="F1095" i="4"/>
  <c r="E1095" i="4"/>
  <c r="D1095" i="4"/>
  <c r="C1095" i="4"/>
  <c r="B1095" i="4"/>
  <c r="A1095" i="4"/>
  <c r="J1094" i="4"/>
  <c r="I1094" i="4"/>
  <c r="H1094" i="4"/>
  <c r="G1094" i="4"/>
  <c r="F1094" i="4"/>
  <c r="E1094" i="4"/>
  <c r="D1094" i="4"/>
  <c r="C1094" i="4"/>
  <c r="B1094" i="4"/>
  <c r="A1094" i="4"/>
  <c r="J1093" i="4"/>
  <c r="I1093" i="4"/>
  <c r="H1093" i="4"/>
  <c r="G1093" i="4"/>
  <c r="F1093" i="4"/>
  <c r="E1093" i="4"/>
  <c r="D1093" i="4"/>
  <c r="C1093" i="4"/>
  <c r="B1093" i="4"/>
  <c r="A1093" i="4"/>
  <c r="J1092" i="4"/>
  <c r="I1092" i="4"/>
  <c r="H1092" i="4"/>
  <c r="G1092" i="4"/>
  <c r="F1092" i="4"/>
  <c r="E1092" i="4"/>
  <c r="D1092" i="4"/>
  <c r="C1092" i="4"/>
  <c r="B1092" i="4"/>
  <c r="A1092" i="4"/>
  <c r="J1091" i="4"/>
  <c r="I1091" i="4"/>
  <c r="H1091" i="4"/>
  <c r="G1091" i="4"/>
  <c r="F1091" i="4"/>
  <c r="E1091" i="4"/>
  <c r="D1091" i="4"/>
  <c r="C1091" i="4"/>
  <c r="B1091" i="4"/>
  <c r="A1091" i="4"/>
  <c r="J1090" i="4"/>
  <c r="I1090" i="4"/>
  <c r="H1090" i="4"/>
  <c r="G1090" i="4"/>
  <c r="F1090" i="4"/>
  <c r="E1090" i="4"/>
  <c r="D1090" i="4"/>
  <c r="C1090" i="4"/>
  <c r="B1090" i="4"/>
  <c r="A1090" i="4"/>
  <c r="J1089" i="4"/>
  <c r="I1089" i="4"/>
  <c r="H1089" i="4"/>
  <c r="G1089" i="4"/>
  <c r="F1089" i="4"/>
  <c r="E1089" i="4"/>
  <c r="D1089" i="4"/>
  <c r="C1089" i="4"/>
  <c r="B1089" i="4"/>
  <c r="A1089" i="4"/>
  <c r="J1088" i="4"/>
  <c r="I1088" i="4"/>
  <c r="H1088" i="4"/>
  <c r="G1088" i="4"/>
  <c r="F1088" i="4"/>
  <c r="E1088" i="4"/>
  <c r="D1088" i="4"/>
  <c r="C1088" i="4"/>
  <c r="B1088" i="4"/>
  <c r="A1088" i="4"/>
  <c r="J1087" i="4"/>
  <c r="I1087" i="4"/>
  <c r="H1087" i="4"/>
  <c r="G1087" i="4"/>
  <c r="F1087" i="4"/>
  <c r="E1087" i="4"/>
  <c r="D1087" i="4"/>
  <c r="C1087" i="4"/>
  <c r="B1087" i="4"/>
  <c r="A1087" i="4"/>
  <c r="J1086" i="4"/>
  <c r="I1086" i="4"/>
  <c r="H1086" i="4"/>
  <c r="G1086" i="4"/>
  <c r="F1086" i="4"/>
  <c r="E1086" i="4"/>
  <c r="D1086" i="4"/>
  <c r="C1086" i="4"/>
  <c r="B1086" i="4"/>
  <c r="A1086" i="4"/>
  <c r="J1085" i="4"/>
  <c r="I1085" i="4"/>
  <c r="H1085" i="4"/>
  <c r="G1085" i="4"/>
  <c r="F1085" i="4"/>
  <c r="E1085" i="4"/>
  <c r="D1085" i="4"/>
  <c r="C1085" i="4"/>
  <c r="B1085" i="4"/>
  <c r="A1085" i="4"/>
  <c r="J1084" i="4"/>
  <c r="I1084" i="4"/>
  <c r="H1084" i="4"/>
  <c r="G1084" i="4"/>
  <c r="F1084" i="4"/>
  <c r="E1084" i="4"/>
  <c r="D1084" i="4"/>
  <c r="C1084" i="4"/>
  <c r="B1084" i="4"/>
  <c r="A1084" i="4"/>
  <c r="J1083" i="4"/>
  <c r="I1083" i="4"/>
  <c r="H1083" i="4"/>
  <c r="G1083" i="4"/>
  <c r="F1083" i="4"/>
  <c r="E1083" i="4"/>
  <c r="D1083" i="4"/>
  <c r="C1083" i="4"/>
  <c r="B1083" i="4"/>
  <c r="A1083" i="4"/>
  <c r="J1082" i="4"/>
  <c r="I1082" i="4"/>
  <c r="H1082" i="4"/>
  <c r="G1082" i="4"/>
  <c r="F1082" i="4"/>
  <c r="E1082" i="4"/>
  <c r="D1082" i="4"/>
  <c r="C1082" i="4"/>
  <c r="B1082" i="4"/>
  <c r="A1082" i="4"/>
  <c r="J1081" i="4"/>
  <c r="I1081" i="4"/>
  <c r="H1081" i="4"/>
  <c r="G1081" i="4"/>
  <c r="F1081" i="4"/>
  <c r="E1081" i="4"/>
  <c r="D1081" i="4"/>
  <c r="C1081" i="4"/>
  <c r="B1081" i="4"/>
  <c r="A1081" i="4"/>
  <c r="J1080" i="4"/>
  <c r="I1080" i="4"/>
  <c r="H1080" i="4"/>
  <c r="G1080" i="4"/>
  <c r="F1080" i="4"/>
  <c r="E1080" i="4"/>
  <c r="D1080" i="4"/>
  <c r="C1080" i="4"/>
  <c r="B1080" i="4"/>
  <c r="A1080" i="4"/>
  <c r="J1079" i="4"/>
  <c r="I1079" i="4"/>
  <c r="H1079" i="4"/>
  <c r="G1079" i="4"/>
  <c r="F1079" i="4"/>
  <c r="E1079" i="4"/>
  <c r="D1079" i="4"/>
  <c r="C1079" i="4"/>
  <c r="B1079" i="4"/>
  <c r="A1079" i="4"/>
  <c r="J1078" i="4"/>
  <c r="I1078" i="4"/>
  <c r="H1078" i="4"/>
  <c r="G1078" i="4"/>
  <c r="F1078" i="4"/>
  <c r="E1078" i="4"/>
  <c r="D1078" i="4"/>
  <c r="C1078" i="4"/>
  <c r="B1078" i="4"/>
  <c r="A1078" i="4"/>
  <c r="J1077" i="4"/>
  <c r="I1077" i="4"/>
  <c r="H1077" i="4"/>
  <c r="G1077" i="4"/>
  <c r="F1077" i="4"/>
  <c r="E1077" i="4"/>
  <c r="D1077" i="4"/>
  <c r="C1077" i="4"/>
  <c r="B1077" i="4"/>
  <c r="A1077" i="4"/>
  <c r="J1076" i="4"/>
  <c r="I1076" i="4"/>
  <c r="H1076" i="4"/>
  <c r="G1076" i="4"/>
  <c r="F1076" i="4"/>
  <c r="E1076" i="4"/>
  <c r="D1076" i="4"/>
  <c r="C1076" i="4"/>
  <c r="B1076" i="4"/>
  <c r="A1076" i="4"/>
  <c r="J1075" i="4"/>
  <c r="I1075" i="4"/>
  <c r="H1075" i="4"/>
  <c r="G1075" i="4"/>
  <c r="F1075" i="4"/>
  <c r="E1075" i="4"/>
  <c r="D1075" i="4"/>
  <c r="C1075" i="4"/>
  <c r="B1075" i="4"/>
  <c r="A1075" i="4"/>
  <c r="J1074" i="4"/>
  <c r="I1074" i="4"/>
  <c r="H1074" i="4"/>
  <c r="G1074" i="4"/>
  <c r="F1074" i="4"/>
  <c r="E1074" i="4"/>
  <c r="D1074" i="4"/>
  <c r="C1074" i="4"/>
  <c r="B1074" i="4"/>
  <c r="A1074" i="4"/>
  <c r="J1073" i="4"/>
  <c r="I1073" i="4"/>
  <c r="H1073" i="4"/>
  <c r="G1073" i="4"/>
  <c r="F1073" i="4"/>
  <c r="E1073" i="4"/>
  <c r="D1073" i="4"/>
  <c r="C1073" i="4"/>
  <c r="B1073" i="4"/>
  <c r="A1073" i="4"/>
  <c r="J1072" i="4"/>
  <c r="I1072" i="4"/>
  <c r="H1072" i="4"/>
  <c r="G1072" i="4"/>
  <c r="F1072" i="4"/>
  <c r="E1072" i="4"/>
  <c r="D1072" i="4"/>
  <c r="C1072" i="4"/>
  <c r="B1072" i="4"/>
  <c r="A1072" i="4"/>
  <c r="J1071" i="4"/>
  <c r="I1071" i="4"/>
  <c r="H1071" i="4"/>
  <c r="G1071" i="4"/>
  <c r="F1071" i="4"/>
  <c r="E1071" i="4"/>
  <c r="D1071" i="4"/>
  <c r="C1071" i="4"/>
  <c r="B1071" i="4"/>
  <c r="A1071" i="4"/>
  <c r="J1070" i="4"/>
  <c r="I1070" i="4"/>
  <c r="H1070" i="4"/>
  <c r="G1070" i="4"/>
  <c r="F1070" i="4"/>
  <c r="E1070" i="4"/>
  <c r="D1070" i="4"/>
  <c r="C1070" i="4"/>
  <c r="B1070" i="4"/>
  <c r="A1070" i="4"/>
  <c r="J1069" i="4"/>
  <c r="I1069" i="4"/>
  <c r="H1069" i="4"/>
  <c r="G1069" i="4"/>
  <c r="F1069" i="4"/>
  <c r="E1069" i="4"/>
  <c r="D1069" i="4"/>
  <c r="C1069" i="4"/>
  <c r="B1069" i="4"/>
  <c r="A1069" i="4"/>
  <c r="J1068" i="4"/>
  <c r="I1068" i="4"/>
  <c r="H1068" i="4"/>
  <c r="G1068" i="4"/>
  <c r="F1068" i="4"/>
  <c r="E1068" i="4"/>
  <c r="D1068" i="4"/>
  <c r="C1068" i="4"/>
  <c r="B1068" i="4"/>
  <c r="A1068" i="4"/>
  <c r="J1067" i="4"/>
  <c r="I1067" i="4"/>
  <c r="H1067" i="4"/>
  <c r="G1067" i="4"/>
  <c r="F1067" i="4"/>
  <c r="E1067" i="4"/>
  <c r="D1067" i="4"/>
  <c r="C1067" i="4"/>
  <c r="B1067" i="4"/>
  <c r="A1067" i="4"/>
  <c r="J1066" i="4"/>
  <c r="I1066" i="4"/>
  <c r="H1066" i="4"/>
  <c r="G1066" i="4"/>
  <c r="F1066" i="4"/>
  <c r="E1066" i="4"/>
  <c r="D1066" i="4"/>
  <c r="C1066" i="4"/>
  <c r="B1066" i="4"/>
  <c r="A1066" i="4"/>
  <c r="J1065" i="4"/>
  <c r="I1065" i="4"/>
  <c r="H1065" i="4"/>
  <c r="G1065" i="4"/>
  <c r="F1065" i="4"/>
  <c r="E1065" i="4"/>
  <c r="D1065" i="4"/>
  <c r="C1065" i="4"/>
  <c r="B1065" i="4"/>
  <c r="A1065" i="4"/>
  <c r="J1064" i="4"/>
  <c r="I1064" i="4"/>
  <c r="H1064" i="4"/>
  <c r="G1064" i="4"/>
  <c r="F1064" i="4"/>
  <c r="E1064" i="4"/>
  <c r="D1064" i="4"/>
  <c r="C1064" i="4"/>
  <c r="B1064" i="4"/>
  <c r="A1064" i="4"/>
  <c r="J1063" i="4"/>
  <c r="I1063" i="4"/>
  <c r="H1063" i="4"/>
  <c r="G1063" i="4"/>
  <c r="F1063" i="4"/>
  <c r="E1063" i="4"/>
  <c r="D1063" i="4"/>
  <c r="C1063" i="4"/>
  <c r="B1063" i="4"/>
  <c r="A1063" i="4"/>
  <c r="J1062" i="4"/>
  <c r="I1062" i="4"/>
  <c r="H1062" i="4"/>
  <c r="G1062" i="4"/>
  <c r="F1062" i="4"/>
  <c r="E1062" i="4"/>
  <c r="D1062" i="4"/>
  <c r="C1062" i="4"/>
  <c r="B1062" i="4"/>
  <c r="A1062" i="4"/>
  <c r="J1061" i="4"/>
  <c r="I1061" i="4"/>
  <c r="H1061" i="4"/>
  <c r="G1061" i="4"/>
  <c r="F1061" i="4"/>
  <c r="E1061" i="4"/>
  <c r="D1061" i="4"/>
  <c r="C1061" i="4"/>
  <c r="B1061" i="4"/>
  <c r="A1061" i="4"/>
  <c r="J1060" i="4"/>
  <c r="I1060" i="4"/>
  <c r="H1060" i="4"/>
  <c r="G1060" i="4"/>
  <c r="F1060" i="4"/>
  <c r="E1060" i="4"/>
  <c r="D1060" i="4"/>
  <c r="C1060" i="4"/>
  <c r="B1060" i="4"/>
  <c r="A1060" i="4"/>
  <c r="J1059" i="4"/>
  <c r="I1059" i="4"/>
  <c r="H1059" i="4"/>
  <c r="G1059" i="4"/>
  <c r="F1059" i="4"/>
  <c r="E1059" i="4"/>
  <c r="D1059" i="4"/>
  <c r="C1059" i="4"/>
  <c r="B1059" i="4"/>
  <c r="A1059" i="4"/>
  <c r="J1058" i="4"/>
  <c r="I1058" i="4"/>
  <c r="H1058" i="4"/>
  <c r="G1058" i="4"/>
  <c r="F1058" i="4"/>
  <c r="E1058" i="4"/>
  <c r="D1058" i="4"/>
  <c r="C1058" i="4"/>
  <c r="B1058" i="4"/>
  <c r="A1058" i="4"/>
  <c r="J1057" i="4"/>
  <c r="I1057" i="4"/>
  <c r="H1057" i="4"/>
  <c r="G1057" i="4"/>
  <c r="F1057" i="4"/>
  <c r="E1057" i="4"/>
  <c r="D1057" i="4"/>
  <c r="C1057" i="4"/>
  <c r="B1057" i="4"/>
  <c r="A1057" i="4"/>
  <c r="J1056" i="4"/>
  <c r="I1056" i="4"/>
  <c r="H1056" i="4"/>
  <c r="G1056" i="4"/>
  <c r="F1056" i="4"/>
  <c r="E1056" i="4"/>
  <c r="D1056" i="4"/>
  <c r="C1056" i="4"/>
  <c r="B1056" i="4"/>
  <c r="A1056" i="4"/>
  <c r="J1055" i="4"/>
  <c r="I1055" i="4"/>
  <c r="H1055" i="4"/>
  <c r="G1055" i="4"/>
  <c r="F1055" i="4"/>
  <c r="E1055" i="4"/>
  <c r="D1055" i="4"/>
  <c r="C1055" i="4"/>
  <c r="B1055" i="4"/>
  <c r="A1055" i="4"/>
  <c r="J1054" i="4"/>
  <c r="I1054" i="4"/>
  <c r="H1054" i="4"/>
  <c r="G1054" i="4"/>
  <c r="F1054" i="4"/>
  <c r="E1054" i="4"/>
  <c r="D1054" i="4"/>
  <c r="C1054" i="4"/>
  <c r="B1054" i="4"/>
  <c r="A1054" i="4"/>
  <c r="J1053" i="4"/>
  <c r="I1053" i="4"/>
  <c r="H1053" i="4"/>
  <c r="G1053" i="4"/>
  <c r="F1053" i="4"/>
  <c r="E1053" i="4"/>
  <c r="D1053" i="4"/>
  <c r="C1053" i="4"/>
  <c r="B1053" i="4"/>
  <c r="A1053" i="4"/>
  <c r="J1052" i="4"/>
  <c r="I1052" i="4"/>
  <c r="H1052" i="4"/>
  <c r="G1052" i="4"/>
  <c r="F1052" i="4"/>
  <c r="E1052" i="4"/>
  <c r="D1052" i="4"/>
  <c r="C1052" i="4"/>
  <c r="B1052" i="4"/>
  <c r="A1052" i="4"/>
  <c r="J1051" i="4"/>
  <c r="I1051" i="4"/>
  <c r="H1051" i="4"/>
  <c r="G1051" i="4"/>
  <c r="F1051" i="4"/>
  <c r="E1051" i="4"/>
  <c r="D1051" i="4"/>
  <c r="C1051" i="4"/>
  <c r="B1051" i="4"/>
  <c r="A1051" i="4"/>
  <c r="J1050" i="4"/>
  <c r="I1050" i="4"/>
  <c r="H1050" i="4"/>
  <c r="G1050" i="4"/>
  <c r="F1050" i="4"/>
  <c r="E1050" i="4"/>
  <c r="D1050" i="4"/>
  <c r="C1050" i="4"/>
  <c r="B1050" i="4"/>
  <c r="A1050" i="4"/>
  <c r="J1049" i="4"/>
  <c r="I1049" i="4"/>
  <c r="H1049" i="4"/>
  <c r="G1049" i="4"/>
  <c r="F1049" i="4"/>
  <c r="E1049" i="4"/>
  <c r="D1049" i="4"/>
  <c r="C1049" i="4"/>
  <c r="B1049" i="4"/>
  <c r="A1049" i="4"/>
  <c r="J1048" i="4"/>
  <c r="I1048" i="4"/>
  <c r="H1048" i="4"/>
  <c r="G1048" i="4"/>
  <c r="F1048" i="4"/>
  <c r="E1048" i="4"/>
  <c r="D1048" i="4"/>
  <c r="C1048" i="4"/>
  <c r="B1048" i="4"/>
  <c r="A1048" i="4"/>
  <c r="J1047" i="4"/>
  <c r="I1047" i="4"/>
  <c r="H1047" i="4"/>
  <c r="G1047" i="4"/>
  <c r="F1047" i="4"/>
  <c r="E1047" i="4"/>
  <c r="D1047" i="4"/>
  <c r="C1047" i="4"/>
  <c r="B1047" i="4"/>
  <c r="A1047" i="4"/>
  <c r="J1046" i="4"/>
  <c r="I1046" i="4"/>
  <c r="H1046" i="4"/>
  <c r="G1046" i="4"/>
  <c r="F1046" i="4"/>
  <c r="E1046" i="4"/>
  <c r="D1046" i="4"/>
  <c r="C1046" i="4"/>
  <c r="B1046" i="4"/>
  <c r="A1046" i="4"/>
  <c r="J1045" i="4"/>
  <c r="I1045" i="4"/>
  <c r="H1045" i="4"/>
  <c r="G1045" i="4"/>
  <c r="F1045" i="4"/>
  <c r="E1045" i="4"/>
  <c r="D1045" i="4"/>
  <c r="C1045" i="4"/>
  <c r="B1045" i="4"/>
  <c r="A1045" i="4"/>
  <c r="J1044" i="4"/>
  <c r="I1044" i="4"/>
  <c r="H1044" i="4"/>
  <c r="G1044" i="4"/>
  <c r="F1044" i="4"/>
  <c r="E1044" i="4"/>
  <c r="D1044" i="4"/>
  <c r="C1044" i="4"/>
  <c r="B1044" i="4"/>
  <c r="A1044" i="4"/>
  <c r="J1043" i="4"/>
  <c r="I1043" i="4"/>
  <c r="H1043" i="4"/>
  <c r="G1043" i="4"/>
  <c r="F1043" i="4"/>
  <c r="E1043" i="4"/>
  <c r="D1043" i="4"/>
  <c r="C1043" i="4"/>
  <c r="B1043" i="4"/>
  <c r="A1043" i="4"/>
  <c r="J1042" i="4"/>
  <c r="I1042" i="4"/>
  <c r="H1042" i="4"/>
  <c r="G1042" i="4"/>
  <c r="F1042" i="4"/>
  <c r="E1042" i="4"/>
  <c r="D1042" i="4"/>
  <c r="C1042" i="4"/>
  <c r="B1042" i="4"/>
  <c r="A1042" i="4"/>
  <c r="J1041" i="4"/>
  <c r="I1041" i="4"/>
  <c r="H1041" i="4"/>
  <c r="G1041" i="4"/>
  <c r="F1041" i="4"/>
  <c r="E1041" i="4"/>
  <c r="D1041" i="4"/>
  <c r="C1041" i="4"/>
  <c r="B1041" i="4"/>
  <c r="A1041" i="4"/>
  <c r="J1040" i="4"/>
  <c r="I1040" i="4"/>
  <c r="H1040" i="4"/>
  <c r="G1040" i="4"/>
  <c r="F1040" i="4"/>
  <c r="E1040" i="4"/>
  <c r="D1040" i="4"/>
  <c r="C1040" i="4"/>
  <c r="B1040" i="4"/>
  <c r="A1040" i="4"/>
  <c r="J1039" i="4"/>
  <c r="I1039" i="4"/>
  <c r="H1039" i="4"/>
  <c r="G1039" i="4"/>
  <c r="F1039" i="4"/>
  <c r="E1039" i="4"/>
  <c r="D1039" i="4"/>
  <c r="C1039" i="4"/>
  <c r="B1039" i="4"/>
  <c r="A1039" i="4"/>
  <c r="J1038" i="4"/>
  <c r="I1038" i="4"/>
  <c r="H1038" i="4"/>
  <c r="G1038" i="4"/>
  <c r="F1038" i="4"/>
  <c r="E1038" i="4"/>
  <c r="D1038" i="4"/>
  <c r="C1038" i="4"/>
  <c r="B1038" i="4"/>
  <c r="A1038" i="4"/>
  <c r="J1037" i="4"/>
  <c r="I1037" i="4"/>
  <c r="H1037" i="4"/>
  <c r="G1037" i="4"/>
  <c r="F1037" i="4"/>
  <c r="E1037" i="4"/>
  <c r="D1037" i="4"/>
  <c r="C1037" i="4"/>
  <c r="B1037" i="4"/>
  <c r="A1037" i="4"/>
  <c r="J1036" i="4"/>
  <c r="I1036" i="4"/>
  <c r="H1036" i="4"/>
  <c r="G1036" i="4"/>
  <c r="F1036" i="4"/>
  <c r="E1036" i="4"/>
  <c r="D1036" i="4"/>
  <c r="C1036" i="4"/>
  <c r="B1036" i="4"/>
  <c r="A1036" i="4"/>
  <c r="J1035" i="4"/>
  <c r="I1035" i="4"/>
  <c r="H1035" i="4"/>
  <c r="G1035" i="4"/>
  <c r="F1035" i="4"/>
  <c r="E1035" i="4"/>
  <c r="D1035" i="4"/>
  <c r="C1035" i="4"/>
  <c r="B1035" i="4"/>
  <c r="A1035" i="4"/>
  <c r="J1034" i="4"/>
  <c r="I1034" i="4"/>
  <c r="H1034" i="4"/>
  <c r="G1034" i="4"/>
  <c r="F1034" i="4"/>
  <c r="E1034" i="4"/>
  <c r="D1034" i="4"/>
  <c r="C1034" i="4"/>
  <c r="B1034" i="4"/>
  <c r="A1034" i="4"/>
  <c r="J1033" i="4"/>
  <c r="I1033" i="4"/>
  <c r="H1033" i="4"/>
  <c r="G1033" i="4"/>
  <c r="F1033" i="4"/>
  <c r="E1033" i="4"/>
  <c r="D1033" i="4"/>
  <c r="C1033" i="4"/>
  <c r="B1033" i="4"/>
  <c r="A1033" i="4"/>
  <c r="J1032" i="4"/>
  <c r="I1032" i="4"/>
  <c r="H1032" i="4"/>
  <c r="G1032" i="4"/>
  <c r="F1032" i="4"/>
  <c r="E1032" i="4"/>
  <c r="D1032" i="4"/>
  <c r="C1032" i="4"/>
  <c r="B1032" i="4"/>
  <c r="A1032" i="4"/>
  <c r="J1031" i="4"/>
  <c r="I1031" i="4"/>
  <c r="H1031" i="4"/>
  <c r="G1031" i="4"/>
  <c r="F1031" i="4"/>
  <c r="E1031" i="4"/>
  <c r="D1031" i="4"/>
  <c r="C1031" i="4"/>
  <c r="B1031" i="4"/>
  <c r="A1031" i="4"/>
  <c r="J1030" i="4"/>
  <c r="I1030" i="4"/>
  <c r="H1030" i="4"/>
  <c r="G1030" i="4"/>
  <c r="F1030" i="4"/>
  <c r="E1030" i="4"/>
  <c r="D1030" i="4"/>
  <c r="C1030" i="4"/>
  <c r="B1030" i="4"/>
  <c r="A1030" i="4"/>
  <c r="J1029" i="4"/>
  <c r="I1029" i="4"/>
  <c r="H1029" i="4"/>
  <c r="G1029" i="4"/>
  <c r="F1029" i="4"/>
  <c r="E1029" i="4"/>
  <c r="D1029" i="4"/>
  <c r="C1029" i="4"/>
  <c r="B1029" i="4"/>
  <c r="A1029" i="4"/>
  <c r="J1028" i="4"/>
  <c r="I1028" i="4"/>
  <c r="H1028" i="4"/>
  <c r="G1028" i="4"/>
  <c r="F1028" i="4"/>
  <c r="E1028" i="4"/>
  <c r="D1028" i="4"/>
  <c r="C1028" i="4"/>
  <c r="B1028" i="4"/>
  <c r="A1028" i="4"/>
  <c r="J1027" i="4"/>
  <c r="I1027" i="4"/>
  <c r="H1027" i="4"/>
  <c r="G1027" i="4"/>
  <c r="F1027" i="4"/>
  <c r="E1027" i="4"/>
  <c r="D1027" i="4"/>
  <c r="C1027" i="4"/>
  <c r="B1027" i="4"/>
  <c r="A1027" i="4"/>
  <c r="J1026" i="4"/>
  <c r="I1026" i="4"/>
  <c r="H1026" i="4"/>
  <c r="G1026" i="4"/>
  <c r="F1026" i="4"/>
  <c r="E1026" i="4"/>
  <c r="D1026" i="4"/>
  <c r="C1026" i="4"/>
  <c r="B1026" i="4"/>
  <c r="A1026" i="4"/>
  <c r="J1025" i="4"/>
  <c r="I1025" i="4"/>
  <c r="H1025" i="4"/>
  <c r="G1025" i="4"/>
  <c r="F1025" i="4"/>
  <c r="E1025" i="4"/>
  <c r="D1025" i="4"/>
  <c r="C1025" i="4"/>
  <c r="B1025" i="4"/>
  <c r="A1025" i="4"/>
  <c r="J1024" i="4"/>
  <c r="I1024" i="4"/>
  <c r="H1024" i="4"/>
  <c r="G1024" i="4"/>
  <c r="F1024" i="4"/>
  <c r="E1024" i="4"/>
  <c r="D1024" i="4"/>
  <c r="C1024" i="4"/>
  <c r="B1024" i="4"/>
  <c r="A1024" i="4"/>
  <c r="J1023" i="4"/>
  <c r="I1023" i="4"/>
  <c r="H1023" i="4"/>
  <c r="G1023" i="4"/>
  <c r="F1023" i="4"/>
  <c r="E1023" i="4"/>
  <c r="D1023" i="4"/>
  <c r="C1023" i="4"/>
  <c r="B1023" i="4"/>
  <c r="A1023" i="4"/>
  <c r="J1022" i="4"/>
  <c r="I1022" i="4"/>
  <c r="H1022" i="4"/>
  <c r="G1022" i="4"/>
  <c r="F1022" i="4"/>
  <c r="E1022" i="4"/>
  <c r="D1022" i="4"/>
  <c r="C1022" i="4"/>
  <c r="B1022" i="4"/>
  <c r="A1022" i="4"/>
  <c r="J1021" i="4"/>
  <c r="I1021" i="4"/>
  <c r="H1021" i="4"/>
  <c r="G1021" i="4"/>
  <c r="F1021" i="4"/>
  <c r="E1021" i="4"/>
  <c r="D1021" i="4"/>
  <c r="C1021" i="4"/>
  <c r="B1021" i="4"/>
  <c r="A1021" i="4"/>
  <c r="J1020" i="4"/>
  <c r="I1020" i="4"/>
  <c r="H1020" i="4"/>
  <c r="G1020" i="4"/>
  <c r="F1020" i="4"/>
  <c r="E1020" i="4"/>
  <c r="D1020" i="4"/>
  <c r="C1020" i="4"/>
  <c r="B1020" i="4"/>
  <c r="A1020" i="4"/>
  <c r="J1019" i="4"/>
  <c r="I1019" i="4"/>
  <c r="H1019" i="4"/>
  <c r="G1019" i="4"/>
  <c r="F1019" i="4"/>
  <c r="E1019" i="4"/>
  <c r="D1019" i="4"/>
  <c r="C1019" i="4"/>
  <c r="B1019" i="4"/>
  <c r="A1019" i="4"/>
  <c r="J1018" i="4"/>
  <c r="I1018" i="4"/>
  <c r="H1018" i="4"/>
  <c r="G1018" i="4"/>
  <c r="F1018" i="4"/>
  <c r="E1018" i="4"/>
  <c r="D1018" i="4"/>
  <c r="C1018" i="4"/>
  <c r="B1018" i="4"/>
  <c r="A1018" i="4"/>
  <c r="J1017" i="4"/>
  <c r="I1017" i="4"/>
  <c r="H1017" i="4"/>
  <c r="G1017" i="4"/>
  <c r="F1017" i="4"/>
  <c r="E1017" i="4"/>
  <c r="D1017" i="4"/>
  <c r="C1017" i="4"/>
  <c r="B1017" i="4"/>
  <c r="A1017" i="4"/>
  <c r="J1016" i="4"/>
  <c r="I1016" i="4"/>
  <c r="H1016" i="4"/>
  <c r="G1016" i="4"/>
  <c r="F1016" i="4"/>
  <c r="E1016" i="4"/>
  <c r="D1016" i="4"/>
  <c r="C1016" i="4"/>
  <c r="B1016" i="4"/>
  <c r="A1016" i="4"/>
  <c r="J1015" i="4"/>
  <c r="I1015" i="4"/>
  <c r="H1015" i="4"/>
  <c r="G1015" i="4"/>
  <c r="F1015" i="4"/>
  <c r="E1015" i="4"/>
  <c r="D1015" i="4"/>
  <c r="C1015" i="4"/>
  <c r="B1015" i="4"/>
  <c r="A1015" i="4"/>
  <c r="J1014" i="4"/>
  <c r="I1014" i="4"/>
  <c r="H1014" i="4"/>
  <c r="G1014" i="4"/>
  <c r="F1014" i="4"/>
  <c r="E1014" i="4"/>
  <c r="D1014" i="4"/>
  <c r="C1014" i="4"/>
  <c r="B1014" i="4"/>
  <c r="A1014" i="4"/>
  <c r="J1013" i="4"/>
  <c r="I1013" i="4"/>
  <c r="H1013" i="4"/>
  <c r="G1013" i="4"/>
  <c r="F1013" i="4"/>
  <c r="E1013" i="4"/>
  <c r="D1013" i="4"/>
  <c r="C1013" i="4"/>
  <c r="B1013" i="4"/>
  <c r="A1013" i="4"/>
  <c r="J1012" i="4"/>
  <c r="I1012" i="4"/>
  <c r="H1012" i="4"/>
  <c r="G1012" i="4"/>
  <c r="F1012" i="4"/>
  <c r="E1012" i="4"/>
  <c r="D1012" i="4"/>
  <c r="C1012" i="4"/>
  <c r="B1012" i="4"/>
  <c r="A1012" i="4"/>
  <c r="J1011" i="4"/>
  <c r="I1011" i="4"/>
  <c r="H1011" i="4"/>
  <c r="G1011" i="4"/>
  <c r="F1011" i="4"/>
  <c r="E1011" i="4"/>
  <c r="D1011" i="4"/>
  <c r="C1011" i="4"/>
  <c r="B1011" i="4"/>
  <c r="A1011" i="4"/>
  <c r="J1010" i="4"/>
  <c r="I1010" i="4"/>
  <c r="H1010" i="4"/>
  <c r="G1010" i="4"/>
  <c r="F1010" i="4"/>
  <c r="E1010" i="4"/>
  <c r="D1010" i="4"/>
  <c r="C1010" i="4"/>
  <c r="B1010" i="4"/>
  <c r="A1010" i="4"/>
  <c r="J1009" i="4"/>
  <c r="I1009" i="4"/>
  <c r="H1009" i="4"/>
  <c r="G1009" i="4"/>
  <c r="F1009" i="4"/>
  <c r="E1009" i="4"/>
  <c r="D1009" i="4"/>
  <c r="C1009" i="4"/>
  <c r="B1009" i="4"/>
  <c r="A1009" i="4"/>
  <c r="J1008" i="4"/>
  <c r="I1008" i="4"/>
  <c r="H1008" i="4"/>
  <c r="G1008" i="4"/>
  <c r="F1008" i="4"/>
  <c r="E1008" i="4"/>
  <c r="D1008" i="4"/>
  <c r="C1008" i="4"/>
  <c r="B1008" i="4"/>
  <c r="A1008" i="4"/>
  <c r="J1007" i="4"/>
  <c r="I1007" i="4"/>
  <c r="H1007" i="4"/>
  <c r="G1007" i="4"/>
  <c r="F1007" i="4"/>
  <c r="E1007" i="4"/>
  <c r="D1007" i="4"/>
  <c r="C1007" i="4"/>
  <c r="B1007" i="4"/>
  <c r="A1007" i="4"/>
  <c r="J1006" i="4"/>
  <c r="I1006" i="4"/>
  <c r="H1006" i="4"/>
  <c r="G1006" i="4"/>
  <c r="F1006" i="4"/>
  <c r="E1006" i="4"/>
  <c r="D1006" i="4"/>
  <c r="C1006" i="4"/>
  <c r="B1006" i="4"/>
  <c r="A1006" i="4"/>
  <c r="J1005" i="4"/>
  <c r="I1005" i="4"/>
  <c r="H1005" i="4"/>
  <c r="G1005" i="4"/>
  <c r="F1005" i="4"/>
  <c r="E1005" i="4"/>
  <c r="D1005" i="4"/>
  <c r="C1005" i="4"/>
  <c r="B1005" i="4"/>
  <c r="A1005" i="4"/>
  <c r="J1004" i="4"/>
  <c r="I1004" i="4"/>
  <c r="H1004" i="4"/>
  <c r="G1004" i="4"/>
  <c r="F1004" i="4"/>
  <c r="E1004" i="4"/>
  <c r="D1004" i="4"/>
  <c r="C1004" i="4"/>
  <c r="B1004" i="4"/>
  <c r="A1004" i="4"/>
  <c r="J1003" i="4"/>
  <c r="I1003" i="4"/>
  <c r="H1003" i="4"/>
  <c r="G1003" i="4"/>
  <c r="F1003" i="4"/>
  <c r="E1003" i="4"/>
  <c r="D1003" i="4"/>
  <c r="C1003" i="4"/>
  <c r="B1003" i="4"/>
  <c r="A1003" i="4"/>
  <c r="J1002" i="4"/>
  <c r="I1002" i="4"/>
  <c r="H1002" i="4"/>
  <c r="G1002" i="4"/>
  <c r="F1002" i="4"/>
  <c r="E1002" i="4"/>
  <c r="D1002" i="4"/>
  <c r="C1002" i="4"/>
  <c r="B1002" i="4"/>
  <c r="A1002" i="4"/>
  <c r="J1001" i="4"/>
  <c r="I1001" i="4"/>
  <c r="H1001" i="4"/>
  <c r="G1001" i="4"/>
  <c r="F1001" i="4"/>
  <c r="E1001" i="4"/>
  <c r="D1001" i="4"/>
  <c r="C1001" i="4"/>
  <c r="B1001" i="4"/>
  <c r="A1001" i="4"/>
  <c r="J1000" i="4"/>
  <c r="I1000" i="4"/>
  <c r="H1000" i="4"/>
  <c r="G1000" i="4"/>
  <c r="F1000" i="4"/>
  <c r="E1000" i="4"/>
  <c r="D1000" i="4"/>
  <c r="C1000" i="4"/>
  <c r="B1000" i="4"/>
  <c r="A1000" i="4"/>
  <c r="J999" i="4"/>
  <c r="I999" i="4"/>
  <c r="H999" i="4"/>
  <c r="G999" i="4"/>
  <c r="F999" i="4"/>
  <c r="E999" i="4"/>
  <c r="D999" i="4"/>
  <c r="C999" i="4"/>
  <c r="B999" i="4"/>
  <c r="A999" i="4"/>
  <c r="J998" i="4"/>
  <c r="I998" i="4"/>
  <c r="H998" i="4"/>
  <c r="G998" i="4"/>
  <c r="F998" i="4"/>
  <c r="E998" i="4"/>
  <c r="D998" i="4"/>
  <c r="C998" i="4"/>
  <c r="B998" i="4"/>
  <c r="A998" i="4"/>
  <c r="J997" i="4"/>
  <c r="I997" i="4"/>
  <c r="H997" i="4"/>
  <c r="G997" i="4"/>
  <c r="F997" i="4"/>
  <c r="E997" i="4"/>
  <c r="D997" i="4"/>
  <c r="C997" i="4"/>
  <c r="B997" i="4"/>
  <c r="A997" i="4"/>
  <c r="J996" i="4"/>
  <c r="I996" i="4"/>
  <c r="H996" i="4"/>
  <c r="G996" i="4"/>
  <c r="F996" i="4"/>
  <c r="E996" i="4"/>
  <c r="D996" i="4"/>
  <c r="C996" i="4"/>
  <c r="B996" i="4"/>
  <c r="A996" i="4"/>
  <c r="J995" i="4"/>
  <c r="I995" i="4"/>
  <c r="H995" i="4"/>
  <c r="G995" i="4"/>
  <c r="F995" i="4"/>
  <c r="E995" i="4"/>
  <c r="D995" i="4"/>
  <c r="C995" i="4"/>
  <c r="B995" i="4"/>
  <c r="A995" i="4"/>
  <c r="J994" i="4"/>
  <c r="I994" i="4"/>
  <c r="H994" i="4"/>
  <c r="G994" i="4"/>
  <c r="F994" i="4"/>
  <c r="E994" i="4"/>
  <c r="D994" i="4"/>
  <c r="C994" i="4"/>
  <c r="B994" i="4"/>
  <c r="A994" i="4"/>
  <c r="J993" i="4"/>
  <c r="I993" i="4"/>
  <c r="H993" i="4"/>
  <c r="G993" i="4"/>
  <c r="F993" i="4"/>
  <c r="E993" i="4"/>
  <c r="D993" i="4"/>
  <c r="C993" i="4"/>
  <c r="B993" i="4"/>
  <c r="A993" i="4"/>
  <c r="J992" i="4"/>
  <c r="I992" i="4"/>
  <c r="H992" i="4"/>
  <c r="G992" i="4"/>
  <c r="F992" i="4"/>
  <c r="E992" i="4"/>
  <c r="D992" i="4"/>
  <c r="C992" i="4"/>
  <c r="B992" i="4"/>
  <c r="A992" i="4"/>
  <c r="J991" i="4"/>
  <c r="I991" i="4"/>
  <c r="H991" i="4"/>
  <c r="G991" i="4"/>
  <c r="F991" i="4"/>
  <c r="E991" i="4"/>
  <c r="D991" i="4"/>
  <c r="C991" i="4"/>
  <c r="B991" i="4"/>
  <c r="A991" i="4"/>
  <c r="J990" i="4"/>
  <c r="I990" i="4"/>
  <c r="H990" i="4"/>
  <c r="G990" i="4"/>
  <c r="F990" i="4"/>
  <c r="E990" i="4"/>
  <c r="D990" i="4"/>
  <c r="C990" i="4"/>
  <c r="B990" i="4"/>
  <c r="A990" i="4"/>
  <c r="J989" i="4"/>
  <c r="I989" i="4"/>
  <c r="H989" i="4"/>
  <c r="G989" i="4"/>
  <c r="F989" i="4"/>
  <c r="E989" i="4"/>
  <c r="D989" i="4"/>
  <c r="C989" i="4"/>
  <c r="B989" i="4"/>
  <c r="A989" i="4"/>
  <c r="J988" i="4"/>
  <c r="I988" i="4"/>
  <c r="H988" i="4"/>
  <c r="G988" i="4"/>
  <c r="F988" i="4"/>
  <c r="E988" i="4"/>
  <c r="D988" i="4"/>
  <c r="C988" i="4"/>
  <c r="B988" i="4"/>
  <c r="A988" i="4"/>
  <c r="J987" i="4"/>
  <c r="I987" i="4"/>
  <c r="H987" i="4"/>
  <c r="G987" i="4"/>
  <c r="F987" i="4"/>
  <c r="E987" i="4"/>
  <c r="D987" i="4"/>
  <c r="C987" i="4"/>
  <c r="B987" i="4"/>
  <c r="A987" i="4"/>
  <c r="J986" i="4"/>
  <c r="I986" i="4"/>
  <c r="H986" i="4"/>
  <c r="G986" i="4"/>
  <c r="F986" i="4"/>
  <c r="E986" i="4"/>
  <c r="D986" i="4"/>
  <c r="C986" i="4"/>
  <c r="B986" i="4"/>
  <c r="A986" i="4"/>
  <c r="J985" i="4"/>
  <c r="I985" i="4"/>
  <c r="H985" i="4"/>
  <c r="G985" i="4"/>
  <c r="F985" i="4"/>
  <c r="E985" i="4"/>
  <c r="D985" i="4"/>
  <c r="C985" i="4"/>
  <c r="B985" i="4"/>
  <c r="A985" i="4"/>
  <c r="J984" i="4"/>
  <c r="I984" i="4"/>
  <c r="H984" i="4"/>
  <c r="G984" i="4"/>
  <c r="F984" i="4"/>
  <c r="E984" i="4"/>
  <c r="D984" i="4"/>
  <c r="C984" i="4"/>
  <c r="B984" i="4"/>
  <c r="A984" i="4"/>
  <c r="J983" i="4"/>
  <c r="I983" i="4"/>
  <c r="H983" i="4"/>
  <c r="G983" i="4"/>
  <c r="F983" i="4"/>
  <c r="E983" i="4"/>
  <c r="D983" i="4"/>
  <c r="C983" i="4"/>
  <c r="B983" i="4"/>
  <c r="A983" i="4"/>
  <c r="J982" i="4"/>
  <c r="I982" i="4"/>
  <c r="H982" i="4"/>
  <c r="G982" i="4"/>
  <c r="F982" i="4"/>
  <c r="E982" i="4"/>
  <c r="D982" i="4"/>
  <c r="C982" i="4"/>
  <c r="B982" i="4"/>
  <c r="A982" i="4"/>
  <c r="J981" i="4"/>
  <c r="I981" i="4"/>
  <c r="H981" i="4"/>
  <c r="G981" i="4"/>
  <c r="F981" i="4"/>
  <c r="E981" i="4"/>
  <c r="D981" i="4"/>
  <c r="C981" i="4"/>
  <c r="B981" i="4"/>
  <c r="A981" i="4"/>
  <c r="J980" i="4"/>
  <c r="I980" i="4"/>
  <c r="H980" i="4"/>
  <c r="G980" i="4"/>
  <c r="F980" i="4"/>
  <c r="E980" i="4"/>
  <c r="D980" i="4"/>
  <c r="C980" i="4"/>
  <c r="B980" i="4"/>
  <c r="A980" i="4"/>
  <c r="J979" i="4"/>
  <c r="I979" i="4"/>
  <c r="H979" i="4"/>
  <c r="G979" i="4"/>
  <c r="F979" i="4"/>
  <c r="E979" i="4"/>
  <c r="D979" i="4"/>
  <c r="C979" i="4"/>
  <c r="B979" i="4"/>
  <c r="A979" i="4"/>
  <c r="J978" i="4"/>
  <c r="I978" i="4"/>
  <c r="H978" i="4"/>
  <c r="G978" i="4"/>
  <c r="F978" i="4"/>
  <c r="E978" i="4"/>
  <c r="D978" i="4"/>
  <c r="C978" i="4"/>
  <c r="B978" i="4"/>
  <c r="A978" i="4"/>
  <c r="J977" i="4"/>
  <c r="I977" i="4"/>
  <c r="H977" i="4"/>
  <c r="G977" i="4"/>
  <c r="F977" i="4"/>
  <c r="E977" i="4"/>
  <c r="D977" i="4"/>
  <c r="C977" i="4"/>
  <c r="B977" i="4"/>
  <c r="A977" i="4"/>
  <c r="J976" i="4"/>
  <c r="I976" i="4"/>
  <c r="H976" i="4"/>
  <c r="G976" i="4"/>
  <c r="F976" i="4"/>
  <c r="E976" i="4"/>
  <c r="D976" i="4"/>
  <c r="C976" i="4"/>
  <c r="B976" i="4"/>
  <c r="A976" i="4"/>
  <c r="J975" i="4"/>
  <c r="I975" i="4"/>
  <c r="H975" i="4"/>
  <c r="G975" i="4"/>
  <c r="F975" i="4"/>
  <c r="E975" i="4"/>
  <c r="D975" i="4"/>
  <c r="C975" i="4"/>
  <c r="B975" i="4"/>
  <c r="A975" i="4"/>
  <c r="J974" i="4"/>
  <c r="I974" i="4"/>
  <c r="H974" i="4"/>
  <c r="G974" i="4"/>
  <c r="F974" i="4"/>
  <c r="E974" i="4"/>
  <c r="D974" i="4"/>
  <c r="C974" i="4"/>
  <c r="B974" i="4"/>
  <c r="A974" i="4"/>
  <c r="J973" i="4"/>
  <c r="I973" i="4"/>
  <c r="H973" i="4"/>
  <c r="G973" i="4"/>
  <c r="F973" i="4"/>
  <c r="E973" i="4"/>
  <c r="D973" i="4"/>
  <c r="C973" i="4"/>
  <c r="B973" i="4"/>
  <c r="A973" i="4"/>
  <c r="J972" i="4"/>
  <c r="I972" i="4"/>
  <c r="H972" i="4"/>
  <c r="G972" i="4"/>
  <c r="F972" i="4"/>
  <c r="E972" i="4"/>
  <c r="D972" i="4"/>
  <c r="C972" i="4"/>
  <c r="B972" i="4"/>
  <c r="A972" i="4"/>
  <c r="J971" i="4"/>
  <c r="I971" i="4"/>
  <c r="H971" i="4"/>
  <c r="G971" i="4"/>
  <c r="F971" i="4"/>
  <c r="E971" i="4"/>
  <c r="D971" i="4"/>
  <c r="C971" i="4"/>
  <c r="B971" i="4"/>
  <c r="A971" i="4"/>
  <c r="J970" i="4"/>
  <c r="I970" i="4"/>
  <c r="H970" i="4"/>
  <c r="G970" i="4"/>
  <c r="F970" i="4"/>
  <c r="E970" i="4"/>
  <c r="D970" i="4"/>
  <c r="C970" i="4"/>
  <c r="B970" i="4"/>
  <c r="A970" i="4"/>
  <c r="J969" i="4"/>
  <c r="I969" i="4"/>
  <c r="H969" i="4"/>
  <c r="G969" i="4"/>
  <c r="F969" i="4"/>
  <c r="E969" i="4"/>
  <c r="D969" i="4"/>
  <c r="C969" i="4"/>
  <c r="B969" i="4"/>
  <c r="A969" i="4"/>
  <c r="J968" i="4"/>
  <c r="I968" i="4"/>
  <c r="H968" i="4"/>
  <c r="G968" i="4"/>
  <c r="F968" i="4"/>
  <c r="E968" i="4"/>
  <c r="D968" i="4"/>
  <c r="C968" i="4"/>
  <c r="B968" i="4"/>
  <c r="A968" i="4"/>
  <c r="J967" i="4"/>
  <c r="I967" i="4"/>
  <c r="H967" i="4"/>
  <c r="G967" i="4"/>
  <c r="F967" i="4"/>
  <c r="E967" i="4"/>
  <c r="D967" i="4"/>
  <c r="C967" i="4"/>
  <c r="B967" i="4"/>
  <c r="A967" i="4"/>
  <c r="J966" i="4"/>
  <c r="I966" i="4"/>
  <c r="H966" i="4"/>
  <c r="G966" i="4"/>
  <c r="F966" i="4"/>
  <c r="E966" i="4"/>
  <c r="D966" i="4"/>
  <c r="C966" i="4"/>
  <c r="B966" i="4"/>
  <c r="A966" i="4"/>
  <c r="J965" i="4"/>
  <c r="I965" i="4"/>
  <c r="H965" i="4"/>
  <c r="G965" i="4"/>
  <c r="F965" i="4"/>
  <c r="E965" i="4"/>
  <c r="D965" i="4"/>
  <c r="C965" i="4"/>
  <c r="B965" i="4"/>
  <c r="A965" i="4"/>
  <c r="J964" i="4"/>
  <c r="I964" i="4"/>
  <c r="H964" i="4"/>
  <c r="G964" i="4"/>
  <c r="F964" i="4"/>
  <c r="E964" i="4"/>
  <c r="D964" i="4"/>
  <c r="C964" i="4"/>
  <c r="B964" i="4"/>
  <c r="A964" i="4"/>
  <c r="J963" i="4"/>
  <c r="I963" i="4"/>
  <c r="H963" i="4"/>
  <c r="G963" i="4"/>
  <c r="F963" i="4"/>
  <c r="E963" i="4"/>
  <c r="D963" i="4"/>
  <c r="C963" i="4"/>
  <c r="B963" i="4"/>
  <c r="A963" i="4"/>
  <c r="J962" i="4"/>
  <c r="I962" i="4"/>
  <c r="H962" i="4"/>
  <c r="G962" i="4"/>
  <c r="F962" i="4"/>
  <c r="E962" i="4"/>
  <c r="D962" i="4"/>
  <c r="C962" i="4"/>
  <c r="B962" i="4"/>
  <c r="A962" i="4"/>
  <c r="J961" i="4"/>
  <c r="I961" i="4"/>
  <c r="H961" i="4"/>
  <c r="G961" i="4"/>
  <c r="F961" i="4"/>
  <c r="E961" i="4"/>
  <c r="D961" i="4"/>
  <c r="C961" i="4"/>
  <c r="B961" i="4"/>
  <c r="A961" i="4"/>
  <c r="J960" i="4"/>
  <c r="I960" i="4"/>
  <c r="H960" i="4"/>
  <c r="G960" i="4"/>
  <c r="F960" i="4"/>
  <c r="E960" i="4"/>
  <c r="D960" i="4"/>
  <c r="C960" i="4"/>
  <c r="B960" i="4"/>
  <c r="A960" i="4"/>
  <c r="J959" i="4"/>
  <c r="I959" i="4"/>
  <c r="H959" i="4"/>
  <c r="G959" i="4"/>
  <c r="F959" i="4"/>
  <c r="E959" i="4"/>
  <c r="D959" i="4"/>
  <c r="C959" i="4"/>
  <c r="B959" i="4"/>
  <c r="A959" i="4"/>
  <c r="J958" i="4"/>
  <c r="I958" i="4"/>
  <c r="H958" i="4"/>
  <c r="G958" i="4"/>
  <c r="F958" i="4"/>
  <c r="E958" i="4"/>
  <c r="D958" i="4"/>
  <c r="C958" i="4"/>
  <c r="B958" i="4"/>
  <c r="A958" i="4"/>
  <c r="J957" i="4"/>
  <c r="I957" i="4"/>
  <c r="H957" i="4"/>
  <c r="G957" i="4"/>
  <c r="F957" i="4"/>
  <c r="E957" i="4"/>
  <c r="D957" i="4"/>
  <c r="C957" i="4"/>
  <c r="B957" i="4"/>
  <c r="A957" i="4"/>
  <c r="J956" i="4"/>
  <c r="I956" i="4"/>
  <c r="H956" i="4"/>
  <c r="G956" i="4"/>
  <c r="F956" i="4"/>
  <c r="E956" i="4"/>
  <c r="D956" i="4"/>
  <c r="C956" i="4"/>
  <c r="B956" i="4"/>
  <c r="A956" i="4"/>
  <c r="J955" i="4"/>
  <c r="I955" i="4"/>
  <c r="H955" i="4"/>
  <c r="G955" i="4"/>
  <c r="F955" i="4"/>
  <c r="E955" i="4"/>
  <c r="D955" i="4"/>
  <c r="C955" i="4"/>
  <c r="B955" i="4"/>
  <c r="A955" i="4"/>
  <c r="J954" i="4"/>
  <c r="I954" i="4"/>
  <c r="H954" i="4"/>
  <c r="G954" i="4"/>
  <c r="F954" i="4"/>
  <c r="E954" i="4"/>
  <c r="D954" i="4"/>
  <c r="C954" i="4"/>
  <c r="B954" i="4"/>
  <c r="A954" i="4"/>
  <c r="J953" i="4"/>
  <c r="I953" i="4"/>
  <c r="H953" i="4"/>
  <c r="G953" i="4"/>
  <c r="F953" i="4"/>
  <c r="E953" i="4"/>
  <c r="D953" i="4"/>
  <c r="C953" i="4"/>
  <c r="B953" i="4"/>
  <c r="A953" i="4"/>
  <c r="J952" i="4"/>
  <c r="I952" i="4"/>
  <c r="H952" i="4"/>
  <c r="G952" i="4"/>
  <c r="F952" i="4"/>
  <c r="E952" i="4"/>
  <c r="D952" i="4"/>
  <c r="C952" i="4"/>
  <c r="B952" i="4"/>
  <c r="A952" i="4"/>
  <c r="J951" i="4"/>
  <c r="I951" i="4"/>
  <c r="H951" i="4"/>
  <c r="G951" i="4"/>
  <c r="F951" i="4"/>
  <c r="E951" i="4"/>
  <c r="D951" i="4"/>
  <c r="C951" i="4"/>
  <c r="B951" i="4"/>
  <c r="A951" i="4"/>
  <c r="J950" i="4"/>
  <c r="I950" i="4"/>
  <c r="H950" i="4"/>
  <c r="G950" i="4"/>
  <c r="F950" i="4"/>
  <c r="E950" i="4"/>
  <c r="D950" i="4"/>
  <c r="C950" i="4"/>
  <c r="B950" i="4"/>
  <c r="A950" i="4"/>
  <c r="J949" i="4"/>
  <c r="I949" i="4"/>
  <c r="H949" i="4"/>
  <c r="G949" i="4"/>
  <c r="F949" i="4"/>
  <c r="E949" i="4"/>
  <c r="D949" i="4"/>
  <c r="C949" i="4"/>
  <c r="B949" i="4"/>
  <c r="A949" i="4"/>
  <c r="J948" i="4"/>
  <c r="I948" i="4"/>
  <c r="H948" i="4"/>
  <c r="G948" i="4"/>
  <c r="F948" i="4"/>
  <c r="E948" i="4"/>
  <c r="D948" i="4"/>
  <c r="C948" i="4"/>
  <c r="B948" i="4"/>
  <c r="A948" i="4"/>
  <c r="J947" i="4"/>
  <c r="I947" i="4"/>
  <c r="H947" i="4"/>
  <c r="G947" i="4"/>
  <c r="F947" i="4"/>
  <c r="E947" i="4"/>
  <c r="D947" i="4"/>
  <c r="C947" i="4"/>
  <c r="B947" i="4"/>
  <c r="A947" i="4"/>
  <c r="J946" i="4"/>
  <c r="I946" i="4"/>
  <c r="H946" i="4"/>
  <c r="G946" i="4"/>
  <c r="F946" i="4"/>
  <c r="E946" i="4"/>
  <c r="D946" i="4"/>
  <c r="C946" i="4"/>
  <c r="B946" i="4"/>
  <c r="A946" i="4"/>
  <c r="J945" i="4"/>
  <c r="I945" i="4"/>
  <c r="H945" i="4"/>
  <c r="G945" i="4"/>
  <c r="F945" i="4"/>
  <c r="E945" i="4"/>
  <c r="D945" i="4"/>
  <c r="C945" i="4"/>
  <c r="B945" i="4"/>
  <c r="A945" i="4"/>
  <c r="J944" i="4"/>
  <c r="I944" i="4"/>
  <c r="H944" i="4"/>
  <c r="G944" i="4"/>
  <c r="F944" i="4"/>
  <c r="E944" i="4"/>
  <c r="D944" i="4"/>
  <c r="C944" i="4"/>
  <c r="B944" i="4"/>
  <c r="A944" i="4"/>
  <c r="J943" i="4"/>
  <c r="I943" i="4"/>
  <c r="H943" i="4"/>
  <c r="G943" i="4"/>
  <c r="F943" i="4"/>
  <c r="E943" i="4"/>
  <c r="D943" i="4"/>
  <c r="C943" i="4"/>
  <c r="B943" i="4"/>
  <c r="A943" i="4"/>
  <c r="J942" i="4"/>
  <c r="I942" i="4"/>
  <c r="H942" i="4"/>
  <c r="G942" i="4"/>
  <c r="F942" i="4"/>
  <c r="E942" i="4"/>
  <c r="D942" i="4"/>
  <c r="C942" i="4"/>
  <c r="B942" i="4"/>
  <c r="A942" i="4"/>
  <c r="J941" i="4"/>
  <c r="I941" i="4"/>
  <c r="H941" i="4"/>
  <c r="G941" i="4"/>
  <c r="F941" i="4"/>
  <c r="E941" i="4"/>
  <c r="D941" i="4"/>
  <c r="C941" i="4"/>
  <c r="B941" i="4"/>
  <c r="A941" i="4"/>
  <c r="J940" i="4"/>
  <c r="I940" i="4"/>
  <c r="H940" i="4"/>
  <c r="G940" i="4"/>
  <c r="F940" i="4"/>
  <c r="E940" i="4"/>
  <c r="D940" i="4"/>
  <c r="C940" i="4"/>
  <c r="B940" i="4"/>
  <c r="A940" i="4"/>
  <c r="J939" i="4"/>
  <c r="I939" i="4"/>
  <c r="H939" i="4"/>
  <c r="G939" i="4"/>
  <c r="F939" i="4"/>
  <c r="E939" i="4"/>
  <c r="D939" i="4"/>
  <c r="C939" i="4"/>
  <c r="B939" i="4"/>
  <c r="A939" i="4"/>
  <c r="J938" i="4"/>
  <c r="I938" i="4"/>
  <c r="H938" i="4"/>
  <c r="G938" i="4"/>
  <c r="F938" i="4"/>
  <c r="E938" i="4"/>
  <c r="D938" i="4"/>
  <c r="C938" i="4"/>
  <c r="B938" i="4"/>
  <c r="A938" i="4"/>
  <c r="J937" i="4"/>
  <c r="I937" i="4"/>
  <c r="H937" i="4"/>
  <c r="G937" i="4"/>
  <c r="F937" i="4"/>
  <c r="E937" i="4"/>
  <c r="D937" i="4"/>
  <c r="C937" i="4"/>
  <c r="B937" i="4"/>
  <c r="A937" i="4"/>
  <c r="J936" i="4"/>
  <c r="I936" i="4"/>
  <c r="H936" i="4"/>
  <c r="G936" i="4"/>
  <c r="F936" i="4"/>
  <c r="E936" i="4"/>
  <c r="D936" i="4"/>
  <c r="C936" i="4"/>
  <c r="B936" i="4"/>
  <c r="A936" i="4"/>
  <c r="J935" i="4"/>
  <c r="I935" i="4"/>
  <c r="H935" i="4"/>
  <c r="G935" i="4"/>
  <c r="F935" i="4"/>
  <c r="E935" i="4"/>
  <c r="D935" i="4"/>
  <c r="C935" i="4"/>
  <c r="B935" i="4"/>
  <c r="A935" i="4"/>
  <c r="J934" i="4"/>
  <c r="I934" i="4"/>
  <c r="H934" i="4"/>
  <c r="G934" i="4"/>
  <c r="F934" i="4"/>
  <c r="E934" i="4"/>
  <c r="D934" i="4"/>
  <c r="C934" i="4"/>
  <c r="B934" i="4"/>
  <c r="A934" i="4"/>
  <c r="J933" i="4"/>
  <c r="I933" i="4"/>
  <c r="H933" i="4"/>
  <c r="G933" i="4"/>
  <c r="F933" i="4"/>
  <c r="E933" i="4"/>
  <c r="D933" i="4"/>
  <c r="C933" i="4"/>
  <c r="B933" i="4"/>
  <c r="A933" i="4"/>
  <c r="J932" i="4"/>
  <c r="I932" i="4"/>
  <c r="H932" i="4"/>
  <c r="G932" i="4"/>
  <c r="F932" i="4"/>
  <c r="E932" i="4"/>
  <c r="D932" i="4"/>
  <c r="C932" i="4"/>
  <c r="B932" i="4"/>
  <c r="A932" i="4"/>
  <c r="J931" i="4"/>
  <c r="I931" i="4"/>
  <c r="H931" i="4"/>
  <c r="G931" i="4"/>
  <c r="F931" i="4"/>
  <c r="E931" i="4"/>
  <c r="D931" i="4"/>
  <c r="C931" i="4"/>
  <c r="B931" i="4"/>
  <c r="A931" i="4"/>
  <c r="J930" i="4"/>
  <c r="I930" i="4"/>
  <c r="H930" i="4"/>
  <c r="G930" i="4"/>
  <c r="F930" i="4"/>
  <c r="E930" i="4"/>
  <c r="D930" i="4"/>
  <c r="C930" i="4"/>
  <c r="B930" i="4"/>
  <c r="A930" i="4"/>
  <c r="J929" i="4"/>
  <c r="I929" i="4"/>
  <c r="H929" i="4"/>
  <c r="G929" i="4"/>
  <c r="F929" i="4"/>
  <c r="E929" i="4"/>
  <c r="D929" i="4"/>
  <c r="C929" i="4"/>
  <c r="B929" i="4"/>
  <c r="A929" i="4"/>
  <c r="J928" i="4"/>
  <c r="I928" i="4"/>
  <c r="H928" i="4"/>
  <c r="G928" i="4"/>
  <c r="F928" i="4"/>
  <c r="E928" i="4"/>
  <c r="D928" i="4"/>
  <c r="C928" i="4"/>
  <c r="B928" i="4"/>
  <c r="A928" i="4"/>
  <c r="J927" i="4"/>
  <c r="I927" i="4"/>
  <c r="H927" i="4"/>
  <c r="G927" i="4"/>
  <c r="F927" i="4"/>
  <c r="E927" i="4"/>
  <c r="D927" i="4"/>
  <c r="C927" i="4"/>
  <c r="B927" i="4"/>
  <c r="A927" i="4"/>
  <c r="J926" i="4"/>
  <c r="I926" i="4"/>
  <c r="H926" i="4"/>
  <c r="G926" i="4"/>
  <c r="F926" i="4"/>
  <c r="E926" i="4"/>
  <c r="D926" i="4"/>
  <c r="C926" i="4"/>
  <c r="B926" i="4"/>
  <c r="A926" i="4"/>
  <c r="J925" i="4"/>
  <c r="I925" i="4"/>
  <c r="H925" i="4"/>
  <c r="G925" i="4"/>
  <c r="F925" i="4"/>
  <c r="E925" i="4"/>
  <c r="D925" i="4"/>
  <c r="C925" i="4"/>
  <c r="B925" i="4"/>
  <c r="A925" i="4"/>
  <c r="J924" i="4"/>
  <c r="I924" i="4"/>
  <c r="H924" i="4"/>
  <c r="G924" i="4"/>
  <c r="F924" i="4"/>
  <c r="E924" i="4"/>
  <c r="D924" i="4"/>
  <c r="C924" i="4"/>
  <c r="B924" i="4"/>
  <c r="A924" i="4"/>
  <c r="J923" i="4"/>
  <c r="I923" i="4"/>
  <c r="H923" i="4"/>
  <c r="G923" i="4"/>
  <c r="F923" i="4"/>
  <c r="E923" i="4"/>
  <c r="D923" i="4"/>
  <c r="C923" i="4"/>
  <c r="B923" i="4"/>
  <c r="A923" i="4"/>
  <c r="J922" i="4"/>
  <c r="I922" i="4"/>
  <c r="H922" i="4"/>
  <c r="G922" i="4"/>
  <c r="F922" i="4"/>
  <c r="E922" i="4"/>
  <c r="D922" i="4"/>
  <c r="C922" i="4"/>
  <c r="B922" i="4"/>
  <c r="A922" i="4"/>
  <c r="J921" i="4"/>
  <c r="I921" i="4"/>
  <c r="H921" i="4"/>
  <c r="G921" i="4"/>
  <c r="F921" i="4"/>
  <c r="E921" i="4"/>
  <c r="D921" i="4"/>
  <c r="C921" i="4"/>
  <c r="B921" i="4"/>
  <c r="A921" i="4"/>
  <c r="J920" i="4"/>
  <c r="I920" i="4"/>
  <c r="H920" i="4"/>
  <c r="G920" i="4"/>
  <c r="F920" i="4"/>
  <c r="E920" i="4"/>
  <c r="D920" i="4"/>
  <c r="C920" i="4"/>
  <c r="B920" i="4"/>
  <c r="A920" i="4"/>
  <c r="J919" i="4"/>
  <c r="I919" i="4"/>
  <c r="H919" i="4"/>
  <c r="G919" i="4"/>
  <c r="F919" i="4"/>
  <c r="E919" i="4"/>
  <c r="D919" i="4"/>
  <c r="C919" i="4"/>
  <c r="B919" i="4"/>
  <c r="A919" i="4"/>
  <c r="J918" i="4"/>
  <c r="I918" i="4"/>
  <c r="H918" i="4"/>
  <c r="G918" i="4"/>
  <c r="F918" i="4"/>
  <c r="E918" i="4"/>
  <c r="D918" i="4"/>
  <c r="C918" i="4"/>
  <c r="B918" i="4"/>
  <c r="A918" i="4"/>
  <c r="J917" i="4"/>
  <c r="I917" i="4"/>
  <c r="H917" i="4"/>
  <c r="G917" i="4"/>
  <c r="F917" i="4"/>
  <c r="E917" i="4"/>
  <c r="D917" i="4"/>
  <c r="C917" i="4"/>
  <c r="B917" i="4"/>
  <c r="A917" i="4"/>
  <c r="J916" i="4"/>
  <c r="I916" i="4"/>
  <c r="H916" i="4"/>
  <c r="G916" i="4"/>
  <c r="F916" i="4"/>
  <c r="E916" i="4"/>
  <c r="D916" i="4"/>
  <c r="C916" i="4"/>
  <c r="B916" i="4"/>
  <c r="A916" i="4"/>
  <c r="J915" i="4"/>
  <c r="I915" i="4"/>
  <c r="H915" i="4"/>
  <c r="G915" i="4"/>
  <c r="F915" i="4"/>
  <c r="E915" i="4"/>
  <c r="D915" i="4"/>
  <c r="C915" i="4"/>
  <c r="B915" i="4"/>
  <c r="A915" i="4"/>
  <c r="J914" i="4"/>
  <c r="I914" i="4"/>
  <c r="H914" i="4"/>
  <c r="G914" i="4"/>
  <c r="F914" i="4"/>
  <c r="E914" i="4"/>
  <c r="D914" i="4"/>
  <c r="C914" i="4"/>
  <c r="B914" i="4"/>
  <c r="A914" i="4"/>
  <c r="J913" i="4"/>
  <c r="I913" i="4"/>
  <c r="H913" i="4"/>
  <c r="G913" i="4"/>
  <c r="F913" i="4"/>
  <c r="E913" i="4"/>
  <c r="D913" i="4"/>
  <c r="C913" i="4"/>
  <c r="B913" i="4"/>
  <c r="A913" i="4"/>
  <c r="J912" i="4"/>
  <c r="I912" i="4"/>
  <c r="H912" i="4"/>
  <c r="G912" i="4"/>
  <c r="F912" i="4"/>
  <c r="E912" i="4"/>
  <c r="D912" i="4"/>
  <c r="C912" i="4"/>
  <c r="B912" i="4"/>
  <c r="A912" i="4"/>
  <c r="J911" i="4"/>
  <c r="I911" i="4"/>
  <c r="H911" i="4"/>
  <c r="G911" i="4"/>
  <c r="F911" i="4"/>
  <c r="E911" i="4"/>
  <c r="D911" i="4"/>
  <c r="C911" i="4"/>
  <c r="B911" i="4"/>
  <c r="A911" i="4"/>
  <c r="J910" i="4"/>
  <c r="I910" i="4"/>
  <c r="H910" i="4"/>
  <c r="G910" i="4"/>
  <c r="F910" i="4"/>
  <c r="E910" i="4"/>
  <c r="D910" i="4"/>
  <c r="C910" i="4"/>
  <c r="B910" i="4"/>
  <c r="A910" i="4"/>
  <c r="J909" i="4"/>
  <c r="I909" i="4"/>
  <c r="H909" i="4"/>
  <c r="G909" i="4"/>
  <c r="F909" i="4"/>
  <c r="E909" i="4"/>
  <c r="D909" i="4"/>
  <c r="C909" i="4"/>
  <c r="B909" i="4"/>
  <c r="A909" i="4"/>
  <c r="J908" i="4"/>
  <c r="I908" i="4"/>
  <c r="H908" i="4"/>
  <c r="G908" i="4"/>
  <c r="F908" i="4"/>
  <c r="E908" i="4"/>
  <c r="D908" i="4"/>
  <c r="C908" i="4"/>
  <c r="B908" i="4"/>
  <c r="A908" i="4"/>
  <c r="J907" i="4"/>
  <c r="I907" i="4"/>
  <c r="H907" i="4"/>
  <c r="G907" i="4"/>
  <c r="F907" i="4"/>
  <c r="E907" i="4"/>
  <c r="D907" i="4"/>
  <c r="C907" i="4"/>
  <c r="B907" i="4"/>
  <c r="A907" i="4"/>
  <c r="J906" i="4"/>
  <c r="I906" i="4"/>
  <c r="H906" i="4"/>
  <c r="G906" i="4"/>
  <c r="F906" i="4"/>
  <c r="E906" i="4"/>
  <c r="D906" i="4"/>
  <c r="C906" i="4"/>
  <c r="B906" i="4"/>
  <c r="A906" i="4"/>
  <c r="J905" i="4"/>
  <c r="I905" i="4"/>
  <c r="H905" i="4"/>
  <c r="G905" i="4"/>
  <c r="F905" i="4"/>
  <c r="E905" i="4"/>
  <c r="D905" i="4"/>
  <c r="C905" i="4"/>
  <c r="B905" i="4"/>
  <c r="A905" i="4"/>
  <c r="J904" i="4"/>
  <c r="I904" i="4"/>
  <c r="H904" i="4"/>
  <c r="G904" i="4"/>
  <c r="F904" i="4"/>
  <c r="E904" i="4"/>
  <c r="D904" i="4"/>
  <c r="C904" i="4"/>
  <c r="B904" i="4"/>
  <c r="A904" i="4"/>
  <c r="J903" i="4"/>
  <c r="I903" i="4"/>
  <c r="H903" i="4"/>
  <c r="G903" i="4"/>
  <c r="F903" i="4"/>
  <c r="E903" i="4"/>
  <c r="D903" i="4"/>
  <c r="C903" i="4"/>
  <c r="B903" i="4"/>
  <c r="A903" i="4"/>
  <c r="J902" i="4"/>
  <c r="I902" i="4"/>
  <c r="H902" i="4"/>
  <c r="G902" i="4"/>
  <c r="F902" i="4"/>
  <c r="E902" i="4"/>
  <c r="D902" i="4"/>
  <c r="C902" i="4"/>
  <c r="B902" i="4"/>
  <c r="A902" i="4"/>
  <c r="J901" i="4"/>
  <c r="I901" i="4"/>
  <c r="H901" i="4"/>
  <c r="G901" i="4"/>
  <c r="F901" i="4"/>
  <c r="E901" i="4"/>
  <c r="D901" i="4"/>
  <c r="C901" i="4"/>
  <c r="B901" i="4"/>
  <c r="A901" i="4"/>
  <c r="J900" i="4"/>
  <c r="I900" i="4"/>
  <c r="H900" i="4"/>
  <c r="G900" i="4"/>
  <c r="F900" i="4"/>
  <c r="E900" i="4"/>
  <c r="D900" i="4"/>
  <c r="C900" i="4"/>
  <c r="B900" i="4"/>
  <c r="A900" i="4"/>
  <c r="J899" i="4"/>
  <c r="I899" i="4"/>
  <c r="H899" i="4"/>
  <c r="G899" i="4"/>
  <c r="F899" i="4"/>
  <c r="E899" i="4"/>
  <c r="D899" i="4"/>
  <c r="C899" i="4"/>
  <c r="B899" i="4"/>
  <c r="A899" i="4"/>
  <c r="J898" i="4"/>
  <c r="I898" i="4"/>
  <c r="H898" i="4"/>
  <c r="G898" i="4"/>
  <c r="F898" i="4"/>
  <c r="E898" i="4"/>
  <c r="D898" i="4"/>
  <c r="C898" i="4"/>
  <c r="B898" i="4"/>
  <c r="A898" i="4"/>
  <c r="J897" i="4"/>
  <c r="I897" i="4"/>
  <c r="H897" i="4"/>
  <c r="G897" i="4"/>
  <c r="F897" i="4"/>
  <c r="E897" i="4"/>
  <c r="D897" i="4"/>
  <c r="C897" i="4"/>
  <c r="B897" i="4"/>
  <c r="A897" i="4"/>
  <c r="J896" i="4"/>
  <c r="I896" i="4"/>
  <c r="H896" i="4"/>
  <c r="G896" i="4"/>
  <c r="F896" i="4"/>
  <c r="E896" i="4"/>
  <c r="D896" i="4"/>
  <c r="C896" i="4"/>
  <c r="B896" i="4"/>
  <c r="A896" i="4"/>
  <c r="J895" i="4"/>
  <c r="I895" i="4"/>
  <c r="H895" i="4"/>
  <c r="G895" i="4"/>
  <c r="F895" i="4"/>
  <c r="E895" i="4"/>
  <c r="D895" i="4"/>
  <c r="C895" i="4"/>
  <c r="B895" i="4"/>
  <c r="A895" i="4"/>
  <c r="J894" i="4"/>
  <c r="I894" i="4"/>
  <c r="H894" i="4"/>
  <c r="G894" i="4"/>
  <c r="F894" i="4"/>
  <c r="E894" i="4"/>
  <c r="D894" i="4"/>
  <c r="C894" i="4"/>
  <c r="B894" i="4"/>
  <c r="A894" i="4"/>
  <c r="J893" i="4"/>
  <c r="I893" i="4"/>
  <c r="H893" i="4"/>
  <c r="G893" i="4"/>
  <c r="F893" i="4"/>
  <c r="E893" i="4"/>
  <c r="D893" i="4"/>
  <c r="C893" i="4"/>
  <c r="B893" i="4"/>
  <c r="A893" i="4"/>
  <c r="J892" i="4"/>
  <c r="I892" i="4"/>
  <c r="H892" i="4"/>
  <c r="G892" i="4"/>
  <c r="F892" i="4"/>
  <c r="E892" i="4"/>
  <c r="D892" i="4"/>
  <c r="C892" i="4"/>
  <c r="B892" i="4"/>
  <c r="A892" i="4"/>
  <c r="J891" i="4"/>
  <c r="I891" i="4"/>
  <c r="H891" i="4"/>
  <c r="G891" i="4"/>
  <c r="F891" i="4"/>
  <c r="E891" i="4"/>
  <c r="D891" i="4"/>
  <c r="C891" i="4"/>
  <c r="B891" i="4"/>
  <c r="A891" i="4"/>
  <c r="J890" i="4"/>
  <c r="I890" i="4"/>
  <c r="H890" i="4"/>
  <c r="G890" i="4"/>
  <c r="F890" i="4"/>
  <c r="E890" i="4"/>
  <c r="D890" i="4"/>
  <c r="C890" i="4"/>
  <c r="B890" i="4"/>
  <c r="A890" i="4"/>
  <c r="J889" i="4"/>
  <c r="I889" i="4"/>
  <c r="H889" i="4"/>
  <c r="G889" i="4"/>
  <c r="F889" i="4"/>
  <c r="E889" i="4"/>
  <c r="D889" i="4"/>
  <c r="C889" i="4"/>
  <c r="B889" i="4"/>
  <c r="A889" i="4"/>
  <c r="J888" i="4"/>
  <c r="I888" i="4"/>
  <c r="H888" i="4"/>
  <c r="G888" i="4"/>
  <c r="F888" i="4"/>
  <c r="E888" i="4"/>
  <c r="D888" i="4"/>
  <c r="C888" i="4"/>
  <c r="B888" i="4"/>
  <c r="A888" i="4"/>
  <c r="J887" i="4"/>
  <c r="I887" i="4"/>
  <c r="H887" i="4"/>
  <c r="G887" i="4"/>
  <c r="F887" i="4"/>
  <c r="E887" i="4"/>
  <c r="D887" i="4"/>
  <c r="C887" i="4"/>
  <c r="B887" i="4"/>
  <c r="A887" i="4"/>
  <c r="J886" i="4"/>
  <c r="I886" i="4"/>
  <c r="H886" i="4"/>
  <c r="G886" i="4"/>
  <c r="F886" i="4"/>
  <c r="E886" i="4"/>
  <c r="D886" i="4"/>
  <c r="C886" i="4"/>
  <c r="B886" i="4"/>
  <c r="A886" i="4"/>
  <c r="J885" i="4"/>
  <c r="I885" i="4"/>
  <c r="H885" i="4"/>
  <c r="G885" i="4"/>
  <c r="F885" i="4"/>
  <c r="E885" i="4"/>
  <c r="D885" i="4"/>
  <c r="C885" i="4"/>
  <c r="B885" i="4"/>
  <c r="A885" i="4"/>
  <c r="J884" i="4"/>
  <c r="I884" i="4"/>
  <c r="H884" i="4"/>
  <c r="G884" i="4"/>
  <c r="F884" i="4"/>
  <c r="E884" i="4"/>
  <c r="D884" i="4"/>
  <c r="C884" i="4"/>
  <c r="B884" i="4"/>
  <c r="A884" i="4"/>
  <c r="J883" i="4"/>
  <c r="I883" i="4"/>
  <c r="H883" i="4"/>
  <c r="G883" i="4"/>
  <c r="F883" i="4"/>
  <c r="E883" i="4"/>
  <c r="D883" i="4"/>
  <c r="C883" i="4"/>
  <c r="B883" i="4"/>
  <c r="A883" i="4"/>
  <c r="J882" i="4"/>
  <c r="I882" i="4"/>
  <c r="H882" i="4"/>
  <c r="G882" i="4"/>
  <c r="F882" i="4"/>
  <c r="E882" i="4"/>
  <c r="D882" i="4"/>
  <c r="C882" i="4"/>
  <c r="B882" i="4"/>
  <c r="A882" i="4"/>
  <c r="J881" i="4"/>
  <c r="I881" i="4"/>
  <c r="H881" i="4"/>
  <c r="G881" i="4"/>
  <c r="F881" i="4"/>
  <c r="E881" i="4"/>
  <c r="D881" i="4"/>
  <c r="C881" i="4"/>
  <c r="B881" i="4"/>
  <c r="A881" i="4"/>
  <c r="J880" i="4"/>
  <c r="I880" i="4"/>
  <c r="H880" i="4"/>
  <c r="G880" i="4"/>
  <c r="F880" i="4"/>
  <c r="E880" i="4"/>
  <c r="D880" i="4"/>
  <c r="C880" i="4"/>
  <c r="B880" i="4"/>
  <c r="A880" i="4"/>
  <c r="J879" i="4"/>
  <c r="I879" i="4"/>
  <c r="H879" i="4"/>
  <c r="G879" i="4"/>
  <c r="F879" i="4"/>
  <c r="E879" i="4"/>
  <c r="D879" i="4"/>
  <c r="C879" i="4"/>
  <c r="B879" i="4"/>
  <c r="A879" i="4"/>
  <c r="J878" i="4"/>
  <c r="I878" i="4"/>
  <c r="H878" i="4"/>
  <c r="G878" i="4"/>
  <c r="F878" i="4"/>
  <c r="E878" i="4"/>
  <c r="D878" i="4"/>
  <c r="C878" i="4"/>
  <c r="B878" i="4"/>
  <c r="A878" i="4"/>
  <c r="J877" i="4"/>
  <c r="I877" i="4"/>
  <c r="H877" i="4"/>
  <c r="G877" i="4"/>
  <c r="F877" i="4"/>
  <c r="E877" i="4"/>
  <c r="D877" i="4"/>
  <c r="C877" i="4"/>
  <c r="B877" i="4"/>
  <c r="A877" i="4"/>
  <c r="J876" i="4"/>
  <c r="I876" i="4"/>
  <c r="H876" i="4"/>
  <c r="G876" i="4"/>
  <c r="F876" i="4"/>
  <c r="E876" i="4"/>
  <c r="D876" i="4"/>
  <c r="C876" i="4"/>
  <c r="B876" i="4"/>
  <c r="A876" i="4"/>
  <c r="J875" i="4"/>
  <c r="I875" i="4"/>
  <c r="H875" i="4"/>
  <c r="G875" i="4"/>
  <c r="F875" i="4"/>
  <c r="E875" i="4"/>
  <c r="D875" i="4"/>
  <c r="C875" i="4"/>
  <c r="B875" i="4"/>
  <c r="A875" i="4"/>
  <c r="J874" i="4"/>
  <c r="I874" i="4"/>
  <c r="H874" i="4"/>
  <c r="G874" i="4"/>
  <c r="F874" i="4"/>
  <c r="E874" i="4"/>
  <c r="D874" i="4"/>
  <c r="C874" i="4"/>
  <c r="B874" i="4"/>
  <c r="A874" i="4"/>
  <c r="J873" i="4"/>
  <c r="I873" i="4"/>
  <c r="H873" i="4"/>
  <c r="G873" i="4"/>
  <c r="F873" i="4"/>
  <c r="E873" i="4"/>
  <c r="D873" i="4"/>
  <c r="C873" i="4"/>
  <c r="B873" i="4"/>
  <c r="A873" i="4"/>
  <c r="J872" i="4"/>
  <c r="I872" i="4"/>
  <c r="H872" i="4"/>
  <c r="G872" i="4"/>
  <c r="F872" i="4"/>
  <c r="E872" i="4"/>
  <c r="D872" i="4"/>
  <c r="C872" i="4"/>
  <c r="B872" i="4"/>
  <c r="A872" i="4"/>
  <c r="J871" i="4"/>
  <c r="I871" i="4"/>
  <c r="H871" i="4"/>
  <c r="G871" i="4"/>
  <c r="F871" i="4"/>
  <c r="E871" i="4"/>
  <c r="D871" i="4"/>
  <c r="C871" i="4"/>
  <c r="B871" i="4"/>
  <c r="A871" i="4"/>
  <c r="J870" i="4"/>
  <c r="I870" i="4"/>
  <c r="H870" i="4"/>
  <c r="G870" i="4"/>
  <c r="F870" i="4"/>
  <c r="E870" i="4"/>
  <c r="D870" i="4"/>
  <c r="C870" i="4"/>
  <c r="B870" i="4"/>
  <c r="A870" i="4"/>
  <c r="J869" i="4"/>
  <c r="I869" i="4"/>
  <c r="H869" i="4"/>
  <c r="G869" i="4"/>
  <c r="F869" i="4"/>
  <c r="E869" i="4"/>
  <c r="D869" i="4"/>
  <c r="C869" i="4"/>
  <c r="B869" i="4"/>
  <c r="A869" i="4"/>
  <c r="J868" i="4"/>
  <c r="I868" i="4"/>
  <c r="H868" i="4"/>
  <c r="G868" i="4"/>
  <c r="F868" i="4"/>
  <c r="E868" i="4"/>
  <c r="D868" i="4"/>
  <c r="C868" i="4"/>
  <c r="B868" i="4"/>
  <c r="A868" i="4"/>
  <c r="J867" i="4"/>
  <c r="I867" i="4"/>
  <c r="H867" i="4"/>
  <c r="G867" i="4"/>
  <c r="F867" i="4"/>
  <c r="E867" i="4"/>
  <c r="D867" i="4"/>
  <c r="C867" i="4"/>
  <c r="B867" i="4"/>
  <c r="A867" i="4"/>
  <c r="J866" i="4"/>
  <c r="I866" i="4"/>
  <c r="H866" i="4"/>
  <c r="G866" i="4"/>
  <c r="F866" i="4"/>
  <c r="E866" i="4"/>
  <c r="D866" i="4"/>
  <c r="C866" i="4"/>
  <c r="B866" i="4"/>
  <c r="A866" i="4"/>
  <c r="J865" i="4"/>
  <c r="I865" i="4"/>
  <c r="H865" i="4"/>
  <c r="G865" i="4"/>
  <c r="F865" i="4"/>
  <c r="E865" i="4"/>
  <c r="D865" i="4"/>
  <c r="C865" i="4"/>
  <c r="B865" i="4"/>
  <c r="A865" i="4"/>
  <c r="J864" i="4"/>
  <c r="I864" i="4"/>
  <c r="H864" i="4"/>
  <c r="G864" i="4"/>
  <c r="F864" i="4"/>
  <c r="E864" i="4"/>
  <c r="D864" i="4"/>
  <c r="C864" i="4"/>
  <c r="B864" i="4"/>
  <c r="A864" i="4"/>
  <c r="J863" i="4"/>
  <c r="I863" i="4"/>
  <c r="H863" i="4"/>
  <c r="G863" i="4"/>
  <c r="F863" i="4"/>
  <c r="E863" i="4"/>
  <c r="D863" i="4"/>
  <c r="C863" i="4"/>
  <c r="B863" i="4"/>
  <c r="A863" i="4"/>
  <c r="J862" i="4"/>
  <c r="I862" i="4"/>
  <c r="H862" i="4"/>
  <c r="G862" i="4"/>
  <c r="F862" i="4"/>
  <c r="E862" i="4"/>
  <c r="D862" i="4"/>
  <c r="C862" i="4"/>
  <c r="B862" i="4"/>
  <c r="A862" i="4"/>
  <c r="J861" i="4"/>
  <c r="I861" i="4"/>
  <c r="H861" i="4"/>
  <c r="G861" i="4"/>
  <c r="F861" i="4"/>
  <c r="E861" i="4"/>
  <c r="D861" i="4"/>
  <c r="C861" i="4"/>
  <c r="B861" i="4"/>
  <c r="A861" i="4"/>
  <c r="J860" i="4"/>
  <c r="I860" i="4"/>
  <c r="H860" i="4"/>
  <c r="G860" i="4"/>
  <c r="F860" i="4"/>
  <c r="E860" i="4"/>
  <c r="D860" i="4"/>
  <c r="C860" i="4"/>
  <c r="B860" i="4"/>
  <c r="A860" i="4"/>
  <c r="J859" i="4"/>
  <c r="I859" i="4"/>
  <c r="H859" i="4"/>
  <c r="G859" i="4"/>
  <c r="F859" i="4"/>
  <c r="E859" i="4"/>
  <c r="D859" i="4"/>
  <c r="C859" i="4"/>
  <c r="B859" i="4"/>
  <c r="A859" i="4"/>
  <c r="J858" i="4"/>
  <c r="I858" i="4"/>
  <c r="H858" i="4"/>
  <c r="G858" i="4"/>
  <c r="F858" i="4"/>
  <c r="E858" i="4"/>
  <c r="D858" i="4"/>
  <c r="C858" i="4"/>
  <c r="B858" i="4"/>
  <c r="A858" i="4"/>
  <c r="J857" i="4"/>
  <c r="I857" i="4"/>
  <c r="H857" i="4"/>
  <c r="G857" i="4"/>
  <c r="F857" i="4"/>
  <c r="E857" i="4"/>
  <c r="D857" i="4"/>
  <c r="C857" i="4"/>
  <c r="B857" i="4"/>
  <c r="A857" i="4"/>
  <c r="J856" i="4"/>
  <c r="I856" i="4"/>
  <c r="H856" i="4"/>
  <c r="G856" i="4"/>
  <c r="F856" i="4"/>
  <c r="E856" i="4"/>
  <c r="D856" i="4"/>
  <c r="C856" i="4"/>
  <c r="B856" i="4"/>
  <c r="A856" i="4"/>
  <c r="J855" i="4"/>
  <c r="I855" i="4"/>
  <c r="H855" i="4"/>
  <c r="G855" i="4"/>
  <c r="F855" i="4"/>
  <c r="E855" i="4"/>
  <c r="D855" i="4"/>
  <c r="C855" i="4"/>
  <c r="B855" i="4"/>
  <c r="A855" i="4"/>
  <c r="J854" i="4"/>
  <c r="I854" i="4"/>
  <c r="H854" i="4"/>
  <c r="G854" i="4"/>
  <c r="F854" i="4"/>
  <c r="E854" i="4"/>
  <c r="D854" i="4"/>
  <c r="C854" i="4"/>
  <c r="B854" i="4"/>
  <c r="A854" i="4"/>
  <c r="J853" i="4"/>
  <c r="I853" i="4"/>
  <c r="H853" i="4"/>
  <c r="G853" i="4"/>
  <c r="F853" i="4"/>
  <c r="E853" i="4"/>
  <c r="D853" i="4"/>
  <c r="C853" i="4"/>
  <c r="B853" i="4"/>
  <c r="A853" i="4"/>
  <c r="J852" i="4"/>
  <c r="I852" i="4"/>
  <c r="H852" i="4"/>
  <c r="G852" i="4"/>
  <c r="F852" i="4"/>
  <c r="E852" i="4"/>
  <c r="D852" i="4"/>
  <c r="C852" i="4"/>
  <c r="B852" i="4"/>
  <c r="A852" i="4"/>
  <c r="J851" i="4"/>
  <c r="I851" i="4"/>
  <c r="H851" i="4"/>
  <c r="G851" i="4"/>
  <c r="F851" i="4"/>
  <c r="E851" i="4"/>
  <c r="D851" i="4"/>
  <c r="C851" i="4"/>
  <c r="B851" i="4"/>
  <c r="A851" i="4"/>
  <c r="J850" i="4"/>
  <c r="I850" i="4"/>
  <c r="H850" i="4"/>
  <c r="G850" i="4"/>
  <c r="F850" i="4"/>
  <c r="E850" i="4"/>
  <c r="D850" i="4"/>
  <c r="C850" i="4"/>
  <c r="B850" i="4"/>
  <c r="A850" i="4"/>
  <c r="J849" i="4"/>
  <c r="I849" i="4"/>
  <c r="H849" i="4"/>
  <c r="G849" i="4"/>
  <c r="F849" i="4"/>
  <c r="E849" i="4"/>
  <c r="D849" i="4"/>
  <c r="C849" i="4"/>
  <c r="B849" i="4"/>
  <c r="A849" i="4"/>
  <c r="J848" i="4"/>
  <c r="I848" i="4"/>
  <c r="H848" i="4"/>
  <c r="G848" i="4"/>
  <c r="F848" i="4"/>
  <c r="E848" i="4"/>
  <c r="D848" i="4"/>
  <c r="C848" i="4"/>
  <c r="B848" i="4"/>
  <c r="A848" i="4"/>
  <c r="J847" i="4"/>
  <c r="I847" i="4"/>
  <c r="H847" i="4"/>
  <c r="G847" i="4"/>
  <c r="F847" i="4"/>
  <c r="E847" i="4"/>
  <c r="D847" i="4"/>
  <c r="C847" i="4"/>
  <c r="B847" i="4"/>
  <c r="A847" i="4"/>
  <c r="J846" i="4"/>
  <c r="I846" i="4"/>
  <c r="H846" i="4"/>
  <c r="G846" i="4"/>
  <c r="F846" i="4"/>
  <c r="E846" i="4"/>
  <c r="D846" i="4"/>
  <c r="C846" i="4"/>
  <c r="B846" i="4"/>
  <c r="A846" i="4"/>
  <c r="J845" i="4"/>
  <c r="I845" i="4"/>
  <c r="H845" i="4"/>
  <c r="G845" i="4"/>
  <c r="F845" i="4"/>
  <c r="E845" i="4"/>
  <c r="D845" i="4"/>
  <c r="C845" i="4"/>
  <c r="B845" i="4"/>
  <c r="A845" i="4"/>
  <c r="J844" i="4"/>
  <c r="I844" i="4"/>
  <c r="H844" i="4"/>
  <c r="G844" i="4"/>
  <c r="F844" i="4"/>
  <c r="E844" i="4"/>
  <c r="D844" i="4"/>
  <c r="C844" i="4"/>
  <c r="B844" i="4"/>
  <c r="A844" i="4"/>
  <c r="J843" i="4"/>
  <c r="I843" i="4"/>
  <c r="H843" i="4"/>
  <c r="G843" i="4"/>
  <c r="F843" i="4"/>
  <c r="E843" i="4"/>
  <c r="D843" i="4"/>
  <c r="C843" i="4"/>
  <c r="B843" i="4"/>
  <c r="A843" i="4"/>
  <c r="J842" i="4"/>
  <c r="I842" i="4"/>
  <c r="H842" i="4"/>
  <c r="G842" i="4"/>
  <c r="F842" i="4"/>
  <c r="E842" i="4"/>
  <c r="D842" i="4"/>
  <c r="C842" i="4"/>
  <c r="B842" i="4"/>
  <c r="A842" i="4"/>
  <c r="J841" i="4"/>
  <c r="I841" i="4"/>
  <c r="H841" i="4"/>
  <c r="G841" i="4"/>
  <c r="F841" i="4"/>
  <c r="E841" i="4"/>
  <c r="D841" i="4"/>
  <c r="C841" i="4"/>
  <c r="B841" i="4"/>
  <c r="A841" i="4"/>
  <c r="J840" i="4"/>
  <c r="I840" i="4"/>
  <c r="H840" i="4"/>
  <c r="G840" i="4"/>
  <c r="F840" i="4"/>
  <c r="E840" i="4"/>
  <c r="D840" i="4"/>
  <c r="C840" i="4"/>
  <c r="B840" i="4"/>
  <c r="A840" i="4"/>
  <c r="J839" i="4"/>
  <c r="I839" i="4"/>
  <c r="H839" i="4"/>
  <c r="G839" i="4"/>
  <c r="F839" i="4"/>
  <c r="E839" i="4"/>
  <c r="D839" i="4"/>
  <c r="C839" i="4"/>
  <c r="B839" i="4"/>
  <c r="A839" i="4"/>
  <c r="J838" i="4"/>
  <c r="I838" i="4"/>
  <c r="H838" i="4"/>
  <c r="G838" i="4"/>
  <c r="F838" i="4"/>
  <c r="E838" i="4"/>
  <c r="D838" i="4"/>
  <c r="C838" i="4"/>
  <c r="B838" i="4"/>
  <c r="A838" i="4"/>
  <c r="J837" i="4"/>
  <c r="I837" i="4"/>
  <c r="H837" i="4"/>
  <c r="G837" i="4"/>
  <c r="F837" i="4"/>
  <c r="E837" i="4"/>
  <c r="D837" i="4"/>
  <c r="C837" i="4"/>
  <c r="B837" i="4"/>
  <c r="A837" i="4"/>
  <c r="J836" i="4"/>
  <c r="I836" i="4"/>
  <c r="H836" i="4"/>
  <c r="G836" i="4"/>
  <c r="F836" i="4"/>
  <c r="E836" i="4"/>
  <c r="D836" i="4"/>
  <c r="C836" i="4"/>
  <c r="B836" i="4"/>
  <c r="A836" i="4"/>
  <c r="J835" i="4"/>
  <c r="I835" i="4"/>
  <c r="H835" i="4"/>
  <c r="G835" i="4"/>
  <c r="F835" i="4"/>
  <c r="E835" i="4"/>
  <c r="D835" i="4"/>
  <c r="C835" i="4"/>
  <c r="B835" i="4"/>
  <c r="A835" i="4"/>
  <c r="J834" i="4"/>
  <c r="I834" i="4"/>
  <c r="H834" i="4"/>
  <c r="G834" i="4"/>
  <c r="F834" i="4"/>
  <c r="E834" i="4"/>
  <c r="D834" i="4"/>
  <c r="C834" i="4"/>
  <c r="B834" i="4"/>
  <c r="A834" i="4"/>
  <c r="J833" i="4"/>
  <c r="I833" i="4"/>
  <c r="H833" i="4"/>
  <c r="G833" i="4"/>
  <c r="F833" i="4"/>
  <c r="E833" i="4"/>
  <c r="D833" i="4"/>
  <c r="C833" i="4"/>
  <c r="B833" i="4"/>
  <c r="A833" i="4"/>
  <c r="J832" i="4"/>
  <c r="I832" i="4"/>
  <c r="H832" i="4"/>
  <c r="G832" i="4"/>
  <c r="F832" i="4"/>
  <c r="E832" i="4"/>
  <c r="D832" i="4"/>
  <c r="C832" i="4"/>
  <c r="B832" i="4"/>
  <c r="A832" i="4"/>
  <c r="J831" i="4"/>
  <c r="I831" i="4"/>
  <c r="H831" i="4"/>
  <c r="G831" i="4"/>
  <c r="F831" i="4"/>
  <c r="E831" i="4"/>
  <c r="D831" i="4"/>
  <c r="C831" i="4"/>
  <c r="B831" i="4"/>
  <c r="A831" i="4"/>
  <c r="J830" i="4"/>
  <c r="I830" i="4"/>
  <c r="H830" i="4"/>
  <c r="G830" i="4"/>
  <c r="F830" i="4"/>
  <c r="E830" i="4"/>
  <c r="D830" i="4"/>
  <c r="C830" i="4"/>
  <c r="B830" i="4"/>
  <c r="A830" i="4"/>
  <c r="J829" i="4"/>
  <c r="I829" i="4"/>
  <c r="H829" i="4"/>
  <c r="G829" i="4"/>
  <c r="F829" i="4"/>
  <c r="E829" i="4"/>
  <c r="D829" i="4"/>
  <c r="C829" i="4"/>
  <c r="B829" i="4"/>
  <c r="A829" i="4"/>
  <c r="J828" i="4"/>
  <c r="I828" i="4"/>
  <c r="H828" i="4"/>
  <c r="G828" i="4"/>
  <c r="F828" i="4"/>
  <c r="E828" i="4"/>
  <c r="D828" i="4"/>
  <c r="C828" i="4"/>
  <c r="B828" i="4"/>
  <c r="A828" i="4"/>
  <c r="J827" i="4"/>
  <c r="I827" i="4"/>
  <c r="H827" i="4"/>
  <c r="G827" i="4"/>
  <c r="F827" i="4"/>
  <c r="E827" i="4"/>
  <c r="D827" i="4"/>
  <c r="C827" i="4"/>
  <c r="B827" i="4"/>
  <c r="A827" i="4"/>
  <c r="J826" i="4"/>
  <c r="I826" i="4"/>
  <c r="H826" i="4"/>
  <c r="G826" i="4"/>
  <c r="F826" i="4"/>
  <c r="E826" i="4"/>
  <c r="D826" i="4"/>
  <c r="C826" i="4"/>
  <c r="B826" i="4"/>
  <c r="A826" i="4"/>
  <c r="J825" i="4"/>
  <c r="I825" i="4"/>
  <c r="H825" i="4"/>
  <c r="G825" i="4"/>
  <c r="F825" i="4"/>
  <c r="E825" i="4"/>
  <c r="D825" i="4"/>
  <c r="C825" i="4"/>
  <c r="B825" i="4"/>
  <c r="A825" i="4"/>
  <c r="J824" i="4"/>
  <c r="I824" i="4"/>
  <c r="H824" i="4"/>
  <c r="G824" i="4"/>
  <c r="F824" i="4"/>
  <c r="E824" i="4"/>
  <c r="D824" i="4"/>
  <c r="C824" i="4"/>
  <c r="B824" i="4"/>
  <c r="A824" i="4"/>
  <c r="J823" i="4"/>
  <c r="I823" i="4"/>
  <c r="H823" i="4"/>
  <c r="G823" i="4"/>
  <c r="F823" i="4"/>
  <c r="E823" i="4"/>
  <c r="D823" i="4"/>
  <c r="C823" i="4"/>
  <c r="B823" i="4"/>
  <c r="A823" i="4"/>
  <c r="J822" i="4"/>
  <c r="I822" i="4"/>
  <c r="H822" i="4"/>
  <c r="G822" i="4"/>
  <c r="F822" i="4"/>
  <c r="E822" i="4"/>
  <c r="D822" i="4"/>
  <c r="C822" i="4"/>
  <c r="B822" i="4"/>
  <c r="A822" i="4"/>
  <c r="J821" i="4"/>
  <c r="I821" i="4"/>
  <c r="H821" i="4"/>
  <c r="G821" i="4"/>
  <c r="F821" i="4"/>
  <c r="E821" i="4"/>
  <c r="D821" i="4"/>
  <c r="C821" i="4"/>
  <c r="B821" i="4"/>
  <c r="A821" i="4"/>
  <c r="J820" i="4"/>
  <c r="I820" i="4"/>
  <c r="H820" i="4"/>
  <c r="G820" i="4"/>
  <c r="F820" i="4"/>
  <c r="E820" i="4"/>
  <c r="D820" i="4"/>
  <c r="C820" i="4"/>
  <c r="B820" i="4"/>
  <c r="A820" i="4"/>
  <c r="J819" i="4"/>
  <c r="I819" i="4"/>
  <c r="H819" i="4"/>
  <c r="G819" i="4"/>
  <c r="F819" i="4"/>
  <c r="E819" i="4"/>
  <c r="D819" i="4"/>
  <c r="C819" i="4"/>
  <c r="B819" i="4"/>
  <c r="A819" i="4"/>
  <c r="J818" i="4"/>
  <c r="I818" i="4"/>
  <c r="H818" i="4"/>
  <c r="G818" i="4"/>
  <c r="F818" i="4"/>
  <c r="E818" i="4"/>
  <c r="D818" i="4"/>
  <c r="C818" i="4"/>
  <c r="B818" i="4"/>
  <c r="A818" i="4"/>
  <c r="J817" i="4"/>
  <c r="I817" i="4"/>
  <c r="H817" i="4"/>
  <c r="G817" i="4"/>
  <c r="F817" i="4"/>
  <c r="E817" i="4"/>
  <c r="D817" i="4"/>
  <c r="C817" i="4"/>
  <c r="B817" i="4"/>
  <c r="A817" i="4"/>
  <c r="J816" i="4"/>
  <c r="I816" i="4"/>
  <c r="H816" i="4"/>
  <c r="G816" i="4"/>
  <c r="F816" i="4"/>
  <c r="E816" i="4"/>
  <c r="D816" i="4"/>
  <c r="C816" i="4"/>
  <c r="B816" i="4"/>
  <c r="A816" i="4"/>
  <c r="J815" i="4"/>
  <c r="I815" i="4"/>
  <c r="H815" i="4"/>
  <c r="G815" i="4"/>
  <c r="F815" i="4"/>
  <c r="E815" i="4"/>
  <c r="D815" i="4"/>
  <c r="C815" i="4"/>
  <c r="B815" i="4"/>
  <c r="A815" i="4"/>
  <c r="J814" i="4"/>
  <c r="I814" i="4"/>
  <c r="H814" i="4"/>
  <c r="G814" i="4"/>
  <c r="F814" i="4"/>
  <c r="E814" i="4"/>
  <c r="D814" i="4"/>
  <c r="C814" i="4"/>
  <c r="B814" i="4"/>
  <c r="A814" i="4"/>
  <c r="J813" i="4"/>
  <c r="I813" i="4"/>
  <c r="H813" i="4"/>
  <c r="G813" i="4"/>
  <c r="F813" i="4"/>
  <c r="E813" i="4"/>
  <c r="D813" i="4"/>
  <c r="C813" i="4"/>
  <c r="B813" i="4"/>
  <c r="A813" i="4"/>
  <c r="J812" i="4"/>
  <c r="I812" i="4"/>
  <c r="H812" i="4"/>
  <c r="G812" i="4"/>
  <c r="F812" i="4"/>
  <c r="E812" i="4"/>
  <c r="D812" i="4"/>
  <c r="C812" i="4"/>
  <c r="B812" i="4"/>
  <c r="A812" i="4"/>
  <c r="J811" i="4"/>
  <c r="I811" i="4"/>
  <c r="H811" i="4"/>
  <c r="G811" i="4"/>
  <c r="F811" i="4"/>
  <c r="E811" i="4"/>
  <c r="D811" i="4"/>
  <c r="C811" i="4"/>
  <c r="B811" i="4"/>
  <c r="A811" i="4"/>
  <c r="J810" i="4"/>
  <c r="I810" i="4"/>
  <c r="H810" i="4"/>
  <c r="G810" i="4"/>
  <c r="F810" i="4"/>
  <c r="E810" i="4"/>
  <c r="D810" i="4"/>
  <c r="C810" i="4"/>
  <c r="B810" i="4"/>
  <c r="A810" i="4"/>
  <c r="J809" i="4"/>
  <c r="I809" i="4"/>
  <c r="H809" i="4"/>
  <c r="G809" i="4"/>
  <c r="F809" i="4"/>
  <c r="E809" i="4"/>
  <c r="D809" i="4"/>
  <c r="C809" i="4"/>
  <c r="B809" i="4"/>
  <c r="A809" i="4"/>
  <c r="J808" i="4"/>
  <c r="I808" i="4"/>
  <c r="H808" i="4"/>
  <c r="G808" i="4"/>
  <c r="F808" i="4"/>
  <c r="E808" i="4"/>
  <c r="D808" i="4"/>
  <c r="C808" i="4"/>
  <c r="B808" i="4"/>
  <c r="A808" i="4"/>
  <c r="J807" i="4"/>
  <c r="I807" i="4"/>
  <c r="H807" i="4"/>
  <c r="G807" i="4"/>
  <c r="F807" i="4"/>
  <c r="E807" i="4"/>
  <c r="D807" i="4"/>
  <c r="C807" i="4"/>
  <c r="B807" i="4"/>
  <c r="A807" i="4"/>
  <c r="J806" i="4"/>
  <c r="I806" i="4"/>
  <c r="H806" i="4"/>
  <c r="G806" i="4"/>
  <c r="F806" i="4"/>
  <c r="E806" i="4"/>
  <c r="D806" i="4"/>
  <c r="C806" i="4"/>
  <c r="B806" i="4"/>
  <c r="A806" i="4"/>
  <c r="J805" i="4"/>
  <c r="I805" i="4"/>
  <c r="H805" i="4"/>
  <c r="G805" i="4"/>
  <c r="F805" i="4"/>
  <c r="E805" i="4"/>
  <c r="D805" i="4"/>
  <c r="C805" i="4"/>
  <c r="B805" i="4"/>
  <c r="A805" i="4"/>
  <c r="J804" i="4"/>
  <c r="I804" i="4"/>
  <c r="H804" i="4"/>
  <c r="G804" i="4"/>
  <c r="F804" i="4"/>
  <c r="E804" i="4"/>
  <c r="D804" i="4"/>
  <c r="C804" i="4"/>
  <c r="B804" i="4"/>
  <c r="A804" i="4"/>
  <c r="J803" i="4"/>
  <c r="I803" i="4"/>
  <c r="H803" i="4"/>
  <c r="G803" i="4"/>
  <c r="F803" i="4"/>
  <c r="E803" i="4"/>
  <c r="D803" i="4"/>
  <c r="C803" i="4"/>
  <c r="B803" i="4"/>
  <c r="A803" i="4"/>
  <c r="J802" i="4"/>
  <c r="I802" i="4"/>
  <c r="H802" i="4"/>
  <c r="G802" i="4"/>
  <c r="F802" i="4"/>
  <c r="E802" i="4"/>
  <c r="D802" i="4"/>
  <c r="C802" i="4"/>
  <c r="B802" i="4"/>
  <c r="A802" i="4"/>
  <c r="J801" i="4"/>
  <c r="I801" i="4"/>
  <c r="H801" i="4"/>
  <c r="G801" i="4"/>
  <c r="F801" i="4"/>
  <c r="E801" i="4"/>
  <c r="D801" i="4"/>
  <c r="C801" i="4"/>
  <c r="B801" i="4"/>
  <c r="A801" i="4"/>
  <c r="J800" i="4"/>
  <c r="I800" i="4"/>
  <c r="H800" i="4"/>
  <c r="G800" i="4"/>
  <c r="F800" i="4"/>
  <c r="E800" i="4"/>
  <c r="D800" i="4"/>
  <c r="C800" i="4"/>
  <c r="B800" i="4"/>
  <c r="A800" i="4"/>
  <c r="J799" i="4"/>
  <c r="I799" i="4"/>
  <c r="H799" i="4"/>
  <c r="G799" i="4"/>
  <c r="F799" i="4"/>
  <c r="E799" i="4"/>
  <c r="D799" i="4"/>
  <c r="C799" i="4"/>
  <c r="B799" i="4"/>
  <c r="A799" i="4"/>
  <c r="J798" i="4"/>
  <c r="I798" i="4"/>
  <c r="H798" i="4"/>
  <c r="G798" i="4"/>
  <c r="F798" i="4"/>
  <c r="E798" i="4"/>
  <c r="D798" i="4"/>
  <c r="C798" i="4"/>
  <c r="B798" i="4"/>
  <c r="A798" i="4"/>
  <c r="J797" i="4"/>
  <c r="I797" i="4"/>
  <c r="H797" i="4"/>
  <c r="G797" i="4"/>
  <c r="F797" i="4"/>
  <c r="E797" i="4"/>
  <c r="D797" i="4"/>
  <c r="C797" i="4"/>
  <c r="B797" i="4"/>
  <c r="A797" i="4"/>
  <c r="J796" i="4"/>
  <c r="I796" i="4"/>
  <c r="H796" i="4"/>
  <c r="G796" i="4"/>
  <c r="F796" i="4"/>
  <c r="E796" i="4"/>
  <c r="D796" i="4"/>
  <c r="C796" i="4"/>
  <c r="B796" i="4"/>
  <c r="A796" i="4"/>
  <c r="J795" i="4"/>
  <c r="I795" i="4"/>
  <c r="H795" i="4"/>
  <c r="G795" i="4"/>
  <c r="F795" i="4"/>
  <c r="E795" i="4"/>
  <c r="D795" i="4"/>
  <c r="C795" i="4"/>
  <c r="B795" i="4"/>
  <c r="A795" i="4"/>
  <c r="J794" i="4"/>
  <c r="I794" i="4"/>
  <c r="H794" i="4"/>
  <c r="G794" i="4"/>
  <c r="F794" i="4"/>
  <c r="E794" i="4"/>
  <c r="D794" i="4"/>
  <c r="C794" i="4"/>
  <c r="B794" i="4"/>
  <c r="A794" i="4"/>
  <c r="J793" i="4"/>
  <c r="I793" i="4"/>
  <c r="H793" i="4"/>
  <c r="G793" i="4"/>
  <c r="F793" i="4"/>
  <c r="E793" i="4"/>
  <c r="D793" i="4"/>
  <c r="C793" i="4"/>
  <c r="B793" i="4"/>
  <c r="A793" i="4"/>
  <c r="J792" i="4"/>
  <c r="I792" i="4"/>
  <c r="H792" i="4"/>
  <c r="G792" i="4"/>
  <c r="F792" i="4"/>
  <c r="E792" i="4"/>
  <c r="D792" i="4"/>
  <c r="C792" i="4"/>
  <c r="B792" i="4"/>
  <c r="A792" i="4"/>
  <c r="J791" i="4"/>
  <c r="I791" i="4"/>
  <c r="H791" i="4"/>
  <c r="G791" i="4"/>
  <c r="F791" i="4"/>
  <c r="E791" i="4"/>
  <c r="D791" i="4"/>
  <c r="C791" i="4"/>
  <c r="B791" i="4"/>
  <c r="A791" i="4"/>
  <c r="J790" i="4"/>
  <c r="I790" i="4"/>
  <c r="H790" i="4"/>
  <c r="G790" i="4"/>
  <c r="F790" i="4"/>
  <c r="E790" i="4"/>
  <c r="D790" i="4"/>
  <c r="C790" i="4"/>
  <c r="B790" i="4"/>
  <c r="A790" i="4"/>
  <c r="J789" i="4"/>
  <c r="I789" i="4"/>
  <c r="H789" i="4"/>
  <c r="G789" i="4"/>
  <c r="F789" i="4"/>
  <c r="E789" i="4"/>
  <c r="D789" i="4"/>
  <c r="C789" i="4"/>
  <c r="B789" i="4"/>
  <c r="A789" i="4"/>
  <c r="J788" i="4"/>
  <c r="I788" i="4"/>
  <c r="H788" i="4"/>
  <c r="G788" i="4"/>
  <c r="F788" i="4"/>
  <c r="E788" i="4"/>
  <c r="D788" i="4"/>
  <c r="C788" i="4"/>
  <c r="B788" i="4"/>
  <c r="A788" i="4"/>
  <c r="J787" i="4"/>
  <c r="I787" i="4"/>
  <c r="H787" i="4"/>
  <c r="G787" i="4"/>
  <c r="F787" i="4"/>
  <c r="E787" i="4"/>
  <c r="D787" i="4"/>
  <c r="C787" i="4"/>
  <c r="B787" i="4"/>
  <c r="A787" i="4"/>
  <c r="J786" i="4"/>
  <c r="I786" i="4"/>
  <c r="H786" i="4"/>
  <c r="G786" i="4"/>
  <c r="F786" i="4"/>
  <c r="E786" i="4"/>
  <c r="D786" i="4"/>
  <c r="C786" i="4"/>
  <c r="B786" i="4"/>
  <c r="A786" i="4"/>
  <c r="J785" i="4"/>
  <c r="I785" i="4"/>
  <c r="H785" i="4"/>
  <c r="G785" i="4"/>
  <c r="F785" i="4"/>
  <c r="E785" i="4"/>
  <c r="D785" i="4"/>
  <c r="C785" i="4"/>
  <c r="B785" i="4"/>
  <c r="A785" i="4"/>
  <c r="J784" i="4"/>
  <c r="I784" i="4"/>
  <c r="H784" i="4"/>
  <c r="G784" i="4"/>
  <c r="F784" i="4"/>
  <c r="E784" i="4"/>
  <c r="D784" i="4"/>
  <c r="C784" i="4"/>
  <c r="B784" i="4"/>
  <c r="A784" i="4"/>
  <c r="J783" i="4"/>
  <c r="I783" i="4"/>
  <c r="H783" i="4"/>
  <c r="G783" i="4"/>
  <c r="F783" i="4"/>
  <c r="E783" i="4"/>
  <c r="D783" i="4"/>
  <c r="C783" i="4"/>
  <c r="B783" i="4"/>
  <c r="A783" i="4"/>
  <c r="J782" i="4"/>
  <c r="I782" i="4"/>
  <c r="H782" i="4"/>
  <c r="G782" i="4"/>
  <c r="F782" i="4"/>
  <c r="E782" i="4"/>
  <c r="D782" i="4"/>
  <c r="C782" i="4"/>
  <c r="B782" i="4"/>
  <c r="A782" i="4"/>
  <c r="J781" i="4"/>
  <c r="I781" i="4"/>
  <c r="H781" i="4"/>
  <c r="G781" i="4"/>
  <c r="F781" i="4"/>
  <c r="E781" i="4"/>
  <c r="D781" i="4"/>
  <c r="C781" i="4"/>
  <c r="B781" i="4"/>
  <c r="A781" i="4"/>
  <c r="J780" i="4"/>
  <c r="I780" i="4"/>
  <c r="H780" i="4"/>
  <c r="G780" i="4"/>
  <c r="F780" i="4"/>
  <c r="E780" i="4"/>
  <c r="D780" i="4"/>
  <c r="C780" i="4"/>
  <c r="B780" i="4"/>
  <c r="A780" i="4"/>
  <c r="J779" i="4"/>
  <c r="I779" i="4"/>
  <c r="H779" i="4"/>
  <c r="G779" i="4"/>
  <c r="F779" i="4"/>
  <c r="E779" i="4"/>
  <c r="D779" i="4"/>
  <c r="C779" i="4"/>
  <c r="B779" i="4"/>
  <c r="A779" i="4"/>
  <c r="J778" i="4"/>
  <c r="I778" i="4"/>
  <c r="H778" i="4"/>
  <c r="G778" i="4"/>
  <c r="F778" i="4"/>
  <c r="E778" i="4"/>
  <c r="D778" i="4"/>
  <c r="C778" i="4"/>
  <c r="B778" i="4"/>
  <c r="A778" i="4"/>
  <c r="J777" i="4"/>
  <c r="I777" i="4"/>
  <c r="H777" i="4"/>
  <c r="G777" i="4"/>
  <c r="F777" i="4"/>
  <c r="E777" i="4"/>
  <c r="D777" i="4"/>
  <c r="C777" i="4"/>
  <c r="B777" i="4"/>
  <c r="A777" i="4"/>
  <c r="J776" i="4"/>
  <c r="I776" i="4"/>
  <c r="H776" i="4"/>
  <c r="G776" i="4"/>
  <c r="F776" i="4"/>
  <c r="E776" i="4"/>
  <c r="D776" i="4"/>
  <c r="C776" i="4"/>
  <c r="B776" i="4"/>
  <c r="A776" i="4"/>
  <c r="J775" i="4"/>
  <c r="I775" i="4"/>
  <c r="H775" i="4"/>
  <c r="G775" i="4"/>
  <c r="F775" i="4"/>
  <c r="E775" i="4"/>
  <c r="D775" i="4"/>
  <c r="C775" i="4"/>
  <c r="B775" i="4"/>
  <c r="A775" i="4"/>
  <c r="J774" i="4"/>
  <c r="I774" i="4"/>
  <c r="H774" i="4"/>
  <c r="G774" i="4"/>
  <c r="F774" i="4"/>
  <c r="E774" i="4"/>
  <c r="D774" i="4"/>
  <c r="C774" i="4"/>
  <c r="B774" i="4"/>
  <c r="A774" i="4"/>
  <c r="J773" i="4"/>
  <c r="I773" i="4"/>
  <c r="H773" i="4"/>
  <c r="G773" i="4"/>
  <c r="F773" i="4"/>
  <c r="E773" i="4"/>
  <c r="D773" i="4"/>
  <c r="C773" i="4"/>
  <c r="B773" i="4"/>
  <c r="A773" i="4"/>
  <c r="J772" i="4"/>
  <c r="I772" i="4"/>
  <c r="H772" i="4"/>
  <c r="G772" i="4"/>
  <c r="F772" i="4"/>
  <c r="E772" i="4"/>
  <c r="D772" i="4"/>
  <c r="C772" i="4"/>
  <c r="B772" i="4"/>
  <c r="A772" i="4"/>
  <c r="J771" i="4"/>
  <c r="I771" i="4"/>
  <c r="H771" i="4"/>
  <c r="G771" i="4"/>
  <c r="F771" i="4"/>
  <c r="E771" i="4"/>
  <c r="D771" i="4"/>
  <c r="C771" i="4"/>
  <c r="B771" i="4"/>
  <c r="A771" i="4"/>
  <c r="J770" i="4"/>
  <c r="I770" i="4"/>
  <c r="H770" i="4"/>
  <c r="G770" i="4"/>
  <c r="F770" i="4"/>
  <c r="E770" i="4"/>
  <c r="D770" i="4"/>
  <c r="C770" i="4"/>
  <c r="B770" i="4"/>
  <c r="A770" i="4"/>
  <c r="J769" i="4"/>
  <c r="I769" i="4"/>
  <c r="H769" i="4"/>
  <c r="G769" i="4"/>
  <c r="F769" i="4"/>
  <c r="E769" i="4"/>
  <c r="D769" i="4"/>
  <c r="C769" i="4"/>
  <c r="B769" i="4"/>
  <c r="A769" i="4"/>
  <c r="J768" i="4"/>
  <c r="I768" i="4"/>
  <c r="H768" i="4"/>
  <c r="G768" i="4"/>
  <c r="F768" i="4"/>
  <c r="E768" i="4"/>
  <c r="D768" i="4"/>
  <c r="C768" i="4"/>
  <c r="B768" i="4"/>
  <c r="A768" i="4"/>
  <c r="J767" i="4"/>
  <c r="I767" i="4"/>
  <c r="H767" i="4"/>
  <c r="G767" i="4"/>
  <c r="F767" i="4"/>
  <c r="E767" i="4"/>
  <c r="D767" i="4"/>
  <c r="C767" i="4"/>
  <c r="B767" i="4"/>
  <c r="A767" i="4"/>
  <c r="J766" i="4"/>
  <c r="I766" i="4"/>
  <c r="H766" i="4"/>
  <c r="G766" i="4"/>
  <c r="F766" i="4"/>
  <c r="E766" i="4"/>
  <c r="D766" i="4"/>
  <c r="C766" i="4"/>
  <c r="B766" i="4"/>
  <c r="A766" i="4"/>
  <c r="J765" i="4"/>
  <c r="I765" i="4"/>
  <c r="H765" i="4"/>
  <c r="G765" i="4"/>
  <c r="F765" i="4"/>
  <c r="E765" i="4"/>
  <c r="D765" i="4"/>
  <c r="C765" i="4"/>
  <c r="B765" i="4"/>
  <c r="A765" i="4"/>
  <c r="J764" i="4"/>
  <c r="I764" i="4"/>
  <c r="H764" i="4"/>
  <c r="G764" i="4"/>
  <c r="F764" i="4"/>
  <c r="E764" i="4"/>
  <c r="D764" i="4"/>
  <c r="C764" i="4"/>
  <c r="B764" i="4"/>
  <c r="A764" i="4"/>
  <c r="J763" i="4"/>
  <c r="I763" i="4"/>
  <c r="H763" i="4"/>
  <c r="G763" i="4"/>
  <c r="F763" i="4"/>
  <c r="E763" i="4"/>
  <c r="D763" i="4"/>
  <c r="C763" i="4"/>
  <c r="B763" i="4"/>
  <c r="A763" i="4"/>
  <c r="J762" i="4"/>
  <c r="I762" i="4"/>
  <c r="H762" i="4"/>
  <c r="G762" i="4"/>
  <c r="F762" i="4"/>
  <c r="E762" i="4"/>
  <c r="D762" i="4"/>
  <c r="C762" i="4"/>
  <c r="B762" i="4"/>
  <c r="A762" i="4"/>
  <c r="J761" i="4"/>
  <c r="I761" i="4"/>
  <c r="H761" i="4"/>
  <c r="G761" i="4"/>
  <c r="F761" i="4"/>
  <c r="E761" i="4"/>
  <c r="D761" i="4"/>
  <c r="C761" i="4"/>
  <c r="B761" i="4"/>
  <c r="A761" i="4"/>
  <c r="J760" i="4"/>
  <c r="I760" i="4"/>
  <c r="H760" i="4"/>
  <c r="G760" i="4"/>
  <c r="F760" i="4"/>
  <c r="E760" i="4"/>
  <c r="D760" i="4"/>
  <c r="C760" i="4"/>
  <c r="B760" i="4"/>
  <c r="A760" i="4"/>
  <c r="J759" i="4"/>
  <c r="I759" i="4"/>
  <c r="H759" i="4"/>
  <c r="G759" i="4"/>
  <c r="F759" i="4"/>
  <c r="E759" i="4"/>
  <c r="D759" i="4"/>
  <c r="C759" i="4"/>
  <c r="B759" i="4"/>
  <c r="A759" i="4"/>
  <c r="J758" i="4"/>
  <c r="I758" i="4"/>
  <c r="H758" i="4"/>
  <c r="G758" i="4"/>
  <c r="F758" i="4"/>
  <c r="E758" i="4"/>
  <c r="D758" i="4"/>
  <c r="C758" i="4"/>
  <c r="B758" i="4"/>
  <c r="A758" i="4"/>
  <c r="J757" i="4"/>
  <c r="I757" i="4"/>
  <c r="H757" i="4"/>
  <c r="G757" i="4"/>
  <c r="F757" i="4"/>
  <c r="E757" i="4"/>
  <c r="D757" i="4"/>
  <c r="C757" i="4"/>
  <c r="B757" i="4"/>
  <c r="A757" i="4"/>
  <c r="J756" i="4"/>
  <c r="I756" i="4"/>
  <c r="H756" i="4"/>
  <c r="G756" i="4"/>
  <c r="F756" i="4"/>
  <c r="E756" i="4"/>
  <c r="D756" i="4"/>
  <c r="C756" i="4"/>
  <c r="B756" i="4"/>
  <c r="A756" i="4"/>
  <c r="J755" i="4"/>
  <c r="I755" i="4"/>
  <c r="H755" i="4"/>
  <c r="G755" i="4"/>
  <c r="F755" i="4"/>
  <c r="E755" i="4"/>
  <c r="D755" i="4"/>
  <c r="C755" i="4"/>
  <c r="B755" i="4"/>
  <c r="A755" i="4"/>
  <c r="J754" i="4"/>
  <c r="I754" i="4"/>
  <c r="H754" i="4"/>
  <c r="G754" i="4"/>
  <c r="F754" i="4"/>
  <c r="E754" i="4"/>
  <c r="D754" i="4"/>
  <c r="C754" i="4"/>
  <c r="B754" i="4"/>
  <c r="A754" i="4"/>
  <c r="J753" i="4"/>
  <c r="I753" i="4"/>
  <c r="H753" i="4"/>
  <c r="G753" i="4"/>
  <c r="F753" i="4"/>
  <c r="E753" i="4"/>
  <c r="D753" i="4"/>
  <c r="C753" i="4"/>
  <c r="B753" i="4"/>
  <c r="A753" i="4"/>
  <c r="J752" i="4"/>
  <c r="I752" i="4"/>
  <c r="H752" i="4"/>
  <c r="G752" i="4"/>
  <c r="F752" i="4"/>
  <c r="E752" i="4"/>
  <c r="D752" i="4"/>
  <c r="C752" i="4"/>
  <c r="B752" i="4"/>
  <c r="A752" i="4"/>
  <c r="J751" i="4"/>
  <c r="I751" i="4"/>
  <c r="H751" i="4"/>
  <c r="G751" i="4"/>
  <c r="F751" i="4"/>
  <c r="E751" i="4"/>
  <c r="D751" i="4"/>
  <c r="C751" i="4"/>
  <c r="B751" i="4"/>
  <c r="A751" i="4"/>
  <c r="J750" i="4"/>
  <c r="I750" i="4"/>
  <c r="H750" i="4"/>
  <c r="G750" i="4"/>
  <c r="F750" i="4"/>
  <c r="E750" i="4"/>
  <c r="D750" i="4"/>
  <c r="C750" i="4"/>
  <c r="B750" i="4"/>
  <c r="A750" i="4"/>
  <c r="J749" i="4"/>
  <c r="I749" i="4"/>
  <c r="H749" i="4"/>
  <c r="G749" i="4"/>
  <c r="F749" i="4"/>
  <c r="E749" i="4"/>
  <c r="D749" i="4"/>
  <c r="C749" i="4"/>
  <c r="B749" i="4"/>
  <c r="A749" i="4"/>
  <c r="J748" i="4"/>
  <c r="I748" i="4"/>
  <c r="H748" i="4"/>
  <c r="G748" i="4"/>
  <c r="F748" i="4"/>
  <c r="E748" i="4"/>
  <c r="D748" i="4"/>
  <c r="C748" i="4"/>
  <c r="B748" i="4"/>
  <c r="A748" i="4"/>
  <c r="J747" i="4"/>
  <c r="I747" i="4"/>
  <c r="H747" i="4"/>
  <c r="G747" i="4"/>
  <c r="F747" i="4"/>
  <c r="E747" i="4"/>
  <c r="D747" i="4"/>
  <c r="C747" i="4"/>
  <c r="B747" i="4"/>
  <c r="A747" i="4"/>
  <c r="J746" i="4"/>
  <c r="I746" i="4"/>
  <c r="H746" i="4"/>
  <c r="G746" i="4"/>
  <c r="F746" i="4"/>
  <c r="E746" i="4"/>
  <c r="D746" i="4"/>
  <c r="C746" i="4"/>
  <c r="B746" i="4"/>
  <c r="A746" i="4"/>
  <c r="J745" i="4"/>
  <c r="I745" i="4"/>
  <c r="H745" i="4"/>
  <c r="G745" i="4"/>
  <c r="F745" i="4"/>
  <c r="E745" i="4"/>
  <c r="D745" i="4"/>
  <c r="C745" i="4"/>
  <c r="B745" i="4"/>
  <c r="A745" i="4"/>
  <c r="J744" i="4"/>
  <c r="I744" i="4"/>
  <c r="H744" i="4"/>
  <c r="G744" i="4"/>
  <c r="F744" i="4"/>
  <c r="E744" i="4"/>
  <c r="D744" i="4"/>
  <c r="C744" i="4"/>
  <c r="B744" i="4"/>
  <c r="A744" i="4"/>
  <c r="J743" i="4"/>
  <c r="I743" i="4"/>
  <c r="H743" i="4"/>
  <c r="G743" i="4"/>
  <c r="F743" i="4"/>
  <c r="E743" i="4"/>
  <c r="D743" i="4"/>
  <c r="C743" i="4"/>
  <c r="B743" i="4"/>
  <c r="A743" i="4"/>
  <c r="J742" i="4"/>
  <c r="I742" i="4"/>
  <c r="H742" i="4"/>
  <c r="G742" i="4"/>
  <c r="F742" i="4"/>
  <c r="E742" i="4"/>
  <c r="D742" i="4"/>
  <c r="C742" i="4"/>
  <c r="B742" i="4"/>
  <c r="A742" i="4"/>
  <c r="J741" i="4"/>
  <c r="I741" i="4"/>
  <c r="H741" i="4"/>
  <c r="G741" i="4"/>
  <c r="F741" i="4"/>
  <c r="E741" i="4"/>
  <c r="D741" i="4"/>
  <c r="C741" i="4"/>
  <c r="B741" i="4"/>
  <c r="A741" i="4"/>
  <c r="J740" i="4"/>
  <c r="I740" i="4"/>
  <c r="H740" i="4"/>
  <c r="G740" i="4"/>
  <c r="F740" i="4"/>
  <c r="E740" i="4"/>
  <c r="D740" i="4"/>
  <c r="C740" i="4"/>
  <c r="B740" i="4"/>
  <c r="A740" i="4"/>
  <c r="J739" i="4"/>
  <c r="I739" i="4"/>
  <c r="H739" i="4"/>
  <c r="G739" i="4"/>
  <c r="F739" i="4"/>
  <c r="E739" i="4"/>
  <c r="D739" i="4"/>
  <c r="C739" i="4"/>
  <c r="B739" i="4"/>
  <c r="A739" i="4"/>
  <c r="J738" i="4"/>
  <c r="I738" i="4"/>
  <c r="H738" i="4"/>
  <c r="G738" i="4"/>
  <c r="F738" i="4"/>
  <c r="E738" i="4"/>
  <c r="D738" i="4"/>
  <c r="C738" i="4"/>
  <c r="B738" i="4"/>
  <c r="A738" i="4"/>
  <c r="J737" i="4"/>
  <c r="I737" i="4"/>
  <c r="H737" i="4"/>
  <c r="G737" i="4"/>
  <c r="F737" i="4"/>
  <c r="E737" i="4"/>
  <c r="D737" i="4"/>
  <c r="C737" i="4"/>
  <c r="B737" i="4"/>
  <c r="A737" i="4"/>
  <c r="J736" i="4"/>
  <c r="I736" i="4"/>
  <c r="H736" i="4"/>
  <c r="G736" i="4"/>
  <c r="F736" i="4"/>
  <c r="E736" i="4"/>
  <c r="D736" i="4"/>
  <c r="C736" i="4"/>
  <c r="B736" i="4"/>
  <c r="A736" i="4"/>
  <c r="J735" i="4"/>
  <c r="I735" i="4"/>
  <c r="H735" i="4"/>
  <c r="G735" i="4"/>
  <c r="F735" i="4"/>
  <c r="E735" i="4"/>
  <c r="D735" i="4"/>
  <c r="C735" i="4"/>
  <c r="B735" i="4"/>
  <c r="A735" i="4"/>
  <c r="J734" i="4"/>
  <c r="I734" i="4"/>
  <c r="H734" i="4"/>
  <c r="G734" i="4"/>
  <c r="F734" i="4"/>
  <c r="E734" i="4"/>
  <c r="D734" i="4"/>
  <c r="C734" i="4"/>
  <c r="B734" i="4"/>
  <c r="A734" i="4"/>
  <c r="J733" i="4"/>
  <c r="I733" i="4"/>
  <c r="H733" i="4"/>
  <c r="G733" i="4"/>
  <c r="F733" i="4"/>
  <c r="E733" i="4"/>
  <c r="D733" i="4"/>
  <c r="C733" i="4"/>
  <c r="B733" i="4"/>
  <c r="A733" i="4"/>
  <c r="J732" i="4"/>
  <c r="I732" i="4"/>
  <c r="H732" i="4"/>
  <c r="G732" i="4"/>
  <c r="F732" i="4"/>
  <c r="E732" i="4"/>
  <c r="D732" i="4"/>
  <c r="C732" i="4"/>
  <c r="B732" i="4"/>
  <c r="A732" i="4"/>
  <c r="J731" i="4"/>
  <c r="I731" i="4"/>
  <c r="H731" i="4"/>
  <c r="G731" i="4"/>
  <c r="F731" i="4"/>
  <c r="E731" i="4"/>
  <c r="D731" i="4"/>
  <c r="C731" i="4"/>
  <c r="B731" i="4"/>
  <c r="A731" i="4"/>
  <c r="J730" i="4"/>
  <c r="I730" i="4"/>
  <c r="H730" i="4"/>
  <c r="G730" i="4"/>
  <c r="F730" i="4"/>
  <c r="E730" i="4"/>
  <c r="D730" i="4"/>
  <c r="C730" i="4"/>
  <c r="B730" i="4"/>
  <c r="A730" i="4"/>
  <c r="J729" i="4"/>
  <c r="I729" i="4"/>
  <c r="H729" i="4"/>
  <c r="G729" i="4"/>
  <c r="F729" i="4"/>
  <c r="E729" i="4"/>
  <c r="D729" i="4"/>
  <c r="C729" i="4"/>
  <c r="B729" i="4"/>
  <c r="A729" i="4"/>
  <c r="J728" i="4"/>
  <c r="I728" i="4"/>
  <c r="H728" i="4"/>
  <c r="G728" i="4"/>
  <c r="F728" i="4"/>
  <c r="E728" i="4"/>
  <c r="D728" i="4"/>
  <c r="C728" i="4"/>
  <c r="B728" i="4"/>
  <c r="A728" i="4"/>
  <c r="J727" i="4"/>
  <c r="I727" i="4"/>
  <c r="H727" i="4"/>
  <c r="G727" i="4"/>
  <c r="F727" i="4"/>
  <c r="E727" i="4"/>
  <c r="D727" i="4"/>
  <c r="C727" i="4"/>
  <c r="B727" i="4"/>
  <c r="A727" i="4"/>
  <c r="J726" i="4"/>
  <c r="I726" i="4"/>
  <c r="H726" i="4"/>
  <c r="G726" i="4"/>
  <c r="F726" i="4"/>
  <c r="E726" i="4"/>
  <c r="D726" i="4"/>
  <c r="C726" i="4"/>
  <c r="B726" i="4"/>
  <c r="A726" i="4"/>
  <c r="J725" i="4"/>
  <c r="I725" i="4"/>
  <c r="H725" i="4"/>
  <c r="G725" i="4"/>
  <c r="F725" i="4"/>
  <c r="E725" i="4"/>
  <c r="D725" i="4"/>
  <c r="C725" i="4"/>
  <c r="B725" i="4"/>
  <c r="A725" i="4"/>
  <c r="J724" i="4"/>
  <c r="I724" i="4"/>
  <c r="H724" i="4"/>
  <c r="G724" i="4"/>
  <c r="F724" i="4"/>
  <c r="E724" i="4"/>
  <c r="D724" i="4"/>
  <c r="C724" i="4"/>
  <c r="B724" i="4"/>
  <c r="A724" i="4"/>
  <c r="J723" i="4"/>
  <c r="I723" i="4"/>
  <c r="H723" i="4"/>
  <c r="G723" i="4"/>
  <c r="F723" i="4"/>
  <c r="E723" i="4"/>
  <c r="D723" i="4"/>
  <c r="C723" i="4"/>
  <c r="B723" i="4"/>
  <c r="A723" i="4"/>
  <c r="J722" i="4"/>
  <c r="I722" i="4"/>
  <c r="H722" i="4"/>
  <c r="G722" i="4"/>
  <c r="F722" i="4"/>
  <c r="E722" i="4"/>
  <c r="D722" i="4"/>
  <c r="C722" i="4"/>
  <c r="B722" i="4"/>
  <c r="A722" i="4"/>
  <c r="J721" i="4"/>
  <c r="I721" i="4"/>
  <c r="H721" i="4"/>
  <c r="G721" i="4"/>
  <c r="F721" i="4"/>
  <c r="E721" i="4"/>
  <c r="D721" i="4"/>
  <c r="C721" i="4"/>
  <c r="B721" i="4"/>
  <c r="A721" i="4"/>
  <c r="J720" i="4"/>
  <c r="I720" i="4"/>
  <c r="H720" i="4"/>
  <c r="G720" i="4"/>
  <c r="F720" i="4"/>
  <c r="E720" i="4"/>
  <c r="D720" i="4"/>
  <c r="C720" i="4"/>
  <c r="B720" i="4"/>
  <c r="A720" i="4"/>
  <c r="J719" i="4"/>
  <c r="I719" i="4"/>
  <c r="H719" i="4"/>
  <c r="G719" i="4"/>
  <c r="F719" i="4"/>
  <c r="E719" i="4"/>
  <c r="D719" i="4"/>
  <c r="C719" i="4"/>
  <c r="B719" i="4"/>
  <c r="A719" i="4"/>
  <c r="J718" i="4"/>
  <c r="I718" i="4"/>
  <c r="H718" i="4"/>
  <c r="G718" i="4"/>
  <c r="F718" i="4"/>
  <c r="E718" i="4"/>
  <c r="D718" i="4"/>
  <c r="C718" i="4"/>
  <c r="B718" i="4"/>
  <c r="A718" i="4"/>
  <c r="J717" i="4"/>
  <c r="I717" i="4"/>
  <c r="H717" i="4"/>
  <c r="G717" i="4"/>
  <c r="F717" i="4"/>
  <c r="E717" i="4"/>
  <c r="D717" i="4"/>
  <c r="C717" i="4"/>
  <c r="B717" i="4"/>
  <c r="A717" i="4"/>
  <c r="J716" i="4"/>
  <c r="I716" i="4"/>
  <c r="H716" i="4"/>
  <c r="G716" i="4"/>
  <c r="F716" i="4"/>
  <c r="E716" i="4"/>
  <c r="D716" i="4"/>
  <c r="C716" i="4"/>
  <c r="B716" i="4"/>
  <c r="A716" i="4"/>
  <c r="J715" i="4"/>
  <c r="I715" i="4"/>
  <c r="H715" i="4"/>
  <c r="G715" i="4"/>
  <c r="F715" i="4"/>
  <c r="E715" i="4"/>
  <c r="D715" i="4"/>
  <c r="C715" i="4"/>
  <c r="B715" i="4"/>
  <c r="A715" i="4"/>
  <c r="J714" i="4"/>
  <c r="I714" i="4"/>
  <c r="H714" i="4"/>
  <c r="G714" i="4"/>
  <c r="F714" i="4"/>
  <c r="E714" i="4"/>
  <c r="D714" i="4"/>
  <c r="C714" i="4"/>
  <c r="B714" i="4"/>
  <c r="A714" i="4"/>
  <c r="J713" i="4"/>
  <c r="I713" i="4"/>
  <c r="H713" i="4"/>
  <c r="G713" i="4"/>
  <c r="F713" i="4"/>
  <c r="E713" i="4"/>
  <c r="D713" i="4"/>
  <c r="C713" i="4"/>
  <c r="B713" i="4"/>
  <c r="A713" i="4"/>
  <c r="J712" i="4"/>
  <c r="I712" i="4"/>
  <c r="H712" i="4"/>
  <c r="G712" i="4"/>
  <c r="F712" i="4"/>
  <c r="E712" i="4"/>
  <c r="D712" i="4"/>
  <c r="C712" i="4"/>
  <c r="B712" i="4"/>
  <c r="A712" i="4"/>
  <c r="J711" i="4"/>
  <c r="I711" i="4"/>
  <c r="H711" i="4"/>
  <c r="G711" i="4"/>
  <c r="F711" i="4"/>
  <c r="E711" i="4"/>
  <c r="D711" i="4"/>
  <c r="C711" i="4"/>
  <c r="B711" i="4"/>
  <c r="A711" i="4"/>
  <c r="J710" i="4"/>
  <c r="I710" i="4"/>
  <c r="H710" i="4"/>
  <c r="G710" i="4"/>
  <c r="F710" i="4"/>
  <c r="E710" i="4"/>
  <c r="D710" i="4"/>
  <c r="C710" i="4"/>
  <c r="B710" i="4"/>
  <c r="A710" i="4"/>
  <c r="J709" i="4"/>
  <c r="I709" i="4"/>
  <c r="H709" i="4"/>
  <c r="G709" i="4"/>
  <c r="F709" i="4"/>
  <c r="E709" i="4"/>
  <c r="D709" i="4"/>
  <c r="C709" i="4"/>
  <c r="B709" i="4"/>
  <c r="A709" i="4"/>
  <c r="J708" i="4"/>
  <c r="I708" i="4"/>
  <c r="H708" i="4"/>
  <c r="G708" i="4"/>
  <c r="F708" i="4"/>
  <c r="E708" i="4"/>
  <c r="D708" i="4"/>
  <c r="C708" i="4"/>
  <c r="B708" i="4"/>
  <c r="A708" i="4"/>
  <c r="J707" i="4"/>
  <c r="I707" i="4"/>
  <c r="H707" i="4"/>
  <c r="G707" i="4"/>
  <c r="F707" i="4"/>
  <c r="E707" i="4"/>
  <c r="D707" i="4"/>
  <c r="C707" i="4"/>
  <c r="B707" i="4"/>
  <c r="A707" i="4"/>
  <c r="J706" i="4"/>
  <c r="I706" i="4"/>
  <c r="H706" i="4"/>
  <c r="G706" i="4"/>
  <c r="F706" i="4"/>
  <c r="E706" i="4"/>
  <c r="D706" i="4"/>
  <c r="C706" i="4"/>
  <c r="B706" i="4"/>
  <c r="A706" i="4"/>
  <c r="J705" i="4"/>
  <c r="I705" i="4"/>
  <c r="H705" i="4"/>
  <c r="G705" i="4"/>
  <c r="F705" i="4"/>
  <c r="E705" i="4"/>
  <c r="D705" i="4"/>
  <c r="C705" i="4"/>
  <c r="B705" i="4"/>
  <c r="A705" i="4"/>
  <c r="J704" i="4"/>
  <c r="I704" i="4"/>
  <c r="H704" i="4"/>
  <c r="G704" i="4"/>
  <c r="F704" i="4"/>
  <c r="E704" i="4"/>
  <c r="D704" i="4"/>
  <c r="C704" i="4"/>
  <c r="B704" i="4"/>
  <c r="A704" i="4"/>
  <c r="J703" i="4"/>
  <c r="I703" i="4"/>
  <c r="H703" i="4"/>
  <c r="G703" i="4"/>
  <c r="F703" i="4"/>
  <c r="E703" i="4"/>
  <c r="D703" i="4"/>
  <c r="C703" i="4"/>
  <c r="B703" i="4"/>
  <c r="A703" i="4"/>
  <c r="J702" i="4"/>
  <c r="I702" i="4"/>
  <c r="H702" i="4"/>
  <c r="G702" i="4"/>
  <c r="F702" i="4"/>
  <c r="E702" i="4"/>
  <c r="D702" i="4"/>
  <c r="C702" i="4"/>
  <c r="B702" i="4"/>
  <c r="A702" i="4"/>
  <c r="J701" i="4"/>
  <c r="I701" i="4"/>
  <c r="H701" i="4"/>
  <c r="G701" i="4"/>
  <c r="F701" i="4"/>
  <c r="E701" i="4"/>
  <c r="D701" i="4"/>
  <c r="C701" i="4"/>
  <c r="B701" i="4"/>
  <c r="A701" i="4"/>
  <c r="J700" i="4"/>
  <c r="I700" i="4"/>
  <c r="H700" i="4"/>
  <c r="G700" i="4"/>
  <c r="F700" i="4"/>
  <c r="E700" i="4"/>
  <c r="D700" i="4"/>
  <c r="C700" i="4"/>
  <c r="B700" i="4"/>
  <c r="A700" i="4"/>
  <c r="J699" i="4"/>
  <c r="I699" i="4"/>
  <c r="H699" i="4"/>
  <c r="G699" i="4"/>
  <c r="F699" i="4"/>
  <c r="E699" i="4"/>
  <c r="D699" i="4"/>
  <c r="C699" i="4"/>
  <c r="B699" i="4"/>
  <c r="A699" i="4"/>
  <c r="J698" i="4"/>
  <c r="I698" i="4"/>
  <c r="H698" i="4"/>
  <c r="G698" i="4"/>
  <c r="F698" i="4"/>
  <c r="E698" i="4"/>
  <c r="D698" i="4"/>
  <c r="C698" i="4"/>
  <c r="B698" i="4"/>
  <c r="A698" i="4"/>
  <c r="J697" i="4"/>
  <c r="I697" i="4"/>
  <c r="H697" i="4"/>
  <c r="G697" i="4"/>
  <c r="F697" i="4"/>
  <c r="E697" i="4"/>
  <c r="D697" i="4"/>
  <c r="C697" i="4"/>
  <c r="B697" i="4"/>
  <c r="A697" i="4"/>
  <c r="J696" i="4"/>
  <c r="I696" i="4"/>
  <c r="H696" i="4"/>
  <c r="G696" i="4"/>
  <c r="F696" i="4"/>
  <c r="E696" i="4"/>
  <c r="D696" i="4"/>
  <c r="C696" i="4"/>
  <c r="B696" i="4"/>
  <c r="A696" i="4"/>
  <c r="J695" i="4"/>
  <c r="I695" i="4"/>
  <c r="H695" i="4"/>
  <c r="G695" i="4"/>
  <c r="F695" i="4"/>
  <c r="E695" i="4"/>
  <c r="D695" i="4"/>
  <c r="C695" i="4"/>
  <c r="B695" i="4"/>
  <c r="A695" i="4"/>
  <c r="J694" i="4"/>
  <c r="I694" i="4"/>
  <c r="H694" i="4"/>
  <c r="G694" i="4"/>
  <c r="F694" i="4"/>
  <c r="E694" i="4"/>
  <c r="D694" i="4"/>
  <c r="C694" i="4"/>
  <c r="B694" i="4"/>
  <c r="A694" i="4"/>
  <c r="J693" i="4"/>
  <c r="I693" i="4"/>
  <c r="H693" i="4"/>
  <c r="G693" i="4"/>
  <c r="F693" i="4"/>
  <c r="E693" i="4"/>
  <c r="D693" i="4"/>
  <c r="C693" i="4"/>
  <c r="B693" i="4"/>
  <c r="A693" i="4"/>
  <c r="J692" i="4"/>
  <c r="I692" i="4"/>
  <c r="H692" i="4"/>
  <c r="G692" i="4"/>
  <c r="F692" i="4"/>
  <c r="E692" i="4"/>
  <c r="D692" i="4"/>
  <c r="C692" i="4"/>
  <c r="B692" i="4"/>
  <c r="A692" i="4"/>
  <c r="J691" i="4"/>
  <c r="I691" i="4"/>
  <c r="H691" i="4"/>
  <c r="G691" i="4"/>
  <c r="F691" i="4"/>
  <c r="E691" i="4"/>
  <c r="D691" i="4"/>
  <c r="C691" i="4"/>
  <c r="B691" i="4"/>
  <c r="A691" i="4"/>
  <c r="J690" i="4"/>
  <c r="I690" i="4"/>
  <c r="H690" i="4"/>
  <c r="G690" i="4"/>
  <c r="F690" i="4"/>
  <c r="E690" i="4"/>
  <c r="D690" i="4"/>
  <c r="C690" i="4"/>
  <c r="B690" i="4"/>
  <c r="A690" i="4"/>
  <c r="J689" i="4"/>
  <c r="I689" i="4"/>
  <c r="H689" i="4"/>
  <c r="G689" i="4"/>
  <c r="F689" i="4"/>
  <c r="E689" i="4"/>
  <c r="D689" i="4"/>
  <c r="C689" i="4"/>
  <c r="B689" i="4"/>
  <c r="A689" i="4"/>
  <c r="J688" i="4"/>
  <c r="I688" i="4"/>
  <c r="H688" i="4"/>
  <c r="G688" i="4"/>
  <c r="F688" i="4"/>
  <c r="E688" i="4"/>
  <c r="D688" i="4"/>
  <c r="C688" i="4"/>
  <c r="B688" i="4"/>
  <c r="A688" i="4"/>
  <c r="J687" i="4"/>
  <c r="I687" i="4"/>
  <c r="H687" i="4"/>
  <c r="G687" i="4"/>
  <c r="F687" i="4"/>
  <c r="E687" i="4"/>
  <c r="D687" i="4"/>
  <c r="C687" i="4"/>
  <c r="B687" i="4"/>
  <c r="A687" i="4"/>
  <c r="J686" i="4"/>
  <c r="I686" i="4"/>
  <c r="H686" i="4"/>
  <c r="G686" i="4"/>
  <c r="F686" i="4"/>
  <c r="E686" i="4"/>
  <c r="D686" i="4"/>
  <c r="C686" i="4"/>
  <c r="B686" i="4"/>
  <c r="A686" i="4"/>
  <c r="J685" i="4"/>
  <c r="I685" i="4"/>
  <c r="H685" i="4"/>
  <c r="G685" i="4"/>
  <c r="F685" i="4"/>
  <c r="E685" i="4"/>
  <c r="D685" i="4"/>
  <c r="C685" i="4"/>
  <c r="B685" i="4"/>
  <c r="A685" i="4"/>
  <c r="J684" i="4"/>
  <c r="I684" i="4"/>
  <c r="H684" i="4"/>
  <c r="G684" i="4"/>
  <c r="F684" i="4"/>
  <c r="E684" i="4"/>
  <c r="D684" i="4"/>
  <c r="C684" i="4"/>
  <c r="B684" i="4"/>
  <c r="A684" i="4"/>
  <c r="J683" i="4"/>
  <c r="I683" i="4"/>
  <c r="H683" i="4"/>
  <c r="G683" i="4"/>
  <c r="F683" i="4"/>
  <c r="E683" i="4"/>
  <c r="D683" i="4"/>
  <c r="C683" i="4"/>
  <c r="B683" i="4"/>
  <c r="A683" i="4"/>
  <c r="J682" i="4"/>
  <c r="I682" i="4"/>
  <c r="H682" i="4"/>
  <c r="G682" i="4"/>
  <c r="F682" i="4"/>
  <c r="E682" i="4"/>
  <c r="D682" i="4"/>
  <c r="C682" i="4"/>
  <c r="B682" i="4"/>
  <c r="A682" i="4"/>
  <c r="J681" i="4"/>
  <c r="I681" i="4"/>
  <c r="H681" i="4"/>
  <c r="G681" i="4"/>
  <c r="F681" i="4"/>
  <c r="E681" i="4"/>
  <c r="D681" i="4"/>
  <c r="C681" i="4"/>
  <c r="B681" i="4"/>
  <c r="A681" i="4"/>
  <c r="J680" i="4"/>
  <c r="I680" i="4"/>
  <c r="H680" i="4"/>
  <c r="G680" i="4"/>
  <c r="F680" i="4"/>
  <c r="E680" i="4"/>
  <c r="D680" i="4"/>
  <c r="C680" i="4"/>
  <c r="B680" i="4"/>
  <c r="A680" i="4"/>
  <c r="J679" i="4"/>
  <c r="I679" i="4"/>
  <c r="H679" i="4"/>
  <c r="G679" i="4"/>
  <c r="F679" i="4"/>
  <c r="E679" i="4"/>
  <c r="D679" i="4"/>
  <c r="C679" i="4"/>
  <c r="B679" i="4"/>
  <c r="A679" i="4"/>
  <c r="J678" i="4"/>
  <c r="I678" i="4"/>
  <c r="H678" i="4"/>
  <c r="G678" i="4"/>
  <c r="F678" i="4"/>
  <c r="E678" i="4"/>
  <c r="D678" i="4"/>
  <c r="C678" i="4"/>
  <c r="B678" i="4"/>
  <c r="A678" i="4"/>
  <c r="J677" i="4"/>
  <c r="I677" i="4"/>
  <c r="H677" i="4"/>
  <c r="G677" i="4"/>
  <c r="F677" i="4"/>
  <c r="E677" i="4"/>
  <c r="D677" i="4"/>
  <c r="C677" i="4"/>
  <c r="B677" i="4"/>
  <c r="A677" i="4"/>
  <c r="J676" i="4"/>
  <c r="I676" i="4"/>
  <c r="H676" i="4"/>
  <c r="G676" i="4"/>
  <c r="F676" i="4"/>
  <c r="E676" i="4"/>
  <c r="D676" i="4"/>
  <c r="C676" i="4"/>
  <c r="B676" i="4"/>
  <c r="A676" i="4"/>
  <c r="J675" i="4"/>
  <c r="I675" i="4"/>
  <c r="H675" i="4"/>
  <c r="G675" i="4"/>
  <c r="F675" i="4"/>
  <c r="E675" i="4"/>
  <c r="D675" i="4"/>
  <c r="C675" i="4"/>
  <c r="B675" i="4"/>
  <c r="A675" i="4"/>
  <c r="J674" i="4"/>
  <c r="I674" i="4"/>
  <c r="H674" i="4"/>
  <c r="G674" i="4"/>
  <c r="F674" i="4"/>
  <c r="E674" i="4"/>
  <c r="D674" i="4"/>
  <c r="C674" i="4"/>
  <c r="B674" i="4"/>
  <c r="A674" i="4"/>
  <c r="J673" i="4"/>
  <c r="I673" i="4"/>
  <c r="H673" i="4"/>
  <c r="G673" i="4"/>
  <c r="F673" i="4"/>
  <c r="E673" i="4"/>
  <c r="D673" i="4"/>
  <c r="C673" i="4"/>
  <c r="B673" i="4"/>
  <c r="A673" i="4"/>
  <c r="J672" i="4"/>
  <c r="I672" i="4"/>
  <c r="H672" i="4"/>
  <c r="G672" i="4"/>
  <c r="F672" i="4"/>
  <c r="E672" i="4"/>
  <c r="D672" i="4"/>
  <c r="C672" i="4"/>
  <c r="B672" i="4"/>
  <c r="A672" i="4"/>
  <c r="J671" i="4"/>
  <c r="I671" i="4"/>
  <c r="H671" i="4"/>
  <c r="G671" i="4"/>
  <c r="F671" i="4"/>
  <c r="E671" i="4"/>
  <c r="D671" i="4"/>
  <c r="C671" i="4"/>
  <c r="B671" i="4"/>
  <c r="A671" i="4"/>
  <c r="J670" i="4"/>
  <c r="I670" i="4"/>
  <c r="H670" i="4"/>
  <c r="G670" i="4"/>
  <c r="F670" i="4"/>
  <c r="E670" i="4"/>
  <c r="D670" i="4"/>
  <c r="C670" i="4"/>
  <c r="B670" i="4"/>
  <c r="A670" i="4"/>
  <c r="J669" i="4"/>
  <c r="I669" i="4"/>
  <c r="H669" i="4"/>
  <c r="G669" i="4"/>
  <c r="F669" i="4"/>
  <c r="E669" i="4"/>
  <c r="D669" i="4"/>
  <c r="C669" i="4"/>
  <c r="B669" i="4"/>
  <c r="A669" i="4"/>
  <c r="J668" i="4"/>
  <c r="I668" i="4"/>
  <c r="H668" i="4"/>
  <c r="G668" i="4"/>
  <c r="F668" i="4"/>
  <c r="E668" i="4"/>
  <c r="D668" i="4"/>
  <c r="C668" i="4"/>
  <c r="B668" i="4"/>
  <c r="A668" i="4"/>
  <c r="J667" i="4"/>
  <c r="I667" i="4"/>
  <c r="H667" i="4"/>
  <c r="G667" i="4"/>
  <c r="F667" i="4"/>
  <c r="E667" i="4"/>
  <c r="D667" i="4"/>
  <c r="C667" i="4"/>
  <c r="B667" i="4"/>
  <c r="A667" i="4"/>
  <c r="J666" i="4"/>
  <c r="I666" i="4"/>
  <c r="H666" i="4"/>
  <c r="G666" i="4"/>
  <c r="F666" i="4"/>
  <c r="E666" i="4"/>
  <c r="D666" i="4"/>
  <c r="C666" i="4"/>
  <c r="B666" i="4"/>
  <c r="A666" i="4"/>
  <c r="J665" i="4"/>
  <c r="I665" i="4"/>
  <c r="H665" i="4"/>
  <c r="G665" i="4"/>
  <c r="F665" i="4"/>
  <c r="E665" i="4"/>
  <c r="D665" i="4"/>
  <c r="C665" i="4"/>
  <c r="B665" i="4"/>
  <c r="A665" i="4"/>
  <c r="J664" i="4"/>
  <c r="I664" i="4"/>
  <c r="H664" i="4"/>
  <c r="G664" i="4"/>
  <c r="F664" i="4"/>
  <c r="E664" i="4"/>
  <c r="D664" i="4"/>
  <c r="C664" i="4"/>
  <c r="B664" i="4"/>
  <c r="A664" i="4"/>
  <c r="J663" i="4"/>
  <c r="I663" i="4"/>
  <c r="H663" i="4"/>
  <c r="G663" i="4"/>
  <c r="F663" i="4"/>
  <c r="E663" i="4"/>
  <c r="D663" i="4"/>
  <c r="C663" i="4"/>
  <c r="B663" i="4"/>
  <c r="A663" i="4"/>
  <c r="J662" i="4"/>
  <c r="I662" i="4"/>
  <c r="H662" i="4"/>
  <c r="G662" i="4"/>
  <c r="F662" i="4"/>
  <c r="E662" i="4"/>
  <c r="D662" i="4"/>
  <c r="C662" i="4"/>
  <c r="B662" i="4"/>
  <c r="A662" i="4"/>
  <c r="J661" i="4"/>
  <c r="I661" i="4"/>
  <c r="H661" i="4"/>
  <c r="G661" i="4"/>
  <c r="F661" i="4"/>
  <c r="E661" i="4"/>
  <c r="D661" i="4"/>
  <c r="C661" i="4"/>
  <c r="B661" i="4"/>
  <c r="A661" i="4"/>
  <c r="J660" i="4"/>
  <c r="I660" i="4"/>
  <c r="H660" i="4"/>
  <c r="G660" i="4"/>
  <c r="F660" i="4"/>
  <c r="E660" i="4"/>
  <c r="D660" i="4"/>
  <c r="C660" i="4"/>
  <c r="B660" i="4"/>
  <c r="A660" i="4"/>
  <c r="J659" i="4"/>
  <c r="I659" i="4"/>
  <c r="H659" i="4"/>
  <c r="G659" i="4"/>
  <c r="F659" i="4"/>
  <c r="E659" i="4"/>
  <c r="D659" i="4"/>
  <c r="C659" i="4"/>
  <c r="B659" i="4"/>
  <c r="A659" i="4"/>
  <c r="J658" i="4"/>
  <c r="I658" i="4"/>
  <c r="H658" i="4"/>
  <c r="G658" i="4"/>
  <c r="F658" i="4"/>
  <c r="E658" i="4"/>
  <c r="D658" i="4"/>
  <c r="C658" i="4"/>
  <c r="B658" i="4"/>
  <c r="A658" i="4"/>
  <c r="J657" i="4"/>
  <c r="I657" i="4"/>
  <c r="H657" i="4"/>
  <c r="G657" i="4"/>
  <c r="F657" i="4"/>
  <c r="E657" i="4"/>
  <c r="D657" i="4"/>
  <c r="C657" i="4"/>
  <c r="B657" i="4"/>
  <c r="A657" i="4"/>
  <c r="J656" i="4"/>
  <c r="I656" i="4"/>
  <c r="H656" i="4"/>
  <c r="G656" i="4"/>
  <c r="F656" i="4"/>
  <c r="E656" i="4"/>
  <c r="D656" i="4"/>
  <c r="C656" i="4"/>
  <c r="B656" i="4"/>
  <c r="A656" i="4"/>
  <c r="J655" i="4"/>
  <c r="I655" i="4"/>
  <c r="H655" i="4"/>
  <c r="G655" i="4"/>
  <c r="F655" i="4"/>
  <c r="E655" i="4"/>
  <c r="D655" i="4"/>
  <c r="C655" i="4"/>
  <c r="B655" i="4"/>
  <c r="A655" i="4"/>
  <c r="J654" i="4"/>
  <c r="I654" i="4"/>
  <c r="H654" i="4"/>
  <c r="G654" i="4"/>
  <c r="F654" i="4"/>
  <c r="E654" i="4"/>
  <c r="D654" i="4"/>
  <c r="C654" i="4"/>
  <c r="B654" i="4"/>
  <c r="A654" i="4"/>
  <c r="J653" i="4"/>
  <c r="I653" i="4"/>
  <c r="H653" i="4"/>
  <c r="G653" i="4"/>
  <c r="F653" i="4"/>
  <c r="E653" i="4"/>
  <c r="D653" i="4"/>
  <c r="C653" i="4"/>
  <c r="B653" i="4"/>
  <c r="A653" i="4"/>
  <c r="J652" i="4"/>
  <c r="I652" i="4"/>
  <c r="H652" i="4"/>
  <c r="G652" i="4"/>
  <c r="F652" i="4"/>
  <c r="E652" i="4"/>
  <c r="D652" i="4"/>
  <c r="C652" i="4"/>
  <c r="B652" i="4"/>
  <c r="A652" i="4"/>
  <c r="J651" i="4"/>
  <c r="I651" i="4"/>
  <c r="H651" i="4"/>
  <c r="G651" i="4"/>
  <c r="F651" i="4"/>
  <c r="E651" i="4"/>
  <c r="D651" i="4"/>
  <c r="C651" i="4"/>
  <c r="B651" i="4"/>
  <c r="A651" i="4"/>
  <c r="J650" i="4"/>
  <c r="I650" i="4"/>
  <c r="H650" i="4"/>
  <c r="G650" i="4"/>
  <c r="F650" i="4"/>
  <c r="E650" i="4"/>
  <c r="D650" i="4"/>
  <c r="C650" i="4"/>
  <c r="B650" i="4"/>
  <c r="A650" i="4"/>
  <c r="J649" i="4"/>
  <c r="I649" i="4"/>
  <c r="H649" i="4"/>
  <c r="G649" i="4"/>
  <c r="F649" i="4"/>
  <c r="E649" i="4"/>
  <c r="D649" i="4"/>
  <c r="C649" i="4"/>
  <c r="B649" i="4"/>
  <c r="A649" i="4"/>
  <c r="J648" i="4"/>
  <c r="I648" i="4"/>
  <c r="H648" i="4"/>
  <c r="G648" i="4"/>
  <c r="F648" i="4"/>
  <c r="E648" i="4"/>
  <c r="D648" i="4"/>
  <c r="C648" i="4"/>
  <c r="B648" i="4"/>
  <c r="A648" i="4"/>
  <c r="J647" i="4"/>
  <c r="I647" i="4"/>
  <c r="H647" i="4"/>
  <c r="G647" i="4"/>
  <c r="F647" i="4"/>
  <c r="E647" i="4"/>
  <c r="D647" i="4"/>
  <c r="C647" i="4"/>
  <c r="B647" i="4"/>
  <c r="A647" i="4"/>
  <c r="J646" i="4"/>
  <c r="I646" i="4"/>
  <c r="H646" i="4"/>
  <c r="G646" i="4"/>
  <c r="F646" i="4"/>
  <c r="E646" i="4"/>
  <c r="D646" i="4"/>
  <c r="C646" i="4"/>
  <c r="B646" i="4"/>
  <c r="A646" i="4"/>
  <c r="J645" i="4"/>
  <c r="I645" i="4"/>
  <c r="H645" i="4"/>
  <c r="G645" i="4"/>
  <c r="F645" i="4"/>
  <c r="E645" i="4"/>
  <c r="D645" i="4"/>
  <c r="C645" i="4"/>
  <c r="B645" i="4"/>
  <c r="A645" i="4"/>
  <c r="J644" i="4"/>
  <c r="I644" i="4"/>
  <c r="H644" i="4"/>
  <c r="G644" i="4"/>
  <c r="F644" i="4"/>
  <c r="E644" i="4"/>
  <c r="D644" i="4"/>
  <c r="C644" i="4"/>
  <c r="B644" i="4"/>
  <c r="A644" i="4"/>
  <c r="J643" i="4"/>
  <c r="I643" i="4"/>
  <c r="H643" i="4"/>
  <c r="G643" i="4"/>
  <c r="F643" i="4"/>
  <c r="E643" i="4"/>
  <c r="D643" i="4"/>
  <c r="C643" i="4"/>
  <c r="B643" i="4"/>
  <c r="A643" i="4"/>
  <c r="J642" i="4"/>
  <c r="I642" i="4"/>
  <c r="H642" i="4"/>
  <c r="G642" i="4"/>
  <c r="F642" i="4"/>
  <c r="E642" i="4"/>
  <c r="D642" i="4"/>
  <c r="C642" i="4"/>
  <c r="B642" i="4"/>
  <c r="A642" i="4"/>
  <c r="J641" i="4"/>
  <c r="I641" i="4"/>
  <c r="H641" i="4"/>
  <c r="G641" i="4"/>
  <c r="F641" i="4"/>
  <c r="E641" i="4"/>
  <c r="D641" i="4"/>
  <c r="C641" i="4"/>
  <c r="B641" i="4"/>
  <c r="A641" i="4"/>
  <c r="J640" i="4"/>
  <c r="I640" i="4"/>
  <c r="H640" i="4"/>
  <c r="G640" i="4"/>
  <c r="F640" i="4"/>
  <c r="E640" i="4"/>
  <c r="D640" i="4"/>
  <c r="C640" i="4"/>
  <c r="B640" i="4"/>
  <c r="A640" i="4"/>
  <c r="J639" i="4"/>
  <c r="I639" i="4"/>
  <c r="H639" i="4"/>
  <c r="G639" i="4"/>
  <c r="F639" i="4"/>
  <c r="E639" i="4"/>
  <c r="D639" i="4"/>
  <c r="C639" i="4"/>
  <c r="B639" i="4"/>
  <c r="A639" i="4"/>
  <c r="J638" i="4"/>
  <c r="I638" i="4"/>
  <c r="H638" i="4"/>
  <c r="G638" i="4"/>
  <c r="F638" i="4"/>
  <c r="E638" i="4"/>
  <c r="D638" i="4"/>
  <c r="C638" i="4"/>
  <c r="B638" i="4"/>
  <c r="A638" i="4"/>
  <c r="J637" i="4"/>
  <c r="I637" i="4"/>
  <c r="H637" i="4"/>
  <c r="G637" i="4"/>
  <c r="F637" i="4"/>
  <c r="E637" i="4"/>
  <c r="D637" i="4"/>
  <c r="C637" i="4"/>
  <c r="B637" i="4"/>
  <c r="A637" i="4"/>
  <c r="J636" i="4"/>
  <c r="I636" i="4"/>
  <c r="H636" i="4"/>
  <c r="G636" i="4"/>
  <c r="F636" i="4"/>
  <c r="E636" i="4"/>
  <c r="D636" i="4"/>
  <c r="C636" i="4"/>
  <c r="B636" i="4"/>
  <c r="A636" i="4"/>
  <c r="J635" i="4"/>
  <c r="I635" i="4"/>
  <c r="H635" i="4"/>
  <c r="G635" i="4"/>
  <c r="F635" i="4"/>
  <c r="E635" i="4"/>
  <c r="D635" i="4"/>
  <c r="C635" i="4"/>
  <c r="B635" i="4"/>
  <c r="A635" i="4"/>
  <c r="J634" i="4"/>
  <c r="I634" i="4"/>
  <c r="H634" i="4"/>
  <c r="G634" i="4"/>
  <c r="F634" i="4"/>
  <c r="E634" i="4"/>
  <c r="D634" i="4"/>
  <c r="C634" i="4"/>
  <c r="B634" i="4"/>
  <c r="A634" i="4"/>
  <c r="J633" i="4"/>
  <c r="I633" i="4"/>
  <c r="H633" i="4"/>
  <c r="G633" i="4"/>
  <c r="F633" i="4"/>
  <c r="E633" i="4"/>
  <c r="D633" i="4"/>
  <c r="C633" i="4"/>
  <c r="B633" i="4"/>
  <c r="A633" i="4"/>
  <c r="J632" i="4"/>
  <c r="I632" i="4"/>
  <c r="H632" i="4"/>
  <c r="G632" i="4"/>
  <c r="F632" i="4"/>
  <c r="E632" i="4"/>
  <c r="D632" i="4"/>
  <c r="C632" i="4"/>
  <c r="B632" i="4"/>
  <c r="A632" i="4"/>
  <c r="J631" i="4"/>
  <c r="I631" i="4"/>
  <c r="H631" i="4"/>
  <c r="G631" i="4"/>
  <c r="F631" i="4"/>
  <c r="E631" i="4"/>
  <c r="D631" i="4"/>
  <c r="C631" i="4"/>
  <c r="B631" i="4"/>
  <c r="A631" i="4"/>
  <c r="J630" i="4"/>
  <c r="I630" i="4"/>
  <c r="H630" i="4"/>
  <c r="G630" i="4"/>
  <c r="F630" i="4"/>
  <c r="E630" i="4"/>
  <c r="D630" i="4"/>
  <c r="C630" i="4"/>
  <c r="B630" i="4"/>
  <c r="A630" i="4"/>
  <c r="J629" i="4"/>
  <c r="I629" i="4"/>
  <c r="H629" i="4"/>
  <c r="G629" i="4"/>
  <c r="F629" i="4"/>
  <c r="E629" i="4"/>
  <c r="D629" i="4"/>
  <c r="C629" i="4"/>
  <c r="B629" i="4"/>
  <c r="A629" i="4"/>
  <c r="J628" i="4"/>
  <c r="I628" i="4"/>
  <c r="H628" i="4"/>
  <c r="G628" i="4"/>
  <c r="F628" i="4"/>
  <c r="E628" i="4"/>
  <c r="D628" i="4"/>
  <c r="C628" i="4"/>
  <c r="B628" i="4"/>
  <c r="A628" i="4"/>
  <c r="J627" i="4"/>
  <c r="I627" i="4"/>
  <c r="H627" i="4"/>
  <c r="G627" i="4"/>
  <c r="F627" i="4"/>
  <c r="E627" i="4"/>
  <c r="D627" i="4"/>
  <c r="C627" i="4"/>
  <c r="B627" i="4"/>
  <c r="A627" i="4"/>
  <c r="J626" i="4"/>
  <c r="I626" i="4"/>
  <c r="H626" i="4"/>
  <c r="G626" i="4"/>
  <c r="F626" i="4"/>
  <c r="E626" i="4"/>
  <c r="D626" i="4"/>
  <c r="C626" i="4"/>
  <c r="B626" i="4"/>
  <c r="A626" i="4"/>
  <c r="J625" i="4"/>
  <c r="I625" i="4"/>
  <c r="H625" i="4"/>
  <c r="G625" i="4"/>
  <c r="F625" i="4"/>
  <c r="E625" i="4"/>
  <c r="D625" i="4"/>
  <c r="C625" i="4"/>
  <c r="B625" i="4"/>
  <c r="A625" i="4"/>
  <c r="J624" i="4"/>
  <c r="I624" i="4"/>
  <c r="H624" i="4"/>
  <c r="G624" i="4"/>
  <c r="F624" i="4"/>
  <c r="E624" i="4"/>
  <c r="D624" i="4"/>
  <c r="C624" i="4"/>
  <c r="B624" i="4"/>
  <c r="A624" i="4"/>
  <c r="J623" i="4"/>
  <c r="I623" i="4"/>
  <c r="H623" i="4"/>
  <c r="G623" i="4"/>
  <c r="F623" i="4"/>
  <c r="E623" i="4"/>
  <c r="D623" i="4"/>
  <c r="C623" i="4"/>
  <c r="B623" i="4"/>
  <c r="A623" i="4"/>
  <c r="J622" i="4"/>
  <c r="I622" i="4"/>
  <c r="H622" i="4"/>
  <c r="G622" i="4"/>
  <c r="F622" i="4"/>
  <c r="E622" i="4"/>
  <c r="D622" i="4"/>
  <c r="C622" i="4"/>
  <c r="B622" i="4"/>
  <c r="A622" i="4"/>
  <c r="J621" i="4"/>
  <c r="I621" i="4"/>
  <c r="H621" i="4"/>
  <c r="G621" i="4"/>
  <c r="F621" i="4"/>
  <c r="E621" i="4"/>
  <c r="D621" i="4"/>
  <c r="C621" i="4"/>
  <c r="B621" i="4"/>
  <c r="A621" i="4"/>
  <c r="J620" i="4"/>
  <c r="I620" i="4"/>
  <c r="H620" i="4"/>
  <c r="G620" i="4"/>
  <c r="F620" i="4"/>
  <c r="E620" i="4"/>
  <c r="D620" i="4"/>
  <c r="C620" i="4"/>
  <c r="B620" i="4"/>
  <c r="A620" i="4"/>
  <c r="J619" i="4"/>
  <c r="I619" i="4"/>
  <c r="H619" i="4"/>
  <c r="G619" i="4"/>
  <c r="F619" i="4"/>
  <c r="E619" i="4"/>
  <c r="D619" i="4"/>
  <c r="C619" i="4"/>
  <c r="B619" i="4"/>
  <c r="A619" i="4"/>
  <c r="J618" i="4"/>
  <c r="I618" i="4"/>
  <c r="H618" i="4"/>
  <c r="G618" i="4"/>
  <c r="F618" i="4"/>
  <c r="E618" i="4"/>
  <c r="D618" i="4"/>
  <c r="C618" i="4"/>
  <c r="B618" i="4"/>
  <c r="A618" i="4"/>
  <c r="J617" i="4"/>
  <c r="I617" i="4"/>
  <c r="H617" i="4"/>
  <c r="G617" i="4"/>
  <c r="F617" i="4"/>
  <c r="E617" i="4"/>
  <c r="D617" i="4"/>
  <c r="C617" i="4"/>
  <c r="B617" i="4"/>
  <c r="A617" i="4"/>
  <c r="J616" i="4"/>
  <c r="I616" i="4"/>
  <c r="H616" i="4"/>
  <c r="G616" i="4"/>
  <c r="F616" i="4"/>
  <c r="E616" i="4"/>
  <c r="D616" i="4"/>
  <c r="C616" i="4"/>
  <c r="B616" i="4"/>
  <c r="A616" i="4"/>
  <c r="J615" i="4"/>
  <c r="I615" i="4"/>
  <c r="H615" i="4"/>
  <c r="G615" i="4"/>
  <c r="F615" i="4"/>
  <c r="E615" i="4"/>
  <c r="D615" i="4"/>
  <c r="C615" i="4"/>
  <c r="B615" i="4"/>
  <c r="A615" i="4"/>
  <c r="J614" i="4"/>
  <c r="I614" i="4"/>
  <c r="H614" i="4"/>
  <c r="G614" i="4"/>
  <c r="F614" i="4"/>
  <c r="E614" i="4"/>
  <c r="D614" i="4"/>
  <c r="C614" i="4"/>
  <c r="B614" i="4"/>
  <c r="A614" i="4"/>
  <c r="J613" i="4"/>
  <c r="I613" i="4"/>
  <c r="H613" i="4"/>
  <c r="G613" i="4"/>
  <c r="F613" i="4"/>
  <c r="E613" i="4"/>
  <c r="D613" i="4"/>
  <c r="C613" i="4"/>
  <c r="B613" i="4"/>
  <c r="A613" i="4"/>
  <c r="J612" i="4"/>
  <c r="I612" i="4"/>
  <c r="H612" i="4"/>
  <c r="G612" i="4"/>
  <c r="F612" i="4"/>
  <c r="E612" i="4"/>
  <c r="D612" i="4"/>
  <c r="C612" i="4"/>
  <c r="B612" i="4"/>
  <c r="A612" i="4"/>
  <c r="J611" i="4"/>
  <c r="I611" i="4"/>
  <c r="H611" i="4"/>
  <c r="G611" i="4"/>
  <c r="F611" i="4"/>
  <c r="E611" i="4"/>
  <c r="D611" i="4"/>
  <c r="C611" i="4"/>
  <c r="B611" i="4"/>
  <c r="A611" i="4"/>
  <c r="J610" i="4"/>
  <c r="I610" i="4"/>
  <c r="H610" i="4"/>
  <c r="G610" i="4"/>
  <c r="F610" i="4"/>
  <c r="E610" i="4"/>
  <c r="D610" i="4"/>
  <c r="C610" i="4"/>
  <c r="B610" i="4"/>
  <c r="A610" i="4"/>
  <c r="J609" i="4"/>
  <c r="I609" i="4"/>
  <c r="H609" i="4"/>
  <c r="G609" i="4"/>
  <c r="F609" i="4"/>
  <c r="E609" i="4"/>
  <c r="D609" i="4"/>
  <c r="C609" i="4"/>
  <c r="B609" i="4"/>
  <c r="A609" i="4"/>
  <c r="J608" i="4"/>
  <c r="I608" i="4"/>
  <c r="H608" i="4"/>
  <c r="G608" i="4"/>
  <c r="F608" i="4"/>
  <c r="E608" i="4"/>
  <c r="D608" i="4"/>
  <c r="C608" i="4"/>
  <c r="B608" i="4"/>
  <c r="A608" i="4"/>
  <c r="J607" i="4"/>
  <c r="I607" i="4"/>
  <c r="H607" i="4"/>
  <c r="G607" i="4"/>
  <c r="F607" i="4"/>
  <c r="E607" i="4"/>
  <c r="D607" i="4"/>
  <c r="C607" i="4"/>
  <c r="B607" i="4"/>
  <c r="A607" i="4"/>
  <c r="J606" i="4"/>
  <c r="I606" i="4"/>
  <c r="H606" i="4"/>
  <c r="G606" i="4"/>
  <c r="F606" i="4"/>
  <c r="E606" i="4"/>
  <c r="D606" i="4"/>
  <c r="C606" i="4"/>
  <c r="B606" i="4"/>
  <c r="A606" i="4"/>
  <c r="J605" i="4"/>
  <c r="I605" i="4"/>
  <c r="H605" i="4"/>
  <c r="G605" i="4"/>
  <c r="F605" i="4"/>
  <c r="E605" i="4"/>
  <c r="D605" i="4"/>
  <c r="C605" i="4"/>
  <c r="B605" i="4"/>
  <c r="A605" i="4"/>
  <c r="J604" i="4"/>
  <c r="I604" i="4"/>
  <c r="H604" i="4"/>
  <c r="G604" i="4"/>
  <c r="F604" i="4"/>
  <c r="E604" i="4"/>
  <c r="D604" i="4"/>
  <c r="C604" i="4"/>
  <c r="B604" i="4"/>
  <c r="A604" i="4"/>
  <c r="J603" i="4"/>
  <c r="I603" i="4"/>
  <c r="H603" i="4"/>
  <c r="G603" i="4"/>
  <c r="F603" i="4"/>
  <c r="E603" i="4"/>
  <c r="D603" i="4"/>
  <c r="C603" i="4"/>
  <c r="B603" i="4"/>
  <c r="A603" i="4"/>
  <c r="J602" i="4"/>
  <c r="I602" i="4"/>
  <c r="H602" i="4"/>
  <c r="G602" i="4"/>
  <c r="F602" i="4"/>
  <c r="E602" i="4"/>
  <c r="D602" i="4"/>
  <c r="C602" i="4"/>
  <c r="B602" i="4"/>
  <c r="A602" i="4"/>
  <c r="J601" i="4"/>
  <c r="I601" i="4"/>
  <c r="H601" i="4"/>
  <c r="G601" i="4"/>
  <c r="F601" i="4"/>
  <c r="E601" i="4"/>
  <c r="D601" i="4"/>
  <c r="C601" i="4"/>
  <c r="B601" i="4"/>
  <c r="A601" i="4"/>
  <c r="J600" i="4"/>
  <c r="I600" i="4"/>
  <c r="H600" i="4"/>
  <c r="G600" i="4"/>
  <c r="F600" i="4"/>
  <c r="E600" i="4"/>
  <c r="D600" i="4"/>
  <c r="C600" i="4"/>
  <c r="B600" i="4"/>
  <c r="A600" i="4"/>
  <c r="J599" i="4"/>
  <c r="I599" i="4"/>
  <c r="H599" i="4"/>
  <c r="G599" i="4"/>
  <c r="F599" i="4"/>
  <c r="E599" i="4"/>
  <c r="D599" i="4"/>
  <c r="C599" i="4"/>
  <c r="B599" i="4"/>
  <c r="A599" i="4"/>
  <c r="J598" i="4"/>
  <c r="I598" i="4"/>
  <c r="H598" i="4"/>
  <c r="G598" i="4"/>
  <c r="F598" i="4"/>
  <c r="E598" i="4"/>
  <c r="D598" i="4"/>
  <c r="C598" i="4"/>
  <c r="B598" i="4"/>
  <c r="A598" i="4"/>
  <c r="J597" i="4"/>
  <c r="I597" i="4"/>
  <c r="H597" i="4"/>
  <c r="G597" i="4"/>
  <c r="F597" i="4"/>
  <c r="E597" i="4"/>
  <c r="D597" i="4"/>
  <c r="C597" i="4"/>
  <c r="B597" i="4"/>
  <c r="A597" i="4"/>
  <c r="J596" i="4"/>
  <c r="I596" i="4"/>
  <c r="H596" i="4"/>
  <c r="G596" i="4"/>
  <c r="F596" i="4"/>
  <c r="E596" i="4"/>
  <c r="D596" i="4"/>
  <c r="C596" i="4"/>
  <c r="B596" i="4"/>
  <c r="A596" i="4"/>
  <c r="J595" i="4"/>
  <c r="I595" i="4"/>
  <c r="H595" i="4"/>
  <c r="G595" i="4"/>
  <c r="F595" i="4"/>
  <c r="E595" i="4"/>
  <c r="D595" i="4"/>
  <c r="C595" i="4"/>
  <c r="B595" i="4"/>
  <c r="A595" i="4"/>
  <c r="J594" i="4"/>
  <c r="I594" i="4"/>
  <c r="H594" i="4"/>
  <c r="G594" i="4"/>
  <c r="F594" i="4"/>
  <c r="E594" i="4"/>
  <c r="D594" i="4"/>
  <c r="C594" i="4"/>
  <c r="B594" i="4"/>
  <c r="A594" i="4"/>
  <c r="J593" i="4"/>
  <c r="I593" i="4"/>
  <c r="H593" i="4"/>
  <c r="G593" i="4"/>
  <c r="F593" i="4"/>
  <c r="E593" i="4"/>
  <c r="D593" i="4"/>
  <c r="C593" i="4"/>
  <c r="B593" i="4"/>
  <c r="A593" i="4"/>
  <c r="J592" i="4"/>
  <c r="I592" i="4"/>
  <c r="H592" i="4"/>
  <c r="G592" i="4"/>
  <c r="F592" i="4"/>
  <c r="E592" i="4"/>
  <c r="D592" i="4"/>
  <c r="C592" i="4"/>
  <c r="B592" i="4"/>
  <c r="A592" i="4"/>
  <c r="J591" i="4"/>
  <c r="I591" i="4"/>
  <c r="H591" i="4"/>
  <c r="G591" i="4"/>
  <c r="F591" i="4"/>
  <c r="E591" i="4"/>
  <c r="D591" i="4"/>
  <c r="C591" i="4"/>
  <c r="B591" i="4"/>
  <c r="A591" i="4"/>
  <c r="J590" i="4"/>
  <c r="I590" i="4"/>
  <c r="H590" i="4"/>
  <c r="G590" i="4"/>
  <c r="F590" i="4"/>
  <c r="E590" i="4"/>
  <c r="D590" i="4"/>
  <c r="C590" i="4"/>
  <c r="B590" i="4"/>
  <c r="A590" i="4"/>
  <c r="J589" i="4"/>
  <c r="I589" i="4"/>
  <c r="H589" i="4"/>
  <c r="G589" i="4"/>
  <c r="F589" i="4"/>
  <c r="E589" i="4"/>
  <c r="D589" i="4"/>
  <c r="C589" i="4"/>
  <c r="B589" i="4"/>
  <c r="A589" i="4"/>
  <c r="J588" i="4"/>
  <c r="I588" i="4"/>
  <c r="H588" i="4"/>
  <c r="G588" i="4"/>
  <c r="F588" i="4"/>
  <c r="E588" i="4"/>
  <c r="D588" i="4"/>
  <c r="C588" i="4"/>
  <c r="B588" i="4"/>
  <c r="A588" i="4"/>
  <c r="J587" i="4"/>
  <c r="I587" i="4"/>
  <c r="H587" i="4"/>
  <c r="G587" i="4"/>
  <c r="F587" i="4"/>
  <c r="E587" i="4"/>
  <c r="D587" i="4"/>
  <c r="C587" i="4"/>
  <c r="B587" i="4"/>
  <c r="A587" i="4"/>
  <c r="J586" i="4"/>
  <c r="I586" i="4"/>
  <c r="H586" i="4"/>
  <c r="G586" i="4"/>
  <c r="F586" i="4"/>
  <c r="E586" i="4"/>
  <c r="D586" i="4"/>
  <c r="C586" i="4"/>
  <c r="B586" i="4"/>
  <c r="A586" i="4"/>
  <c r="J585" i="4"/>
  <c r="I585" i="4"/>
  <c r="H585" i="4"/>
  <c r="G585" i="4"/>
  <c r="F585" i="4"/>
  <c r="E585" i="4"/>
  <c r="D585" i="4"/>
  <c r="C585" i="4"/>
  <c r="B585" i="4"/>
  <c r="A585" i="4"/>
  <c r="J584" i="4"/>
  <c r="I584" i="4"/>
  <c r="H584" i="4"/>
  <c r="G584" i="4"/>
  <c r="F584" i="4"/>
  <c r="E584" i="4"/>
  <c r="D584" i="4"/>
  <c r="C584" i="4"/>
  <c r="B584" i="4"/>
  <c r="A584" i="4"/>
  <c r="J583" i="4"/>
  <c r="I583" i="4"/>
  <c r="H583" i="4"/>
  <c r="G583" i="4"/>
  <c r="F583" i="4"/>
  <c r="E583" i="4"/>
  <c r="D583" i="4"/>
  <c r="C583" i="4"/>
  <c r="B583" i="4"/>
  <c r="A583" i="4"/>
  <c r="J582" i="4"/>
  <c r="I582" i="4"/>
  <c r="H582" i="4"/>
  <c r="G582" i="4"/>
  <c r="F582" i="4"/>
  <c r="E582" i="4"/>
  <c r="D582" i="4"/>
  <c r="C582" i="4"/>
  <c r="B582" i="4"/>
  <c r="A582" i="4"/>
  <c r="J581" i="4"/>
  <c r="I581" i="4"/>
  <c r="H581" i="4"/>
  <c r="G581" i="4"/>
  <c r="F581" i="4"/>
  <c r="E581" i="4"/>
  <c r="D581" i="4"/>
  <c r="C581" i="4"/>
  <c r="B581" i="4"/>
  <c r="A581" i="4"/>
  <c r="J580" i="4"/>
  <c r="I580" i="4"/>
  <c r="H580" i="4"/>
  <c r="G580" i="4"/>
  <c r="F580" i="4"/>
  <c r="E580" i="4"/>
  <c r="D580" i="4"/>
  <c r="C580" i="4"/>
  <c r="B580" i="4"/>
  <c r="A580" i="4"/>
  <c r="J579" i="4"/>
  <c r="I579" i="4"/>
  <c r="H579" i="4"/>
  <c r="G579" i="4"/>
  <c r="F579" i="4"/>
  <c r="E579" i="4"/>
  <c r="D579" i="4"/>
  <c r="C579" i="4"/>
  <c r="B579" i="4"/>
  <c r="A579" i="4"/>
  <c r="J578" i="4"/>
  <c r="I578" i="4"/>
  <c r="H578" i="4"/>
  <c r="G578" i="4"/>
  <c r="F578" i="4"/>
  <c r="E578" i="4"/>
  <c r="D578" i="4"/>
  <c r="C578" i="4"/>
  <c r="B578" i="4"/>
  <c r="A578" i="4"/>
  <c r="J577" i="4"/>
  <c r="I577" i="4"/>
  <c r="H577" i="4"/>
  <c r="G577" i="4"/>
  <c r="F577" i="4"/>
  <c r="E577" i="4"/>
  <c r="D577" i="4"/>
  <c r="C577" i="4"/>
  <c r="B577" i="4"/>
  <c r="A577" i="4"/>
  <c r="J576" i="4"/>
  <c r="I576" i="4"/>
  <c r="H576" i="4"/>
  <c r="G576" i="4"/>
  <c r="F576" i="4"/>
  <c r="E576" i="4"/>
  <c r="D576" i="4"/>
  <c r="C576" i="4"/>
  <c r="B576" i="4"/>
  <c r="A576" i="4"/>
  <c r="J575" i="4"/>
  <c r="I575" i="4"/>
  <c r="H575" i="4"/>
  <c r="G575" i="4"/>
  <c r="F575" i="4"/>
  <c r="E575" i="4"/>
  <c r="D575" i="4"/>
  <c r="C575" i="4"/>
  <c r="B575" i="4"/>
  <c r="A575" i="4"/>
  <c r="J574" i="4"/>
  <c r="I574" i="4"/>
  <c r="H574" i="4"/>
  <c r="G574" i="4"/>
  <c r="F574" i="4"/>
  <c r="E574" i="4"/>
  <c r="D574" i="4"/>
  <c r="C574" i="4"/>
  <c r="B574" i="4"/>
  <c r="A574" i="4"/>
  <c r="J573" i="4"/>
  <c r="I573" i="4"/>
  <c r="H573" i="4"/>
  <c r="G573" i="4"/>
  <c r="F573" i="4"/>
  <c r="E573" i="4"/>
  <c r="D573" i="4"/>
  <c r="C573" i="4"/>
  <c r="B573" i="4"/>
  <c r="A573" i="4"/>
  <c r="J572" i="4"/>
  <c r="I572" i="4"/>
  <c r="H572" i="4"/>
  <c r="G572" i="4"/>
  <c r="F572" i="4"/>
  <c r="E572" i="4"/>
  <c r="D572" i="4"/>
  <c r="C572" i="4"/>
  <c r="B572" i="4"/>
  <c r="A572" i="4"/>
  <c r="J571" i="4"/>
  <c r="I571" i="4"/>
  <c r="H571" i="4"/>
  <c r="G571" i="4"/>
  <c r="F571" i="4"/>
  <c r="E571" i="4"/>
  <c r="D571" i="4"/>
  <c r="C571" i="4"/>
  <c r="B571" i="4"/>
  <c r="A571" i="4"/>
  <c r="J570" i="4"/>
  <c r="I570" i="4"/>
  <c r="H570" i="4"/>
  <c r="G570" i="4"/>
  <c r="F570" i="4"/>
  <c r="E570" i="4"/>
  <c r="D570" i="4"/>
  <c r="C570" i="4"/>
  <c r="B570" i="4"/>
  <c r="A570" i="4"/>
  <c r="J569" i="4"/>
  <c r="I569" i="4"/>
  <c r="H569" i="4"/>
  <c r="G569" i="4"/>
  <c r="F569" i="4"/>
  <c r="E569" i="4"/>
  <c r="D569" i="4"/>
  <c r="C569" i="4"/>
  <c r="B569" i="4"/>
  <c r="A569" i="4"/>
  <c r="J568" i="4"/>
  <c r="I568" i="4"/>
  <c r="H568" i="4"/>
  <c r="G568" i="4"/>
  <c r="F568" i="4"/>
  <c r="E568" i="4"/>
  <c r="D568" i="4"/>
  <c r="C568" i="4"/>
  <c r="B568" i="4"/>
  <c r="A568" i="4"/>
  <c r="J567" i="4"/>
  <c r="I567" i="4"/>
  <c r="H567" i="4"/>
  <c r="G567" i="4"/>
  <c r="F567" i="4"/>
  <c r="E567" i="4"/>
  <c r="D567" i="4"/>
  <c r="C567" i="4"/>
  <c r="B567" i="4"/>
  <c r="A567" i="4"/>
  <c r="J566" i="4"/>
  <c r="I566" i="4"/>
  <c r="H566" i="4"/>
  <c r="G566" i="4"/>
  <c r="F566" i="4"/>
  <c r="E566" i="4"/>
  <c r="D566" i="4"/>
  <c r="C566" i="4"/>
  <c r="B566" i="4"/>
  <c r="A566" i="4"/>
  <c r="J565" i="4"/>
  <c r="I565" i="4"/>
  <c r="H565" i="4"/>
  <c r="G565" i="4"/>
  <c r="F565" i="4"/>
  <c r="E565" i="4"/>
  <c r="D565" i="4"/>
  <c r="C565" i="4"/>
  <c r="B565" i="4"/>
  <c r="A565" i="4"/>
  <c r="J564" i="4"/>
  <c r="I564" i="4"/>
  <c r="H564" i="4"/>
  <c r="G564" i="4"/>
  <c r="F564" i="4"/>
  <c r="E564" i="4"/>
  <c r="D564" i="4"/>
  <c r="C564" i="4"/>
  <c r="B564" i="4"/>
  <c r="A564" i="4"/>
  <c r="J563" i="4"/>
  <c r="I563" i="4"/>
  <c r="H563" i="4"/>
  <c r="G563" i="4"/>
  <c r="F563" i="4"/>
  <c r="E563" i="4"/>
  <c r="D563" i="4"/>
  <c r="C563" i="4"/>
  <c r="B563" i="4"/>
  <c r="A563" i="4"/>
  <c r="J562" i="4"/>
  <c r="I562" i="4"/>
  <c r="H562" i="4"/>
  <c r="G562" i="4"/>
  <c r="F562" i="4"/>
  <c r="E562" i="4"/>
  <c r="D562" i="4"/>
  <c r="C562" i="4"/>
  <c r="B562" i="4"/>
  <c r="A562" i="4"/>
  <c r="J561" i="4"/>
  <c r="I561" i="4"/>
  <c r="H561" i="4"/>
  <c r="G561" i="4"/>
  <c r="F561" i="4"/>
  <c r="E561" i="4"/>
  <c r="D561" i="4"/>
  <c r="C561" i="4"/>
  <c r="B561" i="4"/>
  <c r="A561" i="4"/>
  <c r="J560" i="4"/>
  <c r="I560" i="4"/>
  <c r="H560" i="4"/>
  <c r="G560" i="4"/>
  <c r="F560" i="4"/>
  <c r="E560" i="4"/>
  <c r="D560" i="4"/>
  <c r="C560" i="4"/>
  <c r="B560" i="4"/>
  <c r="A560" i="4"/>
  <c r="J559" i="4"/>
  <c r="I559" i="4"/>
  <c r="H559" i="4"/>
  <c r="G559" i="4"/>
  <c r="F559" i="4"/>
  <c r="E559" i="4"/>
  <c r="D559" i="4"/>
  <c r="C559" i="4"/>
  <c r="B559" i="4"/>
  <c r="A559" i="4"/>
  <c r="J558" i="4"/>
  <c r="I558" i="4"/>
  <c r="H558" i="4"/>
  <c r="G558" i="4"/>
  <c r="F558" i="4"/>
  <c r="E558" i="4"/>
  <c r="D558" i="4"/>
  <c r="C558" i="4"/>
  <c r="B558" i="4"/>
  <c r="A558" i="4"/>
  <c r="J557" i="4"/>
  <c r="I557" i="4"/>
  <c r="H557" i="4"/>
  <c r="G557" i="4"/>
  <c r="F557" i="4"/>
  <c r="E557" i="4"/>
  <c r="D557" i="4"/>
  <c r="C557" i="4"/>
  <c r="B557" i="4"/>
  <c r="A557" i="4"/>
  <c r="J556" i="4"/>
  <c r="I556" i="4"/>
  <c r="H556" i="4"/>
  <c r="G556" i="4"/>
  <c r="F556" i="4"/>
  <c r="E556" i="4"/>
  <c r="D556" i="4"/>
  <c r="C556" i="4"/>
  <c r="B556" i="4"/>
  <c r="A556" i="4"/>
  <c r="J555" i="4"/>
  <c r="I555" i="4"/>
  <c r="H555" i="4"/>
  <c r="G555" i="4"/>
  <c r="F555" i="4"/>
  <c r="E555" i="4"/>
  <c r="D555" i="4"/>
  <c r="C555" i="4"/>
  <c r="B555" i="4"/>
  <c r="A555" i="4"/>
  <c r="J554" i="4"/>
  <c r="I554" i="4"/>
  <c r="H554" i="4"/>
  <c r="G554" i="4"/>
  <c r="F554" i="4"/>
  <c r="E554" i="4"/>
  <c r="D554" i="4"/>
  <c r="C554" i="4"/>
  <c r="B554" i="4"/>
  <c r="A554" i="4"/>
  <c r="J553" i="4"/>
  <c r="I553" i="4"/>
  <c r="H553" i="4"/>
  <c r="G553" i="4"/>
  <c r="F553" i="4"/>
  <c r="E553" i="4"/>
  <c r="D553" i="4"/>
  <c r="C553" i="4"/>
  <c r="B553" i="4"/>
  <c r="A553" i="4"/>
  <c r="J552" i="4"/>
  <c r="I552" i="4"/>
  <c r="H552" i="4"/>
  <c r="G552" i="4"/>
  <c r="F552" i="4"/>
  <c r="E552" i="4"/>
  <c r="D552" i="4"/>
  <c r="C552" i="4"/>
  <c r="B552" i="4"/>
  <c r="A552" i="4"/>
  <c r="J551" i="4"/>
  <c r="I551" i="4"/>
  <c r="H551" i="4"/>
  <c r="G551" i="4"/>
  <c r="F551" i="4"/>
  <c r="E551" i="4"/>
  <c r="D551" i="4"/>
  <c r="C551" i="4"/>
  <c r="B551" i="4"/>
  <c r="A551" i="4"/>
  <c r="J550" i="4"/>
  <c r="I550" i="4"/>
  <c r="H550" i="4"/>
  <c r="G550" i="4"/>
  <c r="F550" i="4"/>
  <c r="E550" i="4"/>
  <c r="D550" i="4"/>
  <c r="C550" i="4"/>
  <c r="B550" i="4"/>
  <c r="A550" i="4"/>
  <c r="J549" i="4"/>
  <c r="I549" i="4"/>
  <c r="H549" i="4"/>
  <c r="G549" i="4"/>
  <c r="F549" i="4"/>
  <c r="E549" i="4"/>
  <c r="D549" i="4"/>
  <c r="C549" i="4"/>
  <c r="B549" i="4"/>
  <c r="A549" i="4"/>
  <c r="J548" i="4"/>
  <c r="I548" i="4"/>
  <c r="H548" i="4"/>
  <c r="G548" i="4"/>
  <c r="F548" i="4"/>
  <c r="E548" i="4"/>
  <c r="D548" i="4"/>
  <c r="C548" i="4"/>
  <c r="B548" i="4"/>
  <c r="A548" i="4"/>
  <c r="J547" i="4"/>
  <c r="I547" i="4"/>
  <c r="H547" i="4"/>
  <c r="G547" i="4"/>
  <c r="F547" i="4"/>
  <c r="E547" i="4"/>
  <c r="D547" i="4"/>
  <c r="C547" i="4"/>
  <c r="B547" i="4"/>
  <c r="A547" i="4"/>
  <c r="J546" i="4"/>
  <c r="I546" i="4"/>
  <c r="H546" i="4"/>
  <c r="G546" i="4"/>
  <c r="F546" i="4"/>
  <c r="E546" i="4"/>
  <c r="D546" i="4"/>
  <c r="C546" i="4"/>
  <c r="B546" i="4"/>
  <c r="A546" i="4"/>
  <c r="J545" i="4"/>
  <c r="I545" i="4"/>
  <c r="H545" i="4"/>
  <c r="G545" i="4"/>
  <c r="F545" i="4"/>
  <c r="E545" i="4"/>
  <c r="D545" i="4"/>
  <c r="C545" i="4"/>
  <c r="B545" i="4"/>
  <c r="A545" i="4"/>
  <c r="J544" i="4"/>
  <c r="I544" i="4"/>
  <c r="H544" i="4"/>
  <c r="G544" i="4"/>
  <c r="F544" i="4"/>
  <c r="E544" i="4"/>
  <c r="D544" i="4"/>
  <c r="C544" i="4"/>
  <c r="B544" i="4"/>
  <c r="A544" i="4"/>
  <c r="J543" i="4"/>
  <c r="I543" i="4"/>
  <c r="H543" i="4"/>
  <c r="G543" i="4"/>
  <c r="F543" i="4"/>
  <c r="E543" i="4"/>
  <c r="D543" i="4"/>
  <c r="C543" i="4"/>
  <c r="B543" i="4"/>
  <c r="A543" i="4"/>
  <c r="J542" i="4"/>
  <c r="I542" i="4"/>
  <c r="H542" i="4"/>
  <c r="G542" i="4"/>
  <c r="F542" i="4"/>
  <c r="E542" i="4"/>
  <c r="D542" i="4"/>
  <c r="C542" i="4"/>
  <c r="B542" i="4"/>
  <c r="A542" i="4"/>
  <c r="J541" i="4"/>
  <c r="I541" i="4"/>
  <c r="H541" i="4"/>
  <c r="G541" i="4"/>
  <c r="F541" i="4"/>
  <c r="E541" i="4"/>
  <c r="D541" i="4"/>
  <c r="C541" i="4"/>
  <c r="B541" i="4"/>
  <c r="A541" i="4"/>
  <c r="J540" i="4"/>
  <c r="I540" i="4"/>
  <c r="H540" i="4"/>
  <c r="G540" i="4"/>
  <c r="F540" i="4"/>
  <c r="E540" i="4"/>
  <c r="D540" i="4"/>
  <c r="C540" i="4"/>
  <c r="B540" i="4"/>
  <c r="A540" i="4"/>
  <c r="J539" i="4"/>
  <c r="I539" i="4"/>
  <c r="H539" i="4"/>
  <c r="G539" i="4"/>
  <c r="F539" i="4"/>
  <c r="E539" i="4"/>
  <c r="D539" i="4"/>
  <c r="C539" i="4"/>
  <c r="B539" i="4"/>
  <c r="A539" i="4"/>
  <c r="J538" i="4"/>
  <c r="I538" i="4"/>
  <c r="H538" i="4"/>
  <c r="G538" i="4"/>
  <c r="F538" i="4"/>
  <c r="E538" i="4"/>
  <c r="D538" i="4"/>
  <c r="C538" i="4"/>
  <c r="B538" i="4"/>
  <c r="A538" i="4"/>
  <c r="J537" i="4"/>
  <c r="I537" i="4"/>
  <c r="H537" i="4"/>
  <c r="G537" i="4"/>
  <c r="F537" i="4"/>
  <c r="E537" i="4"/>
  <c r="D537" i="4"/>
  <c r="C537" i="4"/>
  <c r="B537" i="4"/>
  <c r="A537" i="4"/>
  <c r="J536" i="4"/>
  <c r="I536" i="4"/>
  <c r="H536" i="4"/>
  <c r="G536" i="4"/>
  <c r="F536" i="4"/>
  <c r="E536" i="4"/>
  <c r="D536" i="4"/>
  <c r="C536" i="4"/>
  <c r="B536" i="4"/>
  <c r="A536" i="4"/>
  <c r="J535" i="4"/>
  <c r="I535" i="4"/>
  <c r="H535" i="4"/>
  <c r="G535" i="4"/>
  <c r="F535" i="4"/>
  <c r="E535" i="4"/>
  <c r="D535" i="4"/>
  <c r="C535" i="4"/>
  <c r="B535" i="4"/>
  <c r="A535" i="4"/>
  <c r="J534" i="4"/>
  <c r="I534" i="4"/>
  <c r="H534" i="4"/>
  <c r="G534" i="4"/>
  <c r="F534" i="4"/>
  <c r="E534" i="4"/>
  <c r="D534" i="4"/>
  <c r="C534" i="4"/>
  <c r="B534" i="4"/>
  <c r="A534" i="4"/>
  <c r="J533" i="4"/>
  <c r="I533" i="4"/>
  <c r="H533" i="4"/>
  <c r="G533" i="4"/>
  <c r="F533" i="4"/>
  <c r="E533" i="4"/>
  <c r="D533" i="4"/>
  <c r="C533" i="4"/>
  <c r="B533" i="4"/>
  <c r="A533" i="4"/>
  <c r="J532" i="4"/>
  <c r="I532" i="4"/>
  <c r="H532" i="4"/>
  <c r="G532" i="4"/>
  <c r="F532" i="4"/>
  <c r="E532" i="4"/>
  <c r="D532" i="4"/>
  <c r="C532" i="4"/>
  <c r="B532" i="4"/>
  <c r="A532" i="4"/>
  <c r="J531" i="4"/>
  <c r="I531" i="4"/>
  <c r="H531" i="4"/>
  <c r="G531" i="4"/>
  <c r="F531" i="4"/>
  <c r="E531" i="4"/>
  <c r="D531" i="4"/>
  <c r="C531" i="4"/>
  <c r="B531" i="4"/>
  <c r="A531" i="4"/>
  <c r="J530" i="4"/>
  <c r="I530" i="4"/>
  <c r="H530" i="4"/>
  <c r="G530" i="4"/>
  <c r="F530" i="4"/>
  <c r="E530" i="4"/>
  <c r="D530" i="4"/>
  <c r="C530" i="4"/>
  <c r="B530" i="4"/>
  <c r="A530" i="4"/>
  <c r="J529" i="4"/>
  <c r="I529" i="4"/>
  <c r="H529" i="4"/>
  <c r="G529" i="4"/>
  <c r="F529" i="4"/>
  <c r="E529" i="4"/>
  <c r="D529" i="4"/>
  <c r="C529" i="4"/>
  <c r="B529" i="4"/>
  <c r="A529" i="4"/>
  <c r="J528" i="4"/>
  <c r="I528" i="4"/>
  <c r="H528" i="4"/>
  <c r="G528" i="4"/>
  <c r="F528" i="4"/>
  <c r="E528" i="4"/>
  <c r="D528" i="4"/>
  <c r="C528" i="4"/>
  <c r="B528" i="4"/>
  <c r="A528" i="4"/>
  <c r="J527" i="4"/>
  <c r="I527" i="4"/>
  <c r="H527" i="4"/>
  <c r="G527" i="4"/>
  <c r="F527" i="4"/>
  <c r="E527" i="4"/>
  <c r="D527" i="4"/>
  <c r="C527" i="4"/>
  <c r="B527" i="4"/>
  <c r="A527" i="4"/>
  <c r="J526" i="4"/>
  <c r="I526" i="4"/>
  <c r="H526" i="4"/>
  <c r="G526" i="4"/>
  <c r="F526" i="4"/>
  <c r="E526" i="4"/>
  <c r="D526" i="4"/>
  <c r="C526" i="4"/>
  <c r="B526" i="4"/>
  <c r="A526" i="4"/>
  <c r="J525" i="4"/>
  <c r="I525" i="4"/>
  <c r="H525" i="4"/>
  <c r="G525" i="4"/>
  <c r="F525" i="4"/>
  <c r="E525" i="4"/>
  <c r="D525" i="4"/>
  <c r="C525" i="4"/>
  <c r="B525" i="4"/>
  <c r="A525" i="4"/>
  <c r="J524" i="4"/>
  <c r="I524" i="4"/>
  <c r="H524" i="4"/>
  <c r="G524" i="4"/>
  <c r="F524" i="4"/>
  <c r="E524" i="4"/>
  <c r="D524" i="4"/>
  <c r="C524" i="4"/>
  <c r="B524" i="4"/>
  <c r="A524" i="4"/>
  <c r="J523" i="4"/>
  <c r="I523" i="4"/>
  <c r="H523" i="4"/>
  <c r="G523" i="4"/>
  <c r="F523" i="4"/>
  <c r="E523" i="4"/>
  <c r="D523" i="4"/>
  <c r="C523" i="4"/>
  <c r="B523" i="4"/>
  <c r="A523" i="4"/>
  <c r="J522" i="4"/>
  <c r="I522" i="4"/>
  <c r="H522" i="4"/>
  <c r="G522" i="4"/>
  <c r="F522" i="4"/>
  <c r="E522" i="4"/>
  <c r="D522" i="4"/>
  <c r="C522" i="4"/>
  <c r="B522" i="4"/>
  <c r="A522" i="4"/>
  <c r="J521" i="4"/>
  <c r="I521" i="4"/>
  <c r="H521" i="4"/>
  <c r="G521" i="4"/>
  <c r="F521" i="4"/>
  <c r="E521" i="4"/>
  <c r="D521" i="4"/>
  <c r="C521" i="4"/>
  <c r="B521" i="4"/>
  <c r="A521" i="4"/>
  <c r="J520" i="4"/>
  <c r="I520" i="4"/>
  <c r="H520" i="4"/>
  <c r="G520" i="4"/>
  <c r="F520" i="4"/>
  <c r="E520" i="4"/>
  <c r="D520" i="4"/>
  <c r="C520" i="4"/>
  <c r="B520" i="4"/>
  <c r="A520" i="4"/>
  <c r="J519" i="4"/>
  <c r="I519" i="4"/>
  <c r="H519" i="4"/>
  <c r="G519" i="4"/>
  <c r="F519" i="4"/>
  <c r="E519" i="4"/>
  <c r="D519" i="4"/>
  <c r="C519" i="4"/>
  <c r="B519" i="4"/>
  <c r="A519" i="4"/>
  <c r="J518" i="4"/>
  <c r="I518" i="4"/>
  <c r="H518" i="4"/>
  <c r="G518" i="4"/>
  <c r="F518" i="4"/>
  <c r="E518" i="4"/>
  <c r="D518" i="4"/>
  <c r="C518" i="4"/>
  <c r="B518" i="4"/>
  <c r="A518" i="4"/>
  <c r="J517" i="4"/>
  <c r="I517" i="4"/>
  <c r="H517" i="4"/>
  <c r="G517" i="4"/>
  <c r="F517" i="4"/>
  <c r="E517" i="4"/>
  <c r="D517" i="4"/>
  <c r="C517" i="4"/>
  <c r="B517" i="4"/>
  <c r="A517" i="4"/>
  <c r="J516" i="4"/>
  <c r="I516" i="4"/>
  <c r="H516" i="4"/>
  <c r="G516" i="4"/>
  <c r="F516" i="4"/>
  <c r="E516" i="4"/>
  <c r="D516" i="4"/>
  <c r="C516" i="4"/>
  <c r="B516" i="4"/>
  <c r="A516" i="4"/>
  <c r="J515" i="4"/>
  <c r="I515" i="4"/>
  <c r="H515" i="4"/>
  <c r="G515" i="4"/>
  <c r="F515" i="4"/>
  <c r="E515" i="4"/>
  <c r="D515" i="4"/>
  <c r="C515" i="4"/>
  <c r="B515" i="4"/>
  <c r="A515" i="4"/>
  <c r="J514" i="4"/>
  <c r="I514" i="4"/>
  <c r="H514" i="4"/>
  <c r="G514" i="4"/>
  <c r="F514" i="4"/>
  <c r="E514" i="4"/>
  <c r="D514" i="4"/>
  <c r="C514" i="4"/>
  <c r="B514" i="4"/>
  <c r="A514" i="4"/>
  <c r="J513" i="4"/>
  <c r="I513" i="4"/>
  <c r="H513" i="4"/>
  <c r="G513" i="4"/>
  <c r="F513" i="4"/>
  <c r="E513" i="4"/>
  <c r="D513" i="4"/>
  <c r="C513" i="4"/>
  <c r="B513" i="4"/>
  <c r="A513" i="4"/>
  <c r="J512" i="4"/>
  <c r="I512" i="4"/>
  <c r="H512" i="4"/>
  <c r="G512" i="4"/>
  <c r="F512" i="4"/>
  <c r="E512" i="4"/>
  <c r="D512" i="4"/>
  <c r="C512" i="4"/>
  <c r="B512" i="4"/>
  <c r="A512" i="4"/>
  <c r="J511" i="4"/>
  <c r="I511" i="4"/>
  <c r="H511" i="4"/>
  <c r="G511" i="4"/>
  <c r="F511" i="4"/>
  <c r="E511" i="4"/>
  <c r="D511" i="4"/>
  <c r="C511" i="4"/>
  <c r="B511" i="4"/>
  <c r="A511" i="4"/>
  <c r="J510" i="4"/>
  <c r="I510" i="4"/>
  <c r="H510" i="4"/>
  <c r="G510" i="4"/>
  <c r="F510" i="4"/>
  <c r="E510" i="4"/>
  <c r="D510" i="4"/>
  <c r="C510" i="4"/>
  <c r="B510" i="4"/>
  <c r="A510" i="4"/>
  <c r="J509" i="4"/>
  <c r="I509" i="4"/>
  <c r="H509" i="4"/>
  <c r="G509" i="4"/>
  <c r="F509" i="4"/>
  <c r="E509" i="4"/>
  <c r="D509" i="4"/>
  <c r="C509" i="4"/>
  <c r="B509" i="4"/>
  <c r="A509" i="4"/>
  <c r="J508" i="4"/>
  <c r="I508" i="4"/>
  <c r="H508" i="4"/>
  <c r="G508" i="4"/>
  <c r="F508" i="4"/>
  <c r="E508" i="4"/>
  <c r="D508" i="4"/>
  <c r="C508" i="4"/>
  <c r="B508" i="4"/>
  <c r="A508" i="4"/>
  <c r="J507" i="4"/>
  <c r="I507" i="4"/>
  <c r="H507" i="4"/>
  <c r="G507" i="4"/>
  <c r="F507" i="4"/>
  <c r="E507" i="4"/>
  <c r="D507" i="4"/>
  <c r="C507" i="4"/>
  <c r="B507" i="4"/>
  <c r="A507" i="4"/>
  <c r="J506" i="4"/>
  <c r="I506" i="4"/>
  <c r="H506" i="4"/>
  <c r="G506" i="4"/>
  <c r="F506" i="4"/>
  <c r="E506" i="4"/>
  <c r="D506" i="4"/>
  <c r="C506" i="4"/>
  <c r="B506" i="4"/>
  <c r="A506" i="4"/>
  <c r="J505" i="4"/>
  <c r="I505" i="4"/>
  <c r="H505" i="4"/>
  <c r="G505" i="4"/>
  <c r="F505" i="4"/>
  <c r="E505" i="4"/>
  <c r="D505" i="4"/>
  <c r="C505" i="4"/>
  <c r="B505" i="4"/>
  <c r="A505" i="4"/>
  <c r="J504" i="4"/>
  <c r="I504" i="4"/>
  <c r="H504" i="4"/>
  <c r="G504" i="4"/>
  <c r="F504" i="4"/>
  <c r="E504" i="4"/>
  <c r="D504" i="4"/>
  <c r="C504" i="4"/>
  <c r="B504" i="4"/>
  <c r="A504" i="4"/>
  <c r="J503" i="4"/>
  <c r="I503" i="4"/>
  <c r="H503" i="4"/>
  <c r="G503" i="4"/>
  <c r="F503" i="4"/>
  <c r="E503" i="4"/>
  <c r="D503" i="4"/>
  <c r="C503" i="4"/>
  <c r="B503" i="4"/>
  <c r="A503" i="4"/>
  <c r="J502" i="4"/>
  <c r="I502" i="4"/>
  <c r="H502" i="4"/>
  <c r="G502" i="4"/>
  <c r="F502" i="4"/>
  <c r="E502" i="4"/>
  <c r="D502" i="4"/>
  <c r="C502" i="4"/>
  <c r="B502" i="4"/>
  <c r="A502" i="4"/>
  <c r="J501" i="4"/>
  <c r="I501" i="4"/>
  <c r="H501" i="4"/>
  <c r="G501" i="4"/>
  <c r="F501" i="4"/>
  <c r="E501" i="4"/>
  <c r="D501" i="4"/>
  <c r="C501" i="4"/>
  <c r="B501" i="4"/>
  <c r="A501" i="4"/>
  <c r="J500" i="4"/>
  <c r="I500" i="4"/>
  <c r="H500" i="4"/>
  <c r="G500" i="4"/>
  <c r="F500" i="4"/>
  <c r="E500" i="4"/>
  <c r="D500" i="4"/>
  <c r="C500" i="4"/>
  <c r="B500" i="4"/>
  <c r="A500" i="4"/>
  <c r="J499" i="4"/>
  <c r="I499" i="4"/>
  <c r="H499" i="4"/>
  <c r="G499" i="4"/>
  <c r="F499" i="4"/>
  <c r="E499" i="4"/>
  <c r="D499" i="4"/>
  <c r="C499" i="4"/>
  <c r="B499" i="4"/>
  <c r="A499" i="4"/>
  <c r="J498" i="4"/>
  <c r="I498" i="4"/>
  <c r="H498" i="4"/>
  <c r="G498" i="4"/>
  <c r="F498" i="4"/>
  <c r="E498" i="4"/>
  <c r="D498" i="4"/>
  <c r="C498" i="4"/>
  <c r="B498" i="4"/>
  <c r="A498" i="4"/>
  <c r="J497" i="4"/>
  <c r="I497" i="4"/>
  <c r="H497" i="4"/>
  <c r="G497" i="4"/>
  <c r="F497" i="4"/>
  <c r="E497" i="4"/>
  <c r="D497" i="4"/>
  <c r="C497" i="4"/>
  <c r="B497" i="4"/>
  <c r="A497" i="4"/>
  <c r="J496" i="4"/>
  <c r="I496" i="4"/>
  <c r="H496" i="4"/>
  <c r="G496" i="4"/>
  <c r="F496" i="4"/>
  <c r="E496" i="4"/>
  <c r="D496" i="4"/>
  <c r="C496" i="4"/>
  <c r="B496" i="4"/>
  <c r="A496" i="4"/>
  <c r="J495" i="4"/>
  <c r="I495" i="4"/>
  <c r="H495" i="4"/>
  <c r="G495" i="4"/>
  <c r="F495" i="4"/>
  <c r="E495" i="4"/>
  <c r="D495" i="4"/>
  <c r="C495" i="4"/>
  <c r="B495" i="4"/>
  <c r="A495" i="4"/>
  <c r="J494" i="4"/>
  <c r="I494" i="4"/>
  <c r="H494" i="4"/>
  <c r="G494" i="4"/>
  <c r="F494" i="4"/>
  <c r="E494" i="4"/>
  <c r="D494" i="4"/>
  <c r="C494" i="4"/>
  <c r="B494" i="4"/>
  <c r="A494" i="4"/>
  <c r="J493" i="4"/>
  <c r="I493" i="4"/>
  <c r="H493" i="4"/>
  <c r="G493" i="4"/>
  <c r="F493" i="4"/>
  <c r="E493" i="4"/>
  <c r="D493" i="4"/>
  <c r="C493" i="4"/>
  <c r="B493" i="4"/>
  <c r="A493" i="4"/>
  <c r="J492" i="4"/>
  <c r="I492" i="4"/>
  <c r="H492" i="4"/>
  <c r="G492" i="4"/>
  <c r="F492" i="4"/>
  <c r="E492" i="4"/>
  <c r="D492" i="4"/>
  <c r="C492" i="4"/>
  <c r="B492" i="4"/>
  <c r="A492" i="4"/>
  <c r="J491" i="4"/>
  <c r="I491" i="4"/>
  <c r="H491" i="4"/>
  <c r="G491" i="4"/>
  <c r="F491" i="4"/>
  <c r="E491" i="4"/>
  <c r="D491" i="4"/>
  <c r="C491" i="4"/>
  <c r="B491" i="4"/>
  <c r="A491" i="4"/>
  <c r="J490" i="4"/>
  <c r="I490" i="4"/>
  <c r="H490" i="4"/>
  <c r="G490" i="4"/>
  <c r="F490" i="4"/>
  <c r="E490" i="4"/>
  <c r="D490" i="4"/>
  <c r="C490" i="4"/>
  <c r="B490" i="4"/>
  <c r="A490" i="4"/>
  <c r="J489" i="4"/>
  <c r="I489" i="4"/>
  <c r="H489" i="4"/>
  <c r="G489" i="4"/>
  <c r="F489" i="4"/>
  <c r="E489" i="4"/>
  <c r="D489" i="4"/>
  <c r="C489" i="4"/>
  <c r="B489" i="4"/>
  <c r="A489" i="4"/>
  <c r="J488" i="4"/>
  <c r="I488" i="4"/>
  <c r="H488" i="4"/>
  <c r="G488" i="4"/>
  <c r="F488" i="4"/>
  <c r="E488" i="4"/>
  <c r="D488" i="4"/>
  <c r="C488" i="4"/>
  <c r="B488" i="4"/>
  <c r="A488" i="4"/>
  <c r="J487" i="4"/>
  <c r="I487" i="4"/>
  <c r="H487" i="4"/>
  <c r="G487" i="4"/>
  <c r="F487" i="4"/>
  <c r="E487" i="4"/>
  <c r="D487" i="4"/>
  <c r="C487" i="4"/>
  <c r="B487" i="4"/>
  <c r="A487" i="4"/>
  <c r="J486" i="4"/>
  <c r="I486" i="4"/>
  <c r="H486" i="4"/>
  <c r="G486" i="4"/>
  <c r="F486" i="4"/>
  <c r="E486" i="4"/>
  <c r="D486" i="4"/>
  <c r="C486" i="4"/>
  <c r="B486" i="4"/>
  <c r="A486" i="4"/>
  <c r="J485" i="4"/>
  <c r="I485" i="4"/>
  <c r="H485" i="4"/>
  <c r="G485" i="4"/>
  <c r="F485" i="4"/>
  <c r="E485" i="4"/>
  <c r="D485" i="4"/>
  <c r="C485" i="4"/>
  <c r="B485" i="4"/>
  <c r="A485" i="4"/>
  <c r="J484" i="4"/>
  <c r="I484" i="4"/>
  <c r="H484" i="4"/>
  <c r="G484" i="4"/>
  <c r="F484" i="4"/>
  <c r="E484" i="4"/>
  <c r="D484" i="4"/>
  <c r="C484" i="4"/>
  <c r="B484" i="4"/>
  <c r="A484" i="4"/>
  <c r="J483" i="4"/>
  <c r="I483" i="4"/>
  <c r="H483" i="4"/>
  <c r="G483" i="4"/>
  <c r="F483" i="4"/>
  <c r="E483" i="4"/>
  <c r="D483" i="4"/>
  <c r="C483" i="4"/>
  <c r="B483" i="4"/>
  <c r="A483" i="4"/>
  <c r="J482" i="4"/>
  <c r="I482" i="4"/>
  <c r="H482" i="4"/>
  <c r="G482" i="4"/>
  <c r="F482" i="4"/>
  <c r="E482" i="4"/>
  <c r="D482" i="4"/>
  <c r="C482" i="4"/>
  <c r="B482" i="4"/>
  <c r="A482" i="4"/>
  <c r="J481" i="4"/>
  <c r="I481" i="4"/>
  <c r="H481" i="4"/>
  <c r="G481" i="4"/>
  <c r="F481" i="4"/>
  <c r="E481" i="4"/>
  <c r="D481" i="4"/>
  <c r="C481" i="4"/>
  <c r="B481" i="4"/>
  <c r="A481" i="4"/>
  <c r="J480" i="4"/>
  <c r="I480" i="4"/>
  <c r="H480" i="4"/>
  <c r="G480" i="4"/>
  <c r="F480" i="4"/>
  <c r="E480" i="4"/>
  <c r="D480" i="4"/>
  <c r="C480" i="4"/>
  <c r="B480" i="4"/>
  <c r="A480" i="4"/>
  <c r="J479" i="4"/>
  <c r="I479" i="4"/>
  <c r="H479" i="4"/>
  <c r="G479" i="4"/>
  <c r="F479" i="4"/>
  <c r="E479" i="4"/>
  <c r="D479" i="4"/>
  <c r="C479" i="4"/>
  <c r="B479" i="4"/>
  <c r="A479" i="4"/>
  <c r="J478" i="4"/>
  <c r="I478" i="4"/>
  <c r="H478" i="4"/>
  <c r="G478" i="4"/>
  <c r="F478" i="4"/>
  <c r="E478" i="4"/>
  <c r="D478" i="4"/>
  <c r="C478" i="4"/>
  <c r="B478" i="4"/>
  <c r="A478" i="4"/>
  <c r="J477" i="4"/>
  <c r="I477" i="4"/>
  <c r="H477" i="4"/>
  <c r="G477" i="4"/>
  <c r="F477" i="4"/>
  <c r="E477" i="4"/>
  <c r="D477" i="4"/>
  <c r="C477" i="4"/>
  <c r="B477" i="4"/>
  <c r="A477" i="4"/>
  <c r="J476" i="4"/>
  <c r="I476" i="4"/>
  <c r="H476" i="4"/>
  <c r="G476" i="4"/>
  <c r="F476" i="4"/>
  <c r="E476" i="4"/>
  <c r="D476" i="4"/>
  <c r="C476" i="4"/>
  <c r="B476" i="4"/>
  <c r="A476" i="4"/>
  <c r="J475" i="4"/>
  <c r="I475" i="4"/>
  <c r="H475" i="4"/>
  <c r="G475" i="4"/>
  <c r="F475" i="4"/>
  <c r="E475" i="4"/>
  <c r="D475" i="4"/>
  <c r="C475" i="4"/>
  <c r="B475" i="4"/>
  <c r="A475" i="4"/>
  <c r="J474" i="4"/>
  <c r="I474" i="4"/>
  <c r="H474" i="4"/>
  <c r="G474" i="4"/>
  <c r="F474" i="4"/>
  <c r="E474" i="4"/>
  <c r="D474" i="4"/>
  <c r="C474" i="4"/>
  <c r="B474" i="4"/>
  <c r="A474" i="4"/>
  <c r="J473" i="4"/>
  <c r="I473" i="4"/>
  <c r="H473" i="4"/>
  <c r="G473" i="4"/>
  <c r="F473" i="4"/>
  <c r="E473" i="4"/>
  <c r="D473" i="4"/>
  <c r="C473" i="4"/>
  <c r="B473" i="4"/>
  <c r="A473" i="4"/>
  <c r="J472" i="4"/>
  <c r="I472" i="4"/>
  <c r="H472" i="4"/>
  <c r="G472" i="4"/>
  <c r="F472" i="4"/>
  <c r="E472" i="4"/>
  <c r="D472" i="4"/>
  <c r="C472" i="4"/>
  <c r="B472" i="4"/>
  <c r="A472" i="4"/>
  <c r="J471" i="4"/>
  <c r="I471" i="4"/>
  <c r="H471" i="4"/>
  <c r="G471" i="4"/>
  <c r="F471" i="4"/>
  <c r="E471" i="4"/>
  <c r="D471" i="4"/>
  <c r="C471" i="4"/>
  <c r="B471" i="4"/>
  <c r="A471" i="4"/>
  <c r="J470" i="4"/>
  <c r="I470" i="4"/>
  <c r="H470" i="4"/>
  <c r="G470" i="4"/>
  <c r="F470" i="4"/>
  <c r="E470" i="4"/>
  <c r="D470" i="4"/>
  <c r="C470" i="4"/>
  <c r="B470" i="4"/>
  <c r="A470" i="4"/>
  <c r="J469" i="4"/>
  <c r="I469" i="4"/>
  <c r="H469" i="4"/>
  <c r="G469" i="4"/>
  <c r="F469" i="4"/>
  <c r="E469" i="4"/>
  <c r="D469" i="4"/>
  <c r="C469" i="4"/>
  <c r="B469" i="4"/>
  <c r="A469" i="4"/>
  <c r="J468" i="4"/>
  <c r="I468" i="4"/>
  <c r="H468" i="4"/>
  <c r="G468" i="4"/>
  <c r="F468" i="4"/>
  <c r="E468" i="4"/>
  <c r="D468" i="4"/>
  <c r="C468" i="4"/>
  <c r="B468" i="4"/>
  <c r="A468" i="4"/>
  <c r="J467" i="4"/>
  <c r="I467" i="4"/>
  <c r="H467" i="4"/>
  <c r="G467" i="4"/>
  <c r="F467" i="4"/>
  <c r="E467" i="4"/>
  <c r="D467" i="4"/>
  <c r="C467" i="4"/>
  <c r="B467" i="4"/>
  <c r="A467" i="4"/>
  <c r="J466" i="4"/>
  <c r="I466" i="4"/>
  <c r="H466" i="4"/>
  <c r="G466" i="4"/>
  <c r="F466" i="4"/>
  <c r="E466" i="4"/>
  <c r="D466" i="4"/>
  <c r="C466" i="4"/>
  <c r="B466" i="4"/>
  <c r="A466" i="4"/>
  <c r="J465" i="4"/>
  <c r="I465" i="4"/>
  <c r="H465" i="4"/>
  <c r="G465" i="4"/>
  <c r="F465" i="4"/>
  <c r="E465" i="4"/>
  <c r="D465" i="4"/>
  <c r="C465" i="4"/>
  <c r="B465" i="4"/>
  <c r="A465" i="4"/>
  <c r="J464" i="4"/>
  <c r="I464" i="4"/>
  <c r="H464" i="4"/>
  <c r="G464" i="4"/>
  <c r="F464" i="4"/>
  <c r="E464" i="4"/>
  <c r="D464" i="4"/>
  <c r="C464" i="4"/>
  <c r="B464" i="4"/>
  <c r="A464" i="4"/>
  <c r="J463" i="4"/>
  <c r="I463" i="4"/>
  <c r="H463" i="4"/>
  <c r="G463" i="4"/>
  <c r="F463" i="4"/>
  <c r="E463" i="4"/>
  <c r="D463" i="4"/>
  <c r="C463" i="4"/>
  <c r="B463" i="4"/>
  <c r="A463" i="4"/>
  <c r="J462" i="4"/>
  <c r="I462" i="4"/>
  <c r="H462" i="4"/>
  <c r="G462" i="4"/>
  <c r="F462" i="4"/>
  <c r="E462" i="4"/>
  <c r="D462" i="4"/>
  <c r="C462" i="4"/>
  <c r="B462" i="4"/>
  <c r="A462" i="4"/>
  <c r="J461" i="4"/>
  <c r="I461" i="4"/>
  <c r="H461" i="4"/>
  <c r="G461" i="4"/>
  <c r="F461" i="4"/>
  <c r="E461" i="4"/>
  <c r="D461" i="4"/>
  <c r="C461" i="4"/>
  <c r="B461" i="4"/>
  <c r="A461" i="4"/>
  <c r="J460" i="4"/>
  <c r="I460" i="4"/>
  <c r="H460" i="4"/>
  <c r="G460" i="4"/>
  <c r="F460" i="4"/>
  <c r="E460" i="4"/>
  <c r="D460" i="4"/>
  <c r="C460" i="4"/>
  <c r="B460" i="4"/>
  <c r="A460" i="4"/>
  <c r="J459" i="4"/>
  <c r="I459" i="4"/>
  <c r="H459" i="4"/>
  <c r="G459" i="4"/>
  <c r="F459" i="4"/>
  <c r="E459" i="4"/>
  <c r="D459" i="4"/>
  <c r="C459" i="4"/>
  <c r="B459" i="4"/>
  <c r="A459" i="4"/>
  <c r="J458" i="4"/>
  <c r="I458" i="4"/>
  <c r="H458" i="4"/>
  <c r="G458" i="4"/>
  <c r="F458" i="4"/>
  <c r="E458" i="4"/>
  <c r="D458" i="4"/>
  <c r="C458" i="4"/>
  <c r="B458" i="4"/>
  <c r="A458" i="4"/>
  <c r="J457" i="4"/>
  <c r="I457" i="4"/>
  <c r="H457" i="4"/>
  <c r="G457" i="4"/>
  <c r="F457" i="4"/>
  <c r="E457" i="4"/>
  <c r="D457" i="4"/>
  <c r="C457" i="4"/>
  <c r="B457" i="4"/>
  <c r="A457" i="4"/>
  <c r="J456" i="4"/>
  <c r="I456" i="4"/>
  <c r="H456" i="4"/>
  <c r="G456" i="4"/>
  <c r="F456" i="4"/>
  <c r="E456" i="4"/>
  <c r="D456" i="4"/>
  <c r="C456" i="4"/>
  <c r="B456" i="4"/>
  <c r="A456" i="4"/>
  <c r="J455" i="4"/>
  <c r="I455" i="4"/>
  <c r="H455" i="4"/>
  <c r="G455" i="4"/>
  <c r="F455" i="4"/>
  <c r="E455" i="4"/>
  <c r="D455" i="4"/>
  <c r="C455" i="4"/>
  <c r="B455" i="4"/>
  <c r="A455" i="4"/>
  <c r="J454" i="4"/>
  <c r="I454" i="4"/>
  <c r="H454" i="4"/>
  <c r="G454" i="4"/>
  <c r="F454" i="4"/>
  <c r="E454" i="4"/>
  <c r="D454" i="4"/>
  <c r="C454" i="4"/>
  <c r="B454" i="4"/>
  <c r="A454" i="4"/>
  <c r="J453" i="4"/>
  <c r="I453" i="4"/>
  <c r="H453" i="4"/>
  <c r="G453" i="4"/>
  <c r="F453" i="4"/>
  <c r="E453" i="4"/>
  <c r="D453" i="4"/>
  <c r="C453" i="4"/>
  <c r="B453" i="4"/>
  <c r="A453" i="4"/>
  <c r="J452" i="4"/>
  <c r="I452" i="4"/>
  <c r="H452" i="4"/>
  <c r="G452" i="4"/>
  <c r="F452" i="4"/>
  <c r="E452" i="4"/>
  <c r="D452" i="4"/>
  <c r="C452" i="4"/>
  <c r="B452" i="4"/>
  <c r="A452" i="4"/>
  <c r="J451" i="4"/>
  <c r="I451" i="4"/>
  <c r="H451" i="4"/>
  <c r="G451" i="4"/>
  <c r="F451" i="4"/>
  <c r="E451" i="4"/>
  <c r="D451" i="4"/>
  <c r="C451" i="4"/>
  <c r="B451" i="4"/>
  <c r="A451" i="4"/>
  <c r="J450" i="4"/>
  <c r="I450" i="4"/>
  <c r="H450" i="4"/>
  <c r="G450" i="4"/>
  <c r="F450" i="4"/>
  <c r="E450" i="4"/>
  <c r="D450" i="4"/>
  <c r="C450" i="4"/>
  <c r="B450" i="4"/>
  <c r="A450" i="4"/>
  <c r="J449" i="4"/>
  <c r="I449" i="4"/>
  <c r="H449" i="4"/>
  <c r="G449" i="4"/>
  <c r="F449" i="4"/>
  <c r="E449" i="4"/>
  <c r="D449" i="4"/>
  <c r="C449" i="4"/>
  <c r="B449" i="4"/>
  <c r="A449" i="4"/>
  <c r="J448" i="4"/>
  <c r="I448" i="4"/>
  <c r="H448" i="4"/>
  <c r="G448" i="4"/>
  <c r="F448" i="4"/>
  <c r="E448" i="4"/>
  <c r="D448" i="4"/>
  <c r="C448" i="4"/>
  <c r="B448" i="4"/>
  <c r="A448" i="4"/>
  <c r="J447" i="4"/>
  <c r="I447" i="4"/>
  <c r="H447" i="4"/>
  <c r="G447" i="4"/>
  <c r="F447" i="4"/>
  <c r="E447" i="4"/>
  <c r="D447" i="4"/>
  <c r="C447" i="4"/>
  <c r="B447" i="4"/>
  <c r="A447" i="4"/>
  <c r="J446" i="4"/>
  <c r="I446" i="4"/>
  <c r="H446" i="4"/>
  <c r="G446" i="4"/>
  <c r="F446" i="4"/>
  <c r="E446" i="4"/>
  <c r="D446" i="4"/>
  <c r="C446" i="4"/>
  <c r="B446" i="4"/>
  <c r="A446" i="4"/>
  <c r="J445" i="4"/>
  <c r="I445" i="4"/>
  <c r="H445" i="4"/>
  <c r="G445" i="4"/>
  <c r="F445" i="4"/>
  <c r="E445" i="4"/>
  <c r="D445" i="4"/>
  <c r="C445" i="4"/>
  <c r="B445" i="4"/>
  <c r="A445" i="4"/>
  <c r="J444" i="4"/>
  <c r="I444" i="4"/>
  <c r="H444" i="4"/>
  <c r="G444" i="4"/>
  <c r="F444" i="4"/>
  <c r="E444" i="4"/>
  <c r="D444" i="4"/>
  <c r="C444" i="4"/>
  <c r="B444" i="4"/>
  <c r="A444" i="4"/>
  <c r="J443" i="4"/>
  <c r="I443" i="4"/>
  <c r="H443" i="4"/>
  <c r="G443" i="4"/>
  <c r="F443" i="4"/>
  <c r="E443" i="4"/>
  <c r="D443" i="4"/>
  <c r="C443" i="4"/>
  <c r="B443" i="4"/>
  <c r="A443" i="4"/>
  <c r="J442" i="4"/>
  <c r="I442" i="4"/>
  <c r="H442" i="4"/>
  <c r="G442" i="4"/>
  <c r="F442" i="4"/>
  <c r="E442" i="4"/>
  <c r="D442" i="4"/>
  <c r="C442" i="4"/>
  <c r="B442" i="4"/>
  <c r="A442" i="4"/>
  <c r="J441" i="4"/>
  <c r="I441" i="4"/>
  <c r="H441" i="4"/>
  <c r="G441" i="4"/>
  <c r="F441" i="4"/>
  <c r="E441" i="4"/>
  <c r="D441" i="4"/>
  <c r="C441" i="4"/>
  <c r="B441" i="4"/>
  <c r="A441" i="4"/>
  <c r="J440" i="4"/>
  <c r="I440" i="4"/>
  <c r="H440" i="4"/>
  <c r="G440" i="4"/>
  <c r="F440" i="4"/>
  <c r="E440" i="4"/>
  <c r="D440" i="4"/>
  <c r="C440" i="4"/>
  <c r="B440" i="4"/>
  <c r="A440" i="4"/>
  <c r="J439" i="4"/>
  <c r="I439" i="4"/>
  <c r="H439" i="4"/>
  <c r="G439" i="4"/>
  <c r="F439" i="4"/>
  <c r="E439" i="4"/>
  <c r="D439" i="4"/>
  <c r="C439" i="4"/>
  <c r="B439" i="4"/>
  <c r="A439" i="4"/>
  <c r="J438" i="4"/>
  <c r="I438" i="4"/>
  <c r="H438" i="4"/>
  <c r="G438" i="4"/>
  <c r="F438" i="4"/>
  <c r="E438" i="4"/>
  <c r="D438" i="4"/>
  <c r="C438" i="4"/>
  <c r="B438" i="4"/>
  <c r="A438" i="4"/>
  <c r="J437" i="4"/>
  <c r="I437" i="4"/>
  <c r="H437" i="4"/>
  <c r="G437" i="4"/>
  <c r="F437" i="4"/>
  <c r="E437" i="4"/>
  <c r="D437" i="4"/>
  <c r="C437" i="4"/>
  <c r="B437" i="4"/>
  <c r="A437" i="4"/>
  <c r="J436" i="4"/>
  <c r="I436" i="4"/>
  <c r="H436" i="4"/>
  <c r="G436" i="4"/>
  <c r="F436" i="4"/>
  <c r="E436" i="4"/>
  <c r="D436" i="4"/>
  <c r="C436" i="4"/>
  <c r="B436" i="4"/>
  <c r="A436" i="4"/>
  <c r="J435" i="4"/>
  <c r="I435" i="4"/>
  <c r="H435" i="4"/>
  <c r="G435" i="4"/>
  <c r="F435" i="4"/>
  <c r="E435" i="4"/>
  <c r="D435" i="4"/>
  <c r="C435" i="4"/>
  <c r="B435" i="4"/>
  <c r="A435" i="4"/>
  <c r="J434" i="4"/>
  <c r="I434" i="4"/>
  <c r="H434" i="4"/>
  <c r="G434" i="4"/>
  <c r="F434" i="4"/>
  <c r="E434" i="4"/>
  <c r="D434" i="4"/>
  <c r="C434" i="4"/>
  <c r="B434" i="4"/>
  <c r="A434" i="4"/>
  <c r="J433" i="4"/>
  <c r="I433" i="4"/>
  <c r="H433" i="4"/>
  <c r="G433" i="4"/>
  <c r="F433" i="4"/>
  <c r="E433" i="4"/>
  <c r="D433" i="4"/>
  <c r="C433" i="4"/>
  <c r="B433" i="4"/>
  <c r="A433" i="4"/>
  <c r="J432" i="4"/>
  <c r="I432" i="4"/>
  <c r="H432" i="4"/>
  <c r="G432" i="4"/>
  <c r="F432" i="4"/>
  <c r="E432" i="4"/>
  <c r="D432" i="4"/>
  <c r="C432" i="4"/>
  <c r="B432" i="4"/>
  <c r="A432" i="4"/>
  <c r="J431" i="4"/>
  <c r="I431" i="4"/>
  <c r="H431" i="4"/>
  <c r="G431" i="4"/>
  <c r="F431" i="4"/>
  <c r="E431" i="4"/>
  <c r="D431" i="4"/>
  <c r="C431" i="4"/>
  <c r="B431" i="4"/>
  <c r="A431" i="4"/>
  <c r="J430" i="4"/>
  <c r="I430" i="4"/>
  <c r="H430" i="4"/>
  <c r="G430" i="4"/>
  <c r="F430" i="4"/>
  <c r="E430" i="4"/>
  <c r="D430" i="4"/>
  <c r="C430" i="4"/>
  <c r="B430" i="4"/>
  <c r="A430" i="4"/>
  <c r="J429" i="4"/>
  <c r="I429" i="4"/>
  <c r="H429" i="4"/>
  <c r="G429" i="4"/>
  <c r="F429" i="4"/>
  <c r="E429" i="4"/>
  <c r="D429" i="4"/>
  <c r="C429" i="4"/>
  <c r="B429" i="4"/>
  <c r="A429" i="4"/>
  <c r="J428" i="4"/>
  <c r="I428" i="4"/>
  <c r="H428" i="4"/>
  <c r="G428" i="4"/>
  <c r="F428" i="4"/>
  <c r="E428" i="4"/>
  <c r="D428" i="4"/>
  <c r="C428" i="4"/>
  <c r="B428" i="4"/>
  <c r="A428" i="4"/>
  <c r="J427" i="4"/>
  <c r="I427" i="4"/>
  <c r="H427" i="4"/>
  <c r="G427" i="4"/>
  <c r="F427" i="4"/>
  <c r="E427" i="4"/>
  <c r="D427" i="4"/>
  <c r="C427" i="4"/>
  <c r="B427" i="4"/>
  <c r="A427" i="4"/>
  <c r="J426" i="4"/>
  <c r="I426" i="4"/>
  <c r="H426" i="4"/>
  <c r="G426" i="4"/>
  <c r="F426" i="4"/>
  <c r="E426" i="4"/>
  <c r="D426" i="4"/>
  <c r="C426" i="4"/>
  <c r="B426" i="4"/>
  <c r="A426" i="4"/>
  <c r="J425" i="4"/>
  <c r="I425" i="4"/>
  <c r="H425" i="4"/>
  <c r="G425" i="4"/>
  <c r="F425" i="4"/>
  <c r="E425" i="4"/>
  <c r="D425" i="4"/>
  <c r="C425" i="4"/>
  <c r="B425" i="4"/>
  <c r="A425" i="4"/>
  <c r="J424" i="4"/>
  <c r="I424" i="4"/>
  <c r="H424" i="4"/>
  <c r="G424" i="4"/>
  <c r="F424" i="4"/>
  <c r="E424" i="4"/>
  <c r="D424" i="4"/>
  <c r="C424" i="4"/>
  <c r="B424" i="4"/>
  <c r="A424" i="4"/>
  <c r="J423" i="4"/>
  <c r="I423" i="4"/>
  <c r="H423" i="4"/>
  <c r="G423" i="4"/>
  <c r="F423" i="4"/>
  <c r="E423" i="4"/>
  <c r="D423" i="4"/>
  <c r="C423" i="4"/>
  <c r="B423" i="4"/>
  <c r="A423" i="4"/>
  <c r="J422" i="4"/>
  <c r="I422" i="4"/>
  <c r="H422" i="4"/>
  <c r="G422" i="4"/>
  <c r="F422" i="4"/>
  <c r="E422" i="4"/>
  <c r="D422" i="4"/>
  <c r="C422" i="4"/>
  <c r="B422" i="4"/>
  <c r="A422" i="4"/>
  <c r="J421" i="4"/>
  <c r="I421" i="4"/>
  <c r="H421" i="4"/>
  <c r="G421" i="4"/>
  <c r="F421" i="4"/>
  <c r="E421" i="4"/>
  <c r="D421" i="4"/>
  <c r="C421" i="4"/>
  <c r="B421" i="4"/>
  <c r="A421" i="4"/>
  <c r="J420" i="4"/>
  <c r="I420" i="4"/>
  <c r="H420" i="4"/>
  <c r="G420" i="4"/>
  <c r="F420" i="4"/>
  <c r="E420" i="4"/>
  <c r="D420" i="4"/>
  <c r="C420" i="4"/>
  <c r="B420" i="4"/>
  <c r="A420" i="4"/>
  <c r="J419" i="4"/>
  <c r="I419" i="4"/>
  <c r="H419" i="4"/>
  <c r="G419" i="4"/>
  <c r="F419" i="4"/>
  <c r="E419" i="4"/>
  <c r="D419" i="4"/>
  <c r="C419" i="4"/>
  <c r="B419" i="4"/>
  <c r="A419" i="4"/>
  <c r="J418" i="4"/>
  <c r="I418" i="4"/>
  <c r="H418" i="4"/>
  <c r="G418" i="4"/>
  <c r="F418" i="4"/>
  <c r="E418" i="4"/>
  <c r="D418" i="4"/>
  <c r="C418" i="4"/>
  <c r="B418" i="4"/>
  <c r="A418" i="4"/>
  <c r="J417" i="4"/>
  <c r="I417" i="4"/>
  <c r="H417" i="4"/>
  <c r="G417" i="4"/>
  <c r="F417" i="4"/>
  <c r="E417" i="4"/>
  <c r="D417" i="4"/>
  <c r="C417" i="4"/>
  <c r="B417" i="4"/>
  <c r="A417" i="4"/>
  <c r="J416" i="4"/>
  <c r="I416" i="4"/>
  <c r="H416" i="4"/>
  <c r="G416" i="4"/>
  <c r="F416" i="4"/>
  <c r="E416" i="4"/>
  <c r="D416" i="4"/>
  <c r="C416" i="4"/>
  <c r="B416" i="4"/>
  <c r="A416" i="4"/>
  <c r="J415" i="4"/>
  <c r="I415" i="4"/>
  <c r="H415" i="4"/>
  <c r="G415" i="4"/>
  <c r="F415" i="4"/>
  <c r="E415" i="4"/>
  <c r="D415" i="4"/>
  <c r="C415" i="4"/>
  <c r="B415" i="4"/>
  <c r="A415" i="4"/>
  <c r="J414" i="4"/>
  <c r="I414" i="4"/>
  <c r="H414" i="4"/>
  <c r="G414" i="4"/>
  <c r="F414" i="4"/>
  <c r="E414" i="4"/>
  <c r="D414" i="4"/>
  <c r="C414" i="4"/>
  <c r="B414" i="4"/>
  <c r="A414" i="4"/>
  <c r="J413" i="4"/>
  <c r="I413" i="4"/>
  <c r="H413" i="4"/>
  <c r="G413" i="4"/>
  <c r="F413" i="4"/>
  <c r="E413" i="4"/>
  <c r="D413" i="4"/>
  <c r="C413" i="4"/>
  <c r="B413" i="4"/>
  <c r="A413" i="4"/>
  <c r="J412" i="4"/>
  <c r="I412" i="4"/>
  <c r="H412" i="4"/>
  <c r="G412" i="4"/>
  <c r="F412" i="4"/>
  <c r="E412" i="4"/>
  <c r="D412" i="4"/>
  <c r="C412" i="4"/>
  <c r="B412" i="4"/>
  <c r="A412" i="4"/>
  <c r="J411" i="4"/>
  <c r="I411" i="4"/>
  <c r="H411" i="4"/>
  <c r="G411" i="4"/>
  <c r="F411" i="4"/>
  <c r="E411" i="4"/>
  <c r="D411" i="4"/>
  <c r="C411" i="4"/>
  <c r="B411" i="4"/>
  <c r="A411" i="4"/>
  <c r="J410" i="4"/>
  <c r="I410" i="4"/>
  <c r="H410" i="4"/>
  <c r="G410" i="4"/>
  <c r="F410" i="4"/>
  <c r="E410" i="4"/>
  <c r="D410" i="4"/>
  <c r="C410" i="4"/>
  <c r="B410" i="4"/>
  <c r="A410" i="4"/>
  <c r="J409" i="4"/>
  <c r="I409" i="4"/>
  <c r="H409" i="4"/>
  <c r="G409" i="4"/>
  <c r="F409" i="4"/>
  <c r="E409" i="4"/>
  <c r="D409" i="4"/>
  <c r="C409" i="4"/>
  <c r="B409" i="4"/>
  <c r="A409" i="4"/>
  <c r="J408" i="4"/>
  <c r="I408" i="4"/>
  <c r="H408" i="4"/>
  <c r="G408" i="4"/>
  <c r="F408" i="4"/>
  <c r="E408" i="4"/>
  <c r="D408" i="4"/>
  <c r="C408" i="4"/>
  <c r="B408" i="4"/>
  <c r="A408" i="4"/>
  <c r="J407" i="4"/>
  <c r="I407" i="4"/>
  <c r="H407" i="4"/>
  <c r="G407" i="4"/>
  <c r="F407" i="4"/>
  <c r="E407" i="4"/>
  <c r="D407" i="4"/>
  <c r="C407" i="4"/>
  <c r="B407" i="4"/>
  <c r="A407" i="4"/>
  <c r="J406" i="4"/>
  <c r="I406" i="4"/>
  <c r="H406" i="4"/>
  <c r="G406" i="4"/>
  <c r="F406" i="4"/>
  <c r="E406" i="4"/>
  <c r="D406" i="4"/>
  <c r="C406" i="4"/>
  <c r="B406" i="4"/>
  <c r="A406" i="4"/>
  <c r="J405" i="4"/>
  <c r="I405" i="4"/>
  <c r="H405" i="4"/>
  <c r="G405" i="4"/>
  <c r="F405" i="4"/>
  <c r="E405" i="4"/>
  <c r="D405" i="4"/>
  <c r="C405" i="4"/>
  <c r="B405" i="4"/>
  <c r="A405" i="4"/>
  <c r="J404" i="4"/>
  <c r="I404" i="4"/>
  <c r="H404" i="4"/>
  <c r="G404" i="4"/>
  <c r="F404" i="4"/>
  <c r="E404" i="4"/>
  <c r="D404" i="4"/>
  <c r="C404" i="4"/>
  <c r="B404" i="4"/>
  <c r="A404" i="4"/>
  <c r="J403" i="4"/>
  <c r="I403" i="4"/>
  <c r="H403" i="4"/>
  <c r="G403" i="4"/>
  <c r="F403" i="4"/>
  <c r="E403" i="4"/>
  <c r="D403" i="4"/>
  <c r="C403" i="4"/>
  <c r="B403" i="4"/>
  <c r="A403" i="4"/>
  <c r="J402" i="4"/>
  <c r="I402" i="4"/>
  <c r="H402" i="4"/>
  <c r="G402" i="4"/>
  <c r="F402" i="4"/>
  <c r="E402" i="4"/>
  <c r="D402" i="4"/>
  <c r="C402" i="4"/>
  <c r="B402" i="4"/>
  <c r="A402" i="4"/>
  <c r="J401" i="4"/>
  <c r="I401" i="4"/>
  <c r="H401" i="4"/>
  <c r="G401" i="4"/>
  <c r="F401" i="4"/>
  <c r="E401" i="4"/>
  <c r="D401" i="4"/>
  <c r="C401" i="4"/>
  <c r="B401" i="4"/>
  <c r="A401" i="4"/>
  <c r="J400" i="4"/>
  <c r="I400" i="4"/>
  <c r="H400" i="4"/>
  <c r="G400" i="4"/>
  <c r="F400" i="4"/>
  <c r="E400" i="4"/>
  <c r="D400" i="4"/>
  <c r="C400" i="4"/>
  <c r="B400" i="4"/>
  <c r="A400" i="4"/>
  <c r="J399" i="4"/>
  <c r="I399" i="4"/>
  <c r="H399" i="4"/>
  <c r="G399" i="4"/>
  <c r="F399" i="4"/>
  <c r="E399" i="4"/>
  <c r="D399" i="4"/>
  <c r="C399" i="4"/>
  <c r="B399" i="4"/>
  <c r="A399" i="4"/>
  <c r="J398" i="4"/>
  <c r="I398" i="4"/>
  <c r="H398" i="4"/>
  <c r="G398" i="4"/>
  <c r="F398" i="4"/>
  <c r="E398" i="4"/>
  <c r="D398" i="4"/>
  <c r="C398" i="4"/>
  <c r="B398" i="4"/>
  <c r="A398" i="4"/>
  <c r="J397" i="4"/>
  <c r="I397" i="4"/>
  <c r="H397" i="4"/>
  <c r="G397" i="4"/>
  <c r="F397" i="4"/>
  <c r="E397" i="4"/>
  <c r="D397" i="4"/>
  <c r="C397" i="4"/>
  <c r="B397" i="4"/>
  <c r="A397" i="4"/>
  <c r="J396" i="4"/>
  <c r="I396" i="4"/>
  <c r="H396" i="4"/>
  <c r="G396" i="4"/>
  <c r="F396" i="4"/>
  <c r="E396" i="4"/>
  <c r="D396" i="4"/>
  <c r="C396" i="4"/>
  <c r="B396" i="4"/>
  <c r="A396" i="4"/>
  <c r="J395" i="4"/>
  <c r="I395" i="4"/>
  <c r="H395" i="4"/>
  <c r="G395" i="4"/>
  <c r="F395" i="4"/>
  <c r="E395" i="4"/>
  <c r="D395" i="4"/>
  <c r="C395" i="4"/>
  <c r="B395" i="4"/>
  <c r="A395" i="4"/>
  <c r="J394" i="4"/>
  <c r="I394" i="4"/>
  <c r="H394" i="4"/>
  <c r="G394" i="4"/>
  <c r="F394" i="4"/>
  <c r="E394" i="4"/>
  <c r="D394" i="4"/>
  <c r="C394" i="4"/>
  <c r="B394" i="4"/>
  <c r="A394" i="4"/>
  <c r="J393" i="4"/>
  <c r="I393" i="4"/>
  <c r="H393" i="4"/>
  <c r="G393" i="4"/>
  <c r="F393" i="4"/>
  <c r="E393" i="4"/>
  <c r="D393" i="4"/>
  <c r="C393" i="4"/>
  <c r="B393" i="4"/>
  <c r="A393" i="4"/>
  <c r="J392" i="4"/>
  <c r="I392" i="4"/>
  <c r="H392" i="4"/>
  <c r="G392" i="4"/>
  <c r="F392" i="4"/>
  <c r="E392" i="4"/>
  <c r="D392" i="4"/>
  <c r="C392" i="4"/>
  <c r="B392" i="4"/>
  <c r="A392" i="4"/>
  <c r="J391" i="4"/>
  <c r="I391" i="4"/>
  <c r="H391" i="4"/>
  <c r="G391" i="4"/>
  <c r="F391" i="4"/>
  <c r="E391" i="4"/>
  <c r="D391" i="4"/>
  <c r="C391" i="4"/>
  <c r="B391" i="4"/>
  <c r="A391" i="4"/>
  <c r="J390" i="4"/>
  <c r="I390" i="4"/>
  <c r="H390" i="4"/>
  <c r="G390" i="4"/>
  <c r="F390" i="4"/>
  <c r="E390" i="4"/>
  <c r="D390" i="4"/>
  <c r="C390" i="4"/>
  <c r="B390" i="4"/>
  <c r="A390" i="4"/>
  <c r="J389" i="4"/>
  <c r="I389" i="4"/>
  <c r="H389" i="4"/>
  <c r="G389" i="4"/>
  <c r="F389" i="4"/>
  <c r="E389" i="4"/>
  <c r="D389" i="4"/>
  <c r="C389" i="4"/>
  <c r="B389" i="4"/>
  <c r="A389" i="4"/>
  <c r="J388" i="4"/>
  <c r="I388" i="4"/>
  <c r="H388" i="4"/>
  <c r="G388" i="4"/>
  <c r="F388" i="4"/>
  <c r="E388" i="4"/>
  <c r="D388" i="4"/>
  <c r="C388" i="4"/>
  <c r="B388" i="4"/>
  <c r="A388" i="4"/>
  <c r="J387" i="4"/>
  <c r="I387" i="4"/>
  <c r="H387" i="4"/>
  <c r="G387" i="4"/>
  <c r="F387" i="4"/>
  <c r="E387" i="4"/>
  <c r="D387" i="4"/>
  <c r="C387" i="4"/>
  <c r="B387" i="4"/>
  <c r="A387" i="4"/>
  <c r="J386" i="4"/>
  <c r="I386" i="4"/>
  <c r="H386" i="4"/>
  <c r="G386" i="4"/>
  <c r="F386" i="4"/>
  <c r="E386" i="4"/>
  <c r="D386" i="4"/>
  <c r="C386" i="4"/>
  <c r="B386" i="4"/>
  <c r="A386" i="4"/>
  <c r="J385" i="4"/>
  <c r="I385" i="4"/>
  <c r="H385" i="4"/>
  <c r="G385" i="4"/>
  <c r="F385" i="4"/>
  <c r="E385" i="4"/>
  <c r="D385" i="4"/>
  <c r="C385" i="4"/>
  <c r="B385" i="4"/>
  <c r="A385" i="4"/>
  <c r="J384" i="4"/>
  <c r="I384" i="4"/>
  <c r="H384" i="4"/>
  <c r="G384" i="4"/>
  <c r="F384" i="4"/>
  <c r="E384" i="4"/>
  <c r="D384" i="4"/>
  <c r="C384" i="4"/>
  <c r="B384" i="4"/>
  <c r="A384" i="4"/>
  <c r="J383" i="4"/>
  <c r="I383" i="4"/>
  <c r="H383" i="4"/>
  <c r="G383" i="4"/>
  <c r="F383" i="4"/>
  <c r="E383" i="4"/>
  <c r="D383" i="4"/>
  <c r="C383" i="4"/>
  <c r="B383" i="4"/>
  <c r="A383" i="4"/>
  <c r="J382" i="4"/>
  <c r="I382" i="4"/>
  <c r="H382" i="4"/>
  <c r="G382" i="4"/>
  <c r="F382" i="4"/>
  <c r="E382" i="4"/>
  <c r="D382" i="4"/>
  <c r="C382" i="4"/>
  <c r="B382" i="4"/>
  <c r="A382" i="4"/>
  <c r="J381" i="4"/>
  <c r="I381" i="4"/>
  <c r="H381" i="4"/>
  <c r="G381" i="4"/>
  <c r="F381" i="4"/>
  <c r="E381" i="4"/>
  <c r="D381" i="4"/>
  <c r="C381" i="4"/>
  <c r="B381" i="4"/>
  <c r="A381" i="4"/>
  <c r="J380" i="4"/>
  <c r="I380" i="4"/>
  <c r="H380" i="4"/>
  <c r="G380" i="4"/>
  <c r="F380" i="4"/>
  <c r="E380" i="4"/>
  <c r="D380" i="4"/>
  <c r="C380" i="4"/>
  <c r="B380" i="4"/>
  <c r="A380" i="4"/>
  <c r="J379" i="4"/>
  <c r="I379" i="4"/>
  <c r="H379" i="4"/>
  <c r="G379" i="4"/>
  <c r="F379" i="4"/>
  <c r="E379" i="4"/>
  <c r="D379" i="4"/>
  <c r="C379" i="4"/>
  <c r="B379" i="4"/>
  <c r="A379" i="4"/>
  <c r="J378" i="4"/>
  <c r="I378" i="4"/>
  <c r="H378" i="4"/>
  <c r="G378" i="4"/>
  <c r="F378" i="4"/>
  <c r="E378" i="4"/>
  <c r="D378" i="4"/>
  <c r="C378" i="4"/>
  <c r="B378" i="4"/>
  <c r="A378" i="4"/>
  <c r="J377" i="4"/>
  <c r="I377" i="4"/>
  <c r="H377" i="4"/>
  <c r="G377" i="4"/>
  <c r="F377" i="4"/>
  <c r="E377" i="4"/>
  <c r="D377" i="4"/>
  <c r="C377" i="4"/>
  <c r="B377" i="4"/>
  <c r="A377" i="4"/>
  <c r="J376" i="4"/>
  <c r="I376" i="4"/>
  <c r="H376" i="4"/>
  <c r="G376" i="4"/>
  <c r="F376" i="4"/>
  <c r="E376" i="4"/>
  <c r="D376" i="4"/>
  <c r="C376" i="4"/>
  <c r="B376" i="4"/>
  <c r="A376" i="4"/>
  <c r="J375" i="4"/>
  <c r="I375" i="4"/>
  <c r="H375" i="4"/>
  <c r="G375" i="4"/>
  <c r="F375" i="4"/>
  <c r="E375" i="4"/>
  <c r="D375" i="4"/>
  <c r="C375" i="4"/>
  <c r="B375" i="4"/>
  <c r="A375" i="4"/>
  <c r="J374" i="4"/>
  <c r="I374" i="4"/>
  <c r="H374" i="4"/>
  <c r="G374" i="4"/>
  <c r="F374" i="4"/>
  <c r="E374" i="4"/>
  <c r="D374" i="4"/>
  <c r="C374" i="4"/>
  <c r="B374" i="4"/>
  <c r="A374" i="4"/>
  <c r="J373" i="4"/>
  <c r="I373" i="4"/>
  <c r="H373" i="4"/>
  <c r="G373" i="4"/>
  <c r="F373" i="4"/>
  <c r="E373" i="4"/>
  <c r="D373" i="4"/>
  <c r="C373" i="4"/>
  <c r="B373" i="4"/>
  <c r="A373" i="4"/>
  <c r="J372" i="4"/>
  <c r="I372" i="4"/>
  <c r="H372" i="4"/>
  <c r="G372" i="4"/>
  <c r="F372" i="4"/>
  <c r="E372" i="4"/>
  <c r="D372" i="4"/>
  <c r="C372" i="4"/>
  <c r="B372" i="4"/>
  <c r="A372" i="4"/>
  <c r="J371" i="4"/>
  <c r="I371" i="4"/>
  <c r="H371" i="4"/>
  <c r="G371" i="4"/>
  <c r="F371" i="4"/>
  <c r="E371" i="4"/>
  <c r="D371" i="4"/>
  <c r="C371" i="4"/>
  <c r="B371" i="4"/>
  <c r="A371" i="4"/>
  <c r="J370" i="4"/>
  <c r="I370" i="4"/>
  <c r="H370" i="4"/>
  <c r="G370" i="4"/>
  <c r="F370" i="4"/>
  <c r="E370" i="4"/>
  <c r="D370" i="4"/>
  <c r="C370" i="4"/>
  <c r="B370" i="4"/>
  <c r="A370" i="4"/>
  <c r="J369" i="4"/>
  <c r="I369" i="4"/>
  <c r="H369" i="4"/>
  <c r="G369" i="4"/>
  <c r="F369" i="4"/>
  <c r="E369" i="4"/>
  <c r="D369" i="4"/>
  <c r="C369" i="4"/>
  <c r="B369" i="4"/>
  <c r="A369" i="4"/>
  <c r="J368" i="4"/>
  <c r="I368" i="4"/>
  <c r="H368" i="4"/>
  <c r="G368" i="4"/>
  <c r="F368" i="4"/>
  <c r="E368" i="4"/>
  <c r="D368" i="4"/>
  <c r="C368" i="4"/>
  <c r="B368" i="4"/>
  <c r="A368" i="4"/>
  <c r="J367" i="4"/>
  <c r="I367" i="4"/>
  <c r="H367" i="4"/>
  <c r="G367" i="4"/>
  <c r="F367" i="4"/>
  <c r="E367" i="4"/>
  <c r="D367" i="4"/>
  <c r="C367" i="4"/>
  <c r="B367" i="4"/>
  <c r="A367" i="4"/>
  <c r="J366" i="4"/>
  <c r="I366" i="4"/>
  <c r="H366" i="4"/>
  <c r="G366" i="4"/>
  <c r="F366" i="4"/>
  <c r="E366" i="4"/>
  <c r="D366" i="4"/>
  <c r="C366" i="4"/>
  <c r="B366" i="4"/>
  <c r="A366" i="4"/>
  <c r="J365" i="4"/>
  <c r="I365" i="4"/>
  <c r="H365" i="4"/>
  <c r="G365" i="4"/>
  <c r="F365" i="4"/>
  <c r="E365" i="4"/>
  <c r="D365" i="4"/>
  <c r="C365" i="4"/>
  <c r="B365" i="4"/>
  <c r="A365" i="4"/>
  <c r="J364" i="4"/>
  <c r="I364" i="4"/>
  <c r="H364" i="4"/>
  <c r="G364" i="4"/>
  <c r="F364" i="4"/>
  <c r="E364" i="4"/>
  <c r="D364" i="4"/>
  <c r="C364" i="4"/>
  <c r="B364" i="4"/>
  <c r="A364" i="4"/>
  <c r="J363" i="4"/>
  <c r="I363" i="4"/>
  <c r="H363" i="4"/>
  <c r="G363" i="4"/>
  <c r="F363" i="4"/>
  <c r="E363" i="4"/>
  <c r="D363" i="4"/>
  <c r="C363" i="4"/>
  <c r="B363" i="4"/>
  <c r="A363" i="4"/>
  <c r="J362" i="4"/>
  <c r="I362" i="4"/>
  <c r="H362" i="4"/>
  <c r="G362" i="4"/>
  <c r="F362" i="4"/>
  <c r="E362" i="4"/>
  <c r="D362" i="4"/>
  <c r="C362" i="4"/>
  <c r="B362" i="4"/>
  <c r="A362" i="4"/>
  <c r="J361" i="4"/>
  <c r="I361" i="4"/>
  <c r="H361" i="4"/>
  <c r="G361" i="4"/>
  <c r="F361" i="4"/>
  <c r="E361" i="4"/>
  <c r="D361" i="4"/>
  <c r="C361" i="4"/>
  <c r="B361" i="4"/>
  <c r="A361" i="4"/>
  <c r="J360" i="4"/>
  <c r="I360" i="4"/>
  <c r="H360" i="4"/>
  <c r="G360" i="4"/>
  <c r="F360" i="4"/>
  <c r="E360" i="4"/>
  <c r="D360" i="4"/>
  <c r="C360" i="4"/>
  <c r="B360" i="4"/>
  <c r="A360" i="4"/>
  <c r="J359" i="4"/>
  <c r="I359" i="4"/>
  <c r="H359" i="4"/>
  <c r="G359" i="4"/>
  <c r="F359" i="4"/>
  <c r="E359" i="4"/>
  <c r="D359" i="4"/>
  <c r="C359" i="4"/>
  <c r="B359" i="4"/>
  <c r="A359" i="4"/>
  <c r="J358" i="4"/>
  <c r="I358" i="4"/>
  <c r="H358" i="4"/>
  <c r="G358" i="4"/>
  <c r="F358" i="4"/>
  <c r="E358" i="4"/>
  <c r="D358" i="4"/>
  <c r="C358" i="4"/>
  <c r="B358" i="4"/>
  <c r="A358" i="4"/>
  <c r="J357" i="4"/>
  <c r="I357" i="4"/>
  <c r="H357" i="4"/>
  <c r="G357" i="4"/>
  <c r="F357" i="4"/>
  <c r="E357" i="4"/>
  <c r="D357" i="4"/>
  <c r="C357" i="4"/>
  <c r="B357" i="4"/>
  <c r="A357" i="4"/>
  <c r="J356" i="4"/>
  <c r="I356" i="4"/>
  <c r="H356" i="4"/>
  <c r="G356" i="4"/>
  <c r="F356" i="4"/>
  <c r="E356" i="4"/>
  <c r="D356" i="4"/>
  <c r="C356" i="4"/>
  <c r="B356" i="4"/>
  <c r="A356" i="4"/>
  <c r="J355" i="4"/>
  <c r="I355" i="4"/>
  <c r="H355" i="4"/>
  <c r="G355" i="4"/>
  <c r="F355" i="4"/>
  <c r="E355" i="4"/>
  <c r="D355" i="4"/>
  <c r="C355" i="4"/>
  <c r="B355" i="4"/>
  <c r="A355" i="4"/>
  <c r="J354" i="4"/>
  <c r="I354" i="4"/>
  <c r="H354" i="4"/>
  <c r="G354" i="4"/>
  <c r="F354" i="4"/>
  <c r="E354" i="4"/>
  <c r="D354" i="4"/>
  <c r="C354" i="4"/>
  <c r="B354" i="4"/>
  <c r="A354" i="4"/>
  <c r="J353" i="4"/>
  <c r="I353" i="4"/>
  <c r="H353" i="4"/>
  <c r="G353" i="4"/>
  <c r="F353" i="4"/>
  <c r="E353" i="4"/>
  <c r="D353" i="4"/>
  <c r="C353" i="4"/>
  <c r="B353" i="4"/>
  <c r="A353" i="4"/>
  <c r="J352" i="4"/>
  <c r="I352" i="4"/>
  <c r="H352" i="4"/>
  <c r="G352" i="4"/>
  <c r="F352" i="4"/>
  <c r="E352" i="4"/>
  <c r="D352" i="4"/>
  <c r="C352" i="4"/>
  <c r="B352" i="4"/>
  <c r="A352" i="4"/>
  <c r="J351" i="4"/>
  <c r="I351" i="4"/>
  <c r="H351" i="4"/>
  <c r="G351" i="4"/>
  <c r="F351" i="4"/>
  <c r="E351" i="4"/>
  <c r="D351" i="4"/>
  <c r="C351" i="4"/>
  <c r="B351" i="4"/>
  <c r="A351" i="4"/>
  <c r="J350" i="4"/>
  <c r="I350" i="4"/>
  <c r="H350" i="4"/>
  <c r="G350" i="4"/>
  <c r="F350" i="4"/>
  <c r="E350" i="4"/>
  <c r="D350" i="4"/>
  <c r="C350" i="4"/>
  <c r="B350" i="4"/>
  <c r="A350" i="4"/>
  <c r="J349" i="4"/>
  <c r="I349" i="4"/>
  <c r="H349" i="4"/>
  <c r="G349" i="4"/>
  <c r="F349" i="4"/>
  <c r="E349" i="4"/>
  <c r="D349" i="4"/>
  <c r="C349" i="4"/>
  <c r="B349" i="4"/>
  <c r="A349" i="4"/>
  <c r="J348" i="4"/>
  <c r="I348" i="4"/>
  <c r="H348" i="4"/>
  <c r="G348" i="4"/>
  <c r="F348" i="4"/>
  <c r="E348" i="4"/>
  <c r="D348" i="4"/>
  <c r="C348" i="4"/>
  <c r="B348" i="4"/>
  <c r="A348" i="4"/>
  <c r="J347" i="4"/>
  <c r="I347" i="4"/>
  <c r="H347" i="4"/>
  <c r="G347" i="4"/>
  <c r="F347" i="4"/>
  <c r="E347" i="4"/>
  <c r="D347" i="4"/>
  <c r="C347" i="4"/>
  <c r="B347" i="4"/>
  <c r="A347" i="4"/>
  <c r="J346" i="4"/>
  <c r="I346" i="4"/>
  <c r="H346" i="4"/>
  <c r="G346" i="4"/>
  <c r="F346" i="4"/>
  <c r="E346" i="4"/>
  <c r="D346" i="4"/>
  <c r="C346" i="4"/>
  <c r="B346" i="4"/>
  <c r="A346" i="4"/>
  <c r="J345" i="4"/>
  <c r="I345" i="4"/>
  <c r="H345" i="4"/>
  <c r="G345" i="4"/>
  <c r="F345" i="4"/>
  <c r="E345" i="4"/>
  <c r="D345" i="4"/>
  <c r="C345" i="4"/>
  <c r="B345" i="4"/>
  <c r="A345" i="4"/>
  <c r="J344" i="4"/>
  <c r="I344" i="4"/>
  <c r="H344" i="4"/>
  <c r="G344" i="4"/>
  <c r="F344" i="4"/>
  <c r="E344" i="4"/>
  <c r="D344" i="4"/>
  <c r="C344" i="4"/>
  <c r="B344" i="4"/>
  <c r="A344" i="4"/>
  <c r="J343" i="4"/>
  <c r="I343" i="4"/>
  <c r="H343" i="4"/>
  <c r="G343" i="4"/>
  <c r="F343" i="4"/>
  <c r="E343" i="4"/>
  <c r="D343" i="4"/>
  <c r="C343" i="4"/>
  <c r="B343" i="4"/>
  <c r="A343" i="4"/>
  <c r="J342" i="4"/>
  <c r="I342" i="4"/>
  <c r="H342" i="4"/>
  <c r="G342" i="4"/>
  <c r="F342" i="4"/>
  <c r="E342" i="4"/>
  <c r="D342" i="4"/>
  <c r="C342" i="4"/>
  <c r="B342" i="4"/>
  <c r="A342" i="4"/>
  <c r="J341" i="4"/>
  <c r="I341" i="4"/>
  <c r="H341" i="4"/>
  <c r="G341" i="4"/>
  <c r="F341" i="4"/>
  <c r="E341" i="4"/>
  <c r="D341" i="4"/>
  <c r="C341" i="4"/>
  <c r="B341" i="4"/>
  <c r="A341" i="4"/>
  <c r="J340" i="4"/>
  <c r="I340" i="4"/>
  <c r="H340" i="4"/>
  <c r="G340" i="4"/>
  <c r="F340" i="4"/>
  <c r="E340" i="4"/>
  <c r="D340" i="4"/>
  <c r="C340" i="4"/>
  <c r="B340" i="4"/>
  <c r="A340" i="4"/>
  <c r="J339" i="4"/>
  <c r="I339" i="4"/>
  <c r="H339" i="4"/>
  <c r="G339" i="4"/>
  <c r="F339" i="4"/>
  <c r="E339" i="4"/>
  <c r="D339" i="4"/>
  <c r="C339" i="4"/>
  <c r="B339" i="4"/>
  <c r="A339" i="4"/>
  <c r="J338" i="4"/>
  <c r="I338" i="4"/>
  <c r="H338" i="4"/>
  <c r="G338" i="4"/>
  <c r="F338" i="4"/>
  <c r="E338" i="4"/>
  <c r="D338" i="4"/>
  <c r="C338" i="4"/>
  <c r="B338" i="4"/>
  <c r="A338" i="4"/>
  <c r="J337" i="4"/>
  <c r="I337" i="4"/>
  <c r="H337" i="4"/>
  <c r="G337" i="4"/>
  <c r="F337" i="4"/>
  <c r="E337" i="4"/>
  <c r="D337" i="4"/>
  <c r="C337" i="4"/>
  <c r="B337" i="4"/>
  <c r="A337" i="4"/>
  <c r="J336" i="4"/>
  <c r="I336" i="4"/>
  <c r="H336" i="4"/>
  <c r="G336" i="4"/>
  <c r="F336" i="4"/>
  <c r="E336" i="4"/>
  <c r="D336" i="4"/>
  <c r="C336" i="4"/>
  <c r="B336" i="4"/>
  <c r="A336" i="4"/>
  <c r="J335" i="4"/>
  <c r="I335" i="4"/>
  <c r="H335" i="4"/>
  <c r="G335" i="4"/>
  <c r="F335" i="4"/>
  <c r="E335" i="4"/>
  <c r="D335" i="4"/>
  <c r="C335" i="4"/>
  <c r="B335" i="4"/>
  <c r="A335" i="4"/>
  <c r="J334" i="4"/>
  <c r="I334" i="4"/>
  <c r="H334" i="4"/>
  <c r="G334" i="4"/>
  <c r="F334" i="4"/>
  <c r="E334" i="4"/>
  <c r="D334" i="4"/>
  <c r="C334" i="4"/>
  <c r="B334" i="4"/>
  <c r="A334" i="4"/>
  <c r="J333" i="4"/>
  <c r="I333" i="4"/>
  <c r="H333" i="4"/>
  <c r="G333" i="4"/>
  <c r="F333" i="4"/>
  <c r="E333" i="4"/>
  <c r="D333" i="4"/>
  <c r="C333" i="4"/>
  <c r="B333" i="4"/>
  <c r="A333" i="4"/>
  <c r="J332" i="4"/>
  <c r="I332" i="4"/>
  <c r="H332" i="4"/>
  <c r="G332" i="4"/>
  <c r="F332" i="4"/>
  <c r="E332" i="4"/>
  <c r="D332" i="4"/>
  <c r="C332" i="4"/>
  <c r="B332" i="4"/>
  <c r="A332" i="4"/>
  <c r="J331" i="4"/>
  <c r="I331" i="4"/>
  <c r="H331" i="4"/>
  <c r="G331" i="4"/>
  <c r="F331" i="4"/>
  <c r="E331" i="4"/>
  <c r="D331" i="4"/>
  <c r="C331" i="4"/>
  <c r="B331" i="4"/>
  <c r="A331" i="4"/>
  <c r="J330" i="4"/>
  <c r="I330" i="4"/>
  <c r="H330" i="4"/>
  <c r="G330" i="4"/>
  <c r="F330" i="4"/>
  <c r="E330" i="4"/>
  <c r="D330" i="4"/>
  <c r="C330" i="4"/>
  <c r="B330" i="4"/>
  <c r="A330" i="4"/>
  <c r="J329" i="4"/>
  <c r="I329" i="4"/>
  <c r="H329" i="4"/>
  <c r="G329" i="4"/>
  <c r="F329" i="4"/>
  <c r="E329" i="4"/>
  <c r="D329" i="4"/>
  <c r="C329" i="4"/>
  <c r="B329" i="4"/>
  <c r="A329" i="4"/>
  <c r="J328" i="4"/>
  <c r="I328" i="4"/>
  <c r="H328" i="4"/>
  <c r="G328" i="4"/>
  <c r="F328" i="4"/>
  <c r="E328" i="4"/>
  <c r="D328" i="4"/>
  <c r="C328" i="4"/>
  <c r="B328" i="4"/>
  <c r="A328" i="4"/>
  <c r="J327" i="4"/>
  <c r="I327" i="4"/>
  <c r="H327" i="4"/>
  <c r="G327" i="4"/>
  <c r="F327" i="4"/>
  <c r="E327" i="4"/>
  <c r="D327" i="4"/>
  <c r="C327" i="4"/>
  <c r="B327" i="4"/>
  <c r="A327" i="4"/>
  <c r="J326" i="4"/>
  <c r="I326" i="4"/>
  <c r="H326" i="4"/>
  <c r="G326" i="4"/>
  <c r="F326" i="4"/>
  <c r="E326" i="4"/>
  <c r="D326" i="4"/>
  <c r="C326" i="4"/>
  <c r="B326" i="4"/>
  <c r="A326" i="4"/>
  <c r="J325" i="4"/>
  <c r="I325" i="4"/>
  <c r="H325" i="4"/>
  <c r="G325" i="4"/>
  <c r="F325" i="4"/>
  <c r="E325" i="4"/>
  <c r="D325" i="4"/>
  <c r="C325" i="4"/>
  <c r="B325" i="4"/>
  <c r="A325" i="4"/>
  <c r="J324" i="4"/>
  <c r="I324" i="4"/>
  <c r="H324" i="4"/>
  <c r="G324" i="4"/>
  <c r="F324" i="4"/>
  <c r="E324" i="4"/>
  <c r="D324" i="4"/>
  <c r="C324" i="4"/>
  <c r="B324" i="4"/>
  <c r="A324" i="4"/>
  <c r="J323" i="4"/>
  <c r="I323" i="4"/>
  <c r="H323" i="4"/>
  <c r="G323" i="4"/>
  <c r="F323" i="4"/>
  <c r="E323" i="4"/>
  <c r="D323" i="4"/>
  <c r="C323" i="4"/>
  <c r="B323" i="4"/>
  <c r="A323" i="4"/>
  <c r="J322" i="4"/>
  <c r="I322" i="4"/>
  <c r="H322" i="4"/>
  <c r="G322" i="4"/>
  <c r="F322" i="4"/>
  <c r="E322" i="4"/>
  <c r="D322" i="4"/>
  <c r="C322" i="4"/>
  <c r="B322" i="4"/>
  <c r="A322" i="4"/>
  <c r="J321" i="4"/>
  <c r="I321" i="4"/>
  <c r="H321" i="4"/>
  <c r="G321" i="4"/>
  <c r="F321" i="4"/>
  <c r="E321" i="4"/>
  <c r="D321" i="4"/>
  <c r="C321" i="4"/>
  <c r="B321" i="4"/>
  <c r="A321" i="4"/>
  <c r="J320" i="4"/>
  <c r="I320" i="4"/>
  <c r="H320" i="4"/>
  <c r="G320" i="4"/>
  <c r="F320" i="4"/>
  <c r="E320" i="4"/>
  <c r="D320" i="4"/>
  <c r="C320" i="4"/>
  <c r="B320" i="4"/>
  <c r="A320" i="4"/>
  <c r="J319" i="4"/>
  <c r="I319" i="4"/>
  <c r="H319" i="4"/>
  <c r="G319" i="4"/>
  <c r="F319" i="4"/>
  <c r="E319" i="4"/>
  <c r="D319" i="4"/>
  <c r="C319" i="4"/>
  <c r="B319" i="4"/>
  <c r="A319" i="4"/>
  <c r="J318" i="4"/>
  <c r="I318" i="4"/>
  <c r="H318" i="4"/>
  <c r="G318" i="4"/>
  <c r="F318" i="4"/>
  <c r="E318" i="4"/>
  <c r="D318" i="4"/>
  <c r="C318" i="4"/>
  <c r="B318" i="4"/>
  <c r="A318" i="4"/>
  <c r="J317" i="4"/>
  <c r="I317" i="4"/>
  <c r="H317" i="4"/>
  <c r="G317" i="4"/>
  <c r="F317" i="4"/>
  <c r="E317" i="4"/>
  <c r="D317" i="4"/>
  <c r="C317" i="4"/>
  <c r="B317" i="4"/>
  <c r="A317" i="4"/>
  <c r="J316" i="4"/>
  <c r="I316" i="4"/>
  <c r="H316" i="4"/>
  <c r="G316" i="4"/>
  <c r="F316" i="4"/>
  <c r="E316" i="4"/>
  <c r="D316" i="4"/>
  <c r="C316" i="4"/>
  <c r="B316" i="4"/>
  <c r="A316" i="4"/>
  <c r="J315" i="4"/>
  <c r="I315" i="4"/>
  <c r="H315" i="4"/>
  <c r="G315" i="4"/>
  <c r="F315" i="4"/>
  <c r="E315" i="4"/>
  <c r="D315" i="4"/>
  <c r="C315" i="4"/>
  <c r="B315" i="4"/>
  <c r="A315" i="4"/>
  <c r="J314" i="4"/>
  <c r="I314" i="4"/>
  <c r="H314" i="4"/>
  <c r="G314" i="4"/>
  <c r="F314" i="4"/>
  <c r="E314" i="4"/>
  <c r="D314" i="4"/>
  <c r="C314" i="4"/>
  <c r="B314" i="4"/>
  <c r="A314" i="4"/>
  <c r="J313" i="4"/>
  <c r="I313" i="4"/>
  <c r="H313" i="4"/>
  <c r="G313" i="4"/>
  <c r="F313" i="4"/>
  <c r="E313" i="4"/>
  <c r="D313" i="4"/>
  <c r="C313" i="4"/>
  <c r="B313" i="4"/>
  <c r="A313" i="4"/>
  <c r="J312" i="4"/>
  <c r="I312" i="4"/>
  <c r="H312" i="4"/>
  <c r="G312" i="4"/>
  <c r="F312" i="4"/>
  <c r="E312" i="4"/>
  <c r="D312" i="4"/>
  <c r="C312" i="4"/>
  <c r="B312" i="4"/>
  <c r="A312" i="4"/>
  <c r="J311" i="4"/>
  <c r="I311" i="4"/>
  <c r="H311" i="4"/>
  <c r="G311" i="4"/>
  <c r="F311" i="4"/>
  <c r="E311" i="4"/>
  <c r="D311" i="4"/>
  <c r="C311" i="4"/>
  <c r="B311" i="4"/>
  <c r="A311" i="4"/>
  <c r="J310" i="4"/>
  <c r="I310" i="4"/>
  <c r="H310" i="4"/>
  <c r="G310" i="4"/>
  <c r="F310" i="4"/>
  <c r="E310" i="4"/>
  <c r="D310" i="4"/>
  <c r="C310" i="4"/>
  <c r="B310" i="4"/>
  <c r="A310" i="4"/>
  <c r="J309" i="4"/>
  <c r="I309" i="4"/>
  <c r="H309" i="4"/>
  <c r="G309" i="4"/>
  <c r="F309" i="4"/>
  <c r="E309" i="4"/>
  <c r="D309" i="4"/>
  <c r="C309" i="4"/>
  <c r="B309" i="4"/>
  <c r="A309" i="4"/>
  <c r="J308" i="4"/>
  <c r="I308" i="4"/>
  <c r="H308" i="4"/>
  <c r="G308" i="4"/>
  <c r="F308" i="4"/>
  <c r="E308" i="4"/>
  <c r="D308" i="4"/>
  <c r="C308" i="4"/>
  <c r="B308" i="4"/>
  <c r="A308" i="4"/>
  <c r="J307" i="4"/>
  <c r="I307" i="4"/>
  <c r="H307" i="4"/>
  <c r="G307" i="4"/>
  <c r="F307" i="4"/>
  <c r="E307" i="4"/>
  <c r="D307" i="4"/>
  <c r="C307" i="4"/>
  <c r="B307" i="4"/>
  <c r="A307" i="4"/>
  <c r="J306" i="4"/>
  <c r="I306" i="4"/>
  <c r="H306" i="4"/>
  <c r="G306" i="4"/>
  <c r="F306" i="4"/>
  <c r="E306" i="4"/>
  <c r="D306" i="4"/>
  <c r="C306" i="4"/>
  <c r="B306" i="4"/>
  <c r="A306" i="4"/>
  <c r="J305" i="4"/>
  <c r="I305" i="4"/>
  <c r="H305" i="4"/>
  <c r="G305" i="4"/>
  <c r="F305" i="4"/>
  <c r="E305" i="4"/>
  <c r="D305" i="4"/>
  <c r="C305" i="4"/>
  <c r="B305" i="4"/>
  <c r="A305" i="4"/>
  <c r="J304" i="4"/>
  <c r="I304" i="4"/>
  <c r="H304" i="4"/>
  <c r="G304" i="4"/>
  <c r="F304" i="4"/>
  <c r="E304" i="4"/>
  <c r="D304" i="4"/>
  <c r="C304" i="4"/>
  <c r="B304" i="4"/>
  <c r="A304" i="4"/>
  <c r="J303" i="4"/>
  <c r="I303" i="4"/>
  <c r="H303" i="4"/>
  <c r="G303" i="4"/>
  <c r="F303" i="4"/>
  <c r="E303" i="4"/>
  <c r="D303" i="4"/>
  <c r="C303" i="4"/>
  <c r="B303" i="4"/>
  <c r="A303" i="4"/>
  <c r="J302" i="4"/>
  <c r="I302" i="4"/>
  <c r="H302" i="4"/>
  <c r="G302" i="4"/>
  <c r="F302" i="4"/>
  <c r="E302" i="4"/>
  <c r="D302" i="4"/>
  <c r="C302" i="4"/>
  <c r="B302" i="4"/>
  <c r="A302" i="4"/>
  <c r="J301" i="4"/>
  <c r="I301" i="4"/>
  <c r="H301" i="4"/>
  <c r="G301" i="4"/>
  <c r="F301" i="4"/>
  <c r="E301" i="4"/>
  <c r="D301" i="4"/>
  <c r="C301" i="4"/>
  <c r="B301" i="4"/>
  <c r="A301" i="4"/>
  <c r="J300" i="4"/>
  <c r="I300" i="4"/>
  <c r="H300" i="4"/>
  <c r="G300" i="4"/>
  <c r="F300" i="4"/>
  <c r="E300" i="4"/>
  <c r="D300" i="4"/>
  <c r="C300" i="4"/>
  <c r="B300" i="4"/>
  <c r="A300" i="4"/>
  <c r="J299" i="4"/>
  <c r="I299" i="4"/>
  <c r="H299" i="4"/>
  <c r="G299" i="4"/>
  <c r="F299" i="4"/>
  <c r="E299" i="4"/>
  <c r="D299" i="4"/>
  <c r="C299" i="4"/>
  <c r="B299" i="4"/>
  <c r="A299" i="4"/>
  <c r="J298" i="4"/>
  <c r="I298" i="4"/>
  <c r="H298" i="4"/>
  <c r="G298" i="4"/>
  <c r="F298" i="4"/>
  <c r="E298" i="4"/>
  <c r="D298" i="4"/>
  <c r="C298" i="4"/>
  <c r="B298" i="4"/>
  <c r="A298" i="4"/>
  <c r="J297" i="4"/>
  <c r="I297" i="4"/>
  <c r="H297" i="4"/>
  <c r="G297" i="4"/>
  <c r="F297" i="4"/>
  <c r="E297" i="4"/>
  <c r="D297" i="4"/>
  <c r="C297" i="4"/>
  <c r="B297" i="4"/>
  <c r="A297" i="4"/>
  <c r="J296" i="4"/>
  <c r="I296" i="4"/>
  <c r="H296" i="4"/>
  <c r="G296" i="4"/>
  <c r="F296" i="4"/>
  <c r="E296" i="4"/>
  <c r="D296" i="4"/>
  <c r="C296" i="4"/>
  <c r="B296" i="4"/>
  <c r="A296" i="4"/>
  <c r="J295" i="4"/>
  <c r="I295" i="4"/>
  <c r="H295" i="4"/>
  <c r="G295" i="4"/>
  <c r="F295" i="4"/>
  <c r="E295" i="4"/>
  <c r="D295" i="4"/>
  <c r="C295" i="4"/>
  <c r="B295" i="4"/>
  <c r="A295" i="4"/>
  <c r="J294" i="4"/>
  <c r="I294" i="4"/>
  <c r="H294" i="4"/>
  <c r="G294" i="4"/>
  <c r="F294" i="4"/>
  <c r="E294" i="4"/>
  <c r="D294" i="4"/>
  <c r="C294" i="4"/>
  <c r="B294" i="4"/>
  <c r="A294" i="4"/>
  <c r="J293" i="4"/>
  <c r="I293" i="4"/>
  <c r="H293" i="4"/>
  <c r="G293" i="4"/>
  <c r="F293" i="4"/>
  <c r="E293" i="4"/>
  <c r="D293" i="4"/>
  <c r="C293" i="4"/>
  <c r="B293" i="4"/>
  <c r="A293" i="4"/>
  <c r="J292" i="4"/>
  <c r="I292" i="4"/>
  <c r="H292" i="4"/>
  <c r="G292" i="4"/>
  <c r="F292" i="4"/>
  <c r="E292" i="4"/>
  <c r="D292" i="4"/>
  <c r="C292" i="4"/>
  <c r="B292" i="4"/>
  <c r="A292" i="4"/>
  <c r="J291" i="4"/>
  <c r="I291" i="4"/>
  <c r="H291" i="4"/>
  <c r="G291" i="4"/>
  <c r="F291" i="4"/>
  <c r="E291" i="4"/>
  <c r="D291" i="4"/>
  <c r="C291" i="4"/>
  <c r="B291" i="4"/>
  <c r="A291" i="4"/>
  <c r="J290" i="4"/>
  <c r="I290" i="4"/>
  <c r="H290" i="4"/>
  <c r="G290" i="4"/>
  <c r="F290" i="4"/>
  <c r="E290" i="4"/>
  <c r="D290" i="4"/>
  <c r="C290" i="4"/>
  <c r="B290" i="4"/>
  <c r="A290" i="4"/>
  <c r="J289" i="4"/>
  <c r="I289" i="4"/>
  <c r="H289" i="4"/>
  <c r="G289" i="4"/>
  <c r="F289" i="4"/>
  <c r="E289" i="4"/>
  <c r="D289" i="4"/>
  <c r="C289" i="4"/>
  <c r="B289" i="4"/>
  <c r="A289" i="4"/>
  <c r="J288" i="4"/>
  <c r="I288" i="4"/>
  <c r="H288" i="4"/>
  <c r="G288" i="4"/>
  <c r="F288" i="4"/>
  <c r="E288" i="4"/>
  <c r="D288" i="4"/>
  <c r="C288" i="4"/>
  <c r="B288" i="4"/>
  <c r="A288" i="4"/>
  <c r="J287" i="4"/>
  <c r="I287" i="4"/>
  <c r="H287" i="4"/>
  <c r="G287" i="4"/>
  <c r="F287" i="4"/>
  <c r="E287" i="4"/>
  <c r="D287" i="4"/>
  <c r="C287" i="4"/>
  <c r="B287" i="4"/>
  <c r="A287" i="4"/>
  <c r="J286" i="4"/>
  <c r="I286" i="4"/>
  <c r="H286" i="4"/>
  <c r="G286" i="4"/>
  <c r="F286" i="4"/>
  <c r="E286" i="4"/>
  <c r="D286" i="4"/>
  <c r="C286" i="4"/>
  <c r="B286" i="4"/>
  <c r="A286" i="4"/>
  <c r="J285" i="4"/>
  <c r="I285" i="4"/>
  <c r="H285" i="4"/>
  <c r="G285" i="4"/>
  <c r="F285" i="4"/>
  <c r="E285" i="4"/>
  <c r="D285" i="4"/>
  <c r="C285" i="4"/>
  <c r="B285" i="4"/>
  <c r="A285" i="4"/>
  <c r="J284" i="4"/>
  <c r="I284" i="4"/>
  <c r="H284" i="4"/>
  <c r="G284" i="4"/>
  <c r="F284" i="4"/>
  <c r="E284" i="4"/>
  <c r="D284" i="4"/>
  <c r="C284" i="4"/>
  <c r="B284" i="4"/>
  <c r="A284" i="4"/>
  <c r="J283" i="4"/>
  <c r="I283" i="4"/>
  <c r="H283" i="4"/>
  <c r="G283" i="4"/>
  <c r="F283" i="4"/>
  <c r="E283" i="4"/>
  <c r="D283" i="4"/>
  <c r="C283" i="4"/>
  <c r="B283" i="4"/>
  <c r="A283" i="4"/>
  <c r="J282" i="4"/>
  <c r="I282" i="4"/>
  <c r="H282" i="4"/>
  <c r="G282" i="4"/>
  <c r="F282" i="4"/>
  <c r="E282" i="4"/>
  <c r="D282" i="4"/>
  <c r="C282" i="4"/>
  <c r="B282" i="4"/>
  <c r="A282" i="4"/>
  <c r="J281" i="4"/>
  <c r="I281" i="4"/>
  <c r="H281" i="4"/>
  <c r="G281" i="4"/>
  <c r="F281" i="4"/>
  <c r="E281" i="4"/>
  <c r="D281" i="4"/>
  <c r="C281" i="4"/>
  <c r="B281" i="4"/>
  <c r="A281" i="4"/>
  <c r="J280" i="4"/>
  <c r="I280" i="4"/>
  <c r="H280" i="4"/>
  <c r="G280" i="4"/>
  <c r="F280" i="4"/>
  <c r="E280" i="4"/>
  <c r="D280" i="4"/>
  <c r="C280" i="4"/>
  <c r="B280" i="4"/>
  <c r="A280" i="4"/>
  <c r="J279" i="4"/>
  <c r="I279" i="4"/>
  <c r="H279" i="4"/>
  <c r="G279" i="4"/>
  <c r="F279" i="4"/>
  <c r="E279" i="4"/>
  <c r="D279" i="4"/>
  <c r="C279" i="4"/>
  <c r="B279" i="4"/>
  <c r="A279" i="4"/>
  <c r="J278" i="4"/>
  <c r="I278" i="4"/>
  <c r="H278" i="4"/>
  <c r="G278" i="4"/>
  <c r="F278" i="4"/>
  <c r="E278" i="4"/>
  <c r="D278" i="4"/>
  <c r="C278" i="4"/>
  <c r="B278" i="4"/>
  <c r="A278" i="4"/>
  <c r="J277" i="4"/>
  <c r="I277" i="4"/>
  <c r="H277" i="4"/>
  <c r="G277" i="4"/>
  <c r="F277" i="4"/>
  <c r="E277" i="4"/>
  <c r="D277" i="4"/>
  <c r="C277" i="4"/>
  <c r="B277" i="4"/>
  <c r="A277" i="4"/>
  <c r="J276" i="4"/>
  <c r="I276" i="4"/>
  <c r="H276" i="4"/>
  <c r="G276" i="4"/>
  <c r="F276" i="4"/>
  <c r="E276" i="4"/>
  <c r="D276" i="4"/>
  <c r="C276" i="4"/>
  <c r="B276" i="4"/>
  <c r="A276" i="4"/>
  <c r="J275" i="4"/>
  <c r="I275" i="4"/>
  <c r="H275" i="4"/>
  <c r="G275" i="4"/>
  <c r="F275" i="4"/>
  <c r="E275" i="4"/>
  <c r="D275" i="4"/>
  <c r="C275" i="4"/>
  <c r="B275" i="4"/>
  <c r="A275" i="4"/>
  <c r="J274" i="4"/>
  <c r="I274" i="4"/>
  <c r="H274" i="4"/>
  <c r="G274" i="4"/>
  <c r="F274" i="4"/>
  <c r="E274" i="4"/>
  <c r="D274" i="4"/>
  <c r="C274" i="4"/>
  <c r="B274" i="4"/>
  <c r="A274" i="4"/>
  <c r="J273" i="4"/>
  <c r="I273" i="4"/>
  <c r="H273" i="4"/>
  <c r="G273" i="4"/>
  <c r="F273" i="4"/>
  <c r="E273" i="4"/>
  <c r="D273" i="4"/>
  <c r="C273" i="4"/>
  <c r="B273" i="4"/>
  <c r="A273" i="4"/>
  <c r="J272" i="4"/>
  <c r="I272" i="4"/>
  <c r="H272" i="4"/>
  <c r="G272" i="4"/>
  <c r="F272" i="4"/>
  <c r="E272" i="4"/>
  <c r="D272" i="4"/>
  <c r="C272" i="4"/>
  <c r="B272" i="4"/>
  <c r="A272" i="4"/>
  <c r="J271" i="4"/>
  <c r="I271" i="4"/>
  <c r="H271" i="4"/>
  <c r="G271" i="4"/>
  <c r="F271" i="4"/>
  <c r="E271" i="4"/>
  <c r="D271" i="4"/>
  <c r="C271" i="4"/>
  <c r="B271" i="4"/>
  <c r="A271" i="4"/>
  <c r="J270" i="4"/>
  <c r="I270" i="4"/>
  <c r="H270" i="4"/>
  <c r="G270" i="4"/>
  <c r="F270" i="4"/>
  <c r="E270" i="4"/>
  <c r="D270" i="4"/>
  <c r="C270" i="4"/>
  <c r="B270" i="4"/>
  <c r="A270" i="4"/>
  <c r="J269" i="4"/>
  <c r="I269" i="4"/>
  <c r="H269" i="4"/>
  <c r="G269" i="4"/>
  <c r="F269" i="4"/>
  <c r="E269" i="4"/>
  <c r="D269" i="4"/>
  <c r="C269" i="4"/>
  <c r="B269" i="4"/>
  <c r="A269" i="4"/>
  <c r="J268" i="4"/>
  <c r="I268" i="4"/>
  <c r="H268" i="4"/>
  <c r="G268" i="4"/>
  <c r="F268" i="4"/>
  <c r="E268" i="4"/>
  <c r="D268" i="4"/>
  <c r="C268" i="4"/>
  <c r="B268" i="4"/>
  <c r="A268" i="4"/>
  <c r="J267" i="4"/>
  <c r="I267" i="4"/>
  <c r="H267" i="4"/>
  <c r="G267" i="4"/>
  <c r="F267" i="4"/>
  <c r="E267" i="4"/>
  <c r="D267" i="4"/>
  <c r="C267" i="4"/>
  <c r="B267" i="4"/>
  <c r="A267" i="4"/>
  <c r="J266" i="4"/>
  <c r="I266" i="4"/>
  <c r="H266" i="4"/>
  <c r="G266" i="4"/>
  <c r="F266" i="4"/>
  <c r="E266" i="4"/>
  <c r="D266" i="4"/>
  <c r="C266" i="4"/>
  <c r="B266" i="4"/>
  <c r="A266" i="4"/>
  <c r="J265" i="4"/>
  <c r="I265" i="4"/>
  <c r="H265" i="4"/>
  <c r="G265" i="4"/>
  <c r="F265" i="4"/>
  <c r="E265" i="4"/>
  <c r="D265" i="4"/>
  <c r="C265" i="4"/>
  <c r="B265" i="4"/>
  <c r="A265" i="4"/>
  <c r="J264" i="4"/>
  <c r="I264" i="4"/>
  <c r="H264" i="4"/>
  <c r="G264" i="4"/>
  <c r="F264" i="4"/>
  <c r="E264" i="4"/>
  <c r="D264" i="4"/>
  <c r="C264" i="4"/>
  <c r="B264" i="4"/>
  <c r="A264" i="4"/>
  <c r="J263" i="4"/>
  <c r="I263" i="4"/>
  <c r="H263" i="4"/>
  <c r="G263" i="4"/>
  <c r="F263" i="4"/>
  <c r="E263" i="4"/>
  <c r="D263" i="4"/>
  <c r="C263" i="4"/>
  <c r="B263" i="4"/>
  <c r="A263" i="4"/>
  <c r="J262" i="4"/>
  <c r="I262" i="4"/>
  <c r="H262" i="4"/>
  <c r="G262" i="4"/>
  <c r="F262" i="4"/>
  <c r="E262" i="4"/>
  <c r="D262" i="4"/>
  <c r="C262" i="4"/>
  <c r="B262" i="4"/>
  <c r="A262" i="4"/>
  <c r="J261" i="4"/>
  <c r="I261" i="4"/>
  <c r="H261" i="4"/>
  <c r="G261" i="4"/>
  <c r="F261" i="4"/>
  <c r="E261" i="4"/>
  <c r="D261" i="4"/>
  <c r="C261" i="4"/>
  <c r="B261" i="4"/>
  <c r="A261" i="4"/>
  <c r="J260" i="4"/>
  <c r="I260" i="4"/>
  <c r="H260" i="4"/>
  <c r="G260" i="4"/>
  <c r="F260" i="4"/>
  <c r="E260" i="4"/>
  <c r="D260" i="4"/>
  <c r="C260" i="4"/>
  <c r="B260" i="4"/>
  <c r="A260" i="4"/>
  <c r="J259" i="4"/>
  <c r="I259" i="4"/>
  <c r="H259" i="4"/>
  <c r="G259" i="4"/>
  <c r="F259" i="4"/>
  <c r="E259" i="4"/>
  <c r="D259" i="4"/>
  <c r="C259" i="4"/>
  <c r="B259" i="4"/>
  <c r="A259" i="4"/>
  <c r="J258" i="4"/>
  <c r="I258" i="4"/>
  <c r="H258" i="4"/>
  <c r="G258" i="4"/>
  <c r="F258" i="4"/>
  <c r="E258" i="4"/>
  <c r="D258" i="4"/>
  <c r="C258" i="4"/>
  <c r="B258" i="4"/>
  <c r="A258" i="4"/>
  <c r="J257" i="4"/>
  <c r="I257" i="4"/>
  <c r="H257" i="4"/>
  <c r="G257" i="4"/>
  <c r="F257" i="4"/>
  <c r="E257" i="4"/>
  <c r="D257" i="4"/>
  <c r="C257" i="4"/>
  <c r="B257" i="4"/>
  <c r="A257" i="4"/>
  <c r="J256" i="4"/>
  <c r="I256" i="4"/>
  <c r="H256" i="4"/>
  <c r="G256" i="4"/>
  <c r="F256" i="4"/>
  <c r="E256" i="4"/>
  <c r="D256" i="4"/>
  <c r="C256" i="4"/>
  <c r="B256" i="4"/>
  <c r="A256" i="4"/>
  <c r="J255" i="4"/>
  <c r="I255" i="4"/>
  <c r="H255" i="4"/>
  <c r="G255" i="4"/>
  <c r="F255" i="4"/>
  <c r="E255" i="4"/>
  <c r="D255" i="4"/>
  <c r="C255" i="4"/>
  <c r="B255" i="4"/>
  <c r="A255" i="4"/>
  <c r="J254" i="4"/>
  <c r="I254" i="4"/>
  <c r="H254" i="4"/>
  <c r="G254" i="4"/>
  <c r="F254" i="4"/>
  <c r="E254" i="4"/>
  <c r="D254" i="4"/>
  <c r="C254" i="4"/>
  <c r="B254" i="4"/>
  <c r="A254" i="4"/>
  <c r="J253" i="4"/>
  <c r="I253" i="4"/>
  <c r="H253" i="4"/>
  <c r="G253" i="4"/>
  <c r="F253" i="4"/>
  <c r="E253" i="4"/>
  <c r="D253" i="4"/>
  <c r="C253" i="4"/>
  <c r="B253" i="4"/>
  <c r="A253" i="4"/>
  <c r="J252" i="4"/>
  <c r="I252" i="4"/>
  <c r="H252" i="4"/>
  <c r="G252" i="4"/>
  <c r="F252" i="4"/>
  <c r="E252" i="4"/>
  <c r="D252" i="4"/>
  <c r="C252" i="4"/>
  <c r="B252" i="4"/>
  <c r="A252" i="4"/>
  <c r="J251" i="4"/>
  <c r="I251" i="4"/>
  <c r="H251" i="4"/>
  <c r="G251" i="4"/>
  <c r="F251" i="4"/>
  <c r="E251" i="4"/>
  <c r="D251" i="4"/>
  <c r="C251" i="4"/>
  <c r="B251" i="4"/>
  <c r="A251" i="4"/>
  <c r="J250" i="4"/>
  <c r="I250" i="4"/>
  <c r="H250" i="4"/>
  <c r="G250" i="4"/>
  <c r="F250" i="4"/>
  <c r="E250" i="4"/>
  <c r="D250" i="4"/>
  <c r="C250" i="4"/>
  <c r="B250" i="4"/>
  <c r="A250" i="4"/>
  <c r="J249" i="4"/>
  <c r="I249" i="4"/>
  <c r="H249" i="4"/>
  <c r="G249" i="4"/>
  <c r="F249" i="4"/>
  <c r="E249" i="4"/>
  <c r="D249" i="4"/>
  <c r="C249" i="4"/>
  <c r="B249" i="4"/>
  <c r="A249" i="4"/>
  <c r="J248" i="4"/>
  <c r="I248" i="4"/>
  <c r="H248" i="4"/>
  <c r="G248" i="4"/>
  <c r="F248" i="4"/>
  <c r="E248" i="4"/>
  <c r="D248" i="4"/>
  <c r="C248" i="4"/>
  <c r="B248" i="4"/>
  <c r="A248" i="4"/>
  <c r="J247" i="4"/>
  <c r="I247" i="4"/>
  <c r="H247" i="4"/>
  <c r="G247" i="4"/>
  <c r="F247" i="4"/>
  <c r="E247" i="4"/>
  <c r="D247" i="4"/>
  <c r="C247" i="4"/>
  <c r="B247" i="4"/>
  <c r="A247" i="4"/>
  <c r="J246" i="4"/>
  <c r="I246" i="4"/>
  <c r="H246" i="4"/>
  <c r="G246" i="4"/>
  <c r="F246" i="4"/>
  <c r="E246" i="4"/>
  <c r="D246" i="4"/>
  <c r="C246" i="4"/>
  <c r="B246" i="4"/>
  <c r="A246" i="4"/>
  <c r="J245" i="4"/>
  <c r="I245" i="4"/>
  <c r="H245" i="4"/>
  <c r="G245" i="4"/>
  <c r="F245" i="4"/>
  <c r="E245" i="4"/>
  <c r="D245" i="4"/>
  <c r="C245" i="4"/>
  <c r="B245" i="4"/>
  <c r="A245" i="4"/>
  <c r="J244" i="4"/>
  <c r="I244" i="4"/>
  <c r="H244" i="4"/>
  <c r="G244" i="4"/>
  <c r="F244" i="4"/>
  <c r="E244" i="4"/>
  <c r="D244" i="4"/>
  <c r="C244" i="4"/>
  <c r="B244" i="4"/>
  <c r="A244" i="4"/>
  <c r="J243" i="4"/>
  <c r="I243" i="4"/>
  <c r="H243" i="4"/>
  <c r="G243" i="4"/>
  <c r="F243" i="4"/>
  <c r="E243" i="4"/>
  <c r="D243" i="4"/>
  <c r="C243" i="4"/>
  <c r="B243" i="4"/>
  <c r="A243" i="4"/>
  <c r="J242" i="4"/>
  <c r="I242" i="4"/>
  <c r="H242" i="4"/>
  <c r="G242" i="4"/>
  <c r="F242" i="4"/>
  <c r="E242" i="4"/>
  <c r="D242" i="4"/>
  <c r="C242" i="4"/>
  <c r="B242" i="4"/>
  <c r="A242" i="4"/>
  <c r="J241" i="4"/>
  <c r="I241" i="4"/>
  <c r="H241" i="4"/>
  <c r="G241" i="4"/>
  <c r="F241" i="4"/>
  <c r="E241" i="4"/>
  <c r="D241" i="4"/>
  <c r="C241" i="4"/>
  <c r="B241" i="4"/>
  <c r="A241" i="4"/>
  <c r="J240" i="4"/>
  <c r="I240" i="4"/>
  <c r="H240" i="4"/>
  <c r="G240" i="4"/>
  <c r="F240" i="4"/>
  <c r="E240" i="4"/>
  <c r="D240" i="4"/>
  <c r="C240" i="4"/>
  <c r="B240" i="4"/>
  <c r="A240" i="4"/>
  <c r="J239" i="4"/>
  <c r="I239" i="4"/>
  <c r="H239" i="4"/>
  <c r="G239" i="4"/>
  <c r="F239" i="4"/>
  <c r="E239" i="4"/>
  <c r="D239" i="4"/>
  <c r="C239" i="4"/>
  <c r="B239" i="4"/>
  <c r="A239" i="4"/>
  <c r="J238" i="4"/>
  <c r="I238" i="4"/>
  <c r="H238" i="4"/>
  <c r="G238" i="4"/>
  <c r="F238" i="4"/>
  <c r="E238" i="4"/>
  <c r="D238" i="4"/>
  <c r="C238" i="4"/>
  <c r="B238" i="4"/>
  <c r="A238" i="4"/>
  <c r="J237" i="4"/>
  <c r="I237" i="4"/>
  <c r="H237" i="4"/>
  <c r="G237" i="4"/>
  <c r="F237" i="4"/>
  <c r="E237" i="4"/>
  <c r="D237" i="4"/>
  <c r="C237" i="4"/>
  <c r="B237" i="4"/>
  <c r="A237" i="4"/>
  <c r="J236" i="4"/>
  <c r="I236" i="4"/>
  <c r="H236" i="4"/>
  <c r="G236" i="4"/>
  <c r="F236" i="4"/>
  <c r="E236" i="4"/>
  <c r="D236" i="4"/>
  <c r="C236" i="4"/>
  <c r="B236" i="4"/>
  <c r="A236" i="4"/>
  <c r="J235" i="4"/>
  <c r="I235" i="4"/>
  <c r="H235" i="4"/>
  <c r="G235" i="4"/>
  <c r="F235" i="4"/>
  <c r="E235" i="4"/>
  <c r="D235" i="4"/>
  <c r="C235" i="4"/>
  <c r="B235" i="4"/>
  <c r="A235" i="4"/>
  <c r="J234" i="4"/>
  <c r="I234" i="4"/>
  <c r="H234" i="4"/>
  <c r="G234" i="4"/>
  <c r="F234" i="4"/>
  <c r="E234" i="4"/>
  <c r="D234" i="4"/>
  <c r="C234" i="4"/>
  <c r="B234" i="4"/>
  <c r="A234" i="4"/>
  <c r="J233" i="4"/>
  <c r="I233" i="4"/>
  <c r="H233" i="4"/>
  <c r="G233" i="4"/>
  <c r="F233" i="4"/>
  <c r="E233" i="4"/>
  <c r="D233" i="4"/>
  <c r="C233" i="4"/>
  <c r="B233" i="4"/>
  <c r="A233" i="4"/>
  <c r="J232" i="4"/>
  <c r="I232" i="4"/>
  <c r="H232" i="4"/>
  <c r="G232" i="4"/>
  <c r="F232" i="4"/>
  <c r="E232" i="4"/>
  <c r="D232" i="4"/>
  <c r="C232" i="4"/>
  <c r="B232" i="4"/>
  <c r="A232" i="4"/>
  <c r="J231" i="4"/>
  <c r="I231" i="4"/>
  <c r="H231" i="4"/>
  <c r="G231" i="4"/>
  <c r="F231" i="4"/>
  <c r="E231" i="4"/>
  <c r="D231" i="4"/>
  <c r="C231" i="4"/>
  <c r="B231" i="4"/>
  <c r="A231" i="4"/>
  <c r="J230" i="4"/>
  <c r="I230" i="4"/>
  <c r="H230" i="4"/>
  <c r="G230" i="4"/>
  <c r="F230" i="4"/>
  <c r="E230" i="4"/>
  <c r="D230" i="4"/>
  <c r="C230" i="4"/>
  <c r="B230" i="4"/>
  <c r="A230" i="4"/>
  <c r="J229" i="4"/>
  <c r="I229" i="4"/>
  <c r="H229" i="4"/>
  <c r="G229" i="4"/>
  <c r="F229" i="4"/>
  <c r="E229" i="4"/>
  <c r="D229" i="4"/>
  <c r="C229" i="4"/>
  <c r="B229" i="4"/>
  <c r="A229" i="4"/>
  <c r="J228" i="4"/>
  <c r="I228" i="4"/>
  <c r="H228" i="4"/>
  <c r="G228" i="4"/>
  <c r="F228" i="4"/>
  <c r="E228" i="4"/>
  <c r="D228" i="4"/>
  <c r="C228" i="4"/>
  <c r="B228" i="4"/>
  <c r="A228" i="4"/>
  <c r="J227" i="4"/>
  <c r="I227" i="4"/>
  <c r="H227" i="4"/>
  <c r="G227" i="4"/>
  <c r="F227" i="4"/>
  <c r="E227" i="4"/>
  <c r="D227" i="4"/>
  <c r="C227" i="4"/>
  <c r="B227" i="4"/>
  <c r="A227" i="4"/>
  <c r="J226" i="4"/>
  <c r="I226" i="4"/>
  <c r="H226" i="4"/>
  <c r="G226" i="4"/>
  <c r="F226" i="4"/>
  <c r="E226" i="4"/>
  <c r="D226" i="4"/>
  <c r="C226" i="4"/>
  <c r="B226" i="4"/>
  <c r="A226" i="4"/>
  <c r="J225" i="4"/>
  <c r="I225" i="4"/>
  <c r="H225" i="4"/>
  <c r="G225" i="4"/>
  <c r="F225" i="4"/>
  <c r="E225" i="4"/>
  <c r="D225" i="4"/>
  <c r="C225" i="4"/>
  <c r="B225" i="4"/>
  <c r="A225" i="4"/>
  <c r="J224" i="4"/>
  <c r="I224" i="4"/>
  <c r="H224" i="4"/>
  <c r="G224" i="4"/>
  <c r="F224" i="4"/>
  <c r="E224" i="4"/>
  <c r="D224" i="4"/>
  <c r="C224" i="4"/>
  <c r="B224" i="4"/>
  <c r="A224" i="4"/>
  <c r="J223" i="4"/>
  <c r="I223" i="4"/>
  <c r="H223" i="4"/>
  <c r="G223" i="4"/>
  <c r="F223" i="4"/>
  <c r="E223" i="4"/>
  <c r="D223" i="4"/>
  <c r="C223" i="4"/>
  <c r="B223" i="4"/>
  <c r="A223" i="4"/>
  <c r="J222" i="4"/>
  <c r="I222" i="4"/>
  <c r="H222" i="4"/>
  <c r="G222" i="4"/>
  <c r="F222" i="4"/>
  <c r="E222" i="4"/>
  <c r="D222" i="4"/>
  <c r="C222" i="4"/>
  <c r="B222" i="4"/>
  <c r="A222" i="4"/>
  <c r="J221" i="4"/>
  <c r="I221" i="4"/>
  <c r="H221" i="4"/>
  <c r="G221" i="4"/>
  <c r="F221" i="4"/>
  <c r="E221" i="4"/>
  <c r="D221" i="4"/>
  <c r="C221" i="4"/>
  <c r="B221" i="4"/>
  <c r="A221" i="4"/>
  <c r="J220" i="4"/>
  <c r="I220" i="4"/>
  <c r="H220" i="4"/>
  <c r="G220" i="4"/>
  <c r="F220" i="4"/>
  <c r="E220" i="4"/>
  <c r="D220" i="4"/>
  <c r="C220" i="4"/>
  <c r="B220" i="4"/>
  <c r="A220" i="4"/>
  <c r="J219" i="4"/>
  <c r="I219" i="4"/>
  <c r="H219" i="4"/>
  <c r="G219" i="4"/>
  <c r="F219" i="4"/>
  <c r="E219" i="4"/>
  <c r="D219" i="4"/>
  <c r="C219" i="4"/>
  <c r="B219" i="4"/>
  <c r="A219" i="4"/>
  <c r="J218" i="4"/>
  <c r="I218" i="4"/>
  <c r="H218" i="4"/>
  <c r="G218" i="4"/>
  <c r="F218" i="4"/>
  <c r="E218" i="4"/>
  <c r="D218" i="4"/>
  <c r="C218" i="4"/>
  <c r="B218" i="4"/>
  <c r="A218" i="4"/>
  <c r="J217" i="4"/>
  <c r="I217" i="4"/>
  <c r="H217" i="4"/>
  <c r="G217" i="4"/>
  <c r="F217" i="4"/>
  <c r="E217" i="4"/>
  <c r="D217" i="4"/>
  <c r="C217" i="4"/>
  <c r="B217" i="4"/>
  <c r="A217" i="4"/>
  <c r="J216" i="4"/>
  <c r="I216" i="4"/>
  <c r="H216" i="4"/>
  <c r="G216" i="4"/>
  <c r="F216" i="4"/>
  <c r="E216" i="4"/>
  <c r="D216" i="4"/>
  <c r="C216" i="4"/>
  <c r="B216" i="4"/>
  <c r="A216" i="4"/>
  <c r="J215" i="4"/>
  <c r="I215" i="4"/>
  <c r="H215" i="4"/>
  <c r="G215" i="4"/>
  <c r="F215" i="4"/>
  <c r="E215" i="4"/>
  <c r="D215" i="4"/>
  <c r="C215" i="4"/>
  <c r="B215" i="4"/>
  <c r="A215" i="4"/>
  <c r="J214" i="4"/>
  <c r="I214" i="4"/>
  <c r="H214" i="4"/>
  <c r="G214" i="4"/>
  <c r="F214" i="4"/>
  <c r="E214" i="4"/>
  <c r="D214" i="4"/>
  <c r="C214" i="4"/>
  <c r="B214" i="4"/>
  <c r="A214" i="4"/>
  <c r="J213" i="4"/>
  <c r="I213" i="4"/>
  <c r="H213" i="4"/>
  <c r="G213" i="4"/>
  <c r="F213" i="4"/>
  <c r="E213" i="4"/>
  <c r="D213" i="4"/>
  <c r="C213" i="4"/>
  <c r="B213" i="4"/>
  <c r="A213" i="4"/>
  <c r="J212" i="4"/>
  <c r="I212" i="4"/>
  <c r="H212" i="4"/>
  <c r="G212" i="4"/>
  <c r="F212" i="4"/>
  <c r="E212" i="4"/>
  <c r="D212" i="4"/>
  <c r="C212" i="4"/>
  <c r="B212" i="4"/>
  <c r="A212" i="4"/>
  <c r="J211" i="4"/>
  <c r="I211" i="4"/>
  <c r="H211" i="4"/>
  <c r="G211" i="4"/>
  <c r="F211" i="4"/>
  <c r="E211" i="4"/>
  <c r="D211" i="4"/>
  <c r="C211" i="4"/>
  <c r="B211" i="4"/>
  <c r="A211" i="4"/>
  <c r="J210" i="4"/>
  <c r="I210" i="4"/>
  <c r="H210" i="4"/>
  <c r="G210" i="4"/>
  <c r="F210" i="4"/>
  <c r="E210" i="4"/>
  <c r="D210" i="4"/>
  <c r="C210" i="4"/>
  <c r="B210" i="4"/>
  <c r="A210" i="4"/>
  <c r="J209" i="4"/>
  <c r="I209" i="4"/>
  <c r="H209" i="4"/>
  <c r="G209" i="4"/>
  <c r="F209" i="4"/>
  <c r="E209" i="4"/>
  <c r="D209" i="4"/>
  <c r="C209" i="4"/>
  <c r="B209" i="4"/>
  <c r="A209" i="4"/>
  <c r="J208" i="4"/>
  <c r="I208" i="4"/>
  <c r="H208" i="4"/>
  <c r="G208" i="4"/>
  <c r="F208" i="4"/>
  <c r="E208" i="4"/>
  <c r="D208" i="4"/>
  <c r="C208" i="4"/>
  <c r="B208" i="4"/>
  <c r="A208" i="4"/>
  <c r="J207" i="4"/>
  <c r="I207" i="4"/>
  <c r="H207" i="4"/>
  <c r="G207" i="4"/>
  <c r="F207" i="4"/>
  <c r="E207" i="4"/>
  <c r="D207" i="4"/>
  <c r="C207" i="4"/>
  <c r="B207" i="4"/>
  <c r="A207" i="4"/>
  <c r="J206" i="4"/>
  <c r="I206" i="4"/>
  <c r="H206" i="4"/>
  <c r="G206" i="4"/>
  <c r="F206" i="4"/>
  <c r="E206" i="4"/>
  <c r="D206" i="4"/>
  <c r="C206" i="4"/>
  <c r="B206" i="4"/>
  <c r="A206" i="4"/>
  <c r="J205" i="4"/>
  <c r="I205" i="4"/>
  <c r="H205" i="4"/>
  <c r="G205" i="4"/>
  <c r="F205" i="4"/>
  <c r="E205" i="4"/>
  <c r="D205" i="4"/>
  <c r="C205" i="4"/>
  <c r="B205" i="4"/>
  <c r="A205" i="4"/>
  <c r="J204" i="4"/>
  <c r="I204" i="4"/>
  <c r="H204" i="4"/>
  <c r="G204" i="4"/>
  <c r="F204" i="4"/>
  <c r="E204" i="4"/>
  <c r="D204" i="4"/>
  <c r="C204" i="4"/>
  <c r="B204" i="4"/>
  <c r="A204" i="4"/>
  <c r="J203" i="4"/>
  <c r="I203" i="4"/>
  <c r="H203" i="4"/>
  <c r="G203" i="4"/>
  <c r="F203" i="4"/>
  <c r="E203" i="4"/>
  <c r="D203" i="4"/>
  <c r="C203" i="4"/>
  <c r="B203" i="4"/>
  <c r="A203" i="4"/>
  <c r="J202" i="4"/>
  <c r="I202" i="4"/>
  <c r="H202" i="4"/>
  <c r="G202" i="4"/>
  <c r="F202" i="4"/>
  <c r="E202" i="4"/>
  <c r="D202" i="4"/>
  <c r="C202" i="4"/>
  <c r="B202" i="4"/>
  <c r="A202" i="4"/>
  <c r="J201" i="4"/>
  <c r="I201" i="4"/>
  <c r="H201" i="4"/>
  <c r="G201" i="4"/>
  <c r="F201" i="4"/>
  <c r="E201" i="4"/>
  <c r="D201" i="4"/>
  <c r="C201" i="4"/>
  <c r="B201" i="4"/>
  <c r="A201" i="4"/>
  <c r="J200" i="4"/>
  <c r="I200" i="4"/>
  <c r="H200" i="4"/>
  <c r="G200" i="4"/>
  <c r="F200" i="4"/>
  <c r="E200" i="4"/>
  <c r="D200" i="4"/>
  <c r="C200" i="4"/>
  <c r="B200" i="4"/>
  <c r="A200" i="4"/>
  <c r="J199" i="4"/>
  <c r="I199" i="4"/>
  <c r="H199" i="4"/>
  <c r="G199" i="4"/>
  <c r="F199" i="4"/>
  <c r="E199" i="4"/>
  <c r="D199" i="4"/>
  <c r="C199" i="4"/>
  <c r="B199" i="4"/>
  <c r="A199" i="4"/>
  <c r="J198" i="4"/>
  <c r="I198" i="4"/>
  <c r="H198" i="4"/>
  <c r="G198" i="4"/>
  <c r="F198" i="4"/>
  <c r="E198" i="4"/>
  <c r="D198" i="4"/>
  <c r="C198" i="4"/>
  <c r="B198" i="4"/>
  <c r="A198" i="4"/>
  <c r="J197" i="4"/>
  <c r="I197" i="4"/>
  <c r="H197" i="4"/>
  <c r="G197" i="4"/>
  <c r="F197" i="4"/>
  <c r="E197" i="4"/>
  <c r="D197" i="4"/>
  <c r="C197" i="4"/>
  <c r="B197" i="4"/>
  <c r="A197" i="4"/>
  <c r="J196" i="4"/>
  <c r="I196" i="4"/>
  <c r="H196" i="4"/>
  <c r="G196" i="4"/>
  <c r="F196" i="4"/>
  <c r="E196" i="4"/>
  <c r="D196" i="4"/>
  <c r="C196" i="4"/>
  <c r="B196" i="4"/>
  <c r="A196" i="4"/>
  <c r="J195" i="4"/>
  <c r="I195" i="4"/>
  <c r="H195" i="4"/>
  <c r="G195" i="4"/>
  <c r="F195" i="4"/>
  <c r="E195" i="4"/>
  <c r="D195" i="4"/>
  <c r="C195" i="4"/>
  <c r="B195" i="4"/>
  <c r="A195" i="4"/>
  <c r="J194" i="4"/>
  <c r="I194" i="4"/>
  <c r="H194" i="4"/>
  <c r="G194" i="4"/>
  <c r="F194" i="4"/>
  <c r="E194" i="4"/>
  <c r="D194" i="4"/>
  <c r="C194" i="4"/>
  <c r="B194" i="4"/>
  <c r="A194" i="4"/>
  <c r="J193" i="4"/>
  <c r="I193" i="4"/>
  <c r="H193" i="4"/>
  <c r="G193" i="4"/>
  <c r="F193" i="4"/>
  <c r="E193" i="4"/>
  <c r="D193" i="4"/>
  <c r="C193" i="4"/>
  <c r="B193" i="4"/>
  <c r="A193" i="4"/>
  <c r="J192" i="4"/>
  <c r="I192" i="4"/>
  <c r="H192" i="4"/>
  <c r="G192" i="4"/>
  <c r="F192" i="4"/>
  <c r="E192" i="4"/>
  <c r="D192" i="4"/>
  <c r="C192" i="4"/>
  <c r="B192" i="4"/>
  <c r="A192" i="4"/>
  <c r="J191" i="4"/>
  <c r="I191" i="4"/>
  <c r="H191" i="4"/>
  <c r="G191" i="4"/>
  <c r="F191" i="4"/>
  <c r="E191" i="4"/>
  <c r="D191" i="4"/>
  <c r="C191" i="4"/>
  <c r="B191" i="4"/>
  <c r="A191" i="4"/>
  <c r="J190" i="4"/>
  <c r="I190" i="4"/>
  <c r="H190" i="4"/>
  <c r="G190" i="4"/>
  <c r="F190" i="4"/>
  <c r="E190" i="4"/>
  <c r="D190" i="4"/>
  <c r="C190" i="4"/>
  <c r="B190" i="4"/>
  <c r="A190" i="4"/>
  <c r="J189" i="4"/>
  <c r="I189" i="4"/>
  <c r="H189" i="4"/>
  <c r="G189" i="4"/>
  <c r="F189" i="4"/>
  <c r="E189" i="4"/>
  <c r="D189" i="4"/>
  <c r="C189" i="4"/>
  <c r="B189" i="4"/>
  <c r="A189" i="4"/>
  <c r="J188" i="4"/>
  <c r="I188" i="4"/>
  <c r="H188" i="4"/>
  <c r="G188" i="4"/>
  <c r="F188" i="4"/>
  <c r="E188" i="4"/>
  <c r="D188" i="4"/>
  <c r="C188" i="4"/>
  <c r="B188" i="4"/>
  <c r="A188" i="4"/>
  <c r="J187" i="4"/>
  <c r="I187" i="4"/>
  <c r="H187" i="4"/>
  <c r="G187" i="4"/>
  <c r="F187" i="4"/>
  <c r="E187" i="4"/>
  <c r="D187" i="4"/>
  <c r="C187" i="4"/>
  <c r="B187" i="4"/>
  <c r="A187" i="4"/>
  <c r="J186" i="4"/>
  <c r="I186" i="4"/>
  <c r="H186" i="4"/>
  <c r="G186" i="4"/>
  <c r="F186" i="4"/>
  <c r="E186" i="4"/>
  <c r="D186" i="4"/>
  <c r="C186" i="4"/>
  <c r="B186" i="4"/>
  <c r="A186" i="4"/>
  <c r="J185" i="4"/>
  <c r="I185" i="4"/>
  <c r="H185" i="4"/>
  <c r="G185" i="4"/>
  <c r="F185" i="4"/>
  <c r="E185" i="4"/>
  <c r="D185" i="4"/>
  <c r="C185" i="4"/>
  <c r="B185" i="4"/>
  <c r="A185" i="4"/>
  <c r="J184" i="4"/>
  <c r="I184" i="4"/>
  <c r="H184" i="4"/>
  <c r="G184" i="4"/>
  <c r="F184" i="4"/>
  <c r="E184" i="4"/>
  <c r="D184" i="4"/>
  <c r="C184" i="4"/>
  <c r="B184" i="4"/>
  <c r="A184" i="4"/>
  <c r="J183" i="4"/>
  <c r="I183" i="4"/>
  <c r="H183" i="4"/>
  <c r="G183" i="4"/>
  <c r="F183" i="4"/>
  <c r="E183" i="4"/>
  <c r="D183" i="4"/>
  <c r="C183" i="4"/>
  <c r="B183" i="4"/>
  <c r="A183" i="4"/>
  <c r="J182" i="4"/>
  <c r="I182" i="4"/>
  <c r="H182" i="4"/>
  <c r="G182" i="4"/>
  <c r="F182" i="4"/>
  <c r="E182" i="4"/>
  <c r="D182" i="4"/>
  <c r="C182" i="4"/>
  <c r="B182" i="4"/>
  <c r="A182" i="4"/>
  <c r="J181" i="4"/>
  <c r="I181" i="4"/>
  <c r="H181" i="4"/>
  <c r="G181" i="4"/>
  <c r="F181" i="4"/>
  <c r="E181" i="4"/>
  <c r="D181" i="4"/>
  <c r="C181" i="4"/>
  <c r="B181" i="4"/>
  <c r="A181" i="4"/>
  <c r="J180" i="4"/>
  <c r="I180" i="4"/>
  <c r="H180" i="4"/>
  <c r="G180" i="4"/>
  <c r="F180" i="4"/>
  <c r="E180" i="4"/>
  <c r="D180" i="4"/>
  <c r="C180" i="4"/>
  <c r="B180" i="4"/>
  <c r="A180" i="4"/>
  <c r="J179" i="4"/>
  <c r="I179" i="4"/>
  <c r="H179" i="4"/>
  <c r="G179" i="4"/>
  <c r="F179" i="4"/>
  <c r="E179" i="4"/>
  <c r="D179" i="4"/>
  <c r="C179" i="4"/>
  <c r="B179" i="4"/>
  <c r="A179" i="4"/>
  <c r="J178" i="4"/>
  <c r="I178" i="4"/>
  <c r="H178" i="4"/>
  <c r="G178" i="4"/>
  <c r="F178" i="4"/>
  <c r="E178" i="4"/>
  <c r="D178" i="4"/>
  <c r="C178" i="4"/>
  <c r="B178" i="4"/>
  <c r="A178" i="4"/>
  <c r="J177" i="4"/>
  <c r="I177" i="4"/>
  <c r="H177" i="4"/>
  <c r="G177" i="4"/>
  <c r="F177" i="4"/>
  <c r="E177" i="4"/>
  <c r="D177" i="4"/>
  <c r="C177" i="4"/>
  <c r="B177" i="4"/>
  <c r="A177" i="4"/>
  <c r="J176" i="4"/>
  <c r="I176" i="4"/>
  <c r="H176" i="4"/>
  <c r="G176" i="4"/>
  <c r="F176" i="4"/>
  <c r="E176" i="4"/>
  <c r="D176" i="4"/>
  <c r="C176" i="4"/>
  <c r="B176" i="4"/>
  <c r="A176" i="4"/>
  <c r="J175" i="4"/>
  <c r="I175" i="4"/>
  <c r="H175" i="4"/>
  <c r="G175" i="4"/>
  <c r="F175" i="4"/>
  <c r="E175" i="4"/>
  <c r="D175" i="4"/>
  <c r="C175" i="4"/>
  <c r="B175" i="4"/>
  <c r="A175" i="4"/>
  <c r="J174" i="4"/>
  <c r="I174" i="4"/>
  <c r="H174" i="4"/>
  <c r="G174" i="4"/>
  <c r="F174" i="4"/>
  <c r="E174" i="4"/>
  <c r="D174" i="4"/>
  <c r="C174" i="4"/>
  <c r="B174" i="4"/>
  <c r="A174" i="4"/>
  <c r="J173" i="4"/>
  <c r="I173" i="4"/>
  <c r="H173" i="4"/>
  <c r="G173" i="4"/>
  <c r="F173" i="4"/>
  <c r="E173" i="4"/>
  <c r="D173" i="4"/>
  <c r="C173" i="4"/>
  <c r="B173" i="4"/>
  <c r="A173" i="4"/>
  <c r="J172" i="4"/>
  <c r="I172" i="4"/>
  <c r="H172" i="4"/>
  <c r="G172" i="4"/>
  <c r="F172" i="4"/>
  <c r="E172" i="4"/>
  <c r="D172" i="4"/>
  <c r="C172" i="4"/>
  <c r="B172" i="4"/>
  <c r="A172" i="4"/>
  <c r="J171" i="4"/>
  <c r="I171" i="4"/>
  <c r="H171" i="4"/>
  <c r="G171" i="4"/>
  <c r="F171" i="4"/>
  <c r="E171" i="4"/>
  <c r="D171" i="4"/>
  <c r="C171" i="4"/>
  <c r="B171" i="4"/>
  <c r="A171" i="4"/>
  <c r="J170" i="4"/>
  <c r="I170" i="4"/>
  <c r="H170" i="4"/>
  <c r="G170" i="4"/>
  <c r="F170" i="4"/>
  <c r="E170" i="4"/>
  <c r="D170" i="4"/>
  <c r="C170" i="4"/>
  <c r="B170" i="4"/>
  <c r="A170" i="4"/>
  <c r="J169" i="4"/>
  <c r="I169" i="4"/>
  <c r="H169" i="4"/>
  <c r="G169" i="4"/>
  <c r="F169" i="4"/>
  <c r="E169" i="4"/>
  <c r="D169" i="4"/>
  <c r="C169" i="4"/>
  <c r="B169" i="4"/>
  <c r="A169" i="4"/>
  <c r="J168" i="4"/>
  <c r="I168" i="4"/>
  <c r="H168" i="4"/>
  <c r="G168" i="4"/>
  <c r="F168" i="4"/>
  <c r="E168" i="4"/>
  <c r="D168" i="4"/>
  <c r="C168" i="4"/>
  <c r="B168" i="4"/>
  <c r="A168" i="4"/>
  <c r="J167" i="4"/>
  <c r="I167" i="4"/>
  <c r="H167" i="4"/>
  <c r="G167" i="4"/>
  <c r="F167" i="4"/>
  <c r="E167" i="4"/>
  <c r="D167" i="4"/>
  <c r="C167" i="4"/>
  <c r="B167" i="4"/>
  <c r="A167" i="4"/>
  <c r="J166" i="4"/>
  <c r="I166" i="4"/>
  <c r="H166" i="4"/>
  <c r="G166" i="4"/>
  <c r="F166" i="4"/>
  <c r="E166" i="4"/>
  <c r="D166" i="4"/>
  <c r="C166" i="4"/>
  <c r="B166" i="4"/>
  <c r="A166" i="4"/>
  <c r="J165" i="4"/>
  <c r="I165" i="4"/>
  <c r="H165" i="4"/>
  <c r="G165" i="4"/>
  <c r="F165" i="4"/>
  <c r="E165" i="4"/>
  <c r="D165" i="4"/>
  <c r="C165" i="4"/>
  <c r="B165" i="4"/>
  <c r="A165" i="4"/>
  <c r="J164" i="4"/>
  <c r="I164" i="4"/>
  <c r="H164" i="4"/>
  <c r="G164" i="4"/>
  <c r="F164" i="4"/>
  <c r="E164" i="4"/>
  <c r="D164" i="4"/>
  <c r="C164" i="4"/>
  <c r="B164" i="4"/>
  <c r="A164" i="4"/>
  <c r="J163" i="4"/>
  <c r="I163" i="4"/>
  <c r="H163" i="4"/>
  <c r="G163" i="4"/>
  <c r="F163" i="4"/>
  <c r="E163" i="4"/>
  <c r="D163" i="4"/>
  <c r="C163" i="4"/>
  <c r="B163" i="4"/>
  <c r="A163" i="4"/>
  <c r="J162" i="4"/>
  <c r="I162" i="4"/>
  <c r="H162" i="4"/>
  <c r="G162" i="4"/>
  <c r="F162" i="4"/>
  <c r="E162" i="4"/>
  <c r="D162" i="4"/>
  <c r="C162" i="4"/>
  <c r="B162" i="4"/>
  <c r="A162" i="4"/>
  <c r="J161" i="4"/>
  <c r="I161" i="4"/>
  <c r="H161" i="4"/>
  <c r="G161" i="4"/>
  <c r="F161" i="4"/>
  <c r="E161" i="4"/>
  <c r="D161" i="4"/>
  <c r="C161" i="4"/>
  <c r="B161" i="4"/>
  <c r="A161" i="4"/>
  <c r="J160" i="4"/>
  <c r="I160" i="4"/>
  <c r="H160" i="4"/>
  <c r="G160" i="4"/>
  <c r="F160" i="4"/>
  <c r="E160" i="4"/>
  <c r="D160" i="4"/>
  <c r="C160" i="4"/>
  <c r="B160" i="4"/>
  <c r="A160" i="4"/>
  <c r="J159" i="4"/>
  <c r="I159" i="4"/>
  <c r="H159" i="4"/>
  <c r="G159" i="4"/>
  <c r="F159" i="4"/>
  <c r="E159" i="4"/>
  <c r="D159" i="4"/>
  <c r="C159" i="4"/>
  <c r="B159" i="4"/>
  <c r="A159" i="4"/>
  <c r="J158" i="4"/>
  <c r="I158" i="4"/>
  <c r="H158" i="4"/>
  <c r="G158" i="4"/>
  <c r="F158" i="4"/>
  <c r="E158" i="4"/>
  <c r="D158" i="4"/>
  <c r="C158" i="4"/>
  <c r="B158" i="4"/>
  <c r="A158" i="4"/>
  <c r="J157" i="4"/>
  <c r="I157" i="4"/>
  <c r="H157" i="4"/>
  <c r="G157" i="4"/>
  <c r="F157" i="4"/>
  <c r="E157" i="4"/>
  <c r="D157" i="4"/>
  <c r="C157" i="4"/>
  <c r="B157" i="4"/>
  <c r="A157" i="4"/>
  <c r="J156" i="4"/>
  <c r="I156" i="4"/>
  <c r="H156" i="4"/>
  <c r="G156" i="4"/>
  <c r="F156" i="4"/>
  <c r="E156" i="4"/>
  <c r="D156" i="4"/>
  <c r="C156" i="4"/>
  <c r="B156" i="4"/>
  <c r="A156" i="4"/>
  <c r="J155" i="4"/>
  <c r="I155" i="4"/>
  <c r="H155" i="4"/>
  <c r="G155" i="4"/>
  <c r="F155" i="4"/>
  <c r="E155" i="4"/>
  <c r="D155" i="4"/>
  <c r="C155" i="4"/>
  <c r="B155" i="4"/>
  <c r="A155" i="4"/>
  <c r="J154" i="4"/>
  <c r="I154" i="4"/>
  <c r="H154" i="4"/>
  <c r="G154" i="4"/>
  <c r="F154" i="4"/>
  <c r="E154" i="4"/>
  <c r="D154" i="4"/>
  <c r="C154" i="4"/>
  <c r="B154" i="4"/>
  <c r="A154" i="4"/>
  <c r="J153" i="4"/>
  <c r="I153" i="4"/>
  <c r="H153" i="4"/>
  <c r="G153" i="4"/>
  <c r="F153" i="4"/>
  <c r="E153" i="4"/>
  <c r="D153" i="4"/>
  <c r="C153" i="4"/>
  <c r="B153" i="4"/>
  <c r="A153" i="4"/>
  <c r="J152" i="4"/>
  <c r="I152" i="4"/>
  <c r="H152" i="4"/>
  <c r="G152" i="4"/>
  <c r="F152" i="4"/>
  <c r="E152" i="4"/>
  <c r="D152" i="4"/>
  <c r="C152" i="4"/>
  <c r="B152" i="4"/>
  <c r="A152" i="4"/>
  <c r="J151" i="4"/>
  <c r="I151" i="4"/>
  <c r="H151" i="4"/>
  <c r="G151" i="4"/>
  <c r="F151" i="4"/>
  <c r="E151" i="4"/>
  <c r="D151" i="4"/>
  <c r="C151" i="4"/>
  <c r="B151" i="4"/>
  <c r="A151" i="4"/>
  <c r="J150" i="4"/>
  <c r="I150" i="4"/>
  <c r="H150" i="4"/>
  <c r="G150" i="4"/>
  <c r="F150" i="4"/>
  <c r="E150" i="4"/>
  <c r="D150" i="4"/>
  <c r="C150" i="4"/>
  <c r="B150" i="4"/>
  <c r="A150" i="4"/>
  <c r="J149" i="4"/>
  <c r="I149" i="4"/>
  <c r="H149" i="4"/>
  <c r="G149" i="4"/>
  <c r="F149" i="4"/>
  <c r="E149" i="4"/>
  <c r="D149" i="4"/>
  <c r="C149" i="4"/>
  <c r="B149" i="4"/>
  <c r="A149" i="4"/>
  <c r="J148" i="4"/>
  <c r="I148" i="4"/>
  <c r="H148" i="4"/>
  <c r="G148" i="4"/>
  <c r="F148" i="4"/>
  <c r="E148" i="4"/>
  <c r="D148" i="4"/>
  <c r="C148" i="4"/>
  <c r="B148" i="4"/>
  <c r="A148" i="4"/>
  <c r="J147" i="4"/>
  <c r="I147" i="4"/>
  <c r="H147" i="4"/>
  <c r="G147" i="4"/>
  <c r="F147" i="4"/>
  <c r="E147" i="4"/>
  <c r="D147" i="4"/>
  <c r="C147" i="4"/>
  <c r="B147" i="4"/>
  <c r="A147" i="4"/>
  <c r="J146" i="4"/>
  <c r="I146" i="4"/>
  <c r="H146" i="4"/>
  <c r="G146" i="4"/>
  <c r="F146" i="4"/>
  <c r="E146" i="4"/>
  <c r="D146" i="4"/>
  <c r="C146" i="4"/>
  <c r="B146" i="4"/>
  <c r="A146" i="4"/>
  <c r="J145" i="4"/>
  <c r="I145" i="4"/>
  <c r="H145" i="4"/>
  <c r="G145" i="4"/>
  <c r="F145" i="4"/>
  <c r="E145" i="4"/>
  <c r="D145" i="4"/>
  <c r="C145" i="4"/>
  <c r="B145" i="4"/>
  <c r="A145" i="4"/>
  <c r="J144" i="4"/>
  <c r="I144" i="4"/>
  <c r="H144" i="4"/>
  <c r="G144" i="4"/>
  <c r="F144" i="4"/>
  <c r="E144" i="4"/>
  <c r="D144" i="4"/>
  <c r="C144" i="4"/>
  <c r="B144" i="4"/>
  <c r="A144" i="4"/>
  <c r="J143" i="4"/>
  <c r="I143" i="4"/>
  <c r="H143" i="4"/>
  <c r="G143" i="4"/>
  <c r="F143" i="4"/>
  <c r="E143" i="4"/>
  <c r="D143" i="4"/>
  <c r="C143" i="4"/>
  <c r="B143" i="4"/>
  <c r="A143" i="4"/>
  <c r="J142" i="4"/>
  <c r="I142" i="4"/>
  <c r="H142" i="4"/>
  <c r="G142" i="4"/>
  <c r="F142" i="4"/>
  <c r="E142" i="4"/>
  <c r="D142" i="4"/>
  <c r="C142" i="4"/>
  <c r="B142" i="4"/>
  <c r="A142" i="4"/>
  <c r="J141" i="4"/>
  <c r="I141" i="4"/>
  <c r="H141" i="4"/>
  <c r="G141" i="4"/>
  <c r="F141" i="4"/>
  <c r="E141" i="4"/>
  <c r="D141" i="4"/>
  <c r="C141" i="4"/>
  <c r="B141" i="4"/>
  <c r="A141" i="4"/>
  <c r="J140" i="4"/>
  <c r="I140" i="4"/>
  <c r="H140" i="4"/>
  <c r="G140" i="4"/>
  <c r="F140" i="4"/>
  <c r="E140" i="4"/>
  <c r="D140" i="4"/>
  <c r="C140" i="4"/>
  <c r="B140" i="4"/>
  <c r="A140" i="4"/>
  <c r="J139" i="4"/>
  <c r="I139" i="4"/>
  <c r="H139" i="4"/>
  <c r="G139" i="4"/>
  <c r="F139" i="4"/>
  <c r="E139" i="4"/>
  <c r="D139" i="4"/>
  <c r="C139" i="4"/>
  <c r="B139" i="4"/>
  <c r="A139" i="4"/>
  <c r="J138" i="4"/>
  <c r="I138" i="4"/>
  <c r="H138" i="4"/>
  <c r="G138" i="4"/>
  <c r="F138" i="4"/>
  <c r="E138" i="4"/>
  <c r="D138" i="4"/>
  <c r="C138" i="4"/>
  <c r="B138" i="4"/>
  <c r="A138" i="4"/>
  <c r="J137" i="4"/>
  <c r="I137" i="4"/>
  <c r="H137" i="4"/>
  <c r="G137" i="4"/>
  <c r="F137" i="4"/>
  <c r="E137" i="4"/>
  <c r="D137" i="4"/>
  <c r="C137" i="4"/>
  <c r="B137" i="4"/>
  <c r="A137" i="4"/>
  <c r="J136" i="4"/>
  <c r="I136" i="4"/>
  <c r="H136" i="4"/>
  <c r="G136" i="4"/>
  <c r="F136" i="4"/>
  <c r="E136" i="4"/>
  <c r="D136" i="4"/>
  <c r="C136" i="4"/>
  <c r="B136" i="4"/>
  <c r="A136" i="4"/>
  <c r="J135" i="4"/>
  <c r="I135" i="4"/>
  <c r="H135" i="4"/>
  <c r="G135" i="4"/>
  <c r="F135" i="4"/>
  <c r="E135" i="4"/>
  <c r="D135" i="4"/>
  <c r="C135" i="4"/>
  <c r="B135" i="4"/>
  <c r="A135" i="4"/>
  <c r="J134" i="4"/>
  <c r="I134" i="4"/>
  <c r="H134" i="4"/>
  <c r="G134" i="4"/>
  <c r="F134" i="4"/>
  <c r="E134" i="4"/>
  <c r="D134" i="4"/>
  <c r="C134" i="4"/>
  <c r="B134" i="4"/>
  <c r="A134" i="4"/>
  <c r="J133" i="4"/>
  <c r="I133" i="4"/>
  <c r="H133" i="4"/>
  <c r="G133" i="4"/>
  <c r="F133" i="4"/>
  <c r="E133" i="4"/>
  <c r="D133" i="4"/>
  <c r="C133" i="4"/>
  <c r="B133" i="4"/>
  <c r="A133" i="4"/>
  <c r="J132" i="4"/>
  <c r="I132" i="4"/>
  <c r="H132" i="4"/>
  <c r="G132" i="4"/>
  <c r="F132" i="4"/>
  <c r="E132" i="4"/>
  <c r="D132" i="4"/>
  <c r="C132" i="4"/>
  <c r="B132" i="4"/>
  <c r="A132" i="4"/>
  <c r="J131" i="4"/>
  <c r="I131" i="4"/>
  <c r="H131" i="4"/>
  <c r="G131" i="4"/>
  <c r="F131" i="4"/>
  <c r="E131" i="4"/>
  <c r="D131" i="4"/>
  <c r="C131" i="4"/>
  <c r="B131" i="4"/>
  <c r="A131" i="4"/>
  <c r="J130" i="4"/>
  <c r="I130" i="4"/>
  <c r="H130" i="4"/>
  <c r="G130" i="4"/>
  <c r="F130" i="4"/>
  <c r="E130" i="4"/>
  <c r="D130" i="4"/>
  <c r="C130" i="4"/>
  <c r="B130" i="4"/>
  <c r="A130" i="4"/>
  <c r="J129" i="4"/>
  <c r="I129" i="4"/>
  <c r="H129" i="4"/>
  <c r="G129" i="4"/>
  <c r="F129" i="4"/>
  <c r="E129" i="4"/>
  <c r="D129" i="4"/>
  <c r="C129" i="4"/>
  <c r="B129" i="4"/>
  <c r="A129" i="4"/>
  <c r="J128" i="4"/>
  <c r="I128" i="4"/>
  <c r="H128" i="4"/>
  <c r="G128" i="4"/>
  <c r="F128" i="4"/>
  <c r="E128" i="4"/>
  <c r="D128" i="4"/>
  <c r="C128" i="4"/>
  <c r="B128" i="4"/>
  <c r="A128" i="4"/>
  <c r="J127" i="4"/>
  <c r="I127" i="4"/>
  <c r="H127" i="4"/>
  <c r="G127" i="4"/>
  <c r="F127" i="4"/>
  <c r="E127" i="4"/>
  <c r="D127" i="4"/>
  <c r="C127" i="4"/>
  <c r="B127" i="4"/>
  <c r="A127" i="4"/>
  <c r="J126" i="4"/>
  <c r="I126" i="4"/>
  <c r="H126" i="4"/>
  <c r="G126" i="4"/>
  <c r="F126" i="4"/>
  <c r="E126" i="4"/>
  <c r="D126" i="4"/>
  <c r="C126" i="4"/>
  <c r="B126" i="4"/>
  <c r="A126" i="4"/>
  <c r="J125" i="4"/>
  <c r="I125" i="4"/>
  <c r="H125" i="4"/>
  <c r="G125" i="4"/>
  <c r="F125" i="4"/>
  <c r="E125" i="4"/>
  <c r="D125" i="4"/>
  <c r="C125" i="4"/>
  <c r="B125" i="4"/>
  <c r="A125" i="4"/>
  <c r="J124" i="4"/>
  <c r="I124" i="4"/>
  <c r="H124" i="4"/>
  <c r="G124" i="4"/>
  <c r="F124" i="4"/>
  <c r="E124" i="4"/>
  <c r="D124" i="4"/>
  <c r="C124" i="4"/>
  <c r="B124" i="4"/>
  <c r="A124" i="4"/>
  <c r="J123" i="4"/>
  <c r="I123" i="4"/>
  <c r="H123" i="4"/>
  <c r="G123" i="4"/>
  <c r="F123" i="4"/>
  <c r="E123" i="4"/>
  <c r="D123" i="4"/>
  <c r="C123" i="4"/>
  <c r="B123" i="4"/>
  <c r="A123" i="4"/>
  <c r="J122" i="4"/>
  <c r="I122" i="4"/>
  <c r="H122" i="4"/>
  <c r="G122" i="4"/>
  <c r="F122" i="4"/>
  <c r="E122" i="4"/>
  <c r="D122" i="4"/>
  <c r="C122" i="4"/>
  <c r="B122" i="4"/>
  <c r="A122" i="4"/>
  <c r="J121" i="4"/>
  <c r="I121" i="4"/>
  <c r="H121" i="4"/>
  <c r="G121" i="4"/>
  <c r="F121" i="4"/>
  <c r="E121" i="4"/>
  <c r="D121" i="4"/>
  <c r="C121" i="4"/>
  <c r="B121" i="4"/>
  <c r="A121" i="4"/>
  <c r="J120" i="4"/>
  <c r="I120" i="4"/>
  <c r="H120" i="4"/>
  <c r="G120" i="4"/>
  <c r="F120" i="4"/>
  <c r="E120" i="4"/>
  <c r="D120" i="4"/>
  <c r="C120" i="4"/>
  <c r="B120" i="4"/>
  <c r="A120" i="4"/>
  <c r="J119" i="4"/>
  <c r="I119" i="4"/>
  <c r="H119" i="4"/>
  <c r="G119" i="4"/>
  <c r="F119" i="4"/>
  <c r="E119" i="4"/>
  <c r="D119" i="4"/>
  <c r="C119" i="4"/>
  <c r="B119" i="4"/>
  <c r="A119" i="4"/>
  <c r="J118" i="4"/>
  <c r="I118" i="4"/>
  <c r="H118" i="4"/>
  <c r="G118" i="4"/>
  <c r="F118" i="4"/>
  <c r="E118" i="4"/>
  <c r="D118" i="4"/>
  <c r="C118" i="4"/>
  <c r="B118" i="4"/>
  <c r="A118" i="4"/>
  <c r="J117" i="4"/>
  <c r="I117" i="4"/>
  <c r="H117" i="4"/>
  <c r="G117" i="4"/>
  <c r="F117" i="4"/>
  <c r="E117" i="4"/>
  <c r="D117" i="4"/>
  <c r="C117" i="4"/>
  <c r="B117" i="4"/>
  <c r="A117" i="4"/>
  <c r="J116" i="4"/>
  <c r="I116" i="4"/>
  <c r="H116" i="4"/>
  <c r="G116" i="4"/>
  <c r="F116" i="4"/>
  <c r="E116" i="4"/>
  <c r="D116" i="4"/>
  <c r="C116" i="4"/>
  <c r="B116" i="4"/>
  <c r="A116" i="4"/>
  <c r="J115" i="4"/>
  <c r="I115" i="4"/>
  <c r="H115" i="4"/>
  <c r="G115" i="4"/>
  <c r="F115" i="4"/>
  <c r="E115" i="4"/>
  <c r="D115" i="4"/>
  <c r="C115" i="4"/>
  <c r="B115" i="4"/>
  <c r="A115" i="4"/>
  <c r="J114" i="4"/>
  <c r="I114" i="4"/>
  <c r="H114" i="4"/>
  <c r="G114" i="4"/>
  <c r="F114" i="4"/>
  <c r="E114" i="4"/>
  <c r="D114" i="4"/>
  <c r="C114" i="4"/>
  <c r="B114" i="4"/>
  <c r="A114" i="4"/>
  <c r="J113" i="4"/>
  <c r="I113" i="4"/>
  <c r="H113" i="4"/>
  <c r="G113" i="4"/>
  <c r="F113" i="4"/>
  <c r="E113" i="4"/>
  <c r="D113" i="4"/>
  <c r="C113" i="4"/>
  <c r="B113" i="4"/>
  <c r="A113" i="4"/>
  <c r="J112" i="4"/>
  <c r="I112" i="4"/>
  <c r="H112" i="4"/>
  <c r="G112" i="4"/>
  <c r="F112" i="4"/>
  <c r="E112" i="4"/>
  <c r="D112" i="4"/>
  <c r="C112" i="4"/>
  <c r="B112" i="4"/>
  <c r="A112" i="4"/>
  <c r="J111" i="4"/>
  <c r="I111" i="4"/>
  <c r="H111" i="4"/>
  <c r="G111" i="4"/>
  <c r="F111" i="4"/>
  <c r="E111" i="4"/>
  <c r="D111" i="4"/>
  <c r="C111" i="4"/>
  <c r="B111" i="4"/>
  <c r="A111" i="4"/>
  <c r="J110" i="4"/>
  <c r="I110" i="4"/>
  <c r="H110" i="4"/>
  <c r="G110" i="4"/>
  <c r="F110" i="4"/>
  <c r="E110" i="4"/>
  <c r="D110" i="4"/>
  <c r="C110" i="4"/>
  <c r="B110" i="4"/>
  <c r="A110" i="4"/>
  <c r="J109" i="4"/>
  <c r="I109" i="4"/>
  <c r="H109" i="4"/>
  <c r="G109" i="4"/>
  <c r="F109" i="4"/>
  <c r="E109" i="4"/>
  <c r="D109" i="4"/>
  <c r="C109" i="4"/>
  <c r="B109" i="4"/>
  <c r="A109" i="4"/>
  <c r="J108" i="4"/>
  <c r="I108" i="4"/>
  <c r="H108" i="4"/>
  <c r="G108" i="4"/>
  <c r="F108" i="4"/>
  <c r="E108" i="4"/>
  <c r="D108" i="4"/>
  <c r="C108" i="4"/>
  <c r="B108" i="4"/>
  <c r="A108" i="4"/>
  <c r="J107" i="4"/>
  <c r="I107" i="4"/>
  <c r="H107" i="4"/>
  <c r="G107" i="4"/>
  <c r="F107" i="4"/>
  <c r="E107" i="4"/>
  <c r="D107" i="4"/>
  <c r="C107" i="4"/>
  <c r="B107" i="4"/>
  <c r="A107" i="4"/>
  <c r="J106" i="4"/>
  <c r="I106" i="4"/>
  <c r="H106" i="4"/>
  <c r="G106" i="4"/>
  <c r="F106" i="4"/>
  <c r="E106" i="4"/>
  <c r="D106" i="4"/>
  <c r="C106" i="4"/>
  <c r="B106" i="4"/>
  <c r="A106" i="4"/>
  <c r="J105" i="4"/>
  <c r="I105" i="4"/>
  <c r="H105" i="4"/>
  <c r="G105" i="4"/>
  <c r="F105" i="4"/>
  <c r="E105" i="4"/>
  <c r="D105" i="4"/>
  <c r="C105" i="4"/>
  <c r="B105" i="4"/>
  <c r="A105" i="4"/>
  <c r="J104" i="4"/>
  <c r="I104" i="4"/>
  <c r="H104" i="4"/>
  <c r="G104" i="4"/>
  <c r="F104" i="4"/>
  <c r="E104" i="4"/>
  <c r="D104" i="4"/>
  <c r="C104" i="4"/>
  <c r="B104" i="4"/>
  <c r="A104" i="4"/>
  <c r="J103" i="4"/>
  <c r="I103" i="4"/>
  <c r="H103" i="4"/>
  <c r="G103" i="4"/>
  <c r="F103" i="4"/>
  <c r="E103" i="4"/>
  <c r="D103" i="4"/>
  <c r="C103" i="4"/>
  <c r="B103" i="4"/>
  <c r="A103" i="4"/>
  <c r="J102" i="4"/>
  <c r="I102" i="4"/>
  <c r="H102" i="4"/>
  <c r="G102" i="4"/>
  <c r="F102" i="4"/>
  <c r="E102" i="4"/>
  <c r="D102" i="4"/>
  <c r="C102" i="4"/>
  <c r="B102" i="4"/>
  <c r="A102" i="4"/>
  <c r="J101" i="4"/>
  <c r="I101" i="4"/>
  <c r="H101" i="4"/>
  <c r="G101" i="4"/>
  <c r="F101" i="4"/>
  <c r="E101" i="4"/>
  <c r="D101" i="4"/>
  <c r="C101" i="4"/>
  <c r="B101" i="4"/>
  <c r="A101" i="4"/>
  <c r="J100" i="4"/>
  <c r="I100" i="4"/>
  <c r="H100" i="4"/>
  <c r="G100" i="4"/>
  <c r="F100" i="4"/>
  <c r="E100" i="4"/>
  <c r="D100" i="4"/>
  <c r="C100" i="4"/>
  <c r="B100" i="4"/>
  <c r="A100" i="4"/>
  <c r="J99" i="4"/>
  <c r="I99" i="4"/>
  <c r="H99" i="4"/>
  <c r="G99" i="4"/>
  <c r="F99" i="4"/>
  <c r="E99" i="4"/>
  <c r="D99" i="4"/>
  <c r="C99" i="4"/>
  <c r="B99" i="4"/>
  <c r="A99" i="4"/>
  <c r="J98" i="4"/>
  <c r="I98" i="4"/>
  <c r="H98" i="4"/>
  <c r="G98" i="4"/>
  <c r="F98" i="4"/>
  <c r="E98" i="4"/>
  <c r="D98" i="4"/>
  <c r="C98" i="4"/>
  <c r="B98" i="4"/>
  <c r="A98" i="4"/>
  <c r="J97" i="4"/>
  <c r="I97" i="4"/>
  <c r="H97" i="4"/>
  <c r="G97" i="4"/>
  <c r="F97" i="4"/>
  <c r="E97" i="4"/>
  <c r="D97" i="4"/>
  <c r="C97" i="4"/>
  <c r="B97" i="4"/>
  <c r="A97" i="4"/>
  <c r="J96" i="4"/>
  <c r="I96" i="4"/>
  <c r="H96" i="4"/>
  <c r="G96" i="4"/>
  <c r="F96" i="4"/>
  <c r="E96" i="4"/>
  <c r="D96" i="4"/>
  <c r="C96" i="4"/>
  <c r="B96" i="4"/>
  <c r="A96" i="4"/>
  <c r="J95" i="4"/>
  <c r="I95" i="4"/>
  <c r="H95" i="4"/>
  <c r="G95" i="4"/>
  <c r="F95" i="4"/>
  <c r="E95" i="4"/>
  <c r="D95" i="4"/>
  <c r="C95" i="4"/>
  <c r="B95" i="4"/>
  <c r="A95" i="4"/>
  <c r="J94" i="4"/>
  <c r="I94" i="4"/>
  <c r="H94" i="4"/>
  <c r="G94" i="4"/>
  <c r="F94" i="4"/>
  <c r="E94" i="4"/>
  <c r="D94" i="4"/>
  <c r="C94" i="4"/>
  <c r="B94" i="4"/>
  <c r="A94" i="4"/>
  <c r="J93" i="4"/>
  <c r="I93" i="4"/>
  <c r="H93" i="4"/>
  <c r="G93" i="4"/>
  <c r="F93" i="4"/>
  <c r="E93" i="4"/>
  <c r="D93" i="4"/>
  <c r="C93" i="4"/>
  <c r="B93" i="4"/>
  <c r="A93" i="4"/>
  <c r="J92" i="4"/>
  <c r="I92" i="4"/>
  <c r="H92" i="4"/>
  <c r="G92" i="4"/>
  <c r="F92" i="4"/>
  <c r="E92" i="4"/>
  <c r="D92" i="4"/>
  <c r="C92" i="4"/>
  <c r="B92" i="4"/>
  <c r="A92" i="4"/>
  <c r="J91" i="4"/>
  <c r="I91" i="4"/>
  <c r="H91" i="4"/>
  <c r="G91" i="4"/>
  <c r="F91" i="4"/>
  <c r="E91" i="4"/>
  <c r="D91" i="4"/>
  <c r="C91" i="4"/>
  <c r="B91" i="4"/>
  <c r="A91" i="4"/>
  <c r="J90" i="4"/>
  <c r="I90" i="4"/>
  <c r="H90" i="4"/>
  <c r="G90" i="4"/>
  <c r="F90" i="4"/>
  <c r="E90" i="4"/>
  <c r="D90" i="4"/>
  <c r="C90" i="4"/>
  <c r="B90" i="4"/>
  <c r="A90" i="4"/>
  <c r="J89" i="4"/>
  <c r="I89" i="4"/>
  <c r="H89" i="4"/>
  <c r="G89" i="4"/>
  <c r="F89" i="4"/>
  <c r="E89" i="4"/>
  <c r="D89" i="4"/>
  <c r="C89" i="4"/>
  <c r="B89" i="4"/>
  <c r="A89" i="4"/>
  <c r="J88" i="4"/>
  <c r="I88" i="4"/>
  <c r="H88" i="4"/>
  <c r="G88" i="4"/>
  <c r="F88" i="4"/>
  <c r="E88" i="4"/>
  <c r="D88" i="4"/>
  <c r="C88" i="4"/>
  <c r="B88" i="4"/>
  <c r="A88" i="4"/>
  <c r="J87" i="4"/>
  <c r="I87" i="4"/>
  <c r="H87" i="4"/>
  <c r="G87" i="4"/>
  <c r="F87" i="4"/>
  <c r="E87" i="4"/>
  <c r="D87" i="4"/>
  <c r="C87" i="4"/>
  <c r="B87" i="4"/>
  <c r="A87" i="4"/>
  <c r="J86" i="4"/>
  <c r="I86" i="4"/>
  <c r="H86" i="4"/>
  <c r="G86" i="4"/>
  <c r="F86" i="4"/>
  <c r="E86" i="4"/>
  <c r="D86" i="4"/>
  <c r="C86" i="4"/>
  <c r="B86" i="4"/>
  <c r="A86" i="4"/>
  <c r="J85" i="4"/>
  <c r="I85" i="4"/>
  <c r="H85" i="4"/>
  <c r="G85" i="4"/>
  <c r="F85" i="4"/>
  <c r="E85" i="4"/>
  <c r="D85" i="4"/>
  <c r="C85" i="4"/>
  <c r="B85" i="4"/>
  <c r="A85" i="4"/>
  <c r="J84" i="4"/>
  <c r="I84" i="4"/>
  <c r="H84" i="4"/>
  <c r="G84" i="4"/>
  <c r="F84" i="4"/>
  <c r="E84" i="4"/>
  <c r="D84" i="4"/>
  <c r="C84" i="4"/>
  <c r="B84" i="4"/>
  <c r="A84" i="4"/>
  <c r="J83" i="4"/>
  <c r="I83" i="4"/>
  <c r="H83" i="4"/>
  <c r="G83" i="4"/>
  <c r="F83" i="4"/>
  <c r="E83" i="4"/>
  <c r="D83" i="4"/>
  <c r="C83" i="4"/>
  <c r="B83" i="4"/>
  <c r="A83" i="4"/>
  <c r="J82" i="4"/>
  <c r="I82" i="4"/>
  <c r="H82" i="4"/>
  <c r="G82" i="4"/>
  <c r="F82" i="4"/>
  <c r="E82" i="4"/>
  <c r="D82" i="4"/>
  <c r="C82" i="4"/>
  <c r="B82" i="4"/>
  <c r="A82" i="4"/>
  <c r="J81" i="4"/>
  <c r="I81" i="4"/>
  <c r="H81" i="4"/>
  <c r="G81" i="4"/>
  <c r="F81" i="4"/>
  <c r="E81" i="4"/>
  <c r="D81" i="4"/>
  <c r="C81" i="4"/>
  <c r="B81" i="4"/>
  <c r="A81" i="4"/>
  <c r="J80" i="4"/>
  <c r="I80" i="4"/>
  <c r="H80" i="4"/>
  <c r="G80" i="4"/>
  <c r="F80" i="4"/>
  <c r="E80" i="4"/>
  <c r="D80" i="4"/>
  <c r="C80" i="4"/>
  <c r="B80" i="4"/>
  <c r="A80" i="4"/>
  <c r="J79" i="4"/>
  <c r="I79" i="4"/>
  <c r="H79" i="4"/>
  <c r="G79" i="4"/>
  <c r="F79" i="4"/>
  <c r="E79" i="4"/>
  <c r="D79" i="4"/>
  <c r="C79" i="4"/>
  <c r="B79" i="4"/>
  <c r="A79" i="4"/>
  <c r="J78" i="4"/>
  <c r="I78" i="4"/>
  <c r="H78" i="4"/>
  <c r="G78" i="4"/>
  <c r="F78" i="4"/>
  <c r="E78" i="4"/>
  <c r="D78" i="4"/>
  <c r="C78" i="4"/>
  <c r="B78" i="4"/>
  <c r="A78" i="4"/>
  <c r="J77" i="4"/>
  <c r="I77" i="4"/>
  <c r="H77" i="4"/>
  <c r="G77" i="4"/>
  <c r="F77" i="4"/>
  <c r="E77" i="4"/>
  <c r="D77" i="4"/>
  <c r="C77" i="4"/>
  <c r="B77" i="4"/>
  <c r="A77" i="4"/>
  <c r="J76" i="4"/>
  <c r="I76" i="4"/>
  <c r="H76" i="4"/>
  <c r="G76" i="4"/>
  <c r="F76" i="4"/>
  <c r="E76" i="4"/>
  <c r="D76" i="4"/>
  <c r="C76" i="4"/>
  <c r="B76" i="4"/>
  <c r="A76" i="4"/>
  <c r="J75" i="4"/>
  <c r="I75" i="4"/>
  <c r="H75" i="4"/>
  <c r="G75" i="4"/>
  <c r="F75" i="4"/>
  <c r="E75" i="4"/>
  <c r="D75" i="4"/>
  <c r="C75" i="4"/>
  <c r="B75" i="4"/>
  <c r="A75" i="4"/>
  <c r="J74" i="4"/>
  <c r="I74" i="4"/>
  <c r="H74" i="4"/>
  <c r="G74" i="4"/>
  <c r="F74" i="4"/>
  <c r="E74" i="4"/>
  <c r="D74" i="4"/>
  <c r="C74" i="4"/>
  <c r="B74" i="4"/>
  <c r="A74" i="4"/>
  <c r="J73" i="4"/>
  <c r="I73" i="4"/>
  <c r="H73" i="4"/>
  <c r="G73" i="4"/>
  <c r="F73" i="4"/>
  <c r="E73" i="4"/>
  <c r="D73" i="4"/>
  <c r="C73" i="4"/>
  <c r="B73" i="4"/>
  <c r="A73" i="4"/>
  <c r="J72" i="4"/>
  <c r="I72" i="4"/>
  <c r="H72" i="4"/>
  <c r="G72" i="4"/>
  <c r="F72" i="4"/>
  <c r="E72" i="4"/>
  <c r="D72" i="4"/>
  <c r="C72" i="4"/>
  <c r="B72" i="4"/>
  <c r="A72" i="4"/>
  <c r="J71" i="4"/>
  <c r="I71" i="4"/>
  <c r="H71" i="4"/>
  <c r="G71" i="4"/>
  <c r="F71" i="4"/>
  <c r="E71" i="4"/>
  <c r="D71" i="4"/>
  <c r="C71" i="4"/>
  <c r="B71" i="4"/>
  <c r="A71" i="4"/>
  <c r="J70" i="4"/>
  <c r="I70" i="4"/>
  <c r="H70" i="4"/>
  <c r="G70" i="4"/>
  <c r="F70" i="4"/>
  <c r="E70" i="4"/>
  <c r="D70" i="4"/>
  <c r="C70" i="4"/>
  <c r="B70" i="4"/>
  <c r="A70" i="4"/>
  <c r="J69" i="4"/>
  <c r="I69" i="4"/>
  <c r="H69" i="4"/>
  <c r="G69" i="4"/>
  <c r="F69" i="4"/>
  <c r="E69" i="4"/>
  <c r="D69" i="4"/>
  <c r="C69" i="4"/>
  <c r="B69" i="4"/>
  <c r="A69" i="4"/>
  <c r="J68" i="4"/>
  <c r="I68" i="4"/>
  <c r="H68" i="4"/>
  <c r="G68" i="4"/>
  <c r="F68" i="4"/>
  <c r="E68" i="4"/>
  <c r="D68" i="4"/>
  <c r="C68" i="4"/>
  <c r="B68" i="4"/>
  <c r="A68" i="4"/>
  <c r="J67" i="4"/>
  <c r="I67" i="4"/>
  <c r="H67" i="4"/>
  <c r="G67" i="4"/>
  <c r="F67" i="4"/>
  <c r="E67" i="4"/>
  <c r="D67" i="4"/>
  <c r="C67" i="4"/>
  <c r="B67" i="4"/>
  <c r="A67" i="4"/>
  <c r="J66" i="4"/>
  <c r="I66" i="4"/>
  <c r="H66" i="4"/>
  <c r="G66" i="4"/>
  <c r="F66" i="4"/>
  <c r="E66" i="4"/>
  <c r="D66" i="4"/>
  <c r="C66" i="4"/>
  <c r="B66" i="4"/>
  <c r="A66" i="4"/>
  <c r="J65" i="4"/>
  <c r="I65" i="4"/>
  <c r="H65" i="4"/>
  <c r="G65" i="4"/>
  <c r="F65" i="4"/>
  <c r="E65" i="4"/>
  <c r="D65" i="4"/>
  <c r="C65" i="4"/>
  <c r="B65" i="4"/>
  <c r="A65" i="4"/>
  <c r="J64" i="4"/>
  <c r="I64" i="4"/>
  <c r="H64" i="4"/>
  <c r="G64" i="4"/>
  <c r="F64" i="4"/>
  <c r="E64" i="4"/>
  <c r="D64" i="4"/>
  <c r="C64" i="4"/>
  <c r="B64" i="4"/>
  <c r="A64" i="4"/>
  <c r="J63" i="4"/>
  <c r="I63" i="4"/>
  <c r="H63" i="4"/>
  <c r="G63" i="4"/>
  <c r="F63" i="4"/>
  <c r="E63" i="4"/>
  <c r="D63" i="4"/>
  <c r="C63" i="4"/>
  <c r="B63" i="4"/>
  <c r="A63" i="4"/>
  <c r="J62" i="4"/>
  <c r="I62" i="4"/>
  <c r="H62" i="4"/>
  <c r="G62" i="4"/>
  <c r="F62" i="4"/>
  <c r="E62" i="4"/>
  <c r="D62" i="4"/>
  <c r="C62" i="4"/>
  <c r="B62" i="4"/>
  <c r="A62" i="4"/>
  <c r="J61" i="4"/>
  <c r="I61" i="4"/>
  <c r="H61" i="4"/>
  <c r="G61" i="4"/>
  <c r="F61" i="4"/>
  <c r="E61" i="4"/>
  <c r="D61" i="4"/>
  <c r="C61" i="4"/>
  <c r="B61" i="4"/>
  <c r="A61" i="4"/>
  <c r="J60" i="4"/>
  <c r="I60" i="4"/>
  <c r="H60" i="4"/>
  <c r="G60" i="4"/>
  <c r="F60" i="4"/>
  <c r="E60" i="4"/>
  <c r="D60" i="4"/>
  <c r="C60" i="4"/>
  <c r="B60" i="4"/>
  <c r="A60" i="4"/>
  <c r="J59" i="4"/>
  <c r="I59" i="4"/>
  <c r="H59" i="4"/>
  <c r="G59" i="4"/>
  <c r="F59" i="4"/>
  <c r="E59" i="4"/>
  <c r="D59" i="4"/>
  <c r="C59" i="4"/>
  <c r="B59" i="4"/>
  <c r="A59" i="4"/>
  <c r="J58" i="4"/>
  <c r="I58" i="4"/>
  <c r="H58" i="4"/>
  <c r="G58" i="4"/>
  <c r="F58" i="4"/>
  <c r="E58" i="4"/>
  <c r="D58" i="4"/>
  <c r="C58" i="4"/>
  <c r="B58" i="4"/>
  <c r="A58" i="4"/>
  <c r="J57" i="4"/>
  <c r="I57" i="4"/>
  <c r="H57" i="4"/>
  <c r="G57" i="4"/>
  <c r="F57" i="4"/>
  <c r="E57" i="4"/>
  <c r="D57" i="4"/>
  <c r="C57" i="4"/>
  <c r="B57" i="4"/>
  <c r="A57" i="4"/>
  <c r="J56" i="4"/>
  <c r="I56" i="4"/>
  <c r="H56" i="4"/>
  <c r="G56" i="4"/>
  <c r="F56" i="4"/>
  <c r="E56" i="4"/>
  <c r="D56" i="4"/>
  <c r="C56" i="4"/>
  <c r="B56" i="4"/>
  <c r="A56" i="4"/>
  <c r="J55" i="4"/>
  <c r="I55" i="4"/>
  <c r="H55" i="4"/>
  <c r="G55" i="4"/>
  <c r="F55" i="4"/>
  <c r="E55" i="4"/>
  <c r="D55" i="4"/>
  <c r="C55" i="4"/>
  <c r="B55" i="4"/>
  <c r="A55" i="4"/>
  <c r="J54" i="4"/>
  <c r="I54" i="4"/>
  <c r="H54" i="4"/>
  <c r="G54" i="4"/>
  <c r="F54" i="4"/>
  <c r="E54" i="4"/>
  <c r="D54" i="4"/>
  <c r="C54" i="4"/>
  <c r="B54" i="4"/>
  <c r="A54" i="4"/>
  <c r="J53" i="4"/>
  <c r="I53" i="4"/>
  <c r="H53" i="4"/>
  <c r="G53" i="4"/>
  <c r="F53" i="4"/>
  <c r="E53" i="4"/>
  <c r="D53" i="4"/>
  <c r="C53" i="4"/>
  <c r="B53" i="4"/>
  <c r="A53" i="4"/>
  <c r="J52" i="4"/>
  <c r="I52" i="4"/>
  <c r="H52" i="4"/>
  <c r="G52" i="4"/>
  <c r="F52" i="4"/>
  <c r="E52" i="4"/>
  <c r="D52" i="4"/>
  <c r="C52" i="4"/>
  <c r="B52" i="4"/>
  <c r="A52" i="4"/>
  <c r="J51" i="4"/>
  <c r="I51" i="4"/>
  <c r="H51" i="4"/>
  <c r="G51" i="4"/>
  <c r="F51" i="4"/>
  <c r="E51" i="4"/>
  <c r="D51" i="4"/>
  <c r="C51" i="4"/>
  <c r="B51" i="4"/>
  <c r="A51" i="4"/>
  <c r="J50" i="4"/>
  <c r="I50" i="4"/>
  <c r="H50" i="4"/>
  <c r="G50" i="4"/>
  <c r="F50" i="4"/>
  <c r="E50" i="4"/>
  <c r="D50" i="4"/>
  <c r="C50" i="4"/>
  <c r="B50" i="4"/>
  <c r="A50" i="4"/>
  <c r="J49" i="4"/>
  <c r="I49" i="4"/>
  <c r="H49" i="4"/>
  <c r="G49" i="4"/>
  <c r="F49" i="4"/>
  <c r="E49" i="4"/>
  <c r="D49" i="4"/>
  <c r="C49" i="4"/>
  <c r="B49" i="4"/>
  <c r="A49" i="4"/>
  <c r="J48" i="4"/>
  <c r="I48" i="4"/>
  <c r="H48" i="4"/>
  <c r="G48" i="4"/>
  <c r="F48" i="4"/>
  <c r="E48" i="4"/>
  <c r="D48" i="4"/>
  <c r="C48" i="4"/>
  <c r="B48" i="4"/>
  <c r="A48" i="4"/>
  <c r="J47" i="4"/>
  <c r="I47" i="4"/>
  <c r="H47" i="4"/>
  <c r="G47" i="4"/>
  <c r="F47" i="4"/>
  <c r="E47" i="4"/>
  <c r="D47" i="4"/>
  <c r="C47" i="4"/>
  <c r="B47" i="4"/>
  <c r="A47" i="4"/>
  <c r="J46" i="4"/>
  <c r="I46" i="4"/>
  <c r="H46" i="4"/>
  <c r="G46" i="4"/>
  <c r="F46" i="4"/>
  <c r="E46" i="4"/>
  <c r="D46" i="4"/>
  <c r="C46" i="4"/>
  <c r="B46" i="4"/>
  <c r="A46" i="4"/>
  <c r="J45" i="4"/>
  <c r="I45" i="4"/>
  <c r="H45" i="4"/>
  <c r="G45" i="4"/>
  <c r="F45" i="4"/>
  <c r="E45" i="4"/>
  <c r="D45" i="4"/>
  <c r="C45" i="4"/>
  <c r="B45" i="4"/>
  <c r="A45" i="4"/>
  <c r="J44" i="4"/>
  <c r="I44" i="4"/>
  <c r="H44" i="4"/>
  <c r="G44" i="4"/>
  <c r="F44" i="4"/>
  <c r="E44" i="4"/>
  <c r="D44" i="4"/>
  <c r="C44" i="4"/>
  <c r="B44" i="4"/>
  <c r="A44" i="4"/>
  <c r="J43" i="4"/>
  <c r="I43" i="4"/>
  <c r="H43" i="4"/>
  <c r="G43" i="4"/>
  <c r="F43" i="4"/>
  <c r="E43" i="4"/>
  <c r="D43" i="4"/>
  <c r="C43" i="4"/>
  <c r="B43" i="4"/>
  <c r="A43" i="4"/>
  <c r="J42" i="4"/>
  <c r="I42" i="4"/>
  <c r="H42" i="4"/>
  <c r="G42" i="4"/>
  <c r="F42" i="4"/>
  <c r="E42" i="4"/>
  <c r="D42" i="4"/>
  <c r="C42" i="4"/>
  <c r="B42" i="4"/>
  <c r="A42" i="4"/>
  <c r="J41" i="4"/>
  <c r="I41" i="4"/>
  <c r="H41" i="4"/>
  <c r="G41" i="4"/>
  <c r="F41" i="4"/>
  <c r="E41" i="4"/>
  <c r="D41" i="4"/>
  <c r="C41" i="4"/>
  <c r="B41" i="4"/>
  <c r="A41" i="4"/>
  <c r="J40" i="4"/>
  <c r="I40" i="4"/>
  <c r="H40" i="4"/>
  <c r="G40" i="4"/>
  <c r="F40" i="4"/>
  <c r="E40" i="4"/>
  <c r="D40" i="4"/>
  <c r="C40" i="4"/>
  <c r="B40" i="4"/>
  <c r="A40" i="4"/>
  <c r="J39" i="4"/>
  <c r="I39" i="4"/>
  <c r="H39" i="4"/>
  <c r="G39" i="4"/>
  <c r="F39" i="4"/>
  <c r="E39" i="4"/>
  <c r="D39" i="4"/>
  <c r="C39" i="4"/>
  <c r="B39" i="4"/>
  <c r="A39" i="4"/>
  <c r="J38" i="4"/>
  <c r="I38" i="4"/>
  <c r="H38" i="4"/>
  <c r="G38" i="4"/>
  <c r="F38" i="4"/>
  <c r="E38" i="4"/>
  <c r="D38" i="4"/>
  <c r="C38" i="4"/>
  <c r="B38" i="4"/>
  <c r="A38" i="4"/>
  <c r="J37" i="4"/>
  <c r="I37" i="4"/>
  <c r="H37" i="4"/>
  <c r="G37" i="4"/>
  <c r="F37" i="4"/>
  <c r="E37" i="4"/>
  <c r="D37" i="4"/>
  <c r="C37" i="4"/>
  <c r="B37" i="4"/>
  <c r="A37" i="4"/>
  <c r="J36" i="4"/>
  <c r="I36" i="4"/>
  <c r="H36" i="4"/>
  <c r="G36" i="4"/>
  <c r="F36" i="4"/>
  <c r="E36" i="4"/>
  <c r="D36" i="4"/>
  <c r="C36" i="4"/>
  <c r="B36" i="4"/>
  <c r="A36" i="4"/>
  <c r="J35" i="4"/>
  <c r="I35" i="4"/>
  <c r="H35" i="4"/>
  <c r="G35" i="4"/>
  <c r="F35" i="4"/>
  <c r="E35" i="4"/>
  <c r="D35" i="4"/>
  <c r="C35" i="4"/>
  <c r="B35" i="4"/>
  <c r="A35" i="4"/>
  <c r="J34" i="4"/>
  <c r="I34" i="4"/>
  <c r="H34" i="4"/>
  <c r="G34" i="4"/>
  <c r="F34" i="4"/>
  <c r="E34" i="4"/>
  <c r="D34" i="4"/>
  <c r="C34" i="4"/>
  <c r="B34" i="4"/>
  <c r="A34" i="4"/>
  <c r="J33" i="4"/>
  <c r="I33" i="4"/>
  <c r="H33" i="4"/>
  <c r="G33" i="4"/>
  <c r="F33" i="4"/>
  <c r="E33" i="4"/>
  <c r="D33" i="4"/>
  <c r="C33" i="4"/>
  <c r="B33" i="4"/>
  <c r="A33" i="4"/>
  <c r="J32" i="4"/>
  <c r="I32" i="4"/>
  <c r="H32" i="4"/>
  <c r="G32" i="4"/>
  <c r="F32" i="4"/>
  <c r="E32" i="4"/>
  <c r="D32" i="4"/>
  <c r="C32" i="4"/>
  <c r="B32" i="4"/>
  <c r="A32" i="4"/>
  <c r="J31" i="4"/>
  <c r="I31" i="4"/>
  <c r="H31" i="4"/>
  <c r="G31" i="4"/>
  <c r="F31" i="4"/>
  <c r="E31" i="4"/>
  <c r="D31" i="4"/>
  <c r="C31" i="4"/>
  <c r="B31" i="4"/>
  <c r="A31" i="4"/>
  <c r="J30" i="4"/>
  <c r="I30" i="4"/>
  <c r="H30" i="4"/>
  <c r="G30" i="4"/>
  <c r="F30" i="4"/>
  <c r="E30" i="4"/>
  <c r="D30" i="4"/>
  <c r="C30" i="4"/>
  <c r="B30" i="4"/>
  <c r="A30" i="4"/>
  <c r="J29" i="4"/>
  <c r="I29" i="4"/>
  <c r="H29" i="4"/>
  <c r="G29" i="4"/>
  <c r="F29" i="4"/>
  <c r="E29" i="4"/>
  <c r="D29" i="4"/>
  <c r="C29" i="4"/>
  <c r="B29" i="4"/>
  <c r="A29" i="4"/>
  <c r="J28" i="4"/>
  <c r="I28" i="4"/>
  <c r="H28" i="4"/>
  <c r="G28" i="4"/>
  <c r="F28" i="4"/>
  <c r="E28" i="4"/>
  <c r="D28" i="4"/>
  <c r="C28" i="4"/>
  <c r="B28" i="4"/>
  <c r="A28" i="4"/>
  <c r="J27" i="4"/>
  <c r="I27" i="4"/>
  <c r="H27" i="4"/>
  <c r="G27" i="4"/>
  <c r="F27" i="4"/>
  <c r="E27" i="4"/>
  <c r="D27" i="4"/>
  <c r="C27" i="4"/>
  <c r="B27" i="4"/>
  <c r="A27" i="4"/>
  <c r="J26" i="4"/>
  <c r="I26" i="4"/>
  <c r="H26" i="4"/>
  <c r="G26" i="4"/>
  <c r="F26" i="4"/>
  <c r="E26" i="4"/>
  <c r="D26" i="4"/>
  <c r="C26" i="4"/>
  <c r="B26" i="4"/>
  <c r="A26" i="4"/>
  <c r="J25" i="4"/>
  <c r="I25" i="4"/>
  <c r="H25" i="4"/>
  <c r="G25" i="4"/>
  <c r="F25" i="4"/>
  <c r="E25" i="4"/>
  <c r="D25" i="4"/>
  <c r="C25" i="4"/>
  <c r="B25" i="4"/>
  <c r="A25" i="4"/>
  <c r="J24" i="4"/>
  <c r="I24" i="4"/>
  <c r="H24" i="4"/>
  <c r="G24" i="4"/>
  <c r="F24" i="4"/>
  <c r="E24" i="4"/>
  <c r="D24" i="4"/>
  <c r="C24" i="4"/>
  <c r="B24" i="4"/>
  <c r="A24" i="4"/>
  <c r="J23" i="4"/>
  <c r="I23" i="4"/>
  <c r="H23" i="4"/>
  <c r="G23" i="4"/>
  <c r="F23" i="4"/>
  <c r="E23" i="4"/>
  <c r="D23" i="4"/>
  <c r="C23" i="4"/>
  <c r="B23" i="4"/>
  <c r="A23" i="4"/>
  <c r="J22" i="4"/>
  <c r="I22" i="4"/>
  <c r="H22" i="4"/>
  <c r="G22" i="4"/>
  <c r="F22" i="4"/>
  <c r="E22" i="4"/>
  <c r="D22" i="4"/>
  <c r="C22" i="4"/>
  <c r="B22" i="4"/>
  <c r="A22" i="4"/>
  <c r="J21" i="4"/>
  <c r="I21" i="4"/>
  <c r="H21" i="4"/>
  <c r="G21" i="4"/>
  <c r="F21" i="4"/>
  <c r="E21" i="4"/>
  <c r="D21" i="4"/>
  <c r="C21" i="4"/>
  <c r="B21" i="4"/>
  <c r="A21" i="4"/>
  <c r="J20" i="4"/>
  <c r="I20" i="4"/>
  <c r="H20" i="4"/>
  <c r="G20" i="4"/>
  <c r="F20" i="4"/>
  <c r="E20" i="4"/>
  <c r="D20" i="4"/>
  <c r="C20" i="4"/>
  <c r="B20" i="4"/>
  <c r="A20" i="4"/>
  <c r="J19" i="4"/>
  <c r="I19" i="4"/>
  <c r="H19" i="4"/>
  <c r="G19" i="4"/>
  <c r="F19" i="4"/>
  <c r="E19" i="4"/>
  <c r="D19" i="4"/>
  <c r="C19" i="4"/>
  <c r="B19" i="4"/>
  <c r="J18" i="4"/>
  <c r="I18" i="4"/>
  <c r="H18" i="4"/>
  <c r="G18" i="4"/>
  <c r="F18" i="4"/>
  <c r="E18" i="4"/>
  <c r="D18" i="4"/>
  <c r="C18" i="4"/>
  <c r="B18" i="4"/>
  <c r="J17" i="4"/>
  <c r="I17" i="4"/>
  <c r="H17" i="4"/>
  <c r="G17" i="4"/>
  <c r="F17" i="4"/>
  <c r="E17" i="4"/>
  <c r="D17" i="4"/>
  <c r="C17" i="4"/>
  <c r="B17" i="4"/>
  <c r="J16" i="4"/>
  <c r="I16" i="4"/>
  <c r="H16" i="4"/>
  <c r="G16" i="4"/>
  <c r="F16" i="4"/>
  <c r="E16" i="4"/>
  <c r="D16" i="4"/>
  <c r="C16" i="4"/>
  <c r="B16" i="4"/>
  <c r="J15" i="4"/>
  <c r="I15" i="4"/>
  <c r="H15" i="4"/>
  <c r="G15" i="4"/>
  <c r="F15" i="4"/>
  <c r="E15" i="4"/>
  <c r="D15" i="4"/>
  <c r="C15" i="4"/>
  <c r="B15" i="4"/>
  <c r="J14" i="4"/>
  <c r="I14" i="4"/>
  <c r="H14" i="4"/>
  <c r="G14" i="4"/>
  <c r="F14" i="4"/>
  <c r="E14" i="4"/>
  <c r="D14" i="4"/>
  <c r="C14" i="4"/>
  <c r="B14" i="4"/>
  <c r="J13" i="4"/>
  <c r="I13" i="4"/>
  <c r="H13" i="4"/>
  <c r="G13" i="4"/>
  <c r="F13" i="4"/>
  <c r="E13" i="4"/>
  <c r="D13" i="4"/>
  <c r="C13" i="4"/>
  <c r="B13" i="4"/>
  <c r="A13" i="4"/>
  <c r="J12" i="4"/>
  <c r="I12" i="4"/>
  <c r="H12" i="4"/>
  <c r="G12" i="4"/>
  <c r="F12" i="4"/>
  <c r="E12" i="4"/>
  <c r="D12" i="4"/>
  <c r="C12" i="4"/>
  <c r="B12" i="4"/>
  <c r="J11" i="4"/>
  <c r="I11" i="4"/>
  <c r="H11" i="4"/>
  <c r="G11" i="4"/>
  <c r="F11" i="4"/>
  <c r="E11" i="4"/>
  <c r="D11" i="4"/>
  <c r="C11" i="4"/>
  <c r="B11" i="4"/>
  <c r="J10" i="4"/>
  <c r="I10" i="4"/>
  <c r="H10" i="4"/>
  <c r="G10" i="4"/>
  <c r="F10" i="4"/>
  <c r="E10" i="4"/>
  <c r="D10" i="4"/>
  <c r="C10" i="4"/>
  <c r="B10" i="4"/>
  <c r="J9" i="4"/>
  <c r="I9" i="4"/>
  <c r="H9" i="4"/>
  <c r="G9" i="4"/>
  <c r="F9" i="4"/>
  <c r="E9" i="4"/>
  <c r="D9" i="4"/>
  <c r="C9" i="4"/>
  <c r="B9" i="4"/>
  <c r="J8" i="4"/>
  <c r="I8" i="4"/>
  <c r="H8" i="4"/>
  <c r="G8" i="4"/>
  <c r="F8" i="4"/>
  <c r="E8" i="4"/>
  <c r="D8" i="4"/>
  <c r="C8" i="4"/>
  <c r="B8" i="4"/>
  <c r="J7" i="4"/>
  <c r="I7" i="4"/>
  <c r="H7" i="4"/>
  <c r="G7" i="4"/>
  <c r="F7" i="4"/>
  <c r="E7" i="4"/>
  <c r="D7" i="4"/>
  <c r="C7" i="4"/>
  <c r="B7" i="4"/>
  <c r="J6" i="4"/>
  <c r="I6" i="4"/>
  <c r="H6" i="4"/>
  <c r="G6" i="4"/>
  <c r="F6" i="4"/>
  <c r="E6" i="4"/>
  <c r="D6" i="4"/>
  <c r="C6" i="4"/>
  <c r="B6" i="4"/>
  <c r="J5" i="4"/>
  <c r="I5" i="4"/>
  <c r="H5" i="4"/>
  <c r="G5" i="4"/>
  <c r="F5" i="4"/>
  <c r="E5" i="4"/>
  <c r="D5" i="4"/>
  <c r="C5" i="4"/>
  <c r="B5" i="4"/>
  <c r="J4" i="4"/>
  <c r="I4" i="4"/>
  <c r="H4" i="4"/>
  <c r="G4" i="4"/>
  <c r="F4" i="4"/>
  <c r="E4" i="4"/>
  <c r="D4" i="4"/>
  <c r="C4" i="4"/>
  <c r="B4" i="4"/>
  <c r="J3" i="4"/>
  <c r="I3" i="4"/>
  <c r="H3" i="4"/>
  <c r="G3" i="4"/>
  <c r="F3" i="4"/>
  <c r="E3" i="4"/>
  <c r="D3" i="4"/>
  <c r="C3" i="4"/>
  <c r="B3" i="4"/>
  <c r="J2" i="4"/>
  <c r="I2" i="4"/>
  <c r="H2" i="4"/>
  <c r="G2" i="4"/>
  <c r="F2" i="4"/>
  <c r="E2" i="4"/>
  <c r="D2" i="4"/>
  <c r="C2" i="4"/>
  <c r="B2" i="4"/>
  <c r="A2" i="4"/>
  <c r="C113" i="3"/>
  <c r="D23" i="2"/>
  <c r="A14" i="4" s="1"/>
  <c r="D22" i="2"/>
  <c r="D13" i="2"/>
  <c r="A4" i="4" s="1"/>
  <c r="D12" i="2"/>
  <c r="A3" i="4" s="1"/>
  <c r="D24" i="2" l="1"/>
  <c r="A15" i="4" s="1"/>
  <c r="D14" i="2"/>
  <c r="D25" i="2" l="1"/>
  <c r="A16" i="4" s="1"/>
  <c r="D15" i="2"/>
  <c r="A5" i="4"/>
  <c r="A6" i="4" l="1"/>
  <c r="D26" i="2"/>
  <c r="A17" i="4" s="1"/>
  <c r="D16" i="2"/>
  <c r="D27" i="2" l="1"/>
  <c r="A18" i="4" s="1"/>
  <c r="A7" i="4"/>
  <c r="A8" i="4" l="1"/>
  <c r="D28" i="2"/>
  <c r="A19" i="4" s="1"/>
  <c r="D19" i="2" l="1"/>
  <c r="A9" i="4"/>
  <c r="A10" i="4" l="1"/>
  <c r="D20" i="2"/>
  <c r="A12" i="4" l="1"/>
  <c r="A11" i="4"/>
</calcChain>
</file>

<file path=xl/sharedStrings.xml><?xml version="1.0" encoding="utf-8"?>
<sst xmlns="http://schemas.openxmlformats.org/spreadsheetml/2006/main" count="4314" uniqueCount="3860">
  <si>
    <t>Petunjuk Penggunaan Time Line Semester Genap Tahun Akademik 2021 – 2022 :</t>
  </si>
  <si>
    <t>1.</t>
  </si>
  <si>
    <t>Dosen memperhatikan contoh pengisian Time Line di sheet “ContohPengisian”</t>
  </si>
  <si>
    <t>2.</t>
  </si>
  <si>
    <t>Dosen mengisi Time Line  di sheet “ISIAN TIME LINE DOSEN”</t>
  </si>
  <si>
    <t>3.</t>
  </si>
  <si>
    <t>Kelas MBKM isian kelas/kelompok untuk SIMPTT Akademik diisi “API”</t>
  </si>
  <si>
    <t>Kelas MBKM isian kelas/kelompok untuk SIMPTT Laboratorium diisi sesuai dengan nama yang diiput menu “Pembentukan Kelompok”</t>
  </si>
  <si>
    <t>4.</t>
  </si>
  <si>
    <t>Pelaksanaan perkuliahan 7 minggu tanggal 14 Maret 2022 – 14 Mei 2022</t>
  </si>
  <si>
    <t>5.</t>
  </si>
  <si>
    <t>Pelaksanaan Ujian Tengah Semester  17 Mei 2022 – 28 Mei 2022</t>
  </si>
  <si>
    <t>6.</t>
  </si>
  <si>
    <t>Pelaksanaan perkuliahan 7 minggu tanggal 30 Mei 2022 – 16 Juli 2022</t>
  </si>
  <si>
    <t>7.</t>
  </si>
  <si>
    <t>Pelaksanaan Ujian Akhir Semester 18 Juli 2022 – 30 Juli 2022</t>
  </si>
  <si>
    <t>8.</t>
  </si>
  <si>
    <t>Libur Idul Fitri 25 April 2022 – 7 mei 2022</t>
  </si>
  <si>
    <t>9.</t>
  </si>
  <si>
    <t>Libur Idul Adha 8 Juli 2022 – 9 Juli 2022</t>
  </si>
  <si>
    <t>10.</t>
  </si>
  <si>
    <t>Kamis, 3 Maret 2022 : Libur Hari Suci Nyepi Tahun Baru Saka 1944</t>
  </si>
  <si>
    <t>11.</t>
  </si>
  <si>
    <t>Jum’at, 3 April 2022 : Libur Wafat Isa Al – Masih</t>
  </si>
  <si>
    <t>12.</t>
  </si>
  <si>
    <t>Minggu, 1 Mei 2022 : Libur Hari Buruh Internasional</t>
  </si>
  <si>
    <t>13.</t>
  </si>
  <si>
    <t>Senin, 16 Mei 2022 : Libur Hari Raya Waisak 2566 BE</t>
  </si>
  <si>
    <t>14.</t>
  </si>
  <si>
    <t>Kamis, 26 Mei 2022 : Libur Kenaikan Isa Al – Masih</t>
  </si>
  <si>
    <t>15.</t>
  </si>
  <si>
    <t>Rabu, 1 Juni 2022 : Libur Hari Raya Pancasila</t>
  </si>
  <si>
    <t>16.</t>
  </si>
  <si>
    <t>Sabtu, 9 Juli 2022 : Libur Hari Raya Idul Adha</t>
  </si>
  <si>
    <t>17.</t>
  </si>
  <si>
    <t>Perubahan Slot selengkapnya dapat dilihat pada tabel dibawah ini</t>
  </si>
  <si>
    <t>Skenario Slot Penjadwalan yang Terbaru</t>
  </si>
  <si>
    <t>No</t>
  </si>
  <si>
    <t>Slot</t>
  </si>
  <si>
    <t>Kuliah 50 Menit</t>
  </si>
  <si>
    <t>Kuliah 100 Menit</t>
  </si>
  <si>
    <t>Kuliah 120 Menit</t>
  </si>
  <si>
    <t>Kuliah 150 Menit</t>
  </si>
  <si>
    <t>Keterangan</t>
  </si>
  <si>
    <t>06.00 - 07.00</t>
  </si>
  <si>
    <t>06.00 - 06.50</t>
  </si>
  <si>
    <t>06.00 - 07.40</t>
  </si>
  <si>
    <t>06.00 - 08.00</t>
  </si>
  <si>
    <t>07.00 - 08.00</t>
  </si>
  <si>
    <t>07.00 - 07.50</t>
  </si>
  <si>
    <t>07.00 - 09.30</t>
  </si>
  <si>
    <t>08.00 - 09.00</t>
  </si>
  <si>
    <t>08.00 - 08.50</t>
  </si>
  <si>
    <t>08.00 - 09.40</t>
  </si>
  <si>
    <t>08.00 - 10.00</t>
  </si>
  <si>
    <t>09.00 - 10.00</t>
  </si>
  <si>
    <t>09.00 - 09.50</t>
  </si>
  <si>
    <t>10.00 - 11.00</t>
  </si>
  <si>
    <t>10.00 - 10.50</t>
  </si>
  <si>
    <t>10.00 - 11.40</t>
  </si>
  <si>
    <t>10.00 - 12.00</t>
  </si>
  <si>
    <t>11.00 - 12.00</t>
  </si>
  <si>
    <t>11.00 - 11.50</t>
  </si>
  <si>
    <t>12.00 - 13.00</t>
  </si>
  <si>
    <t>Istirahat dan Sholat</t>
  </si>
  <si>
    <t>12.00 - 12.30</t>
  </si>
  <si>
    <t>12.30 -13.00</t>
  </si>
  <si>
    <t>13.00 - 14.00</t>
  </si>
  <si>
    <t>13.00 - 13.50</t>
  </si>
  <si>
    <t>13.00 - 14.40</t>
  </si>
  <si>
    <t>13.00 - 15.00</t>
  </si>
  <si>
    <t>14.00 - 15.00</t>
  </si>
  <si>
    <t>14.00 - 14.50</t>
  </si>
  <si>
    <t>15.00 - 16.00</t>
  </si>
  <si>
    <t>15.00 - 15.30</t>
  </si>
  <si>
    <t>15.30 - 16.00</t>
  </si>
  <si>
    <t>16.00 - 17.00</t>
  </si>
  <si>
    <t>16.00 - 16.50</t>
  </si>
  <si>
    <t>16.00 - 17.40</t>
  </si>
  <si>
    <t>16.00 - 18.00</t>
  </si>
  <si>
    <t>17.00 - 18.00</t>
  </si>
  <si>
    <t>17.00 - 17.50</t>
  </si>
  <si>
    <t>18.00 - 19.00</t>
  </si>
  <si>
    <t>18.00 - 18.30</t>
  </si>
  <si>
    <t>18.30 - 19.00</t>
  </si>
  <si>
    <t>19.00 - 20.00</t>
  </si>
  <si>
    <t>Presensi Kuliah dilaksanakan mulai 19.00 WIB. Jam pada isian timeline diisi pukul 19,00 WIB.</t>
  </si>
  <si>
    <t>19.30 - 20.20</t>
  </si>
  <si>
    <t>19.30 - 21.10</t>
  </si>
  <si>
    <t>19.30 - 21.40</t>
  </si>
  <si>
    <t>19.30 - 22.00</t>
  </si>
  <si>
    <t>20.00 - 21.00</t>
  </si>
  <si>
    <t>21.00 - 22.00</t>
  </si>
  <si>
    <t>21.00 - 21.50</t>
  </si>
  <si>
    <t>Rekap perubahan slot saat ini dengan yang baru</t>
  </si>
  <si>
    <t>Slot Awal Kuliah</t>
  </si>
  <si>
    <t>Saat ini</t>
  </si>
  <si>
    <t>Baru</t>
  </si>
  <si>
    <t>06.00</t>
  </si>
  <si>
    <t>Sama</t>
  </si>
  <si>
    <t>08.00</t>
  </si>
  <si>
    <t>10.00</t>
  </si>
  <si>
    <t>13.00</t>
  </si>
  <si>
    <t>15.30</t>
  </si>
  <si>
    <t>16.00</t>
  </si>
  <si>
    <t>18.00</t>
  </si>
  <si>
    <t>19.00</t>
  </si>
  <si>
    <t>Penyesuaian dengan slot yang lama</t>
  </si>
  <si>
    <t>Slot Aktif</t>
  </si>
  <si>
    <t>Slot tidak aktif dan atau istirahat sholat</t>
  </si>
  <si>
    <t>Dilaksanakan satu sesi kuliah</t>
  </si>
  <si>
    <t>TIME LINE</t>
  </si>
  <si>
    <t xml:space="preserve">TAHUN AKADEMIK </t>
  </si>
  <si>
    <t>FM-UNISA-AK-PBM-02-16/R0</t>
  </si>
  <si>
    <t>MATA KULIAH</t>
  </si>
  <si>
    <t>GIZI DALAM KESEHATAN REPRODUKSI | 3 [MID4021] | Kebidanan-S1 S1] - 1651</t>
  </si>
  <si>
    <t>JENIS MATA KULIAH</t>
  </si>
  <si>
    <t>NON MBKM</t>
  </si>
  <si>
    <t>PROGRAM STUDI</t>
  </si>
  <si>
    <t>Kebidanan-S1 S1</t>
  </si>
  <si>
    <t>FAKULTAS</t>
  </si>
  <si>
    <t>Ilmu Kesehatan</t>
  </si>
  <si>
    <t>SEMESTER</t>
  </si>
  <si>
    <t>Minggu Ke-</t>
  </si>
  <si>
    <t>Kelas/Kelompok</t>
  </si>
  <si>
    <t>Tanggal</t>
  </si>
  <si>
    <t>Jam</t>
  </si>
  <si>
    <t>Ruang</t>
  </si>
  <si>
    <t>Materi</t>
  </si>
  <si>
    <t>Metode Pembelajaran</t>
  </si>
  <si>
    <t>Dosen</t>
  </si>
  <si>
    <t>Bentuk Pembelajaran</t>
  </si>
  <si>
    <t>A</t>
  </si>
  <si>
    <t>16:00:00 WIB</t>
  </si>
  <si>
    <t>E L E A R N I N G &lt;&lt;&lt; E L E A R N I N G</t>
  </si>
  <si>
    <t>Teori (100 menit)</t>
  </si>
  <si>
    <t>13:00:00 WIB</t>
  </si>
  <si>
    <t>04.4.14 / Ruang Kelas Besar / Kuliah Umum SM.4.14 &lt;&lt;&lt; C.4.06</t>
  </si>
  <si>
    <t>06:00:00 WIB</t>
  </si>
  <si>
    <t>Seminar (100 menit)</t>
  </si>
  <si>
    <t>2021/2022</t>
  </si>
  <si>
    <t>ASUHAN KEBIDANAN KOMUNITAS | 6 [BDN4017] | Kebidanan-D3 D3] - 1209</t>
  </si>
  <si>
    <t>Kebidanan-D3</t>
  </si>
  <si>
    <t>Minggu ke-</t>
  </si>
  <si>
    <t>08:00:00-10:00:00</t>
  </si>
  <si>
    <t>A.3.06</t>
  </si>
  <si>
    <t>Sub CPMK1: Konsep SCL</t>
  </si>
  <si>
    <t>CBL (CASE BASED LEARNING)</t>
  </si>
  <si>
    <t>DWI ERNAWATI,S.ST; ; S.Si.T.., M.Keb</t>
  </si>
  <si>
    <t>Teori</t>
  </si>
  <si>
    <t>B</t>
  </si>
  <si>
    <t>10:00:00-12:00:00</t>
  </si>
  <si>
    <t>Sub CPMK2: Penerapan PBL</t>
  </si>
  <si>
    <t>SMALL GROUP DISCUSSION</t>
  </si>
  <si>
    <t>C</t>
  </si>
  <si>
    <t>13:00:00-15:00:00</t>
  </si>
  <si>
    <t>Sub CPMK3: Penerapan TBP</t>
  </si>
  <si>
    <t>A1</t>
  </si>
  <si>
    <t>SkLab 3.02/Antenatal Care 2</t>
  </si>
  <si>
    <t>Praktikum</t>
  </si>
  <si>
    <t>A2</t>
  </si>
  <si>
    <t>SkLab 3.03/Intranatal Care 2</t>
  </si>
  <si>
    <t>Sub CPMK4: Penerapan CBL</t>
  </si>
  <si>
    <t>NURUL KURNIATI; ; S.ST., M.Keb</t>
  </si>
  <si>
    <t>A3</t>
  </si>
  <si>
    <t>SkLab 3.04/Postnatal Care 2</t>
  </si>
  <si>
    <t>Sub CPMK5: Penerapan IPE</t>
  </si>
  <si>
    <t>EVI WAHYUNTARI; ; S.ST</t>
  </si>
  <si>
    <t>dan seterusnya</t>
  </si>
  <si>
    <t>Yogyakarta, ________________________</t>
  </si>
  <si>
    <t>Ketua Program Studi</t>
  </si>
  <si>
    <t>Koordinator Matakuliah</t>
  </si>
  <si>
    <t>___________________________</t>
  </si>
  <si>
    <t>tanggal</t>
  </si>
  <si>
    <t>kdslot</t>
  </si>
  <si>
    <t>ruang</t>
  </si>
  <si>
    <t>kdtimteaching</t>
  </si>
  <si>
    <t>materi</t>
  </si>
  <si>
    <t>jeniskelas</t>
  </si>
  <si>
    <t>kdtahunakademik</t>
  </si>
  <si>
    <t>slot</t>
  </si>
  <si>
    <t>mingguke</t>
  </si>
  <si>
    <t>kdmetodepembelajaran</t>
  </si>
  <si>
    <t>Kode</t>
  </si>
  <si>
    <t>Timteaching</t>
  </si>
  <si>
    <t>1228-20114889-A-4</t>
  </si>
  <si>
    <t>2334-20116381-A-4</t>
  </si>
  <si>
    <t>2334-20116520-A-4</t>
  </si>
  <si>
    <t>2334-20116380-A-4</t>
  </si>
  <si>
    <t>2334-3171-A-4</t>
  </si>
  <si>
    <t>2334-4252-A-4</t>
  </si>
  <si>
    <t>2334-20114770-A-4</t>
  </si>
  <si>
    <t>2334-20118712-A-4</t>
  </si>
  <si>
    <t>2334-20123102-A-4</t>
  </si>
  <si>
    <t>2334-20116381-K-4</t>
  </si>
  <si>
    <t>2334-20116380-K-4</t>
  </si>
  <si>
    <t>2334-3171-K-4</t>
  </si>
  <si>
    <t>2334-4252-K-4</t>
  </si>
  <si>
    <t>2334-20114770-K-4</t>
  </si>
  <si>
    <t>2334-20118712-K-4</t>
  </si>
  <si>
    <t>2334-20116520-K-4</t>
  </si>
  <si>
    <t>2334-20123102-K-4</t>
  </si>
  <si>
    <t>1219-20116381-A-4</t>
  </si>
  <si>
    <t>1219-20114770-A-4</t>
  </si>
  <si>
    <t>1219-20116380-A-4</t>
  </si>
  <si>
    <t>1219-3171-A-4</t>
  </si>
  <si>
    <t>1219-4252-A-4</t>
  </si>
  <si>
    <t>1219-20118712-A-4</t>
  </si>
  <si>
    <t>1219-20123102-A-4</t>
  </si>
  <si>
    <t>1219-20116520-A-4</t>
  </si>
  <si>
    <t>1219-20116380-K-4</t>
  </si>
  <si>
    <t>1219-20116381-K-4</t>
  </si>
  <si>
    <t>1219-20114770-K-4</t>
  </si>
  <si>
    <t>1219-3171-K-4</t>
  </si>
  <si>
    <t>1219-4252-K-4</t>
  </si>
  <si>
    <t>1219-20118712-K-4</t>
  </si>
  <si>
    <t>1219-20116520-K-4</t>
  </si>
  <si>
    <t>1219-20123102-K-4</t>
  </si>
  <si>
    <t>2335-20110883-A-4</t>
  </si>
  <si>
    <t>2335-20110883-K-4</t>
  </si>
  <si>
    <t>2336-20113776-A-4</t>
  </si>
  <si>
    <t>2336-20114876-A-4</t>
  </si>
  <si>
    <t>2337-20113776-A-4</t>
  </si>
  <si>
    <t>2337-20114876-A-4</t>
  </si>
  <si>
    <t>2338-20114876-A-4</t>
  </si>
  <si>
    <t>2338-20125327-A-4</t>
  </si>
  <si>
    <t>2339-20114871-A-4</t>
  </si>
  <si>
    <t>2339-20114875-A-4</t>
  </si>
  <si>
    <t>2340-20117376-A-4</t>
  </si>
  <si>
    <t>2341-20114876-A-4</t>
  </si>
  <si>
    <t>2341-20116388-A-4</t>
  </si>
  <si>
    <t>2342-20114875-A-4</t>
  </si>
  <si>
    <t>2342-20114887-A-4</t>
  </si>
  <si>
    <t>2336-20114876-K-4</t>
  </si>
  <si>
    <t>2336-20125327-A-4</t>
  </si>
  <si>
    <t>2337-20114871-K-4</t>
  </si>
  <si>
    <t>2337-20125327-K-4</t>
  </si>
  <si>
    <t>2338-20113776-K-4</t>
  </si>
  <si>
    <t>2339-20113776-K-4</t>
  </si>
  <si>
    <t>2339-20114871-K-4</t>
  </si>
  <si>
    <t>2340-20114875-K-4</t>
  </si>
  <si>
    <t>2340-20117376-K-4</t>
  </si>
  <si>
    <t>2341-20114876-K-4</t>
  </si>
  <si>
    <t>929-20113798-A-4</t>
  </si>
  <si>
    <t>2342-20113775-K-4</t>
  </si>
  <si>
    <t>2342-20124292-K-4</t>
  </si>
  <si>
    <t>1220-20120677-A-4</t>
  </si>
  <si>
    <t>1220-20113798-A-4</t>
  </si>
  <si>
    <t>1220-20121217-A-4</t>
  </si>
  <si>
    <t>1220-20113787-A-4</t>
  </si>
  <si>
    <t>1220-20113796-A-4</t>
  </si>
  <si>
    <t>1220-20121218-A-4</t>
  </si>
  <si>
    <t>1220-20114790-A-4</t>
  </si>
  <si>
    <t>1220-20116378-A-4</t>
  </si>
  <si>
    <t>1214-20114875-A-4</t>
  </si>
  <si>
    <t>1214-20117376-A-4</t>
  </si>
  <si>
    <t>1215-20113776-A-4</t>
  </si>
  <si>
    <t>1215-20117376-A-4</t>
  </si>
  <si>
    <t>1216-20114876-A-4</t>
  </si>
  <si>
    <t>1216-20114875-A-4</t>
  </si>
  <si>
    <t>1217-20113775-A-4</t>
  </si>
  <si>
    <t>1217-20125327-A-4</t>
  </si>
  <si>
    <t>1218-20114871-A-4</t>
  </si>
  <si>
    <t>1218-20116377-A-4</t>
  </si>
  <si>
    <t>1220-20120677-K-4</t>
  </si>
  <si>
    <t>1220-20113798-K-4</t>
  </si>
  <si>
    <t>1220-20121217-K-4</t>
  </si>
  <si>
    <t>1220-20113787-K-4</t>
  </si>
  <si>
    <t>1220-20113796-K-4</t>
  </si>
  <si>
    <t>1220-20121218-K-4</t>
  </si>
  <si>
    <t>1220-20114790-K-4</t>
  </si>
  <si>
    <t>1220-20116378-K-4</t>
  </si>
  <si>
    <t>912-20120677-A-4</t>
  </si>
  <si>
    <t>912-20113787-A-4</t>
  </si>
  <si>
    <t>912-20127070-A-4</t>
  </si>
  <si>
    <t>908-20116378-A-4</t>
  </si>
  <si>
    <t>907-20113798-A-4</t>
  </si>
  <si>
    <t>1214-20114871-K-4</t>
  </si>
  <si>
    <t>1214-20124292-K-4</t>
  </si>
  <si>
    <t>1215-20117376-K-4</t>
  </si>
  <si>
    <t>1215-20113776-K-4</t>
  </si>
  <si>
    <t>1216-20114875-K-4</t>
  </si>
  <si>
    <t>1216-20114876-K-4</t>
  </si>
  <si>
    <t>1217-20117376-K-4</t>
  </si>
  <si>
    <t>1217-20124292-A-4</t>
  </si>
  <si>
    <t>1218-20116377-K-4</t>
  </si>
  <si>
    <t>1218-20114871-K-4</t>
  </si>
  <si>
    <t>1430-20117376-A-4</t>
  </si>
  <si>
    <t>1430-20114875-A-4</t>
  </si>
  <si>
    <t>1429-20124292-A-4</t>
  </si>
  <si>
    <t>1429-20114876-A-4</t>
  </si>
  <si>
    <t>1422-20114871-A-4</t>
  </si>
  <si>
    <t>1422-20125327-A-4</t>
  </si>
  <si>
    <t>1423-20117376-A-4</t>
  </si>
  <si>
    <t>1423-20114871-A-4</t>
  </si>
  <si>
    <t>1424-20117376-A-4</t>
  </si>
  <si>
    <t>1424-20114876-A-4</t>
  </si>
  <si>
    <t>1424-20117376-API-4</t>
  </si>
  <si>
    <t>1424-20114876-API-4</t>
  </si>
  <si>
    <t>1422-20114871-API-4</t>
  </si>
  <si>
    <t>1422-20125327-API-4</t>
  </si>
  <si>
    <t>947-20121217-A-4</t>
  </si>
  <si>
    <t>1425-20114876-A-4</t>
  </si>
  <si>
    <t>2341-20116377-A-4</t>
  </si>
  <si>
    <t>904-20114888-A-4</t>
  </si>
  <si>
    <t>1425-20114876-API-4</t>
  </si>
  <si>
    <t>1425-20116377-API-4</t>
  </si>
  <si>
    <t>1426-20114875-A-4</t>
  </si>
  <si>
    <t>1426-20124292-A-4</t>
  </si>
  <si>
    <t>1426-20114875-API-4</t>
  </si>
  <si>
    <t>1426-20124292-API-4</t>
  </si>
  <si>
    <t>904-20127070-A-4</t>
  </si>
  <si>
    <t>2341-20116377-K-4</t>
  </si>
  <si>
    <t>1425-20116377-A-4</t>
  </si>
  <si>
    <t>1430-20117376-K-4</t>
  </si>
  <si>
    <t>1430-20114875-K-4</t>
  </si>
  <si>
    <t>1429-20113775-K-4</t>
  </si>
  <si>
    <t>1422-20114871-K-4</t>
  </si>
  <si>
    <t>1422-20125327-K-4</t>
  </si>
  <si>
    <t>1423-20114871-K-4</t>
  </si>
  <si>
    <t>1423-20114877-K-4</t>
  </si>
  <si>
    <t>1424-20113776-K-4</t>
  </si>
  <si>
    <t>1424-20124292-K-4</t>
  </si>
  <si>
    <t>1425-20116377-K-4</t>
  </si>
  <si>
    <t>1425-20114876-K-4</t>
  </si>
  <si>
    <t>1426-20116377-K-4</t>
  </si>
  <si>
    <t>1214-20114875-A-8</t>
  </si>
  <si>
    <t>1214-20117376-A-8</t>
  </si>
  <si>
    <t>1215-20113776-A-8</t>
  </si>
  <si>
    <t>1215-20117376-A-8</t>
  </si>
  <si>
    <t>1430-20114875-A-8</t>
  </si>
  <si>
    <t>2342-20113775-A-8</t>
  </si>
  <si>
    <t>2342-20125327-A-8</t>
  </si>
  <si>
    <t>1218-20114871-A-8</t>
  </si>
  <si>
    <t>1218-20116377-A-8</t>
  </si>
  <si>
    <t>1214-20124292-K-8</t>
  </si>
  <si>
    <t>1214-20114871-K-8</t>
  </si>
  <si>
    <t>1215-20117376-K-8</t>
  </si>
  <si>
    <t>1215-20113776-K-8</t>
  </si>
  <si>
    <t>1430-20117376-A-8</t>
  </si>
  <si>
    <t>2342-20117376-K-8</t>
  </si>
  <si>
    <t>2342-20124292-K-8</t>
  </si>
  <si>
    <t>1218-20114871-K-8</t>
  </si>
  <si>
    <t>1218-20116377-K-8</t>
  </si>
  <si>
    <t>1429-20114876-A-8</t>
  </si>
  <si>
    <t>1429-20124292-A-8</t>
  </si>
  <si>
    <t>1422-20114871-A-8</t>
  </si>
  <si>
    <t>1422-20125327-A-8</t>
  </si>
  <si>
    <t>1422-20114871-API-8</t>
  </si>
  <si>
    <t>1422-20125327-API-8</t>
  </si>
  <si>
    <t>1423-20117376-A-8</t>
  </si>
  <si>
    <t>1423-20114871-A-8</t>
  </si>
  <si>
    <t>1424-20117376-A-8</t>
  </si>
  <si>
    <t>1424-20114876-A-8</t>
  </si>
  <si>
    <t>1424-20117376-API-8</t>
  </si>
  <si>
    <t>1424-20114876-API-8</t>
  </si>
  <si>
    <t>1430-20117376-K-8</t>
  </si>
  <si>
    <t>1430-20114875-K-8</t>
  </si>
  <si>
    <t>1429-20113775-K-8</t>
  </si>
  <si>
    <t>1422-20114871-K-8</t>
  </si>
  <si>
    <t>1422-20125327-K-8</t>
  </si>
  <si>
    <t>1423-20114871-K-8</t>
  </si>
  <si>
    <t>1423-20114877-K-8</t>
  </si>
  <si>
    <t>1424-20117376-K-8</t>
  </si>
  <si>
    <t>1424-20124292-K-8</t>
  </si>
  <si>
    <t>2281-20116381-A-4</t>
  </si>
  <si>
    <t>2281-20116380-A-4</t>
  </si>
  <si>
    <t>2281-3171-A-4</t>
  </si>
  <si>
    <t>2281-4252-A-4</t>
  </si>
  <si>
    <t>2281-20114770-A-4</t>
  </si>
  <si>
    <t>2281-20118712-A-4</t>
  </si>
  <si>
    <t>2281-20116520-A-4</t>
  </si>
  <si>
    <t>2281-20123102-A-4</t>
  </si>
  <si>
    <t>2281-20116381-B-4</t>
  </si>
  <si>
    <t>2281-3171-B-4</t>
  </si>
  <si>
    <t>2281-20116380-B-4</t>
  </si>
  <si>
    <t>2281-20114770-B-4</t>
  </si>
  <si>
    <t>2281-20118712-B-4</t>
  </si>
  <si>
    <t>2281-20116520-B-4</t>
  </si>
  <si>
    <t>2281-20123102-B-4</t>
  </si>
  <si>
    <t>1223-20116381-A-4</t>
  </si>
  <si>
    <t>1223-3171-A-4</t>
  </si>
  <si>
    <t>1223-20116380-A-4</t>
  </si>
  <si>
    <t>1223-4252-A-4</t>
  </si>
  <si>
    <t>1223-20114770-A-4</t>
  </si>
  <si>
    <t>1223-20118712-A-4</t>
  </si>
  <si>
    <t>1223-20116520-A-4</t>
  </si>
  <si>
    <t>1223-20123102-A-4</t>
  </si>
  <si>
    <t>1223-20116380-B-4</t>
  </si>
  <si>
    <t>1223-3171-B-4</t>
  </si>
  <si>
    <t>1223-20116381-B-4</t>
  </si>
  <si>
    <t>1223-20114770-B-4</t>
  </si>
  <si>
    <t>1223-20118712-B-4</t>
  </si>
  <si>
    <t>1223-4252-B-4</t>
  </si>
  <si>
    <t>1223-20116520-B-4</t>
  </si>
  <si>
    <t>1223-20123102-B-4</t>
  </si>
  <si>
    <t>2282-20110883-A-4</t>
  </si>
  <si>
    <t>2282-20110883-B-4</t>
  </si>
  <si>
    <t>1222-20110883-A-4</t>
  </si>
  <si>
    <t>1222-20110883-B-4</t>
  </si>
  <si>
    <t>2283-20114874-A-4</t>
  </si>
  <si>
    <t>2283-20114874-B-4</t>
  </si>
  <si>
    <t>2284-20113790-A-4</t>
  </si>
  <si>
    <t>2284-20113790-B-4</t>
  </si>
  <si>
    <t>2285-20113796-A-4</t>
  </si>
  <si>
    <t>2285-20124964-A-4</t>
  </si>
  <si>
    <t>2285-20113796-B-4</t>
  </si>
  <si>
    <t>2285-20124964-B-4</t>
  </si>
  <si>
    <t>924-20120677-A-4</t>
  </si>
  <si>
    <t>2286-20124964-A-4</t>
  </si>
  <si>
    <t>2286-20124964-B-4</t>
  </si>
  <si>
    <t>2287-20114887-A-4</t>
  </si>
  <si>
    <t>2287-20114887-B-4</t>
  </si>
  <si>
    <t>2288-20124964-A-4</t>
  </si>
  <si>
    <t>924-20113787-A-4</t>
  </si>
  <si>
    <t>2288-20124964-B-4</t>
  </si>
  <si>
    <t>924-20116378-A-4</t>
  </si>
  <si>
    <t>2288-20113796-A-4</t>
  </si>
  <si>
    <t>2288-20113796-B-4</t>
  </si>
  <si>
    <t>1225-20113796-A-4</t>
  </si>
  <si>
    <t>1225-20113796-B-4</t>
  </si>
  <si>
    <t>2290-20113790-A-4</t>
  </si>
  <si>
    <t>2290-20113790-B-4</t>
  </si>
  <si>
    <t>930-20120677-A-4</t>
  </si>
  <si>
    <t>930-20113787-A-4</t>
  </si>
  <si>
    <t>1221-20114887-A-4</t>
  </si>
  <si>
    <t>1221-20114887-B-4</t>
  </si>
  <si>
    <t>1224-20116527-A-4</t>
  </si>
  <si>
    <t>932-20121217-A-4</t>
  </si>
  <si>
    <t>1224-20116527-B-4</t>
  </si>
  <si>
    <t>932-20127070-A-4</t>
  </si>
  <si>
    <t>928-20113787-A-4</t>
  </si>
  <si>
    <t>928-20127070-A-4</t>
  </si>
  <si>
    <t>946-20125327-A-4</t>
  </si>
  <si>
    <t>946-20127070-A-4</t>
  </si>
  <si>
    <t>925-20113798-A-4</t>
  </si>
  <si>
    <t>2308-20116381-A-4</t>
  </si>
  <si>
    <t>2308-20116380-A-4</t>
  </si>
  <si>
    <t>2308-3171-A-4</t>
  </si>
  <si>
    <t>2308-4252-A-4</t>
  </si>
  <si>
    <t>2308-20114770-A-4</t>
  </si>
  <si>
    <t>2308-20118712-A-4</t>
  </si>
  <si>
    <t>2308-20116520-A-4</t>
  </si>
  <si>
    <t>2308-20123102-A-4</t>
  </si>
  <si>
    <t>869-20116381-A-4</t>
  </si>
  <si>
    <t>869-20116380-A-4</t>
  </si>
  <si>
    <t>869-3171-A-4</t>
  </si>
  <si>
    <t>869-4252-A-4</t>
  </si>
  <si>
    <t>869-20114770-A-4</t>
  </si>
  <si>
    <t>869-20118712-A-4</t>
  </si>
  <si>
    <t>869-20116520-A-4</t>
  </si>
  <si>
    <t>869-20123102-A-4</t>
  </si>
  <si>
    <t>883-20110883-4A-4</t>
  </si>
  <si>
    <t>876-20111919-4A-4</t>
  </si>
  <si>
    <t>876-20112828-4A-4</t>
  </si>
  <si>
    <t>882-20120677-4A-4</t>
  </si>
  <si>
    <t>882-20113798-4A-4</t>
  </si>
  <si>
    <t>882-20121217-4A-4</t>
  </si>
  <si>
    <t>882-20113787-4A-4</t>
  </si>
  <si>
    <t>882-20113796-4A-4</t>
  </si>
  <si>
    <t>882-20121218-4A-4</t>
  </si>
  <si>
    <t>882-20114790-4A-4</t>
  </si>
  <si>
    <t>882-20116378-4A-4</t>
  </si>
  <si>
    <t>875-20113778-A-4</t>
  </si>
  <si>
    <t>875-20114790-A-4</t>
  </si>
  <si>
    <t>881-20121905-A-4</t>
  </si>
  <si>
    <t>881-20113781-A-4</t>
  </si>
  <si>
    <t>879-20121218-A-4</t>
  </si>
  <si>
    <t>883-20110883-6A-4</t>
  </si>
  <si>
    <t>882-20120677-6A-4</t>
  </si>
  <si>
    <t>882-20113798-6A-4</t>
  </si>
  <si>
    <t>882-20121217-6A-4</t>
  </si>
  <si>
    <t>882-20113787-6A-4</t>
  </si>
  <si>
    <t>882-20113796-6A-4</t>
  </si>
  <si>
    <t>882-20121218-6A-4</t>
  </si>
  <si>
    <t>882-20114790-6A-4</t>
  </si>
  <si>
    <t>882-20116378-6A-4</t>
  </si>
  <si>
    <t>876-20111919-6A-4</t>
  </si>
  <si>
    <t>876-20112828-6A-4</t>
  </si>
  <si>
    <t>888-20113794-A-4</t>
  </si>
  <si>
    <t>886-20113794-A-4</t>
  </si>
  <si>
    <t>886-20121905-A-4</t>
  </si>
  <si>
    <t>891-20113794-A-4</t>
  </si>
  <si>
    <t>891-20121905-A-4</t>
  </si>
  <si>
    <t>891-20114790-A-4</t>
  </si>
  <si>
    <t>891-20121218-A-4</t>
  </si>
  <si>
    <t>2289-20113796-A-4</t>
  </si>
  <si>
    <t>2289-20113796-B-4</t>
  </si>
  <si>
    <t>1225-20121217-A-4</t>
  </si>
  <si>
    <t>1226-20124964-A-4</t>
  </si>
  <si>
    <t>1226-20124964-B-4</t>
  </si>
  <si>
    <t>1227-20124964-A-4</t>
  </si>
  <si>
    <t>1227-20124964-B-4</t>
  </si>
  <si>
    <t>1228-20113790-A-4</t>
  </si>
  <si>
    <t>1228-20114889-B-4</t>
  </si>
  <si>
    <t>1228-20113790-B-4</t>
  </si>
  <si>
    <t>1229-20114874-A-4</t>
  </si>
  <si>
    <t>1229-20114874-B-4</t>
  </si>
  <si>
    <t>1330-20116381-A-4</t>
  </si>
  <si>
    <t>1330-20116380-A-4</t>
  </si>
  <si>
    <t>1330-3171-A-4</t>
  </si>
  <si>
    <t>1330-4252-A-4</t>
  </si>
  <si>
    <t>1330-20114770-A-4</t>
  </si>
  <si>
    <t>1330-20118712-A-4</t>
  </si>
  <si>
    <t>1330-20116520-A-4</t>
  </si>
  <si>
    <t>1330-20123102-A-4</t>
  </si>
  <si>
    <t>1330-20116381-B-4</t>
  </si>
  <si>
    <t>1330-20116380-B-4</t>
  </si>
  <si>
    <t>1330-3171-B-4</t>
  </si>
  <si>
    <t>1330-4252-B-4</t>
  </si>
  <si>
    <t>1330-20114770-B-4</t>
  </si>
  <si>
    <t>1330-20118712-B-4</t>
  </si>
  <si>
    <t>1330-20116520-B-4</t>
  </si>
  <si>
    <t>1330-20123102-B-4</t>
  </si>
  <si>
    <t>1468-20116527-A-4</t>
  </si>
  <si>
    <t>1468-20116527-B-4</t>
  </si>
  <si>
    <t>1476-20114874-A-4</t>
  </si>
  <si>
    <t>1476-20116380-B-4</t>
  </si>
  <si>
    <t>1476-20114874-B-4</t>
  </si>
  <si>
    <t>1472-20116527-A-4</t>
  </si>
  <si>
    <t>1472-20116527-B-4</t>
  </si>
  <si>
    <t>1473-20114874-A-4</t>
  </si>
  <si>
    <t>1473-20114874-B-4</t>
  </si>
  <si>
    <t>1474-20114874-A-4</t>
  </si>
  <si>
    <t>1474-20113796-A-4</t>
  </si>
  <si>
    <t>1474-20114889-B-4</t>
  </si>
  <si>
    <t>1474-20124964-B-4</t>
  </si>
  <si>
    <t>1475-20113796-A-4</t>
  </si>
  <si>
    <t>1475-20116527-B-4</t>
  </si>
  <si>
    <t>1469-20114874-A-4</t>
  </si>
  <si>
    <t>1469-20124964-B-4</t>
  </si>
  <si>
    <t>1469-944-B-4</t>
  </si>
  <si>
    <t>1327-20116527-A-4</t>
  </si>
  <si>
    <t>1327-20124964-B-4</t>
  </si>
  <si>
    <t>909-20116381-A-4</t>
  </si>
  <si>
    <t>909-20116380-A-4</t>
  </si>
  <si>
    <t>909-3171-A-4</t>
  </si>
  <si>
    <t>909-4252-A-4</t>
  </si>
  <si>
    <t>909-20114770-A-4</t>
  </si>
  <si>
    <t>909-20118712-A-4</t>
  </si>
  <si>
    <t>909-20116520-A-4</t>
  </si>
  <si>
    <t>909-20123102-A-4</t>
  </si>
  <si>
    <t>2361-20113798-A-4</t>
  </si>
  <si>
    <t>877-20114790-A-4</t>
  </si>
  <si>
    <t>877-20113778-A-4</t>
  </si>
  <si>
    <t>889-20114790-A-4</t>
  </si>
  <si>
    <t>1606-20114790-A-4</t>
  </si>
  <si>
    <t>1606-20113778-A-4</t>
  </si>
  <si>
    <t>1609-20121218-A-4</t>
  </si>
  <si>
    <t>2233-20116381-A-4</t>
  </si>
  <si>
    <t>2233-20116380-A-4</t>
  </si>
  <si>
    <t>2233-3171-A-4</t>
  </si>
  <si>
    <t>2233-4252-A-4</t>
  </si>
  <si>
    <t>2233-20114770-A-4</t>
  </si>
  <si>
    <t>2233-20118712-A-4</t>
  </si>
  <si>
    <t>2233-20116520-A-4</t>
  </si>
  <si>
    <t>2233-20123102-A-4</t>
  </si>
  <si>
    <t>2234-20120677-A-4</t>
  </si>
  <si>
    <t>2234-20113798-A-4</t>
  </si>
  <si>
    <t>2234-20121217-A-4</t>
  </si>
  <si>
    <t>2234-20113787-A-4</t>
  </si>
  <si>
    <t>2234-20113796-A-4</t>
  </si>
  <si>
    <t>2234-20121218-A-4</t>
  </si>
  <si>
    <t>2234-20114790-A-4</t>
  </si>
  <si>
    <t>2234-20116378-A-4</t>
  </si>
  <si>
    <t>2235-20120882-B-4</t>
  </si>
  <si>
    <t>2236-20120882-A-4</t>
  </si>
  <si>
    <t>2237-20116388-A-4</t>
  </si>
  <si>
    <t>2238-20116388-A-4</t>
  </si>
  <si>
    <t>2239-20114877-A-4</t>
  </si>
  <si>
    <t>2240-20117031-A-4</t>
  </si>
  <si>
    <t>2248-20110883-A-4</t>
  </si>
  <si>
    <t>2249-20114877-A-4</t>
  </si>
  <si>
    <t>2250-20113785-A-4</t>
  </si>
  <si>
    <t>2251-20114877-A-4</t>
  </si>
  <si>
    <t>2252-20120882-A-4</t>
  </si>
  <si>
    <t>2253-20117031-A-4</t>
  </si>
  <si>
    <t>2254-20116388-A-4</t>
  </si>
  <si>
    <t>2266-20114877-A-4</t>
  </si>
  <si>
    <t>2265-20117031-A-4</t>
  </si>
  <si>
    <t>2361-20114888-A-4</t>
  </si>
  <si>
    <t>2362-20120677-A-4</t>
  </si>
  <si>
    <t>2362-20113787-A-4</t>
  </si>
  <si>
    <t>2363-20121217-A-4</t>
  </si>
  <si>
    <t>2363-20125327-A-4</t>
  </si>
  <si>
    <t>2363-20113796-A-4</t>
  </si>
  <si>
    <t>2364-20116378-A-4</t>
  </si>
  <si>
    <t>2365-20116378-A-4</t>
  </si>
  <si>
    <t>2365-20114888-A-4</t>
  </si>
  <si>
    <t>2366-20116381-A-4</t>
  </si>
  <si>
    <t>2366-20116380-A-4</t>
  </si>
  <si>
    <t>2366-3171-A-4</t>
  </si>
  <si>
    <t>2366-4252-A-4</t>
  </si>
  <si>
    <t>2366-20114770-A-4</t>
  </si>
  <si>
    <t>2366-20118712-A-4</t>
  </si>
  <si>
    <t>2366-20116520-A-4</t>
  </si>
  <si>
    <t>2366-20123102-A-4</t>
  </si>
  <si>
    <t>2367-20116377-A-4</t>
  </si>
  <si>
    <t>2367-20113776-A-4</t>
  </si>
  <si>
    <t>2367-20114875-A-4</t>
  </si>
  <si>
    <t>2367-20114876-A-4</t>
  </si>
  <si>
    <t>2368-20110883-A-4</t>
  </si>
  <si>
    <t>2359-20116381-A-4</t>
  </si>
  <si>
    <t>2359-20116380-A-4</t>
  </si>
  <si>
    <t>2359-3171-A-4</t>
  </si>
  <si>
    <t>2359-4252-A-4</t>
  </si>
  <si>
    <t>2359-20118712-A-4</t>
  </si>
  <si>
    <t>2359-20114770-A-4</t>
  </si>
  <si>
    <t>2359-20116520-A-4</t>
  </si>
  <si>
    <t>2359-20123102-A-4</t>
  </si>
  <si>
    <t>2360-20110883-A-4</t>
  </si>
  <si>
    <t>2352-20114877-A-4</t>
  </si>
  <si>
    <t>2353-20113785-A-4</t>
  </si>
  <si>
    <t>2354-20117031-A-4</t>
  </si>
  <si>
    <t>2355-20116388-A-4</t>
  </si>
  <si>
    <t>2356-20113785-A-4</t>
  </si>
  <si>
    <t>2357-20120882-A-4</t>
  </si>
  <si>
    <t>2358-20120882-A-4</t>
  </si>
  <si>
    <t>2309-20110883-A-4</t>
  </si>
  <si>
    <t>2310-20111919-A-4</t>
  </si>
  <si>
    <t>2310-20112828-A-4</t>
  </si>
  <si>
    <t>2311-20120677-A-4</t>
  </si>
  <si>
    <t>2311-20113798-A-4</t>
  </si>
  <si>
    <t>2311-20121217-A-4</t>
  </si>
  <si>
    <t>2311-20113787-A-4</t>
  </si>
  <si>
    <t>2311-20113796-A-4</t>
  </si>
  <si>
    <t>2311-20121218-A-4</t>
  </si>
  <si>
    <t>2311-20114790-A-4</t>
  </si>
  <si>
    <t>2311-20116378-A-4</t>
  </si>
  <si>
    <t>2312-20121905-A-4</t>
  </si>
  <si>
    <t>2369-20114790-A-4</t>
  </si>
  <si>
    <t>2313-20114790-A-4</t>
  </si>
  <si>
    <t>2314-20113778-A-4</t>
  </si>
  <si>
    <t>2315-20121218-A-4</t>
  </si>
  <si>
    <t>1756-20113773-A-4</t>
  </si>
  <si>
    <t>1925-20126899-A-4</t>
  </si>
  <si>
    <t>1756-20113773-B-4</t>
  </si>
  <si>
    <t>1756-20113773-C-4</t>
  </si>
  <si>
    <t>1756-20113715-A-4</t>
  </si>
  <si>
    <t>1756-20113715-B-4</t>
  </si>
  <si>
    <t>1756-20113715-C-4</t>
  </si>
  <si>
    <t>1757-20120648-A-4</t>
  </si>
  <si>
    <t>1757-20120648-B-4</t>
  </si>
  <si>
    <t>1757-20120648-C-4</t>
  </si>
  <si>
    <t>1757-20113718-A-4</t>
  </si>
  <si>
    <t>1757-20113718-B-4</t>
  </si>
  <si>
    <t>1757-20113718-C-4</t>
  </si>
  <si>
    <t>1757-20113680-A-4</t>
  </si>
  <si>
    <t>1757-20113680-B-4</t>
  </si>
  <si>
    <t>1757-20113680-C-4</t>
  </si>
  <si>
    <t>1757-20114850-A-4</t>
  </si>
  <si>
    <t>1757-20114850-B-4</t>
  </si>
  <si>
    <t>1757-20114850-C-4</t>
  </si>
  <si>
    <t>1758-20113680-A-4</t>
  </si>
  <si>
    <t>1758-20113680-B-4</t>
  </si>
  <si>
    <t>1758-20113680-C-4</t>
  </si>
  <si>
    <t>1758-20113773-A-4</t>
  </si>
  <si>
    <t>1758-20113773-B-4</t>
  </si>
  <si>
    <t>1758-20113773-C-4</t>
  </si>
  <si>
    <t>1225-20113796-API-4</t>
  </si>
  <si>
    <t>1225-20121217-API-4</t>
  </si>
  <si>
    <t>1759-20124229-A-4</t>
  </si>
  <si>
    <t>2260-20114877-A-4</t>
  </si>
  <si>
    <t>1759-20124229-B-4</t>
  </si>
  <si>
    <t>1759-20124229-C-4</t>
  </si>
  <si>
    <t>1759-20113718-A-4</t>
  </si>
  <si>
    <t>1758-20113715-A-4</t>
  </si>
  <si>
    <t>1759-20113718-B-4</t>
  </si>
  <si>
    <t>1759-20113715-B-4</t>
  </si>
  <si>
    <t>1759-20113718-C-4</t>
  </si>
  <si>
    <t>1759-20113715-C-4</t>
  </si>
  <si>
    <t>1760-20119235-A-4</t>
  </si>
  <si>
    <t>1760-20119235-B-4</t>
  </si>
  <si>
    <t>1760-20119235-C-4</t>
  </si>
  <si>
    <t>1760-3389-A-4</t>
  </si>
  <si>
    <t>1760-3389-B-4</t>
  </si>
  <si>
    <t>1760-3389-C-4</t>
  </si>
  <si>
    <t>1760-20113801-A-4</t>
  </si>
  <si>
    <t>1760-20113801-B-4</t>
  </si>
  <si>
    <t>1760-20113801-C-4</t>
  </si>
  <si>
    <t>1761-20116055-A-4</t>
  </si>
  <si>
    <t>1797-20110883-A-4</t>
  </si>
  <si>
    <t>1761-20116055-B-4</t>
  </si>
  <si>
    <t>1761-20116055-C-4</t>
  </si>
  <si>
    <t>1761-20116533-A-4</t>
  </si>
  <si>
    <t>1761-20116533-B-4</t>
  </si>
  <si>
    <t>1761-20116533-C-4</t>
  </si>
  <si>
    <t>1761-3330-A-4</t>
  </si>
  <si>
    <t>1761-3330-B-4</t>
  </si>
  <si>
    <t>1761-3330-C-4</t>
  </si>
  <si>
    <t>1761-20117100-A-4</t>
  </si>
  <si>
    <t>1761-20117100-B-4</t>
  </si>
  <si>
    <t>1761-20117100-C-4</t>
  </si>
  <si>
    <t>1761-20116379-A-4</t>
  </si>
  <si>
    <t>1761-20116379-B-4</t>
  </si>
  <si>
    <t>1761-20116379-C-4</t>
  </si>
  <si>
    <t>1797-20110883-B-4</t>
  </si>
  <si>
    <t>1795-20110883-A-4</t>
  </si>
  <si>
    <t>1795-20110883-B-4</t>
  </si>
  <si>
    <t>1795-20110883-C-4</t>
  </si>
  <si>
    <t>1766-20120664-A-4</t>
  </si>
  <si>
    <t>1766-20116379-B-4</t>
  </si>
  <si>
    <t>1766-20120664-B-4</t>
  </si>
  <si>
    <t>1766-3217-A-4</t>
  </si>
  <si>
    <t>1766-3217-B-4</t>
  </si>
  <si>
    <t>1766-3330-A-4</t>
  </si>
  <si>
    <t>1766-3330-B-4</t>
  </si>
  <si>
    <t>1766-20116379-A-4</t>
  </si>
  <si>
    <t>1767-20121011-A-4</t>
  </si>
  <si>
    <t>1767-20121011-B-4</t>
  </si>
  <si>
    <t>1767-20116533-A-4</t>
  </si>
  <si>
    <t>1767-20116533-B-4</t>
  </si>
  <si>
    <t>1767-20113801-A-4</t>
  </si>
  <si>
    <t>1767-20113801-B-4</t>
  </si>
  <si>
    <t>1768-20116387-A-4</t>
  </si>
  <si>
    <t>1768-20116387-B-4</t>
  </si>
  <si>
    <t>1756-20123143-A-4</t>
  </si>
  <si>
    <t>1756-20123143-B-4</t>
  </si>
  <si>
    <t>1756-20123143-C-4</t>
  </si>
  <si>
    <t>1925-20126899-B-4</t>
  </si>
  <si>
    <t>1925-20116528-A-4</t>
  </si>
  <si>
    <t>1925-20116528-B-4</t>
  </si>
  <si>
    <t>1925-20123139-A-4</t>
  </si>
  <si>
    <t>1926-20122712-A-4</t>
  </si>
  <si>
    <t>1926-20122712-B-4</t>
  </si>
  <si>
    <t>1926-20123096-A-4</t>
  </si>
  <si>
    <t>1926-20123096-B-4</t>
  </si>
  <si>
    <t>1927-20114849-A-4</t>
  </si>
  <si>
    <t>1927-20114849-B-4</t>
  </si>
  <si>
    <t>1927-20124728-A-4</t>
  </si>
  <si>
    <t>1927-20124728-B-4</t>
  </si>
  <si>
    <t>1816-20126899-A-4</t>
  </si>
  <si>
    <t>1816-20123139-B-4</t>
  </si>
  <si>
    <t>1816-20126899-B-4</t>
  </si>
  <si>
    <t>1816-20123139-A-4</t>
  </si>
  <si>
    <t>1816-20124728-A-4</t>
  </si>
  <si>
    <t>1816-20124728-B-4</t>
  </si>
  <si>
    <t>1816-20124816-A-4</t>
  </si>
  <si>
    <t>1816-20124816-B-4</t>
  </si>
  <si>
    <t>1929-20123387-A-4</t>
  </si>
  <si>
    <t>1929-20123387-B-4</t>
  </si>
  <si>
    <t>1929-20122712-A-4</t>
  </si>
  <si>
    <t>1929-20122712-B-4</t>
  </si>
  <si>
    <t>1929-20124728-A-4</t>
  </si>
  <si>
    <t>1929-20124728-B-4</t>
  </si>
  <si>
    <t>1929-20116528-A-4</t>
  </si>
  <si>
    <t>1929-20116528-B-4</t>
  </si>
  <si>
    <t>1930-20125063-A-4</t>
  </si>
  <si>
    <t>1930-20125063-B-4</t>
  </si>
  <si>
    <t>1930-20123139-A-4</t>
  </si>
  <si>
    <t>1930-20123139-B-4</t>
  </si>
  <si>
    <t>1930-20123096-A-4</t>
  </si>
  <si>
    <t>1930-20123096-B-4</t>
  </si>
  <si>
    <t>1931-20122712-A-4</t>
  </si>
  <si>
    <t>1931-20122712-B-4</t>
  </si>
  <si>
    <t>1931-20114849-A-4</t>
  </si>
  <si>
    <t>1931-20114849-B-4</t>
  </si>
  <si>
    <t>1931-20118155-A-4</t>
  </si>
  <si>
    <t>1931-20118155-B-4</t>
  </si>
  <si>
    <t>1931-3210-A-4</t>
  </si>
  <si>
    <t>1931-3210-B-4</t>
  </si>
  <si>
    <t>1932-20111908-A-4</t>
  </si>
  <si>
    <t>1932-20111908-B-4</t>
  </si>
  <si>
    <t>2138-20120676-B-4</t>
  </si>
  <si>
    <t>2138-20120676-A-4</t>
  </si>
  <si>
    <t>2010-20110883-A-4</t>
  </si>
  <si>
    <t>2010-20110883-B-4</t>
  </si>
  <si>
    <t>2138-20118155-B-4</t>
  </si>
  <si>
    <t>2138-20118155-A-4</t>
  </si>
  <si>
    <t>2131-20125063-A-4</t>
  </si>
  <si>
    <t>2131-20125063-B-4</t>
  </si>
  <si>
    <t>2131-20113789-A-4</t>
  </si>
  <si>
    <t>2131-20113789-B-4</t>
  </si>
  <si>
    <t>2131-20121685-A-4</t>
  </si>
  <si>
    <t>2131-20121685-B-4</t>
  </si>
  <si>
    <t>2132-20123387-A-4</t>
  </si>
  <si>
    <t>2132-20123387-B-4</t>
  </si>
  <si>
    <t>2132-20113789-A-4</t>
  </si>
  <si>
    <t>2132-20113789-B-4</t>
  </si>
  <si>
    <t>2132-20118514-A-4</t>
  </si>
  <si>
    <t>2132-20118514-B-4</t>
  </si>
  <si>
    <t>2132-20123139-A-4</t>
  </si>
  <si>
    <t>2132-20123139-B-4</t>
  </si>
  <si>
    <t>1812-20118510-A-4</t>
  </si>
  <si>
    <t>1812-20118510-B-4</t>
  </si>
  <si>
    <t>1812-20123096-A-4</t>
  </si>
  <si>
    <t>1812-20123096-B-4</t>
  </si>
  <si>
    <t>2133-20118155-A-4</t>
  </si>
  <si>
    <t>2133-20118155-B-4</t>
  </si>
  <si>
    <t>2133-20118510-A-4</t>
  </si>
  <si>
    <t>2133-20118510-B-4</t>
  </si>
  <si>
    <t>2140-20116528-A-4</t>
  </si>
  <si>
    <t>2140-20116528-B-4</t>
  </si>
  <si>
    <t>2140-20123139-A-4</t>
  </si>
  <si>
    <t>2140-20123139-B-4</t>
  </si>
  <si>
    <t>2140-20124728-A-4</t>
  </si>
  <si>
    <t>2140-20124728-B-4</t>
  </si>
  <si>
    <t>1928-20123067-A-4</t>
  </si>
  <si>
    <t>1928-20123067-B-4</t>
  </si>
  <si>
    <t>1928-20119942-A-4</t>
  </si>
  <si>
    <t>1928-20119942-B-4</t>
  </si>
  <si>
    <t>1928-20112804-A-4</t>
  </si>
  <si>
    <t>1928-20112804-B-4</t>
  </si>
  <si>
    <t>2141-20114849-A-4</t>
  </si>
  <si>
    <t>2141-20114849-B-4</t>
  </si>
  <si>
    <t>2141-20122712-A-4</t>
  </si>
  <si>
    <t>2141-20122712-B-4</t>
  </si>
  <si>
    <t>2141-20118510-A-4</t>
  </si>
  <si>
    <t>2141-20118510-B-4</t>
  </si>
  <si>
    <t>2137-20120676-A-4</t>
  </si>
  <si>
    <t>2137-20120676-B-4</t>
  </si>
  <si>
    <t>2137-20119942-A-4</t>
  </si>
  <si>
    <t>2137-20119942-B-4</t>
  </si>
  <si>
    <t>2137-20123139-A-4</t>
  </si>
  <si>
    <t>2137-20123139-B-4</t>
  </si>
  <si>
    <t>2137-20114849-A-4</t>
  </si>
  <si>
    <t>2137-20114849-B-4</t>
  </si>
  <si>
    <t>2137-20124728-A-4</t>
  </si>
  <si>
    <t>2137-20124728-B-4</t>
  </si>
  <si>
    <t>2138-20123096-A-4</t>
  </si>
  <si>
    <t>2138-20118510-A-4</t>
  </si>
  <si>
    <t>2138-20118510-B-4</t>
  </si>
  <si>
    <t>1405-20124728-A-4</t>
  </si>
  <si>
    <t>2141-20124728-B-4</t>
  </si>
  <si>
    <t>747-20118510-A-4</t>
  </si>
  <si>
    <t>747-20118510-B-4</t>
  </si>
  <si>
    <t>2138-20123096-B-4</t>
  </si>
  <si>
    <t>2139-20122712-A-4</t>
  </si>
  <si>
    <t>1774-20126900-A-4</t>
  </si>
  <si>
    <t>2139-20116528-A-4</t>
  </si>
  <si>
    <t>2139-20116528-B-4</t>
  </si>
  <si>
    <t>1774-20126900-B-4</t>
  </si>
  <si>
    <t>1774-3330-A-4</t>
  </si>
  <si>
    <t>1774-3330-B-4</t>
  </si>
  <si>
    <t>1774-3217-A-4</t>
  </si>
  <si>
    <t>1774-3217-B-4</t>
  </si>
  <si>
    <t>1774-20116379-A-4</t>
  </si>
  <si>
    <t>1774-20116379-B-4</t>
  </si>
  <si>
    <t>1775-20120645-A-4</t>
  </si>
  <si>
    <t>1775-20120645-B-4</t>
  </si>
  <si>
    <t>1775-20117100-A-4</t>
  </si>
  <si>
    <t>1775-20117100-B-4</t>
  </si>
  <si>
    <t>1775-20113801-A-4</t>
  </si>
  <si>
    <t>1775-20113801-B-4</t>
  </si>
  <si>
    <t>1776-20113718-A-4</t>
  </si>
  <si>
    <t>1776-20113718-B-4</t>
  </si>
  <si>
    <t>1776-20120648-A-4</t>
  </si>
  <si>
    <t>1776-20120648-B-4</t>
  </si>
  <si>
    <t>1472-20116527-A1-3</t>
  </si>
  <si>
    <t>1472-20116527-A2-3</t>
  </si>
  <si>
    <t>1472-20116527-A3-3</t>
  </si>
  <si>
    <t>1472-20116527-B1-3</t>
  </si>
  <si>
    <t>1472-20116527-B2-3</t>
  </si>
  <si>
    <t>1472-20116527-B3-3</t>
  </si>
  <si>
    <t>1473-20114874-A1-3</t>
  </si>
  <si>
    <t>1473-20114874-A2-3</t>
  </si>
  <si>
    <t>1220-20114875-A1-3</t>
  </si>
  <si>
    <t>1220-20117376-A1-3</t>
  </si>
  <si>
    <t>1216-20114876-A1-3</t>
  </si>
  <si>
    <t>1216-20114875-A1-3</t>
  </si>
  <si>
    <t>1220-20120677-K1-3</t>
  </si>
  <si>
    <t>1220-20113798-K1-3</t>
  </si>
  <si>
    <t>1220-20121217-K1-3</t>
  </si>
  <si>
    <t>1473-20114874-A3-3</t>
  </si>
  <si>
    <t>1216-20114875-K1-3</t>
  </si>
  <si>
    <t>1473-20114874-B1-3</t>
  </si>
  <si>
    <t>1216-20114876-K1-3</t>
  </si>
  <si>
    <t>1473-20114874-B2-3</t>
  </si>
  <si>
    <t>1473-20114874-B3-3</t>
  </si>
  <si>
    <t>1468-20116527-A1-3</t>
  </si>
  <si>
    <t>1468-20116527-A2-3</t>
  </si>
  <si>
    <t>1426-20114875-A1-3</t>
  </si>
  <si>
    <t>1468-20116527-A3-3</t>
  </si>
  <si>
    <t>1426-20124292-A1-3</t>
  </si>
  <si>
    <t>1468-20116527-B1-3</t>
  </si>
  <si>
    <t>1468-20116527-B2-3</t>
  </si>
  <si>
    <t>1468-20116527-B3-3</t>
  </si>
  <si>
    <t>1426-20114875-K1-3</t>
  </si>
  <si>
    <t>1426-20116377-K1-3</t>
  </si>
  <si>
    <t>2311-20120677-A1-3</t>
  </si>
  <si>
    <t>2311-20113798-A1-3</t>
  </si>
  <si>
    <t>2311-20121217-A1-3</t>
  </si>
  <si>
    <t>2311-20113787-A1-3</t>
  </si>
  <si>
    <t>2311-20113796-A1-3</t>
  </si>
  <si>
    <t>2311-20121218-A1-3</t>
  </si>
  <si>
    <t>2311-20114790-A1-3</t>
  </si>
  <si>
    <t>2311-20116378-A1-3</t>
  </si>
  <si>
    <t>2314-20113778-A1-3</t>
  </si>
  <si>
    <t>2314-20113778-A2-3</t>
  </si>
  <si>
    <t>2315-20121218-A1-3</t>
  </si>
  <si>
    <t>2315-20121218-A2-3</t>
  </si>
  <si>
    <t>882-20120677-A1-3</t>
  </si>
  <si>
    <t>882-20113798-A1-3</t>
  </si>
  <si>
    <t>882-20121217-A1-3</t>
  </si>
  <si>
    <t>882-20113787-A1-3</t>
  </si>
  <si>
    <t>882-20113796-A1-3</t>
  </si>
  <si>
    <t>882-20121218-A1-3</t>
  </si>
  <si>
    <t>882-20114790-A1-3</t>
  </si>
  <si>
    <t>882-20116378-A1-3</t>
  </si>
  <si>
    <t>877-20114790-A1-3</t>
  </si>
  <si>
    <t>877-20113778-A1-3</t>
  </si>
  <si>
    <t>879-20121218-A1-3</t>
  </si>
  <si>
    <t>2234-20120677-A1-3</t>
  </si>
  <si>
    <t>2234-20113798-A1-3</t>
  </si>
  <si>
    <t>2234-20121217-A1-3</t>
  </si>
  <si>
    <t>2234-20113787-A1-3</t>
  </si>
  <si>
    <t>2234-20121218-A1-3</t>
  </si>
  <si>
    <t>2234-20113796-A1-3</t>
  </si>
  <si>
    <t>2234-20114790-A1-3</t>
  </si>
  <si>
    <t>2234-20116378-A1-3</t>
  </si>
  <si>
    <t>2235-20120882-A1-3</t>
  </si>
  <si>
    <t>2236-20120882-A1-3</t>
  </si>
  <si>
    <t>2237-20116388-A1-3</t>
  </si>
  <si>
    <t>2249-20114877-A1-3</t>
  </si>
  <si>
    <t>2250-20113785-A1-3</t>
  </si>
  <si>
    <t>2251-20114877-A1-3</t>
  </si>
  <si>
    <t>2252-20120882-A1-3</t>
  </si>
  <si>
    <t>2253-20117031-A1-3</t>
  </si>
  <si>
    <t>2254-20116388-A1-3</t>
  </si>
  <si>
    <t>2266-20114877-A1-3</t>
  </si>
  <si>
    <t>2265-20117031-A1-3</t>
  </si>
  <si>
    <t>2260-20114877-A1-3</t>
  </si>
  <si>
    <t>CLL (COLLABORATIVE LEARNING)</t>
  </si>
  <si>
    <t>COL (COOPERATIVE LEARNING)</t>
  </si>
  <si>
    <t>CTI (CONTEXTUAL INSTRUCTION)</t>
  </si>
  <si>
    <t>DCL (DISCOVERY LEARNING)</t>
  </si>
  <si>
    <t>DMS (DEMONSTRASI)</t>
  </si>
  <si>
    <t>IPE (INTERPROFESSIONAL EDUCATION)</t>
  </si>
  <si>
    <t>PBL (PROBLEM BASED LEARNING)</t>
  </si>
  <si>
    <t>SDL (SELF DIRECTED LEARNING)</t>
  </si>
  <si>
    <t>SGD (SMALL GROUP DISCUSSION)</t>
  </si>
  <si>
    <t>SIM (SIMULASI, ROLE PLAY)</t>
  </si>
  <si>
    <t>TBP (TEAM BASED PROJECT)</t>
  </si>
  <si>
    <t>Jenis Platform</t>
  </si>
  <si>
    <t>Kdjenis Platform</t>
  </si>
  <si>
    <t>Luring</t>
  </si>
  <si>
    <t>Zoom</t>
  </si>
  <si>
    <t>Gmeet</t>
  </si>
  <si>
    <t>Lensa</t>
  </si>
  <si>
    <t>Matakuliah</t>
  </si>
  <si>
    <t>ak_v_matakuliahpenawaran</t>
  </si>
  <si>
    <t>AKREDITASI LABORATORIUM | 3 [TLM6123] | Teknologi Laboratorium Medis S1T] - 1778</t>
  </si>
  <si>
    <t>AKUNTANSI ASET LANCAR | 3 [AKU2006] | Akuntansi S1] - 2312</t>
  </si>
  <si>
    <t>AKUNTANSI ASET TETAP, KEWAJIBAN, EKUITAS | 3 [AKU2007] | Akuntansi S1] - 2369</t>
  </si>
  <si>
    <t>AKUNTANSI BIAYA | 3 [AKU2008] | Akuntansi S1] - 2313</t>
  </si>
  <si>
    <t>AKUNTANSI KEPERILAKUAN | 3 [AKT7003] | Akuntansi S1] - 1605</t>
  </si>
  <si>
    <t>AKUNTANSI KEUANGAN PEMERINTAH DAERAH DAN PRAKTIK | 3 [AKT5025] | Akuntansi S1] - 877</t>
  </si>
  <si>
    <t>AKUNTANSI SEKTOR PUBLIK | 3 [AKT4024] | Akuntansi S1] - 875</t>
  </si>
  <si>
    <t>ALGORITMA PEMROGRAMAN | 3 [TIK2007] | Teknologi Informasi S1] - 1260</t>
  </si>
  <si>
    <t>ANALISIS KEBIJAKAN PUBLIK | 3 [ADP6029] | Administrasi Publik S1] - 1430</t>
  </si>
  <si>
    <t>ANALISIS KUANTITATIF DAN KUALITATIF | 3 [ADP4019] | Administrasi Publik S1] - 1216</t>
  </si>
  <si>
    <t>ANALISIS LAPORAN KEUANGAN | 3 [AKT4021] | Akuntansi S1] - 881</t>
  </si>
  <si>
    <t>ANALISIS ZAT GIZI | 3 [GIZ2007] | Gizi S1] - 1232</t>
  </si>
  <si>
    <t>APLIKASI KOMPUTER | 3 [KOM4016] | Ilmu Komunikasi S1] - 2235</t>
  </si>
  <si>
    <t>APLIKASI KOMPUTER UNTUK RISET | 2 [MAN7030] | Manajemen S1] - 947</t>
  </si>
  <si>
    <t>ARSITEKTUR ENTERPRISE | 2 [TIK4025] | Teknologi Informasi S1] - 1548</t>
  </si>
  <si>
    <t>ARSITEKTUR FASILITAS KESEHATAN | 2 [AR4019] | Arsitektur S1] - 2326</t>
  </si>
  <si>
    <t>ARSITEKTUR ISLAMI | 2 [AR2009] | Arsitektur S1] - 2321</t>
  </si>
  <si>
    <t>ARSITEKTUR KOTA DAN LINGKUNGAN BINAAN | 3 [AR6033] | Arsitektur S1] - 2333</t>
  </si>
  <si>
    <t>ARSITEKTUR SEHAT | 2 [AR2008] | Arsitektur S1] - 2320</t>
  </si>
  <si>
    <t>ASUHAN KEBIDANAN BALITA DAN ANAK | 3 [MID6029] | Kebidanan-S1 S1] - 1934</t>
  </si>
  <si>
    <t>ASUHAN KEBIDANAN KEHAMILAN | 5 [MID4017] | Kebidanan-S1 S1] - 1647</t>
  </si>
  <si>
    <t>ASUHAN KEBIDANAN NIFAS | 5 [MID6030] | Kebidanan-S1 S1] - 1935</t>
  </si>
  <si>
    <t>ASUHAN KEPERAWATAN ANESTESI  KASUS PENYULIT | 4 [KAN4026] | Keperawatan Anestesiologi D4] - 1641</t>
  </si>
  <si>
    <t>ASUHAN KEPERAWATAN ANESTESI KASUS UMUM | 5 [KAN4025] | Keperawatan Anestesiologi D4] - 1640</t>
  </si>
  <si>
    <t>ASUHAN PRAKONSEPSI | 2 [MID3012] | Kebidanan-S1 S1] - 1610</t>
  </si>
  <si>
    <t>AUDIT SEKTOR PUBLIK | 3 [AKT7004] | Akuntansi S1] - 1606</t>
  </si>
  <si>
    <t>BAHASA INDONESIA | 2 [UAY1006] | Akuntansi S1] - 2310</t>
  </si>
  <si>
    <t>BAHASA INDONESIA | 2 [UNI0005] | Akuntansi S1] - 876</t>
  </si>
  <si>
    <t>BAHASA INDONESIA | 2 [UNI0005] | Gizi S1] - 1490</t>
  </si>
  <si>
    <t>BAHASA INDONESIA | 2 [UNI0005] | Radiologi D3] - 2370</t>
  </si>
  <si>
    <t>BASIS DATA | 3 [TIK1005] | Teknologi Informasi S1] - 1149</t>
  </si>
  <si>
    <t>BIOASSAY | 2 [BIO7042] | Bioteknologi S1] - 1458</t>
  </si>
  <si>
    <t>BIOETIK  | 2 [RDG1103] | Radiologi D3] - 1812</t>
  </si>
  <si>
    <t>BIOETIKA | 2 [BIO4018] | Bioteknologi S1] - 1270</t>
  </si>
  <si>
    <t>BIOETIKA | 2 [BTK2012] | Bioteknologi S1] - 2351</t>
  </si>
  <si>
    <t>BIOINFORMATIKA | 3 [BIO4020] | Bioteknologi S1] - 1272</t>
  </si>
  <si>
    <t>BIOKIMIA | 2 [TLM2032] | Teknologi Laboratorium Medis S1T] - 1757</t>
  </si>
  <si>
    <t>BIOKIMIA | 3 [BTK2008] | Bioteknologi S1] - 2347</t>
  </si>
  <si>
    <t>BIOLOGI RADIASI | 3 [BIO6040] | Bioteknologi S1] - 1454</t>
  </si>
  <si>
    <t>BIOLOGI SEL | 3 [BTK2006] | Bioteknologi S1] - 2345</t>
  </si>
  <si>
    <t>BIOSTATISTIK | 2 [NAP6035] | Keperawatan S1] - 1717</t>
  </si>
  <si>
    <t>BIOSTATISTIKA | 2 [KAN6034] | Keperawatan Anestesiologi D4] - 1922</t>
  </si>
  <si>
    <t>BIOSTATISTIKA | 2 [MID6034] | Kebidanan-S1 S1] - 1939</t>
  </si>
  <si>
    <t>BIOTEKNOLOGI PERLINDUNGAN TANAMAN | 3 [BIO6039] | Bioteknologi S1] - 1453</t>
  </si>
  <si>
    <t>CUSTOMER RELATIONS | 3 [KOM6035] | Ilmu Komunikasi S1] - 2265</t>
  </si>
  <si>
    <t>DASAR ASSESMENT FISIOTERAPI | 3 [FTU2033] | Fisioterapi S1] - 2147</t>
  </si>
  <si>
    <t>DASAR ASUHAN KEBIDANAN BAYI BARU LAHIR, NEONATUS, BAYI, BALITA | 4 [BID2009] | Kebidanan-D3 D3] - 1946</t>
  </si>
  <si>
    <t>DASAR ASUHAN KEBIDANAN NIFAS | 4 [BID2008] | Kebidanan-D3 D3] - 1945</t>
  </si>
  <si>
    <t>DASAR KEILMUAN FISIOTERAPI | 2 [FTU2032] | Fisioterapi S1] - 2146</t>
  </si>
  <si>
    <t>DASAR PELAYANAN KB DAN KESEHATAN REPRODUKSI  | 4 [BID2010] | Kebidanan-D3 D3] - 1947</t>
  </si>
  <si>
    <t>DESAIN INTERIOR | 2 [AR6036] | Arsitektur S1] - 2329</t>
  </si>
  <si>
    <t>DETEKSI MOLEKULER | 3 [BIO4019] | Bioteknologi S1] - 1271</t>
  </si>
  <si>
    <t>DIAGNOSTIK MOLEKULER | 3 [BIO6037] | Bioteknologi S1] - 1451</t>
  </si>
  <si>
    <t>DIETETIKA ALERGI DAN KRITIS | 2 [GIZ6045] | Gizi S1] - 1516</t>
  </si>
  <si>
    <t>DIETETIKA PENYAKIT TIDAK MENULAR | 3 [GIZ6046] | Gizi S1] - 1517</t>
  </si>
  <si>
    <t>DINAMIKA PSIKOLOGI KEPRIBADIAN | 2 [PSY2008] | Psikologi S1] - 2283</t>
  </si>
  <si>
    <t>DINAMIKA PSIKOLOGI UMUM | 2 [PSY2010] | Psikologi S1] - 2285</t>
  </si>
  <si>
    <t>ELEKTROTERAPI DAN ELEKTRODIAGNOSIS | 3 [FTU2042] | Fisioterapi S1] - 2149</t>
  </si>
  <si>
    <t>EMBRIOLOGI | 3 [MID2009] | Kebidanan-S1 S1] - 1536</t>
  </si>
  <si>
    <t>ENGLISH FOR ACACEMIC WRITING | 1 [UNI0010] | Teknologi Laboratorium Medis S1T] - 1797</t>
  </si>
  <si>
    <t>ENGLISH FOR ACADEMIC CONVERSATION | 1 [UNI0008] | Bioteknologi S1] - 1277</t>
  </si>
  <si>
    <t>ENGLISH FOR ACADEMIC CONVERSATION | 1 [UNI0008] | Kebidanan-D3 D3] - 1950</t>
  </si>
  <si>
    <t>ENGLISH FOR ACADEMIC CONVERSATION | 1 [UNI0008] | Kebidanan-S1 S1] - 1540</t>
  </si>
  <si>
    <t>ENGLISH FOR ACADEMIC CONVERSATION | 1 [UNI0008] | Keperawatan Anestesiologi D4] - 1567</t>
  </si>
  <si>
    <t>ENGLISH FOR ACADEMIC CONVERSATION | 1 [UNI0008] | Radiologi D3] - 1933</t>
  </si>
  <si>
    <t>ENGLISH FOR ACADEMIC CONVERSATION | 1 [UNI0008] | Teknologi Informasi S1] - 1340</t>
  </si>
  <si>
    <t>ENGLISH FOR ACADEMIC CONVERSATION | 1 [UNI0008] | Teknologi Laboratorium Medis S1T] - 1795</t>
  </si>
  <si>
    <t>ENGLISH FOR ACADEMIC READING | 1 [UAY0108] | Fisioterapi S1] - 2150</t>
  </si>
  <si>
    <t>ENGLISH FOR ACADEMIC READING | 1 [UAY0908] | Administrasi Publik S1] - 2335</t>
  </si>
  <si>
    <t>ENGLISH FOR ACADEMIC READING | 1 [UAY1008] | Akuntansi S1] - 2309</t>
  </si>
  <si>
    <t>ENGLISH FOR ACADEMIC READING | 1 [UAY1108] | Komunikasi S1] - 2360</t>
  </si>
  <si>
    <t>ENGLISH FOR ACADEMIC READING | 1 [UAY1208] | Manajemen S1] - 2368</t>
  </si>
  <si>
    <t>ENGLISH FOR ACADEMIC READING | 1 [UAY1308] | Psikologi S1] - 2282</t>
  </si>
  <si>
    <t>ENGLISH FOR ACADEMIC READING | 1 [UAY1408] | Arsitektur S1] - 2324</t>
  </si>
  <si>
    <t>ENGLISH FOR ACADEMIC READING | 1 [UNI0009] | Bioteknologi S1] - 1355</t>
  </si>
  <si>
    <t>ENGLISH FOR ACADEMIC READING | 1 [UNI0009] | Gizi S1] - 1489</t>
  </si>
  <si>
    <t>ENGLISH FOR ACADEMIC READING | 1 [UNI0009] | Keperawatan S1] - 1733</t>
  </si>
  <si>
    <t>ENGLISH FOR ACADEMIC READING | 1 [UNI0009] | Radiologi D3] - 2010</t>
  </si>
  <si>
    <t>ENGLISH FOR ACADEMIC SPEAKING | 1 [UAY0010] | Arsitektur S1] - 2104</t>
  </si>
  <si>
    <t>ENGLISH FOR ACADEMIC SPEAKING | 1 [UAY1510] | Bioteknologi S1] - 2344</t>
  </si>
  <si>
    <t>ENGLISH FOR ACADEMIC WRITING | 1 [UNI0010] | Akuntansi S1] - 883</t>
  </si>
  <si>
    <t>ENGLISH FOR ACADEMIC WRITING | 1 [UNI0010] | Fisioterapi S1] - 1091</t>
  </si>
  <si>
    <t>ENGLISH FOR ACADEMIC WRITING | 1 [UNI0010] | Gizi S1] - 1508</t>
  </si>
  <si>
    <t>ENGLISH FOR ACADEMIC WRITING | 1 [UNI0010] | Ilmu Komunikasi S1] - 2248</t>
  </si>
  <si>
    <t>ENGLISH FOR ACADEMIC WRITING | 1 [UNI0010] | Kebidanan-S1 S1] - 1655</t>
  </si>
  <si>
    <t>ENGLISH FOR ACADEMIC WRITING | 1 [UNI0010] | Keperawatan Anestesiologi D4] - 1637</t>
  </si>
  <si>
    <t>ENGLISH FOR ACADEMIC WRITING | 1 [UNI0010] | Keperawatan S1] - 1734</t>
  </si>
  <si>
    <t>ENGLISH FOR ACADEMIC WRITING | 1 [UNI0010] | Psikologi S1] - 1222</t>
  </si>
  <si>
    <t>ENGLISH FOR DAILY COMMUNICATION | 1 [UAY0407] | Keperawatan S1] - 2271</t>
  </si>
  <si>
    <t>ENGLISH FOR DAILY USAGE | 1 [UNI0007] | Gizi S1] - 1230</t>
  </si>
  <si>
    <t>ENZIMOLOGI | 2 [BTK2007] | Bioteknologi S1] - 2346</t>
  </si>
  <si>
    <t>EPIDEMIOLOGI GIZI | 2 [GIZ4027] | Gizi S1] - 1496</t>
  </si>
  <si>
    <t>EPIDEMIOLOGI MOLEKULER | 3 [BIO4021] | Bioteknologi S1] - 1273</t>
  </si>
  <si>
    <t>ETIKA ADMINISTRASI PUBLIK | 3 [ADM2006] | Administrasi Publik S1] - 2337</t>
  </si>
  <si>
    <t>ETIKA BISNIS | 2 [MAN3013] | Manajemen S1] - 904</t>
  </si>
  <si>
    <t>ETIKA PROFESI DAN ASPEK LEGAL | 2 [GIZ6044] | Gizi S1] - 1515</t>
  </si>
  <si>
    <t>ETIKA PROFESI DAN HUKUM KESEHATAN | 2 [MID2011] | Kebidanan-S1 S1] - 1538</t>
  </si>
  <si>
    <t>FARMAKOLOGI | 2 [KAN2010] | Keperawatan Anestesiologi D4] - 1571</t>
  </si>
  <si>
    <t>FARMAKOLOGI | 2 [MID4022] | Kebidanan-S1 S1] - 1652</t>
  </si>
  <si>
    <t>FARMAKOLOGI DAN GIZI KEPERAWATAN | 3 [NPE2008] | Keperawatan S1] - 2275</t>
  </si>
  <si>
    <t>FILSAFAT ILMU DAN ETIKA PROFESI | 2 [FTU2031] | Fisioterapi S1] - 2145</t>
  </si>
  <si>
    <t>FILSAFAT MANUSIA | 2 [PSY2009] | Psikologi S1] - 2284</t>
  </si>
  <si>
    <t>FISIKA DAN BIOKIMIA ANESTESI | 2 [KAN1005] | Keperawatan Anestesiologi D4] - 1399</t>
  </si>
  <si>
    <t>FISIOLOGI | 4 [MID2007] | Kebidanan-S1 S1] - 1534</t>
  </si>
  <si>
    <t>FISIOLOGI LATIHAN | 4 [FTU2041] | Fisioterapi S1] - 2148</t>
  </si>
  <si>
    <t>FORMULASI KEBIJAKAN | 3 [ADP4018] | Administrasi Publik S1] - 1215</t>
  </si>
  <si>
    <t>FOTOGRAFI DIGITAL | 3 [IKM1012] | Komunikasi S1] - 2358</t>
  </si>
  <si>
    <t>FOTOGRAFI DIGITAL | 3 [KOM4017] | Ilmu Komunikasi S1] - 2236</t>
  </si>
  <si>
    <t>GENETIKA | 3 [BTK2010] | Bioteknologi S1] - 2349</t>
  </si>
  <si>
    <t>GIZI DAUR KEHIDUPAN LANJUT | 3 [GIZ4021] | Gizi S1] - 1491</t>
  </si>
  <si>
    <t>GIZI GERIATRI | 2 [GIZ6042] | Gizi S1] - 1513</t>
  </si>
  <si>
    <t>GIZI KEBUGARAN | 1 [GIZ8057] | Gizi S1] - 1531</t>
  </si>
  <si>
    <t>GIZI KULINER | 3 [GIZ4022] | Gizi S1] - 1492</t>
  </si>
  <si>
    <t>GIZI MATERNAL DAN PEDIATRI | 2 [GIZ4024] | Gizi S1] - 1494</t>
  </si>
  <si>
    <t>GIZI OLAHRAGA | 3 [GIZ6039] | Gizi S1] - 1510</t>
  </si>
  <si>
    <t>GIZI PERKOTAAN | 2 [GIZ6043] | Gizi S1] - 1514</t>
  </si>
  <si>
    <t>GOVERNANSI DIGITAL | 3 [ADM2010] | Administrasi Publik S1] - 2341</t>
  </si>
  <si>
    <t>GOVERNANSI DIGITAL | 3 [ADP6034] | Administrasi Publik S1] - 1425</t>
  </si>
  <si>
    <t>HYGIENE SANITASI DAN KEAMANAN MAKANAN | 2 [GIZ2010] | Gizi S1] - 1235</t>
  </si>
  <si>
    <t>IBADAH DAN AKHLAK MUAMALAH | 2 [UNI0002] | Kebidanan-D3 D3] - 1949</t>
  </si>
  <si>
    <t>IBADAH, AKHLAK &amp; MUAMALAH | 2 [UAY0402] | Keperawatan S1] - 2269</t>
  </si>
  <si>
    <t>IBADAH, AKHLAK DAN MUAMALAH | 2 [UAY0102] | Fisioterapi S1] - 2151</t>
  </si>
  <si>
    <t>IBADAH, AKHLAK DAN MUAMALAH | 2 [UAY0902] | Administrasi Publik S1] - 2334</t>
  </si>
  <si>
    <t>IBADAH, AKHLAK DAN MUAMALAH | 2 [UAY1302] | Psikologi S1] - 2281</t>
  </si>
  <si>
    <t>IBADAH, AKHLAK DAN MUAMALAH | 2 [UNI0002] | Gizi S1] - 1231</t>
  </si>
  <si>
    <t>IBADAH, AKHLAK DAN MUAMALAH | 2 [UNI0002] | Kebidanan-S1 S1] - 1539</t>
  </si>
  <si>
    <t>IBADAH, AKHLAK DAN MUAMALAH | 2 [UNI0002] | Keperawatan Anestesiologi D4] - 1636</t>
  </si>
  <si>
    <t>IBADAH, AKHLAK DAN MUAMALAH | 2 [UNI0002] | Radiologi D3] - 1932</t>
  </si>
  <si>
    <t>IBADAH, AKHLAK DAN MUAMALAH | 2 [UNI0002] | Teknologi Informasi S1] - 1258</t>
  </si>
  <si>
    <t>IBADAH, AKHLAK DAN MUAMMALAH | 2 [UAY1002] | Akuntansi S1] - 2308</t>
  </si>
  <si>
    <t>IBADAH, AKHLAK DAN MUAMMALAH | 2 [UAY1102] | Komunikasi S1] - 2359</t>
  </si>
  <si>
    <t>IBADAH, AKHLAK DAN MUAMMALAH | 2 [UAY1202] | Manajemen S1] - 2366</t>
  </si>
  <si>
    <t>IBADAH, AKHLAK DAN MUAMMALAH | 2 [UAY1502] | Bioteknologi S1] - 2343</t>
  </si>
  <si>
    <t>IBADAH, AKHLAK, MUAMMALAH | 2 [UAY1402] | Arsitektur S1] - 2323</t>
  </si>
  <si>
    <t>ILMU DASAR KEPERAWATAN | 4 [NPE2007] | Keperawatan S1] - 2274</t>
  </si>
  <si>
    <t>ILMU GIZI | 2 [KAN2009] | Keperawatan Anestesiologi D4] - 1570</t>
  </si>
  <si>
    <t>ILMU KEBIDANAN | 4 [MID3016] | Kebidanan-S1 S1] - 1613</t>
  </si>
  <si>
    <t>ILMU KESEHATAN ANAK | 2 [MID4018] | Kebidanan-S1 S1] - 1648</t>
  </si>
  <si>
    <t>IMUNOLOGI | 2 [KAN2011] | Keperawatan Anestesiologi D4] - 1572</t>
  </si>
  <si>
    <t>INOVASI PROMOSI KESEHATAN BERBASIS DIGITAL | 2 [MID8040] | Kebidanan-S1 S1] - 2280</t>
  </si>
  <si>
    <t>INSTRUMENTASI ANESTESI | 2 [KAN3022] | Keperawatan Anestesiologi D4] - 1633</t>
  </si>
  <si>
    <t>INTEGRASI SISTEM | 3 [TIK0054] | Teknologi Informasi S1] - 1940</t>
  </si>
  <si>
    <t>INTERAKSI MANUSIA DAN KOMPUTER | 2 [TIK3017] | Teknologi Informasi S1] - 1346</t>
  </si>
  <si>
    <t>INTERVENSI GIZI KELUARGA | 2 [GIZ4028] | Gizi S1] - 1497</t>
  </si>
  <si>
    <t>ISLAM DAN IPTEKS | 2 [UAY0004] | Arsitektur S1] - 2098</t>
  </si>
  <si>
    <t>ISLAM DAN IPTEKS | 2 [UNI0004] | Administrasi Publik S1] - 1219</t>
  </si>
  <si>
    <t>ISLAM DAN IPTEKS | 2 [UNI0004] | Akuntansi S1] - 869</t>
  </si>
  <si>
    <t>ISLAM DAN IPTEKS | 2 [UNI0004] | Fisioterapi S1] - 1089</t>
  </si>
  <si>
    <t>ISLAM DAN IPTEKS | 2 [UNI0004] | Ilmu Komunikasi S1] - 2233</t>
  </si>
  <si>
    <t>ISLAM DAN IPTEKS | 2 [UNI0004] | Kebidanan-S1 S1] - 1653</t>
  </si>
  <si>
    <t>ISLAM DAN IPTEKS | 2 [UNI0004] | Keperawatan Anestesiologi D4] - 1919</t>
  </si>
  <si>
    <t>ISLAM DAN IPTEKS | 2 [UNI0004] | Psikologi S1] - 1330</t>
  </si>
  <si>
    <t>ISLAM DAN IPTEKS | 2 [UNI0004] | Radiologi D3] - 2371</t>
  </si>
  <si>
    <t>ISLAM DAN IPTEKS | 2 [UNI0004] | Teknologi Informasi S1] - 1541</t>
  </si>
  <si>
    <t>JAMINAN MUTU | 3 [RDG4084] | Radiologi D3] - 2141</t>
  </si>
  <si>
    <t>KAPITA SELEKTA | 3 [BIO0050] | Bioteknologi S1] - 1963</t>
  </si>
  <si>
    <t>KARYA TULIS ILMIAH | 2 [AR6034] | Arsitektur S1] - 2328</t>
  </si>
  <si>
    <t>KEAMANAN KOMPUTER DAN JARINGAN | 3 [TIK0045] | Teknologi Informasi S1] - 1942</t>
  </si>
  <si>
    <t>KEANEKARAGAMAN DAN KEAMANAN HAYATI | 2 [BIO4024] | Bioteknologi S1] - 1276</t>
  </si>
  <si>
    <t>KEANEKARAGAMAN DAN KEAMANAN HAYATI | 3 [BTK2009] | Bioteknologi S1] - 2348</t>
  </si>
  <si>
    <t>KEBIDANAN DALAM ISLAM | 2 [MID8039] | Kebidanan-S1 S1] - 2278</t>
  </si>
  <si>
    <t>KEBIDANAN DALAM ISLAM DAN SAINS | 2 [BID2007] | Kebidanan-D3 D3] - 1944</t>
  </si>
  <si>
    <t>KEBUTUHAN FISIOLOGIS DASAR MANUSIA | 4 [KAN1001] | Keperawatan Anestesiologi D4] - 1395</t>
  </si>
  <si>
    <t>KECERDASAN BUATAN | 3 [TIK4023] | Teknologi Informasi S1] - 1546</t>
  </si>
  <si>
    <t>KEDOKTERAN NUKLIR DAN PENCITRAAN HIBRIDA | 3 [RDG4702] | Radiologi D3] - 2132</t>
  </si>
  <si>
    <t>KEGAWATDARURATAN DAN KEPERAWATAN  RADIOLOGI | 4 [RDG2407] | Radiologi D3] - 1931</t>
  </si>
  <si>
    <t>KEGAWATDARURATAN KEBIDANAN | 2 [MIK2007] | Kebidanan S2] - 2297</t>
  </si>
  <si>
    <t>KEMUHAMMADIYAHAN DAN KE'AISYIYAHAN | 2 [UNI0003] | Bioteknologi S1] - 1446</t>
  </si>
  <si>
    <t>KEMUHAMMADIYAHAN DAN KE'AISYIYAHAN | 2 [UNI0003] | Keperawatan S1] - 1727</t>
  </si>
  <si>
    <t>KEMUHAMMADIYAHAN DAN KE'AISYIYAHAN | 2 [UNI0003] | Manajemen S1] - 909</t>
  </si>
  <si>
    <t>KEMUHAMMADIYAHAN DAN KE'AISYIYAHAN | 2 [UNI0003] | Psikologi S1] - 1223</t>
  </si>
  <si>
    <t>KENYAMANAN BANGUNAN | 2 [AR2010] | Arsitektur S1] - 2322</t>
  </si>
  <si>
    <t>KEPEMIMPINAN | 3 [ADM2011] | Administrasi Publik S1] - 2342</t>
  </si>
  <si>
    <t>KEPEMIMPINAN | 3 [ADP4020] | Administrasi Publik S1] - 1217</t>
  </si>
  <si>
    <t>KEPERAWATAN ANAK I | 4 [NAP4021] | Keperawatan S1] - 1703</t>
  </si>
  <si>
    <t>KEPERAWATAN GAWAT DARURAT | 4 [NAP6034] | Keperawatan S1] - 1716</t>
  </si>
  <si>
    <t>KEPERAWATAN KELUARGA | 3 [NAP6032] | Keperawatan S1] - 1714</t>
  </si>
  <si>
    <t>KEPERAWATAN KESEHATAN JIWA I | 3 [NAP4022] | Keperawatan S1] - 1704</t>
  </si>
  <si>
    <t>KEPERAWATAN KOMUNITAS II | 3 [NAP6031] | Keperawatan S1] - 1713</t>
  </si>
  <si>
    <t>KEPERAWATAN MATERNITAS II | 3 [NAP4020] | Keperawatan S1] - 1702</t>
  </si>
  <si>
    <t>KEPERAWATAN MEDIKAL BEDAH II | 3 [NAP4019] | Keperawatan S1] - 1701</t>
  </si>
  <si>
    <t>KEPERAWATAN MENJELANG AJAL DAN PALLIATIVE | 4 [NAP6036] | Keperawatan S1] - 1718</t>
  </si>
  <si>
    <t>KERJA PRAKTEK | 3 [TIK6033] | Teknologi Informasi S1] - 1587</t>
  </si>
  <si>
    <t>KESEHATAN MENTAL DALAM KEBIDANAN | 2 [MID6031] | Kebidanan-S1 S1] - 1936</t>
  </si>
  <si>
    <t>KESEHATAN MENTAL PADA IBU DAN ANAK | 2 [MIK2009] | Kebidanan S2] - 2299</t>
  </si>
  <si>
    <t>KESEHATAN MENTAL SETTING ORGANISASI | 2 [PSI6039] | Psikologi S1] - 1475</t>
  </si>
  <si>
    <t>KESEHATAN REPRODUKSI | 2 [MID4019] | Kebidanan-S1 S1] - 1649</t>
  </si>
  <si>
    <t>KESELAMATAN DAN KESEHATAN KERJA | 2 [RDG4073] | Radiologi D3] - 2133</t>
  </si>
  <si>
    <t>KESELAMATAN PASIEN DAN KERJA DALAM KEPERAWATAN | 2 [NAP4018] | Keperawatan S1] - 1700</t>
  </si>
  <si>
    <t>KETRAMPILAN DASAR DALAM PRAKTIK KEBIDANAN | 4 [MID2006] | Kebidanan-S1 S1] - 1566</t>
  </si>
  <si>
    <t>KETRAMPILAN DASAR KEPERAWATAN | 3 [NPE2005] | Keperawatan S1] - 2272</t>
  </si>
  <si>
    <t>KEWIRAUSAHAAN | 3 [UAY0011] | Arsitektur S1] - 2316</t>
  </si>
  <si>
    <t>KEWIRAUSAHAAN | 3 [UAY1011] | Akuntansi S1] - 2311</t>
  </si>
  <si>
    <t>KEWIRAUSAHAAN | 3 [UNI0011] | Administrasi Publik S1] - 1220</t>
  </si>
  <si>
    <t>KEWIRAUSAHAAN | 3 [UNI0011] | Akuntansi S1] - 882</t>
  </si>
  <si>
    <t>KEWIRAUSAHAAN | 3 [UNI0011] | Fisioterapi S1] - 1081</t>
  </si>
  <si>
    <t>KEWIRAUSAHAAN | 3 [UNI0011] | Ilmu Komunikasi S1] - 2234</t>
  </si>
  <si>
    <t>KEWIRAUSAHAAN | 3 [UNI0011] | Kebidanan-D3 D3] - 1948</t>
  </si>
  <si>
    <t>KEWIRAUSAHAAN | 3 [UNI0011] | Keperawatan Anestesiologi D4] - 1920</t>
  </si>
  <si>
    <t>KEWIRAUSAHAAN | 3 [UNI0011] | Teknologi Informasi S1] - 1583</t>
  </si>
  <si>
    <t>KIMIA ANALITIK | 3 [TLM2031] | Teknologi Laboratorium Medis S1T] - 1756</t>
  </si>
  <si>
    <t>KOMPUTASI AWAN | 3 [TIK0047] | Teknologi Informasi S1] - 1941</t>
  </si>
  <si>
    <t>KOMPUTER DAN MEDIA BARU | 3 [KOM6032] | Ilmu Komunikasi S1] - 2253</t>
  </si>
  <si>
    <t>KOMUNIKASI ANTAR PRIBADI | 2 [IKM1007] | Komunikasi S1] - 2353</t>
  </si>
  <si>
    <t>KOMUNIKASI DAN ADVOKASI KEBIJAKAN PUBLIK | 3 [ADP6032] | Administrasi Publik S1] - 1423</t>
  </si>
  <si>
    <t>KOMUNIKASI DASAR KEPERAWATAN | 2 [NPE2009] | Keperawatan S1] - 2276</t>
  </si>
  <si>
    <t>KOMUNIKASI DATA | 2 [TIK4019] | Teknologi Informasi S1] - 1542</t>
  </si>
  <si>
    <t>KOMUNIKASI KONSELING | 2 [MID2008] | Kebidanan-S1 S1] - 1535</t>
  </si>
  <si>
    <t>KOMUNIKASI ORGANISASI | 3 [IKM1008] | Komunikasi S1] - 2354</t>
  </si>
  <si>
    <t>KOMUNIKASI POLITIK | 3 [IKM1009] | Komunikasi S1] - 2355</t>
  </si>
  <si>
    <t>KONSTRUKSI ALAT UKUR | 3 [PSI4022] | Psikologi S1] - 1226</t>
  </si>
  <si>
    <t>KREASI PANGAN | 2 [GIZ4025] | Gizi S1] - 1555</t>
  </si>
  <si>
    <t>KRITIS FILM | 3 [KOM6034] | Ilmu Komunikasi S1] - 2266</t>
  </si>
  <si>
    <t>KULIAH LAPANGAN | 2 [MAN5022] | Manajemen S1] - 923</t>
  </si>
  <si>
    <t>MAGANG DAN PENGEMBANGAN KETERAMPILAN BISNIS | 3 [MAN6027] | Manajemen S1] - 936</t>
  </si>
  <si>
    <t>MANAJEMEN BENCANA | 3 [ADP6035] | Administrasi Publik S1] - 1426</t>
  </si>
  <si>
    <t>MANAJEMEN BENCANA | 3 [KAN6035] | Keperawatan Anestesiologi D4] - 1923</t>
  </si>
  <si>
    <t>MANAJEMEN BIAYA | 3 [MAN4018] | Manajemen S1] - 907</t>
  </si>
  <si>
    <t>MANAJEMEN IKLAN  | 3 [KOM6030] | Ilmu Komunikasi S1] - 2251</t>
  </si>
  <si>
    <t>MANAJEMEN ISU DAN KRISIS | 3 [KOM6033] | Ilmu Komunikasi S1] - 2254</t>
  </si>
  <si>
    <t>MANAJEMEN KEUANGAN DASAR | 3 [MNJ2007] | Manajemen S1] - 2361</t>
  </si>
  <si>
    <t>MANAJEMEN KEUANGAN INTERNASIONAL | 4 [MAN6005] | Manajemen S1] - 929</t>
  </si>
  <si>
    <t>MANAJEMEN LABORATORIUM | 3 [TLM6121] | Teknologi Laboratorium Medis S1T] - 1776</t>
  </si>
  <si>
    <t>MANAJEMEN OPERASI DAN PRODUKSI DASAR | 3 [MNJ2010] | Manajemen S1] - 2364</t>
  </si>
  <si>
    <t>MANAJEMEN PEMASARAN | 6 [MAN4015] | Manajemen S1] - 912</t>
  </si>
  <si>
    <t>MANAJEMEN PEMASARAN DASAR | 3 [MNJ2008] | Manajemen S1] - 2362</t>
  </si>
  <si>
    <t>MANAJEMEN PEMASARAN INTERNASIONAL | 4 [MAN6006] | Manajemen S1] - 930</t>
  </si>
  <si>
    <t>MANAJEMEN PENGAWASAN MUTU MAKANAN | 2 [GIZ6047] | Gizi S1] - 1518</t>
  </si>
  <si>
    <t>MANAJEMEN PENYELENGGARAAN MAKANAN LANJUT | 3 [GIZ6040] | Gizi S1] - 1511</t>
  </si>
  <si>
    <t>MANAJEMEN PERUBAHAN | 3 [MAN7028] | Manajemen S1] - 946</t>
  </si>
  <si>
    <t>MANAJEMEN PROGRAM GIZI | 3 [GIZ4026] | Gizi S1] - 1495</t>
  </si>
  <si>
    <t>MANAJEMEN PUBLIK | 3 [ADM2005] | Administrasi Publik S1] - 2336</t>
  </si>
  <si>
    <t>MANAJEMEN RISIKO | 3 [MAN7029] | Manajemen S1] - 925</t>
  </si>
  <si>
    <t>MANAJEMEN STRATEGIK | 3 [MAN6024] | Manajemen S1] - 928</t>
  </si>
  <si>
    <t>MANAJEMEN STRATEGIS | 3 [ADP6031] | Administrasi Publik S1] - 1422</t>
  </si>
  <si>
    <t>MANAJEMEN SUMBER DAYA MANUSIA DASAR | 3 [MNJ2009] | Manajemen S1] - 2363</t>
  </si>
  <si>
    <t>MANAJEMEN SUMBER DAYA MANUSIA INTERNASIONAL | 4 [MAN6007] | Manajemen S1] - 932</t>
  </si>
  <si>
    <t>MANAJEMEN SUMBER DAYA MANUSIA SEKTOR PUBLIK | 3 [ADP4021] | Administrasi Publik S1] - 1218</t>
  </si>
  <si>
    <t>MANAJEMEN TEKNOLOGI INFORMASI | 3 [TIK2011] | Teknologi Informasi S1] - 1264</t>
  </si>
  <si>
    <t>MANAJEMEN WEB DAN MEDIA SOSIAL | 3 [KOM6031] | Ilmu Komunikasi S1] - 2252</t>
  </si>
  <si>
    <t>MATEMATIKA DISKRIT | 2 [TIK2006] | Teknologi Informasi S1] - 1259</t>
  </si>
  <si>
    <t>METABOLISME GIZI MIKRO | 3 [GIZ2009] | Gizi S1] - 1234</t>
  </si>
  <si>
    <t>METODE KUANTITATIF UNTUK PENGAMBILAN KEPUTUSAN | 3 [MAN4017] | Manajemen S1] - 908</t>
  </si>
  <si>
    <t>METODOLOGI PENELITIAN | 3 [BIO6036] | Bioteknologi S1] - 1450</t>
  </si>
  <si>
    <t>METODOLOGI PENELITIAN | 4 [MID6033] | Kebidanan-S1 S1] - 1938</t>
  </si>
  <si>
    <t>METODOLOGI PENELITIAN | 4 [NAP6033] | Keperawatan S1] - 1715</t>
  </si>
  <si>
    <t>METODOLOGI PENELITIAN | 6 [MAN6023] | Manajemen S1] - 924</t>
  </si>
  <si>
    <t>METODOLOGI PENELITIAN KLINIK | 3 [KAN6033] | Keperawatan Anestesiologi D4] - 1921</t>
  </si>
  <si>
    <t>METODOLOGI PENELITIAN LANJUT | 1 [GIZ6038] | Gizi S1] - 1509</t>
  </si>
  <si>
    <t>MIKROBIOLOGI DAN PARASITOLOGI | 2 [KAN2007] | Keperawatan Anestesiologi D4] - 1576</t>
  </si>
  <si>
    <t>MODEL PRAKTIK BIDAN | 2 [MIK2010] | Kebidanan S2] - 2300</t>
  </si>
  <si>
    <t>MODUL DASAR MANAJEMEN | 4 [FTR8161] | Fisioterapi S1] - 1080</t>
  </si>
  <si>
    <t>MODUL FISIOTERAPI KARDIOPULMONAL | 4 [FTR6112] | Fisioterapi S1] - 1252</t>
  </si>
  <si>
    <t>MODUL FISIOTERAPI KARDIOVASKULER | 4 [FTR6111] | Fisioterapi S1] - 1251</t>
  </si>
  <si>
    <t>MODUL FISIOTERAPI MUSKULOSKELETAL BEDAH | 7 [FTR5102] | Fisioterapi S1] - 1044</t>
  </si>
  <si>
    <t>MODUL FISIOTERAPI MUSKULOSKELETAL NON BEDAH | 8 [FTR5101] | Fisioterapi S1] - 1043</t>
  </si>
  <si>
    <t>MODUL FISIOTERAPI SARAF PUSAT | 5 [FTR6122] | Fisioterapi S1] - 1046</t>
  </si>
  <si>
    <t>MODUL FISIOTERAPI SARAF TEPI | 4 [FTR6121] | Fisioterapi S1] - 1045</t>
  </si>
  <si>
    <t>MODUL METODOLOGI PENELITIAN | 3 [FTR7131] | Fisioterapi S1] - 641</t>
  </si>
  <si>
    <t>MODUL TUGAS AKHIR | 3 [RAD6113] | Radiologi D3] - 749</t>
  </si>
  <si>
    <t>MONITORING DAN EVALUASI KEBIJAKAN PUBLIK | 3 [ADP6030] | Administrasi Publik S1] - 1429</t>
  </si>
  <si>
    <t>MUTHOLAAH | 1 [NAP4023] | Keperawatan S1] - 1705</t>
  </si>
  <si>
    <t>MUTU PELAYANAN KEBIDANAN | 3 [MID5027] | Kebidanan-S1 S1] - 1670</t>
  </si>
  <si>
    <t>ORGANISASI DAN ARSITEKTUR KOMPUTER | 2 [TIK2009] | Teknologi Informasi S1] - 1262</t>
  </si>
  <si>
    <t>PATOFISIOLOGI | 2 [GIZ4029] | Gizi S1] - 1498</t>
  </si>
  <si>
    <t>PATOFISIOLOGI | 3 [MID3013] | Kebidanan-S1 S1] - 1611</t>
  </si>
  <si>
    <t>PATOLOGI ANATOMI | 2 [KAN2008] | Keperawatan Anestesiologi D4] - 1569</t>
  </si>
  <si>
    <t>PELAYANAN KELUARGA BERENCANA | 4 [MID6032] | Kebidanan-S1 S1] - 1937</t>
  </si>
  <si>
    <t>PELAYANAN PRIMA RADIOLOGI | 2 [RDG4086] | Radiologi D3] - 2138</t>
  </si>
  <si>
    <t>PEMANTAPAN MUTU DAN VALIDASI METODE | 4 [TLM6122] | Teknologi Laboratorium Medis S1T] - 1777</t>
  </si>
  <si>
    <t>PEMBERDAYAAN DALAM PRAKTIK KEBIDANAN | 4 [MIK2011] | Kebidanan S2] - 2301</t>
  </si>
  <si>
    <t>PEMBERDAYAAN MASYARAKAT | 3 [ADP6033] | Administrasi Publik S1] - 1424</t>
  </si>
  <si>
    <t>PEMERIKSAAN LABORATORIUM GIZI, MAKANAN DAN MINUMAN | 3 [TLM2034] | Teknologi Laboratorium Medis S1T] - 1759</t>
  </si>
  <si>
    <t>PEMERIKSAAN LABORATORIUM INFEKSI BAKTERI | 4 [TLM4071] | Teknologi Laboratorium Medis S1T] - 1766</t>
  </si>
  <si>
    <t>PEMERIKSAAN LABORATORIUM INFEKSI JAMUR | 4 [TLM4082] | Teknologi Laboratorium Medis S1T] - 1769</t>
  </si>
  <si>
    <t>PEMERIKSAAN LABORATORIUM INFEKSI PARASIT | 4 [TLM4081] | Teknologi Laboratorium Medis S1T] - 1768</t>
  </si>
  <si>
    <t>PEMERIKSAAN LABORATORIUM INFEKSI VIRUS | 3 [TLM4072] | Teknologi Laboratorium Medis S1T] - 1767</t>
  </si>
  <si>
    <t>PEMERIKSAAN LABORATORIUM KARDIOVASKULER | 3 [TLM6111] | Teknologi Laboratorium Medis S1T] - 1774</t>
  </si>
  <si>
    <t>PEMERIKSAAN LABORATORIUM KESEIMBANGAN CAIRAN | 3 [TLM2042] | Teknologi Laboratorium Medis S1T] - 1761</t>
  </si>
  <si>
    <t>PEMERIKSAAN LABORATORIUM PATOLOGI ANATOMI | 4 [TLM2041] | Teknologi Laboratorium Medis S1T] - 1760</t>
  </si>
  <si>
    <t>PEMERIKSAAN LABORATORIUM RESPIRATORI | 3 [TLM6112] | Teknologi Laboratorium Medis S1T] - 1775</t>
  </si>
  <si>
    <t>PEMERIKSAAN LABORATORIUM TOKSIKOLOGI DAN ANALISA AIR | 4 [TLM2033] | Teknologi Laboratorium Medis S1T] - 1758</t>
  </si>
  <si>
    <t>PEMROGRAMAN PERANGKAT BERGERAK | 3 [TIK0052] | Teknologi Informasi S1] - 1674</t>
  </si>
  <si>
    <t>PEMROGRAMAN WEB | 3 [TIK4021] | Teknologi Informasi S1] - 1544</t>
  </si>
  <si>
    <t>PENCITRAAN ABDOMEN DAN PELVIS  | 2 [RDG2302] | Radiologi D3] - 1926</t>
  </si>
  <si>
    <t>PENCITRAAN KEPALA DAN GIGI | 3 [RDG2405] | Radiologi D3] - 1929</t>
  </si>
  <si>
    <t>PENCITRAAN RADIOGRAFI DIGITAL  | 1 [RDG3065] | Radiologi D3] - 2140</t>
  </si>
  <si>
    <t>PENCITRAAN RANGKA ATAS, RANGKA BAWAH DAN VERTEBRA | 3 [RDG2301] | Radiologi D3] - 1925</t>
  </si>
  <si>
    <t>PENCITRAAN SISTEM GASTROINTESTINAL | 2 [RDG2406] | Radiologi D3] - 1930</t>
  </si>
  <si>
    <t>PENCITRAAN THORAX DAN SALURAN PERNAFASAN | 2 [RDG2303] | Radiologi D3] - 1927</t>
  </si>
  <si>
    <t>PENDIDIKAN PANCASILA DAN KEWARGANEGARAAN | 3 [UAY0005] | Arsitektur S1] - 2099</t>
  </si>
  <si>
    <t>PENDIDIKAN PANCASILA DAN KEWARGANEGARAAN | 3 [UAY0105] | Fisioterapi S1] - 2152</t>
  </si>
  <si>
    <t>PENDIDIKAN PANCASILA DAN KEWARGANEGARAAN | 3 [UAY0405] | Keperawatan S1] - 2270</t>
  </si>
  <si>
    <t>PENDIDIKAN PANCASILA DAN KEWARGANEGARAAN | 3 [UAY1205] | Manajemen S1] - 2367</t>
  </si>
  <si>
    <t>PENDIDIKAN PANCASILA DAN KEWARGANEGARAAN | 3 [UNI0006] | Teknologi Laboratorium Medis S1T] - 1793</t>
  </si>
  <si>
    <t>PENGANTAR EKONOMI KEBIJAKAN PUBLIK | 2 [ADM2007] | Administrasi Publik S1] - 2338</t>
  </si>
  <si>
    <t>PENGANTAR GIZI KELUARGA | 2 [GIZ2011] | Gizi S1] - 1236</t>
  </si>
  <si>
    <t>PENGANTAR ILMU POLITIK | 2 [ADM2009] | Administrasi Publik S1] - 2340</t>
  </si>
  <si>
    <t>PENGANTAR JURNALISME | 2 [KOM4021] | Ilmu Komunikasi S1] - 2240</t>
  </si>
  <si>
    <t>PENGANTAR PERIKLANAN | 2 [KOM4020] | Ilmu Komunikasi S1] - 2239</t>
  </si>
  <si>
    <t>PENGANTAR PSIKODIAGNOSTIKA | 3 [PSI4024] | Psikologi S1] - 1228</t>
  </si>
  <si>
    <t>PENGANTAR PUBLIC RELATIONS | 2 [KOM4019] | Ilmu Komunikasi S1] - 2238</t>
  </si>
  <si>
    <t>PENGAUDITAN MANAJEMEN DAN INTERNAL | 3 [AKT6034] | Akuntansi S1] - 888</t>
  </si>
  <si>
    <t>PENGAYAAN BIOTEKNOLOGI | 1 [BIO0052] | Bioteknologi S1] - 1965</t>
  </si>
  <si>
    <t>PENGEMBANGAN KOMPETENSI | 2 [BIO0051] | Bioteknologi S1] - 1964</t>
  </si>
  <si>
    <t>PENILAIAN TEKNOLOGI KESEHATAN | 2 [MIK2012] | Kebidanan S2] - 2302</t>
  </si>
  <si>
    <t>PERANCANGAN TAPAK | 4 [AR2005] | Arsitektur S1] - 2317</t>
  </si>
  <si>
    <t>PERCOBAAN PANGAN | 1 [GIZ8058] | Gizi S1] - 1532</t>
  </si>
  <si>
    <t>PERENCANAAN DAN PENGANGGARAN PERUSAHAAN | 2 [AKU2009] | Akuntansi S1] - 2314</t>
  </si>
  <si>
    <t>PERKEMBANGAN REMAJA DAN DEWASA | 3 [PSY2012] | Psikologi S1] - 2287</t>
  </si>
  <si>
    <t>PERMUKIMAN SEHAT | 2 [AR6038] | Arsitektur S1] - 2330</t>
  </si>
  <si>
    <t>PERPAJAKAN | 4 [AKT4022] | Akuntansi S1] - 879</t>
  </si>
  <si>
    <t>PRAKTEK KEPERAWATAN ANASTESI KHUSUS | 3 [KAN8044] | Keperawatan Anestesiologi D4] - 2144</t>
  </si>
  <si>
    <t>PRAKTEK KERJA LAPANGAN JAMINAN MUTU RADIOLOGI | 5 [RAD5102] | Radiologi D3] - 1405</t>
  </si>
  <si>
    <t>PRAKTEK KERJA NYATA | 6 [RAD6114] | Radiologi D3] - 747</t>
  </si>
  <si>
    <t>PRAKTEK KLINIS DASAR | 4 [KAN4027] | Keperawatan Anestesiologi D4] - 1642</t>
  </si>
  <si>
    <t>PRAKTIK GIZI INDUSTRI JASA PANGAN | 3 [GIZ8054] | Gizi S1] - 1530</t>
  </si>
  <si>
    <t>PRAKTIK GIZI KLINIK | 3 [GIZ8055] | Gizi S1] - 1528</t>
  </si>
  <si>
    <t>PRAKTIK GIZI MASYARAKAT | 3 [GIZ8056] | Gizi S1] - 1527</t>
  </si>
  <si>
    <t>PRAKTIK KEBIDANAN | 4 [MID8038] | Kebidanan-S1 S1] - 2277</t>
  </si>
  <si>
    <t>PRAKTIK KEPERAWATAN ANASTESI KEGAWATDARURATAN DAN KRITIS | 6 [KAN8042] | Keperawatan Anestesiologi D4] - 2142</t>
  </si>
  <si>
    <t>PRAKTIK KEPERAWATAN ANASTESI KOMPLIKASI | 4 [KAN8043] | Keperawatan Anestesiologi D4] - 2143</t>
  </si>
  <si>
    <t>PRAKTIK KEPERAWATAN ANESTESI KASUS UMUM | 5 [KAN6036] | Keperawatan Anestesiologi D4] - 1924</t>
  </si>
  <si>
    <t>PRAKTIK KEPERAWATAN MEDIKAL BEDAH | 3 [NAP8041] | Keperawatan S1] - 1723</t>
  </si>
  <si>
    <t>PRAKTIK KERJA LAPANGAN | 3 [AR6031] | Arsitektur S1] - 2331</t>
  </si>
  <si>
    <t>PRAKTIK KERJA LAPANGAN | 3 [BIO6035] | Bioteknologi S1] - 1449</t>
  </si>
  <si>
    <t>PRAKTIK KERJA LAPANGAN | 4 [KOM8039] | Ilmu Komunikasi S1] - 2262</t>
  </si>
  <si>
    <t>PRAKTIK KLINIK KEBIDANAN KOMPREHENSIF | 6 [BDN6024] | Kebidanan-D3 D3] - 1563</t>
  </si>
  <si>
    <t>PRAKTIK KLINIK KEBIDANAN NIFAS | 6 [BDN6023] | Kebidanan-D3 D3] - 1562</t>
  </si>
  <si>
    <t>PRAKTIK KLINIK RUMAH SAKIT | 6 [TLM8152] | Teknologi Laboratorium Medis S1T] - 1787</t>
  </si>
  <si>
    <t>PRAKTIK KOMPUTER AKUNTANSI | 1 [AKU2010] | Akuntansi S1] - 2315</t>
  </si>
  <si>
    <t>PRAKTIK NON KLINIK | 3 [TLM6124] | Teknologi Laboratorium Medis S1T] - 1779</t>
  </si>
  <si>
    <t>PRAKTIK PALIATIVE CARE | 3 [NAP8042] | Keperawatan S1] - 1724</t>
  </si>
  <si>
    <t>PRAKTIK PENGALAMAN LAPANGAN | 3 [AKT8037] | Akuntansi S1] - 893</t>
  </si>
  <si>
    <t>PRAKTIK RISET AKUNTANSI | 1 [AKT6032] | Akuntansi S1] - 886</t>
  </si>
  <si>
    <t>PRODUKSI IKLAN CETAK DAN AUDIO VISUAL | 3 [KOM6028] | Ilmu Komunikasi S1] - 2249</t>
  </si>
  <si>
    <t>PROMOSI KESEHATAN | 3 [KOM6029] | Ilmu Komunikasi S1] - 2250</t>
  </si>
  <si>
    <t>PROPHETIC LEADERSHIP | 2 [PSI5029] | Psikologi S1] - 1327</t>
  </si>
  <si>
    <t>PROSES KEPERAWATAN DAN BERPIKIR KRITIS | 3 [NPE2006] | Keperawatan S1] - 2273</t>
  </si>
  <si>
    <t>PSIKOLOGI ABNORMAL | 3 [PSI4020] | Psikologi S1] - 1224</t>
  </si>
  <si>
    <t>PSIKOLOGI BELAJAR | 2 [PSI4023] | Psikologi S1] - 1227</t>
  </si>
  <si>
    <t>PSIKOLOGI EKSPERIMEN | 2 [PSI6032] | Psikologi S1] - 1468</t>
  </si>
  <si>
    <t>PSIKOLOGI GIZI | 2 [GIZ2008] | Gizi S1] - 1233</t>
  </si>
  <si>
    <t>PSIKOLOGI INDUSTRI DAN ORGANISASI | 3 [PSI4021] | Psikologi S1] - 1225</t>
  </si>
  <si>
    <t>PSIKOLOGI INDUSTRI DAN ORGANISASI | 3 [PSY2014] | Psikologi S1] - 2289</t>
  </si>
  <si>
    <t>PSIKOLOGI KESEHATAN | 2 [KAN2012] | Keperawatan Anestesiologi D4] - 1573</t>
  </si>
  <si>
    <t>PSIKOLOGI KESEHATAN MENTAL | 3 [PSI6033] | Psikologi S1] - 1469</t>
  </si>
  <si>
    <t>PSIKOLOGI KLINIS | 3 [PSY2015] | Psikologi S1] - 2290</t>
  </si>
  <si>
    <t>PSIKOLOGI KOGNITIF | 2 [PSI4019] | Psikologi S1] - 1221</t>
  </si>
  <si>
    <t>PSIKOLOGI KOMUNIKASI | 3 [IKM1010] | Komunikasi S1] - 2356</t>
  </si>
  <si>
    <t>PSIKOLOGI PENYEMBUHAN ISLAMI | 2 [PSI6040] | Psikologi S1] - 1476</t>
  </si>
  <si>
    <t>PSIKOLOGI PROYEKTIF | 2 [PSI4025] | Psikologi S1] - 1229</t>
  </si>
  <si>
    <t>PSIKOLOGI SOSIAL DASAR | 2 [PSY2013] | Psikologi S1] - 2288</t>
  </si>
  <si>
    <t>RADIOGRAFI PEDIATRIK | 2 [RDG4087] | Radiologi D3] - 2139</t>
  </si>
  <si>
    <t>RADIOLOGI INTERVENSI | 2 [RDG4085] | Radiologi D3] - 2137</t>
  </si>
  <si>
    <t>RADIOTERAPI DAN RADIOBIOLOGI | 2 [RDG4071] | Radiologi D3] - 2131</t>
  </si>
  <si>
    <t>RANCANGAN PERCOBAAN | 3 [BIO6034] | Bioteknologi S1] - 1448</t>
  </si>
  <si>
    <t>REKAYASA PERANGKAT LUNAK | 3 [TIK4022] | Teknologi Informasi S1] - 1545</t>
  </si>
  <si>
    <t>REKONSILIASI FISKAL DAN MANAJEMEN PERPAJAKAN | 3 [AKT7007] | Akuntansi S1] - 1609</t>
  </si>
  <si>
    <t>RISET OPERASI | 2 [TIK4024] | Teknologi Informasi S1] - 1547</t>
  </si>
  <si>
    <t>SEMINAR AKUNTANSI | 3 [AKT7036] | Akuntansi S1] - 891</t>
  </si>
  <si>
    <t>SEMINAR PROPOSAL | 2 [BIO7043] | Bioteknologi S1] - 1459</t>
  </si>
  <si>
    <t>SEMINAR UMUM | 3 [BIO6033] | Bioteknologi S1] - 1447</t>
  </si>
  <si>
    <t>SINEMATOGRAFI | 3 [KOM4018] | Ilmu Komunikasi S1] - 2237</t>
  </si>
  <si>
    <t>SISTEM  DAN TEKNOLOGI INFORMASI RADIOLOGI | 2 [RDG2304] | Radiologi D3] - 1928</t>
  </si>
  <si>
    <t>SISTEM ADMINISTRASI NEGARA | 3 [ADM2008] | Administrasi Publik S1] - 2339</t>
  </si>
  <si>
    <t>SISTEM ADMINISTRASI PEMERINTAHAN DAERAH | 3 [ADP4017] | Administrasi Publik S1] - 1214</t>
  </si>
  <si>
    <t>SISTEM INFORMASI DALAM PENDIDIKAN DAN PELAYANAN KESEHATAN | 2 [MIK2008] | Kebidanan S2] - 2298</t>
  </si>
  <si>
    <t>SISTEM INFORMASI KESEHATAN | 2 [NAP4024] | Keperawatan S1] - 1706</t>
  </si>
  <si>
    <t>SISTEM INFORMASI MANAJEMEN KESEHATAN | 3 [MID4020] | Kebidanan-S1 S1] - 1650</t>
  </si>
  <si>
    <t>SISTEM PAKAR | 3 [TIK6035] | Teknologi Informasi S1] - 1644</t>
  </si>
  <si>
    <t>SISTEM PENGENDALIAN MANAJEMEN | 3 [AKT6035] | Akuntansi S1] - 889</t>
  </si>
  <si>
    <t>SKRIPSI | 4 [UNI0014] | Teknologi Laboratorium Medis S1T] - 1799</t>
  </si>
  <si>
    <t>SKRIPSI | 6 [UNI0013] | Administrasi Publik S1] - 1433</t>
  </si>
  <si>
    <t>SKRIPSI | 6 [UNI0013] | Akuntansi S1] - 890</t>
  </si>
  <si>
    <t>SKRIPSI | 6 [UNI0013] | Bioteknologi S1] - 1467</t>
  </si>
  <si>
    <t>SKRIPSI | 6 [UNI0013] | Fisioterapi S1] - 1254</t>
  </si>
  <si>
    <t>SKRIPSI | 6 [UNI0013] | Ilmu Komunikasi S1] - 2261</t>
  </si>
  <si>
    <t>SKRIPSI | 6 [UNI0013] | Kebidanan-S1 S1] - 2002</t>
  </si>
  <si>
    <t>SKRIPSI | 6 [UNI0013] | Manajemen S1] - 950</t>
  </si>
  <si>
    <t>SKRIPSI | 6 [UNI0013] | Psikologi S1] - 1488</t>
  </si>
  <si>
    <t>SKRIPSI | 6 [UNI0013] | Teknologi Informasi S1] - 1943</t>
  </si>
  <si>
    <t>SKRIPSI/TUGAS AKHIR | 6 [UAY0013] | Arsitektur S1] - 2123</t>
  </si>
  <si>
    <t>SOSIOLOGI DAN ANTROPOLOGI GIZI | 2 [GIZ2013] | Gizi S1] - 1244</t>
  </si>
  <si>
    <t>SOSIOLOGI DAN ANTROPOLOGI KESEHATAN | 2 [MID2010] | Kebidanan-S1 S1] - 1537</t>
  </si>
  <si>
    <t>SOSIOLOGI KOMUNIKASI | 3 [IKM1011] | Komunikasi S1] - 2357</t>
  </si>
  <si>
    <t>STATISTIK DAN PROBABILITAS | 2 [TIK2008] | Teknologi Informasi S1] - 1261</t>
  </si>
  <si>
    <t>STATISTIKA DESKRIPTIF | 3 [MNJ2011] | Manajemen S1] - 2365</t>
  </si>
  <si>
    <t>STATISTIKA INFERENSIAL | 2 [PSY2011] | Psikologi S1] - 2286</t>
  </si>
  <si>
    <t>STRUKTUR DAN KONSTRUKSI BANGUNAN 1 : BANGUNAN SEDERHANA | 4 [AR2007] | Arsitektur S1] - 2319</t>
  </si>
  <si>
    <t>STRUKTUR DAN KONSTRUKSI BANGUNAN 3 : BANGUNAN BENTANG LEBAR | 2 [AR4018] | Arsitektur S1] - 2332</t>
  </si>
  <si>
    <t>STRUKTUR DATA | 3 [TIK4020] | Teknologi Informasi S1] - 1543</t>
  </si>
  <si>
    <t>STUDIO PERANCANGAN ARSITEKTUR 2 : KONFIGURASI | 4 [AR2006] | Arsitektur S1] - 2318</t>
  </si>
  <si>
    <t>STUDIO PERANCANGAN ARSITEKTUR 4 : KONSEPTUAL | 6 [AR4017] | Arsitektur S1] - 2325</t>
  </si>
  <si>
    <t>STUDIO PERANCANGAN ARSITEKTUR 6 : KOMPERHENSIF | 6 [AR6032] | Arsitektur S1] - 2327</t>
  </si>
  <si>
    <t>TATA KELOLA TEKNOLOGI INFORMASI | 2 [TIK6037] | Teknologi Informasi S1] - 1646</t>
  </si>
  <si>
    <t>TEKNIK PENULISAN ILMIAH | 2 [PSI6038] | Psikologi S1] - 1474</t>
  </si>
  <si>
    <t>TEKNIK PESAWAT RADIOGRAFI | 2 [RDG1207] | Radiologi D3] - 1816</t>
  </si>
  <si>
    <t>TEKNIK PRESENTASI DAN POSTER PENELITIAN | 3 [KOM7038] | Ilmu Komunikasi S1] - 2260</t>
  </si>
  <si>
    <t>TEKNOLOGI INFORMASI GIZI | 2 [GIZ2012] | Gizi S1] - 1237</t>
  </si>
  <si>
    <t>TEKNOLOGI INFORMASI KESEHATAN | 3 [TIK6036] | Teknologi Informasi S1] - 1645</t>
  </si>
  <si>
    <t>TEKNOLOGI KULTUR JARINGAN TUMBUHAN | 3 [BIO4023] | Bioteknologi S1] - 1275</t>
  </si>
  <si>
    <t>TEKNOLOGI KULTUR SEL DAN JARINGAN MAMALIA | 3 [BIO4022] | Bioteknologi S1] - 1274</t>
  </si>
  <si>
    <t>TEORI KOMUNIKASI | 3 [IKM1006] | Komunikasi S1] - 2352</t>
  </si>
  <si>
    <t>TES INVENTORY | 2 [PSI6036] | Psikologi S1] - 1472</t>
  </si>
  <si>
    <t>TES PROYEKTIF | 2 [PSI6037] | Psikologi S1] - 1473</t>
  </si>
  <si>
    <t>THESIS | 6 [MIK4017] | Kebidanan S2] - 2307</t>
  </si>
  <si>
    <t>TREND DALAM TEKNOLOGI INFORMASI | 2 [TIK6034] | Teknologi Informasi S1] - 1643</t>
  </si>
  <si>
    <t>TUGAS AKHIR | 2 [BDN6025] | Kebidanan-D3 D3] - 1564</t>
  </si>
  <si>
    <t>VIROLOGI | 2 [BTK2011] | Bioteknologi S1] - 2350</t>
  </si>
  <si>
    <t>Jenis Matakuliah</t>
  </si>
  <si>
    <t>MBKM PERTUKARAN MAHASISWA</t>
  </si>
  <si>
    <t>MBKM PRAKTIK KERJA/MAGANG</t>
  </si>
  <si>
    <t>MBKM PENELITIAN</t>
  </si>
  <si>
    <t>MBKM WIRAUSAHA</t>
  </si>
  <si>
    <t>MBKM PENGABDIAN KEPADA MASYARAKAT</t>
  </si>
  <si>
    <t>MBKM PROYEK KEMANUSIAAN</t>
  </si>
  <si>
    <t>MBKM STUDI/PROYEK INDEPENDENT</t>
  </si>
  <si>
    <t>MBKM ASISTENSI MENGAJAR DI SATUAN PENDIDIKAN</t>
  </si>
  <si>
    <t>Penawaran Matakuliah</t>
  </si>
  <si>
    <t>AKREDITASI LABORATORIUM | 3 [TLM6123] | A [Teknologi Laboratorium Medis S1T] - 18075</t>
  </si>
  <si>
    <t>AKREDITASI LABORATORIUM | 3 [TLM6123] | B [Teknologi Laboratorium Medis S1T] - 18076</t>
  </si>
  <si>
    <t>AKUNTANSI ASET LANCAR | 3 [AKU2006] | A [Akuntansi S1] - 18138</t>
  </si>
  <si>
    <t>AKUNTANSI ASET TETAP, KEWAJIBAN, EKUITAS | 3 [AKU2007] | A [Akuntansi S1] - 18139</t>
  </si>
  <si>
    <t>AKUNTANSI BIAYA | 3 [AKU2008] | A [Akuntansi S1] - 18140</t>
  </si>
  <si>
    <t>AKUNTANSI KEPERILAKUAN | 3 [AKT7003] | API [Akuntansi S1] - 18144</t>
  </si>
  <si>
    <t>AKUNTANSI KEUANGAN PEMERINTAH DAERAH DAN PRAKTIK | 3 [AKT5025] | A [Akuntansi S1] - 17933</t>
  </si>
  <si>
    <t>AKUNTANSI KEUANGAN PEMERINTAH DAERAH DAN PRAKTIK | 4 [AKT5046] | A [Akuntansi S1] - 18186</t>
  </si>
  <si>
    <t>AKUNTANSI SEKTOR PUBLIK | 3 [AKT4024] | A [Akuntansi S1] - 17934</t>
  </si>
  <si>
    <t>ALGORITMA PEMROGRAMAN | 3 [TIK2007] | A [Teknologi Informasi S1] - 17959</t>
  </si>
  <si>
    <t>ALGORITMA PEMROGRAMAN | 3 [TIK2007] | K [Teknologi Informasi S1] - 17960</t>
  </si>
  <si>
    <t>ANALISIS KEBIJAKAN PUBLIK | 3 [ADP6029] | A [Administrasi Publik S1] - 18018</t>
  </si>
  <si>
    <t>ANALISIS KEBIJAKAN PUBLIK | 3 [ADP6029] | K [Administrasi Publik S1] - 18019</t>
  </si>
  <si>
    <t>ANALISIS KEBIJAKAN PUBLIK | 3 [ADP6029] | K [Administrasi Publik S1] - 18256</t>
  </si>
  <si>
    <t>ANALISIS KUANTITATIF DAN KUALITATIF | 3 [ADP4019] | A [Administrasi Publik S1] - 18012</t>
  </si>
  <si>
    <t>ANALISIS KUANTITATIF DAN KUALITATIF | 3 [ADP4019] | K [Administrasi Publik S1] - 18013</t>
  </si>
  <si>
    <t>ANALISIS LAPORAN KEUANGAN | 3 [AKT4021] | A [Akuntansi S1] - 17935</t>
  </si>
  <si>
    <t>ANALISIS ZAT GIZI | 3 [GIZ2007] | A [Gizi S1] - 17513</t>
  </si>
  <si>
    <t>ANALISIS ZAT GIZI | 3 [GIZ2007] | B [Gizi S1] - 17514</t>
  </si>
  <si>
    <t>APLIKASI KOMPUTER UNTUK RISET | 2 [MAN7030] | A [Manajemen S1] - 17917</t>
  </si>
  <si>
    <t>APLIKASI KOMPUTER | 3 [KOM4016] | B [Ilmu Komunikasi S1] - 17896</t>
  </si>
  <si>
    <t>ARSITEKTUR ENTERPRISE | 2 [TIK4025] | A [Teknologi Informasi S1] - 17433</t>
  </si>
  <si>
    <t>ARSITEKTUR FASILITAS KESEHATAN | 2 [AR4019] | A [Arsitektur S1] - 17974</t>
  </si>
  <si>
    <t>ARSITEKTUR ISLAMI | 2 [AR2009] | A [Arsitektur S1] - 18165</t>
  </si>
  <si>
    <t>ARSITEKTUR KOTA DAN LINGKUNGAN BINAAN | 3 [AR6033] | A [Arsitektur S1] - 17977</t>
  </si>
  <si>
    <t>ARSITEKTUR SEHAT | 2 [AR2008] | A [Arsitektur S1] - 18164</t>
  </si>
  <si>
    <t>ARSITEKTUR SEHAT | 2 [AR2008] | A [Arsitektur S1] - 18214</t>
  </si>
  <si>
    <t>ASUHAN KEBIDANAN BALITA DAN ANAK | 3 [MID6029] | A [Kebidanan-S1 S1] - 17497</t>
  </si>
  <si>
    <t>ASUHAN KEBIDANAN BALITA DAN ANAK | 3 [MID6029] | B [Kebidanan-S1 S1] - 17498</t>
  </si>
  <si>
    <t>ASUHAN KEBIDANAN KEHAMILAN | 5 [MID4017] | A [Kebidanan-S1 S1] - 17489</t>
  </si>
  <si>
    <t>ASUHAN KEBIDANAN KOMUNITAS | 6 [BDN4017] | A [Kebidanan-D3 D3] - 18263</t>
  </si>
  <si>
    <t>ASUHAN KEBIDANAN NIFAS | 5 [MID6030] | A [Kebidanan-S1 S1] - 17499</t>
  </si>
  <si>
    <t>ASUHAN KEBIDANAN NIFAS | 5 [MID6030] | B [Kebidanan-S1 S1] - 17500</t>
  </si>
  <si>
    <t>ASUHAN KEBIDANAN PATOLOGI | 5 [BDN4016] | A [Kebidanan-D3 D3] - 18262</t>
  </si>
  <si>
    <t>ASUHAN KEPERAWATAN ANESTESI  KASUS PENYULIT | 4 [KAN4026] | A [Keperawatan Anestesiologi D4] - 17638</t>
  </si>
  <si>
    <t>ASUHAN KEPERAWATAN ANESTESI  KASUS PENYULIT | 4 [KAN4026] | B [Keperawatan Anestesiologi D4] - 17639</t>
  </si>
  <si>
    <t>ASUHAN KEPERAWATAN ANESTESI KASUS UMUM | 5 [KAN4025] | A [Keperawatan Anestesiologi D4] - 17636</t>
  </si>
  <si>
    <t>ASUHAN KEPERAWATAN ANESTESI KASUS UMUM | 5 [KAN4025] | B [Keperawatan Anestesiologi D4] - 17637</t>
  </si>
  <si>
    <t>ASUHAN PRAKONSEPSI | 2 [MID3012] | A [Kebidanan-S1 S1] - 17807</t>
  </si>
  <si>
    <t>ASUHAN PRAKONSEPSI | 2 [MID3012] | B [Kebidanan-S1 S1] - 17808</t>
  </si>
  <si>
    <t>ASUHAN PRAKONSEPSI | 2 [MID3012] | LJ1 [Kebidanan-S1 S1] - 17809</t>
  </si>
  <si>
    <t>ASUHAN PRAKONSEPSI | 2 [MID3012] | LJ2 [Kebidanan-S1 S1] - 17810</t>
  </si>
  <si>
    <t>ASUHAN PRAKONSEPSI | 2 [MID3012] | LJ3 [Kebidanan-S1 S1] - 17811</t>
  </si>
  <si>
    <t>AUDIT SEKTOR PUBLIK | 3 [AKT7004] | A [Akuntansi S1] - 17941</t>
  </si>
  <si>
    <t>AUDIT SEKTOR PUBLIK | 3 [AKT7004] | API [Akuntansi S1] - 18145</t>
  </si>
  <si>
    <t>BAHASA ARAB I | 2 [NAA4303] | A [Keperawatan S1] - 18283</t>
  </si>
  <si>
    <t>BAHASA ARAB II | 2 [NAA5304] | A [Keperawatan S1] - 18284</t>
  </si>
  <si>
    <t>BAHASA INDONESIA | 2 [UAY1006] | A [Akuntansi S1] - 18136</t>
  </si>
  <si>
    <t>BAHASA INDONESIA | 2 [UNI0005] | 4A [Akuntansi S1] - 17931</t>
  </si>
  <si>
    <t>BAHASA INDONESIA | 2 [UNI0005] | 6A [Akuntansi S1] - 17945</t>
  </si>
  <si>
    <t>BAHASA INDONESIA | 2 [UNI0005] | A [Gizi S1] - 17529</t>
  </si>
  <si>
    <t>BAHASA INDONESIA | 2 [UNI0005] | A [Radiologi D3] - 18153</t>
  </si>
  <si>
    <t>BAHASA INDONESIA | 2 [UNI0005] | A1 [Keperawatan S1] - 18249</t>
  </si>
  <si>
    <t>BAHASA INDONESIA | 2 [UNI0005] | B [Gizi S1] - 17530</t>
  </si>
  <si>
    <t>BAHASA INDONESIA | 2 [UNI0005] | B [Radiologi D3] - 18154</t>
  </si>
  <si>
    <t>BASIS DATA | 3 [TIK1005] | A [Teknologi Informasi S1] - 17970</t>
  </si>
  <si>
    <t>BASIS DATA | 3 [TIK1005] | K [Teknologi Informasi S1] - 17956</t>
  </si>
  <si>
    <t>BIOASSAY | 2 [BIO7042] | A [Bioteknologi S1] - 18108</t>
  </si>
  <si>
    <t>BIOASSAY | 2 [BIO7042] | AMO [Bioteknologi S1] - 18102</t>
  </si>
  <si>
    <t>BIOENTERPRENEURSHIP | 3 [BIO7049] | A [Bioteknologi S1] - 18271</t>
  </si>
  <si>
    <t>BIOENTERPRENEURSHIP | 3 [BIO7049] | AMO [Bioteknologi S1] - 18292</t>
  </si>
  <si>
    <t>BIOETIKA | 2 [BIO4018] | A [Bioteknologi S1] - 17446</t>
  </si>
  <si>
    <t>BIOETIKA | 2 [BTK2012] | A [Bioteknologi S1] - 18099</t>
  </si>
  <si>
    <t>BIOINFORMATIKA | 2 [TIK7040] | API [Teknologi Informasi S1] - 18202</t>
  </si>
  <si>
    <t>BIOINFORMATIKA | 3 [BIO4020] | A [Bioteknologi S1] - 17448</t>
  </si>
  <si>
    <t>BIOINFORMATIKA | 3 [BIO4020] | API [Bioteknologi S1] - 18100</t>
  </si>
  <si>
    <t>BIOKIMIA | 2 [TLM2032] | A [Teknologi Laboratorium Medis S1T] - 17576</t>
  </si>
  <si>
    <t>BIOKIMIA | 2 [TLM2032] | A1 [Teknologi Laboratorium Medis S1T] - 18195</t>
  </si>
  <si>
    <t>BIOKIMIA | 2 [TLM2032] | B [Teknologi Laboratorium Medis S1T] - 17577</t>
  </si>
  <si>
    <t>BIOKIMIA | 2 [TLM2032] | C [Teknologi Laboratorium Medis S1T] - 17578</t>
  </si>
  <si>
    <t>BIOKIMIA | 3 [BIO1003] | A [Bioteknologi S1] - 18220</t>
  </si>
  <si>
    <t>BIOKIMIA | 3 [BTK2008] | A [Bioteknologi S1] - 18095</t>
  </si>
  <si>
    <t>BIOLOGI RADIASI | 3 [BIO6040] | A [Bioteknologi S1] - 17460</t>
  </si>
  <si>
    <t>BIOLOGI SEL | 3 [BIO3016] | A [Bioteknologi S1] - 18240</t>
  </si>
  <si>
    <t>BIOLOGI SEL | 3 [BTK2006] | A [Bioteknologi S1] - 18093</t>
  </si>
  <si>
    <t>BIOMEDIS KEPERAWATAN | 4 [NAP2008] | C [Keperawatan S1] - 18241</t>
  </si>
  <si>
    <t>BIOSTATISTIK | 2 [NAP6035] | A [Keperawatan S1] - 17765</t>
  </si>
  <si>
    <t>BIOSTATISTIK | 2 [NAP6035] | B [Keperawatan S1] - 17766</t>
  </si>
  <si>
    <t>BIOSTATISTIK | 2 [NAP6035] | C [Keperawatan S1] - 17767</t>
  </si>
  <si>
    <t>BIOSTATISTIKA | 2 [KAN6034] | A [Keperawatan Anestesiologi D4] - 17648</t>
  </si>
  <si>
    <t>BIOSTATISTIKA | 2 [KAN6034] | B [Keperawatan Anestesiologi D4] - 17649</t>
  </si>
  <si>
    <t>BIOSTATISTIKA | 2 [MID6034] | A [Kebidanan-S1 S1] - 17507</t>
  </si>
  <si>
    <t>BIOSTATISTIKA | 2 [MID6034] | B [Kebidanan-S1 S1] - 17508</t>
  </si>
  <si>
    <t>BIOTEKNOLOGI PERLINDUNGAN TANAMAN | 3 [BIO6039] | A [Bioteknologi S1] - 17459</t>
  </si>
  <si>
    <t>CUSTOMER RELATIONS | 3 [KOM6035] | A [Ilmu Komunikasi S1] - 17910</t>
  </si>
  <si>
    <t>DASAR ASSESMENT FISIOTERAPI | 3 [FTU2033] | A [Fisioterapi S1] - 17664</t>
  </si>
  <si>
    <t>DASAR ASSESMENT FISIOTERAPI | 3 [FTU2033] | B [Fisioterapi S1] - 17665</t>
  </si>
  <si>
    <t>DASAR ASUHAN KEBIDANAN BAYI BARU LAHIR, NEONATUS, BAYI, BALITA | 4 [BID2009] | A [Kebidanan-D3 D3] - 17467</t>
  </si>
  <si>
    <t>DASAR ASUHAN KEBIDANAN NIFAS | 4 [BID2008] | A [Kebidanan-D3 D3] - 17466</t>
  </si>
  <si>
    <t>DASAR KEILMUAN FISIOTERAPI | 2 [FTU2032] | A [Fisioterapi S1] - 17662</t>
  </si>
  <si>
    <t>DASAR KEILMUAN FISIOTERAPI | 2 [FTU2032] | B [Fisioterapi S1] - 17663</t>
  </si>
  <si>
    <t>DASAR PELAYANAN KB DAN KESEHATAN REPRODUKSI  | 4 [BID2010] | A [Kebidanan-D3 D3] - 17468</t>
  </si>
  <si>
    <t>DASAR-DASAR LOGIKA | 2 [ADP2010] | A [Administrasi Publik S1] - 18242</t>
  </si>
  <si>
    <t>DESAIN DAN ANALISIS ALGORITMA | 3 [TIK5029] | A [Teknologi Informasi S1] - 18226</t>
  </si>
  <si>
    <t>DESAIN INTERIOR | 2 [AR6036] | A [Arsitektur S1] - 17979</t>
  </si>
  <si>
    <t>DETEKSI MOLEKULER | 3 [BIO4019] | A [Bioteknologi S1] - 17447</t>
  </si>
  <si>
    <t>DIAGNOSTIK MOLEKULER | 3 [BIO6037] | A [Bioteknologi S1] - 17458</t>
  </si>
  <si>
    <t>DIAGNOSTIK MOLEKULER | 3 [BIO6037] | AMO [Bioteknologi S1] - 18291</t>
  </si>
  <si>
    <t>DIETETIKA ALERGI DAN KRITIS | 2 [GIZ6045] | A [Gizi S1] - 17559</t>
  </si>
  <si>
    <t>DIETETIKA ALERGI DAN KRITIS | 2 [GIZ6045] | B [Gizi S1] - 17560</t>
  </si>
  <si>
    <t>DIETETIKA PENYAKIT TIDAK MENULAR | 3 [GIZ6046] | A [Gizi S1] - 17561</t>
  </si>
  <si>
    <t>DIETETIKA PENYAKIT TIDAK MENULAR | 3 [GIZ6046] | B [Gizi S1] - 17562</t>
  </si>
  <si>
    <t>DINAMIKA PSIKOLOGI KEPRIBADIAN | 2 [PSY2008] | A [Psikologi S1] - 17841</t>
  </si>
  <si>
    <t>DINAMIKA PSIKOLOGI KEPRIBADIAN | 2 [PSY2008] | B [Psikologi S1] - 17842</t>
  </si>
  <si>
    <t>DINAMIKA PSIKOLOGI UMUM | 2 [PSY2010] | A [Psikologi S1] - 17845</t>
  </si>
  <si>
    <t>DINAMIKA PSIKOLOGI UMUM | 2 [PSY2010] | B [Psikologi S1] - 17846</t>
  </si>
  <si>
    <t>DINAMIKA PSIKOLOGI UMUM | 3 [PSI2006] | A1 [Psikologi S1] - 18276</t>
  </si>
  <si>
    <t>ELEKTROTERAPI DAN ELEKTRODIAGNOSIS | 3 [FTU2042] | A [Fisioterapi S1] - 17668</t>
  </si>
  <si>
    <t>ELEKTROTERAPI DAN ELEKTRODIAGNOSIS | 3 [FTU2042] | B [Fisioterapi S1] - 17669</t>
  </si>
  <si>
    <t>EMBRIOLOGI | 3 [MID2009] | A [Kebidanan-S1 S1] - 17479</t>
  </si>
  <si>
    <t>EMBRIOLOGI | 3 [MID2009] | B [Kebidanan-S1 S1] - 17480</t>
  </si>
  <si>
    <t>ENGLISH FOR ACACEMIC WRITING | 1 [UNI0010] | A [Teknologi Laboratorium Medis S1T] - 18064</t>
  </si>
  <si>
    <t>ENGLISH FOR ACACEMIC WRITING | 1 [UNI0010] | A1 [Teknologi Laboratorium Medis S1T] - 18238</t>
  </si>
  <si>
    <t>ENGLISH FOR ACACEMIC WRITING | 1 [UNI0010] | B [Teknologi Laboratorium Medis S1T] - 18065</t>
  </si>
  <si>
    <t>ENGLISH FOR ACADEMIC CONVERSATION | 1 [UNI0008] | A [Arsitektur S1] - 18223</t>
  </si>
  <si>
    <t>ENGLISH FOR ACADEMIC CONVERSATION | 1 [UNI0008] | A [Bioteknologi S1] - 18109</t>
  </si>
  <si>
    <t>ENGLISH FOR ACADEMIC CONVERSATION | 1 [UNI0008] | A [Kebidanan-D3 D3] - 17470</t>
  </si>
  <si>
    <t>ENGLISH FOR ACADEMIC CONVERSATION | 1 [UNI0008] | A [Kebidanan-S1 S1] - 17487</t>
  </si>
  <si>
    <t>ENGLISH FOR ACADEMIC CONVERSATION | 1 [UNI0008] | A [Keperawatan Anestesiologi D4] - 17612</t>
  </si>
  <si>
    <t>ENGLISH FOR ACADEMIC CONVERSATION | 1 [UNI0008] | A [Radiologi D3] - 18157</t>
  </si>
  <si>
    <t>ENGLISH FOR ACADEMIC CONVERSATION | 1 [UNI0008] | A [Teknologi Informasi S1] - 17953</t>
  </si>
  <si>
    <t>ENGLISH FOR ACADEMIC CONVERSATION | 1 [UNI0008] | A [Teknologi Laboratorium Medis S1T] - 18048</t>
  </si>
  <si>
    <t>ENGLISH FOR ACADEMIC CONVERSATION | 1 [UNI0008] | A1 [Kebidanan-D3 D3] - 18187</t>
  </si>
  <si>
    <t>ENGLISH FOR ACADEMIC CONVERSATION | 1 [UNI0008] | A1 [Teknologi Laboratorium Medis S1T] - 18246</t>
  </si>
  <si>
    <t>ENGLISH FOR ACADEMIC CONVERSATION | 1 [UNI0008] | B [Kebidanan-S1 S1] - 17488</t>
  </si>
  <si>
    <t>ENGLISH FOR ACADEMIC CONVERSATION | 1 [UNI0008] | B [Keperawatan Anestesiologi D4] - 17613</t>
  </si>
  <si>
    <t>ENGLISH FOR ACADEMIC CONVERSATION | 1 [UNI0008] | B [Radiologi D3] - 18158</t>
  </si>
  <si>
    <t>ENGLISH FOR ACADEMIC CONVERSATION | 1 [UNI0008] | B [Teknologi Laboratorium Medis S1T] - 18049</t>
  </si>
  <si>
    <t>ENGLISH FOR ACADEMIC CONVERSATION | 1 [UNI0008] | C [Teknologi Laboratorium Medis S1T] - 18050</t>
  </si>
  <si>
    <t>ENGLISH FOR ACADEMIC CONVERSATION | 1 [UNI0008] | K [Teknologi Informasi S1] - 17954</t>
  </si>
  <si>
    <t>ENGLISH FOR ACADEMIC READING | 1 [UAY0108] | A [Fisioterapi S1] - 17670</t>
  </si>
  <si>
    <t>ENGLISH FOR ACADEMIC READING | 1 [UAY0108] | B [Fisioterapi S1] - 17671</t>
  </si>
  <si>
    <t>ENGLISH FOR ACADEMIC READING | 1 [UAY0908] | A [Administrasi Publik S1] - 17988</t>
  </si>
  <si>
    <t>ENGLISH FOR ACADEMIC READING | 1 [UAY0908] | K [Administrasi Publik S1] - 17989</t>
  </si>
  <si>
    <t>ENGLISH FOR ACADEMIC READING | 1 [UAY1008] | A [Akuntansi S1] - 18143</t>
  </si>
  <si>
    <t>ENGLISH FOR ACADEMIC READING | 1 [UAY1108] | A [Komunikasi S1] - 18112</t>
  </si>
  <si>
    <t>ENGLISH FOR ACADEMIC READING | 1 [UAY1208] | A [Manajemen S1] - 18127</t>
  </si>
  <si>
    <t>ENGLISH FOR ACADEMIC READING | 1 [UAY1308] | A [Psikologi S1] - 17839</t>
  </si>
  <si>
    <t>ENGLISH FOR ACADEMIC READING | 1 [UAY1308] | B [Psikologi S1] - 17840</t>
  </si>
  <si>
    <t>ENGLISH FOR ACADEMIC READING | 1 [UAY1408] | A [Arsitektur S1] - 18160</t>
  </si>
  <si>
    <t>ENGLISH FOR ACADEMIC READING | 1 [UAY1408] | A [Arsitektur S1] - 18215</t>
  </si>
  <si>
    <t>ENGLISH FOR ACADEMIC READING | 1 [UAY1508] | A [Bioteknologi S1] - 18259</t>
  </si>
  <si>
    <t>ENGLISH FOR ACADEMIC READING | 1 [UNI0009] | A [Arsitektur S1] - 18200</t>
  </si>
  <si>
    <t>ENGLISH FOR ACADEMIC READING | 1 [UNI0009] | A [Bioteknologi S1] - 18110</t>
  </si>
  <si>
    <t>ENGLISH FOR ACADEMIC READING | 1 [UNI0009] | A [Gizi S1] - 17527</t>
  </si>
  <si>
    <t>ENGLISH FOR ACADEMIC READING | 1 [UNI0009] | A [Keperawatan S1] - 17780</t>
  </si>
  <si>
    <t>ENGLISH FOR ACADEMIC READING | 1 [UNI0009] | A [Radiologi D3] - 17584</t>
  </si>
  <si>
    <t>ENGLISH FOR ACADEMIC READING | 1 [UNI0009] | A [Teknologi Informasi S1] - 18218</t>
  </si>
  <si>
    <t>ENGLISH FOR ACADEMIC READING | 1 [UNI0009] | A1 [Teknologi Laboratorium Medis S1T] - 18239</t>
  </si>
  <si>
    <t>ENGLISH FOR ACADEMIC READING | 1 [UNI0009] | B [Gizi S1] - 17528</t>
  </si>
  <si>
    <t>ENGLISH FOR ACADEMIC READING | 1 [UNI0009] | B [Keperawatan S1] - 17781</t>
  </si>
  <si>
    <t>ENGLISH FOR ACADEMIC READING | 1 [UNI0009] | B [Radiologi D3] - 17585</t>
  </si>
  <si>
    <t>ENGLISH FOR ACADEMIC READING | 1 [UNI0009] | C [Keperawatan S1] - 17782</t>
  </si>
  <si>
    <t>ENGLISH FOR ACADEMIC SPEAKING | 1 [UAY1410] | A [Arsitektur S1] - 17950</t>
  </si>
  <si>
    <t>ENGLISH FOR ACADEMIC SPEAKING | 1 [UAY1510] | A [Bioteknologi S1] - 18092</t>
  </si>
  <si>
    <t>ENGLISH FOR ACADEMIC WRITING | 1 [UNI0010] | 4A [Akuntansi S1] - 17930</t>
  </si>
  <si>
    <t>ENGLISH FOR ACADEMIC WRITING | 1 [UNI0010] | 6A [Akuntansi S1] - 17943</t>
  </si>
  <si>
    <t>ENGLISH FOR ACADEMIC WRITING | 1 [UNI0010] | A [Fisioterapi S1] - 17682</t>
  </si>
  <si>
    <t>ENGLISH FOR ACADEMIC WRITING | 1 [UNI0010] | A [Gizi S1] - 17545</t>
  </si>
  <si>
    <t>ENGLISH FOR ACADEMIC WRITING | 1 [UNI0010] | A [Ilmu Komunikasi S1] - 17902</t>
  </si>
  <si>
    <t>ENGLISH FOR ACADEMIC WRITING | 1 [UNI0010] | A [Kebidanan-D3 D3] - 18179</t>
  </si>
  <si>
    <t>ENGLISH FOR ACADEMIC WRITING | 1 [UNI0010] | A [Kebidanan-D3 D3] - 18265</t>
  </si>
  <si>
    <t>ENGLISH FOR ACADEMIC WRITING | 1 [UNI0010] | A [Kebidanan-S1 S1] - 17496</t>
  </si>
  <si>
    <t>ENGLISH FOR ACADEMIC WRITING | 1 [UNI0010] | A [Keperawatan Anestesiologi D4] - 17632</t>
  </si>
  <si>
    <t>ENGLISH FOR ACADEMIC WRITING | 1 [UNI0010] | A [Keperawatan S1] - 17750</t>
  </si>
  <si>
    <t>ENGLISH FOR ACADEMIC WRITING | 1 [UNI0010] | A [Psikologi S1] - 17859</t>
  </si>
  <si>
    <t>ENGLISH FOR ACADEMIC WRITING | 1 [UNI0010] | A [Radiologi D3] - 18274</t>
  </si>
  <si>
    <t>ENGLISH FOR ACADEMIC WRITING | 1 [UNI0010] | A [Teknologi Informasi S1] - 18219</t>
  </si>
  <si>
    <t>ENGLISH FOR ACADEMIC WRITING | 1 [UNI0010] | B [Fisioterapi S1] - 17683</t>
  </si>
  <si>
    <t>ENGLISH FOR ACADEMIC WRITING | 1 [UNI0010] | B [Gizi S1] - 17546</t>
  </si>
  <si>
    <t>ENGLISH FOR ACADEMIC WRITING | 1 [UNI0010] | B [Keperawatan Anestesiologi D4] - 17633</t>
  </si>
  <si>
    <t>ENGLISH FOR ACADEMIC WRITING | 1 [UNI0010] | B [Keperawatan S1] - 17751</t>
  </si>
  <si>
    <t>ENGLISH FOR ACADEMIC WRITING | 1 [UNI0010] | B [Psikologi S1] - 17860</t>
  </si>
  <si>
    <t>ENGLISH FOR ACADEMIC WRITING | 1 [UNI0010] | B [Radiologi D3] - 18275</t>
  </si>
  <si>
    <t>ENGLISH FOR ACADEMIC WRITING | 1 [UNI0010] | C [Keperawatan S1] - 17752</t>
  </si>
  <si>
    <t>ENGLISH FOR DAILY COMMUNICATION | 1 [UAY0407] | A [Keperawatan S1] - 17726</t>
  </si>
  <si>
    <t>ENGLISH FOR DAILY COMMUNICATION | 1 [UAY0407] | B [Keperawatan S1] - 17727</t>
  </si>
  <si>
    <t>ENGLISH FOR DAILY COMMUNICATION | 1 [UAY0407] | C [Keperawatan S1] - 17728</t>
  </si>
  <si>
    <t>ENGLISH FOR DAILY COMMUNICATION | 1 [UAY0407] | INT [Keperawatan S1] - 17729</t>
  </si>
  <si>
    <t>ENGLISH FOR DAILY USAGE | 1 [UNI0007] | A [Gizi S1] - 17509</t>
  </si>
  <si>
    <t>ENGLISH FOR DAILY USAGE | 1 [UNI0007] | B [Gizi S1] - 17510</t>
  </si>
  <si>
    <t>ENZIMOLOGI | 2 [BIO2010] | A [Bioteknologi S1] - 18224</t>
  </si>
  <si>
    <t>ENZIMOLOGI | 2 [BTK2007] | A [Bioteknologi S1] - 18094</t>
  </si>
  <si>
    <t>EPIDEMIOLOGI GIZI | 2 [GIZ4027] | A [Gizi S1] - 17539</t>
  </si>
  <si>
    <t>EPIDEMIOLOGI GIZI | 2 [GIZ4027] | B [Gizi S1] - 17540</t>
  </si>
  <si>
    <t>EPIDEMIOLOGI MOLEKULER | 3 [BIO4021] | A [Bioteknologi S1] - 17449</t>
  </si>
  <si>
    <t>ETIKA ADMINISTRASI PUBLIK | 3 [ADM2006] | A [Administrasi Publik S1] - 17992</t>
  </si>
  <si>
    <t>ETIKA ADMINISTRASI PUBLIK | 3 [ADM2006] | K [Administrasi Publik S1] - 17993</t>
  </si>
  <si>
    <t>ETIKA BISNIS | 2 [MAN3013] | A [Manajemen S1] - 17918</t>
  </si>
  <si>
    <t>ETIKA PROFESI DAN ASPEK LEGAL | 2 [GIZ6044] | A [Gizi S1] - 17557</t>
  </si>
  <si>
    <t>ETIKA PROFESI DAN ASPEK LEGAL | 2 [GIZ6044] | B [Gizi S1] - 17558</t>
  </si>
  <si>
    <t>ETIKA PROFESI DAN HUKUM KESEHATAN | 2 [MID2011] | A [Kebidanan-S1 S1] - 17483</t>
  </si>
  <si>
    <t>ETIKA PROFESI DAN HUKUM KESEHATAN | 2 [MID2011] | B [Kebidanan-S1 S1] - 17484</t>
  </si>
  <si>
    <t>FARMAKOLOGI DAN GIZI KEPERAWATAN | 3 [NAP2009] | C [Keperawatan S1] - 18234</t>
  </si>
  <si>
    <t>FARMAKOLOGI DAN GIZI KEPERAWATAN | 3 [NPE2008] | A [Keperawatan S1] - 17742</t>
  </si>
  <si>
    <t>FARMAKOLOGI DAN GIZI KEPERAWATAN | 3 [NPE2008] | B [Keperawatan S1] - 17743</t>
  </si>
  <si>
    <t>FARMAKOLOGI DAN GIZI KEPERAWATAN | 3 [NPE2008] | C [Keperawatan S1] - 17744</t>
  </si>
  <si>
    <t>FARMAKOLOGI DAN GIZI KEPERAWATAN | 3 [NPE2008] | INT [Keperawatan S1] - 17745</t>
  </si>
  <si>
    <t>FARMAKOLOGI | 2 [KAN2010] | A [Keperawatan Anestesiologi D4] - 17622</t>
  </si>
  <si>
    <t>FARMAKOLOGI | 2 [KAN2010] | B [Keperawatan Anestesiologi D4] - 17623</t>
  </si>
  <si>
    <t>FARMAKOLOGI | 2 [MID4022] | A [Kebidanan-S1 S1] - 17494</t>
  </si>
  <si>
    <t>FILSAFAT ILMU DAN ETIKA PROFESI | 2 [FTU2031] | A [Fisioterapi S1] - 17660</t>
  </si>
  <si>
    <t>FILSAFAT ILMU DAN ETIKA PROFESI | 2 [FTU2031] | B [Fisioterapi S1] - 17661</t>
  </si>
  <si>
    <t>FILSAFAT MANUSIA | 2 [PSY2009] | A [Psikologi S1] - 17844</t>
  </si>
  <si>
    <t>FILSAFAT MANUSIA | 2 [PSY2009] | B [Psikologi S1] - 17843</t>
  </si>
  <si>
    <t>FISIKA DAN BIOKIMIA ANESTESI | 2 [KAN1005] | A [Keperawatan Anestesiologi D4] - 17628</t>
  </si>
  <si>
    <t>FISIKA DAN BIOKIMIA ANESTESI | 2 [KAN1005] | B [Keperawatan Anestesiologi D4] - 17629</t>
  </si>
  <si>
    <t>FISIOLOGI LATIHAN | 4 [FTU2041] | A [Fisioterapi S1] - 17666</t>
  </si>
  <si>
    <t>FISIOLOGI LATIHAN | 4 [FTU2041] | B [Fisioterapi S1] - 17667</t>
  </si>
  <si>
    <t>FISIOLOGI | 4 [MID2007] | A [Kebidanan-S1 S1] - 17475</t>
  </si>
  <si>
    <t>FISIOLOGI | 4 [MID2007] | B [Kebidanan-S1 S1] - 17476</t>
  </si>
  <si>
    <t>FORMULASI KEBIJAKAN | 3 [ADP4018] | A [Administrasi Publik S1] - 18010</t>
  </si>
  <si>
    <t>FORMULASI KEBIJAKAN | 3 [ADP4018] | K [Administrasi Publik S1] - 18011</t>
  </si>
  <si>
    <t>FOTOGRAFI DIGITAL | 3 [IKM1012] | A [Komunikasi S1] - 18118</t>
  </si>
  <si>
    <t>FOTOGRAFI DIGITAL | 3 [KOM4017] | A [Ilmu Komunikasi S1] - 17897</t>
  </si>
  <si>
    <t>GENETIKA | 3 [BTK2010] | A [Bioteknologi S1] - 18097</t>
  </si>
  <si>
    <t>GIZI DALAM KESEHATAN REPRODUKSI | 3 [MID4021] | A [Kebidanan-S1 S1] - 17493</t>
  </si>
  <si>
    <t>GIZI DAUR KEHIDUPAN LANJUT | 3 [GIZ4021] | A [Gizi S1] - 17531</t>
  </si>
  <si>
    <t>GIZI DAUR KEHIDUPAN LANJUT | 3 [GIZ4021] | B [Gizi S1] - 17532</t>
  </si>
  <si>
    <t>GIZI GERIATRI | 2 [GIZ6042] | A [Gizi S1] - 17715</t>
  </si>
  <si>
    <t>GIZI GERIATRI | 2 [GIZ6042] | B [Gizi S1] - 17716</t>
  </si>
  <si>
    <t>GIZI KEBUGARAN | 1 [GIZ8057] | A [Gizi S1] - 17717</t>
  </si>
  <si>
    <t>GIZI KULINER | 3 [GIZ4022] | A [Gizi S1] - 17533</t>
  </si>
  <si>
    <t>GIZI KULINER | 3 [GIZ4022] | B [Gizi S1] - 17534</t>
  </si>
  <si>
    <t>GIZI MATERNAL DAN PEDIATRI | 2 [GIZ4024] | A [Gizi S1] - 17535</t>
  </si>
  <si>
    <t>GIZI MATERNAL DAN PEDIATRI | 2 [GIZ4024] | B [Gizi S1] - 17536</t>
  </si>
  <si>
    <t>GIZI OLAHRAGA | 3 [GIZ6039] | A [Gizi S1] - 17549</t>
  </si>
  <si>
    <t>GIZI OLAHRAGA | 3 [GIZ6039] | B [Gizi S1] - 17550</t>
  </si>
  <si>
    <t>GIZI PERKOTAAN | 2 [GIZ6043] | A [Gizi S1] - 17555</t>
  </si>
  <si>
    <t>GIZI PERKOTAAN | 2 [GIZ6043] | B [Gizi S1] - 17556</t>
  </si>
  <si>
    <t>GOVERNANSI DIGITAL | 3 [ADM2010] | A [Administrasi Publik S1] - 18000</t>
  </si>
  <si>
    <t>GOVERNANSI DIGITAL | 3 [ADM2010] | K [Administrasi Publik S1] - 18001</t>
  </si>
  <si>
    <t>GOVERNANSI DIGITAL | 3 [ADP6034] | A [Administrasi Publik S1] - 18028</t>
  </si>
  <si>
    <t>GOVERNANSI DIGITAL | 3 [ADP6034] | API [Administrasi Publik S1] - 18034</t>
  </si>
  <si>
    <t>GOVERNANSI DIGITAL | 3 [ADP6034] | K [Administrasi Publik S1] - 18031</t>
  </si>
  <si>
    <t>GOVERNANSI DIGITAL | 3 [ADP6034] | K [Administrasi Publik S1] - 18253</t>
  </si>
  <si>
    <t>HYGIENE SANITASI DAN KEAMANAN MAKANAN | 2 [GIZ2010] | A [Gizi S1] - 17518</t>
  </si>
  <si>
    <t>HYGIENE SANITASI DAN KEAMANAN MAKANAN | 2 [GIZ2010] | B [Gizi S1] - 17519</t>
  </si>
  <si>
    <t>IBADAH DAN AKHLAK MUAMALAH | 2 [UNI0002] | A [Kebidanan-D3 D3] - 17469</t>
  </si>
  <si>
    <t>IBADAH, AKHLAK &amp; MUAMALAH | 2 [UAY0402] | A [Keperawatan S1] - 17718</t>
  </si>
  <si>
    <t>IBADAH, AKHLAK &amp; MUAMALAH | 2 [UAY0402] | B [Keperawatan S1] - 17719</t>
  </si>
  <si>
    <t>IBADAH, AKHLAK &amp; MUAMALAH | 2 [UAY0402] | C [Keperawatan S1] - 17720</t>
  </si>
  <si>
    <t>IBADAH, AKHLAK &amp; MUAMALAH | 2 [UAY0402] | INT [Keperawatan S1] - 17721</t>
  </si>
  <si>
    <t>IBADAH, AKHLAK DAN MUAMALAH | 2 [UAY0102] | A [Fisioterapi S1] - 17672</t>
  </si>
  <si>
    <t>IBADAH, AKHLAK DAN MUAMALAH | 2 [UAY0102] | B [Fisioterapi S1] - 17673</t>
  </si>
  <si>
    <t>IBADAH, AKHLAK DAN MUAMALAH | 2 [UAY0902] | A [Administrasi Publik S1] - 17986</t>
  </si>
  <si>
    <t>IBADAH, AKHLAK DAN MUAMALAH | 2 [UAY0902] | K [Administrasi Publik S1] - 17987</t>
  </si>
  <si>
    <t>IBADAH, AKHLAK DAN MUAMALAH | 2 [UAY1302] | A [Psikologi S1] - 17837</t>
  </si>
  <si>
    <t>IBADAH, AKHLAK DAN MUAMALAH | 2 [UAY1302] | B [Psikologi S1] - 17838</t>
  </si>
  <si>
    <t>IBADAH, AKHLAK DAN MUAMALAH | 2 [UNI0002] | A [Arsitektur S1] - 18222</t>
  </si>
  <si>
    <t>IBADAH, AKHLAK DAN MUAMALAH | 2 [UNI0002] | A [Gizi S1] - 17511</t>
  </si>
  <si>
    <t>IBADAH, AKHLAK DAN MUAMALAH | 2 [UNI0002] | A [Kebidanan-S1 S1] - 17485</t>
  </si>
  <si>
    <t>IBADAH, AKHLAK DAN MUAMALAH | 2 [UNI0002] | A [Keperawatan Anestesiologi D4] - 17630</t>
  </si>
  <si>
    <t>IBADAH, AKHLAK DAN MUAMALAH | 2 [UNI0002] | A [Radiologi D3] - 15404</t>
  </si>
  <si>
    <t>IBADAH, AKHLAK DAN MUAMALAH | 2 [UNI0002] | A [Teknologi Informasi S1] - 17951</t>
  </si>
  <si>
    <t>IBADAH, AKHLAK DAN MUAMALAH | 2 [UNI0002] | B [Gizi S1] - 17512</t>
  </si>
  <si>
    <t>IBADAH, AKHLAK DAN MUAMALAH | 2 [UNI0002] | B [Kebidanan-S1 S1] - 17486</t>
  </si>
  <si>
    <t>IBADAH, AKHLAK DAN MUAMALAH | 2 [UNI0002] | B [Keperawatan Anestesiologi D4] - 17631</t>
  </si>
  <si>
    <t>IBADAH, AKHLAK DAN MUAMALAH | 2 [UNI0002] | B [Radiologi D3] - 15405</t>
  </si>
  <si>
    <t>IBADAH, AKHLAK DAN MUAMALAH | 2 [UNI0002] | K [Teknologi Informasi S1] - 17952</t>
  </si>
  <si>
    <t>IBADAH, AKHLAK DAN MUAMMALAH | 2 [UAY1002] | A [Akuntansi S1] - 17982</t>
  </si>
  <si>
    <t>IBADAH, AKHLAK DAN MUAMMALAH | 2 [UAY1102] | A [Komunikasi S1] - 18111</t>
  </si>
  <si>
    <t>IBADAH, AKHLAK DAN MUAMMALAH | 2 [UAY1202] | A [Manajemen S1] - 18125</t>
  </si>
  <si>
    <t>IBADAH, AKHLAK DAN MUAMMALAH | 2 [UAY1502] | A [Bioteknologi S1] - 18091</t>
  </si>
  <si>
    <t>IBADAH, AKHLAK, MUAMMALAH | 2 [UAY1402] | A [Arsitektur S1] - 18159</t>
  </si>
  <si>
    <t>ILMU DASAR KEPERAWATAN VI | 3 [NAA6122] | A [Keperawatan S1] - 18280</t>
  </si>
  <si>
    <t>ILMU DASAR KEPERAWATAN | 4 [NPE2007] | A [Keperawatan S1] - 17738</t>
  </si>
  <si>
    <t>ILMU DASAR KEPERAWATAN | 4 [NPE2007] | B [Keperawatan S1] - 17739</t>
  </si>
  <si>
    <t>ILMU DASAR KEPERAWATAN | 4 [NPE2007] | C [Keperawatan S1] - 17740</t>
  </si>
  <si>
    <t>ILMU DASAR KEPERAWATAN | 4 [NPE2007] | INT [Keperawatan S1] - 17741</t>
  </si>
  <si>
    <t>ILMU GIZI | 2 [KAN2009] | A [Keperawatan Anestesiologi D4] - 17620</t>
  </si>
  <si>
    <t>ILMU GIZI | 2 [KAN2009] | B [Keperawatan Anestesiologi D4] - 17621</t>
  </si>
  <si>
    <t>ILMU KEBIDANAN | 4 [MID3016] | LJ1 [Kebidanan-S1 S1] - 17819</t>
  </si>
  <si>
    <t>ILMU KEBIDANAN | 4 [MID3016] | LJ2 [Kebidanan-S1 S1] - 17820</t>
  </si>
  <si>
    <t>ILMU KEBIDANAN | 4 [MID3016] | LJ3 [Kebidanan-S1 S1] - 17821</t>
  </si>
  <si>
    <t>ILMU KESEHATAN ANAK | 2 [MID4018] | A [Kebidanan-S1 S1] - 17490</t>
  </si>
  <si>
    <t>ILMU KESEHATAN ANAK | 2 [MID4018] | LJ1 [Kebidanan-S1 S1] - 17824</t>
  </si>
  <si>
    <t>ILMU KESEHATAN ANAK | 2 [MID4018] | LJ2 [Kebidanan-S1 S1] - 17825</t>
  </si>
  <si>
    <t>ILMU KESEHATAN ANAK | 2 [MID4018] | LJ3 [Kebidanan-S1 S1] - 17826</t>
  </si>
  <si>
    <t>IMUNOLOGI | 2 [KAN2011] | A [Keperawatan Anestesiologi D4] - 17624</t>
  </si>
  <si>
    <t>IMUNOLOGI | 2 [KAN2011] | B [Keperawatan Anestesiologi D4] - 17625</t>
  </si>
  <si>
    <t>INOVASI DALAM PRAKTIK KEBIDANAN | 1 [BID4022] | A [Kebidanan-D3 D3] - 18177</t>
  </si>
  <si>
    <t>INOVASI PELAYANAN JASA BERBASIS DIGITAL | 2 [MID8041] | A [Kebidanan-S1 S1] - 18167</t>
  </si>
  <si>
    <t>INOVASI PROMOSI KESEHATAN BERBASIS DIGITAL | 2 [MID8040] | A [Kebidanan-S1 S1] - 17806</t>
  </si>
  <si>
    <t>INSTRUMENTASI ANESTESI | 2 [KAN3022] | A [Keperawatan Anestesiologi D4] - 17634</t>
  </si>
  <si>
    <t>INSTRUMENTASI ANESTESI | 2 [KAN3022] | B [Keperawatan Anestesiologi D4] - 17635</t>
  </si>
  <si>
    <t>INTEGRASI SISTEM | 3 [TIK0054] | A [Teknologi Informasi S1] - 17441</t>
  </si>
  <si>
    <t>INTERAKSI MANUSIA DAN KOMPUTER | 2 [TIK3017] | A [Teknologi Informasi S1] - 17968</t>
  </si>
  <si>
    <t>INTERAKSI MANUSIA DAN KOMPUTER | 2 [TIK3017] | K [Teknologi Informasi S1] - 17969</t>
  </si>
  <si>
    <t>INTERVENSI GIZI KELUARGA | 2 [GIZ4028] | A [Gizi S1] - 17541</t>
  </si>
  <si>
    <t>INTERVENSI GIZI KELUARGA | 2 [GIZ4028] | B [Gizi S1] - 17542</t>
  </si>
  <si>
    <t>ISLAM DAN IPTEKS | 2 [UAY1404] | A [Arsitektur S1] - 17949</t>
  </si>
  <si>
    <t>ISLAM DAN IPTEKS | 2 [UNI0004] | A [Administrasi Publik S1] - 18004</t>
  </si>
  <si>
    <t>ISLAM DAN IPTEKS | 2 [UNI0004] | A [Akuntansi S1] - 17929</t>
  </si>
  <si>
    <t>ISLAM DAN IPTEKS | 2 [UNI0004] | A [Fisioterapi S1] - 17684</t>
  </si>
  <si>
    <t>ISLAM DAN IPTEKS | 2 [UNI0004] | A [Ilmu Komunikasi S1] - 17894</t>
  </si>
  <si>
    <t>ISLAM DAN IPTEKS | 2 [UNI0004] | A [Kebidanan-D3 D3] - 18181</t>
  </si>
  <si>
    <t>ISLAM DAN IPTEKS | 2 [UNI0004] | A [Kebidanan-D3 D3] - 18267</t>
  </si>
  <si>
    <t>ISLAM DAN IPTEKS | 2 [UNI0004] | A [Kebidanan-S1 S1] - 17495</t>
  </si>
  <si>
    <t>ISLAM DAN IPTEKS | 2 [UNI0004] | A [Keperawatan Anestesiologi D4] - 17642</t>
  </si>
  <si>
    <t>ISLAM DAN IPTEKS | 2 [UNI0004] | A [Psikologi S1] - 17875</t>
  </si>
  <si>
    <t>ISLAM DAN IPTEKS | 2 [UNI0004] | A [Radiologi D3] - 18155</t>
  </si>
  <si>
    <t>ISLAM DAN IPTEKS | 2 [UNI0004] | A [Teknologi Informasi S1] - 17426</t>
  </si>
  <si>
    <t>ISLAM DAN IPTEKS | 2 [UNI0004] | B [Fisioterapi S1] - 17685</t>
  </si>
  <si>
    <t>ISLAM DAN IPTEKS | 2 [UNI0004] | B [Keperawatan Anestesiologi D4] - 17643</t>
  </si>
  <si>
    <t>ISLAM DAN IPTEKS | 2 [UNI0004] | B [Psikologi S1] - 17876</t>
  </si>
  <si>
    <t>ISLAM DAN IPTEKS | 2 [UNI0004] | B [Radiologi D3] - 18156</t>
  </si>
  <si>
    <t>ISLAM DAN IPTEKS | 2 [UNI0004] | K [Administrasi Publik S1] - 18005</t>
  </si>
  <si>
    <t>JAMINAN MUTU | 3 [RDG4084] | A [Radiologi D3] - 17604</t>
  </si>
  <si>
    <t>JAMINAN MUTU | 3 [RDG4084] | B [Radiologi D3] - 17605</t>
  </si>
  <si>
    <t>KAPITA SELEKTA | 3 [BIO0050] | A [Bioteknologi S1] - 18270</t>
  </si>
  <si>
    <t>KAPITA SELEKTA | 3 [BIO0050] | AMO [Bioteknologi S1] - 18104</t>
  </si>
  <si>
    <t>KARYA TULIS ILMIAH | 2 [AR6034] | A [Arsitektur S1] - 17978</t>
  </si>
  <si>
    <t>KEAMANAN KOMPUTER DAN JARINGAN | 3 [TIK0045] | A [Teknologi Informasi S1] - 17443</t>
  </si>
  <si>
    <t>KEANEKARAGAMAN DAN KEAMANAN HAYATI | 2 [BIO4024] | A [Bioteknologi S1] - 17452</t>
  </si>
  <si>
    <t>KEANEKARAGAMAN DAN KEAMANAN HAYATI | 3 [BTK2009] | A [Bioteknologi S1] - 18096</t>
  </si>
  <si>
    <t>KEBIDANAN DALAM ISLAM DAN SAINS | 2 [BID2007] | A [Kebidanan-D3 D3] - 17465</t>
  </si>
  <si>
    <t>KEBIDANAN DALAM ISLAM | 2 [MID8039] | A [Kebidanan-S1 S1] - 17805</t>
  </si>
  <si>
    <t>KEBUTUHAN FISIOLOGIS DASAR MANUSIA | 4 [KAN1001] | A [Keperawatan Anestesiologi D4] - 17614</t>
  </si>
  <si>
    <t>KEBUTUHAN FISIOLOGIS DASAR MANUSIA | 4 [KAN1001] | B [Keperawatan Anestesiologi D4] - 17615</t>
  </si>
  <si>
    <t>KECERDASAN BUATAN | 3 [TIK4023] | A [Teknologi Informasi S1] - 17431</t>
  </si>
  <si>
    <t>KEDOKTERAN NUKLIR DAN PENCITRAAN HIBRIDA | 3 [RDG4702] | A [Radiologi D3] - 17588</t>
  </si>
  <si>
    <t>KEDOKTERAN NUKLIR DAN PENCITRAAN HIBRIDA | 3 [RDG4702] | B [Radiologi D3] - 17589</t>
  </si>
  <si>
    <t>KEGAWATDARURATAN DAN KEPERAWATAN  RADIOLOGI | 4 [RDG2407] | A [Radiologi D3] - 15402</t>
  </si>
  <si>
    <t>KEGAWATDARURATAN DAN KEPERAWATAN  RADIOLOGI | 4 [RDG2407] | B [Radiologi D3] - 15403</t>
  </si>
  <si>
    <t>KEGAWATDARURATAN KEBIDANAN | 2 [MIK2007] | A [Kebidanan S2] - 18083</t>
  </si>
  <si>
    <t>KEMUHAMMADIYAHAN DAN KE'AISYIYAHAN | 2 [UNI0003] | A [Bioteknologi S1] - 17453</t>
  </si>
  <si>
    <t>KEMUHAMMADIYAHAN DAN KE'AISYIYAHAN | 2 [UNI0003] | A [Keperawatan S1] - 17777</t>
  </si>
  <si>
    <t>KEMUHAMMADIYAHAN DAN KE'AISYIYAHAN | 2 [UNI0003] | A [Manajemen S1] - 17919</t>
  </si>
  <si>
    <t>KEMUHAMMADIYAHAN DAN KE'AISYIYAHAN | 2 [UNI0003] | A [Psikologi S1] - 17857</t>
  </si>
  <si>
    <t>KEMUHAMMADIYAHAN DAN KE'AISYIYAHAN | 2 [UNI0003] | B [Keperawatan S1] - 17778</t>
  </si>
  <si>
    <t>KEMUHAMMADIYAHAN DAN KE'AISYIYAHAN | 2 [UNI0003] | B [Psikologi S1] - 17858</t>
  </si>
  <si>
    <t>KEMUHAMMADIYAHAN DAN KE'AISYIYAHAN | 2 [UNI0003] | C [Keperawatan S1] - 17779</t>
  </si>
  <si>
    <t>KENYAMANAN BANGUNAN | 2 [AR2010] | A [Arsitektur S1] - 18166</t>
  </si>
  <si>
    <t>KEPEMIMPINAN | 3 [ADM2011] | A [Administrasi Publik S1] - 18002</t>
  </si>
  <si>
    <t>KEPEMIMPINAN | 3 [ADM2011] | K [Administrasi Publik S1] - 18003</t>
  </si>
  <si>
    <t>KEPEMIMPINAN | 3 [ADP4020] | A [Administrasi Publik S1] - 18014</t>
  </si>
  <si>
    <t>KEPEMIMPINAN | 3 [ADP4020] | K [Administrasi Publik S1] - 18015</t>
  </si>
  <si>
    <t>KEPERAWATAN ANAK I | 4 [NAP4021] | A [Keperawatan S1] - 17792</t>
  </si>
  <si>
    <t>KEPERAWATAN ANAK I | 4 [NAP4021] | B [Keperawatan S1] - 17793</t>
  </si>
  <si>
    <t>KEPERAWATAN ANAK I | 4 [NAP4021] | C [Keperawatan S1] - 17794</t>
  </si>
  <si>
    <t>KEPERAWATAN DASAR | 3 [NAP2007] | C [Keperawatan S1] - 18233</t>
  </si>
  <si>
    <t>KEPERAWATAN DEWASA II | 5 [NAA4107] | A [Keperawatan S1] - 18282</t>
  </si>
  <si>
    <t>KEPERAWATAN GAWAT DARURAT I | 3 [NAA7118] | A [Keperawatan S1] - 18285</t>
  </si>
  <si>
    <t>KEPERAWATAN GAWAT DARURAT | 4 [NAP6034] | A [Keperawatan S1] - 17762</t>
  </si>
  <si>
    <t>KEPERAWATAN GAWAT DARURAT | 4 [NAP6034] | B [Keperawatan S1] - 17763</t>
  </si>
  <si>
    <t>KEPERAWATAN GAWAT DARURAT | 4 [NAP6034] | C [Keperawatan S1] - 17764</t>
  </si>
  <si>
    <t>KEPERAWATAN KELUARGA | 3 [NAP6032] | A [Keperawatan S1] - 17756</t>
  </si>
  <si>
    <t>KEPERAWATAN KELUARGA | 3 [NAP6032] | B [Keperawatan S1] - 17757</t>
  </si>
  <si>
    <t>KEPERAWATAN KELUARGA | 3 [NAP6032] | C [Keperawatan S1] - 17758</t>
  </si>
  <si>
    <t>KEPERAWATAN KESEHATAN JIWA I | 3 [NAP4022] | A [Keperawatan S1] - 17795</t>
  </si>
  <si>
    <t>KEPERAWATAN KESEHATAN JIWA I | 3 [NAP4022] | B [Keperawatan S1] - 17796</t>
  </si>
  <si>
    <t>KEPERAWATAN KESEHATAN JIWA I | 3 [NAP4022] | C [Keperawatan S1] - 17797</t>
  </si>
  <si>
    <t>KEPERAWATAN KOMUNITAS II | 3 [NAP6031] | A [Keperawatan S1] - 17753</t>
  </si>
  <si>
    <t>KEPERAWATAN KOMUNITAS II | 3 [NAP6031] | B [Keperawatan S1] - 17754</t>
  </si>
  <si>
    <t>KEPERAWATAN KOMUNITAS II | 3 [NAP6031] | C [Keperawatan S1] - 17755</t>
  </si>
  <si>
    <t>KEPERAWATAN MATERNITAS I | 4 [NAA4110] | A [Keperawatan S1] - 18281</t>
  </si>
  <si>
    <t>KEPERAWATAN MATERNITAS II | 3 [NAP4020] | A [Keperawatan S1] - 17789</t>
  </si>
  <si>
    <t>KEPERAWATAN MATERNITAS II | 3 [NAP4020] | B [Keperawatan S1] - 17790</t>
  </si>
  <si>
    <t>KEPERAWATAN MATERNITAS II | 3 [NAP4020] | C [Keperawatan S1] - 17791</t>
  </si>
  <si>
    <t>KEPERAWATAN MEDIKAL BEDAH II | 3 [NAP4019] | A [Keperawatan S1] - 17786</t>
  </si>
  <si>
    <t>KEPERAWATAN MEDIKAL BEDAH II | 3 [NAP4019] | B [Keperawatan S1] - 17787</t>
  </si>
  <si>
    <t>KEPERAWATAN MEDIKAL BEDAH II | 3 [NAP4019] | C [Keperawatan S1] - 17788</t>
  </si>
  <si>
    <t>KEPERAWATAN MENJELANG AJAL DAN PALLIATIVE | 4 [NAP6036] | A [Keperawatan S1] - 17768</t>
  </si>
  <si>
    <t>KEPERAWATAN MENJELANG AJAL DAN PALLIATIVE | 4 [NAP6036] | B [Keperawatan S1] - 17769</t>
  </si>
  <si>
    <t>KEPERAWATAN MENJELANG AJAL DAN PALLIATIVE | 4 [NAP6036] | C [Keperawatan S1] - 17770</t>
  </si>
  <si>
    <t>KERJA PRAKTEK | 3 [TIK6033] | A [Teknologi Informasi S1] - 17435</t>
  </si>
  <si>
    <t>KESEHATAN MENTAL DALAM KEBIDANAN | 2 [MID6031] | A [Kebidanan-S1 S1] - 17501</t>
  </si>
  <si>
    <t>KESEHATAN MENTAL DALAM KEBIDANAN | 2 [MID6031] | B [Kebidanan-S1 S1] - 17502</t>
  </si>
  <si>
    <t>KESEHATAN MENTAL PADA IBU DAN ANAK | 2 [MIK2009] | A [Kebidanan S2] - 18085</t>
  </si>
  <si>
    <t>KESEHATAN MENTAL SETTING ORGANISASI | 2 [PSI6039] | A [Psikologi S1] - 17887</t>
  </si>
  <si>
    <t>KESEHATAN MENTAL SETTING ORGANISASI | 2 [PSI6039] | B [Psikologi S1] - 17888</t>
  </si>
  <si>
    <t>KESEHATAN REPRODUKSI | 2 [MID4019] | A [Kebidanan-S1 S1] - 17491</t>
  </si>
  <si>
    <t>KESELAMATAN DAN KESEHATAN KERJA | 2 [RDG4073] | A [Radiologi D3] - 17592</t>
  </si>
  <si>
    <t>KESELAMATAN DAN KESEHATAN KERJA | 2 [RDG4073] | B [Radiologi D3] - 17593</t>
  </si>
  <si>
    <t>KESELAMATAN PASIEN DAN KERJA DALAM KEPERAWATAN | 2 [NAP4018] | A [Keperawatan S1] - 17783</t>
  </si>
  <si>
    <t>KESELAMATAN PASIEN DAN KERJA DALAM KEPERAWATAN | 2 [NAP4018] | B [Keperawatan S1] - 17784</t>
  </si>
  <si>
    <t>KESELAMATAN PASIEN DAN KERJA DALAM KEPERAWATAN | 2 [NAP4018] | C [Keperawatan S1] - 17785</t>
  </si>
  <si>
    <t>KETERAMPILAN ASUHAN KEBIDANAN  NIFAS | 2 [BID4017] | A [Kebidanan-D3 D3] - 18172</t>
  </si>
  <si>
    <t>KETERAMPILAN ASUHAN KEBIDANAN NEONATUS, BAYI BALITA | 3 [BID4018] | A [Kebidanan-D3 D3] - 18173</t>
  </si>
  <si>
    <t>KETERAMPILAN PELAYANAN KB DAN KESEHATAN REPRODUKSI  | 4 [BID4019] | A [Kebidanan-D3 D3] - 18174</t>
  </si>
  <si>
    <t>KETRAMPILAN DASAR DALAM PRAKTIK KEBIDANAN | 4 [MID2006] | A [Kebidanan-S1 S1] - 17473</t>
  </si>
  <si>
    <t>KETRAMPILAN DASAR DALAM PRAKTIK KEBIDANAN | 4 [MID2006] | B [Kebidanan-S1 S1] - 17474</t>
  </si>
  <si>
    <t>KETRAMPILAN DASAR KEPERAWATAN | 3 [NPE2005] | A [Keperawatan S1] - 17730</t>
  </si>
  <si>
    <t>KETRAMPILAN DASAR KEPERAWATAN | 3 [NPE2005] | B [Keperawatan S1] - 17731</t>
  </si>
  <si>
    <t>KETRAMPILAN DASAR KEPERAWATAN | 3 [NPE2005] | C [Keperawatan S1] - 17732</t>
  </si>
  <si>
    <t>KETRAMPILAN DASAR KEPERAWATAN | 3 [NPE2005] | INT [Keperawatan S1] - 17733</t>
  </si>
  <si>
    <t>KEWIRAUSAHAAN | 3 [UAY1011] | A [Akuntansi S1] - 18137</t>
  </si>
  <si>
    <t>KEWIRAUSAHAAN | 3 [UAY1411] | A [Arsitektur S1] - 17971</t>
  </si>
  <si>
    <t>KEWIRAUSAHAAN | 3 [UNI0011] | 4A [Akuntansi S1] - 17932</t>
  </si>
  <si>
    <t>KEWIRAUSAHAAN | 3 [UNI0011] | 6A [Akuntansi S1] - 17944</t>
  </si>
  <si>
    <t>KEWIRAUSAHAAN | 3 [UNI0011] | A [Administrasi Publik S1] - 18006</t>
  </si>
  <si>
    <t>KEWIRAUSAHAAN | 3 [UNI0011] | A [Fisioterapi S1] - 17707</t>
  </si>
  <si>
    <t>KEWIRAUSAHAAN | 3 [UNI0011] | A [Ilmu Komunikasi S1] - 17895</t>
  </si>
  <si>
    <t>KEWIRAUSAHAAN | 3 [UNI0011] | A [Kebidanan-D3 D3] - 17472</t>
  </si>
  <si>
    <t>KEWIRAUSAHAAN | 3 [UNI0011] | A [Keperawatan Anestesiologi D4] - 17644</t>
  </si>
  <si>
    <t>KEWIRAUSAHAAN | 3 [UNI0011] | A [Teknologi Informasi S1] - 17434</t>
  </si>
  <si>
    <t>KEWIRAUSAHAAN | 3 [UNI0011] | AMO [Teknologi Informasi S1] - 18209</t>
  </si>
  <si>
    <t>KEWIRAUSAHAAN | 3 [UNI0011] | B [Fisioterapi S1] - 17708</t>
  </si>
  <si>
    <t>KEWIRAUSAHAAN | 3 [UNI0011] | B [Keperawatan Anestesiologi D4] - 17645</t>
  </si>
  <si>
    <t>KEWIRAUSAHAAN | 3 [UNI0011] | C [Fisioterapi S1] - 17709</t>
  </si>
  <si>
    <t>KEWIRAUSAHAAN | 3 [UNI0011] | K [Administrasi Publik S1] - 18007</t>
  </si>
  <si>
    <t>KIMIA ANALITIK | 3 [TLM2031] | A [Teknologi Laboratorium Medis S1T] - 17573</t>
  </si>
  <si>
    <t>KIMIA ANALITIK | 3 [TLM2031] | A1 [Teknologi Laboratorium Medis S1T] - 18196</t>
  </si>
  <si>
    <t>KIMIA ANALITIK | 3 [TLM2031] | B [Teknologi Laboratorium Medis S1T] - 17574</t>
  </si>
  <si>
    <t>KIMIA ANALITIK | 3 [TLM2031] | C [Teknologi Laboratorium Medis S1T] - 17575</t>
  </si>
  <si>
    <t>KOMPUTASI AWAN | 3 [TIK0047] | A [Teknologi Informasi S1] - 17442</t>
  </si>
  <si>
    <t>KOMPUTER DAN MEDIA BARU | 3 [KOM6032] | A [Ilmu Komunikasi S1] - 17907</t>
  </si>
  <si>
    <t>KOMUNIKASI ANTAR PRIBADI | 2 [IKM1007] | A [Komunikasi S1] - 18114</t>
  </si>
  <si>
    <t>KOMUNIKASI DAN ADVOKASI KEBIJAKAN PUBLIK | 3 [ADP6032] | A [Administrasi Publik S1] - 18024</t>
  </si>
  <si>
    <t>KOMUNIKASI DAN ADVOKASI KEBIJAKAN PUBLIK | 3 [ADP6032] | K [Administrasi Publik S1] - 18025</t>
  </si>
  <si>
    <t>KOMUNIKASI DAN ADVOKASI KEBIJAKAN PUBLIK | 3 [ADP6032] | K [Administrasi Publik S1] - 18251</t>
  </si>
  <si>
    <t>KOMUNIKASI DASAR KEPERAWATAN | 2 [NPE2009] | A [Keperawatan S1] - 17746</t>
  </si>
  <si>
    <t>KOMUNIKASI DASAR KEPERAWATAN | 2 [NPE2009] | B [Keperawatan S1] - 17747</t>
  </si>
  <si>
    <t>KOMUNIKASI DASAR KEPERAWATAN | 2 [NPE2009] | C [Keperawatan S1] - 17748</t>
  </si>
  <si>
    <t>KOMUNIKASI DASAR KEPERAWATAN | 2 [NPE2009] | INT [Keperawatan S1] - 17749</t>
  </si>
  <si>
    <t>KOMUNIKASI DATA | 2 [TIK4019] | A [Teknologi Informasi S1] - 17427</t>
  </si>
  <si>
    <t>KOMUNIKASI KONSELING | 2 [MID2008] | A [Kebidanan-S1 S1] - 17477</t>
  </si>
  <si>
    <t>KOMUNIKASI KONSELING | 2 [MID2008] | B [Kebidanan-S1 S1] - 17478</t>
  </si>
  <si>
    <t>KOMUNIKASI ORGANISASI | 3 [IKM1008] | A [Komunikasi S1] - 18115</t>
  </si>
  <si>
    <t>KOMUNIKASI POLITIK | 3 [IKM1009] | A [Komunikasi S1] - 18119</t>
  </si>
  <si>
    <t>KONSTRUKSI ALAT UKUR | 3 [PSI4022] | A [Psikologi S1] - 17867</t>
  </si>
  <si>
    <t>KONSTRUKSI ALAT UKUR | 3 [PSI4022] | B [Psikologi S1] - 17868</t>
  </si>
  <si>
    <t>KREASI PANGAN | 2 [GIZ4025] | A [Gizi S1] - 17713</t>
  </si>
  <si>
    <t>KREASI PANGAN | 2 [GIZ4025] | B [Gizi S1] - 17714</t>
  </si>
  <si>
    <t>KRITIS FILM | 3 [KOM6034] | A [Ilmu Komunikasi S1] - 17909</t>
  </si>
  <si>
    <t>KULIAH KERJA NYATA (KKN) | 3 [UNI0012] | AMO [Teknologi Informasi S1] - 18208</t>
  </si>
  <si>
    <t>KULIAH LAPANGAN | 2 [MAN5022] | A [Manajemen S1] - 17926</t>
  </si>
  <si>
    <t>KULIAH LAPANGAN | 2 [MAN5022] | AMO [Manajemen S1] - 18134</t>
  </si>
  <si>
    <t>MAGANG DAN PENGEMBANGAN KETERAMPILAN BISNIS | 3 [MAN6027] | A [Manajemen S1] - 17927</t>
  </si>
  <si>
    <t>MAGANG DAN PENGEMBANGAN KETERAMPILAN BISNIS | 3 [MAN6027] | AMO [Manajemen S1] - 18135</t>
  </si>
  <si>
    <t>MANAJEMEN BENCANA | 3 [ADP6035] | A [Administrasi Publik S1] - 18030</t>
  </si>
  <si>
    <t>MANAJEMEN BENCANA | 3 [ADP6035] | API [Administrasi Publik S1] - 18038</t>
  </si>
  <si>
    <t>MANAJEMEN BENCANA | 3 [ADP6035] | K [Administrasi Publik S1] - 18032</t>
  </si>
  <si>
    <t>MANAJEMEN BENCANA | 3 [ADP6035] | K [Administrasi Publik S1] - 18254</t>
  </si>
  <si>
    <t>MANAJEMEN BENCANA | 3 [KAN6035] | A [Keperawatan Anestesiologi D4] - 17650</t>
  </si>
  <si>
    <t>MANAJEMEN BENCANA | 3 [KAN6035] | B [Keperawatan Anestesiologi D4] - 17651</t>
  </si>
  <si>
    <t>MANAJEMEN BIAYA | 3 [MAN4018] | A [Manajemen S1] - 17915</t>
  </si>
  <si>
    <t>MANAJEMEN IKLAN  | 3 [KOM6030] | A [Ilmu Komunikasi S1] - 17905</t>
  </si>
  <si>
    <t>MANAJEMEN ISU DAN KRISIS | 3 [KOM6033] | A [Ilmu Komunikasi S1] - 17908</t>
  </si>
  <si>
    <t>MANAJEMEN KEUANGAN DASAR | 3 [MNJ2007] | A [Manajemen S1] - 18120</t>
  </si>
  <si>
    <t>MANAJEMEN KEUANGAN INTERNASIONAL | 4 [MAN6005] | A [Manajemen S1] - 17920</t>
  </si>
  <si>
    <t>MANAJEMEN KEUANGAN INTERNASIONAL | 4 [MAN6005] | AMO [Manajemen S1] - 18128</t>
  </si>
  <si>
    <t>MANAJEMEN LABORATORIUM | 3 [TLM6121] | A [Teknologi Laboratorium Medis S1T] - 18071</t>
  </si>
  <si>
    <t>MANAJEMEN LABORATORIUM | 3 [TLM6121] | B [Teknologi Laboratorium Medis S1T] - 18072</t>
  </si>
  <si>
    <t>MANAJEMEN OPERASI DAN PRODUKSI DASAR | 3 [MNJ2010] | A [Manajemen S1] - 18123</t>
  </si>
  <si>
    <t>MANAJEMEN PEMASARAN DASAR | 3 [MNJ2008] | A [Manajemen S1] - 18121</t>
  </si>
  <si>
    <t>MANAJEMEN PEMASARAN INTERNASIONAL | 4 [MAN6006] | A [Manajemen S1] - 17921</t>
  </si>
  <si>
    <t>MANAJEMEN PEMASARAN INTERNASIONAL | 4 [MAN6006] | AMO [Manajemen S1] - 18129</t>
  </si>
  <si>
    <t>MANAJEMEN PEMASARAN INTERNASIONAL | 4 [MAN6006] | API [Manajemen S1] - 18183</t>
  </si>
  <si>
    <t>MANAJEMEN PEMASARAN | 6 [MAN4015] | A [Manajemen S1] - 17913</t>
  </si>
  <si>
    <t>MANAJEMEN PENGAWASAN MUTU MAKANAN | 2 [GIZ6047] | A [Gizi S1] - 17563</t>
  </si>
  <si>
    <t>MANAJEMEN PENGAWASAN MUTU MAKANAN | 2 [GIZ6047] | B [Gizi S1] - 17564</t>
  </si>
  <si>
    <t>MANAJEMEN PENYELENGGARAAN MAKANAN LANJUT | 3 [GIZ6040] | A [Gizi S1] - 17551</t>
  </si>
  <si>
    <t>MANAJEMEN PENYELENGGARAAN MAKANAN LANJUT | 3 [GIZ6040] | B [Gizi S1] - 17552</t>
  </si>
  <si>
    <t>MANAJEMEN PERUBAHAN | 3 [MAN7028] | A [Manajemen S1] - 17924</t>
  </si>
  <si>
    <t>MANAJEMEN PERUBAHAN | 3 [MAN7028] | AMO [Manajemen S1] - 18132</t>
  </si>
  <si>
    <t>MANAJEMEN PROGRAM GIZI | 3 [GIZ4026] | A [Gizi S1] - 17537</t>
  </si>
  <si>
    <t>MANAJEMEN PROGRAM GIZI | 3 [GIZ4026] | B [Gizi S1] - 17538</t>
  </si>
  <si>
    <t>MANAJEMEN PUBLIK | 3 [ADM2005] | A [Administrasi Publik S1] - 17990</t>
  </si>
  <si>
    <t>MANAJEMEN PUBLIK | 3 [ADM2005] | K [Administrasi Publik S1] - 17991</t>
  </si>
  <si>
    <t>MANAJEMEN RISIKO | 3 [MAN7029] | A [Manajemen S1] - 17925</t>
  </si>
  <si>
    <t>MANAJEMEN RISIKO | 3 [MAN7029] | AMO [Manajemen S1] - 18133</t>
  </si>
  <si>
    <t>MANAJEMEN STRATEGIK | 3 [MAN6024] | A [Manajemen S1] - 17923</t>
  </si>
  <si>
    <t>MANAJEMEN STRATEGIK | 3 [MAN6024] | AMO [Manajemen S1] - 18131</t>
  </si>
  <si>
    <t>MANAJEMEN STRATEGIS | 3 [ADP6031] | A [Administrasi Publik S1] - 18022</t>
  </si>
  <si>
    <t>MANAJEMEN STRATEGIS | 3 [ADP6031] | API [Administrasi Publik S1] - 18036</t>
  </si>
  <si>
    <t>MANAJEMEN STRATEGIS | 3 [ADP6031] | K [Administrasi Publik S1] - 18023</t>
  </si>
  <si>
    <t>MANAJEMEN STRATEGIS | 3 [ADP6031] | K [Administrasi Publik S1] - 18250</t>
  </si>
  <si>
    <t>MANAJEMEN SUMBER DAYA MANUSIA DASAR | 3 [MNJ2009] | A [Manajemen S1] - 18122</t>
  </si>
  <si>
    <t>MANAJEMEN SUMBER DAYA MANUSIA INTERNASIONAL | 4 [MAN6007] | A [Manajemen S1] - 17922</t>
  </si>
  <si>
    <t>MANAJEMEN SUMBER DAYA MANUSIA INTERNASIONAL | 4 [MAN6007] | AMO [Manajemen S1] - 18130</t>
  </si>
  <si>
    <t>MANAJEMEN SUMBER DAYA MANUSIA SEKTOR PUBLIK | 3 [ADP4021] | A [Administrasi Publik S1] - 18016</t>
  </si>
  <si>
    <t>MANAJEMEN SUMBER DAYA MANUSIA SEKTOR PUBLIK | 3 [ADP4021] | K [Administrasi Publik S1] - 18017</t>
  </si>
  <si>
    <t>MANAJEMEN TEKNOLOGI INFORMASI | 3 [TIK2011] | A [Teknologi Informasi S1] - 17965</t>
  </si>
  <si>
    <t>MANAJEMEN TEKNOLOGI INFORMASI | 3 [TIK2011] | API [Teknologi Informasi S1] - 17967</t>
  </si>
  <si>
    <t>MANAJEMEN TEKNOLOGI INFORMASI | 3 [TIK2011] | K [Teknologi Informasi S1] - 17966</t>
  </si>
  <si>
    <t>MANAJEMEN WEB DAN MEDIA SOSIAL | 3 [KOM6031] | A [Ilmu Komunikasi S1] - 17906</t>
  </si>
  <si>
    <t>MATEMATIKA DISKRIT | 2 [TIK2006] | A [Teknologi Informasi S1] - 17957</t>
  </si>
  <si>
    <t>MATEMATIKA DISKRIT | 2 [TIK2006] | K [Teknologi Informasi S1] - 17958</t>
  </si>
  <si>
    <t>METABOLISME GIZI MIKRO | 3 [GIZ2009] | A [Gizi S1] - 17526</t>
  </si>
  <si>
    <t>METABOLISME GIZI MIKRO | 3 [GIZ2009] | B [Gizi S1] - 17517</t>
  </si>
  <si>
    <t>METODE KUANTITATIF UNTUK PENGAMBILAN KEPUTUSAN | 3 [MAN4017] | A [Manajemen S1] - 17914</t>
  </si>
  <si>
    <t>METODOLOGI PENELITIAN  | 3 [BID4020] | A [Kebidanan-D3 D3] - 18175</t>
  </si>
  <si>
    <t>METODOLOGI PENELITIAN KLINIK | 3 [KAN6033] | A [Keperawatan Anestesiologi D4] - 17646</t>
  </si>
  <si>
    <t>METODOLOGI PENELITIAN KLINIK | 3 [KAN6033] | B [Keperawatan Anestesiologi D4] - 17647</t>
  </si>
  <si>
    <t>METODOLOGI PENELITIAN LANJUT | 1 [GIZ6038] | A [Gizi S1] - 17547</t>
  </si>
  <si>
    <t>METODOLOGI PENELITIAN LANJUT | 1 [GIZ6038] | B [Gizi S1] - 17548</t>
  </si>
  <si>
    <t>METODOLOGI PENELITIAN | 3 [BIO6036] | A [Bioteknologi S1] - 17457</t>
  </si>
  <si>
    <t>METODOLOGI PENELITIAN | 3 [BIO6036] | AMO [Bioteknologi S1] - 18290</t>
  </si>
  <si>
    <t>METODOLOGI PENELITIAN | 3 [TIK7038] | AMO [Teknologi Informasi S1] - 18206</t>
  </si>
  <si>
    <t>METODOLOGI PENELITIAN | 4 [BDN4018] | A [Kebidanan-D3 D3] - 18264</t>
  </si>
  <si>
    <t>METODOLOGI PENELITIAN | 4 [MID6033] | A [Kebidanan-S1 S1] - 17505</t>
  </si>
  <si>
    <t>METODOLOGI PENELITIAN | 4 [MID6033] | B [Kebidanan-S1 S1] - 17506</t>
  </si>
  <si>
    <t>METODOLOGI PENELITIAN | 4 [NAP6033] | A [Keperawatan S1] - 17759</t>
  </si>
  <si>
    <t>METODOLOGI PENELITIAN | 4 [NAP6033] | B [Keperawatan S1] - 17760</t>
  </si>
  <si>
    <t>METODOLOGI PENELITIAN | 4 [NAP6033] | C [Keperawatan S1] - 17761</t>
  </si>
  <si>
    <t>METODOLOGI PENELITIAN | 6 [MAN6023] | A [Manajemen S1] - 17916</t>
  </si>
  <si>
    <t>MIKROBIOLOGI DAN PARASITOLOGI | 2 [KAN2007] | A [Keperawatan Anestesiologi D4] - 17616</t>
  </si>
  <si>
    <t>MIKROBIOLOGI DAN PARASITOLOGI | 2 [KAN2007] | B [Keperawatan Anestesiologi D4] - 17617</t>
  </si>
  <si>
    <t>MODEL PELAYANAN KEBIDANAN | 1 [BID4021] | A [Kebidanan-D3 D3] - 18176</t>
  </si>
  <si>
    <t>MODEL PRAKTIK BIDAN | 2 [MIK2010] | A [Kebidanan S2] - 18086</t>
  </si>
  <si>
    <t>MODUL DASAR ASSESMENT FISIOTERAPI | 4 [FTR2041] | A1 [Fisioterapi S1] - 18294</t>
  </si>
  <si>
    <t>MODUL DASAR ASSESMENT FT | 4 [PAT2] | A [Fisioterapi S1] - 18293</t>
  </si>
  <si>
    <t>MODUL DASAR KEILMUAN FT | 9 [PFT1] | A [Fisioterapi S1] - 18261</t>
  </si>
  <si>
    <t>MODUL DASAR MANAJEMEN | 4 [FTR8161] | 6A [Fisioterapi S1] - 17700</t>
  </si>
  <si>
    <t>MODUL DASAR MANAJEMEN | 4 [FTR8161] | 6B [Fisioterapi S1] - 17701</t>
  </si>
  <si>
    <t>MODUL DASAR MANAJEMEN | 4 [FTR8161] | 6C [Fisioterapi S1] - 17702</t>
  </si>
  <si>
    <t>MODUL DASAR MANAJEMEN | 4 [FTR8161] | 8A [Fisioterapi S1] - 17704</t>
  </si>
  <si>
    <t>MODUL DASAR MANAJEMEN | 4 [FTR8161] | 8B [Fisioterapi S1] - 17705</t>
  </si>
  <si>
    <t>MODUL DASAR MANAJEMEN | 4 [FTR8161] | 8C [Fisioterapi S1] - 17706</t>
  </si>
  <si>
    <t>MODUL DASAR MANAJEMEN | 7 [MPF1] | A [Fisioterapi S1] - 18260</t>
  </si>
  <si>
    <t>MODUL FISIOTERAPI KARDIOPULMONAL | 4 [FTR6112] | A [Fisioterapi S1] - 17703</t>
  </si>
  <si>
    <t>MODUL FISIOTERAPI KARDIOPULMONAL | 4 [FTR6112] | B [Fisioterapi S1] - 17689</t>
  </si>
  <si>
    <t>MODUL FISIOTERAPI KARDIOPULMONAL | 4 [FTR6112] | C [Fisioterapi S1] - 17690</t>
  </si>
  <si>
    <t>MODUL FISIOTERAPI KARDIOVASKULER | 4 [FTR6111] | A [Fisioterapi S1] - 17686</t>
  </si>
  <si>
    <t>MODUL FISIOTERAPI KARDIOVASKULER | 4 [FTR6111] | B [Fisioterapi S1] - 17687</t>
  </si>
  <si>
    <t>MODUL FISIOTERAPI KARDIOVASKULER | 4 [FTR6111] | C [Fisioterapi S1] - 17688</t>
  </si>
  <si>
    <t>MODUL FISIOTERAPI MUSKULOSKELETAL BEDAH | 7 [FTR5102] | A [Fisioterapi S1] - 17678</t>
  </si>
  <si>
    <t>MODUL FISIOTERAPI MUSKULOSKELETAL BEDAH | 7 [FTR5102] | B [Fisioterapi S1] - 17679</t>
  </si>
  <si>
    <t>MODUL FISIOTERAPI MUSKULOSKELETAL NON BEDAH | 8 [FTR5101] | A [Fisioterapi S1] - 17676</t>
  </si>
  <si>
    <t>MODUL FISIOTERAPI MUSKULOSKELETAL NON BEDAH | 8 [FTR5101] | B [Fisioterapi S1] - 17677</t>
  </si>
  <si>
    <t>MODUL FISIOTERAPI SARAF PUSAT | 5 [FTR6122] | A [Fisioterapi S1] - 17697</t>
  </si>
  <si>
    <t>MODUL FISIOTERAPI SARAF PUSAT | 5 [FTR6122] | B [Fisioterapi S1] - 17698</t>
  </si>
  <si>
    <t>MODUL FISIOTERAPI SARAF PUSAT | 5 [FTR6122] | C [Fisioterapi S1] - 17699</t>
  </si>
  <si>
    <t>MODUL FISIOTERAPI SARAF TEPI | 4 [FTR6121] | A [Fisioterapi S1] - 17694</t>
  </si>
  <si>
    <t>MODUL FISIOTERAPI SARAF TEPI | 4 [FTR6121] | B [Fisioterapi S1] - 17695</t>
  </si>
  <si>
    <t>MODUL FISIOTERAPI SARAF TEPI | 4 [FTR6121] | C [Fisioterapi S1] - 17696</t>
  </si>
  <si>
    <t>MODUL METODOLOGI PENELITIAN | 3 [FTR7131] | 4A [Fisioterapi S1] - 17680</t>
  </si>
  <si>
    <t>MODUL METODOLOGI PENELITIAN | 3 [FTR7131] | 4B [Fisioterapi S1] - 17681</t>
  </si>
  <si>
    <t>MODUL METODOLOGI PENELITIAN | 3 [FTR7131] | 6A [Fisioterapi S1] - 17691</t>
  </si>
  <si>
    <t>MODUL METODOLOGI PENELITIAN | 3 [FTR7131] | 6B [Fisioterapi S1] - 17692</t>
  </si>
  <si>
    <t>MODUL METODOLOGI PENELITIAN | 3 [FTR7131] | 6C [Fisioterapi S1] - 17693</t>
  </si>
  <si>
    <t>MODUL TUGAS AKHIR | 3 [RAD6113] | A [Radiologi D3] - 17608</t>
  </si>
  <si>
    <t>MODUL TUGAS AKHIR | 3 [RAD6113] | B [Radiologi D3] - 17609</t>
  </si>
  <si>
    <t>MONITORING DAN EVALUASI KEBIJAKAN PUBLIK | 3 [ADP6030] | A [Administrasi Publik S1] - 18020</t>
  </si>
  <si>
    <t>MONITORING DAN EVALUASI KEBIJAKAN PUBLIK | 3 [ADP6030] | K [Administrasi Publik S1] - 18021</t>
  </si>
  <si>
    <t>MONITORING DAN EVALUASI KEBIJAKAN PUBLIK | 3 [ADP6030] | K [Administrasi Publik S1] - 18255</t>
  </si>
  <si>
    <t>MUTHOLAAH | 1 [NAP4023] | A [Keperawatan S1] - 17798</t>
  </si>
  <si>
    <t>MUTHOLAAH | 1 [NAP4023] | B [Keperawatan S1] - 17799</t>
  </si>
  <si>
    <t>MUTHOLAAH | 1 [NAP4023] | C [Keperawatan S1] - 17800</t>
  </si>
  <si>
    <t>MUTU PELAYANAN KEBIDANAN | 3 [MID5027] | LJ1 [Kebidanan-S1 S1] - 17829</t>
  </si>
  <si>
    <t>MUTU PELAYANAN KEBIDANAN | 3 [MID5027] | LJ2 [Kebidanan-S1 S1] - 17830</t>
  </si>
  <si>
    <t>MUTU PELAYANAN KEBIDANAN | 3 [MID5027] | LJ3 [Kebidanan-S1 S1] - 17831</t>
  </si>
  <si>
    <t>ORGANISASI DAN ARSITEKTUR KOMPUTER | 2 [TIK2009] | A [Teknologi Informasi S1] - 17963</t>
  </si>
  <si>
    <t>ORGANISASI DAN ARSITEKTUR KOMPUTER | 2 [TIK2009] | K [Teknologi Informasi S1] - 17964</t>
  </si>
  <si>
    <t>PATOFISIOLOGI | 2 [GIZ4029] | A [Gizi S1] - 17543</t>
  </si>
  <si>
    <t>PATOFISIOLOGI | 2 [GIZ4029] | B [Gizi S1] - 17544</t>
  </si>
  <si>
    <t>PATOFISIOLOGI | 3 [MID3013] | LJ1 [Kebidanan-S1 S1] - 17814</t>
  </si>
  <si>
    <t>PATOFISIOLOGI | 3 [MID3013] | LJ2 [Kebidanan-S1 S1] - 17815</t>
  </si>
  <si>
    <t>PATOFISIOLOGI | 3 [MID3013] | LJ3 [Kebidanan-S1 S1] - 17816</t>
  </si>
  <si>
    <t>PATOLOGI ANATOMI | 2 [KAN2008] | A [Keperawatan Anestesiologi D4] - 17618</t>
  </si>
  <si>
    <t>PATOLOGI ANATOMI | 2 [KAN2008] | B [Keperawatan Anestesiologi D4] - 17619</t>
  </si>
  <si>
    <t>PELAYANAN KELUARGA BERENCANA | 4 [MID6032] | A [Kebidanan-S1 S1] - 17503</t>
  </si>
  <si>
    <t>PELAYANAN KELUARGA BERENCANA | 4 [MID6032] | B [Kebidanan-S1 S1] - 17504</t>
  </si>
  <si>
    <t>PELAYANAN PRIMA RADIOLOGI | 2 [RDG4086] | A [Radiologi D3] - 18149</t>
  </si>
  <si>
    <t>PELAYANAN PRIMA RADIOLOGI | 2 [RDG4086] | B [Radiologi D3] - 18150</t>
  </si>
  <si>
    <t>PEMANTAPAN MUTU DAN VALIDASI METODE | 4 [TLM6122] | A [Teknologi Laboratorium Medis S1T] - 18073</t>
  </si>
  <si>
    <t>PEMANTAPAN MUTU DAN VALIDASI METODE | 4 [TLM6122] | B [Teknologi Laboratorium Medis S1T] - 18074</t>
  </si>
  <si>
    <t>PEMBERDAYAAN DALAM PRAKTIK KEBIDANAN | 4 [MIK2011] | A [Kebidanan S2] - 18087</t>
  </si>
  <si>
    <t>PEMBERDAYAAN MASYARAKAT | 3 [ADP6033] | A [Administrasi Publik S1] - 18026</t>
  </si>
  <si>
    <t>PEMBERDAYAAN MASYARAKAT | 3 [ADP6033] | API [Administrasi Publik S1] - 18035</t>
  </si>
  <si>
    <t>PEMBERDAYAAN MASYARAKAT | 3 [ADP6033] | K [Administrasi Publik S1] - 18027</t>
  </si>
  <si>
    <t>PEMBERDAYAAN MASYARAKAT | 3 [ADP6033] | K [Administrasi Publik S1] - 18252</t>
  </si>
  <si>
    <t>PEMERIKSAAN LABORATORIUM GIZI, MAKANAN DAN MINUMAN | 3 [TLM2034] | A [Teknologi Laboratorium Medis S1T] - 18039</t>
  </si>
  <si>
    <t>PEMERIKSAAN LABORATORIUM GIZI, MAKANAN DAN MINUMAN | 3 [TLM2034] | A1 [Teknologi Laboratorium Medis S1T] - 18197</t>
  </si>
  <si>
    <t>PEMERIKSAAN LABORATORIUM GIZI, MAKANAN DAN MINUMAN | 3 [TLM2034] | B [Teknologi Laboratorium Medis S1T] - 18040</t>
  </si>
  <si>
    <t>PEMERIKSAAN LABORATORIUM GIZI, MAKANAN DAN MINUMAN | 3 [TLM2034] | C [Teknologi Laboratorium Medis S1T] - 18041</t>
  </si>
  <si>
    <t>PEMERIKSAAN LABORATORIUM INFEKSI BAKTERI | 4 [TLM4071] | A [Teknologi Laboratorium Medis S1T] - 18051</t>
  </si>
  <si>
    <t>PEMERIKSAAN LABORATORIUM INFEKSI BAKTERI | 4 [TLM4071] | A1 [Teknologi Laboratorium Medis S1T] - 18247</t>
  </si>
  <si>
    <t>PEMERIKSAAN LABORATORIUM INFEKSI BAKTERI | 4 [TLM4071] | B [Teknologi Laboratorium Medis S1T] - 18052</t>
  </si>
  <si>
    <t>PEMERIKSAAN LABORATORIUM INFEKSI JAMUR | 4 [TLM4082] | A [Teknologi Laboratorium Medis S1T] - 18059</t>
  </si>
  <si>
    <t>PEMERIKSAAN LABORATORIUM INFEKSI JAMUR | 4 [TLM4082] | A1 [Teknologi Laboratorium Medis S1T] - 18237</t>
  </si>
  <si>
    <t>PEMERIKSAAN LABORATORIUM INFEKSI JAMUR | 4 [TLM4082] | B [Teknologi Laboratorium Medis S1T] - 18060</t>
  </si>
  <si>
    <t>PEMERIKSAAN LABORATORIUM INFEKSI PARASIT | 4 [TLM4081] | A [Teknologi Laboratorium Medis S1T] - 18056</t>
  </si>
  <si>
    <t>PEMERIKSAAN LABORATORIUM INFEKSI PARASIT | 4 [TLM4081] | A1 [Teknologi Laboratorium Medis S1T] - 18236</t>
  </si>
  <si>
    <t>PEMERIKSAAN LABORATORIUM INFEKSI PARASIT | 4 [TLM4081] | B [Teknologi Laboratorium Medis S1T] - 18057</t>
  </si>
  <si>
    <t>PEMERIKSAAN LABORATORIUM INFEKSI VIRUS | 3 [TLM4072] | A [Teknologi Laboratorium Medis S1T] - 18066</t>
  </si>
  <si>
    <t>PEMERIKSAAN LABORATORIUM INFEKSI VIRUS | 3 [TLM4072] | A1 [Teknologi Laboratorium Medis S1T] - 18248</t>
  </si>
  <si>
    <t>PEMERIKSAAN LABORATORIUM INFEKSI VIRUS | 3 [TLM4072] | B [Teknologi Laboratorium Medis S1T] - 18054</t>
  </si>
  <si>
    <t>PEMERIKSAAN LABORATORIUM KARDIOVASKULER | 3 [TLM6111] | A [Teknologi Laboratorium Medis S1T] - 18067</t>
  </si>
  <si>
    <t>PEMERIKSAAN LABORATORIUM KARDIOVASKULER | 3 [TLM6111] | B [Teknologi Laboratorium Medis S1T] - 18068</t>
  </si>
  <si>
    <t>PEMERIKSAAN LABORATORIUM KESEIMBANGAN CAIRAN | 3 [TLM2042] | A [Teknologi Laboratorium Medis S1T] - 18045</t>
  </si>
  <si>
    <t>PEMERIKSAAN LABORATORIUM KESEIMBANGAN CAIRAN | 3 [TLM2042] | A1 [Teknologi Laboratorium Medis S1T] - 18198</t>
  </si>
  <si>
    <t>PEMERIKSAAN LABORATORIUM KESEIMBANGAN CAIRAN | 3 [TLM2042] | B [Teknologi Laboratorium Medis S1T] - 18046</t>
  </si>
  <si>
    <t>PEMERIKSAAN LABORATORIUM KESEIMBANGAN CAIRAN | 3 [TLM2042] | C [Teknologi Laboratorium Medis S1T] - 18047</t>
  </si>
  <si>
    <t>PEMERIKSAAN LABORATORIUM PATOLOGI ANATOMI | 4 [TLM2041] | A [Teknologi Laboratorium Medis S1T] - 18042</t>
  </si>
  <si>
    <t>PEMERIKSAAN LABORATORIUM PATOLOGI ANATOMI | 4 [TLM2041] | A1 [Teknologi Laboratorium Medis S1T] - 18199</t>
  </si>
  <si>
    <t>PEMERIKSAAN LABORATORIUM PATOLOGI ANATOMI | 4 [TLM2041] | B [Teknologi Laboratorium Medis S1T] - 18043</t>
  </si>
  <si>
    <t>PEMERIKSAAN LABORATORIUM PATOLOGI ANATOMI | 4 [TLM2041] | C [Teknologi Laboratorium Medis S1T] - 18044</t>
  </si>
  <si>
    <t>PEMERIKSAAN LABORATORIUM RESPIRATORI | 3 [TLM6112] | A [Teknologi Laboratorium Medis S1T] - 18069</t>
  </si>
  <si>
    <t>PEMERIKSAAN LABORATORIUM RESPIRATORI | 3 [TLM6112] | B [Teknologi Laboratorium Medis S1T] - 18070</t>
  </si>
  <si>
    <t>PEMERIKSAAN LABORATORIUM TOKSIKOLOGI DAN ANALISA AIR | 4 [TLM2033] | A [Teknologi Laboratorium Medis S1T] - 17579</t>
  </si>
  <si>
    <t>PEMERIKSAAN LABORATORIUM TOKSIKOLOGI DAN ANALISA AIR | 4 [TLM2033] | B [Teknologi Laboratorium Medis S1T] - 17580</t>
  </si>
  <si>
    <t>PEMERIKSAAN LABORATORIUM TOKSIKOLOGI DAN ANALISA AIR | 4 [TLM2033] | C [Teknologi Laboratorium Medis S1T] - 17581</t>
  </si>
  <si>
    <t>PEMROGRAMAN PERANGKAT BERGERAK | 3 [TIK0052] | A [Teknologi Informasi S1] - 17440</t>
  </si>
  <si>
    <t>PEMROGRAMAN PERANGKAT BERGERAK | 3 [TIK0052] | AMO [Teknologi Informasi S1] - 18269</t>
  </si>
  <si>
    <t>PEMROGRAMAN SISTEM DAN JARINGAN | 3 [TIK5032] | A [Teknologi Informasi S1] - 18227</t>
  </si>
  <si>
    <t>PEMROGRAMAN SISTEM DAN JARINGAN | 3 [TIK5032] | AMO [Teknologi Informasi S1] - 18211</t>
  </si>
  <si>
    <t>PEMROGRAMAN WEB | 3 [TIK4021] | A [Teknologi Informasi S1] - 17429</t>
  </si>
  <si>
    <t>PENCITRAAN ABDOMEN DAN PELVIS  | 2 [RDG2302] | A [Radiologi D3] - 15394</t>
  </si>
  <si>
    <t>PENCITRAAN ABDOMEN DAN PELVIS  | 2 [RDG2302] | B [Radiologi D3] - 15395</t>
  </si>
  <si>
    <t>PENCITRAAN KEPALA DAN GIGI | 3 [RDG2405] | A [Radiologi D3] - 15398</t>
  </si>
  <si>
    <t>PENCITRAAN KEPALA DAN GIGI | 3 [RDG2405] | B [Radiologi D3] - 15399</t>
  </si>
  <si>
    <t>PENCITRAAN RADIOGRAFI DIGITAL  | 1 [RDG3065] | A [Radiologi D3] - 17594</t>
  </si>
  <si>
    <t>PENCITRAAN RADIOGRAFI DIGITAL  | 1 [RDG3065] | B [Radiologi D3] - 17595</t>
  </si>
  <si>
    <t>PENCITRAAN RANGKA ATAS, RANGKA BAWAH DAN VERTEBRA | 3 [RDG2301] | A [Radiologi D3] - 15392</t>
  </si>
  <si>
    <t>PENCITRAAN RANGKA ATAS, RANGKA BAWAH DAN VERTEBRA | 3 [RDG2301] | B [Radiologi D3] - 15393</t>
  </si>
  <si>
    <t>PENCITRAAN SISTEM GASTROINTESTINAL | 2 [RDG2406] | A [Radiologi D3] - 15400</t>
  </si>
  <si>
    <t>PENCITRAAN SISTEM GASTROINTESTINAL | 2 [RDG2406] | B [Radiologi D3] - 15401</t>
  </si>
  <si>
    <t>PENCITRAAN THORAX DAN SALURAN PERNAFASAN | 2 [RDG2303] | A [Radiologi D3] - 15396</t>
  </si>
  <si>
    <t>PENCITRAAN THORAX DAN SALURAN PERNAFASAN | 2 [RDG2303] | B [Radiologi D3] - 15397</t>
  </si>
  <si>
    <t>PENDIDIKAN PANCASILA DAN KEWARGANEGARAAN | 3 [UAY0105] | A [Fisioterapi S1] - 17674</t>
  </si>
  <si>
    <t>PENDIDIKAN PANCASILA DAN KEWARGANEGARAAN | 3 [UAY0105] | B [Fisioterapi S1] - 17675</t>
  </si>
  <si>
    <t>PENDIDIKAN PANCASILA DAN KEWARGANEGARAAN | 3 [UAY0405] | A [Keperawatan S1] - 17722</t>
  </si>
  <si>
    <t>PENDIDIKAN PANCASILA DAN KEWARGANEGARAAN | 3 [UAY0405] | B [Keperawatan S1] - 17723</t>
  </si>
  <si>
    <t>PENDIDIKAN PANCASILA DAN KEWARGANEGARAAN | 3 [UAY0405] | C [Keperawatan S1] - 17724</t>
  </si>
  <si>
    <t>PENDIDIKAN PANCASILA DAN KEWARGANEGARAAN | 3 [UAY0405] | INT [Keperawatan S1] - 17725</t>
  </si>
  <si>
    <t>PENDIDIKAN PANCASILA DAN KEWARGANEGARAAN | 3 [UAY1205] | A [Manajemen S1] - 18126</t>
  </si>
  <si>
    <t>PENDIDIKAN PANCASILA DAN KEWARGANEGARAAN | 3 [UAY1405] | A [Arsitektur S1] - 17948</t>
  </si>
  <si>
    <t>PENDIDIKAN PANCASILA DAN KEWARGANEGARAAN | 3 [UNI0006] | A [Arsitektur S1] - 18231</t>
  </si>
  <si>
    <t>PENDIDIKAN PANCASILA DAN KEWARGANEGARAAN | 3 [UNI0006] | A [Kebidanan-D3 D3] - 18180</t>
  </si>
  <si>
    <t>PENDIDIKAN PANCASILA DAN KEWARGANEGARAAN | 3 [UNI0006] | A [Kebidanan-D3 D3] - 18266</t>
  </si>
  <si>
    <t>PENDIDIKAN PANCASILA DAN KEWARGANEGARAAN | 3 [UNI0006] | A [Teknologi Laboratorium Medis S1T] - 18062</t>
  </si>
  <si>
    <t>PENDIDIKAN PANCASILA DAN KEWARGANEGARAAN | 3 [UNI0006] | A1 [Teknologi Laboratorium Medis S1T] - 18245</t>
  </si>
  <si>
    <t>PENDIDIKAN PANCASILA DAN KEWARGANEGARAAN | 3 [UNI0006] | B [Teknologi Laboratorium Medis S1T] - 18063</t>
  </si>
  <si>
    <t>PENELITIAN | 6 [PIL2] | A [Fisioterapi S1] - 18244</t>
  </si>
  <si>
    <t>PENGANTAR EKONOMI KEBIJAKAN PUBLIK | 2 [ADM2007] | A [Administrasi Publik S1] - 17994</t>
  </si>
  <si>
    <t>PENGANTAR EKONOMI KEBIJAKAN PUBLIK | 2 [ADM2007] | K [Administrasi Publik S1] - 17995</t>
  </si>
  <si>
    <t>PENGANTAR GIZI KELUARGA | 2 [GIZ2011] | A [Gizi S1] - 17520</t>
  </si>
  <si>
    <t>PENGANTAR GIZI KELUARGA | 2 [GIZ2011] | B [Gizi S1] - 17521</t>
  </si>
  <si>
    <t>PENGANTAR ILMU POLITIK | 2 [ADM2009] | A [Administrasi Publik S1] - 17998</t>
  </si>
  <si>
    <t>PENGANTAR ILMU POLITIK | 2 [ADM2009] | K [Administrasi Publik S1] - 17999</t>
  </si>
  <si>
    <t>PENGANTAR JURNALISME | 2 [KOM4021] | A [Ilmu Komunikasi S1] - 17901</t>
  </si>
  <si>
    <t>PENGANTAR KAJIAN KOTA DAN PERMUKIMAN SEHAT | 3 [ARS6025] | A [Arsitektur S1] - 18201</t>
  </si>
  <si>
    <t>PENGANTAR PERIKLANAN | 2 [KOM4020] | A [Ilmu Komunikasi S1] - 17900</t>
  </si>
  <si>
    <t>PENGANTAR PSIKODIAGNOSTIKA | 3 [PSI4024] | A [Psikologi S1] - 17870</t>
  </si>
  <si>
    <t>PENGANTAR PSIKODIAGNOSTIKA | 3 [PSI4024] | B [Psikologi S1] - 17871</t>
  </si>
  <si>
    <t>PENGANTAR PUBLIC RELATIONS | 2 [KOM4019] | A [Ilmu Komunikasi S1] - 17899</t>
  </si>
  <si>
    <t>PENGANTAR STRUKTUR DAN KONSTRUKSI DASAR | 4 [ARS1004] | A [Arsitektur S1] - 18193</t>
  </si>
  <si>
    <t>PENGAUDITAN MANAJEMEN DAN INTERNAL | 3 [AKT6034] | A [Akuntansi S1] - 17937</t>
  </si>
  <si>
    <t>PENGAYAAN BIOTEKNOLOGI | 1 [BIO0052] | AMO [Bioteknologi S1] - 18106</t>
  </si>
  <si>
    <t>PENGEMBANGAN KOMPETENSI | 2 [BIO0051] | AMO [Bioteknologi S1] - 18105</t>
  </si>
  <si>
    <t>PENILAIAN TEKNOLOGI KESEHATAN | 2 [MIK2012] | A [Kebidanan S2] - 18088</t>
  </si>
  <si>
    <t>PERANCANGAN KONFIGURASI ARSITEKTUR | 4 [ARS2005] | A [Arsitektur S1] - 18192</t>
  </si>
  <si>
    <t>PERANCANGAN TAPAK | 4 [AR2005] | A [Arsitektur S1] - 18161</t>
  </si>
  <si>
    <t>PERANCANGAN TAPAK | 4 [ARS2006] | A [Arsitektur S1] - 18191</t>
  </si>
  <si>
    <t>PERCOBAAN PANGAN | 1 [GIZ8058] | A [Gizi S1] - 17571</t>
  </si>
  <si>
    <t>PERENCANAAN DAN PENGANGGARAN PERUSAHAAN | 2 [AKU2009] | A [Akuntansi S1] - 18141</t>
  </si>
  <si>
    <t>PERKEMBANGAN REMAJA DAN DEWASA | 3 [PSY2012] | A [Psikologi S1] - 17849</t>
  </si>
  <si>
    <t>PERKEMBANGAN REMAJA DAN DEWASA | 3 [PSY2012] | B [Psikologi S1] - 17850</t>
  </si>
  <si>
    <t>PERMUKIMAN SEHAT | 2 [AR6038] | A [Arsitektur S1] - 17980</t>
  </si>
  <si>
    <t>PERPAJAKAN | 4 [AKT4022] | A [Akuntansi S1] - 17936</t>
  </si>
  <si>
    <t>PRA THESIS | 2 [MIK3016] | A [Kebidanan S2] - 18225</t>
  </si>
  <si>
    <t>PRA THESIS | 2 [MIK3016] | A1 [Kebidanan S2] - 18232</t>
  </si>
  <si>
    <t>PRA TUGAS AKHIR | 4 [AR7043] | A [Arsitektur S1] - 18188</t>
  </si>
  <si>
    <t>PRAKTEK KEPERAWATAN ANASTESI KHUSUS | 3 [KAN8044] | A [Keperawatan Anestesiologi D4] - 17658</t>
  </si>
  <si>
    <t>PRAKTEK KEPERAWATAN ANASTESI KHUSUS | 3 [KAN8044] | B [Keperawatan Anestesiologi D4] - 17659</t>
  </si>
  <si>
    <t>PRAKTEK KERJA LAPANGAN JAMINAN MUTU RADIOLOGI | 5 [RAD5102] | A [Radiologi D3] - 17606</t>
  </si>
  <si>
    <t>PRAKTEK KERJA LAPANGAN JAMINAN MUTU RADIOLOGI | 5 [RAD5102] | B [Radiologi D3] - 17607</t>
  </si>
  <si>
    <t>PRAKTEK KERJA NYATA | 6 [RAD6114] | A [Radiologi D3] - 17610</t>
  </si>
  <si>
    <t>PRAKTEK KERJA NYATA | 6 [RAD6114] | B [Radiologi D3] - 17611</t>
  </si>
  <si>
    <t>PRAKTEK KLINIS DASAR | 4 [KAN4027] | A [Keperawatan Anestesiologi D4] - 17640</t>
  </si>
  <si>
    <t>PRAKTEK KLINIS DASAR | 4 [KAN4027] | B [Keperawatan Anestesiologi D4] - 17641</t>
  </si>
  <si>
    <t>PRAKTIK ASUHAN KEBIDANAN KOMPREHENSIF  | 2 [BID4023] | A [Kebidanan-D3 D3] - 18178</t>
  </si>
  <si>
    <t>PRAKTIK GIZI INDUSTRI JASA PANGAN | 3 [GIZ8054] | A [Gizi S1] - 17566</t>
  </si>
  <si>
    <t>PRAKTIK GIZI KLINIK | 3 [GIZ8055] | A [Gizi S1] - 17567</t>
  </si>
  <si>
    <t>PRAKTIK GIZI MASYARAKAT | 3 [GIZ8056] | A [Gizi S1] - 17569</t>
  </si>
  <si>
    <t>PRAKTIK KEBIDANAN | 4 [MID8038] | A [Kebidanan-S1 S1] - 17804</t>
  </si>
  <si>
    <t>PRAKTIK KEPERAWATAN ANASTESI KEGAWATDARURATAN DAN KRITIS | 6 [KAN8042] | A [Keperawatan Anestesiologi D4] - 17654</t>
  </si>
  <si>
    <t>PRAKTIK KEPERAWATAN ANASTESI KEGAWATDARURATAN DAN KRITIS | 6 [KAN8042] | B [Keperawatan Anestesiologi D4] - 17655</t>
  </si>
  <si>
    <t>PRAKTIK KEPERAWATAN ANASTESI KOMPLIKASI | 4 [KAN8043] | A [Keperawatan Anestesiologi D4] - 17656</t>
  </si>
  <si>
    <t>PRAKTIK KEPERAWATAN ANASTESI KOMPLIKASI | 4 [KAN8043] | B [Keperawatan Anestesiologi D4] - 17657</t>
  </si>
  <si>
    <t>PRAKTIK KEPERAWATAN ANESTESI KASUS UMUM | 5 [KAN6036] | A [Keperawatan Anestesiologi D4] - 17652</t>
  </si>
  <si>
    <t>PRAKTIK KEPERAWATAN ANESTESI KASUS UMUM | 5 [KAN6036] | B [Keperawatan Anestesiologi D4] - 17653</t>
  </si>
  <si>
    <t>PRAKTIK KEPERAWATAN MEDIKAL BEDAH | 3 [NAP8041] | A [Keperawatan S1] - 17771</t>
  </si>
  <si>
    <t>PRAKTIK KEPERAWATAN MEDIKAL BEDAH | 3 [NAP8041] | B [Keperawatan S1] - 17772</t>
  </si>
  <si>
    <t>PRAKTIK KEPERAWATAN MEDIKAL BEDAH | 3 [NAP8041] | C [Keperawatan S1] - 17773</t>
  </si>
  <si>
    <t>PRAKTIK KERJA LAPANGAN | 3 [AR6031] | A [Arsitektur S1] - 17975</t>
  </si>
  <si>
    <t>PRAKTIK KERJA LAPANGAN | 3 [BIO6035] | A [Bioteknologi S1] - 17456</t>
  </si>
  <si>
    <t>PRAKTIK KERJA LAPANGAN | 4 [KOM8039] | A [Ilmu Komunikasi S1] - 17912</t>
  </si>
  <si>
    <t>PRAKTIK KLINIK KEBIDANAN KOMPREHENSIF | 6 [BDN6024] | A [Kebidanan-D3 D3] - 17463</t>
  </si>
  <si>
    <t>PRAKTIK KLINIK KEBIDANAN NIFAS | 6 [BDN6023] | A [Kebidanan-D3 D3] - 17462</t>
  </si>
  <si>
    <t>PRAKTIK KLINIK RUMAH SAKIT | 6 [TLM8152] | A [Teknologi Laboratorium Medis S1T] - 18081</t>
  </si>
  <si>
    <t>PRAKTIK KLINIK RUMAH SAKIT | 6 [TLM8152] | B [Teknologi Laboratorium Medis S1T] - 18082</t>
  </si>
  <si>
    <t>PRAKTIK KOMPUTER AKUNTANSI | 1 [AKT2010] | A [Akuntansi S1] - 18182</t>
  </si>
  <si>
    <t>PRAKTIK KOMPUTER AKUNTANSI | 1 [AKU2010] | A [Akuntansi S1] - 18142</t>
  </si>
  <si>
    <t>PRAKTIK NON KLINIK | 3 [TLM6124] | A [Teknologi Laboratorium Medis S1T] - 18077</t>
  </si>
  <si>
    <t>PRAKTIK NON KLINIK | 3 [TLM6124] | B [Teknologi Laboratorium Medis S1T] - 18078</t>
  </si>
  <si>
    <t>PRAKTIK PALIATIVE CARE | 3 [NAP8042] | A [Keperawatan S1] - 17774</t>
  </si>
  <si>
    <t>PRAKTIK PALIATIVE CARE | 3 [NAP8042] | B [Keperawatan S1] - 17775</t>
  </si>
  <si>
    <t>PRAKTIK PALIATIVE CARE | 3 [NAP8042] | C [Keperawatan S1] - 17776</t>
  </si>
  <si>
    <t>PRAKTIK PENGALAMAN LAPANGAN | 3 [AKT8037] | A [Akuntansi S1] - 17947</t>
  </si>
  <si>
    <t>PRAKTIK PROFESIONAL | 3 [ARS6026] | A [Arsitektur S1] - 18221</t>
  </si>
  <si>
    <t>PRAKTIK RISET AKUNTANSI | 1 [AKT6032] | A [Akuntansi S1] - 17938</t>
  </si>
  <si>
    <t>PRODUKSI IKLAN CETAK DAN AUDIO VISUAL | 3 [KOM6028] | A [Ilmu Komunikasi S1] - 17903</t>
  </si>
  <si>
    <t>PROMOSI KESEHATAN | 3 [KOM6029] | A [Ilmu Komunikasi S1] - 17904</t>
  </si>
  <si>
    <t>PROPHETIC LEADERSHIP | 2 [PSI5029] | A [Psikologi S1] - 17891</t>
  </si>
  <si>
    <t>PROPHETIC LEADERSHIP | 2 [PSI5029] | B [Psikologi S1] - 17892</t>
  </si>
  <si>
    <t>PROSES KEPERAWATAN DAN BERPIKIR KRITIS | 3 [NPE2006] | A [Keperawatan S1] - 17734</t>
  </si>
  <si>
    <t>PROSES KEPERAWATAN DAN BERPIKIR KRITIS | 3 [NPE2006] | B [Keperawatan S1] - 17735</t>
  </si>
  <si>
    <t>PROSES KEPERAWATAN DAN BERPIKIR KRITIS | 3 [NPE2006] | C [Keperawatan S1] - 17736</t>
  </si>
  <si>
    <t>PROSES KEPERAWATAN DAN BERPIKIR KRITIS | 3 [NPE2006] | INT [Keperawatan S1] - 17737</t>
  </si>
  <si>
    <t>PSIKOLOGI ABNORMAL | 3 [PSI4020] | A [Psikologi S1] - 17863</t>
  </si>
  <si>
    <t>PSIKOLOGI ABNORMAL | 3 [PSI4020] | B [Psikologi S1] - 17864</t>
  </si>
  <si>
    <t>PSIKOLOGI BELAJAR | 2 [PSI4023] | A [Psikologi S1] - 17869</t>
  </si>
  <si>
    <t>PSIKOLOGI BELAJAR | 2 [PSI4023] | B [Psikologi S1] - 17874</t>
  </si>
  <si>
    <t>PSIKOLOGI EKSPERIMEN | 2 [PSI6032] | A [Psikologi S1] - 17877</t>
  </si>
  <si>
    <t>PSIKOLOGI EKSPERIMEN | 2 [PSI6032] | B [Psikologi S1] - 17878</t>
  </si>
  <si>
    <t>PSIKOLOGI GIZI | 2 [GIZ2008] | A [Gizi S1] - 17515</t>
  </si>
  <si>
    <t>PSIKOLOGI GIZI | 2 [GIZ2008] | B [Gizi S1] - 17516</t>
  </si>
  <si>
    <t>PSIKOLOGI INDUSTRI DAN ORGANISASI | 3 [PSI4021] | A [Psikologi S1] - 17865</t>
  </si>
  <si>
    <t>PSIKOLOGI INDUSTRI DAN ORGANISASI | 3 [PSI4021] | API [Psikologi S1] - 18147</t>
  </si>
  <si>
    <t>PSIKOLOGI INDUSTRI DAN ORGANISASI | 3 [PSI4021] | B [Psikologi S1] - 17866</t>
  </si>
  <si>
    <t>PSIKOLOGI INDUSTRI DAN ORGANISASI | 3 [PSY2014] | A [Psikologi S1] - 17853</t>
  </si>
  <si>
    <t>PSIKOLOGI INDUSTRI DAN ORGANISASI | 3 [PSY2014] | B [Psikologi S1] - 17854</t>
  </si>
  <si>
    <t>PSIKOLOGI KESEHATAN MENTAL | 3 [PSI6033] | A [Psikologi S1] - 17889</t>
  </si>
  <si>
    <t>PSIKOLOGI KESEHATAN MENTAL | 3 [PSI6033] | B [Psikologi S1] - 17890</t>
  </si>
  <si>
    <t>PSIKOLOGI KESEHATAN | 2 [KAN2012] | A [Keperawatan Anestesiologi D4] - 17626</t>
  </si>
  <si>
    <t>PSIKOLOGI KESEHATAN | 2 [KAN2012] | B [Keperawatan Anestesiologi D4] - 17627</t>
  </si>
  <si>
    <t>PSIKOLOGI KLINIS | 3 [PSY2015] | A [Psikologi S1] - 17855</t>
  </si>
  <si>
    <t>PSIKOLOGI KLINIS | 3 [PSY2015] | B [Psikologi S1] - 17856</t>
  </si>
  <si>
    <t>PSIKOLOGI KOGNITIF | 2 [PSI4019] | A [Psikologi S1] - 17861</t>
  </si>
  <si>
    <t>PSIKOLOGI KOGNITIF | 2 [PSI4019] | B [Psikologi S1] - 17862</t>
  </si>
  <si>
    <t>PSIKOLOGI KOMUNIKASI | 3 [IKM1010] | A [Komunikasi S1] - 18116</t>
  </si>
  <si>
    <t>PSIKOLOGI PENYEMBUHAN ISLAMI | 2 [PSI6040] | A [Psikologi S1] - 17879</t>
  </si>
  <si>
    <t>PSIKOLOGI PENYEMBUHAN ISLAMI | 2 [PSI6040] | B [Psikologi S1] - 17880</t>
  </si>
  <si>
    <t>PSIKOLOGI PROYEKTIF | 2 [PSI4025] | A [Psikologi S1] - 17872</t>
  </si>
  <si>
    <t>PSIKOLOGI PROYEKTIF | 2 [PSI4025] | B [Psikologi S1] - 17873</t>
  </si>
  <si>
    <t>PSIKOLOGI SOSIAL DASAR | 2 [PSY2013] | A [Psikologi S1] - 17851</t>
  </si>
  <si>
    <t>PSIKOLOGI SOSIAL DASAR | 2 [PSY2013] | B [Psikologi S1] - 17852</t>
  </si>
  <si>
    <t>PSIKOLOGI SOSIAL PENGANTAR | 3 [PSI2010] | A1 [Psikologi S1] - 18258</t>
  </si>
  <si>
    <t>PSIKOLOGI UMUM PENGANTAR | 3 [PSI1002] | A1 [Psikologi S1] - 18257</t>
  </si>
  <si>
    <t>RADIOGRAFI PEDIATRIK | 2 [RDG4087] | A [Radiologi D3] - 18151</t>
  </si>
  <si>
    <t>RADIOGRAFI PEDIATRIK | 2 [RDG4087] | B [Radiologi D3] - 18152</t>
  </si>
  <si>
    <t>RADIOLOGI INTERVENSI | 2 [RDG4085] | A [Radiologi D3] - 18089</t>
  </si>
  <si>
    <t>RADIOLOGI INTERVENSI | 2 [RDG4085] | B [Radiologi D3] - 18090</t>
  </si>
  <si>
    <t>RADIOTERAPI DAN RADIOBIOLOGI | 2 [RDG4071] | A [Radiologi D3] - 17586</t>
  </si>
  <si>
    <t>RADIOTERAPI DAN RADIOBIOLOGI | 2 [RDG4071] | B [Radiologi D3] - 17587</t>
  </si>
  <si>
    <t>RANCANGAN PERCOBAAN | 3 [BIO6034] | A [Bioteknologi S1] - 17455</t>
  </si>
  <si>
    <t>RANCANGAN PERCOBAAN | 3 [BIO6034] | AMO [Bioteknologi S1] - 18289</t>
  </si>
  <si>
    <t>REKAYASA HEALTH ARCHITECTURE  | 3 [ARS4015] | A [Arsitektur S1] - 18230</t>
  </si>
  <si>
    <t>REKAYASA PERANGKAT LUNAK | 3 [TIK4022] | A [Teknologi Informasi S1] - 17430</t>
  </si>
  <si>
    <t>REKONSILIASI FISKAL DAN MANAJEMEN PERPAJAKAN | 3 [AKT7007] | A [Akuntansi S1] - 17942</t>
  </si>
  <si>
    <t>RISET KEPERAWATAN (SKRIPSI) | 4 [NAA7123] | A [Keperawatan S1] - 18190</t>
  </si>
  <si>
    <t>RISET OPERASI | 2 [TIK4024] | A [Teknologi Informasi S1] - 17432</t>
  </si>
  <si>
    <t>SEMINAR AKUNTANSI | 3 [AKT7036] | A [Akuntansi S1] - 17939</t>
  </si>
  <si>
    <t>SEMINAR PROPOSAL | 2 [BIO7043] | A [Bioteknologi S1] - 18107</t>
  </si>
  <si>
    <t>SEMINAR PROPOSAL | 2 [BIO7043] | AMO [Bioteknologi S1] - 18101</t>
  </si>
  <si>
    <t>SEMINAR UMUM | 3 [BIO6033] | A [Bioteknologi S1] - 17454</t>
  </si>
  <si>
    <t>SEMINAR UMUM | 3 [BIO6033] | AMO [Bioteknologi S1] - 18288</t>
  </si>
  <si>
    <t>SINEMATOGRAFI | 3 [KOM4018] | A [Ilmu Komunikasi S1] - 17898</t>
  </si>
  <si>
    <t>SISTEM ADMINISTRASI NEGARA | 3 [ADM2008] | A [Administrasi Publik S1] - 17996</t>
  </si>
  <si>
    <t>SISTEM ADMINISTRASI NEGARA | 3 [ADM2008] | K [Administrasi Publik S1] - 17997</t>
  </si>
  <si>
    <t>SISTEM ADMINISTRASI NEGARA | 3 [ADP2008] | A [Administrasi Publik S1] - 18243</t>
  </si>
  <si>
    <t>SISTEM ADMINISTRASI PEMERINTAHAN DAERAH | 3 [ADP4017] | A [Administrasi Publik S1] - 18008</t>
  </si>
  <si>
    <t>SISTEM ADMINISTRASI PEMERINTAHAN DAERAH | 3 [ADP4017] | K [Administrasi Publik S1] - 18009</t>
  </si>
  <si>
    <t>SISTEM INFORMASI DALAM PENDIDIKAN DAN PELAYANAN KESEHATAN | 2 [MIK2008] | A [Kebidanan S2] - 18084</t>
  </si>
  <si>
    <t>SISTEM INFORMASI GEOGRAFIS | 3 [TIK5028] | A [Teknologi Informasi S1] - 18203</t>
  </si>
  <si>
    <t>SISTEM INFORMASI KESEHATAN | 2 [NAP4024] | A [Keperawatan S1] - 17801</t>
  </si>
  <si>
    <t>SISTEM INFORMASI KESEHATAN | 2 [NAP4024] | B [Keperawatan S1] - 17802</t>
  </si>
  <si>
    <t>SISTEM INFORMASI KESEHATAN | 2 [NAP4024] | C [Keperawatan S1] - 17803</t>
  </si>
  <si>
    <t>SISTEM INFORMASI MANAJEMEN KESEHATAN | 3 [MID4020] | A [Kebidanan-S1 S1] - 17492</t>
  </si>
  <si>
    <t>SISTEM PAKAR | 3 [TIK6035] | A [Teknologi Informasi S1] - 17437</t>
  </si>
  <si>
    <t>SISTEM PAKAR | 3 [TIK6035] | AMO [Teknologi Informasi S1] - 18212</t>
  </si>
  <si>
    <t>SISTEM PENDUKUNG KEPUTUSAN | 2 [TIK5031] | AMO [Teknologi Informasi S1] - 18207</t>
  </si>
  <si>
    <t>SISTEM PENGENDALIAN MANAJEMEN | 3 [AKT6035] | A [Akuntansi S1] - 17940</t>
  </si>
  <si>
    <t>SKRIPSI | 4 [UNI0014] | A [Keperawatan Anestesiologi D4] - 18272</t>
  </si>
  <si>
    <t>SKRIPSI | 4 [UNI0014] | A [Teknologi Laboratorium Medis S1T] - 18079</t>
  </si>
  <si>
    <t>SKRIPSI | 4 [UNI0014] | B [Keperawatan Anestesiologi D4] - 18273</t>
  </si>
  <si>
    <t>SKRIPSI | 4 [UNI0014] | B [Teknologi Laboratorium Medis S1T] - 18080</t>
  </si>
  <si>
    <t>SKRIPSI | 6 [UNI0013] | A [Administrasi Publik S1] - 18033</t>
  </si>
  <si>
    <t>SKRIPSI | 6 [UNI0013] | A [Akuntansi S1] - 17946</t>
  </si>
  <si>
    <t>SKRIPSI | 6 [UNI0013] | A [Arsitektur S1] - 18170</t>
  </si>
  <si>
    <t>SKRIPSI | 6 [UNI0013] | A [Bioteknologi S1] - 17461</t>
  </si>
  <si>
    <t>SKRIPSI | 6 [UNI0013] | A [Fisioterapi S1] - 17710</t>
  </si>
  <si>
    <t>SKRIPSI | 6 [UNI0013] | A [Fisioterapi S1] - 18295</t>
  </si>
  <si>
    <t>SKRIPSI | 6 [UNI0013] | A [Gizi S1] - 18184</t>
  </si>
  <si>
    <t>SKRIPSI | 6 [UNI0013] | A [Ilmu Komunikasi S1] - 17911</t>
  </si>
  <si>
    <t>SKRIPSI | 6 [UNI0013] | A [Keperawatan S1] - 18171</t>
  </si>
  <si>
    <t>SKRIPSI | 6 [UNI0013] | A [Manajemen S1] - 17928</t>
  </si>
  <si>
    <t>SKRIPSI | 6 [UNI0013] | A [Psikologi S1] - 17893</t>
  </si>
  <si>
    <t>SKRIPSI | 6 [UNI0013] | A [Teknologi Informasi S1] - 17444</t>
  </si>
  <si>
    <t>SKRIPSI | 6 [UNI0013] | AMO [Bioteknologi S1] - 18103</t>
  </si>
  <si>
    <t>SKRIPSI | 6 [UNI0013] | B [Fisioterapi S1] - 17711</t>
  </si>
  <si>
    <t>SKRIPSI | 6 [UNI0013] | B [Keperawatan S1] - 18216</t>
  </si>
  <si>
    <t>SKRIPSI | 6 [UNI0013] | C [Fisioterapi S1] - 17712</t>
  </si>
  <si>
    <t>SKRIPSI | 6 [UNI0013] | C [Keperawatan S1] - 18217</t>
  </si>
  <si>
    <t>SKRIPSI | 6 [UNI0313] | A [Kebidanan-S1 S1] - 18277</t>
  </si>
  <si>
    <t>SKRIPSI | 6 [UNI0313] | LJ1 [Kebidanan-S1 S1] - 17834</t>
  </si>
  <si>
    <t>SKRIPSI | 6 [UNI0313] | LJ2 [Kebidanan-S1 S1] - 17835</t>
  </si>
  <si>
    <t>SKRIPSI | 6 [UNI0313] | LJ3 [Kebidanan-S1 S1] - 17836</t>
  </si>
  <si>
    <t>SKRIPSI/TUGAS AKHIR | 6 [UAY1413] | A [Arsitektur S1] - 17981</t>
  </si>
  <si>
    <t>SOSIOLOGI DAN ANTROPOLOGI GIZI | 2 [GIZ2013] | A [Gizi S1] - 17524</t>
  </si>
  <si>
    <t>SOSIOLOGI DAN ANTROPOLOGI GIZI | 2 [GIZ2013] | B [Gizi S1] - 17525</t>
  </si>
  <si>
    <t>SOSIOLOGI DAN ANTROPOLOGI KESEHATAN | 2 [MID2010] | A [Kebidanan-S1 S1] - 17481</t>
  </si>
  <si>
    <t>SOSIOLOGI DAN ANTROPOLOGI KESEHATAN | 2 [MID2010] | B [Kebidanan-S1 S1] - 17482</t>
  </si>
  <si>
    <t>SOSIOLOGI KOMUNIKASI | 3 [IKM1011] | A [Komunikasi S1] - 18117</t>
  </si>
  <si>
    <t>STATISTIK DAN PROBABILITAS | 2 [TIK2008] | A [Teknologi Informasi S1] - 17961</t>
  </si>
  <si>
    <t>STATISTIK DAN PROBABILITAS | 2 [TIK2008] | K [Teknologi Informasi S1] - 17962</t>
  </si>
  <si>
    <t>STATISTIKA DESKRIPTIF | 3 [MNJ2011] | A [Manajemen S1] - 18124</t>
  </si>
  <si>
    <t>STATISTIKA INFERENSIAL | 2 [PSY2011] | A [Psikologi S1] - 17847</t>
  </si>
  <si>
    <t>STATISTIKA INFERENSIAL | 2 [PSY2011] | B [Psikologi S1] - 17848</t>
  </si>
  <si>
    <t>STRUKTUR BANGUNAN SEDERHANA | 4 [ARS2007] | A [Arsitektur S1] - 18194</t>
  </si>
  <si>
    <t>STRUKTUR DAN KONSTRUKSI BANGUNAN 1 : BANGUNAN SEDERHANA | 4 [AR2007] | A [Arsitektur S1] - 18163</t>
  </si>
  <si>
    <t>STRUKTUR DAN KONSTRUKSI BANGUNAN 3 : BANGUNAN BENTANG LEBAR | 2 [AR4018] | A [Arsitektur S1] - 17973</t>
  </si>
  <si>
    <t>STRUKTUR DATA | 3 [TIK4020] | A [Teknologi Informasi S1] - 17428</t>
  </si>
  <si>
    <t>STUDIO PERANCANGAN ARSITEKTUR 2 : KONFIGURASI | 4 [AR2006] | A [Arsitektur S1] - 18162</t>
  </si>
  <si>
    <t>STUDIO PERANCANGAN ARSITEKTUR 4 : KONSEPTUAL | 6 [AR4017] | A [Arsitektur S1] - 17972</t>
  </si>
  <si>
    <t>STUDIO PERANCANGAN ARSITEKTUR 6 : KOMPERHENSIF | 6 [AR6032] | A [Arsitektur S1] - 17976</t>
  </si>
  <si>
    <t>STUDIO TUGAS AKHIR | 4 [ARS8033] | A [Arsitektur S1] - 18189</t>
  </si>
  <si>
    <t>TATA KELOLA TEKNOLOGI INFORMASI | 2 [TIK6037] | A [Teknologi Informasi S1] - 17439</t>
  </si>
  <si>
    <t>TATA KELOLA TEKNOLOGI INFORMASI | 2 [TIK6037] | AMO [Teknologi Informasi S1] - 18268</t>
  </si>
  <si>
    <t>TEKNIK PENULISAN ILMIAH | 2 [PSI6038] | A [Psikologi S1] - 17885</t>
  </si>
  <si>
    <t>TEKNIK PENULISAN ILMIAH | 2 [PSI6038] | B [Psikologi S1] - 17886</t>
  </si>
  <si>
    <t>TEKNIK PESAWAT RADIOGRAFI | 2 [RDG1207] | A [Radiologi D3] - 17582</t>
  </si>
  <si>
    <t>TEKNIK PESAWAT RADIOGRAFI | 2 [RDG1207] | B [Radiologi D3] - 17583</t>
  </si>
  <si>
    <t>TEKNIK PRESENTASI DAN POSTER PENELITIAN | 3 [KOM7038] | A [Ilmu Komunikasi S1] - 18148</t>
  </si>
  <si>
    <t>TEKNOLOGI INFORMASI GIZI | 2 [GIZ2012] | A [Gizi S1] - 17522</t>
  </si>
  <si>
    <t>TEKNOLOGI INFORMASI GIZI | 2 [GIZ2012] | B [Gizi S1] - 17523</t>
  </si>
  <si>
    <t>TEKNOLOGI INFORMASI KESEHATAN | 3 [TIK6036] | A [Teknologi Informasi S1] - 17438</t>
  </si>
  <si>
    <t>TEKNOLOGI INFORMASI KESEHATAN | 3 [TIK6036] | AMO [Teknologi Informasi S1] - 18213</t>
  </si>
  <si>
    <t>TEKNOLOGI KULTUR JARINGAN TUMBUHAN | 3 [BIO4023] | A [Bioteknologi S1] - 17451</t>
  </si>
  <si>
    <t>TEKNOLOGI KULTUR SEL DAN JARINGAN MAMALIA | 3 [BIO4022] | A [Bioteknologi S1] - 17450</t>
  </si>
  <si>
    <t>TEORI KOMUNIKASI | 3 [IKM1006] | A [Komunikasi S1] - 18113</t>
  </si>
  <si>
    <t>TES INVENTORY | 2 [PSI6036] | A [Psikologi S1] - 17881</t>
  </si>
  <si>
    <t>TES INVENTORY | 2 [PSI6036] | B [Psikologi S1] - 17882</t>
  </si>
  <si>
    <t>TES PROYEKTIF | 2 [PSI6037] | A [Psikologi S1] - 17883</t>
  </si>
  <si>
    <t>TES PROYEKTIF | 2 [PSI6037] | B [Psikologi S1] - 17884</t>
  </si>
  <si>
    <t>THESIS | 6 [MIK4017] | A [Kebidanan S2] - 18146</t>
  </si>
  <si>
    <t>TREND DALAM TEKNOLOGI INFORMASI | 2 [TIK6034] | AMO [Teknologi Informasi S1] - 18205</t>
  </si>
  <si>
    <t>TUGAS AKHIR | 2 [BDN6025] | A [Kebidanan-D3 D3] - 17464</t>
  </si>
  <si>
    <t>VIROLOGI | 2 [BIO2009] | A [Bioteknologi S1] - 18235</t>
  </si>
  <si>
    <t>VIROLOGI | 2 [BTK2011] | A [Bioteknologi S1] - 18098</t>
  </si>
  <si>
    <t>Kd Person</t>
  </si>
  <si>
    <t>ak_v_dosen</t>
  </si>
  <si>
    <t>ABDILLAH CHOIRUL CHISHOLI; ;</t>
  </si>
  <si>
    <t>ABDUL AZIZ; -; S.Kom</t>
  </si>
  <si>
    <t>ABDUL HARIS; ; SST.FT</t>
  </si>
  <si>
    <t>ABDUL WAHAB; Drs; M.P.H</t>
  </si>
  <si>
    <t>Abkar Raden; Dr.dr.; Sp.OG(K)</t>
  </si>
  <si>
    <t>ABROR SHODIQ; ; S.Kep.NS.</t>
  </si>
  <si>
    <t>ACHMAD ASMEDI; dr; Sp.S., M.Kes</t>
  </si>
  <si>
    <t>ACHMAD NURMANDI; Dr.; M.Sc</t>
  </si>
  <si>
    <t>ADANG MUHAMMAD GUGUN; dr; M.Kes.,Sp.PK</t>
  </si>
  <si>
    <t>ADE PUTRANTO PRASETYO WIJIHARTO TUNGGALI; ; S.I.Kom., M.A</t>
  </si>
  <si>
    <t>ADE UTARI TRIWIJAYANI; -; S.Pi., M.Sc</t>
  </si>
  <si>
    <t>ADHI FAJAR PUTRANTO; -; S.Kep, Ns</t>
  </si>
  <si>
    <t>ADI SASMITO; ; S.I.Kom</t>
  </si>
  <si>
    <t>ADIANA RETNO WARDANI; ; S.KEP., NS</t>
  </si>
  <si>
    <t>ADIB MUJANAT; ; S.KED</t>
  </si>
  <si>
    <t>ADRYAN ROY; -; S.Fis.,Ftr., M.Biomed</t>
  </si>
  <si>
    <t>ADY SETYAWAN; ; S.Kep., Ns., M.Kep</t>
  </si>
  <si>
    <t>ADYTYAWARMAN; ; S.KEP</t>
  </si>
  <si>
    <t>AFI LUTFIYATI; ; S.Kep.,Ns</t>
  </si>
  <si>
    <t>AFIF PRANAYA JATI; ; S.P., M.Sc</t>
  </si>
  <si>
    <t>AGA AULIA PUTRA; ; A.Md., Rad</t>
  </si>
  <si>
    <t>AGIL DHIEMITRA AULIA DEWI; ; S.Gz.,MPH</t>
  </si>
  <si>
    <t>AGIL ZULFAH MARDANI; dr;</t>
  </si>
  <si>
    <t>AGUNG DEWANTO; dr; SPOG</t>
  </si>
  <si>
    <t>AGUNG NUGROHO; ; AMG.,MPH</t>
  </si>
  <si>
    <t>AGUS BUDI PRASETYO; ; S.Tr.Kep</t>
  </si>
  <si>
    <t>AGUS BUDI; ; S.Tr.Kep</t>
  </si>
  <si>
    <t>AGUS BUDIYONO; ; ST</t>
  </si>
  <si>
    <t>AGUS HARYANTO WIDAGDO; ; S.Kep.,Ns</t>
  </si>
  <si>
    <t>AGUS JOKO PURWANTO; ; S. Kep., Ns</t>
  </si>
  <si>
    <t>AGUS MARWOTO BADI; ; M.Kes</t>
  </si>
  <si>
    <t>AGUS MUNADLIR; Drs.; M.Pd</t>
  </si>
  <si>
    <t>AGUS PAMUJI; dr; Sp.An., M.Sc</t>
  </si>
  <si>
    <t>AGUS RIYANTO; ; M.Fis</t>
  </si>
  <si>
    <t>AGUS SARWO PRAYOGI; ; S.Kep.Ns.,M.HKes</t>
  </si>
  <si>
    <t>AGUS SUHARTO; dr; Sp.PA</t>
  </si>
  <si>
    <t>AGUS TAUFIQURROHMAN; dr; Sp.Sy.,M.Kes</t>
  </si>
  <si>
    <t>AGUS WIJANARKA; Dr; S.Si.T., M.Kes</t>
  </si>
  <si>
    <t>AGUSTIN ENDRIYANI; -; S.ST., M.Keb</t>
  </si>
  <si>
    <t>AGUSTINA RAHMAWATI; ; S.Kep.,Ns., M.Kep</t>
  </si>
  <si>
    <t>AHMAD ADABI DARBAN; Drs; SU</t>
  </si>
  <si>
    <t>AHMAD FAESOL; dr; Sp.Rad, M.Kes</t>
  </si>
  <si>
    <t>Ahmad Haris; ; S.Si</t>
  </si>
  <si>
    <t>AHMAD HIDAYAT; dr.; Sp.OG</t>
  </si>
  <si>
    <t>AHMAD KHOIRONI ARIANTO; ; S.HUM.,M.A</t>
  </si>
  <si>
    <t>AHMAD KHOTAMI; ; S.Pd.I., M.Pd</t>
  </si>
  <si>
    <t>AHMAD M KAMALUDININGRAT; DRS;</t>
  </si>
  <si>
    <t>AHMAD MUHSIN KAMALUDININGRAT; KRT.Drs.H;</t>
  </si>
  <si>
    <t>AHMAD MUTTAQIN 'ALIM; ; Sp.An, EMDM</t>
  </si>
  <si>
    <t>AHMAD NORMA PERMATA; Dr. Phil; MA</t>
  </si>
  <si>
    <t>AHMAD SAIFUDDIN; -; S.Psi., M.Psi., Psikolog</t>
  </si>
  <si>
    <t>AHMAD SUBHAN; ; S.Si., Apt</t>
  </si>
  <si>
    <t>AHMAD TAUFIQ AKBAR; ; S.Si., M.Cs</t>
  </si>
  <si>
    <t>AHSANUDIN ATTAMIMI; dr; Sp.OG</t>
  </si>
  <si>
    <t>AINUN SALSABELLA; -; S.Tr.Kes</t>
  </si>
  <si>
    <t>AINUN WULANDARI; 000; S.Farm.,Apt</t>
  </si>
  <si>
    <t>AISAH INDATI; Dr.; M.S, Psikolog</t>
  </si>
  <si>
    <t>AISYAH NUR AZIZAH; -; S.Tr.Kep., M.Tr.Kep</t>
  </si>
  <si>
    <t>AJI BAGUS WIDYANTARA; Dr.; M.M.R</t>
  </si>
  <si>
    <t>AJI PRANOTO; ; S.Pd., M.Pd.</t>
  </si>
  <si>
    <t>AKHMAD YUN JUFAN; Dr;</t>
  </si>
  <si>
    <t>AKIF KHILMIYAH; Dra.; M.Ag</t>
  </si>
  <si>
    <t>AKTA FATIKHAH HANDAYANI IKAWATI; ; S.Tr.Kes</t>
  </si>
  <si>
    <t>AL AFIK; ; S.KEP</t>
  </si>
  <si>
    <t>ALDIANA ASTUTI; ; S.ST</t>
  </si>
  <si>
    <t>ALDINA ASTUTI; ; S.ST</t>
  </si>
  <si>
    <t>ALFAINA WAHYUNI; dr; M.KES., Sp.OG</t>
  </si>
  <si>
    <t>ALFI RIZKY MEDIKANTO; dr; Sp.N</t>
  </si>
  <si>
    <t>ALFIETA ROHMAFUL AENI; -; S.Pd., M.Sc</t>
  </si>
  <si>
    <t>ALI FAUZI; H.; S.Kep,Ns</t>
  </si>
  <si>
    <t>ALIF MUA"RIFAH; Dra.; S.Psi., M.Si</t>
  </si>
  <si>
    <t>ALIMATUL QIBTIYAH; ; S.Ag., M.Si., MA., Ph.D</t>
  </si>
  <si>
    <t>ALMA HEPA ALLAN; dr; --</t>
  </si>
  <si>
    <t>ALTHAF SETYAWAN; ; S.Si</t>
  </si>
  <si>
    <t>ALWI SAJARI; ; S.KEP., NS</t>
  </si>
  <si>
    <t>ALY AULIA IMRON; ; Lc.,M.Hum</t>
  </si>
  <si>
    <t>AMALIA KURNIA AMIN; ; S.Si</t>
  </si>
  <si>
    <t>AMALIA USWATUN K; -; S.Pd</t>
  </si>
  <si>
    <t>AMBAR TEGUH SULISTIYANI; ; S.IP., M.Si</t>
  </si>
  <si>
    <t>AMBARWATI; -; S.Kep., M.Kep</t>
  </si>
  <si>
    <t>Ami Tursina; ; AMK, S.Pd., M.Psi</t>
  </si>
  <si>
    <t>AMILIA LUTHFI; ; A.Md</t>
  </si>
  <si>
    <t>AMIN SUBARGUS; ; SKM, M.Kes</t>
  </si>
  <si>
    <t>AMRIANSYAH SYETIAWINANDA; ; M.Or</t>
  </si>
  <si>
    <t>ANA MAJDAWATI; dr; M.Kes</t>
  </si>
  <si>
    <t>ANALISA WIDYANINGRUM; ; S.PSI.,PSI</t>
  </si>
  <si>
    <t>ANANTA KAGAM (NARASUMBER); dr; M.Kes</t>
  </si>
  <si>
    <t>ANDAJANI WOERJANDARI; dr.; M.Kes</t>
  </si>
  <si>
    <t>ANDARI WURI ASTUTI; ; S.Si.T,MPH., Ph.D</t>
  </si>
  <si>
    <t>ANDHITA DYORITA KHOIRYASDIEN; ; S.Psi., M.Psi., Psi.</t>
  </si>
  <si>
    <t>ANDI DWIHANTORO; Dr; Sp.B</t>
  </si>
  <si>
    <t>ANDI WIJAYA; ; S.FAR., APT</t>
  </si>
  <si>
    <t>ANDIKA INDAH PRATIWI; -; S.Tr.Kep,Ners</t>
  </si>
  <si>
    <t>ANDIKA SIDAR; ; M.BIOTECH</t>
  </si>
  <si>
    <t>ANDITA KURNIA SIWI; ; S.Kep.,Ns</t>
  </si>
  <si>
    <t>ANDRI NUR SHOLIHAH; ; S.ST.,M.KES</t>
  </si>
  <si>
    <t>ANDROMEDA MURRAYA PUTRI; dr; -</t>
  </si>
  <si>
    <t>ANDRY ARIYANTO; ; S.ST, M.Or</t>
  </si>
  <si>
    <t>ANDY DERMAWAN; ; MA</t>
  </si>
  <si>
    <t>ANDY EKO WIBOWO; ; S.Farm,Apt.,M.Sc</t>
  </si>
  <si>
    <t>ANDY PUTRA WIJAYA; ; SE.I.,M.S.I</t>
  </si>
  <si>
    <t>ANGELICA INTAN PUSPITASARI; -; S.Tr.Kep</t>
  </si>
  <si>
    <t>ANGGA KESUMA; 000; S.Pd</t>
  </si>
  <si>
    <t>ANGGI WAHYU SUDIANINGRUM; ; S.Ftr., Ftr</t>
  </si>
  <si>
    <t>ANGGITA PUTRI KANTILARAS; ; S.Ked</t>
  </si>
  <si>
    <t>ANGGITA ROCHMANINGSIH; -; S.Kep,Ns</t>
  </si>
  <si>
    <t>ANHAR ANSYORY; DRS; M.AG</t>
  </si>
  <si>
    <t>ANI NURHAYATI; ; S.ST.,SH.,M.HKes</t>
  </si>
  <si>
    <t>ANINDHITA SYAHBI SYAGATA; ; S,Gz.,MPH</t>
  </si>
  <si>
    <t>ANINDYAJATI; ; S.FARM,APT</t>
  </si>
  <si>
    <t>ANISA FATWA; ; S.Si</t>
  </si>
  <si>
    <t>ANISA MAULIDDINA; ; S.ST</t>
  </si>
  <si>
    <t>ANISA NUR ISTIQOMAH; ; S.Tr.Rad</t>
  </si>
  <si>
    <t>ANITA ANGGARINI; ; S.Pd</t>
  </si>
  <si>
    <t>ANITA SETYOWATI; -; S.Tr.Kep</t>
  </si>
  <si>
    <t>ANJARWATI; ; S.Si.T., M.PH</t>
  </si>
  <si>
    <t>ANNA NURAWALIA; -; S.Pd.,M.A</t>
  </si>
  <si>
    <t>ANNAS FITRIA SA'ADAH; -; S.Fil., M.Phil</t>
  </si>
  <si>
    <t>ANNI MAR'ATUS SHOLIHAH; ; --</t>
  </si>
  <si>
    <t>ANNISA CAHYANING KUMINTANG; ; S.Kep</t>
  </si>
  <si>
    <t>ANNISA FAUZIA; -; S.Tr.Rad</t>
  </si>
  <si>
    <t>ANNISA KHUMAIRA; ; S.P., M.Biotech</t>
  </si>
  <si>
    <t>ANNISA MIRANTY NURENDRA; ; S.Psi., M.Psi</t>
  </si>
  <si>
    <t>ANNISA NURUL ILMI; ; M.Pd</t>
  </si>
  <si>
    <t>ANNISA RISTYA RAHMANTI; ; S.Gz.Dietisien</t>
  </si>
  <si>
    <t>ANNISA SITI ROHIMA; dr.;</t>
  </si>
  <si>
    <t>ANNISA WARASTRI; ; S.Psi., M.Psi.,Psi</t>
  </si>
  <si>
    <t>ANNISAA WIDYASARI; -; S.Si., M.Sc</t>
  </si>
  <si>
    <t>ANSHOR NUGROHO; -; S.Kom</t>
  </si>
  <si>
    <t>ANTON MARIANTO; ; S.Kep.,Ns</t>
  </si>
  <si>
    <t>ANTON; dr;</t>
  </si>
  <si>
    <t>ANWAR DWI CAHYONO; ; S.Kep., Ns</t>
  </si>
  <si>
    <t>ANY ASHARI; dr; Sp.OG</t>
  </si>
  <si>
    <t>APRILIA KUSBANDARI; ; S.FAR.APT</t>
  </si>
  <si>
    <t>APRILIANA PUSPA DEWI; ;</t>
  </si>
  <si>
    <t>APRISTA MUTIARA PUTRI; ;</t>
  </si>
  <si>
    <t>APRODITA EMMA YETTI; ; ST.,M.SC</t>
  </si>
  <si>
    <t>ARDANI; ; S.Kep.,Ns., M.Kep</t>
  </si>
  <si>
    <t>ARDANU; dr; Sp.OG</t>
  </si>
  <si>
    <t>ARDHANU KUSUMANTO; dr; Sp.OG</t>
  </si>
  <si>
    <t>ARDI PRAMONO; dr; Sp.AN., M.Kes</t>
  </si>
  <si>
    <t>ARDIANSYAH RAHMAT HIDYATULLAH; ; S.Ars., M.Arch</t>
  </si>
  <si>
    <t>ARDITYA DAMAR KUSUMA; dr; M.Med</t>
  </si>
  <si>
    <t>ARDIYANTO HADI NUGROHO; -; ST.M.ARCH</t>
  </si>
  <si>
    <t>ARI ANGGRAENI; -; S.Tr.Rad</t>
  </si>
  <si>
    <t>ARI BUDIATI SRI HIDAYATI; ; S.Kep. Ns.</t>
  </si>
  <si>
    <t>ARI KUSUMA ANGGARA; ; LC</t>
  </si>
  <si>
    <t>ARI RATNA PRAGITA DEWI; ; S.Si</t>
  </si>
  <si>
    <t>ARI SUDARSONO; -; SST, SKM., M.Fis</t>
  </si>
  <si>
    <t>ARIC VRANADA; ; S.KEP.,NS</t>
  </si>
  <si>
    <t>ARIDA RAHMAWATI; ; S.Kep, N.s.</t>
  </si>
  <si>
    <t>ARIEF KURNIA; dr; Sp.OG</t>
  </si>
  <si>
    <t>ARIEF KURNIAWAN NUR PRASETYO; ; SKM</t>
  </si>
  <si>
    <t>ARIEF MUSTOFA; ; S.Si, M.Epid</t>
  </si>
  <si>
    <t>ARIF BIMANTARA; ; S.Pi., M.Biotech</t>
  </si>
  <si>
    <t>ARIF BUDI WIYONO; ---; S.Kom</t>
  </si>
  <si>
    <t>ARIF DHARMAWAN; dr;</t>
  </si>
  <si>
    <t>ARIF RIYANTO; -; S.Kep,Ns</t>
  </si>
  <si>
    <t>ARIF TEGUH WIBOWO, AMD, AK; ; Amd, AK</t>
  </si>
  <si>
    <t>ARIF YUSUF WICAKSANA; ; M.Sc., Apt.</t>
  </si>
  <si>
    <t>ARIFAH SUKASRI; ; S.Pd.,M.Sc</t>
  </si>
  <si>
    <t>ARIFIANA; ;</t>
  </si>
  <si>
    <t>ARINI ULFAH HIDAYATIN; -; S.Pd.I., M.A.</t>
  </si>
  <si>
    <t>ARISMAH; ; SE</t>
  </si>
  <si>
    <t>ARIZONA FIRDONSYAH; ; S.Kom., M.Kom</t>
  </si>
  <si>
    <t>ARLINA DEWI; dr; M.Kes,AAK</t>
  </si>
  <si>
    <t>ARMENIA DIAH SARI; ; S.Kep., Ns., M.Kep</t>
  </si>
  <si>
    <t>ARNEFIA MEI YUSNIDA; ; S.SI</t>
  </si>
  <si>
    <t>ARNIATI WIDIANINGSIH; ; S.KEP.,NS</t>
  </si>
  <si>
    <t>ARRUS FERRY; dr;</t>
  </si>
  <si>
    <t>ARSANTI; dr; Sp.KJ</t>
  </si>
  <si>
    <t>ARSI PALUPI; dr.; --</t>
  </si>
  <si>
    <t>ARUMSARI KUSUMA DEWI; dr; Sp.OG</t>
  </si>
  <si>
    <t>ARYA ADNAN FADILAH; dr.;</t>
  </si>
  <si>
    <t>ARYADIVA NUGRAHANING PRAYOGA; ; S.Tr, Rad., M.Tr.Kes</t>
  </si>
  <si>
    <t>ARYONO HENDRASTO; dr; Sp.An</t>
  </si>
  <si>
    <t>ASEP PURNAMA BAHTIAR; ; S.Ag., M.Si</t>
  </si>
  <si>
    <t>ASEP TASLIM; ; S.Ked</t>
  </si>
  <si>
    <t>ASIH PUJI UTAMI; ; S.KM., M.Kes</t>
  </si>
  <si>
    <t>ASIYAH DWIYANINGSIH; ; S.Ftr</t>
  </si>
  <si>
    <t>ASIYATUL MAHFUDLOH; ; SP</t>
  </si>
  <si>
    <t>ASKARIYAH DASA NOVEMBRIYATI; ; S.Pd</t>
  </si>
  <si>
    <t>ASKURI; Dr; M.Si</t>
  </si>
  <si>
    <t>ASMARANI KUSUMAWATI; Dr.drh; MP</t>
  </si>
  <si>
    <t>ASNITA ZULQAIDA; -; S.Ftr,Ftr</t>
  </si>
  <si>
    <t>ASRI HIDAYAT; ; SSi.T., M.Keb</t>
  </si>
  <si>
    <t>ASRI SUDARYATI; ; S.ST</t>
  </si>
  <si>
    <t>ASTARI PURUHITA ANSOKOWATI; ; S.Gz.,MPH</t>
  </si>
  <si>
    <t>ASTIKA NUR ROHMAH; ; S.Kep, Ns., M.Biomed</t>
  </si>
  <si>
    <t>ASTRIANA PRAHARANI; dr.; Sp.A</t>
  </si>
  <si>
    <t>ASYHARA NAELA ARIFIN; ; SSt.Ft., M.Kes</t>
  </si>
  <si>
    <t>ATIK BADI'AH; ; SPD, SKM,M.KES</t>
  </si>
  <si>
    <t>ATIK TRIRATNAWATI; Dr; M.A</t>
  </si>
  <si>
    <t>ATMA RULIN DEWI N; ; S.FAR., Apt</t>
  </si>
  <si>
    <t>AULIYA M ALQADRIE; -; S.Ars., M.Ars</t>
  </si>
  <si>
    <t>AULIYA SULUK BRILLIANT SUMPONO; dr; Sp.PA</t>
  </si>
  <si>
    <t>AVININDA DEWI NINDIASARI; -; SE., M.Ak</t>
  </si>
  <si>
    <t>AWAN SUSANTO; -; SE., MAk., Ak, CA</t>
  </si>
  <si>
    <t>AYU INDRASWARI NURMAYA PUTRI; -; S.Si., M.Sc</t>
  </si>
  <si>
    <t>AYU MAHANANI; -; M.Tr.ID</t>
  </si>
  <si>
    <t>Ayu Nuriyanawati; ; S.Pd., M.Hum</t>
  </si>
  <si>
    <t>AYU ROSEMA SARI; dr; Sp.An., M.Sc</t>
  </si>
  <si>
    <t>Azhari Cahyadi Nurdin; dr; Sp.K.J</t>
  </si>
  <si>
    <t>AZIMATUL ALIYAH; ; SSt.Ft</t>
  </si>
  <si>
    <t>AZIS SUDARMO; Dr; BE, M.Si</t>
  </si>
  <si>
    <t>AZIZ HIDAYATULLOH; -; S.Kep, Ns</t>
  </si>
  <si>
    <t>AZIZ IHSANUDIN; ; S.SI., Apt</t>
  </si>
  <si>
    <t>AZIZATI SALMAS MARSIAMI; ; S.ST</t>
  </si>
  <si>
    <t>BAMBANG BASUKI; dr.; Sp.OG</t>
  </si>
  <si>
    <t>BAMBANG SUPRIYANTO; -; S.Si., M.Sc</t>
  </si>
  <si>
    <t>Bambang Trisnowiyanto; Dr; S.Pd., S.KM., M.Or</t>
  </si>
  <si>
    <t>BAMBANG UDJI DJOKO RIYANTO; Dr.dr; Sp.THT., M.Kes</t>
  </si>
  <si>
    <t>BARORI BUDI AJI; -; S.Hut</t>
  </si>
  <si>
    <t>BASIT ADHI PRABOWO; ; S.T</t>
  </si>
  <si>
    <t>BASUKI; dr; Sp.An., M.SC</t>
  </si>
  <si>
    <t>BELIAN ANUGRAH ESTRI; ; S.ST., MMR</t>
  </si>
  <si>
    <t>BERKAH BENO WIDODO; ; S.Pd</t>
  </si>
  <si>
    <t>BETA ACHROMI NUROHMAH; -; S.Pd.Si., M.Sc</t>
  </si>
  <si>
    <t>BETA HANINDITYA; ; S.FAR., APT</t>
  </si>
  <si>
    <t>BETHA CANDRASARI; Drg;</t>
  </si>
  <si>
    <t>BINA KARUNIA SEJATI; -; M.Sc</t>
  </si>
  <si>
    <t>BISRI MUSTOFA; ; SKM</t>
  </si>
  <si>
    <t>BONDAN PALESTIN; ; M.Kep.Sp.Kom</t>
  </si>
  <si>
    <t>BONDAN PRIHASTOMO; ; S.T., M.Sc</t>
  </si>
  <si>
    <t>BRIAN PRIMA ARTHA; dr; Sp.OG</t>
  </si>
  <si>
    <t>BRILIANA NUR ROHIMA; dr; M.Sc., Sp.PK</t>
  </si>
  <si>
    <t>BUDI PRATITI; dr.; Sp.Kj</t>
  </si>
  <si>
    <t>BUDI RIYATUN; ; S.Kep. Ns</t>
  </si>
  <si>
    <t>BUDI SANTOSA; -; S.Psi., M.Kes</t>
  </si>
  <si>
    <t>BUDI SANTOSO; -; S.Psi., M.KM</t>
  </si>
  <si>
    <t>BUDI SARTONO; ; SKM</t>
  </si>
  <si>
    <t>BUDI SUSILAWATI; ; S.Si.T</t>
  </si>
  <si>
    <t>BUDI WAHYUNI; Dra; MM., MA</t>
  </si>
  <si>
    <t>BUSYRONI MAJID; Drs; M.Si</t>
  </si>
  <si>
    <t>CAHAYA NUGRAHENI; -; S.Tr.Kep</t>
  </si>
  <si>
    <t>CAHAYA PRAUTAMA; -; -</t>
  </si>
  <si>
    <t>CAHYA KURNIA FUSIANTO; ; S.Si.,M.Biotech</t>
  </si>
  <si>
    <t>CALCARINA FITRIANI RETNO WISUDARTI; dr; SP.AN</t>
  </si>
  <si>
    <t>CARLA RAYMONDALEXAS MARCHIRA; Dr. dr.; SpKJ, MD, PhD, Psychiatrist</t>
  </si>
  <si>
    <t>CERIA CIPTANURANI; -; S.Gz., M.S.</t>
  </si>
  <si>
    <t>CESA SEPTIANA PRATIWI; ; S.SiT, M.Mid., Ph.D</t>
  </si>
  <si>
    <t>CHAHYA KUSUMA; ; S.Pd</t>
  </si>
  <si>
    <t>CHAMAMAH SOERATNO; Prof.Dr; M.Hum</t>
  </si>
  <si>
    <t>CHANDRA KURNIAWAN; dr.;</t>
  </si>
  <si>
    <t>CHANDRA RAHMAWATI; ; S.ST.,M.KES</t>
  </si>
  <si>
    <t>CHARIS THOHARI ROHMAN; ; S.Thi</t>
  </si>
  <si>
    <t>CHEFIRA LISANIAS PRANOTO; ; S.Psi.,Psi</t>
  </si>
  <si>
    <t>CHOIRUDIN; ---; S.Pd.,Jas.M.Or</t>
  </si>
  <si>
    <t>CHOIRUL ANWAR (NARASUMBER); dr; M.Kes</t>
  </si>
  <si>
    <t>CHOIRUL ANWAR; dr; M. Kes</t>
  </si>
  <si>
    <t>CITRA MEDIA SEPTIANA; ; S.ST</t>
  </si>
  <si>
    <t>CUT DARA ILFA RAHILA; ; S.Pd.I</t>
  </si>
  <si>
    <t>DAFIK YA'LU ULINNUHA; ; S.Kep,Ns</t>
  </si>
  <si>
    <t>DAMHA AL BANNA; ; S.St.Ft., M.Or</t>
  </si>
  <si>
    <t>DANANG PURWADI; ; S.Kep,Ns</t>
  </si>
  <si>
    <t>DANANG YULIANTO; ; S.Si., APT., S.Pd</t>
  </si>
  <si>
    <t>DANUR SETIAWAN; -; SST.FT,Ftr., M.Si</t>
  </si>
  <si>
    <t>DANUR WIJAYANTO; -; S.Kom., M.Cs</t>
  </si>
  <si>
    <t>DARMAWAN BUDISATRIYA; ; S.Pd., M.Pd</t>
  </si>
  <si>
    <t>DARMAWANTI SETYANINGSIH; ; S.Si.T., S.Pd</t>
  </si>
  <si>
    <t>DARSIH; ; S.Kep, Ns., M.Kep</t>
  </si>
  <si>
    <t>DAVID SULISTIAWAN ADITYA; ; S.Pd., M.Hum</t>
  </si>
  <si>
    <t>DEASTI NURMAGUPHITA; ; S.Kep.,Ns., M.Kep, Sp.Kep.J</t>
  </si>
  <si>
    <t>DEDDY NUR WACHID ACHADIONO; dr; Sp.PD-KR., M.Kes</t>
  </si>
  <si>
    <t>DEDI FEBRIANTO; ; S.Pd.,M.A</t>
  </si>
  <si>
    <t>DENNY ANGGORO PRAKOSO; ; M.Sc</t>
  </si>
  <si>
    <t>DERI DWI SAYOGA; ; S.Ftr</t>
  </si>
  <si>
    <t>DESI NOVITA REVIANAWATI; -; S.Farm., Apt</t>
  </si>
  <si>
    <t>DESTIAN HARYU AGRIYANTO; ; S.Kep</t>
  </si>
  <si>
    <t>DEVINTA YULIA LAKSMITA; ; S.Ftr</t>
  </si>
  <si>
    <t>DEWI AGUS DAMAYANTI; -; S.Pd</t>
  </si>
  <si>
    <t>DEWI AMANATUN SURYANI; ; S.IP., MPA</t>
  </si>
  <si>
    <t>DEWI ARI MULYANI; dr; Sp.Rad.,M.Sc</t>
  </si>
  <si>
    <t>DEWI LESTARI; dr;</t>
  </si>
  <si>
    <t>DEWI MASYITOH; ; S.Ag., M.S.I</t>
  </si>
  <si>
    <t>DEWI ROKHANAWATI; ; S.Si.T., M.PH</t>
  </si>
  <si>
    <t>DEWI SUCI MAHAYATI; -; S.ST.FT.,M.Fis</t>
  </si>
  <si>
    <t>DHESI ARI ASTUTI; Dr; S.Si.T.,M.Kes</t>
  </si>
  <si>
    <t>DHEWINTA ANGGITA SARI; ; S.ST</t>
  </si>
  <si>
    <t>DHIAH NOVALINA; ; S.SI., M.SI</t>
  </si>
  <si>
    <t>DHINAR MUSTIKA NATALIA; -; S.Si., M.Biomed</t>
  </si>
  <si>
    <t>Dhofirul Fadhil Dzil Ikrom Al Hazmi; ; S.St.Ft.,M.Fis</t>
  </si>
  <si>
    <t>DIAH AYU PUSPANDARI; Dra; M.Kes</t>
  </si>
  <si>
    <t>DIAH NUR ANISA; ; S.Kep.,Ns.,M.Kep</t>
  </si>
  <si>
    <t>DIAH PUSPITHA RINI; ; S.Si.T</t>
  </si>
  <si>
    <t>DIAH RUMEKTI; dr; SP.OG</t>
  </si>
  <si>
    <t>DIAH WULANDARI; ; S.ST</t>
  </si>
  <si>
    <t>DIAN ASTI ANGGRAENI; ; S.Pd</t>
  </si>
  <si>
    <t>DIAN CAHYO UTOMO; ; ST, M.Sc</t>
  </si>
  <si>
    <t>DIAN KUSUMA DEWI; ; S.Kep., Ns</t>
  </si>
  <si>
    <t>DIAN RETNANINGDIAH; ; SE., MSi</t>
  </si>
  <si>
    <t>DIAN WARDANAH; ; S.Kep., Ns</t>
  </si>
  <si>
    <t>DIDIK SETYO HERIYANTO; dr; Ph.D., SpPA(K)</t>
  </si>
  <si>
    <t>DIEN KALBU ADY; dr.; -</t>
  </si>
  <si>
    <t>DIKA RIZKI IMANIA; ; S.St.Ft., M.Fis</t>
  </si>
  <si>
    <t>DINA MARDYANA; ; S.Farm., Apt</t>
  </si>
  <si>
    <t>DINAR MINDRATI FARDHANI; ; M.BIOTECH</t>
  </si>
  <si>
    <t>DINI WINDARTANTI; ; S.E.</t>
  </si>
  <si>
    <t>DISKA ARLIENA HAFNI; ; SE., M.S.A., Ak.CA</t>
  </si>
  <si>
    <t>DITA KRISTIANA; ; S.ST., MHKes</t>
  </si>
  <si>
    <t>DITTASARI PUTRIANA; -; S.Gz., M.Gz</t>
  </si>
  <si>
    <t>DIYAH CANDRA ANITA K; ; S.Kep., Ns.,M.Sc</t>
  </si>
  <si>
    <t>Djaswadi Dasuki; Prof.Dr.; Sp.OG(K).,Ph.D</t>
  </si>
  <si>
    <t>DJAUHAR ISMAIL; Prof.Dr.; MPH,Ph.D.,Sp.Ak</t>
  </si>
  <si>
    <t>DJAYANTI SARI; dr; Sp.AN., M.Kes</t>
  </si>
  <si>
    <t>DJOKO SUKWONO; -; S.T</t>
  </si>
  <si>
    <t>DODDY YUMAM PRASETYO; ; S.Kep.,Ns., M.Kep</t>
  </si>
  <si>
    <t>DOELJACHMAN MOELJOHARDJO; Dr; SKM,MPH,MScPH,DAKM</t>
  </si>
  <si>
    <t>DONI WAHYU SAPUTRO; ; A.Md.Kes</t>
  </si>
  <si>
    <t>DORA AYU NOVI WULANDARI; -; S.S., M.A</t>
  </si>
  <si>
    <t>DORCE TANDUNG; Dra.; MSi</t>
  </si>
  <si>
    <t>dr. RATNA DEWI PUSPITA; ; dr., M.Sc</t>
  </si>
  <si>
    <t>DULZAINI; -; S.Kep</t>
  </si>
  <si>
    <t>DWI ERNAWATI; ; S.Si.T.., M.Keb</t>
  </si>
  <si>
    <t>DWI HARYADI; dr; SP.OG (K)</t>
  </si>
  <si>
    <t>DWI NITA FEBRIYANTI; ; S.PD.,M.Hum</t>
  </si>
  <si>
    <t>DWI PRAYOGO; ; S.KED</t>
  </si>
  <si>
    <t>DWI PRIHATININGSIH; ; S.KEP., Ns, M.Ng</t>
  </si>
  <si>
    <t>DWI PUDJANINGSIH; ; Apt, M.Kes (MMR)</t>
  </si>
  <si>
    <t>DWI SRI HANDAYANI; ; S.Kep., Ns., M.Kep</t>
  </si>
  <si>
    <t>DWI SUSILOWATI SOYI; ; S.Pt., M.Si</t>
  </si>
  <si>
    <t>DWI TITIK LESTARI; -; Amd</t>
  </si>
  <si>
    <t>DWI WAHYUNING INDAH FAJARWATI; ; S.H.I.,L.L.M</t>
  </si>
  <si>
    <t>DWI YUNINGSIH; -; S.ST.Ftr., M.Kes</t>
  </si>
  <si>
    <t>DWIJOKO PURBOHADI; ; ST.,MT</t>
  </si>
  <si>
    <t>DWIYANTI; ;</t>
  </si>
  <si>
    <t>Dyah Aryani Perwitasari; Dr; M.Si., Ph.D., Apt</t>
  </si>
  <si>
    <t>DYAH IKAWATI; dr.;</t>
  </si>
  <si>
    <t>DYAH NOVIAWATI SETYA ARUM; ; S.Si.T</t>
  </si>
  <si>
    <t>DYAH RIVANI; ; S.KEP., NS</t>
  </si>
  <si>
    <t>Dyah Siti Nuraini; Dra; MPI</t>
  </si>
  <si>
    <t>DZAKIYATUL FAHMI MUMTAZ; ; S.Kep, Ns., M.Kep</t>
  </si>
  <si>
    <t>DZAR AL BANNA; ; S.S., M.A</t>
  </si>
  <si>
    <t>EDI PATMINI SETYA SISWANTI; dr; Sp.OG</t>
  </si>
  <si>
    <t>EDWIN DARU ANGGARA; ----; S.Farm.,Apt</t>
  </si>
  <si>
    <t>EDY SUPRAYITNO; ; S.Kep., Ns., M.Kep</t>
  </si>
  <si>
    <t>EDY SUPRIYANTO; ; A.MD</t>
  </si>
  <si>
    <t>EFI FIBRIYANTI; -; S.Kep,Ns</t>
  </si>
  <si>
    <t>EGGI ARGUNI; dr; M.Sc.,PhD.,SpA</t>
  </si>
  <si>
    <t>EKA BUDY SANTOSO; ; S.Sos., M.Pd., Mediator</t>
  </si>
  <si>
    <t>EKA FITRIYANTI; ; S.ST.,M.KES</t>
  </si>
  <si>
    <t>EKAWATY LUTFIA HAKSARI; Dr.dr.; Sp.A(K)., MPH</t>
  </si>
  <si>
    <t>EKO DAMAYANTI (NARASUMBER); dr;</t>
  </si>
  <si>
    <t>EKO NUGROHO; Dr.Ir; M.Si</t>
  </si>
  <si>
    <t>EKO NUR PUJIYANTO; ; S.Kep</t>
  </si>
  <si>
    <t>EKO SUYANTO; ; S.Si.,M.Sc</t>
  </si>
  <si>
    <t>ELIKA PUSPITASARI; ; S.ST., M.Keb</t>
  </si>
  <si>
    <t>ELISA SULISTYANINGRUM; ; S.Gz.,MPH</t>
  </si>
  <si>
    <t>ELLI NUR HAYATI; ; PSi., MPH</t>
  </si>
  <si>
    <t>ELLYDA RIZKI WIJHATI; 00; S.ST., M.Keb</t>
  </si>
  <si>
    <t>ELSYE MARIA ROSA; DR; M.KEP</t>
  </si>
  <si>
    <t>ELVINA; dr; Sp.Rad</t>
  </si>
  <si>
    <t>EMA DAMAYANTI; ; M.Biotech</t>
  </si>
  <si>
    <t>EMI NURJASMI; Dr; M.MKes</t>
  </si>
  <si>
    <t>Emmy Hainida binti Khairul Ikram; -; B,Sc., M.Sc., Ph.D</t>
  </si>
  <si>
    <t>EMY ASTUTI; ; Amd, AK</t>
  </si>
  <si>
    <t>ENARYAKA; ; S.KEP., NS.,MM</t>
  </si>
  <si>
    <t>ENDAH NOOR CAHYO WULAN; ; S.Ftr</t>
  </si>
  <si>
    <t>ENDAH TRI WULANDARI; ; S.Kep., Ns</t>
  </si>
  <si>
    <t>ENDANG IRIANA PUDJIASTUTI; ; SH</t>
  </si>
  <si>
    <t>ENDANG KONI SURYANINGSIH; ; S.Si.T., MSc.N-M., PhD</t>
  </si>
  <si>
    <t>ENDANG SETYOWATI; ; S.S</t>
  </si>
  <si>
    <t>ENDANG YUNIARTI; Dra; S.Si.Apt., M.Kes</t>
  </si>
  <si>
    <t>ENDRI ASTUTI; ; S.KEP., NS</t>
  </si>
  <si>
    <t>ENNY FITRIAHADI; ; S.ST.,M.Kes</t>
  </si>
  <si>
    <t>ENY WIDIASTUTI; ; S.KEP., Ns</t>
  </si>
  <si>
    <t>ERA AGUSTINA YAMINI; ; S.E., M.Sc</t>
  </si>
  <si>
    <t>ERISA M. MARA; dr; Sp.PK</t>
  </si>
  <si>
    <t>ERLINA DWI LESTARI; ; S.Kep.,Ns</t>
  </si>
  <si>
    <t>ERLINA SULISTIO WATI; ; S.KEP., Ns</t>
  </si>
  <si>
    <t>ERNI DEWI RIYANTI; ; S.S</t>
  </si>
  <si>
    <t>ERNI RUKMANA; ; S.Gz., M.Si</t>
  </si>
  <si>
    <t>ERNI SAHARUDDIN; ; S.Sos., MPA</t>
  </si>
  <si>
    <t>ERON DOWANA PATRIA; dr;</t>
  </si>
  <si>
    <t>ERRISA MAISURITADEVI MARA; dr; Sp.PK.,M.Sc</t>
  </si>
  <si>
    <t>ERRYNA GEMALA PUTRI; ; S.S.,MA</t>
  </si>
  <si>
    <t>ERSIANA INTANSARI; ; S.Fis</t>
  </si>
  <si>
    <t>ERWIN RASYID; ; S.I.Kom., M.Sc</t>
  </si>
  <si>
    <t>ERWIN SANTOSO; dr.; Sp.A.,M.Kes</t>
  </si>
  <si>
    <t>ERY KHUSNAL; ; S.Kep., MNS</t>
  </si>
  <si>
    <t>ESI PUTRI SILMINA; ; S.T., M.Cs</t>
  </si>
  <si>
    <t>ESITRA HERFANDA; ; S.ST., M.Keb</t>
  </si>
  <si>
    <t>ESTI UTAMI RISANTO; dr; Sp.OG(K)</t>
  </si>
  <si>
    <t>ESTRI YULINIARSI; ; S.ST.FT</t>
  </si>
  <si>
    <t>ESTRIANA MURNI SETIAWATI; ; S.Kep., Ns., MNS</t>
  </si>
  <si>
    <t>ESTY DEWI WIDYASARI; dr; Sp.OG</t>
  </si>
  <si>
    <t>ETIK NURYANI; ; S.Kep.Ns</t>
  </si>
  <si>
    <t>EUGENIUS PHYOWAI GANAP; dr;</t>
  </si>
  <si>
    <t>EVAN GINTANG KUMARA; ; dr</t>
  </si>
  <si>
    <t>EVI NUR HIDAYATI; ; S.ST., M.Keb</t>
  </si>
  <si>
    <t>EVI WAHYUNTARI; ; S.ST., M.Keb</t>
  </si>
  <si>
    <t>FADLILLAH MUKTI AYUDEWI; -; S.Kom., M.Kom</t>
  </si>
  <si>
    <t>FAHRIKA NURINA SARI; ; S.Kep.,Ns</t>
  </si>
  <si>
    <t>FAIZ RIZKI MUHAMMAD; -; S.Pd</t>
  </si>
  <si>
    <t>FAJAR DWI ASTARINI; ; S.Si., M.Sc</t>
  </si>
  <si>
    <t>FAJAR JUNAEDI; ; S.Sos., M.Si</t>
  </si>
  <si>
    <t>FAJAR SATRIYA SEGARAWASESA; ; SE., M.Akt</t>
  </si>
  <si>
    <t>FAKHRURRAZY; dr; M.Kes</t>
  </si>
  <si>
    <t>FANTI RESTIKA FITRIYANTI; -; S.Si</t>
  </si>
  <si>
    <t>FARID IBRAHIM; DR;</t>
  </si>
  <si>
    <t>FARIDA KARTINI; Dr; S.Ag.,S.Si.T., M.Sc</t>
  </si>
  <si>
    <t>FARIDA NOOR IRFANI; ; S.Si., M.Biomed</t>
  </si>
  <si>
    <t>FARIDA NOOR ROHMAH; ; M.Pd</t>
  </si>
  <si>
    <t>FARIS FAIKAR HASAN; -; S.Psi</t>
  </si>
  <si>
    <t>FATCHAN; Drs;</t>
  </si>
  <si>
    <t>FATCHIYAH HERAWATI; Ir;</t>
  </si>
  <si>
    <t>FATHIYA RAHMA ARFIRA; ; S.Si</t>
  </si>
  <si>
    <t>FATHIYATUR ROHMAH; ; S.Si.T.M.Kes</t>
  </si>
  <si>
    <t>FATHURRAHMAN KAMAL; ; Lc., M.S.I</t>
  </si>
  <si>
    <t>FATIH RIZQI WIBOWO; ; S.Pd.I., M.Pd</t>
  </si>
  <si>
    <t>FATMA YUNIATI; ; S.Pd</t>
  </si>
  <si>
    <t>FAURINA RISCA FAUZIA; ; S.Gz., M.P.H.</t>
  </si>
  <si>
    <t>FAUZAN MUHAMMADI; ; Lc.,LL.M</t>
  </si>
  <si>
    <t>FAUZIATUL MARDHIYAH; ; S.Ftr.Ftr</t>
  </si>
  <si>
    <t>FAUZIYAH TRI ASTUTI; Dra.; MA</t>
  </si>
  <si>
    <t>FAYAKUN NUR ROHMAH; ; S.ST.,M.P.H</t>
  </si>
  <si>
    <t>FEMA DWI CAHYANTI; ; S.ST</t>
  </si>
  <si>
    <t>FIKA NUR INDRIASARI; ; S.Kep., Ns</t>
  </si>
  <si>
    <t>FILDZAH ZATALINI ZAKIRAH; -; S.Ars., M.Ars</t>
  </si>
  <si>
    <t>Filosa Gita Sukmono; ; S.I.Kom., M.A</t>
  </si>
  <si>
    <t>FINDRI FADLIKA; -; S.Tr.Kep</t>
  </si>
  <si>
    <t>FIRMANSYAH; -; S.ST., M.Gz</t>
  </si>
  <si>
    <t>FISNANDYA MEITA ASTARI; ; S.Tr.Rad., M.Tr.ID.</t>
  </si>
  <si>
    <t>FITNANINGSIH ENDANG C; ; S.Si.T.,M.Kes</t>
  </si>
  <si>
    <t>FITRAWAN HERNUZA PRIBADI; ; S.FARM.,APT</t>
  </si>
  <si>
    <t>FITRI MAULIDAH RAHMAWATI; ; SE,M.Si</t>
  </si>
  <si>
    <t>FITRI YANI; ; SST.ST., M.Fis</t>
  </si>
  <si>
    <t>FITRIA NURUL HIDAYAH; dr;</t>
  </si>
  <si>
    <t>FITRIA SISWI UTAMI; ; S.Si.T.,MNS</t>
  </si>
  <si>
    <t>FITRIANA; dr.;</t>
  </si>
  <si>
    <t>FUAD GANDHI TORIZAL; ; SKG, M.BIOTECH</t>
  </si>
  <si>
    <t>FUAD KHADAFIANTO; dr;</t>
  </si>
  <si>
    <t>FUAD; Drs.H; M.A</t>
  </si>
  <si>
    <t>FUADDAH FAKHRUDIANA; ; M.Psi</t>
  </si>
  <si>
    <t>GALIH ADHI ISAK SETIAWAN; ;</t>
  </si>
  <si>
    <t>GERRY KATON MAHENDRA; ; S.IP., M.I.P.</t>
  </si>
  <si>
    <t>GHIFARI YURISTIADI; 000; SOS</t>
  </si>
  <si>
    <t>GHOFFAR ISMAIL; ; S.Ag.,M.A</t>
  </si>
  <si>
    <t>GHOZALI MUKRI (NARASUMBER); ; S.Ag</t>
  </si>
  <si>
    <t>GOGOT SUYITNO; Dr; Sp.Rad., Sp.KN., MBA</t>
  </si>
  <si>
    <t>GUARDIAN YOKI SANJAYA; dr; MHIthInfo</t>
  </si>
  <si>
    <t>H. JOKO MURDIYANTO; dr; Sp.An</t>
  </si>
  <si>
    <t>H. KHAMIM ZARKASIH PUTRO; Drs; M.Si</t>
  </si>
  <si>
    <t>H.M.Sulchan Sofoewan; Prof.dr; PhD,Sp.OG(K)</t>
  </si>
  <si>
    <t>HADIJAH MAISY AULIA; -; S.Tr.Kes</t>
  </si>
  <si>
    <t>HAJAR NUR SETYOWATI; -; S.S., S.Th.I., M.A</t>
  </si>
  <si>
    <t>HAKIKI QURROTU A; ;</t>
  </si>
  <si>
    <t>HALIDADJIYAH; -; S.Tr.Kes</t>
  </si>
  <si>
    <t>HAMDAN HAMBALI; Drs. H.;</t>
  </si>
  <si>
    <t>HAMRUNI; Dr; M.Si</t>
  </si>
  <si>
    <t>HAMUDI PRASESTIYO; ; S.Kep., Ns</t>
  </si>
  <si>
    <t>HANDOKO RIWIDIGDO; ; S.KP</t>
  </si>
  <si>
    <t>HANIF MUSTAFA ROSLY; ; S.ST</t>
  </si>
  <si>
    <t>HANIFA ANDISETYANA PUTRI; ; S.ST.,M.Kes</t>
  </si>
  <si>
    <t>HANIFAH NURUL AZMI; -; S.Tr.Kes</t>
  </si>
  <si>
    <t>HANUM ENGGAR PRADINI; dr; MMR</t>
  </si>
  <si>
    <t>HAPSARI WAHYUNINGSIH; ; ST, M.Sc</t>
  </si>
  <si>
    <t>HARDIKA ADITAMA; ; S.Farm.,M.Sc.,Apt</t>
  </si>
  <si>
    <t>HARI AKBAR SUGIANTORO; ; S.I.Kom., M.A</t>
  </si>
  <si>
    <t>HARI MULYANI; -; S.Kep,Ns</t>
  </si>
  <si>
    <t>HARI SASONGKO SISWOWIJOTO; dr; Sp.OG</t>
  </si>
  <si>
    <t>HARI WALUYO; ; S.KM., M.Sc</t>
  </si>
  <si>
    <t>HARMILAH; ; S.Kp.,M.Kep.,Sp.KMB</t>
  </si>
  <si>
    <t>HARRY FREITAG LUGLIO MUHAMMAD (NARSUM); -; S.Gz., M.Sc, RD</t>
  </si>
  <si>
    <t>HARTANTO; ; S.ST</t>
  </si>
  <si>
    <t>HARTATIK DWI CAHYANI; ;</t>
  </si>
  <si>
    <t>HASAN BASRI; Drs;</t>
  </si>
  <si>
    <t>HASTA DEWI; Dra;</t>
  </si>
  <si>
    <t>HASTUTI PELITAWATI; ; S.Si.T</t>
  </si>
  <si>
    <t>HAVIDA WIDYASTUTI; -; S.Tr.Kes</t>
  </si>
  <si>
    <t>HENDI PRIHATNA; dr; Sp.An</t>
  </si>
  <si>
    <t>HENDRA; -; S.Ftr.Ftr</t>
  </si>
  <si>
    <t>HENDRATMO CESMAMULYA; Ar.; S.Ars</t>
  </si>
  <si>
    <t>HENDRATO SETIABUDI NUGROHO; ; SE, M.SI</t>
  </si>
  <si>
    <t>HENI SETIANAH; -; S.Biotek</t>
  </si>
  <si>
    <t>HENI TRISNOWATI; ; SKM.,MPH</t>
  </si>
  <si>
    <t>HENNY MEITRI ANDRIE RACHMASARI PUTRI; DR; A.R.P.M.Sc. SP.OG</t>
  </si>
  <si>
    <t>HENNY YUSPINA; ; S.Kep.,Ns</t>
  </si>
  <si>
    <t>HENRI KRISMAWAN; -; SP., MM</t>
  </si>
  <si>
    <t>HERI PUSPITO; -; S.Kep, Ns., M.K.M</t>
  </si>
  <si>
    <t>HERKA MAYA JATMIKA; ; S.Pd., Jas</t>
  </si>
  <si>
    <t>HERLIN FITRIANA KURNIAWATI; ; S.Si.T.,M.Kes</t>
  </si>
  <si>
    <t>HERLIN FITRIANI KURNIAWATI; ; S.Si.T.,M.Kes</t>
  </si>
  <si>
    <t>HERLINI UTARI; ; S.PSI.,M.PSI</t>
  </si>
  <si>
    <t>HERMANTO; ; M.Hum</t>
  </si>
  <si>
    <t>HERMAWAN PRASETYANTO; -; S.Sos, S.ST., M.MPar</t>
  </si>
  <si>
    <t>HERNI ASTUTI; ; DCN, M.Kes</t>
  </si>
  <si>
    <t>HERU SUBARIS KASJONO; ; SKM., M.KES</t>
  </si>
  <si>
    <t>HERU YULIANTO; dr.;</t>
  </si>
  <si>
    <t>HESTY KUSUMASTUTI; ; M.Sc</t>
  </si>
  <si>
    <t>HIDAYATUL FAJRI; ; MPA</t>
  </si>
  <si>
    <t>HIKMAH; ; S.Pd., M.Kes</t>
  </si>
  <si>
    <t>HILMAN LATIEF; ; Ph.D</t>
  </si>
  <si>
    <t>HILMI ZADAH FAIDLULLAH; 00; S.ST.Ft., M.Sc</t>
  </si>
  <si>
    <t>HIMAWAN MASYHURI; -; S.Si</t>
  </si>
  <si>
    <t>HIYA ALFI RAHMAH; -; S.Gz., M.P.H., Dietisien</t>
  </si>
  <si>
    <t>HM ISMADI; Prof. Dr.;</t>
  </si>
  <si>
    <t>HM TAUFIQ AK (NARASUMBER); Drg; M.Kes</t>
  </si>
  <si>
    <t>HM. JISDAN BAMBANG YULIANTO; dr; Sp.B</t>
  </si>
  <si>
    <t>HOMAIDI HAMID; ; S.Ag., M.Ag</t>
  </si>
  <si>
    <t>HUSNUL KHOTIMAH; ; S.Psi.,S.H.I</t>
  </si>
  <si>
    <t>IBNU PRANOTO; PROF.DR.dr; Sp.And.,SpOG(K)</t>
  </si>
  <si>
    <t>IBRAHIM RAHMAT; ; S.Kp.,S.Pd.,M.Kes</t>
  </si>
  <si>
    <t>IDA MARDALENA; ; S.Kep.Ns,M.Si</t>
  </si>
  <si>
    <t>IDA NUR JAYANTI; ; S.Kep. Ns</t>
  </si>
  <si>
    <t>IDA RATNAWATI; ; S.Si.T</t>
  </si>
  <si>
    <t>IDA ROCHMAWATI; dr; M.Sc.,Sp.KJ</t>
  </si>
  <si>
    <t>IDAYATI DWI AGUSTINI; ; S.Kep.,Ns</t>
  </si>
  <si>
    <t>IDE PUSTAKA SETIAWAN; dr; Sp.OG</t>
  </si>
  <si>
    <t>IDIANI DARMAWATI; Dra; M.Sc.</t>
  </si>
  <si>
    <t>IHKWAN HAWARIYANTA; ; ST</t>
  </si>
  <si>
    <t>IIN NURHIDAYAH; ; S.Kep, N.s.</t>
  </si>
  <si>
    <t>IKA AFIFAH NUGRAHENI; ; S.P., M.BIOTECH</t>
  </si>
  <si>
    <t>IKA FATHIN RESTI MARTANTI; ; S.Pd.,M.Hum</t>
  </si>
  <si>
    <t>IKA FITRI WULAN DHARI; ; SSt.Ft, M.Erg</t>
  </si>
  <si>
    <t>IKA PRASETIYAWATI; -; S.S., M.A</t>
  </si>
  <si>
    <t>IKA SETYAWATI; dr.;</t>
  </si>
  <si>
    <t>IKA SILVITASARI; ; S.Kep, N.s.</t>
  </si>
  <si>
    <t>IKA WAHYUNI LESTARI; ; S.Pd</t>
  </si>
  <si>
    <t>IKA WIDAYATI; ; S.FARM., APT</t>
  </si>
  <si>
    <t>IKE ADE NUR LISCYANINGSIH; ; S.Tr.Rad., M.Tr.ID</t>
  </si>
  <si>
    <t>ILDSA MAULIDYA MAR'ATHUS NASOKHA; -; S.Tr. Rad, MTr.ID</t>
  </si>
  <si>
    <t>IMA KHARIMATURROHMAH; ; S.Si.T.,M.Kes</t>
  </si>
  <si>
    <t>IMALATUN NI'MAH; -; M.Biotech</t>
  </si>
  <si>
    <t>IMAM ANSORI; ; S.Kep, Ns</t>
  </si>
  <si>
    <t>IMANIAR RANTI; dr;</t>
  </si>
  <si>
    <t>INAYAH; ; S.Gz, MSi</t>
  </si>
  <si>
    <t>INAYATI; dr; M.Kes</t>
  </si>
  <si>
    <t>INDAH KARUNIA MULISTA; dr;</t>
  </si>
  <si>
    <t>INDAH PUJIYANTI; ; ST., M.SC</t>
  </si>
  <si>
    <t>INDAH ROSMAWATI; ; S.ST</t>
  </si>
  <si>
    <t>INDRA LESMANA RAHAYU; ; S.Si</t>
  </si>
  <si>
    <t>INDRA PRASETYANTORO; ;</t>
  </si>
  <si>
    <t>INDRA SUPRADEWI; Dr; S.ST.,M.Kes</t>
  </si>
  <si>
    <t>INDRAYANTI; dr; Sp.PA</t>
  </si>
  <si>
    <t>INDRI SETIYA WATI; ; S.Kep.NS</t>
  </si>
  <si>
    <t>INDRIANI; ; SKM,M.Sc</t>
  </si>
  <si>
    <t>INGGARSIH NUR ALIFIYAH; ; S.Pd</t>
  </si>
  <si>
    <t>INI HIKMATIN [NARASUMBER]; Drg; M.Kes</t>
  </si>
  <si>
    <t>INTAN KURNIANINGSIH; ; S.Kep, N.s.</t>
  </si>
  <si>
    <t>INTAN MUTIARA PUTRI; ; S.ST., M.Keb</t>
  </si>
  <si>
    <t>Ir. MASHUDI; ; M.Sc</t>
  </si>
  <si>
    <t>IRCHAM SAIFUDIN; ; S.Kep., Ns., MM</t>
  </si>
  <si>
    <t>IRFAN BAHTIAR ISNAENI; ; S.Kep.,Ns.,M.Kep</t>
  </si>
  <si>
    <t>IRFAN RAHMATULLAH; dr; Sp.OG</t>
  </si>
  <si>
    <t>IRFATUL HIDAYAH; ; M.Ag.,MA</t>
  </si>
  <si>
    <t>IRNA KARTINA; ; S.Kep., Ns., M.Sc</t>
  </si>
  <si>
    <t>IRNI SOFIANI; dr; MMR</t>
  </si>
  <si>
    <t>IRWAN TAUFIQUR RACHMAN; dr; SP.OG</t>
  </si>
  <si>
    <t>IRWANTONO; ; SH</t>
  </si>
  <si>
    <t>ISA DHARMAWIDJAYA; Drg; M.Kes</t>
  </si>
  <si>
    <t>ISA TRI EDI; -; S.Kep,Ns</t>
  </si>
  <si>
    <t>ISLAMIYATUR ROKHMAH; Dr; S.Ag.,M.S.I</t>
  </si>
  <si>
    <t>ISMARWATI; Dr.; S.KM., S.SiT,M.PH</t>
  </si>
  <si>
    <t>ISNIN AULIA ULFAH MU'AWANAH; ; S.Si.,M.Sc</t>
  </si>
  <si>
    <t>ISSAC TRI OKTAVIATIE RATNANINGSIH; -; M.Sc</t>
  </si>
  <si>
    <t>ISTI MUTMAINAH; ; M.Apt</t>
  </si>
  <si>
    <t>ISTINENGTIYAS TIRTA SUMINAR; ; S.Kep., Ns.,M.Kep</t>
  </si>
  <si>
    <t>ISTIQOMAH NUR KHASANAH; ; S.Kep., Ns</t>
  </si>
  <si>
    <t>ISTIQOMAH ROSIDAH; -; S.Tr.Kep</t>
  </si>
  <si>
    <t>ISTIQOMAH; ; S.Kep., Ns., M.Sc</t>
  </si>
  <si>
    <t>ISTRI UTAMI; ; S.ST., M.Keb</t>
  </si>
  <si>
    <t>ISYE CAHYA M; ; S.Psi., M.Psi.</t>
  </si>
  <si>
    <t>ITA FAUZIA HANOUM; dr; M.Ce</t>
  </si>
  <si>
    <t>IWAN DARMAWAN; ; ST.,M.Sc</t>
  </si>
  <si>
    <t>IWAN SETIAWAN; ; M.S.I</t>
  </si>
  <si>
    <t>JAZULI; ; S.Pd</t>
  </si>
  <si>
    <t>JEFREE FAHANA; ; S.T</t>
  </si>
  <si>
    <t>JIHAN UKHTI NASHIHA; -; S.Gz</t>
  </si>
  <si>
    <t>JOKO MURDIYANTO; dr.; Sp.An. MPH</t>
  </si>
  <si>
    <t>JUMAILATUS SOLIHAH; ; S.Si., M.Biotech</t>
  </si>
  <si>
    <t>JUMERI M. WIKARTA; -; Ph.D</t>
  </si>
  <si>
    <t>KAHFI N. HIDAYAT; ; Lc</t>
  </si>
  <si>
    <t>KARDI; ; S.Kep., Ns</t>
  </si>
  <si>
    <t>KARDI; Drs;</t>
  </si>
  <si>
    <t>KARJIYEM; ; S.SI.T., M.Kes</t>
  </si>
  <si>
    <t>KHAIRINA HASHIFAH; dr;</t>
  </si>
  <si>
    <t>KHALISA KHAIRANI; ; S.Gz</t>
  </si>
  <si>
    <t>KHANSA QONITA RAMADHANI; -; S.Tr.Kes.(Rad)</t>
  </si>
  <si>
    <t>KHARISAH DINIYAH; ; S.ST., M.M.R</t>
  </si>
  <si>
    <t>KHOIRUDIN BASORI; Dr;</t>
  </si>
  <si>
    <t>KHOIRURROHMAH NUZULA; ;</t>
  </si>
  <si>
    <t>KI HARYADI; ; S.Si.,M.PH</t>
  </si>
  <si>
    <t>KINASIH AYUNINGTYAS; ; S.Ftr</t>
  </si>
  <si>
    <t>KIRNANTORO; Drs; SKM., M.Kes</t>
  </si>
  <si>
    <t>KISTI SAMSUNDARI; ; S.KEP., NS</t>
  </si>
  <si>
    <t>KOMARUDIN; ; S.Psi., M.Psi., Psi.</t>
  </si>
  <si>
    <t>KOMARUDIN; Drs; M.Kes</t>
  </si>
  <si>
    <t>KRT H MOCHAMAD HARSONO; dr; M.Kes</t>
  </si>
  <si>
    <t>KUNCAHYO KAMAL ARIFIN; dr; Sp.OT</t>
  </si>
  <si>
    <t>KURNIA FITRIASARI; ; A.Md</t>
  </si>
  <si>
    <t>KURNIA WIDHI ASTUTI; ; S.Si.,M.Sc</t>
  </si>
  <si>
    <t>KUSMINARI (NARASUMBER); Dra;</t>
  </si>
  <si>
    <t>KUSNANTO; ; S.Kep.,Ns</t>
  </si>
  <si>
    <t>KUSTININGSIH; ; S.Kep.Ns, M.Kep</t>
  </si>
  <si>
    <t>KUSUMA EDHI KUNCORO; ;</t>
  </si>
  <si>
    <t>KUSWANTONO; Ir.;</t>
  </si>
  <si>
    <t>KUWADI; ; SST.Ft., Ftr</t>
  </si>
  <si>
    <t>LADY JUWITA; ; S.Tr.TLM</t>
  </si>
  <si>
    <t>LAELATUS SYIFA SARI AGUSTINA; ; M.PSI.,PSI</t>
  </si>
  <si>
    <t>LAILATIS SYARIFAH; ; M.A</t>
  </si>
  <si>
    <t>LAILATUZ ZAIDAH; ; S.St.Ft., M.Or.</t>
  </si>
  <si>
    <t>LAILY NIKMAH; ; S.Si.T.,MPH</t>
  </si>
  <si>
    <t>LAKSMANA; dr; Sp.Rad</t>
  </si>
  <si>
    <t>LAODE ABDUR ROHIIM; ; S.ST.Ft</t>
  </si>
  <si>
    <t>LATHIFAH ISNA HAYATI; ; S.S.T.</t>
  </si>
  <si>
    <t>LATIF WIDODO; -; S.Kep,Ns</t>
  </si>
  <si>
    <t>LATIFAH HANIM; Dr; SpKj</t>
  </si>
  <si>
    <t>LATIFATUL FAZRIYAH; ; S.Si</t>
  </si>
  <si>
    <t>LAURENSIA LAWINTONO (Narasumber); ; M.Sc</t>
  </si>
  <si>
    <t>LENY FADAYU ASTUTI; 000; S.Kep.Ns</t>
  </si>
  <si>
    <t>LENY LATIFAH; ; PSI., M.PH</t>
  </si>
  <si>
    <t>LEYNA CHUNAIFA; -; S.Gz., M.P.H</t>
  </si>
  <si>
    <t>LIA AYU KUSUMAWARDANI; ; S.ST</t>
  </si>
  <si>
    <t>LIA SORAYA; ; A.Md</t>
  </si>
  <si>
    <t>LILI SUGIYARTO; ; S.Si., M.Si</t>
  </si>
  <si>
    <t>LILIS SURYANI; Dra; M.Kes</t>
  </si>
  <si>
    <t>LINA WIDYASTUTI; ; S.Si., A.pt</t>
  </si>
  <si>
    <t>LINDA (Narasumber); Prof.; Mc. Gowan</t>
  </si>
  <si>
    <t>LINDA WAHYU SETYANINGRUM; ; S.Pd</t>
  </si>
  <si>
    <t>LINTANG TITISARI; ; S.Kep., NS</t>
  </si>
  <si>
    <t>LISA WAHYUNINGRUM; -;</t>
  </si>
  <si>
    <t>LISNUR HIDAYAH; ; S.Pd</t>
  </si>
  <si>
    <t>LOAN AWALIA NAHDLIYAH; ; S.ST</t>
  </si>
  <si>
    <t>LUCKY HERAWATI; Dr; SKM., MSc</t>
  </si>
  <si>
    <t>LUH DEVA WEDAYANTI; ; A.Md., Rad</t>
  </si>
  <si>
    <t>LULUK KHUSNUL DWIHESTIE; ; SST.,M.KES</t>
  </si>
  <si>
    <t>LULUK ROSIDA; ; S.ST., M.KM</t>
  </si>
  <si>
    <t>LUSI MELIA FITRIANINGSIH; 00; S.ST</t>
  </si>
  <si>
    <t>LUTFI NURDIAN ASNINDARI; ; S.Kep.,Ns.M.Sc</t>
  </si>
  <si>
    <t>LUTFIANA DESY SAPUTRI; ; S.Si</t>
  </si>
  <si>
    <t>LUTHFI; dr; Sp.OG</t>
  </si>
  <si>
    <t>M NOOR ROHMAN HADJAM; Prof.Dr; SU</t>
  </si>
  <si>
    <t>M. BAMBANG EDI SUSYANTO; dr; Sp.A, M.Kes</t>
  </si>
  <si>
    <t>M. IRFAN MB; ; S.Kom</t>
  </si>
  <si>
    <t>M. NURDIN ZUHDI; Dr; S.Th.I., M.S.I</t>
  </si>
  <si>
    <t>M. SOEMANADI; ; DR.dr.Sp.OG</t>
  </si>
  <si>
    <t>M. ZAINI YUSUF P.; ; S.St</t>
  </si>
  <si>
    <t>M.JAMROH LATIEF; Drs; M.Si</t>
  </si>
  <si>
    <t>M.LUTFAN LAZUARDI; DR; M.KES.,PHD</t>
  </si>
  <si>
    <t>M.ROCHIMUL UMAM; ; SE., Ak., M.Kes</t>
  </si>
  <si>
    <t>M.SUYANTO; Prof.Dr.;</t>
  </si>
  <si>
    <t>MAFILINDATI NURAINI; dr; M.Kes</t>
  </si>
  <si>
    <t>MAHARANI INDAH DEWANTI; dr;</t>
  </si>
  <si>
    <t>MAHENDRA PRIYA ADHI K; DR;</t>
  </si>
  <si>
    <t>MAHINDRIA VICI VIRAHAJU; dr; Sp.OG</t>
  </si>
  <si>
    <t>MAHMUD; dr.;</t>
  </si>
  <si>
    <t>MAHSUNAH SYAKIR (NARASUMBER); ;</t>
  </si>
  <si>
    <t>Mala Hikmawan Primana; ;</t>
  </si>
  <si>
    <t>MAMNU'AH; Dr.; S.Kep., Ns., M.Kep,Sp.Kep.J</t>
  </si>
  <si>
    <t>MARATUN SHOALIHA; ; S.Farm.,Apt</t>
  </si>
  <si>
    <t>MARDIYANI; -; S.E.</t>
  </si>
  <si>
    <t>MARIE CAESARINI; dr; Sp.OG</t>
  </si>
  <si>
    <t>MARSUDI; Drs; M.Ag</t>
  </si>
  <si>
    <t>MARYANA; ; S.Kep, N.s.M.Kep</t>
  </si>
  <si>
    <t>MASRUM SYAM; ; S.Ft., M.Fis</t>
  </si>
  <si>
    <t>MATHOYIB; Drs;</t>
  </si>
  <si>
    <t>MAULIDAH; -; S.Kep,Ns.,M.Kep</t>
  </si>
  <si>
    <t>MAULITA LISTIAN EKA PRATIWI; ; S.ST.,M.KES</t>
  </si>
  <si>
    <t>MEDI TRI LAKSONO DWI ABADI; ; S.I.Kom.,M.A</t>
  </si>
  <si>
    <t>MEGA ARDINA; ; S.P, M.Sc</t>
  </si>
  <si>
    <t>MEI MUHARTATI; ; S.ST.M.Kes</t>
  </si>
  <si>
    <t>MEI NENI SITARESMI; dr.; Pd.D, Sp.A(K)</t>
  </si>
  <si>
    <t>MEIKE MAYASARI; -; S.Gz., M.P.H.</t>
  </si>
  <si>
    <t>MEILISA PUTRI; ; S.Farm., Apt</t>
  </si>
  <si>
    <t>MEIZA ANNIZA; ; S.Ft, M.Erg</t>
  </si>
  <si>
    <t>MELINA ANDARI; ; S.Si., M.Si</t>
  </si>
  <si>
    <t>MENIK SRI DARYANTI; ; S.ST.,M.KES</t>
  </si>
  <si>
    <t>MERGY GAYATRI; ; S.ST</t>
  </si>
  <si>
    <t>MEYTA TATARINA; ; S.St.Ft</t>
  </si>
  <si>
    <t>MIFTAHUN NI'MAH SUSENO; -; S.Psi, Psi., M.A</t>
  </si>
  <si>
    <t>MIFTAHUSH SHALIHAH; ; S.S.,M.A., M.Hum</t>
  </si>
  <si>
    <t>MILA SARTIKA APRILIANA; ; S.Tr.Kes</t>
  </si>
  <si>
    <t>MILADIA MUSTIKA PRIDARANI; -; S.Pd</t>
  </si>
  <si>
    <t>MIRZA HAPSARI SAKTI TITIS PENGGALIH; Dr.; M.P.H.</t>
  </si>
  <si>
    <t>MISMA KHASIM; Dra; M.A</t>
  </si>
  <si>
    <t>MITTA PRANA MARWATININGRUM; dr; Sp.OG</t>
  </si>
  <si>
    <t>MOCH. ANWAR; Prof.dr.; SpOG(K),Med.Sc</t>
  </si>
  <si>
    <t>MOCHAMAD SOFYAN; ; S.K.M.,MPH</t>
  </si>
  <si>
    <t>MOCHAMAD SYAFI'IE; ; S.Tr.Kes</t>
  </si>
  <si>
    <t>MOCHAMMAD REZA DESIANTO; -; S.Tr.AK</t>
  </si>
  <si>
    <t>MOEKTIHARDJO; dr; M.Kes</t>
  </si>
  <si>
    <t>MOH. ALI IMRON; ; S.Sos.,M.Fis</t>
  </si>
  <si>
    <t>MOHAMAD JOKO SUSILO; Dr; S.Pd.,M.Pd</t>
  </si>
  <si>
    <t>MOHAMMAD AGUS SAMSUDIN; Dr.; MM</t>
  </si>
  <si>
    <t>Mohammad Hakimi; Prof.dr; Ph.D., Sp.OG(K)</t>
  </si>
  <si>
    <t>MOHAMMAD MIRZA FAUZIE; ; M.Kes</t>
  </si>
  <si>
    <t>MOKHAMAD ARIAWAN SUPUTRO; ; Lc</t>
  </si>
  <si>
    <t>MONIKA PUTRI SOLIKAH; ; S.ST., M.Biomed</t>
  </si>
  <si>
    <t>MUCHAMAD AGUS PRIYANTO; ; SKM.,M.Kes</t>
  </si>
  <si>
    <t>MUCHAMAD ICHSAN; DR; LC., M.A</t>
  </si>
  <si>
    <t>MUFA WIBOWO; ; S.ST.FT.,M.KES</t>
  </si>
  <si>
    <t>MUFDLILAH; Dr.; S.Pd., S.Si.T., M.Sc</t>
  </si>
  <si>
    <t>MUH SAMSUDIN; DR; S.Ag., M.Pd</t>
  </si>
  <si>
    <t>MUHAJI; -; S.Kep,Ners., M.Si., M.Tr.Kep</t>
  </si>
  <si>
    <t>MUHAMAD ALI JAFAR; ; S.Fis., Ftr</t>
  </si>
  <si>
    <t>MUHAMAD FA'IK; -; S.ST., M.Tr.ID</t>
  </si>
  <si>
    <t>MUHAMAD HIDAYAT; ; S.Kep., Ns</t>
  </si>
  <si>
    <t>MUHAMAD IRFANUDIN; ; S.Kep.,Ns.,M.Kep</t>
  </si>
  <si>
    <t>MUHAMAD RIFANDI; ; S.E.,M.Ak.Akt</t>
  </si>
  <si>
    <t>MUHAMMAD ABD ALNASER IBRAHEEM ABU ARRAH (narasumber); -; M.Sc</t>
  </si>
  <si>
    <t>MUHAMMAD ABDUS SHOMAD; ; S.Sos.I</t>
  </si>
  <si>
    <t>Muhammad Alboneh (narasumber); -; ST.MT</t>
  </si>
  <si>
    <t>MUHAMMAD DWI KURNIAWAN; -; S.Ftr</t>
  </si>
  <si>
    <t>MUHAMMAD FAKHRURREZA; ; ST, M.Sc</t>
  </si>
  <si>
    <t>MUHAMMAD GHUFRON; Drs; MSc</t>
  </si>
  <si>
    <t>MUHAMMAD HIDAYAT; -; S.Kep,Ns</t>
  </si>
  <si>
    <t>MUHAMMAD HIDAYAT; -; S.Psi., M.Psi</t>
  </si>
  <si>
    <t>MUHAMMAD IRFAN; ; SKM., SSt.FT., M.Fis</t>
  </si>
  <si>
    <t>Muhammad Jusuf Kalla; Drs; -</t>
  </si>
  <si>
    <t>MUHAMMAD KHOZIN; ; S.IP., MPA</t>
  </si>
  <si>
    <t>MUHAMMAD KURNIAWAN; dr.;</t>
  </si>
  <si>
    <t>MUHAMMAD MANSYUR ROMI; dr; SU</t>
  </si>
  <si>
    <t>MUHAMMAD NURHADI RAHMAN; dr; Sp.OG</t>
  </si>
  <si>
    <t>MUHAMMAD RIFQI RIFAI; ---; S.Si</t>
  </si>
  <si>
    <t>MUHAMMAD SALISUL KHAKIM; ; S.IP., M.Sc</t>
  </si>
  <si>
    <t>MUHAMMAD SULAIMAN; -; M.Farm</t>
  </si>
  <si>
    <t>MUHAMMAD ZA'IM; ; S.Si.,M.Sc</t>
  </si>
  <si>
    <t>MUHSIN HARIYANTO; Drs; M.Ag</t>
  </si>
  <si>
    <t>MUJIATUN; ; S.KEP.,NS</t>
  </si>
  <si>
    <t>MUJINTO; ; S.Tr.Kes</t>
  </si>
  <si>
    <t>MUJIYANA; Drs; M.Si</t>
  </si>
  <si>
    <t>MUKHLIS RAHMANTO; ; Lc.,M.A</t>
  </si>
  <si>
    <t>MURTININGSIH; Dra.; M.Pd</t>
  </si>
  <si>
    <t>MUSA AHMAD; DRS;</t>
  </si>
  <si>
    <t>MUSOLI; ; SE., MM</t>
  </si>
  <si>
    <t>MUSTAQIM SETYO ARIYANTO; -; S.Psi., M.Psi</t>
  </si>
  <si>
    <t>MUSTARUDDIN; 000; S.Far.,Apt</t>
  </si>
  <si>
    <t>MUSTIKA ASTUTI; ; S.Kep., Ns</t>
  </si>
  <si>
    <t>MUSTOPA; ; S.Kep.S.H., M.H.Kes</t>
  </si>
  <si>
    <t>MUTIA NILAM HAPSARI; ; S.Si,Apt</t>
  </si>
  <si>
    <t>MUTRARSI SRI KANAPSIJAH; dr; DTM&amp;H., Sp.KJ</t>
  </si>
  <si>
    <t>MUZAYYANAH; dr; SpOG</t>
  </si>
  <si>
    <t>NABILA RIFDA SALMA; -; S.Tr.Gz</t>
  </si>
  <si>
    <t>NAFIDA JUSTICA SOFIANA; dr; M.Sc., Sp.PK</t>
  </si>
  <si>
    <t>NANDIA SEPTIYORINI; ; S.Kep., Ners.,M.Sc</t>
  </si>
  <si>
    <t>NANIK SETIYAWATI; ; S.Si.T</t>
  </si>
  <si>
    <t>NANIS BUDININGSIH (NARASUMBER); dr;</t>
  </si>
  <si>
    <t>NARASTRI INSAN UTAMI; -; M.Psi., Psikolog</t>
  </si>
  <si>
    <t>NASHIROTUNNISA NURHARJANTI; ; M.Acc</t>
  </si>
  <si>
    <t>NAWANG PURWANTI; Dra; M.Lib</t>
  </si>
  <si>
    <t>NAZULA RAHMA SHAFRIANI; ; S.Si., M.Biomed</t>
  </si>
  <si>
    <t>NENENG RATNASARI; dr; Sp.PD</t>
  </si>
  <si>
    <t>NENI TRILUSIANA RAHMAWATI; Dra; M.Kes</t>
  </si>
  <si>
    <t>NGATIDJAN; Prof. Dr; M.Sc.,Sp.FK(K)</t>
  </si>
  <si>
    <t>NI NENGAH RIANI; .; SKM., M.Kes</t>
  </si>
  <si>
    <t>NIA AYU BINTARI; ; S.Tr.Kep</t>
  </si>
  <si>
    <t>NIA HANDAYANI; ; S.Tr.Kep., M.K.M.</t>
  </si>
  <si>
    <t>NIA KURNIAWATI; ; S.St., M.Fis</t>
  </si>
  <si>
    <t>NIDATUL KHOFIYAH; ; S.Keb., MPH</t>
  </si>
  <si>
    <t>NIKEN ANGGRAINI SRI SAPUTRI; -; S.Tr.Kep</t>
  </si>
  <si>
    <t>NIKEN NAWANGSIH; dr; M.Kes</t>
  </si>
  <si>
    <t>NIKI ALMA FEBRIANA FAUZI; ; S.Thi</t>
  </si>
  <si>
    <t>NIKMAH SOFIA AFIATI; ; M.PSI</t>
  </si>
  <si>
    <t>NINDHA PRABANINGRUM; ; S.Ftr</t>
  </si>
  <si>
    <t>NINI WAHYUNI; 000; M.Pd</t>
  </si>
  <si>
    <t>NINIEK SOETINI; ;</t>
  </si>
  <si>
    <t>NOOR ARIYANI ROKHMAH; ; S.KEP., NS</t>
  </si>
  <si>
    <t>NOOR KUNTO ARIBOWO; -; SST</t>
  </si>
  <si>
    <t>NOOR SADHONO KURNIAJI; -; S.ST.FT., FTr</t>
  </si>
  <si>
    <t>NOOR WAHYU TRI HIDAYATI; ; S.Kep.Ns</t>
  </si>
  <si>
    <t>NOR EKA NOVIANI; ; S.Gz., MPH</t>
  </si>
  <si>
    <t>NOR FAIZAH KAENI; ; S.S., MA</t>
  </si>
  <si>
    <t>NOSA SEPTIANA ANINDITA; ; S.Pt.,M.Biotech</t>
  </si>
  <si>
    <t>NOVA YAMTINI; ; S.Pd</t>
  </si>
  <si>
    <t>NOVIAN FAQIH; ; M.Pd</t>
  </si>
  <si>
    <t>NUGRAHENI KUSUMAWATI; ; S.SiT.,M.Kes</t>
  </si>
  <si>
    <t>NULI NURYANTI ZULALA; ; S.ST., M.Keb</t>
  </si>
  <si>
    <t>NUNIK ENDANG SUNARSIH; ; S.IP, M.Sc</t>
  </si>
  <si>
    <t>NUR AZID MAHARDINATA; dr;</t>
  </si>
  <si>
    <t>NUR BASUKI; -; M.Physio</t>
  </si>
  <si>
    <t>NUR DWI HANDAYANI; ; ,S.Si.T</t>
  </si>
  <si>
    <t>NUR FAIDATI; ; SIP., MA</t>
  </si>
  <si>
    <t>NUR FITRI MUTMAINAH; ; S.IP., MPA</t>
  </si>
  <si>
    <t>NUR HARIS ALI; ; S.Psi.,M.Sc</t>
  </si>
  <si>
    <t>NUR HAYATI; dr;</t>
  </si>
  <si>
    <t>NUR ISLAMI MOHD FAHMI TENG; -; Hons., Ph.D</t>
  </si>
  <si>
    <t>NUR LIANA; ; S.Kep, N.s.</t>
  </si>
  <si>
    <t>NUR MISSFALLAH; ; S.E., M.Sc</t>
  </si>
  <si>
    <t>NUR RIZQINA RIANTO; ; SSt FT, M.Fis</t>
  </si>
  <si>
    <t>NUR ROHMAH; DRA; M.Ag</t>
  </si>
  <si>
    <t>NUR SHANI MEIDA; dr; M.Kes,SpM</t>
  </si>
  <si>
    <t>NUR SITA UTAMI; ; S.Pd</t>
  </si>
  <si>
    <t>NURANI INDRA PERTIWI; -; S.Kep,Ns</t>
  </si>
  <si>
    <t>NURBITA FAJARINI; ; S.ST</t>
  </si>
  <si>
    <t>NURFINA AZNAM; PROF. DR; SU, APT</t>
  </si>
  <si>
    <t>NURFITRIA SWASTININGSIH; ; M.Psi</t>
  </si>
  <si>
    <t>NURHIDAYATI; ; S.Kp., Ns</t>
  </si>
  <si>
    <t>NURI ISNAYANI; ;</t>
  </si>
  <si>
    <t>NURING PANGASTUTI; dr; Sp.OG</t>
  </si>
  <si>
    <t>NURJANNAH JOHANTINI; Dra; SE., MM., M.Si</t>
  </si>
  <si>
    <t>NURKHASANAH; Dr; M.Si.,Apt</t>
  </si>
  <si>
    <t>NURUL CHUSNA; dr.; MPH</t>
  </si>
  <si>
    <t>NURUL FAREKHAH ULFAH; ; S.ST</t>
  </si>
  <si>
    <t>NURUL HAYATI ROISAH; dr;</t>
  </si>
  <si>
    <t>NURUL HIDAYAH; ; S.Kep.,Ns</t>
  </si>
  <si>
    <t>NURUL LAILIA HAMIDA; ; S.Ftr</t>
  </si>
  <si>
    <t>NURUL LATIFAH; ; S.Farm.,Apt</t>
  </si>
  <si>
    <t>NURUL MAHMUDAH; ; S.ST., M.Keb</t>
  </si>
  <si>
    <t>NURUL SOIMAH; ; S.ST., MH.Kes</t>
  </si>
  <si>
    <t>NURUL YUSNITA; ; S.S</t>
  </si>
  <si>
    <t>NURVITA RISDIANA; -; M.Sc</t>
  </si>
  <si>
    <t>NURWAHIDA PUSPITASARI; ; SSt.Ft., M.OR</t>
  </si>
  <si>
    <t>NURWANTO; ; S.Ag., MA</t>
  </si>
  <si>
    <t>NURYANDARI; ; SKM., M.KES</t>
  </si>
  <si>
    <t>NUZULAIKA NUR ROHMAH; ; S.Kep.,Ns</t>
  </si>
  <si>
    <t>OKTAFIA; dr;</t>
  </si>
  <si>
    <t>OKTAVIANA MARDIKANTO; dr; MPH</t>
  </si>
  <si>
    <t>OVA EMILIA; Dr; Sp.OG., M.Ed., P.Hd</t>
  </si>
  <si>
    <t>OYONG; dr.;</t>
  </si>
  <si>
    <t>PAIMIN; Drs.;</t>
  </si>
  <si>
    <t>PAMBUDI RAHARJO; ; A.Md</t>
  </si>
  <si>
    <t>PARIYANI; ; S.Kep.Ns</t>
  </si>
  <si>
    <t>Parmono Dwi Putro; ; S.Ft. MM</t>
  </si>
  <si>
    <t>PATSY ALDHORA; ; A.Md</t>
  </si>
  <si>
    <t>PIHASNIWATI; ; S.Psi.Psi</t>
  </si>
  <si>
    <t>PIPIET SETYANINGSIH; drg; Sp.ORT.MPH</t>
  </si>
  <si>
    <t>POPPY YULIA S.ALFISYAHRI; 000; S.Pd</t>
  </si>
  <si>
    <t>PRAMUDITA LARAS PRATIWI; ; S.Tr.Kes</t>
  </si>
  <si>
    <t>PRAMUDITA PUTRI DYATMIKA MANDEGANI; dr; MPH</t>
  </si>
  <si>
    <t>PRASTIWI PUJI RAHAYU; Ns; M.Kep.,Sp.Kep.J</t>
  </si>
  <si>
    <t>PRATIKA WAHYUHIDAYA; ; S.Keb.,M.Keb</t>
  </si>
  <si>
    <t>PRAYITNO; ; S.Tr.Fis</t>
  </si>
  <si>
    <t>PRIHANTORO LARASATI MUSTIKO; -; S.FT, FTr., M.Si</t>
  </si>
  <si>
    <t>PRIMA DHEWI RATRIKANINGTYAS; Dr. dr.; M.Biotech</t>
  </si>
  <si>
    <t>PRIMA SHOFIANI; ; S.E., M.Ak</t>
  </si>
  <si>
    <t>PRITA OKTAFIYANA; ; S.Kep, N.s.</t>
  </si>
  <si>
    <t>PROBOSUSENO; dr; Sp.PD</t>
  </si>
  <si>
    <t>PUGUH NOVI ARSITO; ; S.Farm, M.Sc.,Apt</t>
  </si>
  <si>
    <t>PUJI AGUSTININGSIH; ; S.Pd</t>
  </si>
  <si>
    <t>PUJI ASTUTI PURWANINGSIH; ;</t>
  </si>
  <si>
    <t>PUJI SUTARJO; ; S.KEP., NS</t>
  </si>
  <si>
    <t>PUPUT KHUSNIATUL MAJIDAH; ; S.Si</t>
  </si>
  <si>
    <t>PURNOMO SURYANTORO; PROF.DR; DTMH,PhD,SPak,Dsc.,FRCP</t>
  </si>
  <si>
    <t>PURWANDARI WULAN SETYONINGRUM; ; S.Farm,MPH,Apt</t>
  </si>
  <si>
    <t>PURWANINGTYAS DWI ASTUTI; ; S.S</t>
  </si>
  <si>
    <t>PURWANTO; DR.; M.Sc</t>
  </si>
  <si>
    <t>PURWO HARTONO; dr; Sp,OG</t>
  </si>
  <si>
    <t>PUSPA HENING; -; M.Biotech</t>
  </si>
  <si>
    <t>PUSPITA MARDIKA SARI; ; S.Gz., M.Biotech</t>
  </si>
  <si>
    <t>PUSPITO WARNO; ; S.Kep.,Ns</t>
  </si>
  <si>
    <t>PUTRA ADI IRAWAN; ; S.ST., M.Si</t>
  </si>
  <si>
    <t>PUTRI KURNIASIWI; ; S.Tr.Kes., M.Kes</t>
  </si>
  <si>
    <t>PUTRI PRASSANTI NILAYAM; ; S.Gz</t>
  </si>
  <si>
    <t>PUTRI RAHMASARI; ; S.ST., MPH</t>
  </si>
  <si>
    <t>PUTRI RAMADHANTI; ; S.Kep., Ns</t>
  </si>
  <si>
    <t>Queen Dyah Aprilia; ; S.ST</t>
  </si>
  <si>
    <t>QURRATA A'YUN; ; S.Ftr</t>
  </si>
  <si>
    <t>R DETTY SITI NURDIATI Z; dr; MPH., PHD, Sp.OG</t>
  </si>
  <si>
    <t>R. SITTI NUR DJANNAH; Dr; M.Kes</t>
  </si>
  <si>
    <t>R.A. ARIDA OETAMI; dr.; M.Kes</t>
  </si>
  <si>
    <t>R.DIRWAN SURYO SOULARSO; dr;</t>
  </si>
  <si>
    <t>RACHMAD BAYU KUNCARA; ; S.ST</t>
  </si>
  <si>
    <t>RACHMADYA NUR HIDAYAH; -; M.Sc., Ph.D</t>
  </si>
  <si>
    <t>RACHMAT GUNAWAN; DRS; M.SC</t>
  </si>
  <si>
    <t>RADEN LUDHANGPRADIPTA RIZKI; dr; M.Biotech., Sp.MK</t>
  </si>
  <si>
    <t>RADEN NUR RACHMAN DZAKIYULLAH; ; S.Kom., M.Sc</t>
  </si>
  <si>
    <t>RADEN RARA DIAN WIDYANINGTYAS; ; SE., MBA</t>
  </si>
  <si>
    <t>RADEN SUGENG RIYADI; -; S.ST., M.Psi</t>
  </si>
  <si>
    <t>RADITIA YUDISTIRA SUJANTO; ; S.S, M.A</t>
  </si>
  <si>
    <t>RAHMADI WIBOWO SUWARNO; 000; M.A</t>
  </si>
  <si>
    <t>RAHMAT GUNAWAN; Drs; --</t>
  </si>
  <si>
    <t>RAHMATUL UMMAH; ;</t>
  </si>
  <si>
    <t>RAHMAWATI; dr.; .</t>
  </si>
  <si>
    <t>RAISA FARIDA KAFIL; ; S.Kep., Ns., M.Kep</t>
  </si>
  <si>
    <t>RASWIYANTA; IR; --</t>
  </si>
  <si>
    <t>RATIH KUSUMA DEWI; ; S.Kep, Ns., M.Biomed</t>
  </si>
  <si>
    <t>RATMINTO; Dr.; M.Pol.Admin</t>
  </si>
  <si>
    <t>RATNA PERTIWI; ; S.KEP., NS</t>
  </si>
  <si>
    <t>RATNA WIJAYATRI; ; M.Sc.,Apt</t>
  </si>
  <si>
    <t>RATNA YUNITA SETIYANI S; ; S.PSI, M.PSI</t>
  </si>
  <si>
    <t>RATRI PRATIWI; ; S.Psi., M.A.</t>
  </si>
  <si>
    <t>RAZANY FAUZIA ALBONEH; ;</t>
  </si>
  <si>
    <t>REDHA OKTA SILFINA; -; M.Tr.Kes</t>
  </si>
  <si>
    <t>RETNO KOESWANDARI; ; S.Kep,Ns.,M.Kep</t>
  </si>
  <si>
    <t>RETNO MAWARTI; ; S.PD., M.KES</t>
  </si>
  <si>
    <t>RETNO WATI; -; S.Tr.Rad., M.Biomed</t>
  </si>
  <si>
    <t>RETNO WIDYASTUTI; ; M.Sc</t>
  </si>
  <si>
    <t>RIANA PASCAWATI; ; S.ST</t>
  </si>
  <si>
    <t>RIAT EL KHAIR; dr; Sp.PK</t>
  </si>
  <si>
    <t>RICVAN DANA NINDREA; ; SKM.,M.KES</t>
  </si>
  <si>
    <t>RIFDA LATIFA; apt.; S.Farm</t>
  </si>
  <si>
    <t>RIGEL NURUL FATHAH; ; SE.,MAk.,Akt</t>
  </si>
  <si>
    <t>RIJAL RAMDANI; ; S.I.P, MPA</t>
  </si>
  <si>
    <t>RINA MAYANGSARI; -; S.Ftr</t>
  </si>
  <si>
    <t>RINA SUPARYANTI; ; S.SI.T</t>
  </si>
  <si>
    <t>RINALDI TRI FRISIANTO; dr; Sp.An</t>
  </si>
  <si>
    <t>RINDRA SEKAR SARI; -; S.Tr.Kes</t>
  </si>
  <si>
    <t>RINI SETYANINGSIH; ; S.Ftr</t>
  </si>
  <si>
    <t>RIO JATI KUSUMA; ; S.Gz., MS</t>
  </si>
  <si>
    <t>RIRI CHAIRIYAH; ; ST.,M.Arch</t>
  </si>
  <si>
    <t>RIRI MILLAVATHIY; ---; S.KOM</t>
  </si>
  <si>
    <t>RIRIN WAHYU HIDAYATI; ; S.SIT., M.KM</t>
  </si>
  <si>
    <t>RISA KUSUMA ANGGRAENI; ; S.ST.FT</t>
  </si>
  <si>
    <t>RISAL ANDY KUSNOMO; dr;</t>
  </si>
  <si>
    <t>RISKA RISTY WARDHANI; ; S.Fis., M.Biomed</t>
  </si>
  <si>
    <t>RISNHUKATHULISTIWI MAGRIBI; ; S.Gz., MPH</t>
  </si>
  <si>
    <t>RITA; ; S.Kep.,Ns</t>
  </si>
  <si>
    <t>RIWI DYAH PANGESTI; 000; S.Si., M.Sc</t>
  </si>
  <si>
    <t>RIZAL FAOJI; ; S.Pd.Si</t>
  </si>
  <si>
    <t>Rizal Mustansyir; Dr; M.Hum</t>
  </si>
  <si>
    <t>RIZKA DWI YULIANTI; ; S.Tr</t>
  </si>
  <si>
    <t>RIZKA INDRA PRASETYA; ; S.Si</t>
  </si>
  <si>
    <t>RIZKA NURUL FIRDAUS; ; S.Ked</t>
  </si>
  <si>
    <t>RIZKA QURROTA A'YUN; -; S.Gz., M.P.H.</t>
  </si>
  <si>
    <t>RIZKI FIRMANSYAH; -; Lc, M.Hum</t>
  </si>
  <si>
    <t>RIZKY AKBAR ASSALAMY; ; S.Tr.Kes</t>
  </si>
  <si>
    <t>RIZKY WULANDARI; ; S.ST.FT,M.FIS</t>
  </si>
  <si>
    <t>RIZQI UMAR AL HASHFI; -; M.Sc</t>
  </si>
  <si>
    <t>Ro'fah; ; PhD</t>
  </si>
  <si>
    <t>ROHAYATI MASITOH; ; S.KEP.,MM</t>
  </si>
  <si>
    <t>ROSIANA NUR IMALLAH; ; S.Kep.,Ns., M.Kep</t>
  </si>
  <si>
    <t>ROSMITA ANGGRAENI; ;</t>
  </si>
  <si>
    <t>ROSMITA NUZULIANA; ; S.Si.T., M.Keb</t>
  </si>
  <si>
    <t>ROSY ARMELIA; -; SST, FT, Ftr</t>
  </si>
  <si>
    <t>ROYAN UTSANY; ; Lc., M.H.I</t>
  </si>
  <si>
    <t>RR. RETNANINGTYAS SUGMA Y; dr; SpOG</t>
  </si>
  <si>
    <t>RR. YUNINGTYASWARI; ; S.Si., M.Kes</t>
  </si>
  <si>
    <t>RR.SITI NOVY HIKMAH M.RAHMAWATI; ; S.ST</t>
  </si>
  <si>
    <t>RUBIYANTO; -; S.Kep, Ners</t>
  </si>
  <si>
    <t>RUHYANA; ; S.Kep., Ns,MAN</t>
  </si>
  <si>
    <t>RUKMI KUSNINGSIH; dr; Sp.KJ</t>
  </si>
  <si>
    <t>RUSLAN FARIADI; ; AM, S.Ag., MSI</t>
  </si>
  <si>
    <t>RUSMININGSIH; ; S.Si.T.M.Kes</t>
  </si>
  <si>
    <t>SA'ADATUL HUSNIA; ; S.Ft</t>
  </si>
  <si>
    <t>SADARWATI; ; S.Kep.,Ns</t>
  </si>
  <si>
    <t>SADR LUFTI MUFRENI; ; S.Kom., M.Sc</t>
  </si>
  <si>
    <t>SAFIQULATIF ABDILLAH; dr; MMR</t>
  </si>
  <si>
    <t>SAFITRI PUJI RAHAYU; -; S.Ftr,Ftr., M.M</t>
  </si>
  <si>
    <t>SALMAH ORBAYINAH; Dra; Apt., M.Kes</t>
  </si>
  <si>
    <t>SALWAN HARTONO; dr; Sp. B</t>
  </si>
  <si>
    <t>SAMSUL HADI (TIM TUTOR); ; S.Farm.,Apt</t>
  </si>
  <si>
    <t>SANTOSA BUDIHARJO; dr; M.KES</t>
  </si>
  <si>
    <t>SARWINANTI; ; S.Kep., Ns,M.Kep.,Sp.Mat</t>
  </si>
  <si>
    <t>SATIH SAIDIYAH; ; dipl. psy., M.Si</t>
  </si>
  <si>
    <t>SATRIA ADHI PAMARTA; -; -</t>
  </si>
  <si>
    <t>SATRIA PURNAMA NASUTION; dr; M.Sc</t>
  </si>
  <si>
    <t>SATYA SEPTIA WAHYUNINGRUM; dr;</t>
  </si>
  <si>
    <t>SATYA ULAN INDRA MAHARDIKA; ; S.Tr.Kes</t>
  </si>
  <si>
    <t>SATYAGUNA RAKHMATULLOH; ; M.Sc</t>
  </si>
  <si>
    <t>SAUCHA DIWANDARI; ; S.Kom.,M.Eng</t>
  </si>
  <si>
    <t>SEPTI PURWANINGSIH; ; S.Si., M.Si</t>
  </si>
  <si>
    <t>SESHY TINARTAYU; dr;</t>
  </si>
  <si>
    <t>SETIYO HARINI; ; SKM, M.Kes</t>
  </si>
  <si>
    <t>SETO SATRIYO BAYU AJI; ; S.E., M.Ak., Akt</t>
  </si>
  <si>
    <t>SETYA PUTRI RAHAYU; ; S.S., M.A</t>
  </si>
  <si>
    <t>SETYA WANDITA; dr; Sp.A</t>
  </si>
  <si>
    <t>SETYAWAN; ; S.Ftr</t>
  </si>
  <si>
    <t>SETYO TRI WIBOWO; ; S.KEP., NS</t>
  </si>
  <si>
    <t>SHANTI WARDANINGSIH; ; S.Kp.M.Kep.Sp.Kom</t>
  </si>
  <si>
    <t>SHARFINA MUTIA SYARIFAH; -; B.Sc., M.Eng.Tech</t>
  </si>
  <si>
    <t>SHERLY USMAN; dr;</t>
  </si>
  <si>
    <t>SHINTA AMELIA; -; S.T., M.Eng</t>
  </si>
  <si>
    <t>SHINTA PRAWITA SARI; dr; Sp.OG.,M.Kes</t>
  </si>
  <si>
    <t>SHINTA; ; S.Pd.,M.Si.,MA</t>
  </si>
  <si>
    <t>SHOFHAL JAMIL; -; S.Ft</t>
  </si>
  <si>
    <t>SHOFWAL WIDAT; dr; Sp.OG</t>
  </si>
  <si>
    <t>SHOIMAH KASTOLANI; Dra;</t>
  </si>
  <si>
    <t>SHOLAIKHAH SULISTYONINGTYAS; ; S.S.T., M.KES</t>
  </si>
  <si>
    <t>SHOLEH SETIYAWAN; ; A.MD.OP</t>
  </si>
  <si>
    <t>SIGIT HARUN; ; S.Kep.,Ns.,M.Kep</t>
  </si>
  <si>
    <t>SILVI LAILATUL MAHFIDA; ; S.Gz., MPH</t>
  </si>
  <si>
    <t>SINTA KHRISNAMURTI; -; S.Kep,Ns., M.Kep</t>
  </si>
  <si>
    <t>SISKA PRATIWI; -; S.Gz., MPH</t>
  </si>
  <si>
    <t>Siswanto Agus Wilopo; Prof.; M.Sc., M.D., Sc.D</t>
  </si>
  <si>
    <t>SITI ABDILLAH HIDAYAT; ; S.ST</t>
  </si>
  <si>
    <t>SITI AISYAH; Dr. Dra; M.Ag</t>
  </si>
  <si>
    <t>SITI ARIFAH,S.KEP.,NS; ; S.Kep., Ns</t>
  </si>
  <si>
    <t>SITI ARIFAH; ; S.Si.T. M.HKes</t>
  </si>
  <si>
    <t>SITI DARMAWATI; ; S.Psi</t>
  </si>
  <si>
    <t>SITI DAWIESAH ISMADI; PROF.Dr.dr; M.Sc</t>
  </si>
  <si>
    <t>SITI FATIMAH BUDI HASTUTI; ; SKp., M.Kes</t>
  </si>
  <si>
    <t>SITI HADIROH; ; S.Pd</t>
  </si>
  <si>
    <t>SITI HANIFATUN FAJRIA; ; S.Kep, Ns</t>
  </si>
  <si>
    <t>SITI ISTIYATI; ; S.ST.,M.Kes</t>
  </si>
  <si>
    <t>SITI KHOTIJAH; ; S.Si</t>
  </si>
  <si>
    <t>SITI KHOTIMAH; ; SStFT.,M.Fis</t>
  </si>
  <si>
    <t>SITI MAJIDAH; -; M.A.</t>
  </si>
  <si>
    <t>SITI NADHIR OLLIN NORLINTA; ; S.ST.FT., M.Fis</t>
  </si>
  <si>
    <t>SITI NOOR ZAINAB; ; S.Tr.TLM</t>
  </si>
  <si>
    <t>SITI NURCHASANAH; ; S.Si.T</t>
  </si>
  <si>
    <t>SITI NURDJANAH; ; S.Kep.,Ns</t>
  </si>
  <si>
    <t>SITI NURJANNAH; ; M.Sc</t>
  </si>
  <si>
    <t>SITI PURWANTI; ; S.Si.T</t>
  </si>
  <si>
    <t>Siti Sabariah Buhari; -; B,Sc., M.Sc., Ph.D</t>
  </si>
  <si>
    <t>SITI SALAMAH; Dra.; M.Si</t>
  </si>
  <si>
    <t>SITI SAMSIAH; Dra.;</t>
  </si>
  <si>
    <t>SITI YUSI RUSIMAH; Ir; MS</t>
  </si>
  <si>
    <t>SITI ZUNNAH; DRA;</t>
  </si>
  <si>
    <t>SITTI AISYAH SAHIDU; Dr; SU</t>
  </si>
  <si>
    <t>SJAFIQ M; dr; PA</t>
  </si>
  <si>
    <t>SLAMET RIYANTO; ; S.Kep.,Ns</t>
  </si>
  <si>
    <t>SLAMET; ; S.KEP., Ns</t>
  </si>
  <si>
    <t>SOBRAN JAMIL; ; S.Kep,Ns</t>
  </si>
  <si>
    <t>SOEDJONO ASWIN; Prof. Dr; Ph.D</t>
  </si>
  <si>
    <t>SOEROYO MACHFUDZ; dr; MPH., Sp.A (K)</t>
  </si>
  <si>
    <t>SOEWADI; Prof.Dr.dr.; MPH,Sp.(K)J</t>
  </si>
  <si>
    <t>SOEWITO ATMOSOEWARNO; PROF.DR;</t>
  </si>
  <si>
    <t>SOFIE NORNALITA DEWI; ; S.Tr.Rad</t>
  </si>
  <si>
    <t>SONI NOPEMBRI; ; M.Pd</t>
  </si>
  <si>
    <t>SRI AMINAH; dr; Sp.A</t>
  </si>
  <si>
    <t>SRI ANI PUJI SETIAWATI; ; S.S</t>
  </si>
  <si>
    <t>SRI ARINI W; ;</t>
  </si>
  <si>
    <t>SRI HANDAYANI; ; M.Kes</t>
  </si>
  <si>
    <t>SRI HENDARSIH; ; SKp., M.Kes</t>
  </si>
  <si>
    <t>SRI HERWIYANTI; Dra; MS</t>
  </si>
  <si>
    <t>SRI ISNIN KADARTI; ; S.Ftr</t>
  </si>
  <si>
    <t>SRI ISTIFADA; Dra; M.Si</t>
  </si>
  <si>
    <t>SRI LESTARI LINAWATI; ; S.S.,M.SI</t>
  </si>
  <si>
    <t>SRI LESTARI; ; S.ST., M.M.R</t>
  </si>
  <si>
    <t>SRI MARTUTI; -; S.S.T., M.Kes</t>
  </si>
  <si>
    <t>SRI MUJIANTO; -; S.KM., M.P.H.</t>
  </si>
  <si>
    <t>SRI MUSLIMATUN; DRA; M.KES</t>
  </si>
  <si>
    <t>SRI NABAWIYATI NURUL MAKIYAH; ; S.Si., M.Kes</t>
  </si>
  <si>
    <t>SRI PURWANINGSIH; ; S.Kep.,Ns</t>
  </si>
  <si>
    <t>SRI RAHAYU WIDODO; Drs.;</t>
  </si>
  <si>
    <t>SRI RATNA NINGSIH; ; S.ST., M.Keb</t>
  </si>
  <si>
    <t>Sri Rejeki; ; S.Pd</t>
  </si>
  <si>
    <t>SRI RIYANA; ; S.Kep., Ns., M.Kep</t>
  </si>
  <si>
    <t>SRI SETYOWATI; ; S.KEP</t>
  </si>
  <si>
    <t>SRI SUBIYATUN W; ; S.Si.T,M.Kes</t>
  </si>
  <si>
    <t>SRI SUMARYANI; ; M.Kep.,Sp.Mat</t>
  </si>
  <si>
    <t>SRI SUNDARI; dr; M.Kes</t>
  </si>
  <si>
    <t>SRI TASMINATUN; ; S.Si., A.Pt., M.Kes</t>
  </si>
  <si>
    <t>SRI WAHTINI; ; S.ST,M.HKes</t>
  </si>
  <si>
    <t>SRI WINIARTI; ; ST.,M.Cs</t>
  </si>
  <si>
    <t>SRI WULANDARI; dr; Sp.EM</t>
  </si>
  <si>
    <t>SRI YULIANA; ; S.St.Ft</t>
  </si>
  <si>
    <t>SRIANITA YUNIATI; ; Amd, AK</t>
  </si>
  <si>
    <t>SRININGSIH; ; A.Md.AK</t>
  </si>
  <si>
    <t>SRIWAHYUNI; ; S.Si, M.Sc</t>
  </si>
  <si>
    <t>SRIYATI; ; S.Kep.Ns, M.Kep</t>
  </si>
  <si>
    <t>SUBAGIO; Drs; MA</t>
  </si>
  <si>
    <t>SUBANGKIT MULYONO; IR; M.ED</t>
  </si>
  <si>
    <t>SUBRATA TRI WIDADA; ; S.KM., M.Sc</t>
  </si>
  <si>
    <t>SUBROTO; ; S.KEP., NS</t>
  </si>
  <si>
    <t>SUCI IRIANI SINURAYA; Dr.; M.Si., MM</t>
  </si>
  <si>
    <t>SUCI MUQODIMATUL JANNAH; ; S.Ftr</t>
  </si>
  <si>
    <t>SUDIATI; ; M.HUM</t>
  </si>
  <si>
    <t>SUDIBYO NUR PRASETYO; ; A.Md</t>
  </si>
  <si>
    <t>SUDIHARJA; ; S.Kep</t>
  </si>
  <si>
    <t>SUDIMAN; ; S.KEP., NS</t>
  </si>
  <si>
    <t>SUESTI; ; S.Si.T,M.PH</t>
  </si>
  <si>
    <t>SUGENG HADI TRIYANTO; ; S.Pd</t>
  </si>
  <si>
    <t>SUGIARTI; drg;</t>
  </si>
  <si>
    <t>SUGIHARTO; ; S.KM.,M.PH</t>
  </si>
  <si>
    <t>SUGIJANTO; ; M.Fis</t>
  </si>
  <si>
    <t>SUGIYANTO; DRS; AMK., M.Kes</t>
  </si>
  <si>
    <t>SUHARNI; ; S.PD., M.KES</t>
  </si>
  <si>
    <t>SUHARNO; DRS; SU</t>
  </si>
  <si>
    <t>SUHARSIMI ARIKUNTO; PROF.DR;</t>
  </si>
  <si>
    <t>SUHARSONO; ; MN</t>
  </si>
  <si>
    <t>SUHARTANTO; ; S.KEP., NS</t>
  </si>
  <si>
    <t>SUJOKO; ; S.Psi.,S.Pd.I.,M.Si</t>
  </si>
  <si>
    <t>SUKAMTA; Dr.,Ir; MT</t>
  </si>
  <si>
    <t>SUKIRNO; ;</t>
  </si>
  <si>
    <t>SULIS MUKARYANAH WIDARTI; ; S.Kep.,Ns</t>
  </si>
  <si>
    <t>SULISTIARI RETNOWATI; dr; Sp.OG</t>
  </si>
  <si>
    <t>SULISTYA DEWI; ; S.ST</t>
  </si>
  <si>
    <t>SULISTYANINGSIH; Dr.; SKM., M.H.Kes</t>
  </si>
  <si>
    <t>SULISTYAWATI; ---; M.Kep.,Sp.Kep.An.CWCCA</t>
  </si>
  <si>
    <t>SUMADI; ;</t>
  </si>
  <si>
    <t>SUMARGIYONO; ; SST.Ft.SH</t>
  </si>
  <si>
    <t>SUMARJONO; -; M.Gz</t>
  </si>
  <si>
    <t>SUMARNI DW; Dr.Dra; M.KES</t>
  </si>
  <si>
    <t>SUMARNI; DRA;</t>
  </si>
  <si>
    <t>SUMARSI; ; S.Kep.Ns</t>
  </si>
  <si>
    <t>SUMARYANTO; Drs; Psi</t>
  </si>
  <si>
    <t>SUMARYATI; Dra; M.Hum</t>
  </si>
  <si>
    <t>SUNARDI; ; Ph.D</t>
  </si>
  <si>
    <t>SUNDARI DESI NURYANTI; -; S.Farm., M.Sc</t>
  </si>
  <si>
    <t>SUNITA SINAGA; ; S.Kep., Ners., MMRS</t>
  </si>
  <si>
    <t>SUPARYATNO; ; S.T</t>
  </si>
  <si>
    <t>SUPATMI; ; S.Kep.Ns., M.Kep</t>
  </si>
  <si>
    <t>SUPIYATI; ; S.SiT.,M.Kes</t>
  </si>
  <si>
    <t>SUPRIANTO; ; AMK, S.Ag</t>
  </si>
  <si>
    <t>SUPRIYATININGSIH; dr.; Sp.OG.</t>
  </si>
  <si>
    <t>SURAHMA ASTI MULASARI; Dr; S.Si., M.Kes</t>
  </si>
  <si>
    <t>SURAHYO SUMARSONO; ; M.ENG.SC</t>
  </si>
  <si>
    <t>SURATINI; ; S.Kep., Ns.,M.Kep.,Sp.Kom</t>
  </si>
  <si>
    <t>SURI SALMIYATI; ; S.Kep.,Ns., M.Kes.</t>
  </si>
  <si>
    <t>SURIAINA PAWITAMA; -; S.Kep,Ners</t>
  </si>
  <si>
    <t>SURIP HARYANI; ; Spd.,M.Pd,B.I</t>
  </si>
  <si>
    <t>SURIPTO; H; SH.,M.Si</t>
  </si>
  <si>
    <t>SURYA ARDHY; ; MT</t>
  </si>
  <si>
    <t>SURYANI; ; S.Kep, Ns., M.Med.Ed</t>
  </si>
  <si>
    <t>SURYANTO; dr; Sp.PK</t>
  </si>
  <si>
    <t>SURYO PRATOLO; DR; M.Si.Ak.,CA</t>
  </si>
  <si>
    <t>SUSANTO RAHMAD NUGROHO; Dr;</t>
  </si>
  <si>
    <t>SUSANTO; Ir.; M.Sc., Ph.D</t>
  </si>
  <si>
    <t>SUSENO; -; M.P.H</t>
  </si>
  <si>
    <t>SUSETYOWATI; Dr; DCN., M.Kes</t>
  </si>
  <si>
    <t>SUSI HADIDJAH; ; SH, M.H</t>
  </si>
  <si>
    <t>SUSILANINGSIH; Dra; MA</t>
  </si>
  <si>
    <t>SUTARNI DJUFRI HI ABU; ; S.ST., M.M.R</t>
  </si>
  <si>
    <t>SUTARTI; ; S.Si.T</t>
  </si>
  <si>
    <t>SUTEJO; Ns; S.Kep., M.Kep., Sp.Kep.J</t>
  </si>
  <si>
    <t>SUTRISNO DARMOSUMARTO; dr; Sp.A(K)</t>
  </si>
  <si>
    <t>SUTRISNO; -; S.Farm</t>
  </si>
  <si>
    <t>SUTRIYONO SUYANTO; -; S.ST., M.Kes</t>
  </si>
  <si>
    <t>SUWONO; dr.; AIFM</t>
  </si>
  <si>
    <t>SUYADI; ; S.KEP., NS</t>
  </si>
  <si>
    <t>SUYANI; ; S.ST., M.Keb</t>
  </si>
  <si>
    <t>SUYATNO; Dr. Drs; MM</t>
  </si>
  <si>
    <t>SY TRIHANA WIJAYANTI; ; M.KEB</t>
  </si>
  <si>
    <t>SYAHRURAMDHANI; ; S.Kep., Ns., MSN., M.Sc</t>
  </si>
  <si>
    <t>SYAIFUDIN; ; S.Pd., M.Kes</t>
  </si>
  <si>
    <t>SYAIFULLAH; -; S.Hum., M.Hum</t>
  </si>
  <si>
    <t>SYAKIR JAMALUDDIN; ; S.Ag., MA</t>
  </si>
  <si>
    <t>SYURRAHMI; ; S.FIS., M.OR</t>
  </si>
  <si>
    <t>TANJUNG ARDO; ; S.Si</t>
  </si>
  <si>
    <t>TATIK DWI WAHYUNI; ; S.KEP., NS</t>
  </si>
  <si>
    <t>TAUFIQ FACHRUDDIN ZEN; ; S.ST., MMR</t>
  </si>
  <si>
    <t>TAUFIQ JATI MURTAYA; -; M.Hum</t>
  </si>
  <si>
    <t>TAUFIQUR RAHMAN; ; SIP., MA., Ph.D</t>
  </si>
  <si>
    <t>TEGUH ARIEBOWO; ; S.S., M.Hum</t>
  </si>
  <si>
    <t>TENTI KURNIAWATI; ; S.Kep., M.Kep</t>
  </si>
  <si>
    <t>TETI ANGGITA SAFITRI; ; S.E., M.Sc</t>
  </si>
  <si>
    <t>THORIQ TEJA SAMUDRA; ; S.Si., M.Sc.</t>
  </si>
  <si>
    <t>TIKA AINUNNISA FITRIA; ; ST, M.T</t>
  </si>
  <si>
    <t>TIKA DEWI KASTURI; ;</t>
  </si>
  <si>
    <t>TIKARIDHA HARDIANI; ; S.Kom., M.Eng</t>
  </si>
  <si>
    <t>Timur Anggita Sari; ; S.Pd., M.Pd</t>
  </si>
  <si>
    <t>TITI GUSWARINI; ; APP., S.Pd</t>
  </si>
  <si>
    <t>TITI HURIAH (NARASUMBER); ; M.KEP., SP.KOM</t>
  </si>
  <si>
    <t>Titih Huriah; Dr.; S.Kep.,M.Kep, Ns., Sp.Kep.Kom</t>
  </si>
  <si>
    <t>TITIN ARYANI; ; S.Si.,M.Sc</t>
  </si>
  <si>
    <t>TITIS DWI OCTAVIANI; -; S.Tr.Kes</t>
  </si>
  <si>
    <t>TITIS WISNU WIJAYA; ; S.Pd</t>
  </si>
  <si>
    <t>TIWI SUDYASIH; ; S.Kep.Ns., M.Kep</t>
  </si>
  <si>
    <t>TONY ARJUNA; -; M.Nut.Diet, Ph.D, AN, APD</t>
  </si>
  <si>
    <t>TOTO SUHARTO; ; SKM., M.KES</t>
  </si>
  <si>
    <t>TRI AMIN LESTARI; ; S.Kep., Ns</t>
  </si>
  <si>
    <t>TRI BUDIANTO; dr; Sp.OG</t>
  </si>
  <si>
    <t>TRI DYAH ASTUTI; ; S.ST., M.Kes</t>
  </si>
  <si>
    <t>TRI HAPSARI LISTYANINGRUM; ; S.ST., MH.Kes</t>
  </si>
  <si>
    <t>TRI HARTATI; ; APP., S.Pd., M.Kes</t>
  </si>
  <si>
    <t>TRI HARTONO; ; SE., M.Ak</t>
  </si>
  <si>
    <t>TRI HASTUTI N; Dr.;</t>
  </si>
  <si>
    <t>TRI HASTUTI NUR ROCHIMAH; Dr.; M.Si</t>
  </si>
  <si>
    <t>TRI LAKSONO; ; S.ST.FT., M.S PT</t>
  </si>
  <si>
    <t>TRI MULYANTI; ---; S.Pd</t>
  </si>
  <si>
    <t>TRI PADESA BOCO PRANOWO; dr.RM;</t>
  </si>
  <si>
    <t>TRI PITARA MAHANGGARA; ; S.SI., M.KES</t>
  </si>
  <si>
    <t>TRI PRABOWO; -; S.Kp.,M.Sc</t>
  </si>
  <si>
    <t>TRI SUBEKTI; ; S.Kep.Ns</t>
  </si>
  <si>
    <t>Tri Sunarsih; Dr.; SST.,M.Kes</t>
  </si>
  <si>
    <t>TRI SUSANTI YUNITA SARI; ; S.FARM., APT</t>
  </si>
  <si>
    <t>TRI UNTARI; Dr.Drh; M.Si</t>
  </si>
  <si>
    <t>TRI UTARI HANDAYANI; ; S.Ftr</t>
  </si>
  <si>
    <t>TRI UTARI SUHARTINAH; ; S.S</t>
  </si>
  <si>
    <t>TRI WAHYONO; ; M.Pd</t>
  </si>
  <si>
    <t>TRI WAHYUNING PUJI ASTUTI; ; S.Si.T., MH.Kes</t>
  </si>
  <si>
    <t>TRI WIDIANTO; -; -</t>
  </si>
  <si>
    <t>TRI WINARSIH; ; S.Psi., M.Psi., Psi.</t>
  </si>
  <si>
    <t>TRI WULANDARI K; drh; M.Kes</t>
  </si>
  <si>
    <t>TRI YUNI RAHMANTO; ; S.Kep, N.s.</t>
  </si>
  <si>
    <t>TRIANA UMININGSIH; ; S.Kep</t>
  </si>
  <si>
    <t>TRIANI RAHMADEWI; -; S.Kep., Ners., M.Kep</t>
  </si>
  <si>
    <t>TRIDJOKO HADIANTO; dr; DTM&amp;H., M.KES</t>
  </si>
  <si>
    <t>TRIDJOKO WISNU MURTI; Prof.Dr.Ir.; DEA</t>
  </si>
  <si>
    <t>TRIONO SOENDORO; Dr; PHD</t>
  </si>
  <si>
    <t>Tris Budiyono; -; S.Si., M.Si</t>
  </si>
  <si>
    <t>TRISNA WIDYANA; ; M.Pd</t>
  </si>
  <si>
    <t>TRIWAHYUNINGSIH; Dra; M.Hum</t>
  </si>
  <si>
    <t>TRIWATI RAHAYU; DRA; M.HUM</t>
  </si>
  <si>
    <t>TRIYANI MARWATI; Dr.; SE.Ak., M.Kes</t>
  </si>
  <si>
    <t>TUNJUNG WIBOWO (NARASUMBER); Dr; Sp.A</t>
  </si>
  <si>
    <t>Tutiek Rahayu; dr; M.Kes</t>
  </si>
  <si>
    <t>TUTY SETYOWATI; Drg; MM</t>
  </si>
  <si>
    <t>TUWUH PITOYO; ; S.Kom</t>
  </si>
  <si>
    <t>TYAS SARI RATNA NINGRUM; ; S.St.Ft, M.Or</t>
  </si>
  <si>
    <t>ULFA HIKMAWATI; ; S.KEP., NS</t>
  </si>
  <si>
    <t>ULLY DESMARNITA; ; S,Kep., M.Kes. Sp.Mat</t>
  </si>
  <si>
    <t>UMAR ISMAIL; ; Amd, AK</t>
  </si>
  <si>
    <t>UMI ISTIANAH; ; M.Kep.,Sp.KMB</t>
  </si>
  <si>
    <t>UMI KALSUM MUSTALQIMAH; -; S.Tr.Kep</t>
  </si>
  <si>
    <t>UMI NUR AWALIANA; ; S.ST</t>
  </si>
  <si>
    <t>UMMATUL BAROROH; ; S.SI.T</t>
  </si>
  <si>
    <t>UMMY A'ISYAH NURHAYATI; ; S.ST.FT, M.Fis., AIFO-FIT</t>
  </si>
  <si>
    <t>UMU HANI EDI NAWANGSIH; Dra.; M.Kes</t>
  </si>
  <si>
    <t>UNTUNG WIDODO; DR.Med.dr; Sp.An.KIC</t>
  </si>
  <si>
    <t>UPIK WAHYUNINGRUM; ; S.Pd</t>
  </si>
  <si>
    <t>Vella Lailli Damarwati; ; S.Farm, Apt</t>
  </si>
  <si>
    <t>VENI FATMAWATI; ;</t>
  </si>
  <si>
    <t>VICTOR NOVIANTO; ; S.Pd., M.Hum</t>
  </si>
  <si>
    <t>Vindy Cahya Ekaningrum; ; S.Pd., M.Pd</t>
  </si>
  <si>
    <t>VITA PURNAMASARI; ; S.Kp., Ns., M.Kep</t>
  </si>
  <si>
    <t>WAFI NUR MUSLIHATUN; ; S.Si.T</t>
  </si>
  <si>
    <t>WAHARJANI; Drs.; M.Ag.</t>
  </si>
  <si>
    <t>WAHID SYAMSUL HADI; dr.; Sp.PK</t>
  </si>
  <si>
    <t>WAHYU BUDIANTINI; ; S.Kep.,Ns</t>
  </si>
  <si>
    <t>WAHYU DAYATI; DRA;</t>
  </si>
  <si>
    <t>WAHYU PRIYONO; ;</t>
  </si>
  <si>
    <t>Wahyu Tejo Mulyo; ; S.S</t>
  </si>
  <si>
    <t>WAHYU WIDI ASTUTI; ; S.Pd,SKM,M.Pd</t>
  </si>
  <si>
    <t>WAHYUDDIN; -; Ph.D</t>
  </si>
  <si>
    <t>WAHYUNI SIERA ASTRIA LANURU; ; S.Farm, Apt</t>
  </si>
  <si>
    <t>WANTONORO; ; M.Kep,. Sp.Kep.M.B.,Ph.D</t>
  </si>
  <si>
    <t>WARA FITRIA TRISTIYANTI; -; S.P.,M.Gz</t>
  </si>
  <si>
    <t>WARDO; ; S.ST</t>
  </si>
  <si>
    <t>WARIH ANDAN PUSPITOSARI; Dr.dr.; M.Sc, SpKJ(K)</t>
  </si>
  <si>
    <t>WARSI; ; S.Si.Apt</t>
  </si>
  <si>
    <t>WARSITI; ; M.Kep, Sp.Mat</t>
  </si>
  <si>
    <t>WASILAH ROCHMAH; Prof.Dr.dr; SpPD-KGer</t>
  </si>
  <si>
    <t>WIBOWO SEPTI ANTO; ; S. Ftr</t>
  </si>
  <si>
    <t>WIDANINGGAR RAHMA PUTRI; ; S.Tr.Kes</t>
  </si>
  <si>
    <t>WIDARTI; ; S.Kep., Ns</t>
  </si>
  <si>
    <t>WIDARYATI; ; S.Kep., Ns.,M.Kep</t>
  </si>
  <si>
    <t>WIDIANTINI WIJAYA; ; SE., MM</t>
  </si>
  <si>
    <t>WIDIASTUTI; ; S.KEP., NS.,M.Kep</t>
  </si>
  <si>
    <t>WIDYA MUFIDA; ; S.Tr.Rad., M.Tr.ID</t>
  </si>
  <si>
    <t>WIJIANTO; ; SSt.FT</t>
  </si>
  <si>
    <t>WIKA YUNIARWATI; -; S.ST., M.K.M</t>
  </si>
  <si>
    <t>WINANTI IN SIWI; ; A.Md.Ak</t>
  </si>
  <si>
    <t>WINANTI IN SIWI; ; Amd.AK</t>
  </si>
  <si>
    <t>WINNIE TUNGGAL MUTIKA; ; M.KES</t>
  </si>
  <si>
    <t>Winny Setyonugroho; ; MT, PhD</t>
  </si>
  <si>
    <t>WIRANTO; Drs.; M.Kes</t>
  </si>
  <si>
    <t>WISNU PRASETYO ADHI; ; SST. FT., Ftr</t>
  </si>
  <si>
    <t>WISNU SADHANA; ; S.Kep.Ns.,MSN</t>
  </si>
  <si>
    <t>WISNU SUJARWO; -; S.Ars</t>
  </si>
  <si>
    <t>WITONO; Drs; M.Kes</t>
  </si>
  <si>
    <t>WIWI KARNASIH; ; SKP., M.APP., Sc</t>
  </si>
  <si>
    <t>WIWIEK AFIFAH; ; S.Pd</t>
  </si>
  <si>
    <t>WIWIK KUSUMAWATI; dr; M.Kes</t>
  </si>
  <si>
    <t>WIWIK SUMINARTI; ; ,S.Si.T</t>
  </si>
  <si>
    <t>WIWIN ERNI SITI NURLINA; Dra; M.Hum</t>
  </si>
  <si>
    <t>WIWIT PROBOWATI; ; S.Si.,M.Biotech</t>
  </si>
  <si>
    <t>WORO UMI RATIH; dr; M.Kes., SpPK</t>
  </si>
  <si>
    <t>WORO YUNITA TRIMUKTI; ; S.I.P., M.Sc.</t>
  </si>
  <si>
    <t>WURI RAHMAWATI; ; M.Sc</t>
  </si>
  <si>
    <t>YAN ADITIYA PRATAMA; ; S.Pd</t>
  </si>
  <si>
    <t>YANI ISTADI; dr;</t>
  </si>
  <si>
    <t>YANTI; Dr; SST.,M.Keb</t>
  </si>
  <si>
    <t>YANUAR AMIN; ; SH</t>
  </si>
  <si>
    <t>YASMINI FITRIYATI; dr.; Sp.OG</t>
  </si>
  <si>
    <t>YAYU SUDARWATY; dr;</t>
  </si>
  <si>
    <t>YAYUK SAMI RAHAYU; ; S.Kep.,Ns</t>
  </si>
  <si>
    <t>YAYUK SETYOWATI; ; SE, MM</t>
  </si>
  <si>
    <t>YEKTI SATRIANDARI; ; S.S.T.M.Kes</t>
  </si>
  <si>
    <t>YENI PRAWININGDYAH; -; SKM, M.Kes</t>
  </si>
  <si>
    <t>YENI RAHMAWATI; ; S.Si., M.Sc</t>
  </si>
  <si>
    <t>YOGA PRIASTOMO; -; S.Si., M.Eng</t>
  </si>
  <si>
    <t>YOHANES KRISTIARTO SOERYO LEGOWO; ; S.I.P</t>
  </si>
  <si>
    <t>YOHANES PURWANTO (Narasumber); dr.; S.ST.Ft</t>
  </si>
  <si>
    <t>YONI ASTUTI; Dra; M.Kes</t>
  </si>
  <si>
    <t>YONI RUSTIANA KUSUMAWATI; ; SST.FT., M.Kes</t>
  </si>
  <si>
    <t>YOSY BUDI SETIAWAN; dr;</t>
  </si>
  <si>
    <t>Yoyo Suhoyo; dr; M.Med.Ed, PhD</t>
  </si>
  <si>
    <t>YUDANTO; ; S.Pd., Jas</t>
  </si>
  <si>
    <t>YUDHA FEBRIANTA; ; S.Pd.,Jasa</t>
  </si>
  <si>
    <t>YUDHISTYA NGUDI INSAN KSYATRIA; dr; Sp.OG</t>
  </si>
  <si>
    <t>YUKONO; Drs; M.S</t>
  </si>
  <si>
    <t>YULI ASTUTI SETIASIH; ; S.ST</t>
  </si>
  <si>
    <t>YULI ISNAENI; ; S.Kp., M.Kep.,Sp.Kom</t>
  </si>
  <si>
    <t>YULIA NUZULUL HIDAYAH; -; M.Pd.</t>
  </si>
  <si>
    <t>YULIANA RATMAWATI; ; S.ST.FT</t>
  </si>
  <si>
    <t>YULITA EKA SAFITRI; ; S.Pd</t>
  </si>
  <si>
    <t>YUNI KURNIASIH; ; S.Kep.,Ns., M.Kep</t>
  </si>
  <si>
    <t>YUNI PURWATI; ; S.Kep., Ns.,M.Kep</t>
  </si>
  <si>
    <t>YUNITA ARIDESI; ; S.Kep.,Ns</t>
  </si>
  <si>
    <t>YUNITA WIDYASTUTI; dr; Sp.AN., M.Kes</t>
  </si>
  <si>
    <t>YUSNIDA NUR AZIZA; ; S.Pd</t>
  </si>
  <si>
    <t>YUSRON ADI UTOMO; ; S.Tr.Rad</t>
  </si>
  <si>
    <t>YUSUF A HASAN; DRS; M.Ag</t>
  </si>
  <si>
    <t>YUSUF NASIRUDIN; ; S.Ft., M.Fis</t>
  </si>
  <si>
    <t>YUWONO SETIAWAN; Dr; M.Kes</t>
  </si>
  <si>
    <t>YUYUN NAILUFAR; ; S.Si., M.Biomed</t>
  </si>
  <si>
    <t>ZAENAL MUTTAQIEN; Dr. dr; Sofro, Sport&amp;Circ.Med. AIFM</t>
  </si>
  <si>
    <t>ZAHRA ARWANANINGTYAS; ; S.Kom., M.Cs</t>
  </si>
  <si>
    <t>ZAHRO VARISNA ROHMADANI; ; S.Psi., M.Psi., Psi.</t>
  </si>
  <si>
    <t>ZAINUL ARIFIN; dr.; -</t>
  </si>
  <si>
    <t>ZAMRONI; dr; Sp.S</t>
  </si>
  <si>
    <t>ZULKHAH NOOR; Drh; M.KES</t>
  </si>
  <si>
    <t>Nama Ruang Simpel</t>
  </si>
  <si>
    <t>Kd Ruang</t>
  </si>
  <si>
    <t>pt_ruang iskadaluarsa=0 and kdtiperuang&gt;=9</t>
  </si>
  <si>
    <t>01.1.01 / Laboratorium Gizi II -&gt; Eks lab Biomedis &lt;&lt;&lt; Lab Gizi</t>
  </si>
  <si>
    <t>01.1.03 / Ruang I.1.01 &lt;&lt;&lt; I.1.01</t>
  </si>
  <si>
    <t>01.1.04 / Ruang I.1.02 &lt;&lt;&lt; I.1.02</t>
  </si>
  <si>
    <t>01.1.11 / Ruang I.1.05 &lt;&lt;&lt; I.1.05</t>
  </si>
  <si>
    <t>01.1.12 / Ruang I.1.06 &lt;&lt;&lt; I.1.06</t>
  </si>
  <si>
    <t>01.1.14 / Ruang Kuliah I.1.07A ( 1A ) &lt;&lt;&lt; I.1.14 / Ruang Kuliah I.1.07A ( 1A )</t>
  </si>
  <si>
    <t>01.1.15 / Ruang Kuliah I.1.07B ( di sekat dari 1A) &lt;&lt;&lt; I.1.15 / Ruang Kuliah I.1.07B ( di sekat dari 1A)</t>
  </si>
  <si>
    <t>01.1.19 / Laboratorium Gizi I -&gt; Eks Ruang IMM-HIMIKA-BEM-AEC &lt;&lt;&lt; I.1.19 / Laboratorium Gizi</t>
  </si>
  <si>
    <t>01.2.01 / Ruang I.2.01 &lt;&lt;&lt; I.2.01</t>
  </si>
  <si>
    <t>01.2.02 / Ruang I.2.02 &lt;&lt;&lt; I.2.02</t>
  </si>
  <si>
    <t>01.2.03 / Ruang I.2.03 &lt;&lt;&lt; I.2.03</t>
  </si>
  <si>
    <t>01.2.04 / Ruang I.2.04 &lt;&lt;&lt; I.2.04</t>
  </si>
  <si>
    <t>01.2.05 / Ruang I.2.05 &lt;&lt;&lt; I.2.05</t>
  </si>
  <si>
    <t>01.2.06 / Ruang Ketua &lt;&lt;&lt; I.2.00</t>
  </si>
  <si>
    <t>01.2.07 / Ruang I.2.06 &lt;&lt;&lt; I.2.06</t>
  </si>
  <si>
    <t>01.2.10 / Ruang I.2.07 &lt;&lt;&lt; I.2.07</t>
  </si>
  <si>
    <t>01.2.11 / Ruang I.2.08 &lt;&lt;&lt; I.2.08</t>
  </si>
  <si>
    <t>01.2.12 / Ruang I.2.09 &lt;&lt;&lt; I.2.09</t>
  </si>
  <si>
    <t>01.2.13 / Ruang I.2.10 &lt;&lt;&lt; I.2.10</t>
  </si>
  <si>
    <t>01.2.15 / Laboratorium Psikologi &lt;&lt;&lt; I.2.15 / Tutor I.2.18 (eks Skill Lab Konseling)</t>
  </si>
  <si>
    <t>01.2.16 / Ruang Kuliah I.2.11 &lt;&lt;&lt; I.2.16</t>
  </si>
  <si>
    <t>01.2.17 / Ruang Kuliah I.2.12 &lt;&lt;&lt; I.2.17 / Tutor I.2.17 (eks Skill Lab Konseling)</t>
  </si>
  <si>
    <t>01.2.18 / Ruang Kuliah I.2.13 &lt;&lt;&lt; I.2.18 / Tutor I.2.19 (eks Skill Lab Nifas / VK)</t>
  </si>
  <si>
    <t>01.3.03 / Aula &lt;&lt;&lt; I.Aula</t>
  </si>
  <si>
    <t>01.3.07 / Ruang Kuliah I.3.05 / eks 3D &lt;&lt;&lt; I.3.07 / Ruang Kuliah I.3.05 / eks 3D</t>
  </si>
  <si>
    <t>01.3.09 / Ruang Tutor I.3.07 &lt;&lt;&lt; I.3.07</t>
  </si>
  <si>
    <t>01.3.10 / Ruang Tutor I.3.06 &lt;&lt;&lt; I.3.06</t>
  </si>
  <si>
    <t>01.3.11 / Ruang I.3.05 (eks Rg lab bhs) &lt;&lt;&lt; I.3.05</t>
  </si>
  <si>
    <t>01.3.12 / Ruang Kuliah Studio I.3.04 &lt;&lt;&lt; I.3.04</t>
  </si>
  <si>
    <t>01.3.13 / Ruang Kuliah I.3.01 (3A) &lt;&lt;&lt; I.3.01</t>
  </si>
  <si>
    <t>01.3.14 / Ruang Kuliah I.3.02 (3B) &lt;&lt;&lt; I.3.02</t>
  </si>
  <si>
    <t>01.3.15 / Ruang Kuliah I.3.03 (3C) &lt;&lt;&lt; I.3.03</t>
  </si>
  <si>
    <t>02.1.02 / Ruang Komputer / CBT &lt;&lt;&lt; Ruang Laboratorium Komputer/CBT (Gedung A)</t>
  </si>
  <si>
    <t>02.1.11 / Ruang Aktinoterapi 1 Fisioterapi &lt;&lt;&lt; R Aktinoterapi 1</t>
  </si>
  <si>
    <t>02.1.12 / Ruang Aktinoterapi 2 Fisioterapi &lt;&lt;&lt; R Aktinoterapi 2</t>
  </si>
  <si>
    <t>02.1.13 / Ruang Elektroterapi 1 Fisioterapi &lt;&lt;&lt; R Elektroterapi 1</t>
  </si>
  <si>
    <t>02.1.14 / Ruang Elektroterapi 2 Fisioterapi &lt;&lt;&lt; R Elektroterapi 2</t>
  </si>
  <si>
    <t>02.1.15 / Ruang Gymnasium Geriatric &lt;&lt;&lt; A.1.15 / Ruang Humas dan Protokoler</t>
  </si>
  <si>
    <t>02.1.17 / Ruang Elektroterapi 3 Fisioterapi &lt;&lt;&lt; R Elektroterapi 3</t>
  </si>
  <si>
    <t>02.1.18 / Ruang Elektroterapi 4 Fisioterapi &lt;&lt;&lt; R Elektroterapi 4</t>
  </si>
  <si>
    <t>02.1.19 / Stroke Service (kelas 1.B) &lt;&lt;&lt; Stroke Service</t>
  </si>
  <si>
    <t>02.1.22 / Gymnasium Fisioterapi &lt;&lt;&lt; Gymnasium</t>
  </si>
  <si>
    <t>02.1.29 / Pediatric Gymnasium &lt;&lt;&lt; Pediatric Gymnasium</t>
  </si>
  <si>
    <t>02.1.30 / Terapi Latihan &lt;&lt;&lt; Terapi Latihan</t>
  </si>
  <si>
    <t>02.3.05 / Ruang Kelas SW.3.05 (S2 Kebidanan) &lt;&lt;&lt; A.3.01</t>
  </si>
  <si>
    <t>02.3.06 / Ruang Kelas SW.3.06 (S2 Kebidanan) &lt;&lt;&lt; A.3.02</t>
  </si>
  <si>
    <t>02.3.11 / Ruang Tutor SW 3.11 masjid &lt;&lt;&lt; A.3.03</t>
  </si>
  <si>
    <t>02.3.15 / Ruang Kelas SW.3.15 &lt;&lt;&lt; A.3.05</t>
  </si>
  <si>
    <t>02.3.16 / Ruang Kelas SW.3.16 &lt;&lt;&lt; A.3.06</t>
  </si>
  <si>
    <t>02.4.09 / Auditorium Siti Baroroh Baried &lt;&lt;&lt; A.4.Prof Siti Baroroh Baried</t>
  </si>
  <si>
    <t>02.4.14 / Ruang Kelas SW.4.14 (4A) &lt;&lt;&lt; A.4.07</t>
  </si>
  <si>
    <t>02.4.15 / Ruang Kelas SW.4.15 4B &lt;&lt;&lt; A.4.08</t>
  </si>
  <si>
    <t>02.4.23 Ruang Kelas E-LEARNING &lt;&lt;&lt; ?</t>
  </si>
  <si>
    <t>02.4.24 Ruang Kelas E-LEARNING &lt;&lt;&lt; ?</t>
  </si>
  <si>
    <t>03.1.02 / Ruang Kelas SB.1.02 &lt;&lt;&lt; B.1.01</t>
  </si>
  <si>
    <t>03.1.03 / Ruang Kelas B.1.03 &lt;&lt;&lt; B.1.02</t>
  </si>
  <si>
    <t>03.1.04 / Ruang Kelas SB.1.04 &lt;&lt;&lt; B.1.03</t>
  </si>
  <si>
    <t>03.1.10 / Lab Diskusi Radiologi &amp; Anatomi Radiologi &lt;&lt;&lt; Lab Radiologi &amp; Radioterapi</t>
  </si>
  <si>
    <t>03.1.11 / Ruang Laboratorium Gizi dan Amami 1 &lt;&lt;&lt; Lab Gizi dan Amami 1</t>
  </si>
  <si>
    <t>03.1.18 Lab Processing Film Radiologi &lt;&lt;&lt; ?</t>
  </si>
  <si>
    <t>03.1.19 Lab Radiologi Mobile &lt;&lt;&lt; ?</t>
  </si>
  <si>
    <t>03.1.20 Lab Radiologi &amp; Radioterapi &lt;&lt;&lt; ?</t>
  </si>
  <si>
    <t>03.2.01 / Ruang Kelas SB.2.01 &lt;&lt;&lt; B.2.01</t>
  </si>
  <si>
    <t>03.2.02 / Ruang Laboratorium Komputer 1 &lt;&lt;&lt; B.2.02</t>
  </si>
  <si>
    <t>03.2.04 / Ruang Laboratorium Kimia Dasar &lt;&lt;&lt; B.2.03</t>
  </si>
  <si>
    <t>03.2.06 / Ruang Laboratorium Anatomi Fisiologi &lt;&lt;&lt; B.2.05</t>
  </si>
  <si>
    <t>03.2.08 / Ruang LAB AUDIO DAN PODCAST &lt;&lt;&lt; B.2.11</t>
  </si>
  <si>
    <t>03.2.09 / Ruang WORKING SPACE LAB PUBLIC RELATIONS &lt;&lt;&lt; B.2.12</t>
  </si>
  <si>
    <t>03.2.15 / Laboratorium Manajemen &lt;&lt;&lt; LAB KOMUNIKASI</t>
  </si>
  <si>
    <t>03.2.18 / Ruang Lab Akuntansi dan Manajemen &lt;&lt;&lt; Lab Man &amp; Aku Lt. 2</t>
  </si>
  <si>
    <t>03.2.20 / Ruang Laboratorium Hematologi &lt;&lt;&lt; Lab Hematologi 1</t>
  </si>
  <si>
    <t>03.3.03 / Antenatal Care 1 &lt;&lt;&lt; SkLab 1.01/Antenatal Care 1</t>
  </si>
  <si>
    <t>03.3.04 / Intranatal Care 1 &lt;&lt;&lt; SkLab 1.02/Intranatal Care 1</t>
  </si>
  <si>
    <t>03.3.05 / Postnatal Care 1 &lt;&lt;&lt; SkLab 1.03/Postnatal Care 1</t>
  </si>
  <si>
    <t>03.3.06 / Neonatal Care 1 &lt;&lt;&lt; SkLab 1.04/Neonatal Care 1</t>
  </si>
  <si>
    <t>03.3.07 / Family Planning and Reproductive Health Care 1 &lt;&lt;&lt; SkLab 1.05/Family Plan. &amp; Reprod. Hlt Care 1</t>
  </si>
  <si>
    <t>03.3.08 / Obstetric Phatology Care 1 &lt;&lt;&lt; SkLab 1.06/Obstetric Phatology Care 1</t>
  </si>
  <si>
    <t>03.3.09 / Community Health Care 2 &lt;&lt;&lt; SkLab 1.07/Community Hlt Care 2</t>
  </si>
  <si>
    <t>03.3.10 / Community Health Care 1 &lt;&lt;&lt; SkLab 1.08/Community Hlt Care 1</t>
  </si>
  <si>
    <t>03.3.11 / Child Health Care 1 &lt;&lt;&lt; SkLab 1.09/Child Hlt Care 1</t>
  </si>
  <si>
    <t>03.3.12 / Counseling Room 1 &lt;&lt;&lt; SkLab 1.10/Counseling Room 1</t>
  </si>
  <si>
    <t>03.3.13 / Intensive Health Care1 &lt;&lt;&lt; SkLab 1.11/Intensive Hlt Care 1</t>
  </si>
  <si>
    <t>03.3.14 / Emergency Care 1 &lt;&lt;&lt; SkLab 1.12/Emergency Care 1</t>
  </si>
  <si>
    <t>03.3.15 / Ruang Tutor &lt;&lt;&lt; Lab Komp/ CBT Gd B 2</t>
  </si>
  <si>
    <t>03.3.16 / Ruang Laboratorium Mikrobiologi dan Imunologi &lt;&lt;&lt; Lab Mikrobiologi 1</t>
  </si>
  <si>
    <t>03.3.19 / Ruang Komputer 1--&gt; eks Tutor B.3.01 &lt;&lt;&lt; Ruang Laboratorium Komputer (Gedung B)</t>
  </si>
  <si>
    <t>03.3.26 / Selasar Lantai 3 &lt;&lt;&lt; B.3.26 / Selasar Lantai 3</t>
  </si>
  <si>
    <t>03.3.28 / Selasar skillab 1 &lt;&lt;&lt; B.3.28 / Selasar skillab 1</t>
  </si>
  <si>
    <t>03.4.03 / Basic Skills (Operative Care 1) &lt;&lt;&lt; SkLab 2.10/Operative Care</t>
  </si>
  <si>
    <t>03.4.04 / Basic Skills (Adult Health Care 1) &lt;&lt;&lt; SkLab 2.02/Adult Hlt Care 1</t>
  </si>
  <si>
    <t>03.4.05 / Basic Skills (Ederly Health Care 1) &lt;&lt;&lt; SkLab 2.03/Elderly Hlt Care 1</t>
  </si>
  <si>
    <t>03.4.06 / Basic Skills (Mental Health Care 1) &lt;&lt;&lt; SkLab 2.04/Mental Hlt Care 1</t>
  </si>
  <si>
    <t>03.4.07 / Basic Skills (Integument 1) &lt;&lt;&lt; SkLab 2.05/Basic Skl-Integument 1</t>
  </si>
  <si>
    <t>03.4.08 / Basic Skills (Vision and Hearing 1) &lt;&lt;&lt; SkLab 2.06/Basic Skl-Vision &amp; Hearing 1</t>
  </si>
  <si>
    <t>03.4.09 / Elimination 1 &lt;&lt;&lt; SkLab 2.07/Basic Skl-Elimination 1</t>
  </si>
  <si>
    <t>03.4.10 / Phsycal Examination 1 &lt;&lt;&lt; SkLab 2.08/Basic Skl-Physical Examination 1</t>
  </si>
  <si>
    <t>03.4.11 / Personal Hygiene 1 &lt;&lt;&lt; SkLab 2.09/Basic Skl-Personal Hygiene 1</t>
  </si>
  <si>
    <t>03.4.12 / Basic Skills (Nutrition 1) &lt;&lt;&lt; SkLab 2.10/Basic Skl-Nutrition 1</t>
  </si>
  <si>
    <t>03.4.13 / Basic Skills (Fluid and Electrolyte 1) &lt;&lt;&lt; SkLab 2.11/Basic Skl-Fluid &amp; Electrolyte 1</t>
  </si>
  <si>
    <t>03.4.14 / Basic Skills (Respiration 1) &lt;&lt;&lt; SkLab 2.12/Basic Skl-Respiration 1</t>
  </si>
  <si>
    <t>03.4.15 / Ruang Lab Arsitek (sekatan ruang dari B.401) &lt;&lt;&lt; Studio Arsitektur 1</t>
  </si>
  <si>
    <t>03.4.16 / Ruang Lab Arsitek (sekatan ruang dari B.401) &lt;&lt;&lt; Studio Arsitektur 2</t>
  </si>
  <si>
    <t>03.4.17/ Ruang Lab Arsitek (sekatan ruang dari B.401) &lt;&lt;&lt; Studio Arsitektur 3</t>
  </si>
  <si>
    <t>03.4.18 / Ruang SB.4.18 Kelas Biotek 1 &lt;&lt;&lt; B.4.05 / Lab Anatomi</t>
  </si>
  <si>
    <t>03.4.19 / Ruang SB.4.19 Kelas Biotek 2 &lt;&lt;&lt; B.4.06</t>
  </si>
  <si>
    <t>03.4.20 / Ruang Laboratorium Arsitek &lt;&lt;&lt; B.4.01</t>
  </si>
  <si>
    <t>03.4.23 / Ruang Tutor SB.4.23 &lt;&lt;&lt; B.4.02</t>
  </si>
  <si>
    <t>03.4.24 / Ruang Tutor SB.4.24 &lt;&lt;&lt; B.4.03</t>
  </si>
  <si>
    <t>03.4.27 / Ruang Kelas SB.4.27 Kelas Arsitek &lt;&lt;&lt; B.4.04 / Lab Anatomi</t>
  </si>
  <si>
    <t>03.4.28 / Ruang Tutor SB.4.28 &lt;&lt;&lt; B.4.07</t>
  </si>
  <si>
    <t>03.4.29 / Ruang Laboratorium Parasitologi &lt;&lt;&lt; Lab Parasitologi 1</t>
  </si>
  <si>
    <t>03.5.03 / AIK Laboratory &lt;&lt;&lt; SkLab 3.01/AIK Laboratory</t>
  </si>
  <si>
    <t>03.5.04 / Antenatal Care 2 &lt;&lt;&lt; SkLab 3.02/Antenatal Care 2</t>
  </si>
  <si>
    <t>03.5.05 / Intranatal Care 2 &lt;&lt;&lt; SkLab 3.03/Intranatal Care 2</t>
  </si>
  <si>
    <t>03.5.06 / Postnatal Care 2 &lt;&lt;&lt; SkLab 3.04/Postnatal Care 2</t>
  </si>
  <si>
    <t>03.5.07 / Neonatal Care 2 &lt;&lt;&lt; SkLab 3.05/Neonatal Care 2</t>
  </si>
  <si>
    <t>03.5.08 / Family Planning and Reproductive Health Care 2 &lt;&lt;&lt; SkLab 3.06/Family Plan. &amp; Reprod. Hlt Care 2</t>
  </si>
  <si>
    <t>03.5.09 / Obstetric Phatology Care 2 &lt;&lt;&lt; SkLab 3.07/Obstetric Phatology Care 2</t>
  </si>
  <si>
    <t>03.5.10 / Elderly Health Care 2 &lt;&lt;&lt; SkLab 3.08/Elderly Hlt Care 2</t>
  </si>
  <si>
    <t>03.5.11 / Child Health Care 2 &lt;&lt;&lt; SkLab 3.09/Child Hlt Care 2</t>
  </si>
  <si>
    <t>03.5.12 / Adult Health Care 2 &lt;&lt;&lt; SkLab 3.10/Adult Hlt Care 2</t>
  </si>
  <si>
    <t>03.5.13 / Infection Control &lt;&lt;&lt; SkLab 3.11/Infection Hlt Care</t>
  </si>
  <si>
    <t>03.5.14 / OSCIE &lt;&lt;&lt; SkLab 3.12/OSCIE</t>
  </si>
  <si>
    <t>03.5.15 / Ruang Tutor SB.5.15 &lt;&lt;&lt; B.5.01</t>
  </si>
  <si>
    <t>03.5.16 / Ruang Tutor SB.5.16 &lt;&lt;&lt; B.5.02</t>
  </si>
  <si>
    <t>03.5.17 / Ruang Tutor SB.5.17 &lt;&lt;&lt; B.5.03</t>
  </si>
  <si>
    <t>03.5.18 / Ruang Tutor SB.5.18 &lt;&lt;&lt; B.5.04</t>
  </si>
  <si>
    <t>03.5.19 / Ruang Tutor SB.5.19 &lt;&lt;&lt; B.5.05</t>
  </si>
  <si>
    <t>03.5.20 / Ruang Tutor SB.5.20 &lt;&lt;&lt; B.5.06</t>
  </si>
  <si>
    <t>03.5.23 / Ruang Tutor SB.5.23 &lt;&lt;&lt; B.5.07</t>
  </si>
  <si>
    <t>03.5.24 / Ruang Tutor SB.5.24 &lt;&lt;&lt; B.5.08</t>
  </si>
  <si>
    <t>03.5.27 / Lab OKA Anestesiologi &lt;&lt;&lt; B.5.09</t>
  </si>
  <si>
    <t>03.5.28 / Lab OKA Anestesiologi untuk ruang tunggu pasien &lt;&lt;&lt; B.5.28 / Ruang Mushola</t>
  </si>
  <si>
    <t>03.5.29 / Ruang Laboratorium Parasitologi dan Mikologi &lt;&lt;&lt; Lab Anatomi 1</t>
  </si>
  <si>
    <t>03.6.02 / Basic Skills (Respiration 2) &lt;&lt;&lt; SkLab 4.01/Basic Skl-Respiration 2</t>
  </si>
  <si>
    <t>03.6.03 / Basic Skills (Nutrition 2) &lt;&lt;&lt; SkLab 4.02/Basic Skl-Nutrition 2</t>
  </si>
  <si>
    <t>03.6.04 / Basic Skills (Fluid and Electrolyte 2) &lt;&lt;&lt; SkLab 4.03/Basic Skl-Fluid &amp; Electrolyte 2</t>
  </si>
  <si>
    <t>03.6.05 / Basic Skills (Integument 2) &lt;&lt;&lt; SkLab 4.04/Basic Skl-Integument 2</t>
  </si>
  <si>
    <t>03.6.06 / Basic Skills (Elimination 2) &lt;&lt;&lt; SkLab 4.05/Basic Skl-Elimination 2</t>
  </si>
  <si>
    <t>03.6.07 / Basic Skills (Vision and Hearing 2) &lt;&lt;&lt; SkLab 4.06/Basic Skl-Vision &amp; Hearing 2</t>
  </si>
  <si>
    <t>03.6.08 / Community Health Care 2 &lt;&lt;&lt; SkLab 4.07/Community Hlt Care 3</t>
  </si>
  <si>
    <t>03.6.09 / Mental Health Care 2 &lt;&lt;&lt; SkLab 4.08/Mental Hlt Care 2</t>
  </si>
  <si>
    <t>03.6.10 / Counseling Room 2 &lt;&lt;&lt; SkLab 4.09/Counseling Room 2</t>
  </si>
  <si>
    <t>03.6.11 / Basic Skills (Wound care 2) &lt;&lt;&lt; SkLab 4.10/Basic Skl-Wound Care 2</t>
  </si>
  <si>
    <t>03.6.12 / Basic Skills (Personal Hygiene 2) &lt;&lt;&lt; SkLab 4.11/Basic Skl-Personal Hygiene 2</t>
  </si>
  <si>
    <t>03.6.13 / Basic Skills (Physical Examination 2) &lt;&lt;&lt; SkLab 4.12/Basic Skl-Physical Examination 2</t>
  </si>
  <si>
    <t>03.6.14 / Ruang Tutor SB.6.14 &lt;&lt;&lt; B.6.01</t>
  </si>
  <si>
    <t>03.6.15 / Ruang Tutor SB.6.15 &lt;&lt;&lt; B.6.02</t>
  </si>
  <si>
    <t>03.6.16 / Ruang Tutor SB.6.16 &lt;&lt;&lt; B.6.03</t>
  </si>
  <si>
    <t>03.6.17 / Ruang Tutor SB.6.17 &lt;&lt;&lt; B.6.04</t>
  </si>
  <si>
    <t>03.6.18 / Ruang Tutor SB.6.18 &lt;&lt;&lt; B.6.05</t>
  </si>
  <si>
    <t>03.6.19 / Ruang Tutor SB.6.19 &lt;&lt;&lt; B.6.06</t>
  </si>
  <si>
    <t>03.6.22 / Ruang Tutor SB.6.22 &lt;&lt;&lt; B.6.07</t>
  </si>
  <si>
    <t>03.6.23 / Ruang Tutor SB.6.23 &lt;&lt;&lt; B.6.08</t>
  </si>
  <si>
    <t>03.6.26 / Ruang Laboratorium Akuntansi &lt;&lt;&lt; B.6.26 / Ruang Kelas B.6.09 â†’ Lab Akuntansi</t>
  </si>
  <si>
    <t>03.6.27 / Ruang Kelas SB.6.27 &lt;&lt;&lt; B.6.10</t>
  </si>
  <si>
    <t>03.6.28 / Ruang Laboratorium Kimia Klinik &lt;&lt;&lt; Lab Kimia Klinik 1</t>
  </si>
  <si>
    <t>04.2.09 / Ruang Sidang / Hall &lt;&lt;&lt; Ruang sidang</t>
  </si>
  <si>
    <t>04.2.11 / Ruang Rapat Besar &lt;&lt;&lt; Ruang Rapat besar</t>
  </si>
  <si>
    <t>04.4.09 / Ruang Rapat Akreditasi &lt;&lt;&lt; C401 R.Akreditasi</t>
  </si>
  <si>
    <t>04.4.10 / Ruang kelas SM.4.10 &lt;&lt;&lt; C.4.02</t>
  </si>
  <si>
    <t>04.4.11 / Ruang Kelas SM.4.11 &lt;&lt;&lt; C.4.03</t>
  </si>
  <si>
    <t>04.4.12 / Ruang kelas SM.4.12 &lt;&lt;&lt; C.4.04</t>
  </si>
  <si>
    <t>04.4.13 / Ruang kelas SM.4.13 &lt;&lt;&lt; C.4.05</t>
  </si>
  <si>
    <t>04.4.15 / Ruang kelas SM.4.15 &lt;&lt;&lt; C.4.07</t>
  </si>
  <si>
    <t>04.5.09 / Ruang Kelas SM.5.09 &lt;&lt;&lt; C.5.01</t>
  </si>
  <si>
    <t>04.5.10 / Ruang Kelas SM.5.10 &lt;&lt;&lt; C.5.02</t>
  </si>
  <si>
    <t>04.5.11 / Ruang Kelas SM.5.11 &lt;&lt;&lt; C.5.03</t>
  </si>
  <si>
    <t>04.5.12 / Ruang Kelas SM.5.12 &lt;&lt;&lt; C.5.04</t>
  </si>
  <si>
    <t>04.5.13 / Ruang Kelas SM.5.13 &lt;&lt;&lt; C.5.05</t>
  </si>
  <si>
    <t>04.5.14 / Ruang Kelas SM.5.14 &lt;&lt;&lt; C.5.06</t>
  </si>
  <si>
    <t>04.5.15 / Ruang Kelas SM.5.15 &lt;&lt;&lt; C.5.07</t>
  </si>
  <si>
    <t>04.5.16 / Ruang Kelas SM.5.16 &lt;&lt;&lt; C.5.08</t>
  </si>
  <si>
    <t>04.5.17 / Ruang Kelas SM.5.17 &lt;&lt;&lt; C.5.09</t>
  </si>
  <si>
    <t>04.6.09 / Ruang Kelas SM.6.09 &lt;&lt;&lt; C.6.01</t>
  </si>
  <si>
    <t>04.6.10 / Ruang Kelas SM.6.10 &lt;&lt;&lt; C.6.02</t>
  </si>
  <si>
    <t>04.6.11 / Ruang Kelas SM.6.11 &lt;&lt;&lt; C.6.03</t>
  </si>
  <si>
    <t>04.6.12 / Ruang Kelas SM.6.12 &lt;&lt;&lt; C.6.04</t>
  </si>
  <si>
    <t>04.6.13 / Ruang Kelas SM.6.13 &lt;&lt;&lt; C.6.05</t>
  </si>
  <si>
    <t>04.6.14 / Ruang Kelas SM.6.14 &lt;&lt;&lt; C.6.06</t>
  </si>
  <si>
    <t>04.6.15 / Ruang Kelas SM.6.15 &lt;&lt;&lt; C.6.07</t>
  </si>
  <si>
    <t>04.6.16 / Ruang Kelas SM.6.16 &lt;&lt;&lt; C.6.08</t>
  </si>
  <si>
    <t>04.6.17 / Ruang Kelas SM.6.17 &lt;&lt;&lt; C.6.09</t>
  </si>
  <si>
    <t>04.7.15 / Ruang Kelas SM.7.15 &lt;&lt;&lt; C.7.01</t>
  </si>
  <si>
    <t>04.7.16 / Ruang kelas SM.7.16 &lt;&lt;&lt; C.7.02</t>
  </si>
  <si>
    <t>04.7.17 / Ruang kelas SM.7.17 &lt;&lt;&lt; C.7.03</t>
  </si>
  <si>
    <t>04.7.30 / Ruang Rapat Pimpinan &lt;&lt;&lt; R.Rapan Pimpinan</t>
  </si>
  <si>
    <t>04.7.38 / Ruang Ujian &lt;&lt;&lt; Ruang Ujian</t>
  </si>
  <si>
    <t>04.8.09 / Ruang Kelas SM.8.09 &lt;&lt;&lt; C.8.01</t>
  </si>
  <si>
    <t>04.8.12 / Ruang Kelas SM.8.12 &lt;&lt;&lt; C.8.02</t>
  </si>
  <si>
    <t>04.8.15 / Ruang Kelas SM.8.15 &lt;&lt;&lt; C.8.03</t>
  </si>
  <si>
    <t>04.8.16 / Ruang Kelas SM.8.15 &lt;&lt;&lt; C.8.04</t>
  </si>
  <si>
    <t>(Butuh Klarifikasi) Lab. Dietetik &lt;&lt;&lt; Lab. Dietetik</t>
  </si>
  <si>
    <t>(Butuh Klarifikasi) Ruang OK Sentral &lt;&lt;&lt; Ruang OK Sentral</t>
  </si>
  <si>
    <t>(Butuh Klarifikasi) 01.1.09 / Ruang I.1.03 &lt;&lt;&lt; I.1.03</t>
  </si>
  <si>
    <t>(Butuh Klarifikasi) 01.1.10 / Ruang I.1.04 &lt;&lt;&lt; I.1.04</t>
  </si>
  <si>
    <t>(Butuh Klarifikasi) I.2.21 / Ruang Kuliah I.2.12 &lt;&lt;&lt; I.2.12</t>
  </si>
  <si>
    <t>(Butuh Klarifikasi) I.2.22 / Ruang Kuliah I.2.13 &lt;&lt;&lt; I.2.13</t>
  </si>
  <si>
    <t>(Butuh Klarifikasi) Ruang Kuliah Studio &lt;&lt;&lt; Ruang Kuliah Studio</t>
  </si>
  <si>
    <t>(Butuh Klarifikasi) Ruang X-Temporary &lt;&lt;&lt; ?</t>
  </si>
  <si>
    <t>(Butuh Klarifikasi) Skills Lab Mini Hospital &lt;&lt;&lt; Skills Lab Mini Hospital</t>
  </si>
  <si>
    <t>(Butuh Klarifikasi) B.5.29 / Ruang Laboratorium Anatomi Fisiology &lt;&lt;&lt; Lab Anatomi &amp; Fisiologi</t>
  </si>
  <si>
    <t>Kd Jenis Kuliah</t>
  </si>
  <si>
    <t>Kd Slot</t>
  </si>
  <si>
    <t>13:00:00</t>
  </si>
  <si>
    <t>2</t>
  </si>
  <si>
    <t>101</t>
  </si>
  <si>
    <t>07:00:00 WIB</t>
  </si>
  <si>
    <t>15:30:00</t>
  </si>
  <si>
    <t>103</t>
  </si>
  <si>
    <t>08:00:00 WIB</t>
  </si>
  <si>
    <t>18:00:00</t>
  </si>
  <si>
    <t>105</t>
  </si>
  <si>
    <t>09:00:00 WIB</t>
  </si>
  <si>
    <t>4</t>
  </si>
  <si>
    <t>11</t>
  </si>
  <si>
    <t>10:00:00 WIB</t>
  </si>
  <si>
    <t>08:00:00</t>
  </si>
  <si>
    <t>8</t>
  </si>
  <si>
    <t>114</t>
  </si>
  <si>
    <t>11:00:00 WIB</t>
  </si>
  <si>
    <t>10:00:00</t>
  </si>
  <si>
    <t>118</t>
  </si>
  <si>
    <t>14:00:00 WIB</t>
  </si>
  <si>
    <t>122</t>
  </si>
  <si>
    <t>17:00:00 WIB</t>
  </si>
  <si>
    <t>124</t>
  </si>
  <si>
    <t>19:00:00 WIB</t>
  </si>
  <si>
    <t>126</t>
  </si>
  <si>
    <t>20:00:00 WIB</t>
  </si>
  <si>
    <t>13</t>
  </si>
  <si>
    <t>21:00:00 WIB</t>
  </si>
  <si>
    <t>9</t>
  </si>
  <si>
    <t>131</t>
  </si>
  <si>
    <t>135</t>
  </si>
  <si>
    <t>136</t>
  </si>
  <si>
    <t>06:00:00</t>
  </si>
  <si>
    <t>140</t>
  </si>
  <si>
    <t>141</t>
  </si>
  <si>
    <t>142</t>
  </si>
  <si>
    <t>143</t>
  </si>
  <si>
    <t>144</t>
  </si>
  <si>
    <t>5</t>
  </si>
  <si>
    <t>146</t>
  </si>
  <si>
    <t>148</t>
  </si>
  <si>
    <t>10</t>
  </si>
  <si>
    <t>151</t>
  </si>
  <si>
    <t>152</t>
  </si>
  <si>
    <t>153</t>
  </si>
  <si>
    <t>154</t>
  </si>
  <si>
    <t>155</t>
  </si>
  <si>
    <t>156</t>
  </si>
  <si>
    <t>20:00:00</t>
  </si>
  <si>
    <t>157</t>
  </si>
  <si>
    <t>16</t>
  </si>
  <si>
    <t>17</t>
  </si>
  <si>
    <t>3</t>
  </si>
  <si>
    <t>179</t>
  </si>
  <si>
    <t>180</t>
  </si>
  <si>
    <t>181</t>
  </si>
  <si>
    <t>182</t>
  </si>
  <si>
    <t>20</t>
  </si>
  <si>
    <t>22</t>
  </si>
  <si>
    <t>24</t>
  </si>
  <si>
    <t>26</t>
  </si>
  <si>
    <t>31</t>
  </si>
  <si>
    <t>32</t>
  </si>
  <si>
    <t>36</t>
  </si>
  <si>
    <t>38</t>
  </si>
  <si>
    <t>40</t>
  </si>
  <si>
    <t>43</t>
  </si>
  <si>
    <t>45</t>
  </si>
  <si>
    <t>61</t>
  </si>
  <si>
    <t>62</t>
  </si>
  <si>
    <t>63</t>
  </si>
  <si>
    <t>66</t>
  </si>
  <si>
    <t>7</t>
  </si>
  <si>
    <t>76</t>
  </si>
  <si>
    <t>78</t>
  </si>
  <si>
    <t>80</t>
  </si>
  <si>
    <t>07:00:00</t>
  </si>
  <si>
    <t>81</t>
  </si>
  <si>
    <t>07:30:00</t>
  </si>
  <si>
    <t>82</t>
  </si>
  <si>
    <t>83</t>
  </si>
  <si>
    <t>09:00:00</t>
  </si>
  <si>
    <t>84</t>
  </si>
  <si>
    <t>09:30:00</t>
  </si>
  <si>
    <t>85</t>
  </si>
  <si>
    <t>86</t>
  </si>
  <si>
    <t>11:00:00</t>
  </si>
  <si>
    <t>87</t>
  </si>
  <si>
    <t>88</t>
  </si>
  <si>
    <t>15:00:00</t>
  </si>
  <si>
    <t>89</t>
  </si>
  <si>
    <t>90</t>
  </si>
  <si>
    <t>17:00:00</t>
  </si>
  <si>
    <t>91</t>
  </si>
  <si>
    <t>92</t>
  </si>
  <si>
    <t>19:00:00</t>
  </si>
  <si>
    <t>93</t>
  </si>
  <si>
    <t>19:30:00</t>
  </si>
  <si>
    <t>94</t>
  </si>
  <si>
    <t>96</t>
  </si>
  <si>
    <t>98</t>
  </si>
  <si>
    <t>12:00:00</t>
  </si>
  <si>
    <t>14:00:00</t>
  </si>
  <si>
    <t>16:00:00</t>
  </si>
  <si>
    <t>21:00:00</t>
  </si>
  <si>
    <t>Jenis Kuliah</t>
  </si>
  <si>
    <t>Is Lab</t>
  </si>
  <si>
    <t>Durasi Slot</t>
  </si>
  <si>
    <t>Jenis Kuliah di Non Aktifkan</t>
  </si>
  <si>
    <t>Teori (50 menit)</t>
  </si>
  <si>
    <t>Elearning Forum</t>
  </si>
  <si>
    <t>Elearning Teleconference</t>
  </si>
  <si>
    <t>Teori (150 menit)</t>
  </si>
  <si>
    <t>Praktik</t>
  </si>
  <si>
    <t>Pakar (50 menit)</t>
  </si>
  <si>
    <t>Pakar (100 menit)</t>
  </si>
  <si>
    <t>Tutorial (50 menit)</t>
  </si>
  <si>
    <t>Tutorial (100 menit)</t>
  </si>
  <si>
    <t>Praktikum (120 menit)</t>
  </si>
  <si>
    <t>Studio Praktik (120 menit)</t>
  </si>
  <si>
    <t>Praktek (170 menit)</t>
  </si>
  <si>
    <t>Nama Prodi</t>
  </si>
  <si>
    <t>Kd Unit Kerja</t>
  </si>
  <si>
    <t>Administrasi Publik</t>
  </si>
  <si>
    <t>34</t>
  </si>
  <si>
    <t>Akuntansi</t>
  </si>
  <si>
    <t>30</t>
  </si>
  <si>
    <t>Arsitektur</t>
  </si>
  <si>
    <t>Bioteknologi</t>
  </si>
  <si>
    <t>Fisioterapi</t>
  </si>
  <si>
    <t>Gizi</t>
  </si>
  <si>
    <t>Kebidanan-Magister</t>
  </si>
  <si>
    <t>56</t>
  </si>
  <si>
    <t>Keperawatan</t>
  </si>
  <si>
    <t>49</t>
  </si>
  <si>
    <t>Kebidanan-D4</t>
  </si>
  <si>
    <t>6</t>
  </si>
  <si>
    <t>Keperawatan Anestesiologi</t>
  </si>
  <si>
    <t>47</t>
  </si>
  <si>
    <t>Ilmu Komunikasi</t>
  </si>
  <si>
    <t>55</t>
  </si>
  <si>
    <t>Manajemen</t>
  </si>
  <si>
    <t>Pendidikan Profesi Bidan</t>
  </si>
  <si>
    <t>48</t>
  </si>
  <si>
    <t>Pendidikan Profesi Fisioterapi</t>
  </si>
  <si>
    <t>51</t>
  </si>
  <si>
    <t>Pendidikan Profesi Ners</t>
  </si>
  <si>
    <t>50</t>
  </si>
  <si>
    <t>Psikologi</t>
  </si>
  <si>
    <t>35</t>
  </si>
  <si>
    <t>Radiologi</t>
  </si>
  <si>
    <t>28</t>
  </si>
  <si>
    <t>Teknologi Informasi</t>
  </si>
  <si>
    <t>41</t>
  </si>
  <si>
    <t>Teknologi Laboratorium Medis</t>
  </si>
  <si>
    <t>52</t>
  </si>
  <si>
    <t>← masukkan tanggal, dikopi, kemudian di paste values</t>
  </si>
  <si>
    <t>Spasi</t>
  </si>
  <si>
    <t>Nomor</t>
  </si>
  <si>
    <t>Tanda baca</t>
  </si>
  <si>
    <t>Hasil</t>
  </si>
  <si>
    <t xml:space="preserve"> </t>
  </si>
  <si>
    <t xml:space="preserve"> : </t>
  </si>
  <si>
    <t>Teori 1. Konsep umum Ilmu gizi dan Faktor yang mempangaruhi gizi</t>
  </si>
  <si>
    <t>Teori 2. Komponen Kebutuhan Zat Gizi makro (Karhohidrat, protein, lemak) sebagai pendukung Fertilitas</t>
  </si>
  <si>
    <t>Teori 3. Komponen Kebutuhan Zat Gizi mikro (Vitamin dan mineral) sebagai pendukung Fertilitas</t>
  </si>
  <si>
    <t>Teori 4. Pemenuhan gizi menurut kebutuhan Gizi Daur Keidupan dalam 1000HPK</t>
  </si>
  <si>
    <t>Teori 5. Pemberian makan bayi-balita dan anak</t>
  </si>
  <si>
    <t>Teori 6. Pemenuhan gizi menurut kebutuhan pada anak prasekolah hingga lansia</t>
  </si>
  <si>
    <t>Teori 7. Gangguan nutrisi dan Gangguan perilaku makan</t>
  </si>
  <si>
    <t xml:space="preserve">Teori 8. Penilaian, Klasifikasi dan Pemantauan status gizi sebagai dasar kolaborasi dan rujukan  dalam pelayanan Asuhan Kebidanan </t>
  </si>
  <si>
    <t>Teori 9. Permasalahan Gizi Daur Kehidupan yang berkaitan dengan fertilitas</t>
  </si>
  <si>
    <t xml:space="preserve">Teori 10. Perilaku Gizi dan Pemberdayaan Gizi Keluarga </t>
  </si>
  <si>
    <t>Teori 11. Konseling dan Edukasi Gizi</t>
  </si>
  <si>
    <t>Seminar 1. Seminar diit ibu hamil dengan hiperemesis dan Obesitas</t>
  </si>
  <si>
    <t>Seminar 2. Seminar diit Ibu hamil dengan Diabetes Melitus dan Anemia</t>
  </si>
  <si>
    <t>Seminar 3. Seminar diit ibu hamil dengan Hipertensi dan KEK</t>
  </si>
  <si>
    <t>Seminar 4. Seminar masalah Gizi di Indonesia</t>
  </si>
  <si>
    <t>Seminar 5. Seminar pemenuhan kebutuhan zat gizi pada prasekolah-anak, remaja/dewasa, dan menyusui</t>
  </si>
  <si>
    <t>Seminar 6. Seminar tahapan pemberian makan dan menu MPASI yang baik</t>
  </si>
  <si>
    <t>Seminar 7. Penilaian tingkat ketahanan pangan keluarga, peran keluarga dalam meningkatkan ketahanan pangan dan program pemerintah terkait pemenuhan kebutuhan gizi daur kehidupan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</si>
</sst>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\ mmm\ yy"/>
  </numFmts>
  <fonts count="9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22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color rgb="FF800000"/>
      <name val="Arial"/>
      <family val="2"/>
      <charset val="1"/>
    </font>
    <font>
      <sz val="10"/>
      <color rgb="FF000000"/>
      <name val="Arial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CCCCC"/>
      </patternFill>
    </fill>
    <fill>
      <patternFill patternType="solid">
        <fgColor rgb="FF00FF00"/>
        <bgColor rgb="FF00CC00"/>
      </patternFill>
    </fill>
    <fill>
      <patternFill patternType="solid">
        <fgColor rgb="FF00FFFF"/>
        <bgColor rgb="FF00FFFF"/>
      </patternFill>
    </fill>
    <fill>
      <patternFill patternType="solid">
        <fgColor rgb="FF4A86E8"/>
        <bgColor rgb="FF6666FF"/>
      </patternFill>
    </fill>
    <fill>
      <patternFill patternType="solid">
        <fgColor rgb="FFFF0000"/>
        <bgColor rgb="FFFF3333"/>
      </patternFill>
    </fill>
    <fill>
      <patternFill patternType="solid">
        <fgColor rgb="FFFFFF00"/>
        <bgColor rgb="FFFFF200"/>
      </patternFill>
    </fill>
    <fill>
      <patternFill patternType="solid">
        <fgColor rgb="FFCCCCCC"/>
        <bgColor rgb="FFD9D9D9"/>
      </patternFill>
    </fill>
    <fill>
      <patternFill patternType="solid">
        <fgColor rgb="FFFFEA00"/>
        <bgColor rgb="FFFFF200"/>
      </patternFill>
    </fill>
    <fill>
      <patternFill patternType="solid">
        <fgColor rgb="FFFFF200"/>
        <bgColor rgb="FFFFEA00"/>
      </patternFill>
    </fill>
    <fill>
      <patternFill patternType="solid">
        <fgColor rgb="FFFF3333"/>
        <bgColor rgb="FFFF0000"/>
      </patternFill>
    </fill>
    <fill>
      <patternFill patternType="solid">
        <fgColor rgb="FF72BF44"/>
        <bgColor rgb="FF969696"/>
      </patternFill>
    </fill>
    <fill>
      <patternFill patternType="solid">
        <fgColor rgb="FFF58220"/>
        <bgColor rgb="FFFF9900"/>
      </patternFill>
    </fill>
    <fill>
      <patternFill patternType="solid">
        <fgColor rgb="FFCCFF99"/>
        <bgColor indexed="64"/>
      </patternFill>
    </fill>
    <fill>
      <patternFill patternType="solid">
        <fgColor rgb="FFCCFF99"/>
        <bgColor rgb="FFFFF200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49" fontId="1" fillId="0" borderId="0" xfId="0" applyNumberFormat="1" applyFont="1"/>
    <xf numFmtId="49" fontId="1" fillId="2" borderId="0" xfId="0" applyNumberFormat="1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1" xfId="0" applyFont="1" applyBorder="1"/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9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2" xfId="0" applyFont="1" applyFill="1" applyBorder="1" applyAlignment="1"/>
    <xf numFmtId="0" fontId="2" fillId="0" borderId="2" xfId="0" applyFont="1" applyBorder="1" applyAlignment="1"/>
    <xf numFmtId="0" fontId="2" fillId="7" borderId="2" xfId="0" applyFont="1" applyFill="1" applyBorder="1" applyAlignment="1"/>
    <xf numFmtId="0" fontId="2" fillId="8" borderId="2" xfId="0" applyFont="1" applyFill="1" applyBorder="1" applyAlignment="1"/>
    <xf numFmtId="0" fontId="2" fillId="8" borderId="0" xfId="0" applyFont="1" applyFill="1" applyAlignment="1"/>
    <xf numFmtId="0" fontId="2" fillId="4" borderId="0" xfId="0" applyFont="1" applyFill="1" applyAlignment="1"/>
    <xf numFmtId="0" fontId="2" fillId="7" borderId="0" xfId="0" applyFont="1" applyFill="1" applyAlignment="1"/>
    <xf numFmtId="0" fontId="2" fillId="5" borderId="0" xfId="0" applyFont="1" applyFill="1"/>
    <xf numFmtId="0" fontId="2" fillId="6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6" fillId="11" borderId="1" xfId="0" applyFont="1" applyFill="1" applyBorder="1" applyAlignment="1">
      <alignment horizontal="center" vertical="top"/>
    </xf>
    <xf numFmtId="0" fontId="6" fillId="11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left"/>
    </xf>
    <xf numFmtId="21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8" borderId="1" xfId="0" applyFill="1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/>
    <xf numFmtId="0" fontId="6" fillId="11" borderId="1" xfId="0" applyFont="1" applyFill="1" applyBorder="1" applyAlignment="1">
      <alignment horizontal="center" vertical="top" wrapText="1"/>
    </xf>
    <xf numFmtId="164" fontId="0" fillId="0" borderId="1" xfId="0" applyNumberFormat="1" applyBorder="1"/>
    <xf numFmtId="0" fontId="0" fillId="8" borderId="1" xfId="0" applyFont="1" applyFill="1" applyBorder="1"/>
    <xf numFmtId="0" fontId="0" fillId="0" borderId="0" xfId="0" applyFont="1"/>
    <xf numFmtId="49" fontId="0" fillId="0" borderId="0" xfId="0" applyNumberFormat="1" applyFo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/>
    <xf numFmtId="0" fontId="0" fillId="8" borderId="0" xfId="0" applyFill="1"/>
    <xf numFmtId="0" fontId="0" fillId="0" borderId="0" xfId="0" applyBorder="1"/>
    <xf numFmtId="0" fontId="6" fillId="0" borderId="1" xfId="0" applyFont="1" applyBorder="1"/>
    <xf numFmtId="21" fontId="8" fillId="0" borderId="1" xfId="0" applyNumberFormat="1" applyFont="1" applyBorder="1" applyAlignment="1">
      <alignment horizontal="left"/>
    </xf>
    <xf numFmtId="49" fontId="0" fillId="0" borderId="1" xfId="0" applyNumberFormat="1" applyFont="1" applyBorder="1"/>
    <xf numFmtId="49" fontId="0" fillId="12" borderId="1" xfId="0" applyNumberFormat="1" applyFont="1" applyFill="1" applyBorder="1"/>
    <xf numFmtId="49" fontId="0" fillId="13" borderId="1" xfId="0" applyNumberFormat="1" applyFont="1" applyFill="1" applyBorder="1"/>
    <xf numFmtId="0" fontId="0" fillId="11" borderId="1" xfId="0" applyFill="1" applyBorder="1"/>
    <xf numFmtId="49" fontId="0" fillId="11" borderId="1" xfId="0" applyNumberFormat="1" applyFont="1" applyFill="1" applyBorder="1"/>
    <xf numFmtId="0" fontId="0" fillId="0" borderId="1" xfId="0" applyFont="1" applyBorder="1" applyAlignment="1">
      <alignment horizontal="left" wrapText="1"/>
    </xf>
    <xf numFmtId="49" fontId="0" fillId="14" borderId="1" xfId="0" applyNumberFormat="1" applyFont="1" applyFill="1" applyBorder="1"/>
    <xf numFmtId="164" fontId="0" fillId="0" borderId="0" xfId="0" applyNumberFormat="1"/>
    <xf numFmtId="164" fontId="0" fillId="0" borderId="1" xfId="0" applyNumberFormat="1" applyFill="1" applyBorder="1" applyAlignment="1">
      <alignment horizontal="left"/>
    </xf>
    <xf numFmtId="0" fontId="0" fillId="15" borderId="1" xfId="0" applyFill="1" applyBorder="1" applyAlignment="1">
      <alignment horizontal="center"/>
    </xf>
    <xf numFmtId="164" fontId="0" fillId="15" borderId="1" xfId="0" applyNumberFormat="1" applyFill="1" applyBorder="1" applyAlignment="1">
      <alignment horizontal="left"/>
    </xf>
    <xf numFmtId="21" fontId="0" fillId="15" borderId="1" xfId="0" applyNumberFormat="1" applyFont="1" applyFill="1" applyBorder="1" applyAlignment="1">
      <alignment horizontal="center"/>
    </xf>
    <xf numFmtId="0" fontId="0" fillId="15" borderId="1" xfId="0" applyFont="1" applyFill="1" applyBorder="1"/>
    <xf numFmtId="0" fontId="0" fillId="15" borderId="1" xfId="0" applyFill="1" applyBorder="1"/>
    <xf numFmtId="0" fontId="0" fillId="16" borderId="1" xfId="0" applyFill="1" applyBorder="1"/>
    <xf numFmtId="0" fontId="2" fillId="9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0" fillId="1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CC00"/>
      <rgbColor rgb="FF000080"/>
      <rgbColor rgb="FF808000"/>
      <rgbColor rgb="FF800080"/>
      <rgbColor rgb="FF008080"/>
      <rgbColor rgb="FFCCCCCC"/>
      <rgbColor rgb="FF808080"/>
      <rgbColor rgb="FF9999FF"/>
      <rgbColor rgb="FFFF3333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66FF"/>
      <rgbColor rgb="FFFFCC99"/>
      <rgbColor rgb="FF6666FF"/>
      <rgbColor rgb="FF33CCCC"/>
      <rgbColor rgb="FF72BF44"/>
      <rgbColor rgb="FFFFEA00"/>
      <rgbColor rgb="FFFF9900"/>
      <rgbColor rgb="FFF58220"/>
      <rgbColor rgb="FF4A86E8"/>
      <rgbColor rgb="FF969696"/>
      <rgbColor rgb="FF003366"/>
      <rgbColor rgb="FF339966"/>
      <rgbColor rgb="FF003300"/>
      <rgbColor rgb="FF333300"/>
      <rgbColor rgb="FF993300"/>
      <rgbColor rgb="FF993366"/>
      <rgbColor rgb="FF7C4D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696600</xdr:colOff>
      <xdr:row>2</xdr:row>
      <xdr:rowOff>152280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95840" cy="802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664200</xdr:colOff>
      <xdr:row>2</xdr:row>
      <xdr:rowOff>152280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77040" cy="8226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58"/>
  <sheetViews>
    <sheetView zoomScale="110" zoomScaleNormal="110" workbookViewId="0">
      <selection activeCell="B6" sqref="B6"/>
    </sheetView>
  </sheetViews>
  <sheetFormatPr defaultRowHeight="18" x14ac:dyDescent="0.4"/>
  <cols>
    <col min="1" max="1" width="5.81640625" style="1" customWidth="1"/>
    <col min="2" max="2" width="13.36328125" style="1" customWidth="1"/>
    <col min="3" max="7" width="25.453125" style="1" customWidth="1"/>
    <col min="8" max="8" width="41.81640625" style="1" customWidth="1"/>
    <col min="9" max="1025" width="11.453125" style="1" customWidth="1"/>
  </cols>
  <sheetData>
    <row r="1" spans="1:2" ht="19.25" customHeight="1" x14ac:dyDescent="0.4">
      <c r="A1" s="1" t="s">
        <v>0</v>
      </c>
    </row>
    <row r="2" spans="1:2" ht="19.25" customHeight="1" x14ac:dyDescent="0.4">
      <c r="A2" s="2" t="s">
        <v>1</v>
      </c>
      <c r="B2" s="1" t="s">
        <v>2</v>
      </c>
    </row>
    <row r="3" spans="1:2" ht="19.25" customHeight="1" x14ac:dyDescent="0.4">
      <c r="A3" s="2" t="s">
        <v>3</v>
      </c>
      <c r="B3" s="1" t="s">
        <v>4</v>
      </c>
    </row>
    <row r="4" spans="1:2" ht="19.25" customHeight="1" x14ac:dyDescent="0.4">
      <c r="A4" s="3" t="s">
        <v>5</v>
      </c>
      <c r="B4" s="1" t="s">
        <v>6</v>
      </c>
    </row>
    <row r="5" spans="1:2" ht="19.25" customHeight="1" x14ac:dyDescent="0.4">
      <c r="A5" s="3" t="s">
        <v>5</v>
      </c>
      <c r="B5" s="1" t="s">
        <v>7</v>
      </c>
    </row>
    <row r="6" spans="1:2" ht="19.25" customHeight="1" x14ac:dyDescent="0.4">
      <c r="A6" s="4" t="s">
        <v>8</v>
      </c>
      <c r="B6" s="2" t="s">
        <v>9</v>
      </c>
    </row>
    <row r="7" spans="1:2" ht="19.25" customHeight="1" x14ac:dyDescent="0.4">
      <c r="A7" s="4" t="s">
        <v>10</v>
      </c>
      <c r="B7" s="2" t="s">
        <v>11</v>
      </c>
    </row>
    <row r="8" spans="1:2" ht="19.25" customHeight="1" x14ac:dyDescent="0.4">
      <c r="A8" s="4" t="s">
        <v>12</v>
      </c>
      <c r="B8" s="2" t="s">
        <v>13</v>
      </c>
    </row>
    <row r="9" spans="1:2" ht="19.25" customHeight="1" x14ac:dyDescent="0.4">
      <c r="A9" s="4" t="s">
        <v>14</v>
      </c>
      <c r="B9" s="2" t="s">
        <v>15</v>
      </c>
    </row>
    <row r="10" spans="1:2" ht="19.25" customHeight="1" x14ac:dyDescent="0.4">
      <c r="A10" s="4" t="s">
        <v>16</v>
      </c>
      <c r="B10" s="2" t="s">
        <v>17</v>
      </c>
    </row>
    <row r="11" spans="1:2" ht="19.25" customHeight="1" x14ac:dyDescent="0.4">
      <c r="A11" s="4" t="s">
        <v>18</v>
      </c>
      <c r="B11" s="1" t="s">
        <v>19</v>
      </c>
    </row>
    <row r="12" spans="1:2" ht="19.25" customHeight="1" x14ac:dyDescent="0.4">
      <c r="A12" s="4" t="s">
        <v>20</v>
      </c>
      <c r="B12" s="1" t="s">
        <v>21</v>
      </c>
    </row>
    <row r="13" spans="1:2" ht="19.25" customHeight="1" x14ac:dyDescent="0.4">
      <c r="A13" s="4" t="s">
        <v>22</v>
      </c>
      <c r="B13" s="1" t="s">
        <v>23</v>
      </c>
    </row>
    <row r="14" spans="1:2" ht="19.25" customHeight="1" x14ac:dyDescent="0.4">
      <c r="A14" s="4" t="s">
        <v>24</v>
      </c>
      <c r="B14" s="1" t="s">
        <v>25</v>
      </c>
    </row>
    <row r="15" spans="1:2" ht="19.25" customHeight="1" x14ac:dyDescent="0.4">
      <c r="A15" s="4" t="s">
        <v>26</v>
      </c>
      <c r="B15" s="1" t="s">
        <v>27</v>
      </c>
    </row>
    <row r="16" spans="1:2" ht="19.25" customHeight="1" x14ac:dyDescent="0.4">
      <c r="A16" s="4" t="s">
        <v>28</v>
      </c>
      <c r="B16" s="1" t="s">
        <v>29</v>
      </c>
    </row>
    <row r="17" spans="1:8" ht="19.25" customHeight="1" x14ac:dyDescent="0.4">
      <c r="A17" s="4" t="s">
        <v>30</v>
      </c>
      <c r="B17" s="1" t="s">
        <v>31</v>
      </c>
    </row>
    <row r="18" spans="1:8" ht="19.25" customHeight="1" x14ac:dyDescent="0.4">
      <c r="A18" s="4" t="s">
        <v>32</v>
      </c>
      <c r="B18" s="1" t="s">
        <v>33</v>
      </c>
    </row>
    <row r="19" spans="1:8" ht="19.25" customHeight="1" x14ac:dyDescent="0.4">
      <c r="A19" s="4" t="s">
        <v>34</v>
      </c>
      <c r="B19" s="1" t="s">
        <v>35</v>
      </c>
    </row>
    <row r="21" spans="1:8" x14ac:dyDescent="0.4">
      <c r="B21" s="1" t="s">
        <v>36</v>
      </c>
    </row>
    <row r="22" spans="1:8" x14ac:dyDescent="0.4">
      <c r="B22" s="5" t="s">
        <v>37</v>
      </c>
      <c r="C22" s="5" t="s">
        <v>38</v>
      </c>
      <c r="D22" s="5" t="s">
        <v>39</v>
      </c>
      <c r="E22" s="5" t="s">
        <v>40</v>
      </c>
      <c r="F22" s="5" t="s">
        <v>41</v>
      </c>
      <c r="G22" s="5" t="s">
        <v>42</v>
      </c>
      <c r="H22" s="6" t="s">
        <v>43</v>
      </c>
    </row>
    <row r="23" spans="1:8" x14ac:dyDescent="0.4">
      <c r="B23" s="7">
        <v>1</v>
      </c>
      <c r="C23" s="8" t="s">
        <v>44</v>
      </c>
      <c r="D23" s="7" t="s">
        <v>45</v>
      </c>
      <c r="E23" s="77" t="s">
        <v>46</v>
      </c>
      <c r="F23" s="77" t="s">
        <v>47</v>
      </c>
      <c r="G23" s="9"/>
      <c r="H23" s="10"/>
    </row>
    <row r="24" spans="1:8" x14ac:dyDescent="0.4">
      <c r="B24" s="7">
        <v>2</v>
      </c>
      <c r="C24" s="8" t="s">
        <v>48</v>
      </c>
      <c r="D24" s="7" t="s">
        <v>49</v>
      </c>
      <c r="E24" s="77"/>
      <c r="F24" s="77"/>
      <c r="G24" s="81" t="s">
        <v>50</v>
      </c>
      <c r="H24" s="10"/>
    </row>
    <row r="25" spans="1:8" x14ac:dyDescent="0.4">
      <c r="B25" s="7">
        <v>3</v>
      </c>
      <c r="C25" s="8" t="s">
        <v>51</v>
      </c>
      <c r="D25" s="7" t="s">
        <v>52</v>
      </c>
      <c r="E25" s="77" t="s">
        <v>53</v>
      </c>
      <c r="F25" s="77" t="s">
        <v>54</v>
      </c>
      <c r="G25" s="81"/>
      <c r="H25" s="10"/>
    </row>
    <row r="26" spans="1:8" x14ac:dyDescent="0.4">
      <c r="B26" s="7">
        <v>4</v>
      </c>
      <c r="C26" s="8" t="s">
        <v>55</v>
      </c>
      <c r="D26" s="7" t="s">
        <v>56</v>
      </c>
      <c r="E26" s="77"/>
      <c r="F26" s="77"/>
      <c r="G26" s="77"/>
      <c r="H26" s="10"/>
    </row>
    <row r="27" spans="1:8" x14ac:dyDescent="0.4">
      <c r="B27" s="7">
        <v>5</v>
      </c>
      <c r="C27" s="8" t="s">
        <v>57</v>
      </c>
      <c r="D27" s="7" t="s">
        <v>58</v>
      </c>
      <c r="E27" s="77" t="s">
        <v>59</v>
      </c>
      <c r="F27" s="77" t="s">
        <v>60</v>
      </c>
      <c r="G27" s="82" t="s">
        <v>60</v>
      </c>
      <c r="H27" s="10"/>
    </row>
    <row r="28" spans="1:8" x14ac:dyDescent="0.4">
      <c r="B28" s="7">
        <v>6</v>
      </c>
      <c r="C28" s="8" t="s">
        <v>61</v>
      </c>
      <c r="D28" s="7" t="s">
        <v>62</v>
      </c>
      <c r="E28" s="77"/>
      <c r="F28" s="77"/>
      <c r="G28" s="77"/>
      <c r="H28" s="10"/>
    </row>
    <row r="29" spans="1:8" x14ac:dyDescent="0.4">
      <c r="B29" s="77">
        <v>7</v>
      </c>
      <c r="C29" s="79" t="s">
        <v>63</v>
      </c>
      <c r="D29" s="79" t="s">
        <v>64</v>
      </c>
      <c r="E29" s="79"/>
      <c r="F29" s="79"/>
      <c r="G29" s="13" t="s">
        <v>65</v>
      </c>
      <c r="H29" s="10"/>
    </row>
    <row r="30" spans="1:8" x14ac:dyDescent="0.4">
      <c r="B30" s="77"/>
      <c r="C30" s="77"/>
      <c r="D30" s="77"/>
      <c r="E30" s="79"/>
      <c r="F30" s="79"/>
      <c r="G30" s="14" t="s">
        <v>66</v>
      </c>
      <c r="H30" s="15"/>
    </row>
    <row r="31" spans="1:8" x14ac:dyDescent="0.4">
      <c r="B31" s="7">
        <v>8</v>
      </c>
      <c r="C31" s="8" t="s">
        <v>67</v>
      </c>
      <c r="D31" s="7" t="s">
        <v>68</v>
      </c>
      <c r="E31" s="77" t="s">
        <v>69</v>
      </c>
      <c r="F31" s="77" t="s">
        <v>70</v>
      </c>
      <c r="G31" s="81" t="s">
        <v>70</v>
      </c>
      <c r="H31" s="10"/>
    </row>
    <row r="32" spans="1:8" x14ac:dyDescent="0.4">
      <c r="B32" s="7">
        <v>9</v>
      </c>
      <c r="C32" s="8" t="s">
        <v>71</v>
      </c>
      <c r="D32" s="7" t="s">
        <v>72</v>
      </c>
      <c r="E32" s="77"/>
      <c r="F32" s="77"/>
      <c r="G32" s="77"/>
      <c r="H32" s="10"/>
    </row>
    <row r="33" spans="2:8" x14ac:dyDescent="0.4">
      <c r="B33" s="77">
        <v>10</v>
      </c>
      <c r="C33" s="79" t="s">
        <v>73</v>
      </c>
      <c r="D33" s="79" t="s">
        <v>64</v>
      </c>
      <c r="E33" s="79"/>
      <c r="F33" s="79"/>
      <c r="G33" s="13" t="s">
        <v>74</v>
      </c>
      <c r="H33" s="15"/>
    </row>
    <row r="34" spans="2:8" x14ac:dyDescent="0.4">
      <c r="B34" s="77"/>
      <c r="C34" s="77"/>
      <c r="D34" s="77"/>
      <c r="E34" s="79"/>
      <c r="F34" s="79"/>
      <c r="G34" s="11" t="s">
        <v>75</v>
      </c>
      <c r="H34" s="16"/>
    </row>
    <row r="35" spans="2:8" x14ac:dyDescent="0.4">
      <c r="B35" s="7">
        <v>11</v>
      </c>
      <c r="C35" s="17" t="s">
        <v>76</v>
      </c>
      <c r="D35" s="7" t="s">
        <v>77</v>
      </c>
      <c r="E35" s="77" t="s">
        <v>78</v>
      </c>
      <c r="F35" s="77" t="s">
        <v>79</v>
      </c>
      <c r="G35" s="82" t="s">
        <v>79</v>
      </c>
      <c r="H35" s="16"/>
    </row>
    <row r="36" spans="2:8" x14ac:dyDescent="0.4">
      <c r="B36" s="7">
        <v>12</v>
      </c>
      <c r="C36" s="8" t="s">
        <v>80</v>
      </c>
      <c r="D36" s="7" t="s">
        <v>81</v>
      </c>
      <c r="E36" s="77"/>
      <c r="F36" s="77"/>
      <c r="G36" s="77"/>
      <c r="H36" s="18"/>
    </row>
    <row r="37" spans="2:8" x14ac:dyDescent="0.4">
      <c r="B37" s="77">
        <v>13</v>
      </c>
      <c r="C37" s="79" t="s">
        <v>82</v>
      </c>
      <c r="D37" s="79" t="s">
        <v>64</v>
      </c>
      <c r="E37" s="79"/>
      <c r="F37" s="79"/>
      <c r="G37" s="13" t="s">
        <v>83</v>
      </c>
      <c r="H37" s="16"/>
    </row>
    <row r="38" spans="2:8" x14ac:dyDescent="0.4">
      <c r="B38" s="77"/>
      <c r="C38" s="77"/>
      <c r="D38" s="77"/>
      <c r="E38" s="79"/>
      <c r="F38" s="79"/>
      <c r="G38" s="12" t="s">
        <v>84</v>
      </c>
      <c r="H38" s="16"/>
    </row>
    <row r="39" spans="2:8" ht="19.25" customHeight="1" x14ac:dyDescent="0.4">
      <c r="B39" s="77">
        <v>14</v>
      </c>
      <c r="C39" s="78" t="s">
        <v>85</v>
      </c>
      <c r="D39" s="79" t="s">
        <v>64</v>
      </c>
      <c r="E39" s="79"/>
      <c r="F39" s="79"/>
      <c r="G39" s="79"/>
      <c r="H39" s="80" t="s">
        <v>86</v>
      </c>
    </row>
    <row r="40" spans="2:8" x14ac:dyDescent="0.4">
      <c r="B40" s="77"/>
      <c r="C40" s="77"/>
      <c r="D40" s="77" t="s">
        <v>87</v>
      </c>
      <c r="E40" s="77" t="s">
        <v>88</v>
      </c>
      <c r="F40" s="77" t="s">
        <v>89</v>
      </c>
      <c r="G40" s="81" t="s">
        <v>90</v>
      </c>
      <c r="H40" s="80"/>
    </row>
    <row r="41" spans="2:8" x14ac:dyDescent="0.4">
      <c r="B41" s="7">
        <v>15</v>
      </c>
      <c r="C41" s="8" t="s">
        <v>91</v>
      </c>
      <c r="D41" s="77"/>
      <c r="E41" s="77"/>
      <c r="F41" s="77"/>
      <c r="G41" s="77"/>
      <c r="H41" s="77"/>
    </row>
    <row r="42" spans="2:8" x14ac:dyDescent="0.4">
      <c r="B42" s="7">
        <v>16</v>
      </c>
      <c r="C42" s="8" t="s">
        <v>92</v>
      </c>
      <c r="D42" s="7" t="s">
        <v>93</v>
      </c>
      <c r="E42" s="77"/>
      <c r="F42" s="77"/>
      <c r="G42" s="77"/>
      <c r="H42" s="18"/>
    </row>
    <row r="44" spans="2:8" x14ac:dyDescent="0.4">
      <c r="B44" s="1" t="s">
        <v>94</v>
      </c>
    </row>
    <row r="45" spans="2:8" x14ac:dyDescent="0.4">
      <c r="B45" s="76" t="s">
        <v>37</v>
      </c>
      <c r="C45" s="76" t="s">
        <v>95</v>
      </c>
      <c r="D45" s="76"/>
    </row>
    <row r="46" spans="2:8" x14ac:dyDescent="0.4">
      <c r="B46" s="76"/>
      <c r="C46" s="19" t="s">
        <v>96</v>
      </c>
      <c r="D46" s="19" t="s">
        <v>97</v>
      </c>
    </row>
    <row r="47" spans="2:8" x14ac:dyDescent="0.4">
      <c r="B47" s="20">
        <v>1</v>
      </c>
      <c r="C47" s="21" t="s">
        <v>98</v>
      </c>
      <c r="D47" s="22" t="s">
        <v>99</v>
      </c>
    </row>
    <row r="48" spans="2:8" x14ac:dyDescent="0.4">
      <c r="B48" s="20">
        <v>2</v>
      </c>
      <c r="C48" s="21" t="s">
        <v>100</v>
      </c>
      <c r="D48" s="22" t="s">
        <v>99</v>
      </c>
    </row>
    <row r="49" spans="2:4" x14ac:dyDescent="0.4">
      <c r="B49" s="20">
        <v>3</v>
      </c>
      <c r="C49" s="21" t="s">
        <v>101</v>
      </c>
      <c r="D49" s="22" t="s">
        <v>99</v>
      </c>
    </row>
    <row r="50" spans="2:4" x14ac:dyDescent="0.4">
      <c r="B50" s="20">
        <v>4</v>
      </c>
      <c r="C50" s="21" t="s">
        <v>102</v>
      </c>
      <c r="D50" s="22" t="s">
        <v>99</v>
      </c>
    </row>
    <row r="51" spans="2:4" x14ac:dyDescent="0.4">
      <c r="B51" s="20">
        <v>5</v>
      </c>
      <c r="C51" s="23" t="s">
        <v>103</v>
      </c>
      <c r="D51" s="24" t="s">
        <v>104</v>
      </c>
    </row>
    <row r="52" spans="2:4" x14ac:dyDescent="0.4">
      <c r="B52" s="20">
        <v>6</v>
      </c>
      <c r="C52" s="23" t="s">
        <v>105</v>
      </c>
      <c r="D52" s="24" t="s">
        <v>106</v>
      </c>
    </row>
    <row r="54" spans="2:4" x14ac:dyDescent="0.4">
      <c r="B54" s="25"/>
      <c r="C54" s="1" t="s">
        <v>107</v>
      </c>
    </row>
    <row r="55" spans="2:4" x14ac:dyDescent="0.4">
      <c r="B55" s="26"/>
      <c r="C55" s="1" t="s">
        <v>108</v>
      </c>
    </row>
    <row r="56" spans="2:4" x14ac:dyDescent="0.4">
      <c r="B56" s="27"/>
      <c r="C56" s="1" t="s">
        <v>109</v>
      </c>
    </row>
    <row r="57" spans="2:4" x14ac:dyDescent="0.4">
      <c r="B57" s="28"/>
      <c r="C57" s="1" t="s">
        <v>110</v>
      </c>
    </row>
    <row r="58" spans="2:4" x14ac:dyDescent="0.4">
      <c r="B58" s="29"/>
      <c r="C58" s="1" t="s">
        <v>110</v>
      </c>
    </row>
  </sheetData>
  <mergeCells count="33">
    <mergeCell ref="E23:E24"/>
    <mergeCell ref="F23:F24"/>
    <mergeCell ref="G24:G26"/>
    <mergeCell ref="E25:E26"/>
    <mergeCell ref="F25:F26"/>
    <mergeCell ref="E27:E28"/>
    <mergeCell ref="F27:F28"/>
    <mergeCell ref="G27:G28"/>
    <mergeCell ref="B29:B30"/>
    <mergeCell ref="C29:C30"/>
    <mergeCell ref="D29:F30"/>
    <mergeCell ref="E31:E32"/>
    <mergeCell ref="F31:F32"/>
    <mergeCell ref="G31:G32"/>
    <mergeCell ref="B33:B34"/>
    <mergeCell ref="C33:C34"/>
    <mergeCell ref="D33:F34"/>
    <mergeCell ref="E35:E36"/>
    <mergeCell ref="F35:F36"/>
    <mergeCell ref="G35:G36"/>
    <mergeCell ref="B37:B38"/>
    <mergeCell ref="C37:C38"/>
    <mergeCell ref="D37:F38"/>
    <mergeCell ref="H39:H41"/>
    <mergeCell ref="D40:D41"/>
    <mergeCell ref="E40:E42"/>
    <mergeCell ref="F40:F42"/>
    <mergeCell ref="G40:G42"/>
    <mergeCell ref="B45:B46"/>
    <mergeCell ref="C45:D45"/>
    <mergeCell ref="B39:B40"/>
    <mergeCell ref="C39:C40"/>
    <mergeCell ref="D39:G39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666FF"/>
  </sheetPr>
  <dimension ref="A1:C835"/>
  <sheetViews>
    <sheetView topLeftCell="A721" zoomScale="110" zoomScaleNormal="110" workbookViewId="0">
      <selection activeCell="A2" sqref="A2"/>
    </sheetView>
  </sheetViews>
  <sheetFormatPr defaultRowHeight="12.5" x14ac:dyDescent="0.25"/>
  <cols>
    <col min="1" max="1" width="122" customWidth="1"/>
    <col min="2" max="2" width="11.453125" customWidth="1"/>
    <col min="3" max="3" width="23" customWidth="1"/>
    <col min="4" max="1025" width="11.453125" customWidth="1"/>
  </cols>
  <sheetData>
    <row r="1" spans="1:3" x14ac:dyDescent="0.25">
      <c r="A1" t="s">
        <v>1360</v>
      </c>
      <c r="C1" t="s">
        <v>940</v>
      </c>
    </row>
    <row r="2" spans="1:3" x14ac:dyDescent="0.25">
      <c r="A2" t="s">
        <v>1361</v>
      </c>
    </row>
    <row r="3" spans="1:3" x14ac:dyDescent="0.25">
      <c r="A3" t="s">
        <v>1362</v>
      </c>
    </row>
    <row r="4" spans="1:3" x14ac:dyDescent="0.25">
      <c r="A4" t="s">
        <v>1363</v>
      </c>
    </row>
    <row r="5" spans="1:3" x14ac:dyDescent="0.25">
      <c r="A5" t="s">
        <v>1364</v>
      </c>
    </row>
    <row r="6" spans="1:3" x14ac:dyDescent="0.25">
      <c r="A6" t="s">
        <v>1365</v>
      </c>
    </row>
    <row r="7" spans="1:3" x14ac:dyDescent="0.25">
      <c r="A7" t="s">
        <v>1366</v>
      </c>
    </row>
    <row r="8" spans="1:3" x14ac:dyDescent="0.25">
      <c r="A8" t="s">
        <v>1367</v>
      </c>
    </row>
    <row r="9" spans="1:3" x14ac:dyDescent="0.25">
      <c r="A9" t="s">
        <v>1368</v>
      </c>
    </row>
    <row r="10" spans="1:3" x14ac:dyDescent="0.25">
      <c r="A10" t="s">
        <v>1369</v>
      </c>
    </row>
    <row r="11" spans="1:3" x14ac:dyDescent="0.25">
      <c r="A11" t="s">
        <v>1370</v>
      </c>
    </row>
    <row r="12" spans="1:3" x14ac:dyDescent="0.25">
      <c r="A12" t="s">
        <v>1371</v>
      </c>
    </row>
    <row r="13" spans="1:3" x14ac:dyDescent="0.25">
      <c r="A13" t="s">
        <v>1372</v>
      </c>
    </row>
    <row r="14" spans="1:3" x14ac:dyDescent="0.25">
      <c r="A14" t="s">
        <v>1373</v>
      </c>
    </row>
    <row r="15" spans="1:3" x14ac:dyDescent="0.25">
      <c r="A15" t="s">
        <v>1374</v>
      </c>
    </row>
    <row r="16" spans="1:3" x14ac:dyDescent="0.25">
      <c r="A16" t="s">
        <v>1375</v>
      </c>
    </row>
    <row r="17" spans="1:1" x14ac:dyDescent="0.25">
      <c r="A17" t="s">
        <v>1376</v>
      </c>
    </row>
    <row r="18" spans="1:1" x14ac:dyDescent="0.25">
      <c r="A18" t="s">
        <v>1377</v>
      </c>
    </row>
    <row r="19" spans="1:1" x14ac:dyDescent="0.25">
      <c r="A19" t="s">
        <v>1378</v>
      </c>
    </row>
    <row r="20" spans="1:1" x14ac:dyDescent="0.25">
      <c r="A20" t="s">
        <v>1379</v>
      </c>
    </row>
    <row r="21" spans="1:1" x14ac:dyDescent="0.25">
      <c r="A21" t="s">
        <v>1380</v>
      </c>
    </row>
    <row r="22" spans="1:1" x14ac:dyDescent="0.25">
      <c r="A22" t="s">
        <v>1381</v>
      </c>
    </row>
    <row r="23" spans="1:1" x14ac:dyDescent="0.25">
      <c r="A23" t="s">
        <v>1382</v>
      </c>
    </row>
    <row r="24" spans="1:1" x14ac:dyDescent="0.25">
      <c r="A24" t="s">
        <v>1383</v>
      </c>
    </row>
    <row r="25" spans="1:1" x14ac:dyDescent="0.25">
      <c r="A25" t="s">
        <v>1384</v>
      </c>
    </row>
    <row r="26" spans="1:1" x14ac:dyDescent="0.25">
      <c r="A26" t="s">
        <v>1385</v>
      </c>
    </row>
    <row r="27" spans="1:1" x14ac:dyDescent="0.25">
      <c r="A27" t="s">
        <v>1386</v>
      </c>
    </row>
    <row r="28" spans="1:1" x14ac:dyDescent="0.25">
      <c r="A28" t="s">
        <v>1387</v>
      </c>
    </row>
    <row r="29" spans="1:1" x14ac:dyDescent="0.25">
      <c r="A29" t="s">
        <v>1388</v>
      </c>
    </row>
    <row r="30" spans="1:1" x14ac:dyDescent="0.25">
      <c r="A30" t="s">
        <v>1389</v>
      </c>
    </row>
    <row r="31" spans="1:1" x14ac:dyDescent="0.25">
      <c r="A31" t="s">
        <v>1390</v>
      </c>
    </row>
    <row r="32" spans="1:1" x14ac:dyDescent="0.25">
      <c r="A32" t="s">
        <v>1391</v>
      </c>
    </row>
    <row r="33" spans="1:1" x14ac:dyDescent="0.25">
      <c r="A33" t="s">
        <v>1392</v>
      </c>
    </row>
    <row r="34" spans="1:1" x14ac:dyDescent="0.25">
      <c r="A34" t="s">
        <v>1393</v>
      </c>
    </row>
    <row r="35" spans="1:1" x14ac:dyDescent="0.25">
      <c r="A35" t="s">
        <v>1394</v>
      </c>
    </row>
    <row r="36" spans="1:1" x14ac:dyDescent="0.25">
      <c r="A36" t="s">
        <v>1395</v>
      </c>
    </row>
    <row r="37" spans="1:1" x14ac:dyDescent="0.25">
      <c r="A37" t="s">
        <v>1396</v>
      </c>
    </row>
    <row r="38" spans="1:1" x14ac:dyDescent="0.25">
      <c r="A38" t="s">
        <v>1397</v>
      </c>
    </row>
    <row r="39" spans="1:1" x14ac:dyDescent="0.25">
      <c r="A39" t="s">
        <v>1398</v>
      </c>
    </row>
    <row r="40" spans="1:1" x14ac:dyDescent="0.25">
      <c r="A40" t="s">
        <v>1399</v>
      </c>
    </row>
    <row r="41" spans="1:1" x14ac:dyDescent="0.25">
      <c r="A41" t="s">
        <v>1400</v>
      </c>
    </row>
    <row r="42" spans="1:1" x14ac:dyDescent="0.25">
      <c r="A42" t="s">
        <v>1401</v>
      </c>
    </row>
    <row r="43" spans="1:1" x14ac:dyDescent="0.25">
      <c r="A43" t="s">
        <v>1402</v>
      </c>
    </row>
    <row r="44" spans="1:1" x14ac:dyDescent="0.25">
      <c r="A44" t="s">
        <v>1403</v>
      </c>
    </row>
    <row r="45" spans="1:1" x14ac:dyDescent="0.25">
      <c r="A45" t="s">
        <v>1404</v>
      </c>
    </row>
    <row r="46" spans="1:1" x14ac:dyDescent="0.25">
      <c r="A46" t="s">
        <v>1405</v>
      </c>
    </row>
    <row r="47" spans="1:1" x14ac:dyDescent="0.25">
      <c r="A47" t="s">
        <v>1406</v>
      </c>
    </row>
    <row r="48" spans="1:1" x14ac:dyDescent="0.25">
      <c r="A48" t="s">
        <v>1407</v>
      </c>
    </row>
    <row r="49" spans="1:1" x14ac:dyDescent="0.25">
      <c r="A49" t="s">
        <v>1408</v>
      </c>
    </row>
    <row r="50" spans="1:1" x14ac:dyDescent="0.25">
      <c r="A50" t="s">
        <v>1409</v>
      </c>
    </row>
    <row r="51" spans="1:1" x14ac:dyDescent="0.25">
      <c r="A51" t="s">
        <v>1410</v>
      </c>
    </row>
    <row r="52" spans="1:1" x14ac:dyDescent="0.25">
      <c r="A52" t="s">
        <v>1411</v>
      </c>
    </row>
    <row r="53" spans="1:1" x14ac:dyDescent="0.25">
      <c r="A53" t="s">
        <v>1412</v>
      </c>
    </row>
    <row r="54" spans="1:1" x14ac:dyDescent="0.25">
      <c r="A54" t="s">
        <v>1413</v>
      </c>
    </row>
    <row r="55" spans="1:1" x14ac:dyDescent="0.25">
      <c r="A55" t="s">
        <v>1414</v>
      </c>
    </row>
    <row r="56" spans="1:1" x14ac:dyDescent="0.25">
      <c r="A56" t="s">
        <v>1415</v>
      </c>
    </row>
    <row r="57" spans="1:1" x14ac:dyDescent="0.25">
      <c r="A57" t="s">
        <v>1416</v>
      </c>
    </row>
    <row r="58" spans="1:1" x14ac:dyDescent="0.25">
      <c r="A58" t="s">
        <v>1417</v>
      </c>
    </row>
    <row r="59" spans="1:1" x14ac:dyDescent="0.25">
      <c r="A59" t="s">
        <v>1418</v>
      </c>
    </row>
    <row r="60" spans="1:1" x14ac:dyDescent="0.25">
      <c r="A60" t="s">
        <v>1419</v>
      </c>
    </row>
    <row r="61" spans="1:1" x14ac:dyDescent="0.25">
      <c r="A61" t="s">
        <v>1420</v>
      </c>
    </row>
    <row r="62" spans="1:1" x14ac:dyDescent="0.25">
      <c r="A62" t="s">
        <v>1421</v>
      </c>
    </row>
    <row r="63" spans="1:1" x14ac:dyDescent="0.25">
      <c r="A63" t="s">
        <v>1422</v>
      </c>
    </row>
    <row r="64" spans="1:1" x14ac:dyDescent="0.25">
      <c r="A64" t="s">
        <v>1423</v>
      </c>
    </row>
    <row r="65" spans="1:1" x14ac:dyDescent="0.25">
      <c r="A65" t="s">
        <v>1424</v>
      </c>
    </row>
    <row r="66" spans="1:1" x14ac:dyDescent="0.25">
      <c r="A66" t="s">
        <v>1425</v>
      </c>
    </row>
    <row r="67" spans="1:1" x14ac:dyDescent="0.25">
      <c r="A67" t="s">
        <v>1426</v>
      </c>
    </row>
    <row r="68" spans="1:1" x14ac:dyDescent="0.25">
      <c r="A68" t="s">
        <v>1427</v>
      </c>
    </row>
    <row r="69" spans="1:1" x14ac:dyDescent="0.25">
      <c r="A69" t="s">
        <v>1428</v>
      </c>
    </row>
    <row r="70" spans="1:1" x14ac:dyDescent="0.25">
      <c r="A70" t="s">
        <v>1429</v>
      </c>
    </row>
    <row r="71" spans="1:1" x14ac:dyDescent="0.25">
      <c r="A71" t="s">
        <v>1430</v>
      </c>
    </row>
    <row r="72" spans="1:1" x14ac:dyDescent="0.25">
      <c r="A72" t="s">
        <v>1431</v>
      </c>
    </row>
    <row r="73" spans="1:1" x14ac:dyDescent="0.25">
      <c r="A73" t="s">
        <v>1432</v>
      </c>
    </row>
    <row r="74" spans="1:1" x14ac:dyDescent="0.25">
      <c r="A74" t="s">
        <v>1433</v>
      </c>
    </row>
    <row r="75" spans="1:1" x14ac:dyDescent="0.25">
      <c r="A75" t="s">
        <v>1434</v>
      </c>
    </row>
    <row r="76" spans="1:1" x14ac:dyDescent="0.25">
      <c r="A76" t="s">
        <v>1435</v>
      </c>
    </row>
    <row r="77" spans="1:1" x14ac:dyDescent="0.25">
      <c r="A77" t="s">
        <v>1436</v>
      </c>
    </row>
    <row r="78" spans="1:1" x14ac:dyDescent="0.25">
      <c r="A78" t="s">
        <v>1437</v>
      </c>
    </row>
    <row r="79" spans="1:1" x14ac:dyDescent="0.25">
      <c r="A79" t="s">
        <v>1438</v>
      </c>
    </row>
    <row r="80" spans="1:1" x14ac:dyDescent="0.25">
      <c r="A80" t="s">
        <v>1439</v>
      </c>
    </row>
    <row r="81" spans="1:1" x14ac:dyDescent="0.25">
      <c r="A81" t="s">
        <v>1440</v>
      </c>
    </row>
    <row r="82" spans="1:1" x14ac:dyDescent="0.25">
      <c r="A82" t="s">
        <v>1441</v>
      </c>
    </row>
    <row r="83" spans="1:1" x14ac:dyDescent="0.25">
      <c r="A83" t="s">
        <v>1442</v>
      </c>
    </row>
    <row r="84" spans="1:1" x14ac:dyDescent="0.25">
      <c r="A84" t="s">
        <v>1443</v>
      </c>
    </row>
    <row r="85" spans="1:1" x14ac:dyDescent="0.25">
      <c r="A85" t="s">
        <v>1444</v>
      </c>
    </row>
    <row r="86" spans="1:1" x14ac:dyDescent="0.25">
      <c r="A86" t="s">
        <v>1445</v>
      </c>
    </row>
    <row r="87" spans="1:1" x14ac:dyDescent="0.25">
      <c r="A87" t="s">
        <v>1446</v>
      </c>
    </row>
    <row r="88" spans="1:1" x14ac:dyDescent="0.25">
      <c r="A88" t="s">
        <v>1447</v>
      </c>
    </row>
    <row r="89" spans="1:1" x14ac:dyDescent="0.25">
      <c r="A89" t="s">
        <v>1448</v>
      </c>
    </row>
    <row r="90" spans="1:1" x14ac:dyDescent="0.25">
      <c r="A90" t="s">
        <v>1449</v>
      </c>
    </row>
    <row r="91" spans="1:1" x14ac:dyDescent="0.25">
      <c r="A91" t="s">
        <v>1450</v>
      </c>
    </row>
    <row r="92" spans="1:1" x14ac:dyDescent="0.25">
      <c r="A92" t="s">
        <v>1451</v>
      </c>
    </row>
    <row r="93" spans="1:1" x14ac:dyDescent="0.25">
      <c r="A93" t="s">
        <v>1452</v>
      </c>
    </row>
    <row r="94" spans="1:1" x14ac:dyDescent="0.25">
      <c r="A94" t="s">
        <v>1453</v>
      </c>
    </row>
    <row r="95" spans="1:1" x14ac:dyDescent="0.25">
      <c r="A95" t="s">
        <v>1454</v>
      </c>
    </row>
    <row r="96" spans="1:1" x14ac:dyDescent="0.25">
      <c r="A96" t="s">
        <v>1455</v>
      </c>
    </row>
    <row r="97" spans="1:1" x14ac:dyDescent="0.25">
      <c r="A97" t="s">
        <v>1456</v>
      </c>
    </row>
    <row r="98" spans="1:1" x14ac:dyDescent="0.25">
      <c r="A98" t="s">
        <v>1457</v>
      </c>
    </row>
    <row r="99" spans="1:1" x14ac:dyDescent="0.25">
      <c r="A99" t="s">
        <v>1458</v>
      </c>
    </row>
    <row r="100" spans="1:1" x14ac:dyDescent="0.25">
      <c r="A100" t="s">
        <v>1459</v>
      </c>
    </row>
    <row r="101" spans="1:1" x14ac:dyDescent="0.25">
      <c r="A101" t="s">
        <v>1460</v>
      </c>
    </row>
    <row r="102" spans="1:1" x14ac:dyDescent="0.25">
      <c r="A102" t="s">
        <v>1461</v>
      </c>
    </row>
    <row r="103" spans="1:1" x14ac:dyDescent="0.25">
      <c r="A103" t="s">
        <v>1462</v>
      </c>
    </row>
    <row r="104" spans="1:1" x14ac:dyDescent="0.25">
      <c r="A104" t="s">
        <v>1463</v>
      </c>
    </row>
    <row r="105" spans="1:1" x14ac:dyDescent="0.25">
      <c r="A105" t="s">
        <v>1464</v>
      </c>
    </row>
    <row r="106" spans="1:1" x14ac:dyDescent="0.25">
      <c r="A106" t="s">
        <v>1465</v>
      </c>
    </row>
    <row r="107" spans="1:1" x14ac:dyDescent="0.25">
      <c r="A107" t="s">
        <v>1466</v>
      </c>
    </row>
    <row r="108" spans="1:1" x14ac:dyDescent="0.25">
      <c r="A108" t="s">
        <v>1467</v>
      </c>
    </row>
    <row r="109" spans="1:1" x14ac:dyDescent="0.25">
      <c r="A109" t="s">
        <v>1468</v>
      </c>
    </row>
    <row r="110" spans="1:1" x14ac:dyDescent="0.25">
      <c r="A110" t="s">
        <v>1469</v>
      </c>
    </row>
    <row r="111" spans="1:1" x14ac:dyDescent="0.25">
      <c r="A111" t="s">
        <v>1470</v>
      </c>
    </row>
    <row r="112" spans="1:1" x14ac:dyDescent="0.25">
      <c r="A112" t="s">
        <v>1471</v>
      </c>
    </row>
    <row r="113" spans="1:1" x14ac:dyDescent="0.25">
      <c r="A113" t="s">
        <v>1472</v>
      </c>
    </row>
    <row r="114" spans="1:1" x14ac:dyDescent="0.25">
      <c r="A114" t="s">
        <v>1473</v>
      </c>
    </row>
    <row r="115" spans="1:1" x14ac:dyDescent="0.25">
      <c r="A115" t="s">
        <v>1474</v>
      </c>
    </row>
    <row r="116" spans="1:1" x14ac:dyDescent="0.25">
      <c r="A116" t="s">
        <v>1475</v>
      </c>
    </row>
    <row r="117" spans="1:1" x14ac:dyDescent="0.25">
      <c r="A117" t="s">
        <v>1476</v>
      </c>
    </row>
    <row r="118" spans="1:1" x14ac:dyDescent="0.25">
      <c r="A118" t="s">
        <v>1477</v>
      </c>
    </row>
    <row r="119" spans="1:1" x14ac:dyDescent="0.25">
      <c r="A119" t="s">
        <v>1478</v>
      </c>
    </row>
    <row r="120" spans="1:1" x14ac:dyDescent="0.25">
      <c r="A120" t="s">
        <v>1479</v>
      </c>
    </row>
    <row r="121" spans="1:1" x14ac:dyDescent="0.25">
      <c r="A121" t="s">
        <v>1480</v>
      </c>
    </row>
    <row r="122" spans="1:1" x14ac:dyDescent="0.25">
      <c r="A122" t="s">
        <v>1481</v>
      </c>
    </row>
    <row r="123" spans="1:1" x14ac:dyDescent="0.25">
      <c r="A123" t="s">
        <v>1482</v>
      </c>
    </row>
    <row r="124" spans="1:1" x14ac:dyDescent="0.25">
      <c r="A124" t="s">
        <v>1483</v>
      </c>
    </row>
    <row r="125" spans="1:1" x14ac:dyDescent="0.25">
      <c r="A125" t="s">
        <v>1484</v>
      </c>
    </row>
    <row r="126" spans="1:1" x14ac:dyDescent="0.25">
      <c r="A126" t="s">
        <v>1485</v>
      </c>
    </row>
    <row r="127" spans="1:1" x14ac:dyDescent="0.25">
      <c r="A127" t="s">
        <v>1486</v>
      </c>
    </row>
    <row r="128" spans="1:1" x14ac:dyDescent="0.25">
      <c r="A128" t="s">
        <v>1487</v>
      </c>
    </row>
    <row r="129" spans="1:1" x14ac:dyDescent="0.25">
      <c r="A129" t="s">
        <v>1488</v>
      </c>
    </row>
    <row r="130" spans="1:1" x14ac:dyDescent="0.25">
      <c r="A130" t="s">
        <v>1489</v>
      </c>
    </row>
    <row r="131" spans="1:1" x14ac:dyDescent="0.25">
      <c r="A131" t="s">
        <v>1490</v>
      </c>
    </row>
    <row r="132" spans="1:1" x14ac:dyDescent="0.25">
      <c r="A132" t="s">
        <v>1491</v>
      </c>
    </row>
    <row r="133" spans="1:1" x14ac:dyDescent="0.25">
      <c r="A133" t="s">
        <v>1492</v>
      </c>
    </row>
    <row r="134" spans="1:1" x14ac:dyDescent="0.25">
      <c r="A134" t="s">
        <v>1493</v>
      </c>
    </row>
    <row r="135" spans="1:1" x14ac:dyDescent="0.25">
      <c r="A135" t="s">
        <v>1494</v>
      </c>
    </row>
    <row r="136" spans="1:1" x14ac:dyDescent="0.25">
      <c r="A136" t="s">
        <v>1495</v>
      </c>
    </row>
    <row r="137" spans="1:1" x14ac:dyDescent="0.25">
      <c r="A137" t="s">
        <v>1496</v>
      </c>
    </row>
    <row r="138" spans="1:1" x14ac:dyDescent="0.25">
      <c r="A138" t="s">
        <v>1497</v>
      </c>
    </row>
    <row r="139" spans="1:1" x14ac:dyDescent="0.25">
      <c r="A139" t="s">
        <v>1498</v>
      </c>
    </row>
    <row r="140" spans="1:1" x14ac:dyDescent="0.25">
      <c r="A140" t="s">
        <v>1499</v>
      </c>
    </row>
    <row r="141" spans="1:1" x14ac:dyDescent="0.25">
      <c r="A141" t="s">
        <v>1500</v>
      </c>
    </row>
    <row r="142" spans="1:1" x14ac:dyDescent="0.25">
      <c r="A142" t="s">
        <v>1501</v>
      </c>
    </row>
    <row r="143" spans="1:1" x14ac:dyDescent="0.25">
      <c r="A143" t="s">
        <v>1502</v>
      </c>
    </row>
    <row r="144" spans="1:1" x14ac:dyDescent="0.25">
      <c r="A144" t="s">
        <v>1503</v>
      </c>
    </row>
    <row r="145" spans="1:1" x14ac:dyDescent="0.25">
      <c r="A145" t="s">
        <v>1504</v>
      </c>
    </row>
    <row r="146" spans="1:1" x14ac:dyDescent="0.25">
      <c r="A146" t="s">
        <v>1505</v>
      </c>
    </row>
    <row r="147" spans="1:1" x14ac:dyDescent="0.25">
      <c r="A147" t="s">
        <v>1506</v>
      </c>
    </row>
    <row r="148" spans="1:1" x14ac:dyDescent="0.25">
      <c r="A148" t="s">
        <v>1507</v>
      </c>
    </row>
    <row r="149" spans="1:1" x14ac:dyDescent="0.25">
      <c r="A149" t="s">
        <v>1508</v>
      </c>
    </row>
    <row r="150" spans="1:1" x14ac:dyDescent="0.25">
      <c r="A150" t="s">
        <v>1509</v>
      </c>
    </row>
    <row r="151" spans="1:1" x14ac:dyDescent="0.25">
      <c r="A151" t="s">
        <v>1510</v>
      </c>
    </row>
    <row r="152" spans="1:1" x14ac:dyDescent="0.25">
      <c r="A152" t="s">
        <v>1511</v>
      </c>
    </row>
    <row r="153" spans="1:1" x14ac:dyDescent="0.25">
      <c r="A153" t="s">
        <v>1512</v>
      </c>
    </row>
    <row r="154" spans="1:1" x14ac:dyDescent="0.25">
      <c r="A154" t="s">
        <v>1513</v>
      </c>
    </row>
    <row r="155" spans="1:1" x14ac:dyDescent="0.25">
      <c r="A155" t="s">
        <v>1514</v>
      </c>
    </row>
    <row r="156" spans="1:1" x14ac:dyDescent="0.25">
      <c r="A156" t="s">
        <v>1515</v>
      </c>
    </row>
    <row r="157" spans="1:1" x14ac:dyDescent="0.25">
      <c r="A157" t="s">
        <v>1516</v>
      </c>
    </row>
    <row r="158" spans="1:1" x14ac:dyDescent="0.25">
      <c r="A158" t="s">
        <v>1517</v>
      </c>
    </row>
    <row r="159" spans="1:1" x14ac:dyDescent="0.25">
      <c r="A159" t="s">
        <v>1518</v>
      </c>
    </row>
    <row r="160" spans="1:1" x14ac:dyDescent="0.25">
      <c r="A160" t="s">
        <v>1519</v>
      </c>
    </row>
    <row r="161" spans="1:1" x14ac:dyDescent="0.25">
      <c r="A161" t="s">
        <v>1520</v>
      </c>
    </row>
    <row r="162" spans="1:1" x14ac:dyDescent="0.25">
      <c r="A162" t="s">
        <v>1521</v>
      </c>
    </row>
    <row r="163" spans="1:1" x14ac:dyDescent="0.25">
      <c r="A163" t="s">
        <v>1522</v>
      </c>
    </row>
    <row r="164" spans="1:1" x14ac:dyDescent="0.25">
      <c r="A164" t="s">
        <v>1523</v>
      </c>
    </row>
    <row r="165" spans="1:1" x14ac:dyDescent="0.25">
      <c r="A165" t="s">
        <v>1524</v>
      </c>
    </row>
    <row r="166" spans="1:1" x14ac:dyDescent="0.25">
      <c r="A166" t="s">
        <v>1525</v>
      </c>
    </row>
    <row r="167" spans="1:1" x14ac:dyDescent="0.25">
      <c r="A167" t="s">
        <v>1526</v>
      </c>
    </row>
    <row r="168" spans="1:1" x14ac:dyDescent="0.25">
      <c r="A168" t="s">
        <v>1527</v>
      </c>
    </row>
    <row r="169" spans="1:1" x14ac:dyDescent="0.25">
      <c r="A169" t="s">
        <v>1528</v>
      </c>
    </row>
    <row r="170" spans="1:1" x14ac:dyDescent="0.25">
      <c r="A170" t="s">
        <v>1529</v>
      </c>
    </row>
    <row r="171" spans="1:1" x14ac:dyDescent="0.25">
      <c r="A171" t="s">
        <v>1530</v>
      </c>
    </row>
    <row r="172" spans="1:1" x14ac:dyDescent="0.25">
      <c r="A172" t="s">
        <v>1531</v>
      </c>
    </row>
    <row r="173" spans="1:1" x14ac:dyDescent="0.25">
      <c r="A173" t="s">
        <v>1532</v>
      </c>
    </row>
    <row r="174" spans="1:1" x14ac:dyDescent="0.25">
      <c r="A174" t="s">
        <v>1533</v>
      </c>
    </row>
    <row r="175" spans="1:1" x14ac:dyDescent="0.25">
      <c r="A175" t="s">
        <v>1534</v>
      </c>
    </row>
    <row r="176" spans="1:1" x14ac:dyDescent="0.25">
      <c r="A176" t="s">
        <v>1535</v>
      </c>
    </row>
    <row r="177" spans="1:1" x14ac:dyDescent="0.25">
      <c r="A177" t="s">
        <v>1536</v>
      </c>
    </row>
    <row r="178" spans="1:1" x14ac:dyDescent="0.25">
      <c r="A178" t="s">
        <v>1537</v>
      </c>
    </row>
    <row r="179" spans="1:1" x14ac:dyDescent="0.25">
      <c r="A179" t="s">
        <v>1538</v>
      </c>
    </row>
    <row r="180" spans="1:1" x14ac:dyDescent="0.25">
      <c r="A180" t="s">
        <v>1539</v>
      </c>
    </row>
    <row r="181" spans="1:1" x14ac:dyDescent="0.25">
      <c r="A181" t="s">
        <v>1540</v>
      </c>
    </row>
    <row r="182" spans="1:1" x14ac:dyDescent="0.25">
      <c r="A182" t="s">
        <v>1541</v>
      </c>
    </row>
    <row r="183" spans="1:1" x14ac:dyDescent="0.25">
      <c r="A183" t="s">
        <v>1542</v>
      </c>
    </row>
    <row r="184" spans="1:1" x14ac:dyDescent="0.25">
      <c r="A184" t="s">
        <v>1543</v>
      </c>
    </row>
    <row r="185" spans="1:1" x14ac:dyDescent="0.25">
      <c r="A185" t="s">
        <v>1544</v>
      </c>
    </row>
    <row r="186" spans="1:1" x14ac:dyDescent="0.25">
      <c r="A186" t="s">
        <v>1545</v>
      </c>
    </row>
    <row r="187" spans="1:1" x14ac:dyDescent="0.25">
      <c r="A187" t="s">
        <v>1546</v>
      </c>
    </row>
    <row r="188" spans="1:1" x14ac:dyDescent="0.25">
      <c r="A188" t="s">
        <v>1547</v>
      </c>
    </row>
    <row r="189" spans="1:1" x14ac:dyDescent="0.25">
      <c r="A189" t="s">
        <v>1548</v>
      </c>
    </row>
    <row r="190" spans="1:1" x14ac:dyDescent="0.25">
      <c r="A190" t="s">
        <v>1549</v>
      </c>
    </row>
    <row r="191" spans="1:1" x14ac:dyDescent="0.25">
      <c r="A191" t="s">
        <v>1550</v>
      </c>
    </row>
    <row r="192" spans="1:1" x14ac:dyDescent="0.25">
      <c r="A192" t="s">
        <v>1551</v>
      </c>
    </row>
    <row r="193" spans="1:1" x14ac:dyDescent="0.25">
      <c r="A193" t="s">
        <v>1552</v>
      </c>
    </row>
    <row r="194" spans="1:1" x14ac:dyDescent="0.25">
      <c r="A194" t="s">
        <v>1553</v>
      </c>
    </row>
    <row r="195" spans="1:1" x14ac:dyDescent="0.25">
      <c r="A195" t="s">
        <v>1554</v>
      </c>
    </row>
    <row r="196" spans="1:1" x14ac:dyDescent="0.25">
      <c r="A196" t="s">
        <v>1555</v>
      </c>
    </row>
    <row r="197" spans="1:1" x14ac:dyDescent="0.25">
      <c r="A197" t="s">
        <v>1556</v>
      </c>
    </row>
    <row r="198" spans="1:1" x14ac:dyDescent="0.25">
      <c r="A198" t="s">
        <v>1557</v>
      </c>
    </row>
    <row r="199" spans="1:1" x14ac:dyDescent="0.25">
      <c r="A199" t="s">
        <v>1558</v>
      </c>
    </row>
    <row r="200" spans="1:1" x14ac:dyDescent="0.25">
      <c r="A200" t="s">
        <v>1559</v>
      </c>
    </row>
    <row r="201" spans="1:1" x14ac:dyDescent="0.25">
      <c r="A201" t="s">
        <v>1560</v>
      </c>
    </row>
    <row r="202" spans="1:1" x14ac:dyDescent="0.25">
      <c r="A202" t="s">
        <v>1561</v>
      </c>
    </row>
    <row r="203" spans="1:1" x14ac:dyDescent="0.25">
      <c r="A203" t="s">
        <v>1562</v>
      </c>
    </row>
    <row r="204" spans="1:1" x14ac:dyDescent="0.25">
      <c r="A204" t="s">
        <v>1563</v>
      </c>
    </row>
    <row r="205" spans="1:1" x14ac:dyDescent="0.25">
      <c r="A205" t="s">
        <v>1564</v>
      </c>
    </row>
    <row r="206" spans="1:1" x14ac:dyDescent="0.25">
      <c r="A206" t="s">
        <v>1565</v>
      </c>
    </row>
    <row r="207" spans="1:1" x14ac:dyDescent="0.25">
      <c r="A207" t="s">
        <v>1566</v>
      </c>
    </row>
    <row r="208" spans="1:1" x14ac:dyDescent="0.25">
      <c r="A208" t="s">
        <v>1567</v>
      </c>
    </row>
    <row r="209" spans="1:1" x14ac:dyDescent="0.25">
      <c r="A209" t="s">
        <v>1568</v>
      </c>
    </row>
    <row r="210" spans="1:1" x14ac:dyDescent="0.25">
      <c r="A210" t="s">
        <v>1569</v>
      </c>
    </row>
    <row r="211" spans="1:1" x14ac:dyDescent="0.25">
      <c r="A211" t="s">
        <v>1570</v>
      </c>
    </row>
    <row r="212" spans="1:1" x14ac:dyDescent="0.25">
      <c r="A212" t="s">
        <v>1571</v>
      </c>
    </row>
    <row r="213" spans="1:1" x14ac:dyDescent="0.25">
      <c r="A213" t="s">
        <v>1572</v>
      </c>
    </row>
    <row r="214" spans="1:1" x14ac:dyDescent="0.25">
      <c r="A214" t="s">
        <v>1573</v>
      </c>
    </row>
    <row r="215" spans="1:1" x14ac:dyDescent="0.25">
      <c r="A215" t="s">
        <v>1574</v>
      </c>
    </row>
    <row r="216" spans="1:1" x14ac:dyDescent="0.25">
      <c r="A216" t="s">
        <v>1575</v>
      </c>
    </row>
    <row r="217" spans="1:1" x14ac:dyDescent="0.25">
      <c r="A217" t="s">
        <v>1576</v>
      </c>
    </row>
    <row r="218" spans="1:1" x14ac:dyDescent="0.25">
      <c r="A218" t="s">
        <v>1577</v>
      </c>
    </row>
    <row r="219" spans="1:1" x14ac:dyDescent="0.25">
      <c r="A219" t="s">
        <v>1578</v>
      </c>
    </row>
    <row r="220" spans="1:1" x14ac:dyDescent="0.25">
      <c r="A220" t="s">
        <v>1579</v>
      </c>
    </row>
    <row r="221" spans="1:1" x14ac:dyDescent="0.25">
      <c r="A221" t="s">
        <v>1580</v>
      </c>
    </row>
    <row r="222" spans="1:1" x14ac:dyDescent="0.25">
      <c r="A222" t="s">
        <v>1581</v>
      </c>
    </row>
    <row r="223" spans="1:1" x14ac:dyDescent="0.25">
      <c r="A223" t="s">
        <v>1582</v>
      </c>
    </row>
    <row r="224" spans="1:1" x14ac:dyDescent="0.25">
      <c r="A224" t="s">
        <v>1583</v>
      </c>
    </row>
    <row r="225" spans="1:1" x14ac:dyDescent="0.25">
      <c r="A225" t="s">
        <v>1584</v>
      </c>
    </row>
    <row r="226" spans="1:1" x14ac:dyDescent="0.25">
      <c r="A226" t="s">
        <v>1585</v>
      </c>
    </row>
    <row r="227" spans="1:1" x14ac:dyDescent="0.25">
      <c r="A227" t="s">
        <v>1586</v>
      </c>
    </row>
    <row r="228" spans="1:1" x14ac:dyDescent="0.25">
      <c r="A228" t="s">
        <v>1587</v>
      </c>
    </row>
    <row r="229" spans="1:1" x14ac:dyDescent="0.25">
      <c r="A229" t="s">
        <v>1588</v>
      </c>
    </row>
    <row r="230" spans="1:1" x14ac:dyDescent="0.25">
      <c r="A230" t="s">
        <v>1589</v>
      </c>
    </row>
    <row r="231" spans="1:1" x14ac:dyDescent="0.25">
      <c r="A231" t="s">
        <v>1590</v>
      </c>
    </row>
    <row r="232" spans="1:1" x14ac:dyDescent="0.25">
      <c r="A232" t="s">
        <v>1591</v>
      </c>
    </row>
    <row r="233" spans="1:1" x14ac:dyDescent="0.25">
      <c r="A233" t="s">
        <v>1592</v>
      </c>
    </row>
    <row r="234" spans="1:1" x14ac:dyDescent="0.25">
      <c r="A234" t="s">
        <v>1593</v>
      </c>
    </row>
    <row r="235" spans="1:1" x14ac:dyDescent="0.25">
      <c r="A235" t="s">
        <v>1594</v>
      </c>
    </row>
    <row r="236" spans="1:1" x14ac:dyDescent="0.25">
      <c r="A236" t="s">
        <v>1595</v>
      </c>
    </row>
    <row r="237" spans="1:1" x14ac:dyDescent="0.25">
      <c r="A237" t="s">
        <v>1596</v>
      </c>
    </row>
    <row r="238" spans="1:1" x14ac:dyDescent="0.25">
      <c r="A238" t="s">
        <v>1597</v>
      </c>
    </row>
    <row r="239" spans="1:1" x14ac:dyDescent="0.25">
      <c r="A239" t="s">
        <v>1598</v>
      </c>
    </row>
    <row r="240" spans="1:1" x14ac:dyDescent="0.25">
      <c r="A240" t="s">
        <v>1599</v>
      </c>
    </row>
    <row r="241" spans="1:1" x14ac:dyDescent="0.25">
      <c r="A241" t="s">
        <v>1600</v>
      </c>
    </row>
    <row r="242" spans="1:1" x14ac:dyDescent="0.25">
      <c r="A242" t="s">
        <v>1601</v>
      </c>
    </row>
    <row r="243" spans="1:1" x14ac:dyDescent="0.25">
      <c r="A243" t="s">
        <v>1602</v>
      </c>
    </row>
    <row r="244" spans="1:1" x14ac:dyDescent="0.25">
      <c r="A244" t="s">
        <v>1603</v>
      </c>
    </row>
    <row r="245" spans="1:1" x14ac:dyDescent="0.25">
      <c r="A245" t="s">
        <v>1604</v>
      </c>
    </row>
    <row r="246" spans="1:1" x14ac:dyDescent="0.25">
      <c r="A246" t="s">
        <v>1605</v>
      </c>
    </row>
    <row r="247" spans="1:1" x14ac:dyDescent="0.25">
      <c r="A247" t="s">
        <v>1606</v>
      </c>
    </row>
    <row r="248" spans="1:1" x14ac:dyDescent="0.25">
      <c r="A248" t="s">
        <v>1607</v>
      </c>
    </row>
    <row r="249" spans="1:1" x14ac:dyDescent="0.25">
      <c r="A249" t="s">
        <v>1608</v>
      </c>
    </row>
    <row r="250" spans="1:1" x14ac:dyDescent="0.25">
      <c r="A250" t="s">
        <v>1609</v>
      </c>
    </row>
    <row r="251" spans="1:1" x14ac:dyDescent="0.25">
      <c r="A251" t="s">
        <v>1610</v>
      </c>
    </row>
    <row r="252" spans="1:1" x14ac:dyDescent="0.25">
      <c r="A252" t="s">
        <v>1611</v>
      </c>
    </row>
    <row r="253" spans="1:1" x14ac:dyDescent="0.25">
      <c r="A253" t="s">
        <v>1612</v>
      </c>
    </row>
    <row r="254" spans="1:1" x14ac:dyDescent="0.25">
      <c r="A254" t="s">
        <v>1613</v>
      </c>
    </row>
    <row r="255" spans="1:1" x14ac:dyDescent="0.25">
      <c r="A255" t="s">
        <v>1614</v>
      </c>
    </row>
    <row r="256" spans="1:1" x14ac:dyDescent="0.25">
      <c r="A256" t="s">
        <v>1615</v>
      </c>
    </row>
    <row r="257" spans="1:1" x14ac:dyDescent="0.25">
      <c r="A257" t="s">
        <v>1616</v>
      </c>
    </row>
    <row r="258" spans="1:1" x14ac:dyDescent="0.25">
      <c r="A258" t="s">
        <v>1617</v>
      </c>
    </row>
    <row r="259" spans="1:1" x14ac:dyDescent="0.25">
      <c r="A259" t="s">
        <v>1618</v>
      </c>
    </row>
    <row r="260" spans="1:1" x14ac:dyDescent="0.25">
      <c r="A260" t="s">
        <v>1619</v>
      </c>
    </row>
    <row r="261" spans="1:1" x14ac:dyDescent="0.25">
      <c r="A261" t="s">
        <v>1620</v>
      </c>
    </row>
    <row r="262" spans="1:1" x14ac:dyDescent="0.25">
      <c r="A262" t="s">
        <v>1621</v>
      </c>
    </row>
    <row r="263" spans="1:1" x14ac:dyDescent="0.25">
      <c r="A263" t="s">
        <v>1622</v>
      </c>
    </row>
    <row r="264" spans="1:1" x14ac:dyDescent="0.25">
      <c r="A264" t="s">
        <v>1623</v>
      </c>
    </row>
    <row r="265" spans="1:1" x14ac:dyDescent="0.25">
      <c r="A265" t="s">
        <v>1624</v>
      </c>
    </row>
    <row r="266" spans="1:1" x14ac:dyDescent="0.25">
      <c r="A266" t="s">
        <v>1625</v>
      </c>
    </row>
    <row r="267" spans="1:1" x14ac:dyDescent="0.25">
      <c r="A267" t="s">
        <v>1626</v>
      </c>
    </row>
    <row r="268" spans="1:1" x14ac:dyDescent="0.25">
      <c r="A268" t="s">
        <v>1627</v>
      </c>
    </row>
    <row r="269" spans="1:1" x14ac:dyDescent="0.25">
      <c r="A269" t="s">
        <v>1628</v>
      </c>
    </row>
    <row r="270" spans="1:1" x14ac:dyDescent="0.25">
      <c r="A270" t="s">
        <v>1629</v>
      </c>
    </row>
    <row r="271" spans="1:1" x14ac:dyDescent="0.25">
      <c r="A271" t="s">
        <v>1630</v>
      </c>
    </row>
    <row r="272" spans="1:1" x14ac:dyDescent="0.25">
      <c r="A272" t="s">
        <v>1631</v>
      </c>
    </row>
    <row r="273" spans="1:1" x14ac:dyDescent="0.25">
      <c r="A273" t="s">
        <v>1632</v>
      </c>
    </row>
    <row r="274" spans="1:1" x14ac:dyDescent="0.25">
      <c r="A274" t="s">
        <v>1633</v>
      </c>
    </row>
    <row r="275" spans="1:1" x14ac:dyDescent="0.25">
      <c r="A275" t="s">
        <v>1634</v>
      </c>
    </row>
    <row r="276" spans="1:1" x14ac:dyDescent="0.25">
      <c r="A276" t="s">
        <v>1635</v>
      </c>
    </row>
    <row r="277" spans="1:1" x14ac:dyDescent="0.25">
      <c r="A277" t="s">
        <v>1636</v>
      </c>
    </row>
    <row r="278" spans="1:1" x14ac:dyDescent="0.25">
      <c r="A278" t="s">
        <v>1637</v>
      </c>
    </row>
    <row r="279" spans="1:1" x14ac:dyDescent="0.25">
      <c r="A279" t="s">
        <v>1638</v>
      </c>
    </row>
    <row r="280" spans="1:1" x14ac:dyDescent="0.25">
      <c r="A280" t="s">
        <v>1639</v>
      </c>
    </row>
    <row r="281" spans="1:1" x14ac:dyDescent="0.25">
      <c r="A281" t="s">
        <v>1640</v>
      </c>
    </row>
    <row r="282" spans="1:1" x14ac:dyDescent="0.25">
      <c r="A282" t="s">
        <v>1641</v>
      </c>
    </row>
    <row r="283" spans="1:1" x14ac:dyDescent="0.25">
      <c r="A283" t="s">
        <v>1642</v>
      </c>
    </row>
    <row r="284" spans="1:1" x14ac:dyDescent="0.25">
      <c r="A284" t="s">
        <v>1643</v>
      </c>
    </row>
    <row r="285" spans="1:1" x14ac:dyDescent="0.25">
      <c r="A285" t="s">
        <v>1644</v>
      </c>
    </row>
    <row r="286" spans="1:1" x14ac:dyDescent="0.25">
      <c r="A286" t="s">
        <v>1645</v>
      </c>
    </row>
    <row r="287" spans="1:1" x14ac:dyDescent="0.25">
      <c r="A287" t="s">
        <v>1646</v>
      </c>
    </row>
    <row r="288" spans="1:1" x14ac:dyDescent="0.25">
      <c r="A288" t="s">
        <v>1647</v>
      </c>
    </row>
    <row r="289" spans="1:1" x14ac:dyDescent="0.25">
      <c r="A289" t="s">
        <v>1648</v>
      </c>
    </row>
    <row r="290" spans="1:1" x14ac:dyDescent="0.25">
      <c r="A290" t="s">
        <v>1649</v>
      </c>
    </row>
    <row r="291" spans="1:1" x14ac:dyDescent="0.25">
      <c r="A291" t="s">
        <v>1650</v>
      </c>
    </row>
    <row r="292" spans="1:1" x14ac:dyDescent="0.25">
      <c r="A292" t="s">
        <v>1651</v>
      </c>
    </row>
    <row r="293" spans="1:1" x14ac:dyDescent="0.25">
      <c r="A293" t="s">
        <v>1652</v>
      </c>
    </row>
    <row r="294" spans="1:1" x14ac:dyDescent="0.25">
      <c r="A294" t="s">
        <v>1653</v>
      </c>
    </row>
    <row r="295" spans="1:1" x14ac:dyDescent="0.25">
      <c r="A295" t="s">
        <v>1654</v>
      </c>
    </row>
    <row r="296" spans="1:1" x14ac:dyDescent="0.25">
      <c r="A296" t="s">
        <v>1655</v>
      </c>
    </row>
    <row r="297" spans="1:1" x14ac:dyDescent="0.25">
      <c r="A297" t="s">
        <v>1656</v>
      </c>
    </row>
    <row r="298" spans="1:1" x14ac:dyDescent="0.25">
      <c r="A298" t="s">
        <v>1657</v>
      </c>
    </row>
    <row r="299" spans="1:1" x14ac:dyDescent="0.25">
      <c r="A299" t="s">
        <v>1658</v>
      </c>
    </row>
    <row r="300" spans="1:1" x14ac:dyDescent="0.25">
      <c r="A300" t="s">
        <v>1659</v>
      </c>
    </row>
    <row r="301" spans="1:1" x14ac:dyDescent="0.25">
      <c r="A301" t="s">
        <v>1660</v>
      </c>
    </row>
    <row r="302" spans="1:1" x14ac:dyDescent="0.25">
      <c r="A302" t="s">
        <v>1661</v>
      </c>
    </row>
    <row r="303" spans="1:1" x14ac:dyDescent="0.25">
      <c r="A303" t="s">
        <v>1662</v>
      </c>
    </row>
    <row r="304" spans="1:1" x14ac:dyDescent="0.25">
      <c r="A304" t="s">
        <v>1663</v>
      </c>
    </row>
    <row r="305" spans="1:1" x14ac:dyDescent="0.25">
      <c r="A305" t="s">
        <v>1664</v>
      </c>
    </row>
    <row r="306" spans="1:1" x14ac:dyDescent="0.25">
      <c r="A306" t="s">
        <v>1665</v>
      </c>
    </row>
    <row r="307" spans="1:1" x14ac:dyDescent="0.25">
      <c r="A307" t="s">
        <v>1666</v>
      </c>
    </row>
    <row r="308" spans="1:1" x14ac:dyDescent="0.25">
      <c r="A308" t="s">
        <v>1667</v>
      </c>
    </row>
    <row r="309" spans="1:1" x14ac:dyDescent="0.25">
      <c r="A309" t="s">
        <v>1668</v>
      </c>
    </row>
    <row r="310" spans="1:1" x14ac:dyDescent="0.25">
      <c r="A310" t="s">
        <v>1669</v>
      </c>
    </row>
    <row r="311" spans="1:1" x14ac:dyDescent="0.25">
      <c r="A311" t="s">
        <v>1670</v>
      </c>
    </row>
    <row r="312" spans="1:1" x14ac:dyDescent="0.25">
      <c r="A312" t="s">
        <v>1671</v>
      </c>
    </row>
    <row r="313" spans="1:1" x14ac:dyDescent="0.25">
      <c r="A313" t="s">
        <v>1672</v>
      </c>
    </row>
    <row r="314" spans="1:1" x14ac:dyDescent="0.25">
      <c r="A314" t="s">
        <v>1673</v>
      </c>
    </row>
    <row r="315" spans="1:1" x14ac:dyDescent="0.25">
      <c r="A315" t="s">
        <v>1674</v>
      </c>
    </row>
    <row r="316" spans="1:1" x14ac:dyDescent="0.25">
      <c r="A316" t="s">
        <v>1675</v>
      </c>
    </row>
    <row r="317" spans="1:1" x14ac:dyDescent="0.25">
      <c r="A317" t="s">
        <v>1676</v>
      </c>
    </row>
    <row r="318" spans="1:1" x14ac:dyDescent="0.25">
      <c r="A318" t="s">
        <v>1677</v>
      </c>
    </row>
    <row r="319" spans="1:1" x14ac:dyDescent="0.25">
      <c r="A319" t="s">
        <v>1678</v>
      </c>
    </row>
    <row r="320" spans="1:1" x14ac:dyDescent="0.25">
      <c r="A320" t="s">
        <v>1679</v>
      </c>
    </row>
    <row r="321" spans="1:1" x14ac:dyDescent="0.25">
      <c r="A321" t="s">
        <v>1680</v>
      </c>
    </row>
    <row r="322" spans="1:1" x14ac:dyDescent="0.25">
      <c r="A322" t="s">
        <v>1681</v>
      </c>
    </row>
    <row r="323" spans="1:1" x14ac:dyDescent="0.25">
      <c r="A323" t="s">
        <v>1682</v>
      </c>
    </row>
    <row r="324" spans="1:1" x14ac:dyDescent="0.25">
      <c r="A324" t="s">
        <v>1683</v>
      </c>
    </row>
    <row r="325" spans="1:1" x14ac:dyDescent="0.25">
      <c r="A325" t="s">
        <v>1684</v>
      </c>
    </row>
    <row r="326" spans="1:1" x14ac:dyDescent="0.25">
      <c r="A326" t="s">
        <v>1685</v>
      </c>
    </row>
    <row r="327" spans="1:1" x14ac:dyDescent="0.25">
      <c r="A327" t="s">
        <v>1686</v>
      </c>
    </row>
    <row r="328" spans="1:1" x14ac:dyDescent="0.25">
      <c r="A328" t="s">
        <v>1687</v>
      </c>
    </row>
    <row r="329" spans="1:1" x14ac:dyDescent="0.25">
      <c r="A329" t="s">
        <v>1688</v>
      </c>
    </row>
    <row r="330" spans="1:1" x14ac:dyDescent="0.25">
      <c r="A330" t="s">
        <v>1689</v>
      </c>
    </row>
    <row r="331" spans="1:1" x14ac:dyDescent="0.25">
      <c r="A331" t="s">
        <v>1690</v>
      </c>
    </row>
    <row r="332" spans="1:1" x14ac:dyDescent="0.25">
      <c r="A332" t="s">
        <v>1691</v>
      </c>
    </row>
    <row r="333" spans="1:1" x14ac:dyDescent="0.25">
      <c r="A333" t="s">
        <v>1692</v>
      </c>
    </row>
    <row r="334" spans="1:1" x14ac:dyDescent="0.25">
      <c r="A334" t="s">
        <v>1693</v>
      </c>
    </row>
    <row r="335" spans="1:1" x14ac:dyDescent="0.25">
      <c r="A335" t="s">
        <v>1694</v>
      </c>
    </row>
    <row r="336" spans="1:1" x14ac:dyDescent="0.25">
      <c r="A336" t="s">
        <v>1695</v>
      </c>
    </row>
    <row r="337" spans="1:1" x14ac:dyDescent="0.25">
      <c r="A337" t="s">
        <v>1696</v>
      </c>
    </row>
    <row r="338" spans="1:1" x14ac:dyDescent="0.25">
      <c r="A338" t="s">
        <v>1697</v>
      </c>
    </row>
    <row r="339" spans="1:1" x14ac:dyDescent="0.25">
      <c r="A339" t="s">
        <v>1698</v>
      </c>
    </row>
    <row r="340" spans="1:1" x14ac:dyDescent="0.25">
      <c r="A340" t="s">
        <v>1699</v>
      </c>
    </row>
    <row r="341" spans="1:1" x14ac:dyDescent="0.25">
      <c r="A341" t="s">
        <v>1700</v>
      </c>
    </row>
    <row r="342" spans="1:1" x14ac:dyDescent="0.25">
      <c r="A342" t="s">
        <v>1701</v>
      </c>
    </row>
    <row r="343" spans="1:1" x14ac:dyDescent="0.25">
      <c r="A343" t="s">
        <v>1702</v>
      </c>
    </row>
    <row r="344" spans="1:1" x14ac:dyDescent="0.25">
      <c r="A344" t="s">
        <v>1703</v>
      </c>
    </row>
    <row r="345" spans="1:1" x14ac:dyDescent="0.25">
      <c r="A345" t="s">
        <v>1704</v>
      </c>
    </row>
    <row r="346" spans="1:1" x14ac:dyDescent="0.25">
      <c r="A346" t="s">
        <v>1705</v>
      </c>
    </row>
    <row r="347" spans="1:1" x14ac:dyDescent="0.25">
      <c r="A347" t="s">
        <v>1706</v>
      </c>
    </row>
    <row r="348" spans="1:1" x14ac:dyDescent="0.25">
      <c r="A348" t="s">
        <v>1707</v>
      </c>
    </row>
    <row r="349" spans="1:1" x14ac:dyDescent="0.25">
      <c r="A349" t="s">
        <v>1708</v>
      </c>
    </row>
    <row r="350" spans="1:1" x14ac:dyDescent="0.25">
      <c r="A350" t="s">
        <v>1709</v>
      </c>
    </row>
    <row r="351" spans="1:1" x14ac:dyDescent="0.25">
      <c r="A351" t="s">
        <v>1710</v>
      </c>
    </row>
    <row r="352" spans="1:1" x14ac:dyDescent="0.25">
      <c r="A352" t="s">
        <v>1711</v>
      </c>
    </row>
    <row r="353" spans="1:1" x14ac:dyDescent="0.25">
      <c r="A353" t="s">
        <v>1712</v>
      </c>
    </row>
    <row r="354" spans="1:1" x14ac:dyDescent="0.25">
      <c r="A354" t="s">
        <v>1713</v>
      </c>
    </row>
    <row r="355" spans="1:1" x14ac:dyDescent="0.25">
      <c r="A355" t="s">
        <v>1714</v>
      </c>
    </row>
    <row r="356" spans="1:1" x14ac:dyDescent="0.25">
      <c r="A356" t="s">
        <v>1715</v>
      </c>
    </row>
    <row r="357" spans="1:1" x14ac:dyDescent="0.25">
      <c r="A357" t="s">
        <v>1716</v>
      </c>
    </row>
    <row r="358" spans="1:1" x14ac:dyDescent="0.25">
      <c r="A358" t="s">
        <v>1717</v>
      </c>
    </row>
    <row r="359" spans="1:1" x14ac:dyDescent="0.25">
      <c r="A359" t="s">
        <v>1718</v>
      </c>
    </row>
    <row r="360" spans="1:1" x14ac:dyDescent="0.25">
      <c r="A360" t="s">
        <v>1719</v>
      </c>
    </row>
    <row r="361" spans="1:1" x14ac:dyDescent="0.25">
      <c r="A361" t="s">
        <v>1720</v>
      </c>
    </row>
    <row r="362" spans="1:1" x14ac:dyDescent="0.25">
      <c r="A362" t="s">
        <v>1721</v>
      </c>
    </row>
    <row r="363" spans="1:1" x14ac:dyDescent="0.25">
      <c r="A363" t="s">
        <v>1722</v>
      </c>
    </row>
    <row r="364" spans="1:1" x14ac:dyDescent="0.25">
      <c r="A364" t="s">
        <v>1723</v>
      </c>
    </row>
    <row r="365" spans="1:1" x14ac:dyDescent="0.25">
      <c r="A365" t="s">
        <v>1724</v>
      </c>
    </row>
    <row r="366" spans="1:1" x14ac:dyDescent="0.25">
      <c r="A366" t="s">
        <v>1725</v>
      </c>
    </row>
    <row r="367" spans="1:1" x14ac:dyDescent="0.25">
      <c r="A367" t="s">
        <v>1726</v>
      </c>
    </row>
    <row r="368" spans="1:1" x14ac:dyDescent="0.25">
      <c r="A368" t="s">
        <v>1727</v>
      </c>
    </row>
    <row r="369" spans="1:1" x14ac:dyDescent="0.25">
      <c r="A369" t="s">
        <v>1728</v>
      </c>
    </row>
    <row r="370" spans="1:1" x14ac:dyDescent="0.25">
      <c r="A370" t="s">
        <v>1729</v>
      </c>
    </row>
    <row r="371" spans="1:1" x14ac:dyDescent="0.25">
      <c r="A371" t="s">
        <v>1730</v>
      </c>
    </row>
    <row r="372" spans="1:1" x14ac:dyDescent="0.25">
      <c r="A372" t="s">
        <v>1731</v>
      </c>
    </row>
    <row r="373" spans="1:1" x14ac:dyDescent="0.25">
      <c r="A373" t="s">
        <v>1732</v>
      </c>
    </row>
    <row r="374" spans="1:1" x14ac:dyDescent="0.25">
      <c r="A374" t="s">
        <v>1733</v>
      </c>
    </row>
    <row r="375" spans="1:1" x14ac:dyDescent="0.25">
      <c r="A375" t="s">
        <v>1734</v>
      </c>
    </row>
    <row r="376" spans="1:1" x14ac:dyDescent="0.25">
      <c r="A376" t="s">
        <v>1735</v>
      </c>
    </row>
    <row r="377" spans="1:1" x14ac:dyDescent="0.25">
      <c r="A377" t="s">
        <v>1736</v>
      </c>
    </row>
    <row r="378" spans="1:1" x14ac:dyDescent="0.25">
      <c r="A378" t="s">
        <v>1737</v>
      </c>
    </row>
    <row r="379" spans="1:1" x14ac:dyDescent="0.25">
      <c r="A379" t="s">
        <v>1738</v>
      </c>
    </row>
    <row r="380" spans="1:1" x14ac:dyDescent="0.25">
      <c r="A380" t="s">
        <v>1739</v>
      </c>
    </row>
    <row r="381" spans="1:1" x14ac:dyDescent="0.25">
      <c r="A381" t="s">
        <v>1740</v>
      </c>
    </row>
    <row r="382" spans="1:1" x14ac:dyDescent="0.25">
      <c r="A382" t="s">
        <v>1741</v>
      </c>
    </row>
    <row r="383" spans="1:1" x14ac:dyDescent="0.25">
      <c r="A383" t="s">
        <v>1742</v>
      </c>
    </row>
    <row r="384" spans="1:1" x14ac:dyDescent="0.25">
      <c r="A384" t="s">
        <v>1743</v>
      </c>
    </row>
    <row r="385" spans="1:1" x14ac:dyDescent="0.25">
      <c r="A385" t="s">
        <v>1744</v>
      </c>
    </row>
    <row r="386" spans="1:1" x14ac:dyDescent="0.25">
      <c r="A386" t="s">
        <v>1745</v>
      </c>
    </row>
    <row r="387" spans="1:1" x14ac:dyDescent="0.25">
      <c r="A387" t="s">
        <v>1746</v>
      </c>
    </row>
    <row r="388" spans="1:1" x14ac:dyDescent="0.25">
      <c r="A388" t="s">
        <v>1747</v>
      </c>
    </row>
    <row r="389" spans="1:1" x14ac:dyDescent="0.25">
      <c r="A389" t="s">
        <v>1748</v>
      </c>
    </row>
    <row r="390" spans="1:1" x14ac:dyDescent="0.25">
      <c r="A390" t="s">
        <v>1749</v>
      </c>
    </row>
    <row r="391" spans="1:1" x14ac:dyDescent="0.25">
      <c r="A391" t="s">
        <v>1750</v>
      </c>
    </row>
    <row r="392" spans="1:1" x14ac:dyDescent="0.25">
      <c r="A392" t="s">
        <v>1751</v>
      </c>
    </row>
    <row r="393" spans="1:1" x14ac:dyDescent="0.25">
      <c r="A393" t="s">
        <v>1752</v>
      </c>
    </row>
    <row r="394" spans="1:1" x14ac:dyDescent="0.25">
      <c r="A394" t="s">
        <v>1753</v>
      </c>
    </row>
    <row r="395" spans="1:1" x14ac:dyDescent="0.25">
      <c r="A395" t="s">
        <v>1754</v>
      </c>
    </row>
    <row r="396" spans="1:1" x14ac:dyDescent="0.25">
      <c r="A396" t="s">
        <v>1755</v>
      </c>
    </row>
    <row r="397" spans="1:1" x14ac:dyDescent="0.25">
      <c r="A397" t="s">
        <v>1756</v>
      </c>
    </row>
    <row r="398" spans="1:1" x14ac:dyDescent="0.25">
      <c r="A398" t="s">
        <v>1757</v>
      </c>
    </row>
    <row r="399" spans="1:1" x14ac:dyDescent="0.25">
      <c r="A399" t="s">
        <v>1758</v>
      </c>
    </row>
    <row r="400" spans="1:1" x14ac:dyDescent="0.25">
      <c r="A400" t="s">
        <v>1759</v>
      </c>
    </row>
    <row r="401" spans="1:1" x14ac:dyDescent="0.25">
      <c r="A401" t="s">
        <v>1760</v>
      </c>
    </row>
    <row r="402" spans="1:1" x14ac:dyDescent="0.25">
      <c r="A402" t="s">
        <v>1761</v>
      </c>
    </row>
    <row r="403" spans="1:1" x14ac:dyDescent="0.25">
      <c r="A403" t="s">
        <v>1762</v>
      </c>
    </row>
    <row r="404" spans="1:1" x14ac:dyDescent="0.25">
      <c r="A404" t="s">
        <v>1763</v>
      </c>
    </row>
    <row r="405" spans="1:1" x14ac:dyDescent="0.25">
      <c r="A405" t="s">
        <v>1764</v>
      </c>
    </row>
    <row r="406" spans="1:1" x14ac:dyDescent="0.25">
      <c r="A406" t="s">
        <v>1765</v>
      </c>
    </row>
    <row r="407" spans="1:1" x14ac:dyDescent="0.25">
      <c r="A407" t="s">
        <v>1766</v>
      </c>
    </row>
    <row r="408" spans="1:1" x14ac:dyDescent="0.25">
      <c r="A408" t="s">
        <v>1767</v>
      </c>
    </row>
    <row r="409" spans="1:1" x14ac:dyDescent="0.25">
      <c r="A409" t="s">
        <v>1768</v>
      </c>
    </row>
    <row r="410" spans="1:1" x14ac:dyDescent="0.25">
      <c r="A410" t="s">
        <v>1769</v>
      </c>
    </row>
    <row r="411" spans="1:1" x14ac:dyDescent="0.25">
      <c r="A411" t="s">
        <v>1770</v>
      </c>
    </row>
    <row r="412" spans="1:1" x14ac:dyDescent="0.25">
      <c r="A412" t="s">
        <v>1771</v>
      </c>
    </row>
    <row r="413" spans="1:1" x14ac:dyDescent="0.25">
      <c r="A413" t="s">
        <v>1772</v>
      </c>
    </row>
    <row r="414" spans="1:1" x14ac:dyDescent="0.25">
      <c r="A414" t="s">
        <v>1773</v>
      </c>
    </row>
    <row r="415" spans="1:1" x14ac:dyDescent="0.25">
      <c r="A415" t="s">
        <v>1774</v>
      </c>
    </row>
    <row r="416" spans="1:1" x14ac:dyDescent="0.25">
      <c r="A416" t="s">
        <v>1775</v>
      </c>
    </row>
    <row r="417" spans="1:1" x14ac:dyDescent="0.25">
      <c r="A417" t="s">
        <v>1776</v>
      </c>
    </row>
    <row r="418" spans="1:1" x14ac:dyDescent="0.25">
      <c r="A418" t="s">
        <v>1777</v>
      </c>
    </row>
    <row r="419" spans="1:1" x14ac:dyDescent="0.25">
      <c r="A419" t="s">
        <v>1778</v>
      </c>
    </row>
    <row r="420" spans="1:1" x14ac:dyDescent="0.25">
      <c r="A420" t="s">
        <v>1779</v>
      </c>
    </row>
    <row r="421" spans="1:1" x14ac:dyDescent="0.25">
      <c r="A421" t="s">
        <v>1780</v>
      </c>
    </row>
    <row r="422" spans="1:1" x14ac:dyDescent="0.25">
      <c r="A422" t="s">
        <v>1781</v>
      </c>
    </row>
    <row r="423" spans="1:1" x14ac:dyDescent="0.25">
      <c r="A423" t="s">
        <v>1782</v>
      </c>
    </row>
    <row r="424" spans="1:1" x14ac:dyDescent="0.25">
      <c r="A424" t="s">
        <v>1783</v>
      </c>
    </row>
    <row r="425" spans="1:1" x14ac:dyDescent="0.25">
      <c r="A425" t="s">
        <v>1784</v>
      </c>
    </row>
    <row r="426" spans="1:1" x14ac:dyDescent="0.25">
      <c r="A426" t="s">
        <v>1785</v>
      </c>
    </row>
    <row r="427" spans="1:1" x14ac:dyDescent="0.25">
      <c r="A427" t="s">
        <v>1786</v>
      </c>
    </row>
    <row r="428" spans="1:1" x14ac:dyDescent="0.25">
      <c r="A428" t="s">
        <v>1787</v>
      </c>
    </row>
    <row r="429" spans="1:1" x14ac:dyDescent="0.25">
      <c r="A429" t="s">
        <v>1788</v>
      </c>
    </row>
    <row r="430" spans="1:1" x14ac:dyDescent="0.25">
      <c r="A430" t="s">
        <v>1789</v>
      </c>
    </row>
    <row r="431" spans="1:1" x14ac:dyDescent="0.25">
      <c r="A431" t="s">
        <v>1790</v>
      </c>
    </row>
    <row r="432" spans="1:1" x14ac:dyDescent="0.25">
      <c r="A432" t="s">
        <v>1791</v>
      </c>
    </row>
    <row r="433" spans="1:1" x14ac:dyDescent="0.25">
      <c r="A433" t="s">
        <v>1792</v>
      </c>
    </row>
    <row r="434" spans="1:1" x14ac:dyDescent="0.25">
      <c r="A434" t="s">
        <v>1793</v>
      </c>
    </row>
    <row r="435" spans="1:1" x14ac:dyDescent="0.25">
      <c r="A435" t="s">
        <v>1794</v>
      </c>
    </row>
    <row r="436" spans="1:1" x14ac:dyDescent="0.25">
      <c r="A436" t="s">
        <v>1795</v>
      </c>
    </row>
    <row r="437" spans="1:1" x14ac:dyDescent="0.25">
      <c r="A437" t="s">
        <v>1796</v>
      </c>
    </row>
    <row r="438" spans="1:1" x14ac:dyDescent="0.25">
      <c r="A438" t="s">
        <v>1797</v>
      </c>
    </row>
    <row r="439" spans="1:1" x14ac:dyDescent="0.25">
      <c r="A439" t="s">
        <v>1798</v>
      </c>
    </row>
    <row r="440" spans="1:1" x14ac:dyDescent="0.25">
      <c r="A440" t="s">
        <v>1799</v>
      </c>
    </row>
    <row r="441" spans="1:1" x14ac:dyDescent="0.25">
      <c r="A441" t="s">
        <v>1800</v>
      </c>
    </row>
    <row r="442" spans="1:1" x14ac:dyDescent="0.25">
      <c r="A442" t="s">
        <v>1801</v>
      </c>
    </row>
    <row r="443" spans="1:1" x14ac:dyDescent="0.25">
      <c r="A443" t="s">
        <v>1802</v>
      </c>
    </row>
    <row r="444" spans="1:1" x14ac:dyDescent="0.25">
      <c r="A444" t="s">
        <v>1803</v>
      </c>
    </row>
    <row r="445" spans="1:1" x14ac:dyDescent="0.25">
      <c r="A445" t="s">
        <v>1804</v>
      </c>
    </row>
    <row r="446" spans="1:1" x14ac:dyDescent="0.25">
      <c r="A446" t="s">
        <v>1805</v>
      </c>
    </row>
    <row r="447" spans="1:1" x14ac:dyDescent="0.25">
      <c r="A447" t="s">
        <v>1806</v>
      </c>
    </row>
    <row r="448" spans="1:1" x14ac:dyDescent="0.25">
      <c r="A448" t="s">
        <v>1807</v>
      </c>
    </row>
    <row r="449" spans="1:1" x14ac:dyDescent="0.25">
      <c r="A449" t="s">
        <v>1808</v>
      </c>
    </row>
    <row r="450" spans="1:1" x14ac:dyDescent="0.25">
      <c r="A450" t="s">
        <v>1809</v>
      </c>
    </row>
    <row r="451" spans="1:1" x14ac:dyDescent="0.25">
      <c r="A451" t="s">
        <v>1810</v>
      </c>
    </row>
    <row r="452" spans="1:1" x14ac:dyDescent="0.25">
      <c r="A452" t="s">
        <v>1811</v>
      </c>
    </row>
    <row r="453" spans="1:1" x14ac:dyDescent="0.25">
      <c r="A453" t="s">
        <v>1812</v>
      </c>
    </row>
    <row r="454" spans="1:1" x14ac:dyDescent="0.25">
      <c r="A454" t="s">
        <v>1813</v>
      </c>
    </row>
    <row r="455" spans="1:1" x14ac:dyDescent="0.25">
      <c r="A455" t="s">
        <v>1814</v>
      </c>
    </row>
    <row r="456" spans="1:1" x14ac:dyDescent="0.25">
      <c r="A456" t="s">
        <v>1815</v>
      </c>
    </row>
    <row r="457" spans="1:1" x14ac:dyDescent="0.25">
      <c r="A457" t="s">
        <v>1816</v>
      </c>
    </row>
    <row r="458" spans="1:1" x14ac:dyDescent="0.25">
      <c r="A458" t="s">
        <v>1817</v>
      </c>
    </row>
    <row r="459" spans="1:1" x14ac:dyDescent="0.25">
      <c r="A459" t="s">
        <v>1818</v>
      </c>
    </row>
    <row r="460" spans="1:1" x14ac:dyDescent="0.25">
      <c r="A460" t="s">
        <v>1819</v>
      </c>
    </row>
    <row r="461" spans="1:1" x14ac:dyDescent="0.25">
      <c r="A461" t="s">
        <v>1820</v>
      </c>
    </row>
    <row r="462" spans="1:1" x14ac:dyDescent="0.25">
      <c r="A462" t="s">
        <v>1821</v>
      </c>
    </row>
    <row r="463" spans="1:1" x14ac:dyDescent="0.25">
      <c r="A463" t="s">
        <v>1822</v>
      </c>
    </row>
    <row r="464" spans="1:1" x14ac:dyDescent="0.25">
      <c r="A464" t="s">
        <v>1823</v>
      </c>
    </row>
    <row r="465" spans="1:1" x14ac:dyDescent="0.25">
      <c r="A465" t="s">
        <v>1824</v>
      </c>
    </row>
    <row r="466" spans="1:1" x14ac:dyDescent="0.25">
      <c r="A466" t="s">
        <v>1825</v>
      </c>
    </row>
    <row r="467" spans="1:1" x14ac:dyDescent="0.25">
      <c r="A467" t="s">
        <v>1826</v>
      </c>
    </row>
    <row r="468" spans="1:1" x14ac:dyDescent="0.25">
      <c r="A468" t="s">
        <v>1827</v>
      </c>
    </row>
    <row r="469" spans="1:1" x14ac:dyDescent="0.25">
      <c r="A469" t="s">
        <v>1828</v>
      </c>
    </row>
    <row r="470" spans="1:1" x14ac:dyDescent="0.25">
      <c r="A470" t="s">
        <v>1829</v>
      </c>
    </row>
    <row r="471" spans="1:1" x14ac:dyDescent="0.25">
      <c r="A471" t="s">
        <v>1830</v>
      </c>
    </row>
    <row r="472" spans="1:1" x14ac:dyDescent="0.25">
      <c r="A472" t="s">
        <v>1831</v>
      </c>
    </row>
    <row r="473" spans="1:1" x14ac:dyDescent="0.25">
      <c r="A473" t="s">
        <v>1832</v>
      </c>
    </row>
    <row r="474" spans="1:1" x14ac:dyDescent="0.25">
      <c r="A474" t="s">
        <v>1833</v>
      </c>
    </row>
    <row r="475" spans="1:1" x14ac:dyDescent="0.25">
      <c r="A475" t="s">
        <v>1834</v>
      </c>
    </row>
    <row r="476" spans="1:1" x14ac:dyDescent="0.25">
      <c r="A476" t="s">
        <v>1835</v>
      </c>
    </row>
    <row r="477" spans="1:1" x14ac:dyDescent="0.25">
      <c r="A477" t="s">
        <v>1836</v>
      </c>
    </row>
    <row r="478" spans="1:1" x14ac:dyDescent="0.25">
      <c r="A478" t="s">
        <v>1837</v>
      </c>
    </row>
    <row r="479" spans="1:1" x14ac:dyDescent="0.25">
      <c r="A479" t="s">
        <v>1838</v>
      </c>
    </row>
    <row r="480" spans="1:1" x14ac:dyDescent="0.25">
      <c r="A480" t="s">
        <v>1839</v>
      </c>
    </row>
    <row r="481" spans="1:1" x14ac:dyDescent="0.25">
      <c r="A481" t="s">
        <v>1840</v>
      </c>
    </row>
    <row r="482" spans="1:1" x14ac:dyDescent="0.25">
      <c r="A482" t="s">
        <v>1841</v>
      </c>
    </row>
    <row r="483" spans="1:1" x14ac:dyDescent="0.25">
      <c r="A483" t="s">
        <v>1842</v>
      </c>
    </row>
    <row r="484" spans="1:1" x14ac:dyDescent="0.25">
      <c r="A484" t="s">
        <v>1843</v>
      </c>
    </row>
    <row r="485" spans="1:1" x14ac:dyDescent="0.25">
      <c r="A485" t="s">
        <v>1844</v>
      </c>
    </row>
    <row r="486" spans="1:1" x14ac:dyDescent="0.25">
      <c r="A486" t="s">
        <v>1845</v>
      </c>
    </row>
    <row r="487" spans="1:1" x14ac:dyDescent="0.25">
      <c r="A487" t="s">
        <v>1846</v>
      </c>
    </row>
    <row r="488" spans="1:1" x14ac:dyDescent="0.25">
      <c r="A488" t="s">
        <v>1847</v>
      </c>
    </row>
    <row r="489" spans="1:1" x14ac:dyDescent="0.25">
      <c r="A489" t="s">
        <v>1848</v>
      </c>
    </row>
    <row r="490" spans="1:1" x14ac:dyDescent="0.25">
      <c r="A490" t="s">
        <v>1849</v>
      </c>
    </row>
    <row r="491" spans="1:1" x14ac:dyDescent="0.25">
      <c r="A491" t="s">
        <v>1850</v>
      </c>
    </row>
    <row r="492" spans="1:1" x14ac:dyDescent="0.25">
      <c r="A492" t="s">
        <v>1851</v>
      </c>
    </row>
    <row r="493" spans="1:1" x14ac:dyDescent="0.25">
      <c r="A493" t="s">
        <v>1852</v>
      </c>
    </row>
    <row r="494" spans="1:1" x14ac:dyDescent="0.25">
      <c r="A494" t="s">
        <v>1853</v>
      </c>
    </row>
    <row r="495" spans="1:1" x14ac:dyDescent="0.25">
      <c r="A495" t="s">
        <v>1854</v>
      </c>
    </row>
    <row r="496" spans="1:1" x14ac:dyDescent="0.25">
      <c r="A496" t="s">
        <v>1855</v>
      </c>
    </row>
    <row r="497" spans="1:1" x14ac:dyDescent="0.25">
      <c r="A497" t="s">
        <v>1856</v>
      </c>
    </row>
    <row r="498" spans="1:1" x14ac:dyDescent="0.25">
      <c r="A498" t="s">
        <v>1857</v>
      </c>
    </row>
    <row r="499" spans="1:1" x14ac:dyDescent="0.25">
      <c r="A499" t="s">
        <v>1858</v>
      </c>
    </row>
    <row r="500" spans="1:1" x14ac:dyDescent="0.25">
      <c r="A500" t="s">
        <v>1859</v>
      </c>
    </row>
    <row r="501" spans="1:1" x14ac:dyDescent="0.25">
      <c r="A501" t="s">
        <v>1860</v>
      </c>
    </row>
    <row r="502" spans="1:1" x14ac:dyDescent="0.25">
      <c r="A502" t="s">
        <v>1861</v>
      </c>
    </row>
    <row r="503" spans="1:1" x14ac:dyDescent="0.25">
      <c r="A503" t="s">
        <v>1862</v>
      </c>
    </row>
    <row r="504" spans="1:1" x14ac:dyDescent="0.25">
      <c r="A504" t="s">
        <v>1863</v>
      </c>
    </row>
    <row r="505" spans="1:1" x14ac:dyDescent="0.25">
      <c r="A505" t="s">
        <v>1864</v>
      </c>
    </row>
    <row r="506" spans="1:1" x14ac:dyDescent="0.25">
      <c r="A506" t="s">
        <v>1865</v>
      </c>
    </row>
    <row r="507" spans="1:1" x14ac:dyDescent="0.25">
      <c r="A507" t="s">
        <v>1866</v>
      </c>
    </row>
    <row r="508" spans="1:1" x14ac:dyDescent="0.25">
      <c r="A508" t="s">
        <v>1867</v>
      </c>
    </row>
    <row r="509" spans="1:1" x14ac:dyDescent="0.25">
      <c r="A509" t="s">
        <v>1868</v>
      </c>
    </row>
    <row r="510" spans="1:1" x14ac:dyDescent="0.25">
      <c r="A510" t="s">
        <v>1869</v>
      </c>
    </row>
    <row r="511" spans="1:1" x14ac:dyDescent="0.25">
      <c r="A511" t="s">
        <v>1870</v>
      </c>
    </row>
    <row r="512" spans="1:1" x14ac:dyDescent="0.25">
      <c r="A512" t="s">
        <v>1871</v>
      </c>
    </row>
    <row r="513" spans="1:1" x14ac:dyDescent="0.25">
      <c r="A513" t="s">
        <v>1872</v>
      </c>
    </row>
    <row r="514" spans="1:1" x14ac:dyDescent="0.25">
      <c r="A514" t="s">
        <v>1873</v>
      </c>
    </row>
    <row r="515" spans="1:1" x14ac:dyDescent="0.25">
      <c r="A515" t="s">
        <v>1874</v>
      </c>
    </row>
    <row r="516" spans="1:1" x14ac:dyDescent="0.25">
      <c r="A516" t="s">
        <v>1875</v>
      </c>
    </row>
    <row r="517" spans="1:1" x14ac:dyDescent="0.25">
      <c r="A517" t="s">
        <v>1876</v>
      </c>
    </row>
    <row r="518" spans="1:1" x14ac:dyDescent="0.25">
      <c r="A518" t="s">
        <v>1877</v>
      </c>
    </row>
    <row r="519" spans="1:1" x14ac:dyDescent="0.25">
      <c r="A519" t="s">
        <v>1878</v>
      </c>
    </row>
    <row r="520" spans="1:1" x14ac:dyDescent="0.25">
      <c r="A520" t="s">
        <v>1879</v>
      </c>
    </row>
    <row r="521" spans="1:1" x14ac:dyDescent="0.25">
      <c r="A521" t="s">
        <v>1880</v>
      </c>
    </row>
    <row r="522" spans="1:1" x14ac:dyDescent="0.25">
      <c r="A522" t="s">
        <v>1881</v>
      </c>
    </row>
    <row r="523" spans="1:1" x14ac:dyDescent="0.25">
      <c r="A523" t="s">
        <v>1882</v>
      </c>
    </row>
    <row r="524" spans="1:1" x14ac:dyDescent="0.25">
      <c r="A524" t="s">
        <v>1883</v>
      </c>
    </row>
    <row r="525" spans="1:1" x14ac:dyDescent="0.25">
      <c r="A525" t="s">
        <v>1884</v>
      </c>
    </row>
    <row r="526" spans="1:1" x14ac:dyDescent="0.25">
      <c r="A526" t="s">
        <v>1885</v>
      </c>
    </row>
    <row r="527" spans="1:1" x14ac:dyDescent="0.25">
      <c r="A527" t="s">
        <v>1886</v>
      </c>
    </row>
    <row r="528" spans="1:1" x14ac:dyDescent="0.25">
      <c r="A528" t="s">
        <v>1887</v>
      </c>
    </row>
    <row r="529" spans="1:1" x14ac:dyDescent="0.25">
      <c r="A529" t="s">
        <v>1888</v>
      </c>
    </row>
    <row r="530" spans="1:1" x14ac:dyDescent="0.25">
      <c r="A530" t="s">
        <v>1889</v>
      </c>
    </row>
    <row r="531" spans="1:1" x14ac:dyDescent="0.25">
      <c r="A531" t="s">
        <v>1890</v>
      </c>
    </row>
    <row r="532" spans="1:1" x14ac:dyDescent="0.25">
      <c r="A532" t="s">
        <v>1891</v>
      </c>
    </row>
    <row r="533" spans="1:1" x14ac:dyDescent="0.25">
      <c r="A533" t="s">
        <v>1892</v>
      </c>
    </row>
    <row r="534" spans="1:1" x14ac:dyDescent="0.25">
      <c r="A534" t="s">
        <v>1893</v>
      </c>
    </row>
    <row r="535" spans="1:1" x14ac:dyDescent="0.25">
      <c r="A535" t="s">
        <v>1894</v>
      </c>
    </row>
    <row r="536" spans="1:1" x14ac:dyDescent="0.25">
      <c r="A536" t="s">
        <v>1895</v>
      </c>
    </row>
    <row r="537" spans="1:1" x14ac:dyDescent="0.25">
      <c r="A537" t="s">
        <v>1896</v>
      </c>
    </row>
    <row r="538" spans="1:1" x14ac:dyDescent="0.25">
      <c r="A538" t="s">
        <v>1897</v>
      </c>
    </row>
    <row r="539" spans="1:1" x14ac:dyDescent="0.25">
      <c r="A539" t="s">
        <v>1898</v>
      </c>
    </row>
    <row r="540" spans="1:1" x14ac:dyDescent="0.25">
      <c r="A540" t="s">
        <v>1899</v>
      </c>
    </row>
    <row r="541" spans="1:1" x14ac:dyDescent="0.25">
      <c r="A541" t="s">
        <v>1900</v>
      </c>
    </row>
    <row r="542" spans="1:1" x14ac:dyDescent="0.25">
      <c r="A542" t="s">
        <v>1901</v>
      </c>
    </row>
    <row r="543" spans="1:1" x14ac:dyDescent="0.25">
      <c r="A543" t="s">
        <v>1902</v>
      </c>
    </row>
    <row r="544" spans="1:1" x14ac:dyDescent="0.25">
      <c r="A544" t="s">
        <v>1903</v>
      </c>
    </row>
    <row r="545" spans="1:1" x14ac:dyDescent="0.25">
      <c r="A545" t="s">
        <v>1904</v>
      </c>
    </row>
    <row r="546" spans="1:1" x14ac:dyDescent="0.25">
      <c r="A546" t="s">
        <v>1905</v>
      </c>
    </row>
    <row r="547" spans="1:1" x14ac:dyDescent="0.25">
      <c r="A547" t="s">
        <v>1906</v>
      </c>
    </row>
    <row r="548" spans="1:1" x14ac:dyDescent="0.25">
      <c r="A548" t="s">
        <v>1907</v>
      </c>
    </row>
    <row r="549" spans="1:1" x14ac:dyDescent="0.25">
      <c r="A549" t="s">
        <v>1908</v>
      </c>
    </row>
    <row r="550" spans="1:1" x14ac:dyDescent="0.25">
      <c r="A550" t="s">
        <v>1909</v>
      </c>
    </row>
    <row r="551" spans="1:1" x14ac:dyDescent="0.25">
      <c r="A551" t="s">
        <v>1910</v>
      </c>
    </row>
    <row r="552" spans="1:1" x14ac:dyDescent="0.25">
      <c r="A552" t="s">
        <v>1911</v>
      </c>
    </row>
    <row r="553" spans="1:1" x14ac:dyDescent="0.25">
      <c r="A553" t="s">
        <v>1912</v>
      </c>
    </row>
    <row r="554" spans="1:1" x14ac:dyDescent="0.25">
      <c r="A554" t="s">
        <v>1913</v>
      </c>
    </row>
    <row r="555" spans="1:1" x14ac:dyDescent="0.25">
      <c r="A555" t="s">
        <v>1914</v>
      </c>
    </row>
    <row r="556" spans="1:1" x14ac:dyDescent="0.25">
      <c r="A556" t="s">
        <v>1915</v>
      </c>
    </row>
    <row r="557" spans="1:1" x14ac:dyDescent="0.25">
      <c r="A557" t="s">
        <v>1916</v>
      </c>
    </row>
    <row r="558" spans="1:1" x14ac:dyDescent="0.25">
      <c r="A558" t="s">
        <v>1917</v>
      </c>
    </row>
    <row r="559" spans="1:1" x14ac:dyDescent="0.25">
      <c r="A559" t="s">
        <v>1918</v>
      </c>
    </row>
    <row r="560" spans="1:1" x14ac:dyDescent="0.25">
      <c r="A560" t="s">
        <v>1919</v>
      </c>
    </row>
    <row r="561" spans="1:1" x14ac:dyDescent="0.25">
      <c r="A561" t="s">
        <v>1920</v>
      </c>
    </row>
    <row r="562" spans="1:1" x14ac:dyDescent="0.25">
      <c r="A562" t="s">
        <v>1921</v>
      </c>
    </row>
    <row r="563" spans="1:1" x14ac:dyDescent="0.25">
      <c r="A563" t="s">
        <v>1922</v>
      </c>
    </row>
    <row r="564" spans="1:1" x14ac:dyDescent="0.25">
      <c r="A564" t="s">
        <v>1923</v>
      </c>
    </row>
    <row r="565" spans="1:1" x14ac:dyDescent="0.25">
      <c r="A565" t="s">
        <v>1924</v>
      </c>
    </row>
    <row r="566" spans="1:1" x14ac:dyDescent="0.25">
      <c r="A566" t="s">
        <v>1925</v>
      </c>
    </row>
    <row r="567" spans="1:1" x14ac:dyDescent="0.25">
      <c r="A567" t="s">
        <v>1926</v>
      </c>
    </row>
    <row r="568" spans="1:1" x14ac:dyDescent="0.25">
      <c r="A568" t="s">
        <v>1927</v>
      </c>
    </row>
    <row r="569" spans="1:1" x14ac:dyDescent="0.25">
      <c r="A569" t="s">
        <v>1928</v>
      </c>
    </row>
    <row r="570" spans="1:1" x14ac:dyDescent="0.25">
      <c r="A570" t="s">
        <v>1929</v>
      </c>
    </row>
    <row r="571" spans="1:1" x14ac:dyDescent="0.25">
      <c r="A571" t="s">
        <v>1930</v>
      </c>
    </row>
    <row r="572" spans="1:1" x14ac:dyDescent="0.25">
      <c r="A572" t="s">
        <v>1931</v>
      </c>
    </row>
    <row r="573" spans="1:1" x14ac:dyDescent="0.25">
      <c r="A573" t="s">
        <v>1932</v>
      </c>
    </row>
    <row r="574" spans="1:1" x14ac:dyDescent="0.25">
      <c r="A574" t="s">
        <v>1933</v>
      </c>
    </row>
    <row r="575" spans="1:1" x14ac:dyDescent="0.25">
      <c r="A575" t="s">
        <v>1934</v>
      </c>
    </row>
    <row r="576" spans="1:1" x14ac:dyDescent="0.25">
      <c r="A576" t="s">
        <v>1935</v>
      </c>
    </row>
    <row r="577" spans="1:1" x14ac:dyDescent="0.25">
      <c r="A577" t="s">
        <v>1936</v>
      </c>
    </row>
    <row r="578" spans="1:1" x14ac:dyDescent="0.25">
      <c r="A578" t="s">
        <v>1937</v>
      </c>
    </row>
    <row r="579" spans="1:1" x14ac:dyDescent="0.25">
      <c r="A579" t="s">
        <v>1938</v>
      </c>
    </row>
    <row r="580" spans="1:1" x14ac:dyDescent="0.25">
      <c r="A580" t="s">
        <v>1939</v>
      </c>
    </row>
    <row r="581" spans="1:1" x14ac:dyDescent="0.25">
      <c r="A581" t="s">
        <v>1940</v>
      </c>
    </row>
    <row r="582" spans="1:1" x14ac:dyDescent="0.25">
      <c r="A582" t="s">
        <v>1941</v>
      </c>
    </row>
    <row r="583" spans="1:1" x14ac:dyDescent="0.25">
      <c r="A583" t="s">
        <v>1942</v>
      </c>
    </row>
    <row r="584" spans="1:1" x14ac:dyDescent="0.25">
      <c r="A584" t="s">
        <v>1943</v>
      </c>
    </row>
    <row r="585" spans="1:1" x14ac:dyDescent="0.25">
      <c r="A585" t="s">
        <v>1944</v>
      </c>
    </row>
    <row r="586" spans="1:1" x14ac:dyDescent="0.25">
      <c r="A586" t="s">
        <v>1945</v>
      </c>
    </row>
    <row r="587" spans="1:1" x14ac:dyDescent="0.25">
      <c r="A587" t="s">
        <v>1946</v>
      </c>
    </row>
    <row r="588" spans="1:1" x14ac:dyDescent="0.25">
      <c r="A588" t="s">
        <v>1947</v>
      </c>
    </row>
    <row r="589" spans="1:1" x14ac:dyDescent="0.25">
      <c r="A589" t="s">
        <v>1948</v>
      </c>
    </row>
    <row r="590" spans="1:1" x14ac:dyDescent="0.25">
      <c r="A590" t="s">
        <v>1949</v>
      </c>
    </row>
    <row r="591" spans="1:1" x14ac:dyDescent="0.25">
      <c r="A591" t="s">
        <v>1950</v>
      </c>
    </row>
    <row r="592" spans="1:1" x14ac:dyDescent="0.25">
      <c r="A592" t="s">
        <v>1951</v>
      </c>
    </row>
    <row r="593" spans="1:1" x14ac:dyDescent="0.25">
      <c r="A593" t="s">
        <v>1952</v>
      </c>
    </row>
    <row r="594" spans="1:1" x14ac:dyDescent="0.25">
      <c r="A594" t="s">
        <v>1953</v>
      </c>
    </row>
    <row r="595" spans="1:1" x14ac:dyDescent="0.25">
      <c r="A595" t="s">
        <v>1954</v>
      </c>
    </row>
    <row r="596" spans="1:1" x14ac:dyDescent="0.25">
      <c r="A596" t="s">
        <v>1955</v>
      </c>
    </row>
    <row r="597" spans="1:1" x14ac:dyDescent="0.25">
      <c r="A597" t="s">
        <v>1956</v>
      </c>
    </row>
    <row r="598" spans="1:1" x14ac:dyDescent="0.25">
      <c r="A598" t="s">
        <v>1957</v>
      </c>
    </row>
    <row r="599" spans="1:1" x14ac:dyDescent="0.25">
      <c r="A599" t="s">
        <v>1958</v>
      </c>
    </row>
    <row r="600" spans="1:1" x14ac:dyDescent="0.25">
      <c r="A600" t="s">
        <v>1959</v>
      </c>
    </row>
    <row r="601" spans="1:1" x14ac:dyDescent="0.25">
      <c r="A601" t="s">
        <v>1960</v>
      </c>
    </row>
    <row r="602" spans="1:1" x14ac:dyDescent="0.25">
      <c r="A602" t="s">
        <v>1961</v>
      </c>
    </row>
    <row r="603" spans="1:1" x14ac:dyDescent="0.25">
      <c r="A603" t="s">
        <v>1962</v>
      </c>
    </row>
    <row r="604" spans="1:1" x14ac:dyDescent="0.25">
      <c r="A604" t="s">
        <v>1963</v>
      </c>
    </row>
    <row r="605" spans="1:1" x14ac:dyDescent="0.25">
      <c r="A605" t="s">
        <v>1964</v>
      </c>
    </row>
    <row r="606" spans="1:1" x14ac:dyDescent="0.25">
      <c r="A606" t="s">
        <v>1965</v>
      </c>
    </row>
    <row r="607" spans="1:1" x14ac:dyDescent="0.25">
      <c r="A607" t="s">
        <v>1966</v>
      </c>
    </row>
    <row r="608" spans="1:1" x14ac:dyDescent="0.25">
      <c r="A608" t="s">
        <v>1967</v>
      </c>
    </row>
    <row r="609" spans="1:1" x14ac:dyDescent="0.25">
      <c r="A609" t="s">
        <v>1968</v>
      </c>
    </row>
    <row r="610" spans="1:1" x14ac:dyDescent="0.25">
      <c r="A610" t="s">
        <v>1969</v>
      </c>
    </row>
    <row r="611" spans="1:1" x14ac:dyDescent="0.25">
      <c r="A611" t="s">
        <v>1970</v>
      </c>
    </row>
    <row r="612" spans="1:1" x14ac:dyDescent="0.25">
      <c r="A612" t="s">
        <v>1971</v>
      </c>
    </row>
    <row r="613" spans="1:1" x14ac:dyDescent="0.25">
      <c r="A613" t="s">
        <v>1972</v>
      </c>
    </row>
    <row r="614" spans="1:1" x14ac:dyDescent="0.25">
      <c r="A614" t="s">
        <v>1973</v>
      </c>
    </row>
    <row r="615" spans="1:1" x14ac:dyDescent="0.25">
      <c r="A615" t="s">
        <v>1974</v>
      </c>
    </row>
    <row r="616" spans="1:1" x14ac:dyDescent="0.25">
      <c r="A616" t="s">
        <v>1975</v>
      </c>
    </row>
    <row r="617" spans="1:1" x14ac:dyDescent="0.25">
      <c r="A617" t="s">
        <v>1976</v>
      </c>
    </row>
    <row r="618" spans="1:1" x14ac:dyDescent="0.25">
      <c r="A618" t="s">
        <v>1977</v>
      </c>
    </row>
    <row r="619" spans="1:1" x14ac:dyDescent="0.25">
      <c r="A619" t="s">
        <v>1978</v>
      </c>
    </row>
    <row r="620" spans="1:1" x14ac:dyDescent="0.25">
      <c r="A620" t="s">
        <v>1979</v>
      </c>
    </row>
    <row r="621" spans="1:1" x14ac:dyDescent="0.25">
      <c r="A621" t="s">
        <v>1980</v>
      </c>
    </row>
    <row r="622" spans="1:1" x14ac:dyDescent="0.25">
      <c r="A622" t="s">
        <v>1981</v>
      </c>
    </row>
    <row r="623" spans="1:1" x14ac:dyDescent="0.25">
      <c r="A623" t="s">
        <v>1982</v>
      </c>
    </row>
    <row r="624" spans="1:1" x14ac:dyDescent="0.25">
      <c r="A624" t="s">
        <v>1983</v>
      </c>
    </row>
    <row r="625" spans="1:1" x14ac:dyDescent="0.25">
      <c r="A625" t="s">
        <v>1984</v>
      </c>
    </row>
    <row r="626" spans="1:1" x14ac:dyDescent="0.25">
      <c r="A626" t="s">
        <v>1985</v>
      </c>
    </row>
    <row r="627" spans="1:1" x14ac:dyDescent="0.25">
      <c r="A627" t="s">
        <v>1986</v>
      </c>
    </row>
    <row r="628" spans="1:1" x14ac:dyDescent="0.25">
      <c r="A628" t="s">
        <v>1987</v>
      </c>
    </row>
    <row r="629" spans="1:1" x14ac:dyDescent="0.25">
      <c r="A629" t="s">
        <v>1988</v>
      </c>
    </row>
    <row r="630" spans="1:1" x14ac:dyDescent="0.25">
      <c r="A630" t="s">
        <v>1989</v>
      </c>
    </row>
    <row r="631" spans="1:1" x14ac:dyDescent="0.25">
      <c r="A631" t="s">
        <v>1990</v>
      </c>
    </row>
    <row r="632" spans="1:1" x14ac:dyDescent="0.25">
      <c r="A632" t="s">
        <v>1991</v>
      </c>
    </row>
    <row r="633" spans="1:1" x14ac:dyDescent="0.25">
      <c r="A633" t="s">
        <v>1992</v>
      </c>
    </row>
    <row r="634" spans="1:1" x14ac:dyDescent="0.25">
      <c r="A634" t="s">
        <v>1993</v>
      </c>
    </row>
    <row r="635" spans="1:1" x14ac:dyDescent="0.25">
      <c r="A635" t="s">
        <v>1994</v>
      </c>
    </row>
    <row r="636" spans="1:1" x14ac:dyDescent="0.25">
      <c r="A636" t="s">
        <v>1995</v>
      </c>
    </row>
    <row r="637" spans="1:1" x14ac:dyDescent="0.25">
      <c r="A637" t="s">
        <v>1996</v>
      </c>
    </row>
    <row r="638" spans="1:1" x14ac:dyDescent="0.25">
      <c r="A638" t="s">
        <v>1997</v>
      </c>
    </row>
    <row r="639" spans="1:1" x14ac:dyDescent="0.25">
      <c r="A639" t="s">
        <v>1998</v>
      </c>
    </row>
    <row r="640" spans="1:1" x14ac:dyDescent="0.25">
      <c r="A640" t="s">
        <v>1999</v>
      </c>
    </row>
    <row r="641" spans="1:1" x14ac:dyDescent="0.25">
      <c r="A641" t="s">
        <v>2000</v>
      </c>
    </row>
    <row r="642" spans="1:1" x14ac:dyDescent="0.25">
      <c r="A642" t="s">
        <v>2001</v>
      </c>
    </row>
    <row r="643" spans="1:1" x14ac:dyDescent="0.25">
      <c r="A643" t="s">
        <v>2002</v>
      </c>
    </row>
    <row r="644" spans="1:1" x14ac:dyDescent="0.25">
      <c r="A644" t="s">
        <v>2003</v>
      </c>
    </row>
    <row r="645" spans="1:1" x14ac:dyDescent="0.25">
      <c r="A645" t="s">
        <v>2004</v>
      </c>
    </row>
    <row r="646" spans="1:1" x14ac:dyDescent="0.25">
      <c r="A646" t="s">
        <v>2005</v>
      </c>
    </row>
    <row r="647" spans="1:1" x14ac:dyDescent="0.25">
      <c r="A647" t="s">
        <v>2006</v>
      </c>
    </row>
    <row r="648" spans="1:1" x14ac:dyDescent="0.25">
      <c r="A648" t="s">
        <v>2007</v>
      </c>
    </row>
    <row r="649" spans="1:1" x14ac:dyDescent="0.25">
      <c r="A649" t="s">
        <v>2008</v>
      </c>
    </row>
    <row r="650" spans="1:1" x14ac:dyDescent="0.25">
      <c r="A650" t="s">
        <v>2009</v>
      </c>
    </row>
    <row r="651" spans="1:1" x14ac:dyDescent="0.25">
      <c r="A651" t="s">
        <v>2010</v>
      </c>
    </row>
    <row r="652" spans="1:1" x14ac:dyDescent="0.25">
      <c r="A652" t="s">
        <v>2011</v>
      </c>
    </row>
    <row r="653" spans="1:1" x14ac:dyDescent="0.25">
      <c r="A653" t="s">
        <v>2012</v>
      </c>
    </row>
    <row r="654" spans="1:1" x14ac:dyDescent="0.25">
      <c r="A654" t="s">
        <v>2013</v>
      </c>
    </row>
    <row r="655" spans="1:1" x14ac:dyDescent="0.25">
      <c r="A655" t="s">
        <v>2014</v>
      </c>
    </row>
    <row r="656" spans="1:1" x14ac:dyDescent="0.25">
      <c r="A656" t="s">
        <v>2015</v>
      </c>
    </row>
    <row r="657" spans="1:1" x14ac:dyDescent="0.25">
      <c r="A657" t="s">
        <v>2016</v>
      </c>
    </row>
    <row r="658" spans="1:1" x14ac:dyDescent="0.25">
      <c r="A658" t="s">
        <v>2017</v>
      </c>
    </row>
    <row r="659" spans="1:1" x14ac:dyDescent="0.25">
      <c r="A659" t="s">
        <v>2018</v>
      </c>
    </row>
    <row r="660" spans="1:1" x14ac:dyDescent="0.25">
      <c r="A660" t="s">
        <v>2019</v>
      </c>
    </row>
    <row r="661" spans="1:1" x14ac:dyDescent="0.25">
      <c r="A661" t="s">
        <v>2020</v>
      </c>
    </row>
    <row r="662" spans="1:1" x14ac:dyDescent="0.25">
      <c r="A662" t="s">
        <v>2021</v>
      </c>
    </row>
    <row r="663" spans="1:1" x14ac:dyDescent="0.25">
      <c r="A663" t="s">
        <v>2022</v>
      </c>
    </row>
    <row r="664" spans="1:1" x14ac:dyDescent="0.25">
      <c r="A664" t="s">
        <v>2023</v>
      </c>
    </row>
    <row r="665" spans="1:1" x14ac:dyDescent="0.25">
      <c r="A665" t="s">
        <v>2024</v>
      </c>
    </row>
    <row r="666" spans="1:1" x14ac:dyDescent="0.25">
      <c r="A666" t="s">
        <v>2025</v>
      </c>
    </row>
    <row r="667" spans="1:1" x14ac:dyDescent="0.25">
      <c r="A667" t="s">
        <v>2026</v>
      </c>
    </row>
    <row r="668" spans="1:1" x14ac:dyDescent="0.25">
      <c r="A668" t="s">
        <v>2027</v>
      </c>
    </row>
    <row r="669" spans="1:1" x14ac:dyDescent="0.25">
      <c r="A669" t="s">
        <v>2028</v>
      </c>
    </row>
    <row r="670" spans="1:1" x14ac:dyDescent="0.25">
      <c r="A670" t="s">
        <v>2029</v>
      </c>
    </row>
    <row r="671" spans="1:1" x14ac:dyDescent="0.25">
      <c r="A671" t="s">
        <v>2030</v>
      </c>
    </row>
    <row r="672" spans="1:1" x14ac:dyDescent="0.25">
      <c r="A672" t="s">
        <v>2031</v>
      </c>
    </row>
    <row r="673" spans="1:1" x14ac:dyDescent="0.25">
      <c r="A673" t="s">
        <v>2032</v>
      </c>
    </row>
    <row r="674" spans="1:1" x14ac:dyDescent="0.25">
      <c r="A674" t="s">
        <v>2033</v>
      </c>
    </row>
    <row r="675" spans="1:1" x14ac:dyDescent="0.25">
      <c r="A675" t="s">
        <v>2034</v>
      </c>
    </row>
    <row r="676" spans="1:1" x14ac:dyDescent="0.25">
      <c r="A676" t="s">
        <v>2035</v>
      </c>
    </row>
    <row r="677" spans="1:1" x14ac:dyDescent="0.25">
      <c r="A677" t="s">
        <v>2036</v>
      </c>
    </row>
    <row r="678" spans="1:1" x14ac:dyDescent="0.25">
      <c r="A678" t="s">
        <v>2037</v>
      </c>
    </row>
    <row r="679" spans="1:1" x14ac:dyDescent="0.25">
      <c r="A679" t="s">
        <v>2038</v>
      </c>
    </row>
    <row r="680" spans="1:1" x14ac:dyDescent="0.25">
      <c r="A680" t="s">
        <v>2039</v>
      </c>
    </row>
    <row r="681" spans="1:1" x14ac:dyDescent="0.25">
      <c r="A681" t="s">
        <v>2040</v>
      </c>
    </row>
    <row r="682" spans="1:1" x14ac:dyDescent="0.25">
      <c r="A682" t="s">
        <v>2041</v>
      </c>
    </row>
    <row r="683" spans="1:1" x14ac:dyDescent="0.25">
      <c r="A683" t="s">
        <v>2042</v>
      </c>
    </row>
    <row r="684" spans="1:1" x14ac:dyDescent="0.25">
      <c r="A684" t="s">
        <v>2043</v>
      </c>
    </row>
    <row r="685" spans="1:1" x14ac:dyDescent="0.25">
      <c r="A685" t="s">
        <v>2044</v>
      </c>
    </row>
    <row r="686" spans="1:1" x14ac:dyDescent="0.25">
      <c r="A686" t="s">
        <v>2045</v>
      </c>
    </row>
    <row r="687" spans="1:1" x14ac:dyDescent="0.25">
      <c r="A687" t="s">
        <v>2046</v>
      </c>
    </row>
    <row r="688" spans="1:1" x14ac:dyDescent="0.25">
      <c r="A688" t="s">
        <v>2047</v>
      </c>
    </row>
    <row r="689" spans="1:1" x14ac:dyDescent="0.25">
      <c r="A689" t="s">
        <v>2048</v>
      </c>
    </row>
    <row r="690" spans="1:1" x14ac:dyDescent="0.25">
      <c r="A690" t="s">
        <v>2049</v>
      </c>
    </row>
    <row r="691" spans="1:1" x14ac:dyDescent="0.25">
      <c r="A691" t="s">
        <v>2050</v>
      </c>
    </row>
    <row r="692" spans="1:1" x14ac:dyDescent="0.25">
      <c r="A692" t="s">
        <v>2051</v>
      </c>
    </row>
    <row r="693" spans="1:1" x14ac:dyDescent="0.25">
      <c r="A693" t="s">
        <v>2052</v>
      </c>
    </row>
    <row r="694" spans="1:1" x14ac:dyDescent="0.25">
      <c r="A694" t="s">
        <v>2053</v>
      </c>
    </row>
    <row r="695" spans="1:1" x14ac:dyDescent="0.25">
      <c r="A695" t="s">
        <v>2054</v>
      </c>
    </row>
    <row r="696" spans="1:1" x14ac:dyDescent="0.25">
      <c r="A696" t="s">
        <v>2055</v>
      </c>
    </row>
    <row r="697" spans="1:1" x14ac:dyDescent="0.25">
      <c r="A697" t="s">
        <v>2056</v>
      </c>
    </row>
    <row r="698" spans="1:1" x14ac:dyDescent="0.25">
      <c r="A698" t="s">
        <v>2057</v>
      </c>
    </row>
    <row r="699" spans="1:1" x14ac:dyDescent="0.25">
      <c r="A699" t="s">
        <v>2058</v>
      </c>
    </row>
    <row r="700" spans="1:1" x14ac:dyDescent="0.25">
      <c r="A700" t="s">
        <v>2059</v>
      </c>
    </row>
    <row r="701" spans="1:1" x14ac:dyDescent="0.25">
      <c r="A701" t="s">
        <v>2060</v>
      </c>
    </row>
    <row r="702" spans="1:1" x14ac:dyDescent="0.25">
      <c r="A702" t="s">
        <v>2061</v>
      </c>
    </row>
    <row r="703" spans="1:1" x14ac:dyDescent="0.25">
      <c r="A703" t="s">
        <v>2062</v>
      </c>
    </row>
    <row r="704" spans="1:1" x14ac:dyDescent="0.25">
      <c r="A704" t="s">
        <v>2063</v>
      </c>
    </row>
    <row r="705" spans="1:1" x14ac:dyDescent="0.25">
      <c r="A705" t="s">
        <v>2064</v>
      </c>
    </row>
    <row r="706" spans="1:1" x14ac:dyDescent="0.25">
      <c r="A706" t="s">
        <v>2065</v>
      </c>
    </row>
    <row r="707" spans="1:1" x14ac:dyDescent="0.25">
      <c r="A707" t="s">
        <v>2066</v>
      </c>
    </row>
    <row r="708" spans="1:1" x14ac:dyDescent="0.25">
      <c r="A708" t="s">
        <v>2067</v>
      </c>
    </row>
    <row r="709" spans="1:1" x14ac:dyDescent="0.25">
      <c r="A709" t="s">
        <v>2068</v>
      </c>
    </row>
    <row r="710" spans="1:1" x14ac:dyDescent="0.25">
      <c r="A710" t="s">
        <v>2069</v>
      </c>
    </row>
    <row r="711" spans="1:1" x14ac:dyDescent="0.25">
      <c r="A711" t="s">
        <v>2070</v>
      </c>
    </row>
    <row r="712" spans="1:1" x14ac:dyDescent="0.25">
      <c r="A712" t="s">
        <v>2071</v>
      </c>
    </row>
    <row r="713" spans="1:1" x14ac:dyDescent="0.25">
      <c r="A713" t="s">
        <v>2072</v>
      </c>
    </row>
    <row r="714" spans="1:1" x14ac:dyDescent="0.25">
      <c r="A714" t="s">
        <v>2073</v>
      </c>
    </row>
    <row r="715" spans="1:1" x14ac:dyDescent="0.25">
      <c r="A715" t="s">
        <v>2074</v>
      </c>
    </row>
    <row r="716" spans="1:1" x14ac:dyDescent="0.25">
      <c r="A716" t="s">
        <v>2075</v>
      </c>
    </row>
    <row r="717" spans="1:1" x14ac:dyDescent="0.25">
      <c r="A717" t="s">
        <v>2076</v>
      </c>
    </row>
    <row r="718" spans="1:1" x14ac:dyDescent="0.25">
      <c r="A718" t="s">
        <v>2077</v>
      </c>
    </row>
    <row r="719" spans="1:1" x14ac:dyDescent="0.25">
      <c r="A719" t="s">
        <v>2078</v>
      </c>
    </row>
    <row r="720" spans="1:1" x14ac:dyDescent="0.25">
      <c r="A720" t="s">
        <v>2079</v>
      </c>
    </row>
    <row r="721" spans="1:1" x14ac:dyDescent="0.25">
      <c r="A721" t="s">
        <v>2080</v>
      </c>
    </row>
    <row r="722" spans="1:1" x14ac:dyDescent="0.25">
      <c r="A722" t="s">
        <v>2081</v>
      </c>
    </row>
    <row r="723" spans="1:1" x14ac:dyDescent="0.25">
      <c r="A723" t="s">
        <v>2082</v>
      </c>
    </row>
    <row r="724" spans="1:1" x14ac:dyDescent="0.25">
      <c r="A724" t="s">
        <v>2083</v>
      </c>
    </row>
    <row r="725" spans="1:1" x14ac:dyDescent="0.25">
      <c r="A725" t="s">
        <v>2084</v>
      </c>
    </row>
    <row r="726" spans="1:1" x14ac:dyDescent="0.25">
      <c r="A726" t="s">
        <v>2085</v>
      </c>
    </row>
    <row r="727" spans="1:1" x14ac:dyDescent="0.25">
      <c r="A727" t="s">
        <v>2086</v>
      </c>
    </row>
    <row r="728" spans="1:1" x14ac:dyDescent="0.25">
      <c r="A728" t="s">
        <v>2087</v>
      </c>
    </row>
    <row r="729" spans="1:1" x14ac:dyDescent="0.25">
      <c r="A729" t="s">
        <v>2088</v>
      </c>
    </row>
    <row r="730" spans="1:1" x14ac:dyDescent="0.25">
      <c r="A730" t="s">
        <v>2089</v>
      </c>
    </row>
    <row r="731" spans="1:1" x14ac:dyDescent="0.25">
      <c r="A731" t="s">
        <v>2090</v>
      </c>
    </row>
    <row r="732" spans="1:1" x14ac:dyDescent="0.25">
      <c r="A732" t="s">
        <v>2091</v>
      </c>
    </row>
    <row r="733" spans="1:1" x14ac:dyDescent="0.25">
      <c r="A733" t="s">
        <v>2092</v>
      </c>
    </row>
    <row r="734" spans="1:1" x14ac:dyDescent="0.25">
      <c r="A734" t="s">
        <v>2093</v>
      </c>
    </row>
    <row r="735" spans="1:1" x14ac:dyDescent="0.25">
      <c r="A735" t="s">
        <v>2094</v>
      </c>
    </row>
    <row r="736" spans="1:1" x14ac:dyDescent="0.25">
      <c r="A736" t="s">
        <v>2095</v>
      </c>
    </row>
    <row r="737" spans="1:1" x14ac:dyDescent="0.25">
      <c r="A737" t="s">
        <v>2096</v>
      </c>
    </row>
    <row r="738" spans="1:1" x14ac:dyDescent="0.25">
      <c r="A738" t="s">
        <v>2097</v>
      </c>
    </row>
    <row r="739" spans="1:1" x14ac:dyDescent="0.25">
      <c r="A739" t="s">
        <v>2098</v>
      </c>
    </row>
    <row r="740" spans="1:1" x14ac:dyDescent="0.25">
      <c r="A740" t="s">
        <v>2099</v>
      </c>
    </row>
    <row r="741" spans="1:1" x14ac:dyDescent="0.25">
      <c r="A741" t="s">
        <v>2100</v>
      </c>
    </row>
    <row r="742" spans="1:1" x14ac:dyDescent="0.25">
      <c r="A742" t="s">
        <v>2101</v>
      </c>
    </row>
    <row r="743" spans="1:1" x14ac:dyDescent="0.25">
      <c r="A743" t="s">
        <v>2102</v>
      </c>
    </row>
    <row r="744" spans="1:1" x14ac:dyDescent="0.25">
      <c r="A744" t="s">
        <v>2103</v>
      </c>
    </row>
    <row r="745" spans="1:1" x14ac:dyDescent="0.25">
      <c r="A745" t="s">
        <v>2104</v>
      </c>
    </row>
    <row r="746" spans="1:1" x14ac:dyDescent="0.25">
      <c r="A746" t="s">
        <v>2105</v>
      </c>
    </row>
    <row r="747" spans="1:1" x14ac:dyDescent="0.25">
      <c r="A747" t="s">
        <v>2106</v>
      </c>
    </row>
    <row r="748" spans="1:1" x14ac:dyDescent="0.25">
      <c r="A748" t="s">
        <v>2107</v>
      </c>
    </row>
    <row r="749" spans="1:1" x14ac:dyDescent="0.25">
      <c r="A749" t="s">
        <v>2108</v>
      </c>
    </row>
    <row r="750" spans="1:1" x14ac:dyDescent="0.25">
      <c r="A750" t="s">
        <v>2109</v>
      </c>
    </row>
    <row r="751" spans="1:1" x14ac:dyDescent="0.25">
      <c r="A751" t="s">
        <v>2110</v>
      </c>
    </row>
    <row r="752" spans="1:1" x14ac:dyDescent="0.25">
      <c r="A752" t="s">
        <v>2111</v>
      </c>
    </row>
    <row r="753" spans="1:1" x14ac:dyDescent="0.25">
      <c r="A753" t="s">
        <v>2112</v>
      </c>
    </row>
    <row r="754" spans="1:1" x14ac:dyDescent="0.25">
      <c r="A754" t="s">
        <v>2113</v>
      </c>
    </row>
    <row r="755" spans="1:1" x14ac:dyDescent="0.25">
      <c r="A755" t="s">
        <v>2114</v>
      </c>
    </row>
    <row r="756" spans="1:1" x14ac:dyDescent="0.25">
      <c r="A756" t="s">
        <v>2115</v>
      </c>
    </row>
    <row r="757" spans="1:1" x14ac:dyDescent="0.25">
      <c r="A757" t="s">
        <v>2116</v>
      </c>
    </row>
    <row r="758" spans="1:1" x14ac:dyDescent="0.25">
      <c r="A758" t="s">
        <v>2117</v>
      </c>
    </row>
    <row r="759" spans="1:1" x14ac:dyDescent="0.25">
      <c r="A759" t="s">
        <v>2118</v>
      </c>
    </row>
    <row r="760" spans="1:1" x14ac:dyDescent="0.25">
      <c r="A760" t="s">
        <v>2119</v>
      </c>
    </row>
    <row r="761" spans="1:1" x14ac:dyDescent="0.25">
      <c r="A761" t="s">
        <v>2120</v>
      </c>
    </row>
    <row r="762" spans="1:1" x14ac:dyDescent="0.25">
      <c r="A762" t="s">
        <v>2121</v>
      </c>
    </row>
    <row r="763" spans="1:1" x14ac:dyDescent="0.25">
      <c r="A763" t="s">
        <v>2122</v>
      </c>
    </row>
    <row r="764" spans="1:1" x14ac:dyDescent="0.25">
      <c r="A764" t="s">
        <v>2123</v>
      </c>
    </row>
    <row r="765" spans="1:1" x14ac:dyDescent="0.25">
      <c r="A765" t="s">
        <v>2124</v>
      </c>
    </row>
    <row r="766" spans="1:1" x14ac:dyDescent="0.25">
      <c r="A766" t="s">
        <v>2125</v>
      </c>
    </row>
    <row r="767" spans="1:1" x14ac:dyDescent="0.25">
      <c r="A767" t="s">
        <v>2126</v>
      </c>
    </row>
    <row r="768" spans="1:1" x14ac:dyDescent="0.25">
      <c r="A768" t="s">
        <v>2127</v>
      </c>
    </row>
    <row r="769" spans="1:1" x14ac:dyDescent="0.25">
      <c r="A769" t="s">
        <v>2128</v>
      </c>
    </row>
    <row r="770" spans="1:1" x14ac:dyDescent="0.25">
      <c r="A770" t="s">
        <v>2129</v>
      </c>
    </row>
    <row r="771" spans="1:1" x14ac:dyDescent="0.25">
      <c r="A771" t="s">
        <v>2130</v>
      </c>
    </row>
    <row r="772" spans="1:1" x14ac:dyDescent="0.25">
      <c r="A772" t="s">
        <v>2131</v>
      </c>
    </row>
    <row r="773" spans="1:1" x14ac:dyDescent="0.25">
      <c r="A773" t="s">
        <v>2132</v>
      </c>
    </row>
    <row r="774" spans="1:1" x14ac:dyDescent="0.25">
      <c r="A774" t="s">
        <v>2133</v>
      </c>
    </row>
    <row r="775" spans="1:1" x14ac:dyDescent="0.25">
      <c r="A775" t="s">
        <v>2134</v>
      </c>
    </row>
    <row r="776" spans="1:1" x14ac:dyDescent="0.25">
      <c r="A776" t="s">
        <v>2135</v>
      </c>
    </row>
    <row r="777" spans="1:1" x14ac:dyDescent="0.25">
      <c r="A777" t="s">
        <v>2136</v>
      </c>
    </row>
    <row r="778" spans="1:1" x14ac:dyDescent="0.25">
      <c r="A778" t="s">
        <v>2137</v>
      </c>
    </row>
    <row r="779" spans="1:1" x14ac:dyDescent="0.25">
      <c r="A779" t="s">
        <v>2138</v>
      </c>
    </row>
    <row r="780" spans="1:1" x14ac:dyDescent="0.25">
      <c r="A780" t="s">
        <v>2139</v>
      </c>
    </row>
    <row r="781" spans="1:1" x14ac:dyDescent="0.25">
      <c r="A781" t="s">
        <v>2140</v>
      </c>
    </row>
    <row r="782" spans="1:1" x14ac:dyDescent="0.25">
      <c r="A782" t="s">
        <v>2141</v>
      </c>
    </row>
    <row r="783" spans="1:1" x14ac:dyDescent="0.25">
      <c r="A783" t="s">
        <v>2142</v>
      </c>
    </row>
    <row r="784" spans="1:1" x14ac:dyDescent="0.25">
      <c r="A784" t="s">
        <v>2143</v>
      </c>
    </row>
    <row r="785" spans="1:1" x14ac:dyDescent="0.25">
      <c r="A785" t="s">
        <v>2144</v>
      </c>
    </row>
    <row r="786" spans="1:1" x14ac:dyDescent="0.25">
      <c r="A786" t="s">
        <v>2145</v>
      </c>
    </row>
    <row r="787" spans="1:1" x14ac:dyDescent="0.25">
      <c r="A787" t="s">
        <v>2146</v>
      </c>
    </row>
    <row r="788" spans="1:1" x14ac:dyDescent="0.25">
      <c r="A788" t="s">
        <v>2147</v>
      </c>
    </row>
    <row r="789" spans="1:1" x14ac:dyDescent="0.25">
      <c r="A789" t="s">
        <v>2148</v>
      </c>
    </row>
    <row r="790" spans="1:1" x14ac:dyDescent="0.25">
      <c r="A790" t="s">
        <v>2149</v>
      </c>
    </row>
    <row r="791" spans="1:1" x14ac:dyDescent="0.25">
      <c r="A791" t="s">
        <v>2150</v>
      </c>
    </row>
    <row r="792" spans="1:1" x14ac:dyDescent="0.25">
      <c r="A792" t="s">
        <v>2151</v>
      </c>
    </row>
    <row r="793" spans="1:1" x14ac:dyDescent="0.25">
      <c r="A793" t="s">
        <v>2152</v>
      </c>
    </row>
    <row r="794" spans="1:1" x14ac:dyDescent="0.25">
      <c r="A794" t="s">
        <v>2153</v>
      </c>
    </row>
    <row r="795" spans="1:1" x14ac:dyDescent="0.25">
      <c r="A795" t="s">
        <v>2154</v>
      </c>
    </row>
    <row r="796" spans="1:1" x14ac:dyDescent="0.25">
      <c r="A796" t="s">
        <v>2155</v>
      </c>
    </row>
    <row r="797" spans="1:1" x14ac:dyDescent="0.25">
      <c r="A797" t="s">
        <v>2156</v>
      </c>
    </row>
    <row r="798" spans="1:1" x14ac:dyDescent="0.25">
      <c r="A798" t="s">
        <v>2157</v>
      </c>
    </row>
    <row r="799" spans="1:1" x14ac:dyDescent="0.25">
      <c r="A799" t="s">
        <v>2158</v>
      </c>
    </row>
    <row r="800" spans="1:1" x14ac:dyDescent="0.25">
      <c r="A800" t="s">
        <v>2159</v>
      </c>
    </row>
    <row r="801" spans="1:1" x14ac:dyDescent="0.25">
      <c r="A801" t="s">
        <v>2160</v>
      </c>
    </row>
    <row r="802" spans="1:1" x14ac:dyDescent="0.25">
      <c r="A802" t="s">
        <v>2161</v>
      </c>
    </row>
    <row r="803" spans="1:1" x14ac:dyDescent="0.25">
      <c r="A803" t="s">
        <v>2162</v>
      </c>
    </row>
    <row r="804" spans="1:1" x14ac:dyDescent="0.25">
      <c r="A804" t="s">
        <v>2163</v>
      </c>
    </row>
    <row r="805" spans="1:1" x14ac:dyDescent="0.25">
      <c r="A805" t="s">
        <v>2164</v>
      </c>
    </row>
    <row r="806" spans="1:1" x14ac:dyDescent="0.25">
      <c r="A806" t="s">
        <v>2165</v>
      </c>
    </row>
    <row r="807" spans="1:1" x14ac:dyDescent="0.25">
      <c r="A807" t="s">
        <v>2166</v>
      </c>
    </row>
    <row r="808" spans="1:1" x14ac:dyDescent="0.25">
      <c r="A808" t="s">
        <v>2167</v>
      </c>
    </row>
    <row r="809" spans="1:1" x14ac:dyDescent="0.25">
      <c r="A809" t="s">
        <v>2168</v>
      </c>
    </row>
    <row r="810" spans="1:1" x14ac:dyDescent="0.25">
      <c r="A810" t="s">
        <v>2169</v>
      </c>
    </row>
    <row r="811" spans="1:1" x14ac:dyDescent="0.25">
      <c r="A811" t="s">
        <v>2170</v>
      </c>
    </row>
    <row r="812" spans="1:1" x14ac:dyDescent="0.25">
      <c r="A812" t="s">
        <v>2171</v>
      </c>
    </row>
    <row r="813" spans="1:1" x14ac:dyDescent="0.25">
      <c r="A813" t="s">
        <v>2172</v>
      </c>
    </row>
    <row r="814" spans="1:1" x14ac:dyDescent="0.25">
      <c r="A814" t="s">
        <v>2173</v>
      </c>
    </row>
    <row r="815" spans="1:1" x14ac:dyDescent="0.25">
      <c r="A815" t="s">
        <v>2174</v>
      </c>
    </row>
    <row r="816" spans="1:1" x14ac:dyDescent="0.25">
      <c r="A816" t="s">
        <v>2175</v>
      </c>
    </row>
    <row r="817" spans="1:1" x14ac:dyDescent="0.25">
      <c r="A817" t="s">
        <v>2176</v>
      </c>
    </row>
    <row r="818" spans="1:1" x14ac:dyDescent="0.25">
      <c r="A818" t="s">
        <v>2177</v>
      </c>
    </row>
    <row r="819" spans="1:1" x14ac:dyDescent="0.25">
      <c r="A819" t="s">
        <v>2178</v>
      </c>
    </row>
    <row r="820" spans="1:1" x14ac:dyDescent="0.25">
      <c r="A820" t="s">
        <v>2179</v>
      </c>
    </row>
    <row r="821" spans="1:1" x14ac:dyDescent="0.25">
      <c r="A821" t="s">
        <v>2180</v>
      </c>
    </row>
    <row r="822" spans="1:1" x14ac:dyDescent="0.25">
      <c r="A822" t="s">
        <v>2181</v>
      </c>
    </row>
    <row r="823" spans="1:1" x14ac:dyDescent="0.25">
      <c r="A823" t="s">
        <v>2182</v>
      </c>
    </row>
    <row r="824" spans="1:1" x14ac:dyDescent="0.25">
      <c r="A824" t="s">
        <v>2183</v>
      </c>
    </row>
    <row r="825" spans="1:1" x14ac:dyDescent="0.25">
      <c r="A825" t="s">
        <v>2184</v>
      </c>
    </row>
    <row r="826" spans="1:1" x14ac:dyDescent="0.25">
      <c r="A826" t="s">
        <v>2185</v>
      </c>
    </row>
    <row r="827" spans="1:1" x14ac:dyDescent="0.25">
      <c r="A827" t="s">
        <v>2186</v>
      </c>
    </row>
    <row r="828" spans="1:1" x14ac:dyDescent="0.25">
      <c r="A828" t="s">
        <v>2187</v>
      </c>
    </row>
    <row r="829" spans="1:1" x14ac:dyDescent="0.25">
      <c r="A829" t="s">
        <v>2188</v>
      </c>
    </row>
    <row r="830" spans="1:1" x14ac:dyDescent="0.25">
      <c r="A830" t="s">
        <v>2189</v>
      </c>
    </row>
    <row r="831" spans="1:1" x14ac:dyDescent="0.25">
      <c r="A831" t="s">
        <v>2190</v>
      </c>
    </row>
    <row r="832" spans="1:1" x14ac:dyDescent="0.25">
      <c r="A832" t="s">
        <v>2191</v>
      </c>
    </row>
    <row r="833" spans="1:1" x14ac:dyDescent="0.25">
      <c r="A833" t="s">
        <v>2192</v>
      </c>
    </row>
    <row r="834" spans="1:1" x14ac:dyDescent="0.25">
      <c r="A834" t="s">
        <v>2193</v>
      </c>
    </row>
    <row r="835" spans="1:1" x14ac:dyDescent="0.25">
      <c r="A835" t="s">
        <v>2194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6666FF"/>
  </sheetPr>
  <dimension ref="A1:D1277"/>
  <sheetViews>
    <sheetView zoomScale="110" zoomScaleNormal="110" workbookViewId="0">
      <selection activeCell="B12" sqref="B12"/>
    </sheetView>
  </sheetViews>
  <sheetFormatPr defaultRowHeight="12.5" x14ac:dyDescent="0.25"/>
  <cols>
    <col min="1" max="1" width="60.81640625" customWidth="1"/>
    <col min="2" max="2" width="9.6328125" customWidth="1"/>
    <col min="3" max="1025" width="11.453125" customWidth="1"/>
  </cols>
  <sheetData>
    <row r="1" spans="1:4" x14ac:dyDescent="0.25">
      <c r="A1" t="s">
        <v>130</v>
      </c>
      <c r="B1" t="s">
        <v>2195</v>
      </c>
      <c r="D1" t="s">
        <v>2196</v>
      </c>
    </row>
    <row r="2" spans="1:4" x14ac:dyDescent="0.25">
      <c r="A2" t="s">
        <v>2197</v>
      </c>
      <c r="B2" s="53">
        <v>20112189</v>
      </c>
    </row>
    <row r="3" spans="1:4" x14ac:dyDescent="0.25">
      <c r="A3" t="s">
        <v>2198</v>
      </c>
      <c r="B3" s="53">
        <v>20123141</v>
      </c>
    </row>
    <row r="4" spans="1:4" x14ac:dyDescent="0.25">
      <c r="A4" t="s">
        <v>2199</v>
      </c>
      <c r="B4" s="53">
        <v>20110853</v>
      </c>
    </row>
    <row r="5" spans="1:4" x14ac:dyDescent="0.25">
      <c r="A5" t="s">
        <v>2200</v>
      </c>
      <c r="B5" s="53">
        <v>20110814</v>
      </c>
    </row>
    <row r="6" spans="1:4" x14ac:dyDescent="0.25">
      <c r="A6" t="s">
        <v>2201</v>
      </c>
      <c r="B6" s="53">
        <v>20112882</v>
      </c>
    </row>
    <row r="7" spans="1:4" x14ac:dyDescent="0.25">
      <c r="A7" t="s">
        <v>2202</v>
      </c>
      <c r="B7" s="53">
        <v>3340</v>
      </c>
    </row>
    <row r="8" spans="1:4" x14ac:dyDescent="0.25">
      <c r="A8" t="s">
        <v>2203</v>
      </c>
      <c r="B8" s="53">
        <v>3275</v>
      </c>
    </row>
    <row r="9" spans="1:4" x14ac:dyDescent="0.25">
      <c r="A9" t="s">
        <v>2204</v>
      </c>
      <c r="B9" s="53">
        <v>20116542</v>
      </c>
    </row>
    <row r="10" spans="1:4" x14ac:dyDescent="0.25">
      <c r="A10" t="s">
        <v>2205</v>
      </c>
      <c r="B10" s="53">
        <v>4171</v>
      </c>
    </row>
    <row r="11" spans="1:4" x14ac:dyDescent="0.25">
      <c r="A11" t="s">
        <v>2206</v>
      </c>
      <c r="B11" s="53">
        <v>20114877</v>
      </c>
    </row>
    <row r="12" spans="1:4" x14ac:dyDescent="0.25">
      <c r="A12" t="s">
        <v>2207</v>
      </c>
      <c r="B12" s="53">
        <v>20123111</v>
      </c>
    </row>
    <row r="13" spans="1:4" x14ac:dyDescent="0.25">
      <c r="A13" t="s">
        <v>2208</v>
      </c>
      <c r="B13" s="53">
        <v>20123064</v>
      </c>
    </row>
    <row r="14" spans="1:4" x14ac:dyDescent="0.25">
      <c r="A14" t="s">
        <v>2209</v>
      </c>
      <c r="B14" s="53">
        <v>20114785</v>
      </c>
    </row>
    <row r="15" spans="1:4" x14ac:dyDescent="0.25">
      <c r="A15" t="s">
        <v>2210</v>
      </c>
      <c r="B15" s="53">
        <v>3304</v>
      </c>
    </row>
    <row r="16" spans="1:4" x14ac:dyDescent="0.25">
      <c r="A16" t="s">
        <v>2211</v>
      </c>
      <c r="B16" s="53">
        <v>3367</v>
      </c>
    </row>
    <row r="17" spans="1:2" x14ac:dyDescent="0.25">
      <c r="A17" t="s">
        <v>2212</v>
      </c>
      <c r="B17" s="53">
        <v>20125224</v>
      </c>
    </row>
    <row r="18" spans="1:2" x14ac:dyDescent="0.25">
      <c r="A18" t="s">
        <v>2213</v>
      </c>
      <c r="B18" s="53">
        <v>20121251</v>
      </c>
    </row>
    <row r="19" spans="1:2" x14ac:dyDescent="0.25">
      <c r="A19" t="s">
        <v>2214</v>
      </c>
      <c r="B19" s="53">
        <v>20111951</v>
      </c>
    </row>
    <row r="20" spans="1:2" x14ac:dyDescent="0.25">
      <c r="A20" t="s">
        <v>2215</v>
      </c>
      <c r="B20" s="53">
        <v>20111769</v>
      </c>
    </row>
    <row r="21" spans="1:2" x14ac:dyDescent="0.25">
      <c r="A21" t="s">
        <v>2216</v>
      </c>
      <c r="B21" s="53">
        <v>20120938</v>
      </c>
    </row>
    <row r="22" spans="1:2" x14ac:dyDescent="0.25">
      <c r="A22" t="s">
        <v>2217</v>
      </c>
      <c r="B22" s="53">
        <v>20114847</v>
      </c>
    </row>
    <row r="23" spans="1:2" x14ac:dyDescent="0.25">
      <c r="A23" t="s">
        <v>2218</v>
      </c>
      <c r="B23" s="53">
        <v>20114788</v>
      </c>
    </row>
    <row r="24" spans="1:2" x14ac:dyDescent="0.25">
      <c r="A24" t="s">
        <v>2219</v>
      </c>
      <c r="B24" s="53">
        <v>3355</v>
      </c>
    </row>
    <row r="25" spans="1:2" x14ac:dyDescent="0.25">
      <c r="A25" t="s">
        <v>2220</v>
      </c>
      <c r="B25" s="53">
        <v>20110808</v>
      </c>
    </row>
    <row r="26" spans="1:2" x14ac:dyDescent="0.25">
      <c r="A26" t="s">
        <v>2221</v>
      </c>
      <c r="B26" s="53">
        <v>20112814</v>
      </c>
    </row>
    <row r="27" spans="1:2" x14ac:dyDescent="0.25">
      <c r="A27" t="s">
        <v>2222</v>
      </c>
      <c r="B27" s="53">
        <v>20120625</v>
      </c>
    </row>
    <row r="28" spans="1:2" x14ac:dyDescent="0.25">
      <c r="A28" t="s">
        <v>2223</v>
      </c>
      <c r="B28" s="53">
        <v>20120623</v>
      </c>
    </row>
    <row r="29" spans="1:2" x14ac:dyDescent="0.25">
      <c r="A29" t="s">
        <v>2224</v>
      </c>
      <c r="B29" s="53">
        <v>20110802</v>
      </c>
    </row>
    <row r="30" spans="1:2" x14ac:dyDescent="0.25">
      <c r="A30" t="s">
        <v>2225</v>
      </c>
      <c r="B30" s="53">
        <v>4241</v>
      </c>
    </row>
    <row r="31" spans="1:2" x14ac:dyDescent="0.25">
      <c r="A31" t="s">
        <v>2226</v>
      </c>
      <c r="B31" s="53">
        <v>3465</v>
      </c>
    </row>
    <row r="32" spans="1:2" x14ac:dyDescent="0.25">
      <c r="A32" t="s">
        <v>2227</v>
      </c>
      <c r="B32" s="53">
        <v>3445</v>
      </c>
    </row>
    <row r="33" spans="1:2" x14ac:dyDescent="0.25">
      <c r="A33" t="s">
        <v>2228</v>
      </c>
      <c r="B33" s="53">
        <v>3112</v>
      </c>
    </row>
    <row r="34" spans="1:2" x14ac:dyDescent="0.25">
      <c r="A34" t="s">
        <v>2229</v>
      </c>
      <c r="B34" s="53">
        <v>20124253</v>
      </c>
    </row>
    <row r="35" spans="1:2" x14ac:dyDescent="0.25">
      <c r="A35" t="s">
        <v>2230</v>
      </c>
      <c r="B35" s="53">
        <v>20111934</v>
      </c>
    </row>
    <row r="36" spans="1:2" x14ac:dyDescent="0.25">
      <c r="A36" t="s">
        <v>2231</v>
      </c>
      <c r="B36" s="53">
        <v>20116543</v>
      </c>
    </row>
    <row r="37" spans="1:2" x14ac:dyDescent="0.25">
      <c r="A37" t="s">
        <v>2232</v>
      </c>
      <c r="B37" s="53">
        <v>3286</v>
      </c>
    </row>
    <row r="38" spans="1:2" x14ac:dyDescent="0.25">
      <c r="A38" t="s">
        <v>2233</v>
      </c>
      <c r="B38" s="53">
        <v>3472</v>
      </c>
    </row>
    <row r="39" spans="1:2" x14ac:dyDescent="0.25">
      <c r="A39" t="s">
        <v>2234</v>
      </c>
      <c r="B39" s="53">
        <v>20123418</v>
      </c>
    </row>
    <row r="40" spans="1:2" x14ac:dyDescent="0.25">
      <c r="A40" t="s">
        <v>2235</v>
      </c>
      <c r="B40" s="53">
        <v>20111975</v>
      </c>
    </row>
    <row r="41" spans="1:2" x14ac:dyDescent="0.25">
      <c r="A41" t="s">
        <v>2236</v>
      </c>
      <c r="B41" s="53">
        <v>20111170</v>
      </c>
    </row>
    <row r="42" spans="1:2" x14ac:dyDescent="0.25">
      <c r="A42" t="s">
        <v>2237</v>
      </c>
      <c r="B42" s="53">
        <v>3269</v>
      </c>
    </row>
    <row r="43" spans="1:2" x14ac:dyDescent="0.25">
      <c r="A43" t="s">
        <v>2238</v>
      </c>
      <c r="B43" s="53">
        <v>20110824</v>
      </c>
    </row>
    <row r="44" spans="1:2" x14ac:dyDescent="0.25">
      <c r="A44" t="s">
        <v>2239</v>
      </c>
      <c r="B44" s="53">
        <v>20120893</v>
      </c>
    </row>
    <row r="45" spans="1:2" x14ac:dyDescent="0.25">
      <c r="A45" t="s">
        <v>2240</v>
      </c>
      <c r="B45" s="53">
        <v>3113</v>
      </c>
    </row>
    <row r="46" spans="1:2" x14ac:dyDescent="0.25">
      <c r="A46" t="s">
        <v>2241</v>
      </c>
      <c r="B46" s="53">
        <v>20113682</v>
      </c>
    </row>
    <row r="47" spans="1:2" x14ac:dyDescent="0.25">
      <c r="A47" t="s">
        <v>2242</v>
      </c>
      <c r="B47" s="53">
        <v>20120894</v>
      </c>
    </row>
    <row r="48" spans="1:2" x14ac:dyDescent="0.25">
      <c r="A48" t="s">
        <v>2243</v>
      </c>
      <c r="B48" s="53">
        <v>3483</v>
      </c>
    </row>
    <row r="49" spans="1:2" x14ac:dyDescent="0.25">
      <c r="A49" t="s">
        <v>2244</v>
      </c>
      <c r="B49" s="53">
        <v>4244</v>
      </c>
    </row>
    <row r="50" spans="1:2" x14ac:dyDescent="0.25">
      <c r="A50" t="s">
        <v>2245</v>
      </c>
      <c r="B50" s="53">
        <v>20120663</v>
      </c>
    </row>
    <row r="51" spans="1:2" x14ac:dyDescent="0.25">
      <c r="A51" t="s">
        <v>2246</v>
      </c>
      <c r="B51" s="53">
        <v>20114896</v>
      </c>
    </row>
    <row r="52" spans="1:2" x14ac:dyDescent="0.25">
      <c r="A52" t="s">
        <v>2247</v>
      </c>
      <c r="B52" s="53">
        <v>20123370</v>
      </c>
    </row>
    <row r="53" spans="1:2" x14ac:dyDescent="0.25">
      <c r="A53" t="s">
        <v>2248</v>
      </c>
      <c r="B53" s="53">
        <v>3354</v>
      </c>
    </row>
    <row r="54" spans="1:2" x14ac:dyDescent="0.25">
      <c r="A54" t="s">
        <v>2249</v>
      </c>
      <c r="B54" s="53">
        <v>20116521</v>
      </c>
    </row>
    <row r="55" spans="1:2" x14ac:dyDescent="0.25">
      <c r="A55" t="s">
        <v>2250</v>
      </c>
      <c r="B55" s="53">
        <v>3264</v>
      </c>
    </row>
    <row r="56" spans="1:2" x14ac:dyDescent="0.25">
      <c r="A56" t="s">
        <v>2251</v>
      </c>
      <c r="B56" s="53">
        <v>20126901</v>
      </c>
    </row>
    <row r="57" spans="1:2" x14ac:dyDescent="0.25">
      <c r="A57" t="s">
        <v>2252</v>
      </c>
      <c r="B57" s="53">
        <v>20111943</v>
      </c>
    </row>
    <row r="58" spans="1:2" x14ac:dyDescent="0.25">
      <c r="A58" t="s">
        <v>2253</v>
      </c>
      <c r="B58" s="53">
        <v>20124708</v>
      </c>
    </row>
    <row r="59" spans="1:2" x14ac:dyDescent="0.25">
      <c r="A59" t="s">
        <v>2254</v>
      </c>
      <c r="B59" s="53">
        <v>20125062</v>
      </c>
    </row>
    <row r="60" spans="1:2" x14ac:dyDescent="0.25">
      <c r="A60" t="s">
        <v>2255</v>
      </c>
      <c r="B60" s="53">
        <v>20113801</v>
      </c>
    </row>
    <row r="61" spans="1:2" x14ac:dyDescent="0.25">
      <c r="A61" t="s">
        <v>2256</v>
      </c>
      <c r="B61" s="53">
        <v>20120892</v>
      </c>
    </row>
    <row r="62" spans="1:2" x14ac:dyDescent="0.25">
      <c r="A62" t="s">
        <v>2257</v>
      </c>
      <c r="B62" s="53">
        <v>3440</v>
      </c>
    </row>
    <row r="63" spans="1:2" x14ac:dyDescent="0.25">
      <c r="A63" t="s">
        <v>2258</v>
      </c>
      <c r="B63" s="53">
        <v>3114</v>
      </c>
    </row>
    <row r="64" spans="1:2" x14ac:dyDescent="0.25">
      <c r="A64" t="s">
        <v>2259</v>
      </c>
      <c r="B64" s="53">
        <v>20120644</v>
      </c>
    </row>
    <row r="65" spans="1:2" x14ac:dyDescent="0.25">
      <c r="A65" t="s">
        <v>2260</v>
      </c>
      <c r="B65" s="53">
        <v>3296</v>
      </c>
    </row>
    <row r="66" spans="1:2" x14ac:dyDescent="0.25">
      <c r="A66" t="s">
        <v>2261</v>
      </c>
      <c r="B66" s="53">
        <v>20118475</v>
      </c>
    </row>
    <row r="67" spans="1:2" x14ac:dyDescent="0.25">
      <c r="A67" t="s">
        <v>2262</v>
      </c>
      <c r="B67" s="53">
        <v>20118502</v>
      </c>
    </row>
    <row r="68" spans="1:2" x14ac:dyDescent="0.25">
      <c r="A68" t="s">
        <v>2263</v>
      </c>
      <c r="B68" s="53">
        <v>3319</v>
      </c>
    </row>
    <row r="69" spans="1:2" x14ac:dyDescent="0.25">
      <c r="A69" t="s">
        <v>2264</v>
      </c>
      <c r="B69" s="53">
        <v>20123367</v>
      </c>
    </row>
    <row r="70" spans="1:2" x14ac:dyDescent="0.25">
      <c r="A70" t="s">
        <v>2265</v>
      </c>
      <c r="B70" s="53">
        <v>20123067</v>
      </c>
    </row>
    <row r="71" spans="1:2" x14ac:dyDescent="0.25">
      <c r="A71" t="s">
        <v>2266</v>
      </c>
      <c r="B71" s="53">
        <v>20124835</v>
      </c>
    </row>
    <row r="72" spans="1:2" x14ac:dyDescent="0.25">
      <c r="A72" t="s">
        <v>2267</v>
      </c>
      <c r="B72" s="53">
        <v>3115</v>
      </c>
    </row>
    <row r="73" spans="1:2" x14ac:dyDescent="0.25">
      <c r="A73" t="s">
        <v>2268</v>
      </c>
      <c r="B73" s="53">
        <v>20117103</v>
      </c>
    </row>
    <row r="74" spans="1:2" x14ac:dyDescent="0.25">
      <c r="A74" t="s">
        <v>2269</v>
      </c>
      <c r="B74" s="53">
        <v>20112779</v>
      </c>
    </row>
    <row r="75" spans="1:2" x14ac:dyDescent="0.25">
      <c r="A75" t="s">
        <v>2270</v>
      </c>
      <c r="B75" s="53">
        <v>3447</v>
      </c>
    </row>
    <row r="76" spans="1:2" x14ac:dyDescent="0.25">
      <c r="A76" t="s">
        <v>2271</v>
      </c>
      <c r="B76" s="53">
        <v>3270</v>
      </c>
    </row>
    <row r="77" spans="1:2" x14ac:dyDescent="0.25">
      <c r="A77" t="s">
        <v>2272</v>
      </c>
      <c r="B77" s="53">
        <v>3421</v>
      </c>
    </row>
    <row r="78" spans="1:2" x14ac:dyDescent="0.25">
      <c r="A78" t="s">
        <v>2273</v>
      </c>
      <c r="B78" s="53">
        <v>20120682</v>
      </c>
    </row>
    <row r="79" spans="1:2" x14ac:dyDescent="0.25">
      <c r="A79" t="s">
        <v>2274</v>
      </c>
      <c r="B79" s="53">
        <v>20123354</v>
      </c>
    </row>
    <row r="80" spans="1:2" x14ac:dyDescent="0.25">
      <c r="A80" t="s">
        <v>2275</v>
      </c>
      <c r="B80" s="53">
        <v>20117366</v>
      </c>
    </row>
    <row r="81" spans="1:2" x14ac:dyDescent="0.25">
      <c r="A81" t="s">
        <v>2276</v>
      </c>
      <c r="B81" s="53">
        <v>20124795</v>
      </c>
    </row>
    <row r="82" spans="1:2" x14ac:dyDescent="0.25">
      <c r="A82" t="s">
        <v>2277</v>
      </c>
      <c r="B82" s="53">
        <v>20116537</v>
      </c>
    </row>
    <row r="83" spans="1:2" x14ac:dyDescent="0.25">
      <c r="A83" t="s">
        <v>2278</v>
      </c>
      <c r="B83" s="53">
        <v>20118466</v>
      </c>
    </row>
    <row r="84" spans="1:2" x14ac:dyDescent="0.25">
      <c r="A84" t="s">
        <v>2279</v>
      </c>
      <c r="B84" s="53">
        <v>3231</v>
      </c>
    </row>
    <row r="85" spans="1:2" x14ac:dyDescent="0.25">
      <c r="A85" t="s">
        <v>2280</v>
      </c>
      <c r="B85" s="53">
        <v>20120659</v>
      </c>
    </row>
    <row r="86" spans="1:2" x14ac:dyDescent="0.25">
      <c r="A86" t="s">
        <v>2281</v>
      </c>
      <c r="B86" s="53">
        <v>3116</v>
      </c>
    </row>
    <row r="87" spans="1:2" x14ac:dyDescent="0.25">
      <c r="A87" t="s">
        <v>2282</v>
      </c>
      <c r="B87" s="53">
        <v>20113805</v>
      </c>
    </row>
    <row r="88" spans="1:2" x14ac:dyDescent="0.25">
      <c r="A88" t="s">
        <v>2283</v>
      </c>
      <c r="B88" s="53">
        <v>3313</v>
      </c>
    </row>
    <row r="89" spans="1:2" x14ac:dyDescent="0.25">
      <c r="A89" t="s">
        <v>2284</v>
      </c>
      <c r="B89" s="53">
        <v>3117</v>
      </c>
    </row>
    <row r="90" spans="1:2" x14ac:dyDescent="0.25">
      <c r="A90" t="s">
        <v>2285</v>
      </c>
      <c r="B90" s="53">
        <v>3371</v>
      </c>
    </row>
    <row r="91" spans="1:2" x14ac:dyDescent="0.25">
      <c r="A91" t="s">
        <v>2286</v>
      </c>
      <c r="B91" s="53">
        <v>20116527</v>
      </c>
    </row>
    <row r="92" spans="1:2" x14ac:dyDescent="0.25">
      <c r="A92" t="s">
        <v>2287</v>
      </c>
      <c r="B92" s="53">
        <v>3383</v>
      </c>
    </row>
    <row r="93" spans="1:2" x14ac:dyDescent="0.25">
      <c r="A93" t="s">
        <v>2288</v>
      </c>
      <c r="B93" s="53">
        <v>3405</v>
      </c>
    </row>
    <row r="94" spans="1:2" x14ac:dyDescent="0.25">
      <c r="A94" t="s">
        <v>2289</v>
      </c>
      <c r="B94" s="53">
        <v>20126728</v>
      </c>
    </row>
    <row r="95" spans="1:2" x14ac:dyDescent="0.25">
      <c r="A95" t="s">
        <v>2290</v>
      </c>
      <c r="B95" s="53">
        <v>20113770</v>
      </c>
    </row>
    <row r="96" spans="1:2" x14ac:dyDescent="0.25">
      <c r="A96" t="s">
        <v>2291</v>
      </c>
      <c r="B96" s="53">
        <v>885</v>
      </c>
    </row>
    <row r="97" spans="1:2" x14ac:dyDescent="0.25">
      <c r="A97" t="s">
        <v>2292</v>
      </c>
      <c r="B97" s="53">
        <v>20113713</v>
      </c>
    </row>
    <row r="98" spans="1:2" x14ac:dyDescent="0.25">
      <c r="A98" t="s">
        <v>2293</v>
      </c>
      <c r="B98" s="53">
        <v>20120972</v>
      </c>
    </row>
    <row r="99" spans="1:2" x14ac:dyDescent="0.25">
      <c r="A99" t="s">
        <v>2294</v>
      </c>
      <c r="B99" s="53">
        <v>20110846</v>
      </c>
    </row>
    <row r="100" spans="1:2" x14ac:dyDescent="0.25">
      <c r="A100" t="s">
        <v>2295</v>
      </c>
      <c r="B100" s="53">
        <v>20110803</v>
      </c>
    </row>
    <row r="101" spans="1:2" x14ac:dyDescent="0.25">
      <c r="A101" t="s">
        <v>2296</v>
      </c>
      <c r="B101" s="53">
        <v>20112819</v>
      </c>
    </row>
    <row r="102" spans="1:2" x14ac:dyDescent="0.25">
      <c r="A102" t="s">
        <v>2297</v>
      </c>
      <c r="B102" s="53">
        <v>20116520</v>
      </c>
    </row>
    <row r="103" spans="1:2" x14ac:dyDescent="0.25">
      <c r="A103" t="s">
        <v>2298</v>
      </c>
      <c r="B103" s="53">
        <v>20123098</v>
      </c>
    </row>
    <row r="104" spans="1:2" x14ac:dyDescent="0.25">
      <c r="A104" t="s">
        <v>2299</v>
      </c>
      <c r="B104" s="53">
        <v>20111945</v>
      </c>
    </row>
    <row r="105" spans="1:2" x14ac:dyDescent="0.25">
      <c r="A105" t="s">
        <v>2300</v>
      </c>
      <c r="B105" s="53">
        <v>20120669</v>
      </c>
    </row>
    <row r="106" spans="1:2" x14ac:dyDescent="0.25">
      <c r="A106" t="s">
        <v>2301</v>
      </c>
      <c r="B106" s="53">
        <v>3415</v>
      </c>
    </row>
    <row r="107" spans="1:2" x14ac:dyDescent="0.25">
      <c r="A107" t="s">
        <v>2302</v>
      </c>
      <c r="B107" s="53">
        <v>20126726</v>
      </c>
    </row>
    <row r="108" spans="1:2" x14ac:dyDescent="0.25">
      <c r="A108" t="s">
        <v>2303</v>
      </c>
      <c r="B108" s="53">
        <v>3356</v>
      </c>
    </row>
    <row r="109" spans="1:2" x14ac:dyDescent="0.25">
      <c r="A109" t="s">
        <v>2304</v>
      </c>
      <c r="B109" s="53">
        <v>541</v>
      </c>
    </row>
    <row r="110" spans="1:2" x14ac:dyDescent="0.25">
      <c r="A110" t="s">
        <v>2305</v>
      </c>
      <c r="B110" s="53">
        <v>20114850</v>
      </c>
    </row>
    <row r="111" spans="1:2" x14ac:dyDescent="0.25">
      <c r="A111" t="s">
        <v>2306</v>
      </c>
      <c r="B111" s="53">
        <v>20111949</v>
      </c>
    </row>
    <row r="112" spans="1:2" x14ac:dyDescent="0.25">
      <c r="A112" t="s">
        <v>2307</v>
      </c>
      <c r="B112" s="53">
        <v>20119236</v>
      </c>
    </row>
    <row r="113" spans="1:2" x14ac:dyDescent="0.25">
      <c r="A113" t="s">
        <v>2308</v>
      </c>
      <c r="B113" s="53">
        <v>4068</v>
      </c>
    </row>
    <row r="114" spans="1:2" x14ac:dyDescent="0.25">
      <c r="A114" t="s">
        <v>2309</v>
      </c>
      <c r="B114" s="53">
        <v>20118463</v>
      </c>
    </row>
    <row r="115" spans="1:2" x14ac:dyDescent="0.25">
      <c r="A115" t="s">
        <v>2310</v>
      </c>
      <c r="B115" s="53">
        <v>20110886</v>
      </c>
    </row>
    <row r="116" spans="1:2" x14ac:dyDescent="0.25">
      <c r="A116" t="s">
        <v>2311</v>
      </c>
      <c r="B116" s="53">
        <v>20123097</v>
      </c>
    </row>
    <row r="117" spans="1:2" x14ac:dyDescent="0.25">
      <c r="A117" t="s">
        <v>2312</v>
      </c>
      <c r="B117" s="53">
        <v>3119</v>
      </c>
    </row>
    <row r="118" spans="1:2" x14ac:dyDescent="0.25">
      <c r="A118" t="s">
        <v>2313</v>
      </c>
      <c r="B118" s="53">
        <v>20123107</v>
      </c>
    </row>
    <row r="119" spans="1:2" x14ac:dyDescent="0.25">
      <c r="A119" t="s">
        <v>2314</v>
      </c>
      <c r="B119" s="53">
        <v>20123092</v>
      </c>
    </row>
    <row r="120" spans="1:2" x14ac:dyDescent="0.25">
      <c r="A120" t="s">
        <v>2315</v>
      </c>
      <c r="B120" s="53">
        <v>20110873</v>
      </c>
    </row>
    <row r="121" spans="1:2" x14ac:dyDescent="0.25">
      <c r="A121" t="s">
        <v>2316</v>
      </c>
      <c r="B121" s="53">
        <v>20118272</v>
      </c>
    </row>
    <row r="122" spans="1:2" x14ac:dyDescent="0.25">
      <c r="A122" t="s">
        <v>2317</v>
      </c>
      <c r="B122" s="53">
        <v>20123387</v>
      </c>
    </row>
    <row r="123" spans="1:2" x14ac:dyDescent="0.25">
      <c r="A123" t="s">
        <v>2318</v>
      </c>
      <c r="B123" s="53">
        <v>20120951</v>
      </c>
    </row>
    <row r="124" spans="1:2" x14ac:dyDescent="0.25">
      <c r="A124" t="s">
        <v>2319</v>
      </c>
      <c r="B124" s="53">
        <v>20118520</v>
      </c>
    </row>
    <row r="125" spans="1:2" x14ac:dyDescent="0.25">
      <c r="A125" t="s">
        <v>2320</v>
      </c>
      <c r="B125" s="53">
        <v>20111912</v>
      </c>
    </row>
    <row r="126" spans="1:2" x14ac:dyDescent="0.25">
      <c r="A126" t="s">
        <v>2321</v>
      </c>
      <c r="B126" s="53">
        <v>20113703</v>
      </c>
    </row>
    <row r="127" spans="1:2" x14ac:dyDescent="0.25">
      <c r="A127" t="s">
        <v>2322</v>
      </c>
      <c r="B127" s="53">
        <v>20110191</v>
      </c>
    </row>
    <row r="128" spans="1:2" x14ac:dyDescent="0.25">
      <c r="A128" t="s">
        <v>2323</v>
      </c>
      <c r="B128" s="53">
        <v>20113796</v>
      </c>
    </row>
    <row r="129" spans="1:2" x14ac:dyDescent="0.25">
      <c r="A129" t="s">
        <v>2324</v>
      </c>
      <c r="B129" s="53">
        <v>20123086</v>
      </c>
    </row>
    <row r="130" spans="1:2" x14ac:dyDescent="0.25">
      <c r="A130" t="s">
        <v>2325</v>
      </c>
      <c r="B130" s="53">
        <v>20122778</v>
      </c>
    </row>
    <row r="131" spans="1:2" x14ac:dyDescent="0.25">
      <c r="A131" t="s">
        <v>2326</v>
      </c>
      <c r="B131" s="53">
        <v>4223</v>
      </c>
    </row>
    <row r="132" spans="1:2" x14ac:dyDescent="0.25">
      <c r="A132" t="s">
        <v>2327</v>
      </c>
      <c r="B132" s="53">
        <v>3494</v>
      </c>
    </row>
    <row r="133" spans="1:2" x14ac:dyDescent="0.25">
      <c r="A133" t="s">
        <v>2328</v>
      </c>
      <c r="B133" s="53">
        <v>3434</v>
      </c>
    </row>
    <row r="134" spans="1:2" x14ac:dyDescent="0.25">
      <c r="A134" t="s">
        <v>2329</v>
      </c>
      <c r="B134" s="53">
        <v>3118</v>
      </c>
    </row>
    <row r="135" spans="1:2" x14ac:dyDescent="0.25">
      <c r="A135" t="s">
        <v>2330</v>
      </c>
      <c r="B135" s="53">
        <v>3409</v>
      </c>
    </row>
    <row r="136" spans="1:2" x14ac:dyDescent="0.25">
      <c r="A136" t="s">
        <v>2331</v>
      </c>
      <c r="B136" s="53">
        <v>20111291</v>
      </c>
    </row>
    <row r="137" spans="1:2" x14ac:dyDescent="0.25">
      <c r="A137" t="s">
        <v>2332</v>
      </c>
      <c r="B137" s="53">
        <v>20112191</v>
      </c>
    </row>
    <row r="138" spans="1:2" x14ac:dyDescent="0.25">
      <c r="A138" t="s">
        <v>2333</v>
      </c>
      <c r="B138" s="53">
        <v>20113793</v>
      </c>
    </row>
    <row r="139" spans="1:2" x14ac:dyDescent="0.25">
      <c r="A139" t="s">
        <v>2334</v>
      </c>
      <c r="B139" s="53">
        <v>3088</v>
      </c>
    </row>
    <row r="140" spans="1:2" x14ac:dyDescent="0.25">
      <c r="A140" t="s">
        <v>2335</v>
      </c>
      <c r="B140" s="53">
        <v>3470</v>
      </c>
    </row>
    <row r="141" spans="1:2" x14ac:dyDescent="0.25">
      <c r="A141" t="s">
        <v>2336</v>
      </c>
      <c r="B141" s="53">
        <v>3274</v>
      </c>
    </row>
    <row r="142" spans="1:2" x14ac:dyDescent="0.25">
      <c r="A142" t="s">
        <v>2337</v>
      </c>
      <c r="B142" s="53">
        <v>3384</v>
      </c>
    </row>
    <row r="143" spans="1:2" x14ac:dyDescent="0.25">
      <c r="A143" t="s">
        <v>2338</v>
      </c>
      <c r="B143" s="53">
        <v>20123109</v>
      </c>
    </row>
    <row r="144" spans="1:2" x14ac:dyDescent="0.25">
      <c r="A144" t="s">
        <v>2339</v>
      </c>
      <c r="B144" s="53">
        <v>20113694</v>
      </c>
    </row>
    <row r="145" spans="1:2" x14ac:dyDescent="0.25">
      <c r="A145" t="s">
        <v>2340</v>
      </c>
      <c r="B145" s="53">
        <v>20123138</v>
      </c>
    </row>
    <row r="146" spans="1:2" x14ac:dyDescent="0.25">
      <c r="A146" t="s">
        <v>2341</v>
      </c>
      <c r="B146" s="53">
        <v>20125063</v>
      </c>
    </row>
    <row r="147" spans="1:2" x14ac:dyDescent="0.25">
      <c r="A147" t="s">
        <v>2342</v>
      </c>
      <c r="B147" s="53">
        <v>3291</v>
      </c>
    </row>
    <row r="148" spans="1:2" x14ac:dyDescent="0.25">
      <c r="A148" t="s">
        <v>2343</v>
      </c>
      <c r="B148" s="53">
        <v>20116529</v>
      </c>
    </row>
    <row r="149" spans="1:2" x14ac:dyDescent="0.25">
      <c r="A149" t="s">
        <v>2344</v>
      </c>
      <c r="B149" s="53">
        <v>20118709</v>
      </c>
    </row>
    <row r="150" spans="1:2" x14ac:dyDescent="0.25">
      <c r="A150" t="s">
        <v>2345</v>
      </c>
      <c r="B150" s="53">
        <v>20124237</v>
      </c>
    </row>
    <row r="151" spans="1:2" x14ac:dyDescent="0.25">
      <c r="A151" t="s">
        <v>2346</v>
      </c>
      <c r="B151" s="53">
        <v>2012</v>
      </c>
    </row>
    <row r="152" spans="1:2" x14ac:dyDescent="0.25">
      <c r="A152" t="s">
        <v>2347</v>
      </c>
      <c r="B152" s="53">
        <v>4148</v>
      </c>
    </row>
    <row r="153" spans="1:2" x14ac:dyDescent="0.25">
      <c r="A153" t="s">
        <v>2348</v>
      </c>
      <c r="B153" s="53">
        <v>3422</v>
      </c>
    </row>
    <row r="154" spans="1:2" x14ac:dyDescent="0.25">
      <c r="A154" t="s">
        <v>2349</v>
      </c>
      <c r="B154" s="53">
        <v>20113704</v>
      </c>
    </row>
    <row r="155" spans="1:2" x14ac:dyDescent="0.25">
      <c r="A155" t="s">
        <v>2350</v>
      </c>
      <c r="B155" s="53">
        <v>20118506</v>
      </c>
    </row>
    <row r="156" spans="1:2" x14ac:dyDescent="0.25">
      <c r="A156" t="s">
        <v>2351</v>
      </c>
      <c r="B156" s="53">
        <v>20116382</v>
      </c>
    </row>
    <row r="157" spans="1:2" x14ac:dyDescent="0.25">
      <c r="A157" t="s">
        <v>2352</v>
      </c>
      <c r="B157" s="53">
        <v>20112804</v>
      </c>
    </row>
    <row r="158" spans="1:2" x14ac:dyDescent="0.25">
      <c r="A158" t="s">
        <v>2353</v>
      </c>
      <c r="B158" s="53">
        <v>3368</v>
      </c>
    </row>
    <row r="159" spans="1:2" x14ac:dyDescent="0.25">
      <c r="A159" t="s">
        <v>2354</v>
      </c>
      <c r="B159" s="53">
        <v>20124805</v>
      </c>
    </row>
    <row r="160" spans="1:2" x14ac:dyDescent="0.25">
      <c r="A160" t="s">
        <v>2355</v>
      </c>
      <c r="B160" s="53">
        <v>20110851</v>
      </c>
    </row>
    <row r="161" spans="1:2" x14ac:dyDescent="0.25">
      <c r="A161" t="s">
        <v>2356</v>
      </c>
      <c r="B161" s="53">
        <v>20113680</v>
      </c>
    </row>
    <row r="162" spans="1:2" x14ac:dyDescent="0.25">
      <c r="A162" t="s">
        <v>2357</v>
      </c>
      <c r="B162" s="53">
        <v>20113774</v>
      </c>
    </row>
    <row r="163" spans="1:2" x14ac:dyDescent="0.25">
      <c r="A163" t="s">
        <v>2358</v>
      </c>
      <c r="B163" s="53">
        <v>3090</v>
      </c>
    </row>
    <row r="164" spans="1:2" x14ac:dyDescent="0.25">
      <c r="A164" t="s">
        <v>2359</v>
      </c>
      <c r="B164" s="53">
        <v>20123100</v>
      </c>
    </row>
    <row r="165" spans="1:2" x14ac:dyDescent="0.25">
      <c r="A165" t="s">
        <v>2360</v>
      </c>
      <c r="B165" s="53">
        <v>20112810</v>
      </c>
    </row>
    <row r="166" spans="1:2" x14ac:dyDescent="0.25">
      <c r="A166" t="s">
        <v>2361</v>
      </c>
      <c r="B166" s="53">
        <v>20120654</v>
      </c>
    </row>
    <row r="167" spans="1:2" x14ac:dyDescent="0.25">
      <c r="A167" t="s">
        <v>2362</v>
      </c>
      <c r="B167" s="53">
        <v>20112874</v>
      </c>
    </row>
    <row r="168" spans="1:2" x14ac:dyDescent="0.25">
      <c r="A168" t="s">
        <v>2363</v>
      </c>
      <c r="B168" s="53">
        <v>20118473</v>
      </c>
    </row>
    <row r="169" spans="1:2" x14ac:dyDescent="0.25">
      <c r="A169" t="s">
        <v>2364</v>
      </c>
      <c r="B169" s="53">
        <v>20113700</v>
      </c>
    </row>
    <row r="170" spans="1:2" x14ac:dyDescent="0.25">
      <c r="A170" t="s">
        <v>2365</v>
      </c>
      <c r="B170" s="53">
        <v>20120660</v>
      </c>
    </row>
    <row r="171" spans="1:2" x14ac:dyDescent="0.25">
      <c r="A171" t="s">
        <v>2366</v>
      </c>
      <c r="B171" s="53">
        <v>3460</v>
      </c>
    </row>
    <row r="172" spans="1:2" x14ac:dyDescent="0.25">
      <c r="A172" t="s">
        <v>2367</v>
      </c>
      <c r="B172" s="53">
        <v>3266</v>
      </c>
    </row>
    <row r="173" spans="1:2" x14ac:dyDescent="0.25">
      <c r="A173" t="s">
        <v>2368</v>
      </c>
      <c r="B173" s="53">
        <v>20112789</v>
      </c>
    </row>
    <row r="174" spans="1:2" x14ac:dyDescent="0.25">
      <c r="A174" t="s">
        <v>2369</v>
      </c>
      <c r="B174" s="53">
        <v>3475</v>
      </c>
    </row>
    <row r="175" spans="1:2" x14ac:dyDescent="0.25">
      <c r="A175" t="s">
        <v>2370</v>
      </c>
      <c r="B175" s="53">
        <v>4162</v>
      </c>
    </row>
    <row r="176" spans="1:2" x14ac:dyDescent="0.25">
      <c r="A176" t="s">
        <v>2371</v>
      </c>
      <c r="B176" s="53">
        <v>20121219</v>
      </c>
    </row>
    <row r="177" spans="1:2" x14ac:dyDescent="0.25">
      <c r="A177" t="s">
        <v>2372</v>
      </c>
      <c r="B177" s="53">
        <v>20120627</v>
      </c>
    </row>
    <row r="178" spans="1:2" x14ac:dyDescent="0.25">
      <c r="A178" t="s">
        <v>2373</v>
      </c>
      <c r="B178" s="53">
        <v>3344</v>
      </c>
    </row>
    <row r="179" spans="1:2" x14ac:dyDescent="0.25">
      <c r="A179" t="s">
        <v>2374</v>
      </c>
      <c r="B179" s="53">
        <v>3359</v>
      </c>
    </row>
    <row r="180" spans="1:2" x14ac:dyDescent="0.25">
      <c r="A180" t="s">
        <v>2375</v>
      </c>
      <c r="B180" s="53">
        <v>20118155</v>
      </c>
    </row>
    <row r="181" spans="1:2" x14ac:dyDescent="0.25">
      <c r="A181" t="s">
        <v>2376</v>
      </c>
      <c r="B181" s="53">
        <v>20118084</v>
      </c>
    </row>
    <row r="182" spans="1:2" x14ac:dyDescent="0.25">
      <c r="A182" t="s">
        <v>2377</v>
      </c>
      <c r="B182" s="53">
        <v>20112896</v>
      </c>
    </row>
    <row r="183" spans="1:2" x14ac:dyDescent="0.25">
      <c r="A183" t="s">
        <v>2378</v>
      </c>
      <c r="B183" s="53">
        <v>3308</v>
      </c>
    </row>
    <row r="184" spans="1:2" x14ac:dyDescent="0.25">
      <c r="A184" t="s">
        <v>2379</v>
      </c>
      <c r="B184" s="53">
        <v>20118708</v>
      </c>
    </row>
    <row r="185" spans="1:2" x14ac:dyDescent="0.25">
      <c r="A185" t="s">
        <v>2380</v>
      </c>
      <c r="B185" s="53">
        <v>20116847</v>
      </c>
    </row>
    <row r="186" spans="1:2" x14ac:dyDescent="0.25">
      <c r="A186" t="s">
        <v>2381</v>
      </c>
      <c r="B186" s="53">
        <v>20125065</v>
      </c>
    </row>
    <row r="187" spans="1:2" x14ac:dyDescent="0.25">
      <c r="A187" t="s">
        <v>2382</v>
      </c>
      <c r="B187" s="53">
        <v>3121</v>
      </c>
    </row>
    <row r="188" spans="1:2" x14ac:dyDescent="0.25">
      <c r="A188" t="s">
        <v>2383</v>
      </c>
      <c r="B188" s="53">
        <v>20111929</v>
      </c>
    </row>
    <row r="189" spans="1:2" x14ac:dyDescent="0.25">
      <c r="A189" t="s">
        <v>2384</v>
      </c>
      <c r="B189" s="53">
        <v>20114789</v>
      </c>
    </row>
    <row r="190" spans="1:2" x14ac:dyDescent="0.25">
      <c r="A190" t="s">
        <v>2385</v>
      </c>
      <c r="B190" s="53">
        <v>20120974</v>
      </c>
    </row>
    <row r="191" spans="1:2" x14ac:dyDescent="0.25">
      <c r="A191" t="s">
        <v>2386</v>
      </c>
      <c r="B191" s="53">
        <v>3122</v>
      </c>
    </row>
    <row r="192" spans="1:2" x14ac:dyDescent="0.25">
      <c r="A192" t="s">
        <v>2387</v>
      </c>
      <c r="B192" s="53">
        <v>20116553</v>
      </c>
    </row>
    <row r="193" spans="1:2" x14ac:dyDescent="0.25">
      <c r="A193" t="s">
        <v>2388</v>
      </c>
      <c r="B193" s="53">
        <v>20111970</v>
      </c>
    </row>
    <row r="194" spans="1:2" x14ac:dyDescent="0.25">
      <c r="A194" t="s">
        <v>2389</v>
      </c>
      <c r="B194" s="53">
        <v>20118512</v>
      </c>
    </row>
    <row r="195" spans="1:2" x14ac:dyDescent="0.25">
      <c r="A195" t="s">
        <v>2390</v>
      </c>
      <c r="B195" s="53">
        <v>3403</v>
      </c>
    </row>
    <row r="196" spans="1:2" x14ac:dyDescent="0.25">
      <c r="A196" t="s">
        <v>2391</v>
      </c>
      <c r="B196" s="53">
        <v>20126752</v>
      </c>
    </row>
    <row r="197" spans="1:2" x14ac:dyDescent="0.25">
      <c r="A197" t="s">
        <v>2392</v>
      </c>
      <c r="B197" s="53">
        <v>20123648</v>
      </c>
    </row>
    <row r="198" spans="1:2" x14ac:dyDescent="0.25">
      <c r="A198" t="s">
        <v>2393</v>
      </c>
      <c r="B198" s="53">
        <v>20121905</v>
      </c>
    </row>
    <row r="199" spans="1:2" x14ac:dyDescent="0.25">
      <c r="A199" t="s">
        <v>2394</v>
      </c>
      <c r="B199" s="53">
        <v>20123074</v>
      </c>
    </row>
    <row r="200" spans="1:2" x14ac:dyDescent="0.25">
      <c r="A200" t="s">
        <v>2395</v>
      </c>
      <c r="B200" s="53">
        <v>20123368</v>
      </c>
    </row>
    <row r="201" spans="1:2" x14ac:dyDescent="0.25">
      <c r="A201" t="s">
        <v>2396</v>
      </c>
      <c r="B201" s="53">
        <v>20124728</v>
      </c>
    </row>
    <row r="202" spans="1:2" x14ac:dyDescent="0.25">
      <c r="A202" t="s">
        <v>2397</v>
      </c>
      <c r="B202" s="53">
        <v>20120630</v>
      </c>
    </row>
    <row r="203" spans="1:2" x14ac:dyDescent="0.25">
      <c r="A203" t="s">
        <v>2398</v>
      </c>
      <c r="B203" s="53">
        <v>20123090</v>
      </c>
    </row>
    <row r="204" spans="1:2" x14ac:dyDescent="0.25">
      <c r="A204" t="s">
        <v>2399</v>
      </c>
      <c r="B204" s="53">
        <v>20123091</v>
      </c>
    </row>
    <row r="205" spans="1:2" x14ac:dyDescent="0.25">
      <c r="A205" t="s">
        <v>2400</v>
      </c>
      <c r="B205" s="53">
        <v>20118229</v>
      </c>
    </row>
    <row r="206" spans="1:2" x14ac:dyDescent="0.25">
      <c r="A206" t="s">
        <v>2401</v>
      </c>
      <c r="B206" s="53">
        <v>20123087</v>
      </c>
    </row>
    <row r="207" spans="1:2" x14ac:dyDescent="0.25">
      <c r="A207" t="s">
        <v>2402</v>
      </c>
      <c r="B207" s="53">
        <v>20123065</v>
      </c>
    </row>
    <row r="208" spans="1:2" x14ac:dyDescent="0.25">
      <c r="A208" t="s">
        <v>2403</v>
      </c>
      <c r="B208" s="53">
        <v>3411</v>
      </c>
    </row>
    <row r="209" spans="1:2" x14ac:dyDescent="0.25">
      <c r="A209" t="s">
        <v>2404</v>
      </c>
      <c r="B209" s="53">
        <v>20111668</v>
      </c>
    </row>
    <row r="210" spans="1:2" x14ac:dyDescent="0.25">
      <c r="A210" t="s">
        <v>2405</v>
      </c>
      <c r="B210" s="53">
        <v>3123</v>
      </c>
    </row>
    <row r="211" spans="1:2" x14ac:dyDescent="0.25">
      <c r="A211" t="s">
        <v>2406</v>
      </c>
      <c r="B211" s="53">
        <v>20121473</v>
      </c>
    </row>
    <row r="212" spans="1:2" x14ac:dyDescent="0.25">
      <c r="A212" t="s">
        <v>2407</v>
      </c>
      <c r="B212" s="53">
        <v>20120992</v>
      </c>
    </row>
    <row r="213" spans="1:2" x14ac:dyDescent="0.25">
      <c r="A213" t="s">
        <v>2408</v>
      </c>
      <c r="B213" s="53">
        <v>3448</v>
      </c>
    </row>
    <row r="214" spans="1:2" x14ac:dyDescent="0.25">
      <c r="A214" t="s">
        <v>2409</v>
      </c>
      <c r="B214" s="53">
        <v>20123123</v>
      </c>
    </row>
    <row r="215" spans="1:2" x14ac:dyDescent="0.25">
      <c r="A215" t="s">
        <v>2410</v>
      </c>
      <c r="B215" s="53">
        <v>3413</v>
      </c>
    </row>
    <row r="216" spans="1:2" x14ac:dyDescent="0.25">
      <c r="A216" t="s">
        <v>2411</v>
      </c>
      <c r="B216" s="53">
        <v>20120626</v>
      </c>
    </row>
    <row r="217" spans="1:2" x14ac:dyDescent="0.25">
      <c r="A217" t="s">
        <v>2412</v>
      </c>
      <c r="B217" s="53">
        <v>20111917</v>
      </c>
    </row>
    <row r="218" spans="1:2" x14ac:dyDescent="0.25">
      <c r="A218" t="s">
        <v>2413</v>
      </c>
      <c r="B218" s="53">
        <v>3124</v>
      </c>
    </row>
    <row r="219" spans="1:2" x14ac:dyDescent="0.25">
      <c r="A219" t="s">
        <v>2414</v>
      </c>
      <c r="B219" s="53">
        <v>20123084</v>
      </c>
    </row>
    <row r="220" spans="1:2" x14ac:dyDescent="0.25">
      <c r="A220" t="s">
        <v>2415</v>
      </c>
      <c r="B220" s="53">
        <v>3404</v>
      </c>
    </row>
    <row r="221" spans="1:2" x14ac:dyDescent="0.25">
      <c r="A221" t="s">
        <v>2416</v>
      </c>
      <c r="B221" s="53">
        <v>20110807</v>
      </c>
    </row>
    <row r="222" spans="1:2" x14ac:dyDescent="0.25">
      <c r="A222" t="s">
        <v>2417</v>
      </c>
      <c r="B222" s="53">
        <v>20123119</v>
      </c>
    </row>
    <row r="223" spans="1:2" x14ac:dyDescent="0.25">
      <c r="A223" t="s">
        <v>2418</v>
      </c>
      <c r="B223" s="53">
        <v>3125</v>
      </c>
    </row>
    <row r="224" spans="1:2" x14ac:dyDescent="0.25">
      <c r="A224" t="s">
        <v>2419</v>
      </c>
      <c r="B224" s="53">
        <v>3442</v>
      </c>
    </row>
    <row r="225" spans="1:2" x14ac:dyDescent="0.25">
      <c r="A225" t="s">
        <v>2420</v>
      </c>
      <c r="B225" s="53">
        <v>20120642</v>
      </c>
    </row>
    <row r="226" spans="1:2" x14ac:dyDescent="0.25">
      <c r="A226" t="s">
        <v>2421</v>
      </c>
      <c r="B226" s="53">
        <v>20112821</v>
      </c>
    </row>
    <row r="227" spans="1:2" x14ac:dyDescent="0.25">
      <c r="A227" t="s">
        <v>2422</v>
      </c>
      <c r="B227" s="53">
        <v>20123072</v>
      </c>
    </row>
    <row r="228" spans="1:2" x14ac:dyDescent="0.25">
      <c r="A228" t="s">
        <v>2423</v>
      </c>
      <c r="B228" s="53">
        <v>3126</v>
      </c>
    </row>
    <row r="229" spans="1:2" x14ac:dyDescent="0.25">
      <c r="A229" t="s">
        <v>2424</v>
      </c>
      <c r="B229" s="53">
        <v>3294</v>
      </c>
    </row>
    <row r="230" spans="1:2" x14ac:dyDescent="0.25">
      <c r="A230" t="s">
        <v>2425</v>
      </c>
      <c r="B230" s="53">
        <v>20123124</v>
      </c>
    </row>
    <row r="231" spans="1:2" x14ac:dyDescent="0.25">
      <c r="A231" t="s">
        <v>2426</v>
      </c>
      <c r="B231" s="53">
        <v>20124859</v>
      </c>
    </row>
    <row r="232" spans="1:2" x14ac:dyDescent="0.25">
      <c r="A232" t="s">
        <v>2427</v>
      </c>
      <c r="B232" s="53">
        <v>20111245</v>
      </c>
    </row>
    <row r="233" spans="1:2" x14ac:dyDescent="0.25">
      <c r="A233" t="s">
        <v>2428</v>
      </c>
      <c r="B233" s="53">
        <v>3480</v>
      </c>
    </row>
    <row r="234" spans="1:2" x14ac:dyDescent="0.25">
      <c r="A234" t="s">
        <v>2429</v>
      </c>
      <c r="B234" s="53">
        <v>3327</v>
      </c>
    </row>
    <row r="235" spans="1:2" x14ac:dyDescent="0.25">
      <c r="A235" t="s">
        <v>2430</v>
      </c>
      <c r="B235" s="53">
        <v>20111447</v>
      </c>
    </row>
    <row r="236" spans="1:2" x14ac:dyDescent="0.25">
      <c r="A236" t="s">
        <v>2431</v>
      </c>
      <c r="B236" s="53">
        <v>20124254</v>
      </c>
    </row>
    <row r="237" spans="1:2" x14ac:dyDescent="0.25">
      <c r="A237" t="s">
        <v>2432</v>
      </c>
      <c r="B237" s="53">
        <v>20123116</v>
      </c>
    </row>
    <row r="238" spans="1:2" x14ac:dyDescent="0.25">
      <c r="A238" t="s">
        <v>2433</v>
      </c>
      <c r="B238" s="53">
        <v>20113763</v>
      </c>
    </row>
    <row r="239" spans="1:2" x14ac:dyDescent="0.25">
      <c r="A239" t="s">
        <v>2434</v>
      </c>
      <c r="B239" s="53">
        <v>3322</v>
      </c>
    </row>
    <row r="240" spans="1:2" x14ac:dyDescent="0.25">
      <c r="A240" t="s">
        <v>2435</v>
      </c>
      <c r="B240" s="53">
        <v>20121083</v>
      </c>
    </row>
    <row r="241" spans="1:2" x14ac:dyDescent="0.25">
      <c r="A241" t="s">
        <v>2436</v>
      </c>
      <c r="B241" s="53">
        <v>20126844</v>
      </c>
    </row>
    <row r="242" spans="1:2" x14ac:dyDescent="0.25">
      <c r="A242" t="s">
        <v>2437</v>
      </c>
      <c r="B242" s="53">
        <v>2530</v>
      </c>
    </row>
    <row r="243" spans="1:2" x14ac:dyDescent="0.25">
      <c r="A243" t="s">
        <v>2438</v>
      </c>
      <c r="B243" s="53">
        <v>20110195</v>
      </c>
    </row>
    <row r="244" spans="1:2" x14ac:dyDescent="0.25">
      <c r="A244" t="s">
        <v>2439</v>
      </c>
      <c r="B244" s="53">
        <v>4250</v>
      </c>
    </row>
    <row r="245" spans="1:2" x14ac:dyDescent="0.25">
      <c r="A245" t="s">
        <v>2440</v>
      </c>
      <c r="B245" s="53">
        <v>3127</v>
      </c>
    </row>
    <row r="246" spans="1:2" x14ac:dyDescent="0.25">
      <c r="A246" t="s">
        <v>2441</v>
      </c>
      <c r="B246" s="53">
        <v>20112886</v>
      </c>
    </row>
    <row r="247" spans="1:2" x14ac:dyDescent="0.25">
      <c r="A247" t="s">
        <v>2442</v>
      </c>
      <c r="B247" s="53">
        <v>20113691</v>
      </c>
    </row>
    <row r="248" spans="1:2" x14ac:dyDescent="0.25">
      <c r="A248" t="s">
        <v>2443</v>
      </c>
      <c r="B248" s="53">
        <v>20112830</v>
      </c>
    </row>
    <row r="249" spans="1:2" x14ac:dyDescent="0.25">
      <c r="A249" t="s">
        <v>2444</v>
      </c>
      <c r="B249" s="53">
        <v>20112791</v>
      </c>
    </row>
    <row r="250" spans="1:2" x14ac:dyDescent="0.25">
      <c r="A250" t="s">
        <v>2445</v>
      </c>
      <c r="B250" s="53">
        <v>3386</v>
      </c>
    </row>
    <row r="251" spans="1:2" x14ac:dyDescent="0.25">
      <c r="A251" t="s">
        <v>2446</v>
      </c>
      <c r="B251" s="53">
        <v>3392</v>
      </c>
    </row>
    <row r="252" spans="1:2" x14ac:dyDescent="0.25">
      <c r="A252" t="s">
        <v>2447</v>
      </c>
      <c r="B252" s="53">
        <v>20111915</v>
      </c>
    </row>
    <row r="253" spans="1:2" x14ac:dyDescent="0.25">
      <c r="A253" t="s">
        <v>2448</v>
      </c>
      <c r="B253" s="53">
        <v>20110887</v>
      </c>
    </row>
    <row r="254" spans="1:2" x14ac:dyDescent="0.25">
      <c r="A254" t="s">
        <v>2449</v>
      </c>
      <c r="B254" s="53">
        <v>20120937</v>
      </c>
    </row>
    <row r="255" spans="1:2" x14ac:dyDescent="0.25">
      <c r="A255" t="s">
        <v>2450</v>
      </c>
      <c r="B255" s="53">
        <v>20112890</v>
      </c>
    </row>
    <row r="256" spans="1:2" x14ac:dyDescent="0.25">
      <c r="A256" t="s">
        <v>2451</v>
      </c>
      <c r="B256" s="53">
        <v>20112187</v>
      </c>
    </row>
    <row r="257" spans="1:2" x14ac:dyDescent="0.25">
      <c r="A257" t="s">
        <v>2452</v>
      </c>
      <c r="B257" s="53">
        <v>3412</v>
      </c>
    </row>
    <row r="258" spans="1:2" x14ac:dyDescent="0.25">
      <c r="A258" t="s">
        <v>2453</v>
      </c>
      <c r="B258" s="53">
        <v>20124799</v>
      </c>
    </row>
    <row r="259" spans="1:2" x14ac:dyDescent="0.25">
      <c r="A259" t="s">
        <v>2454</v>
      </c>
      <c r="B259" s="53">
        <v>20124807</v>
      </c>
    </row>
    <row r="260" spans="1:2" x14ac:dyDescent="0.25">
      <c r="A260" t="s">
        <v>2455</v>
      </c>
      <c r="B260" s="53">
        <v>20110884</v>
      </c>
    </row>
    <row r="261" spans="1:2" x14ac:dyDescent="0.25">
      <c r="A261" t="s">
        <v>2456</v>
      </c>
      <c r="B261" s="53">
        <v>3233</v>
      </c>
    </row>
    <row r="262" spans="1:2" x14ac:dyDescent="0.25">
      <c r="A262" t="s">
        <v>2457</v>
      </c>
      <c r="B262" s="53">
        <v>3297</v>
      </c>
    </row>
    <row r="263" spans="1:2" x14ac:dyDescent="0.25">
      <c r="A263" t="s">
        <v>2458</v>
      </c>
      <c r="B263" s="53">
        <v>20111919</v>
      </c>
    </row>
    <row r="264" spans="1:2" x14ac:dyDescent="0.25">
      <c r="A264" t="s">
        <v>2459</v>
      </c>
      <c r="B264" s="53">
        <v>944</v>
      </c>
    </row>
    <row r="265" spans="1:2" x14ac:dyDescent="0.25">
      <c r="A265" t="s">
        <v>2460</v>
      </c>
      <c r="B265" s="53">
        <v>3316</v>
      </c>
    </row>
    <row r="266" spans="1:2" x14ac:dyDescent="0.25">
      <c r="A266" t="s">
        <v>2461</v>
      </c>
      <c r="B266" s="53">
        <v>20114783</v>
      </c>
    </row>
    <row r="267" spans="1:2" x14ac:dyDescent="0.25">
      <c r="A267" t="s">
        <v>2462</v>
      </c>
      <c r="B267" s="53">
        <v>20116536</v>
      </c>
    </row>
    <row r="268" spans="1:2" x14ac:dyDescent="0.25">
      <c r="A268" t="s">
        <v>2463</v>
      </c>
      <c r="B268" s="53">
        <v>20118326</v>
      </c>
    </row>
    <row r="269" spans="1:2" x14ac:dyDescent="0.25">
      <c r="A269" t="s">
        <v>2464</v>
      </c>
      <c r="B269" s="53">
        <v>20123414</v>
      </c>
    </row>
    <row r="270" spans="1:2" x14ac:dyDescent="0.25">
      <c r="A270" t="s">
        <v>2465</v>
      </c>
      <c r="B270" s="53">
        <v>20118710</v>
      </c>
    </row>
    <row r="271" spans="1:2" x14ac:dyDescent="0.25">
      <c r="A271" t="s">
        <v>2466</v>
      </c>
      <c r="B271" s="53">
        <v>20117630</v>
      </c>
    </row>
    <row r="272" spans="1:2" x14ac:dyDescent="0.25">
      <c r="A272" t="s">
        <v>2467</v>
      </c>
      <c r="B272" s="53">
        <v>20123076</v>
      </c>
    </row>
    <row r="273" spans="1:2" x14ac:dyDescent="0.25">
      <c r="A273" t="s">
        <v>2468</v>
      </c>
      <c r="B273" s="53">
        <v>20113775</v>
      </c>
    </row>
    <row r="274" spans="1:2" x14ac:dyDescent="0.25">
      <c r="A274" t="s">
        <v>2469</v>
      </c>
      <c r="B274" s="53">
        <v>20114787</v>
      </c>
    </row>
    <row r="275" spans="1:2" x14ac:dyDescent="0.25">
      <c r="A275" t="s">
        <v>2470</v>
      </c>
      <c r="B275" s="53">
        <v>4243</v>
      </c>
    </row>
    <row r="276" spans="1:2" x14ac:dyDescent="0.25">
      <c r="A276" t="s">
        <v>2471</v>
      </c>
      <c r="B276" s="53">
        <v>20118712</v>
      </c>
    </row>
    <row r="277" spans="1:2" x14ac:dyDescent="0.25">
      <c r="A277" t="s">
        <v>2472</v>
      </c>
      <c r="B277" s="53">
        <v>3128</v>
      </c>
    </row>
    <row r="278" spans="1:2" x14ac:dyDescent="0.25">
      <c r="A278" t="s">
        <v>2473</v>
      </c>
      <c r="B278" s="53">
        <v>20123426</v>
      </c>
    </row>
    <row r="279" spans="1:2" x14ac:dyDescent="0.25">
      <c r="A279" t="s">
        <v>2474</v>
      </c>
      <c r="B279" s="53">
        <v>3375</v>
      </c>
    </row>
    <row r="280" spans="1:2" x14ac:dyDescent="0.25">
      <c r="A280" t="s">
        <v>2475</v>
      </c>
      <c r="B280" s="53">
        <v>20113792</v>
      </c>
    </row>
    <row r="281" spans="1:2" x14ac:dyDescent="0.25">
      <c r="A281" t="s">
        <v>2476</v>
      </c>
      <c r="B281" s="53">
        <v>20113718</v>
      </c>
    </row>
    <row r="282" spans="1:2" x14ac:dyDescent="0.25">
      <c r="A282" t="s">
        <v>2477</v>
      </c>
      <c r="B282" s="53">
        <v>20124742</v>
      </c>
    </row>
    <row r="283" spans="1:2" x14ac:dyDescent="0.25">
      <c r="A283" t="s">
        <v>2478</v>
      </c>
      <c r="B283" s="53">
        <v>20111956</v>
      </c>
    </row>
    <row r="284" spans="1:2" x14ac:dyDescent="0.25">
      <c r="A284" t="s">
        <v>2479</v>
      </c>
      <c r="B284" s="53">
        <v>3129</v>
      </c>
    </row>
    <row r="285" spans="1:2" x14ac:dyDescent="0.25">
      <c r="A285" t="s">
        <v>2480</v>
      </c>
      <c r="B285" s="53">
        <v>2476</v>
      </c>
    </row>
    <row r="286" spans="1:2" x14ac:dyDescent="0.25">
      <c r="A286" t="s">
        <v>2481</v>
      </c>
      <c r="B286" s="53">
        <v>3372</v>
      </c>
    </row>
    <row r="287" spans="1:2" x14ac:dyDescent="0.25">
      <c r="A287" t="s">
        <v>2482</v>
      </c>
      <c r="B287" s="53">
        <v>3311</v>
      </c>
    </row>
    <row r="288" spans="1:2" x14ac:dyDescent="0.25">
      <c r="A288" t="s">
        <v>2483</v>
      </c>
      <c r="B288" s="53">
        <v>3473</v>
      </c>
    </row>
    <row r="289" spans="1:2" x14ac:dyDescent="0.25">
      <c r="A289" t="s">
        <v>2484</v>
      </c>
      <c r="B289" s="53">
        <v>20111911</v>
      </c>
    </row>
    <row r="290" spans="1:2" x14ac:dyDescent="0.25">
      <c r="A290" t="s">
        <v>2485</v>
      </c>
      <c r="B290" s="53">
        <v>20113782</v>
      </c>
    </row>
    <row r="291" spans="1:2" x14ac:dyDescent="0.25">
      <c r="A291" t="s">
        <v>2486</v>
      </c>
      <c r="B291" s="53">
        <v>20120614</v>
      </c>
    </row>
    <row r="292" spans="1:2" x14ac:dyDescent="0.25">
      <c r="A292" t="s">
        <v>2487</v>
      </c>
      <c r="B292" s="53">
        <v>20114888</v>
      </c>
    </row>
    <row r="293" spans="1:2" x14ac:dyDescent="0.25">
      <c r="A293" t="s">
        <v>2488</v>
      </c>
      <c r="B293" s="53">
        <v>3334</v>
      </c>
    </row>
    <row r="294" spans="1:2" x14ac:dyDescent="0.25">
      <c r="A294" t="s">
        <v>2489</v>
      </c>
      <c r="B294" s="53">
        <v>20123803</v>
      </c>
    </row>
    <row r="295" spans="1:2" x14ac:dyDescent="0.25">
      <c r="A295" t="s">
        <v>2490</v>
      </c>
      <c r="B295" s="53">
        <v>20124865</v>
      </c>
    </row>
    <row r="296" spans="1:2" x14ac:dyDescent="0.25">
      <c r="A296" t="s">
        <v>2491</v>
      </c>
      <c r="B296" s="53">
        <v>4216</v>
      </c>
    </row>
    <row r="297" spans="1:2" x14ac:dyDescent="0.25">
      <c r="A297" t="s">
        <v>2492</v>
      </c>
      <c r="B297" s="53">
        <v>3363</v>
      </c>
    </row>
    <row r="298" spans="1:2" x14ac:dyDescent="0.25">
      <c r="A298" t="s">
        <v>2493</v>
      </c>
      <c r="B298" s="53">
        <v>20113771</v>
      </c>
    </row>
    <row r="299" spans="1:2" x14ac:dyDescent="0.25">
      <c r="A299" t="s">
        <v>2494</v>
      </c>
      <c r="B299" s="53">
        <v>4210</v>
      </c>
    </row>
    <row r="300" spans="1:2" x14ac:dyDescent="0.25">
      <c r="A300" t="s">
        <v>2495</v>
      </c>
      <c r="B300" s="53">
        <v>20113794</v>
      </c>
    </row>
    <row r="301" spans="1:2" x14ac:dyDescent="0.25">
      <c r="A301" t="s">
        <v>2496</v>
      </c>
      <c r="B301" s="53">
        <v>20110818</v>
      </c>
    </row>
    <row r="302" spans="1:2" x14ac:dyDescent="0.25">
      <c r="A302" t="s">
        <v>2497</v>
      </c>
      <c r="B302" s="53">
        <v>20123066</v>
      </c>
    </row>
    <row r="303" spans="1:2" x14ac:dyDescent="0.25">
      <c r="A303" t="s">
        <v>2498</v>
      </c>
      <c r="B303" s="53">
        <v>3224</v>
      </c>
    </row>
    <row r="304" spans="1:2" x14ac:dyDescent="0.25">
      <c r="A304" t="s">
        <v>2499</v>
      </c>
      <c r="B304" s="53">
        <v>20112879</v>
      </c>
    </row>
    <row r="305" spans="1:2" x14ac:dyDescent="0.25">
      <c r="A305" t="s">
        <v>2500</v>
      </c>
      <c r="B305" s="53">
        <v>20113683</v>
      </c>
    </row>
    <row r="306" spans="1:2" x14ac:dyDescent="0.25">
      <c r="A306" t="s">
        <v>2501</v>
      </c>
      <c r="B306" s="53">
        <v>3216</v>
      </c>
    </row>
    <row r="307" spans="1:2" x14ac:dyDescent="0.25">
      <c r="A307" t="s">
        <v>2502</v>
      </c>
      <c r="B307" s="53">
        <v>20124816</v>
      </c>
    </row>
    <row r="308" spans="1:2" x14ac:dyDescent="0.25">
      <c r="A308" t="s">
        <v>2503</v>
      </c>
      <c r="B308" s="53">
        <v>3091</v>
      </c>
    </row>
    <row r="309" spans="1:2" x14ac:dyDescent="0.25">
      <c r="A309" t="s">
        <v>2504</v>
      </c>
      <c r="B309" s="53">
        <v>3130</v>
      </c>
    </row>
    <row r="310" spans="1:2" x14ac:dyDescent="0.25">
      <c r="A310" t="s">
        <v>2505</v>
      </c>
      <c r="B310" s="53">
        <v>20120653</v>
      </c>
    </row>
    <row r="311" spans="1:2" x14ac:dyDescent="0.25">
      <c r="A311" t="s">
        <v>2506</v>
      </c>
      <c r="B311" s="53">
        <v>20123079</v>
      </c>
    </row>
    <row r="312" spans="1:2" x14ac:dyDescent="0.25">
      <c r="A312" t="s">
        <v>2507</v>
      </c>
      <c r="B312" s="53">
        <v>20124811</v>
      </c>
    </row>
    <row r="313" spans="1:2" x14ac:dyDescent="0.25">
      <c r="A313" t="s">
        <v>2508</v>
      </c>
      <c r="B313" s="53">
        <v>20116548</v>
      </c>
    </row>
    <row r="314" spans="1:2" x14ac:dyDescent="0.25">
      <c r="A314" t="s">
        <v>2509</v>
      </c>
      <c r="B314" s="53">
        <v>20124804</v>
      </c>
    </row>
    <row r="315" spans="1:2" x14ac:dyDescent="0.25">
      <c r="A315" t="s">
        <v>2510</v>
      </c>
      <c r="B315" s="53">
        <v>4156</v>
      </c>
    </row>
    <row r="316" spans="1:2" x14ac:dyDescent="0.25">
      <c r="A316" t="s">
        <v>2511</v>
      </c>
      <c r="B316" s="53">
        <v>3320</v>
      </c>
    </row>
    <row r="317" spans="1:2" x14ac:dyDescent="0.25">
      <c r="A317" t="s">
        <v>2512</v>
      </c>
      <c r="B317" s="53">
        <v>20114855</v>
      </c>
    </row>
    <row r="318" spans="1:2" x14ac:dyDescent="0.25">
      <c r="A318" t="s">
        <v>2513</v>
      </c>
      <c r="B318" s="53">
        <v>3364</v>
      </c>
    </row>
    <row r="319" spans="1:2" x14ac:dyDescent="0.25">
      <c r="A319" t="s">
        <v>2514</v>
      </c>
      <c r="B319" s="53">
        <v>3376</v>
      </c>
    </row>
    <row r="320" spans="1:2" x14ac:dyDescent="0.25">
      <c r="A320" t="s">
        <v>2515</v>
      </c>
      <c r="B320" s="53">
        <v>3131</v>
      </c>
    </row>
    <row r="321" spans="1:2" x14ac:dyDescent="0.25">
      <c r="A321" t="s">
        <v>2516</v>
      </c>
      <c r="B321" s="53">
        <v>20118470</v>
      </c>
    </row>
    <row r="322" spans="1:2" x14ac:dyDescent="0.25">
      <c r="A322" t="s">
        <v>2517</v>
      </c>
      <c r="B322" s="53">
        <v>20113768</v>
      </c>
    </row>
    <row r="323" spans="1:2" x14ac:dyDescent="0.25">
      <c r="A323" t="s">
        <v>2518</v>
      </c>
      <c r="B323" s="53">
        <v>20123106</v>
      </c>
    </row>
    <row r="324" spans="1:2" x14ac:dyDescent="0.25">
      <c r="A324" t="s">
        <v>2519</v>
      </c>
      <c r="B324" s="53">
        <v>20114781</v>
      </c>
    </row>
    <row r="325" spans="1:2" x14ac:dyDescent="0.25">
      <c r="A325" t="s">
        <v>2520</v>
      </c>
      <c r="B325" s="53">
        <v>20126733</v>
      </c>
    </row>
    <row r="326" spans="1:2" x14ac:dyDescent="0.25">
      <c r="A326" t="s">
        <v>2521</v>
      </c>
      <c r="B326" s="53">
        <v>4235</v>
      </c>
    </row>
    <row r="327" spans="1:2" x14ac:dyDescent="0.25">
      <c r="A327" t="s">
        <v>2522</v>
      </c>
      <c r="B327" s="53">
        <v>20115085</v>
      </c>
    </row>
    <row r="328" spans="1:2" x14ac:dyDescent="0.25">
      <c r="A328" t="s">
        <v>2523</v>
      </c>
      <c r="B328" s="53">
        <v>20116731</v>
      </c>
    </row>
    <row r="329" spans="1:2" x14ac:dyDescent="0.25">
      <c r="A329" t="s">
        <v>2524</v>
      </c>
      <c r="B329" s="53">
        <v>4164</v>
      </c>
    </row>
    <row r="330" spans="1:2" x14ac:dyDescent="0.25">
      <c r="A330" t="s">
        <v>2525</v>
      </c>
      <c r="B330" s="53">
        <v>3348</v>
      </c>
    </row>
    <row r="331" spans="1:2" x14ac:dyDescent="0.25">
      <c r="A331" t="s">
        <v>2526</v>
      </c>
      <c r="B331" s="53">
        <v>3218</v>
      </c>
    </row>
    <row r="332" spans="1:2" x14ac:dyDescent="0.25">
      <c r="A332" t="s">
        <v>2527</v>
      </c>
      <c r="B332" s="53">
        <v>20112831</v>
      </c>
    </row>
    <row r="333" spans="1:2" x14ac:dyDescent="0.25">
      <c r="A333" t="s">
        <v>2528</v>
      </c>
      <c r="B333" s="53">
        <v>20120975</v>
      </c>
    </row>
    <row r="334" spans="1:2" x14ac:dyDescent="0.25">
      <c r="A334" t="s">
        <v>2529</v>
      </c>
      <c r="B334" s="53">
        <v>20112828</v>
      </c>
    </row>
    <row r="335" spans="1:2" x14ac:dyDescent="0.25">
      <c r="A335" t="s">
        <v>2530</v>
      </c>
      <c r="B335" s="53">
        <v>20111950</v>
      </c>
    </row>
    <row r="336" spans="1:2" x14ac:dyDescent="0.25">
      <c r="A336" t="s">
        <v>2531</v>
      </c>
      <c r="B336" s="53">
        <v>20112783</v>
      </c>
    </row>
    <row r="337" spans="1:2" x14ac:dyDescent="0.25">
      <c r="A337" t="s">
        <v>2532</v>
      </c>
      <c r="B337" s="53">
        <v>957</v>
      </c>
    </row>
    <row r="338" spans="1:2" x14ac:dyDescent="0.25">
      <c r="A338" t="s">
        <v>2533</v>
      </c>
      <c r="B338" s="53">
        <v>4230</v>
      </c>
    </row>
    <row r="339" spans="1:2" x14ac:dyDescent="0.25">
      <c r="A339" t="s">
        <v>2534</v>
      </c>
      <c r="B339" s="53">
        <v>20126905</v>
      </c>
    </row>
    <row r="340" spans="1:2" x14ac:dyDescent="0.25">
      <c r="A340" t="s">
        <v>2535</v>
      </c>
      <c r="B340" s="53">
        <v>20110889</v>
      </c>
    </row>
    <row r="341" spans="1:2" x14ac:dyDescent="0.25">
      <c r="A341" t="s">
        <v>2536</v>
      </c>
      <c r="B341" s="53">
        <v>20120939</v>
      </c>
    </row>
    <row r="342" spans="1:2" x14ac:dyDescent="0.25">
      <c r="A342" t="s">
        <v>2537</v>
      </c>
      <c r="B342" s="53">
        <v>20113714</v>
      </c>
    </row>
    <row r="343" spans="1:2" x14ac:dyDescent="0.25">
      <c r="A343" t="s">
        <v>2538</v>
      </c>
      <c r="B343" s="53">
        <v>20123103</v>
      </c>
    </row>
    <row r="344" spans="1:2" x14ac:dyDescent="0.25">
      <c r="A344" t="s">
        <v>2539</v>
      </c>
      <c r="B344" s="53">
        <v>3426</v>
      </c>
    </row>
    <row r="345" spans="1:2" x14ac:dyDescent="0.25">
      <c r="A345" t="s">
        <v>2540</v>
      </c>
      <c r="B345" s="53">
        <v>20116534</v>
      </c>
    </row>
    <row r="346" spans="1:2" x14ac:dyDescent="0.25">
      <c r="A346" t="s">
        <v>2541</v>
      </c>
      <c r="B346" s="53">
        <v>20120950</v>
      </c>
    </row>
    <row r="347" spans="1:2" x14ac:dyDescent="0.25">
      <c r="A347" t="s">
        <v>2542</v>
      </c>
      <c r="B347" s="53">
        <v>20113808</v>
      </c>
    </row>
    <row r="348" spans="1:2" x14ac:dyDescent="0.25">
      <c r="A348" t="s">
        <v>2543</v>
      </c>
      <c r="B348" s="53">
        <v>20110934</v>
      </c>
    </row>
    <row r="349" spans="1:2" x14ac:dyDescent="0.25">
      <c r="A349" t="s">
        <v>2544</v>
      </c>
      <c r="B349" s="53">
        <v>20114792</v>
      </c>
    </row>
    <row r="350" spans="1:2" x14ac:dyDescent="0.25">
      <c r="A350" t="s">
        <v>2545</v>
      </c>
      <c r="B350" s="53">
        <v>3326</v>
      </c>
    </row>
    <row r="351" spans="1:2" x14ac:dyDescent="0.25">
      <c r="A351" t="s">
        <v>2546</v>
      </c>
      <c r="B351" s="53">
        <v>20111974</v>
      </c>
    </row>
    <row r="352" spans="1:2" x14ac:dyDescent="0.25">
      <c r="A352" t="s">
        <v>2547</v>
      </c>
      <c r="B352" s="53">
        <v>20112877</v>
      </c>
    </row>
    <row r="353" spans="1:2" x14ac:dyDescent="0.25">
      <c r="A353" t="s">
        <v>2548</v>
      </c>
      <c r="B353" s="53">
        <v>20114869</v>
      </c>
    </row>
    <row r="354" spans="1:2" x14ac:dyDescent="0.25">
      <c r="A354" t="s">
        <v>2549</v>
      </c>
      <c r="B354" s="53">
        <v>20120662</v>
      </c>
    </row>
    <row r="355" spans="1:2" x14ac:dyDescent="0.25">
      <c r="A355" t="s">
        <v>2550</v>
      </c>
      <c r="B355" s="53">
        <v>20123088</v>
      </c>
    </row>
    <row r="356" spans="1:2" x14ac:dyDescent="0.25">
      <c r="A356" t="s">
        <v>2551</v>
      </c>
      <c r="B356" s="53">
        <v>20127023</v>
      </c>
    </row>
    <row r="357" spans="1:2" x14ac:dyDescent="0.25">
      <c r="A357" t="s">
        <v>2552</v>
      </c>
      <c r="B357" s="53">
        <v>20110850</v>
      </c>
    </row>
    <row r="358" spans="1:2" x14ac:dyDescent="0.25">
      <c r="A358" t="s">
        <v>2553</v>
      </c>
      <c r="B358" s="53">
        <v>3378</v>
      </c>
    </row>
    <row r="359" spans="1:2" x14ac:dyDescent="0.25">
      <c r="A359" t="s">
        <v>2554</v>
      </c>
      <c r="B359" s="53">
        <v>20118401</v>
      </c>
    </row>
    <row r="360" spans="1:2" x14ac:dyDescent="0.25">
      <c r="A360" t="s">
        <v>2555</v>
      </c>
      <c r="B360" s="53">
        <v>20118053</v>
      </c>
    </row>
    <row r="361" spans="1:2" x14ac:dyDescent="0.25">
      <c r="A361" t="s">
        <v>2556</v>
      </c>
      <c r="B361" s="53">
        <v>20110874</v>
      </c>
    </row>
    <row r="362" spans="1:2" x14ac:dyDescent="0.25">
      <c r="A362" t="s">
        <v>2557</v>
      </c>
      <c r="B362" s="53">
        <v>2522</v>
      </c>
    </row>
    <row r="363" spans="1:2" x14ac:dyDescent="0.25">
      <c r="A363" t="s">
        <v>2558</v>
      </c>
      <c r="B363" s="53">
        <v>20111168</v>
      </c>
    </row>
    <row r="364" spans="1:2" x14ac:dyDescent="0.25">
      <c r="A364" t="s">
        <v>2559</v>
      </c>
      <c r="B364" s="53">
        <v>3305</v>
      </c>
    </row>
    <row r="365" spans="1:2" x14ac:dyDescent="0.25">
      <c r="A365" t="s">
        <v>2560</v>
      </c>
      <c r="B365" s="53">
        <v>3268</v>
      </c>
    </row>
    <row r="366" spans="1:2" x14ac:dyDescent="0.25">
      <c r="A366" t="s">
        <v>2561</v>
      </c>
      <c r="B366" s="53">
        <v>20112892</v>
      </c>
    </row>
    <row r="367" spans="1:2" x14ac:dyDescent="0.25">
      <c r="A367" t="s">
        <v>2562</v>
      </c>
      <c r="B367" s="53">
        <v>3228</v>
      </c>
    </row>
    <row r="368" spans="1:2" x14ac:dyDescent="0.25">
      <c r="A368" t="s">
        <v>2563</v>
      </c>
      <c r="B368" s="53">
        <v>20120677</v>
      </c>
    </row>
    <row r="369" spans="1:2" x14ac:dyDescent="0.25">
      <c r="A369" t="s">
        <v>2564</v>
      </c>
      <c r="B369" s="53">
        <v>20120633</v>
      </c>
    </row>
    <row r="370" spans="1:2" x14ac:dyDescent="0.25">
      <c r="A370" t="s">
        <v>2565</v>
      </c>
      <c r="B370" s="53">
        <v>20111169</v>
      </c>
    </row>
    <row r="371" spans="1:2" x14ac:dyDescent="0.25">
      <c r="A371" t="s">
        <v>2566</v>
      </c>
      <c r="B371" s="53">
        <v>3331</v>
      </c>
    </row>
    <row r="372" spans="1:2" x14ac:dyDescent="0.25">
      <c r="A372" t="s">
        <v>2567</v>
      </c>
      <c r="B372" s="53">
        <v>3377</v>
      </c>
    </row>
    <row r="373" spans="1:2" x14ac:dyDescent="0.25">
      <c r="A373" t="s">
        <v>2568</v>
      </c>
      <c r="B373" s="53">
        <v>20120650</v>
      </c>
    </row>
    <row r="374" spans="1:2" x14ac:dyDescent="0.25">
      <c r="A374" t="s">
        <v>2569</v>
      </c>
      <c r="B374" s="53">
        <v>20114876</v>
      </c>
    </row>
    <row r="375" spans="1:2" x14ac:dyDescent="0.25">
      <c r="A375" t="s">
        <v>2570</v>
      </c>
      <c r="B375" s="53">
        <v>4255</v>
      </c>
    </row>
    <row r="376" spans="1:2" x14ac:dyDescent="0.25">
      <c r="A376" t="s">
        <v>2571</v>
      </c>
      <c r="B376" s="53">
        <v>20117100</v>
      </c>
    </row>
    <row r="377" spans="1:2" x14ac:dyDescent="0.25">
      <c r="A377" t="s">
        <v>2572</v>
      </c>
      <c r="B377" s="53">
        <v>20114854</v>
      </c>
    </row>
    <row r="378" spans="1:2" x14ac:dyDescent="0.25">
      <c r="A378" t="s">
        <v>2573</v>
      </c>
      <c r="B378" s="53">
        <v>20114759</v>
      </c>
    </row>
    <row r="379" spans="1:2" x14ac:dyDescent="0.25">
      <c r="A379" t="s">
        <v>2574</v>
      </c>
      <c r="B379" s="53">
        <v>20120882</v>
      </c>
    </row>
    <row r="380" spans="1:2" x14ac:dyDescent="0.25">
      <c r="A380" t="s">
        <v>2575</v>
      </c>
      <c r="B380" s="53">
        <v>4142</v>
      </c>
    </row>
    <row r="381" spans="1:2" x14ac:dyDescent="0.25">
      <c r="A381" t="s">
        <v>2576</v>
      </c>
      <c r="B381" s="53">
        <v>3132</v>
      </c>
    </row>
    <row r="382" spans="1:2" x14ac:dyDescent="0.25">
      <c r="A382" t="s">
        <v>2577</v>
      </c>
      <c r="B382" s="53">
        <v>20116525</v>
      </c>
    </row>
    <row r="383" spans="1:2" x14ac:dyDescent="0.25">
      <c r="A383" t="s">
        <v>2578</v>
      </c>
      <c r="B383" s="53">
        <v>20110820</v>
      </c>
    </row>
    <row r="384" spans="1:2" x14ac:dyDescent="0.25">
      <c r="A384" t="s">
        <v>2579</v>
      </c>
      <c r="B384" s="53">
        <v>20116551</v>
      </c>
    </row>
    <row r="385" spans="1:2" x14ac:dyDescent="0.25">
      <c r="A385" t="s">
        <v>2580</v>
      </c>
      <c r="B385" s="53">
        <v>20114762</v>
      </c>
    </row>
    <row r="386" spans="1:2" x14ac:dyDescent="0.25">
      <c r="A386" t="s">
        <v>2581</v>
      </c>
      <c r="B386" s="53">
        <v>20117613</v>
      </c>
    </row>
    <row r="387" spans="1:2" x14ac:dyDescent="0.25">
      <c r="A387" t="s">
        <v>2582</v>
      </c>
      <c r="B387" s="53">
        <v>20112803</v>
      </c>
    </row>
    <row r="388" spans="1:2" x14ac:dyDescent="0.25">
      <c r="A388" t="s">
        <v>2583</v>
      </c>
      <c r="B388" s="53">
        <v>3220</v>
      </c>
    </row>
    <row r="389" spans="1:2" x14ac:dyDescent="0.25">
      <c r="A389" t="s">
        <v>2584</v>
      </c>
      <c r="B389" s="53">
        <v>20110876</v>
      </c>
    </row>
    <row r="390" spans="1:2" x14ac:dyDescent="0.25">
      <c r="A390" t="s">
        <v>2585</v>
      </c>
      <c r="B390" s="53">
        <v>3365</v>
      </c>
    </row>
    <row r="391" spans="1:2" x14ac:dyDescent="0.25">
      <c r="A391" t="s">
        <v>2586</v>
      </c>
      <c r="B391" s="53">
        <v>3133</v>
      </c>
    </row>
    <row r="392" spans="1:2" x14ac:dyDescent="0.25">
      <c r="A392" t="s">
        <v>2587</v>
      </c>
      <c r="B392" s="53">
        <v>20110954</v>
      </c>
    </row>
    <row r="393" spans="1:2" x14ac:dyDescent="0.25">
      <c r="A393" t="s">
        <v>2588</v>
      </c>
      <c r="B393" s="53">
        <v>20124367</v>
      </c>
    </row>
    <row r="394" spans="1:2" x14ac:dyDescent="0.25">
      <c r="A394" t="s">
        <v>2589</v>
      </c>
      <c r="B394" s="53">
        <v>1663</v>
      </c>
    </row>
    <row r="395" spans="1:2" x14ac:dyDescent="0.25">
      <c r="A395" t="s">
        <v>2590</v>
      </c>
      <c r="B395" s="53">
        <v>20123080</v>
      </c>
    </row>
    <row r="396" spans="1:2" x14ac:dyDescent="0.25">
      <c r="A396" t="s">
        <v>2591</v>
      </c>
      <c r="B396" s="53">
        <v>20119229</v>
      </c>
    </row>
    <row r="397" spans="1:2" x14ac:dyDescent="0.25">
      <c r="A397" t="s">
        <v>2592</v>
      </c>
      <c r="B397" s="53">
        <v>20116540</v>
      </c>
    </row>
    <row r="398" spans="1:2" x14ac:dyDescent="0.25">
      <c r="A398" t="s">
        <v>2593</v>
      </c>
      <c r="B398" s="53">
        <v>20121218</v>
      </c>
    </row>
    <row r="399" spans="1:2" x14ac:dyDescent="0.25">
      <c r="A399" t="s">
        <v>2594</v>
      </c>
      <c r="B399" s="53">
        <v>20111240</v>
      </c>
    </row>
    <row r="400" spans="1:2" x14ac:dyDescent="0.25">
      <c r="A400" t="s">
        <v>2595</v>
      </c>
      <c r="B400" s="53">
        <v>20123115</v>
      </c>
    </row>
    <row r="401" spans="1:2" x14ac:dyDescent="0.25">
      <c r="A401" t="s">
        <v>2596</v>
      </c>
      <c r="B401" s="53">
        <v>3477</v>
      </c>
    </row>
    <row r="402" spans="1:2" x14ac:dyDescent="0.25">
      <c r="A402" t="s">
        <v>2597</v>
      </c>
      <c r="B402" s="53">
        <v>3134</v>
      </c>
    </row>
    <row r="403" spans="1:2" x14ac:dyDescent="0.25">
      <c r="A403" t="s">
        <v>2598</v>
      </c>
      <c r="B403" s="53">
        <v>20121011</v>
      </c>
    </row>
    <row r="404" spans="1:2" x14ac:dyDescent="0.25">
      <c r="A404" t="s">
        <v>2599</v>
      </c>
      <c r="B404" s="53">
        <v>20110883</v>
      </c>
    </row>
    <row r="405" spans="1:2" x14ac:dyDescent="0.25">
      <c r="A405" t="s">
        <v>2600</v>
      </c>
      <c r="B405" s="53">
        <v>20123108</v>
      </c>
    </row>
    <row r="406" spans="1:2" x14ac:dyDescent="0.25">
      <c r="A406" t="s">
        <v>2601</v>
      </c>
      <c r="B406" s="53">
        <v>3463</v>
      </c>
    </row>
    <row r="407" spans="1:2" x14ac:dyDescent="0.25">
      <c r="A407" t="s">
        <v>2602</v>
      </c>
      <c r="B407" s="53">
        <v>4228</v>
      </c>
    </row>
    <row r="408" spans="1:2" x14ac:dyDescent="0.25">
      <c r="A408" t="s">
        <v>2603</v>
      </c>
      <c r="B408" s="53">
        <v>20119245</v>
      </c>
    </row>
    <row r="409" spans="1:2" x14ac:dyDescent="0.25">
      <c r="A409" t="s">
        <v>2604</v>
      </c>
      <c r="B409" s="53">
        <v>2521</v>
      </c>
    </row>
    <row r="410" spans="1:2" x14ac:dyDescent="0.25">
      <c r="A410" t="s">
        <v>2605</v>
      </c>
      <c r="B410" s="53">
        <v>3135</v>
      </c>
    </row>
    <row r="411" spans="1:2" x14ac:dyDescent="0.25">
      <c r="A411" t="s">
        <v>2606</v>
      </c>
      <c r="B411" s="53">
        <v>20120895</v>
      </c>
    </row>
    <row r="412" spans="1:2" x14ac:dyDescent="0.25">
      <c r="A412" t="s">
        <v>2607</v>
      </c>
      <c r="B412" s="53">
        <v>20111916</v>
      </c>
    </row>
    <row r="413" spans="1:2" x14ac:dyDescent="0.25">
      <c r="A413" t="s">
        <v>2608</v>
      </c>
      <c r="B413" s="53">
        <v>20120649</v>
      </c>
    </row>
    <row r="414" spans="1:2" x14ac:dyDescent="0.25">
      <c r="A414" t="s">
        <v>2609</v>
      </c>
      <c r="B414" s="53">
        <v>20111347</v>
      </c>
    </row>
    <row r="415" spans="1:2" x14ac:dyDescent="0.25">
      <c r="A415" t="s">
        <v>2610</v>
      </c>
      <c r="B415" s="53">
        <v>20111129</v>
      </c>
    </row>
    <row r="416" spans="1:2" x14ac:dyDescent="0.25">
      <c r="A416" t="s">
        <v>2611</v>
      </c>
      <c r="B416" s="53">
        <v>4226</v>
      </c>
    </row>
    <row r="417" spans="1:2" x14ac:dyDescent="0.25">
      <c r="A417" t="s">
        <v>2612</v>
      </c>
      <c r="B417" s="53">
        <v>20111914</v>
      </c>
    </row>
    <row r="418" spans="1:2" x14ac:dyDescent="0.25">
      <c r="A418" t="s">
        <v>2613</v>
      </c>
      <c r="B418" s="53">
        <v>1171</v>
      </c>
    </row>
    <row r="419" spans="1:2" x14ac:dyDescent="0.25">
      <c r="A419" t="s">
        <v>2614</v>
      </c>
      <c r="B419" s="53">
        <v>3223</v>
      </c>
    </row>
    <row r="420" spans="1:2" x14ac:dyDescent="0.25">
      <c r="A420" t="s">
        <v>2615</v>
      </c>
      <c r="B420" s="53">
        <v>20126753</v>
      </c>
    </row>
    <row r="421" spans="1:2" x14ac:dyDescent="0.25">
      <c r="A421" t="s">
        <v>2616</v>
      </c>
      <c r="B421" s="53">
        <v>20116535</v>
      </c>
    </row>
    <row r="422" spans="1:2" x14ac:dyDescent="0.25">
      <c r="A422" t="s">
        <v>2617</v>
      </c>
      <c r="B422" s="53">
        <v>20122781</v>
      </c>
    </row>
    <row r="423" spans="1:2" x14ac:dyDescent="0.25">
      <c r="A423" t="s">
        <v>2618</v>
      </c>
      <c r="B423" s="53">
        <v>20124236</v>
      </c>
    </row>
    <row r="424" spans="1:2" x14ac:dyDescent="0.25">
      <c r="A424" t="s">
        <v>2619</v>
      </c>
      <c r="B424" s="53">
        <v>20118510</v>
      </c>
    </row>
    <row r="425" spans="1:2" x14ac:dyDescent="0.25">
      <c r="A425" t="s">
        <v>2620</v>
      </c>
      <c r="B425" s="53">
        <v>3321</v>
      </c>
    </row>
    <row r="426" spans="1:2" x14ac:dyDescent="0.25">
      <c r="A426" t="s">
        <v>2621</v>
      </c>
      <c r="B426" s="53">
        <v>20114857</v>
      </c>
    </row>
    <row r="427" spans="1:2" x14ac:dyDescent="0.25">
      <c r="A427" t="s">
        <v>2622</v>
      </c>
      <c r="B427" s="53">
        <v>20113787</v>
      </c>
    </row>
    <row r="428" spans="1:2" x14ac:dyDescent="0.25">
      <c r="A428" t="s">
        <v>2623</v>
      </c>
      <c r="B428" s="53">
        <v>20118239</v>
      </c>
    </row>
    <row r="429" spans="1:2" x14ac:dyDescent="0.25">
      <c r="A429" t="s">
        <v>2624</v>
      </c>
      <c r="B429" s="53">
        <v>3307</v>
      </c>
    </row>
    <row r="430" spans="1:2" x14ac:dyDescent="0.25">
      <c r="A430" t="s">
        <v>2625</v>
      </c>
      <c r="B430" s="53">
        <v>3373</v>
      </c>
    </row>
    <row r="431" spans="1:2" x14ac:dyDescent="0.25">
      <c r="A431" t="s">
        <v>2626</v>
      </c>
      <c r="B431" s="53">
        <v>20111947</v>
      </c>
    </row>
    <row r="432" spans="1:2" x14ac:dyDescent="0.25">
      <c r="A432" t="s">
        <v>2627</v>
      </c>
      <c r="B432" s="53">
        <v>20113769</v>
      </c>
    </row>
    <row r="433" spans="1:2" x14ac:dyDescent="0.25">
      <c r="A433" t="s">
        <v>2628</v>
      </c>
      <c r="B433" s="53">
        <v>3301</v>
      </c>
    </row>
    <row r="434" spans="1:2" x14ac:dyDescent="0.25">
      <c r="A434" t="s">
        <v>2629</v>
      </c>
      <c r="B434" s="53">
        <v>20112878</v>
      </c>
    </row>
    <row r="435" spans="1:2" x14ac:dyDescent="0.25">
      <c r="A435" t="s">
        <v>2630</v>
      </c>
      <c r="B435" s="53">
        <v>3492</v>
      </c>
    </row>
    <row r="436" spans="1:2" x14ac:dyDescent="0.25">
      <c r="A436" t="s">
        <v>2631</v>
      </c>
      <c r="B436" s="53">
        <v>20113156</v>
      </c>
    </row>
    <row r="437" spans="1:2" x14ac:dyDescent="0.25">
      <c r="A437" t="s">
        <v>2632</v>
      </c>
      <c r="B437" s="53">
        <v>20114875</v>
      </c>
    </row>
    <row r="438" spans="1:2" x14ac:dyDescent="0.25">
      <c r="A438" t="s">
        <v>2633</v>
      </c>
      <c r="B438" s="53">
        <v>20111941</v>
      </c>
    </row>
    <row r="439" spans="1:2" x14ac:dyDescent="0.25">
      <c r="A439" t="s">
        <v>2634</v>
      </c>
      <c r="B439" s="53">
        <v>20111248</v>
      </c>
    </row>
    <row r="440" spans="1:2" x14ac:dyDescent="0.25">
      <c r="A440" t="s">
        <v>2635</v>
      </c>
      <c r="B440" s="53">
        <v>3315</v>
      </c>
    </row>
    <row r="441" spans="1:2" x14ac:dyDescent="0.25">
      <c r="A441" t="s">
        <v>2636</v>
      </c>
      <c r="B441" s="53">
        <v>20118514</v>
      </c>
    </row>
    <row r="442" spans="1:2" x14ac:dyDescent="0.25">
      <c r="A442" t="s">
        <v>2637</v>
      </c>
      <c r="B442" s="53">
        <v>20113695</v>
      </c>
    </row>
    <row r="443" spans="1:2" x14ac:dyDescent="0.25">
      <c r="A443" t="s">
        <v>2638</v>
      </c>
      <c r="B443" s="53">
        <v>3243</v>
      </c>
    </row>
    <row r="444" spans="1:2" x14ac:dyDescent="0.25">
      <c r="A444" t="s">
        <v>2639</v>
      </c>
      <c r="B444" s="53">
        <v>3141</v>
      </c>
    </row>
    <row r="445" spans="1:2" x14ac:dyDescent="0.25">
      <c r="A445" t="s">
        <v>2640</v>
      </c>
      <c r="B445" s="53">
        <v>20112881</v>
      </c>
    </row>
    <row r="446" spans="1:2" x14ac:dyDescent="0.25">
      <c r="A446" t="s">
        <v>2641</v>
      </c>
      <c r="B446" s="53">
        <v>20126902</v>
      </c>
    </row>
    <row r="447" spans="1:2" x14ac:dyDescent="0.25">
      <c r="A447" t="s">
        <v>2642</v>
      </c>
      <c r="B447" s="53">
        <v>20126841</v>
      </c>
    </row>
    <row r="448" spans="1:2" x14ac:dyDescent="0.25">
      <c r="A448" t="s">
        <v>2643</v>
      </c>
      <c r="B448" s="53">
        <v>3430</v>
      </c>
    </row>
    <row r="449" spans="1:2" x14ac:dyDescent="0.25">
      <c r="A449" t="s">
        <v>2644</v>
      </c>
      <c r="B449" s="53">
        <v>20124798</v>
      </c>
    </row>
    <row r="450" spans="1:2" x14ac:dyDescent="0.25">
      <c r="A450" t="s">
        <v>2645</v>
      </c>
      <c r="B450" s="53">
        <v>4173</v>
      </c>
    </row>
    <row r="451" spans="1:2" x14ac:dyDescent="0.25">
      <c r="A451" t="s">
        <v>2646</v>
      </c>
      <c r="B451" s="53">
        <v>3459</v>
      </c>
    </row>
    <row r="452" spans="1:2" x14ac:dyDescent="0.25">
      <c r="A452" t="s">
        <v>2647</v>
      </c>
      <c r="B452" s="53">
        <v>20118311</v>
      </c>
    </row>
    <row r="453" spans="1:2" x14ac:dyDescent="0.25">
      <c r="A453" t="s">
        <v>2648</v>
      </c>
      <c r="B453" s="53">
        <v>3234</v>
      </c>
    </row>
    <row r="454" spans="1:2" x14ac:dyDescent="0.25">
      <c r="A454" t="s">
        <v>2649</v>
      </c>
      <c r="B454" s="53">
        <v>20121133</v>
      </c>
    </row>
    <row r="455" spans="1:2" x14ac:dyDescent="0.25">
      <c r="A455" t="s">
        <v>2650</v>
      </c>
      <c r="B455" s="53">
        <v>20113709</v>
      </c>
    </row>
    <row r="456" spans="1:2" x14ac:dyDescent="0.25">
      <c r="A456" t="s">
        <v>2651</v>
      </c>
      <c r="B456" s="53">
        <v>20126903</v>
      </c>
    </row>
    <row r="457" spans="1:2" x14ac:dyDescent="0.25">
      <c r="A457" t="s">
        <v>2652</v>
      </c>
      <c r="B457" s="53">
        <v>20124562</v>
      </c>
    </row>
    <row r="458" spans="1:2" x14ac:dyDescent="0.25">
      <c r="A458" t="s">
        <v>2653</v>
      </c>
      <c r="B458" s="53">
        <v>20113783</v>
      </c>
    </row>
    <row r="459" spans="1:2" x14ac:dyDescent="0.25">
      <c r="A459" t="s">
        <v>2654</v>
      </c>
      <c r="B459" s="53">
        <v>20112837</v>
      </c>
    </row>
    <row r="460" spans="1:2" x14ac:dyDescent="0.25">
      <c r="A460" t="s">
        <v>2655</v>
      </c>
      <c r="B460" s="53">
        <v>20116388</v>
      </c>
    </row>
    <row r="461" spans="1:2" x14ac:dyDescent="0.25">
      <c r="A461" t="s">
        <v>2656</v>
      </c>
      <c r="B461" s="53">
        <v>20124793</v>
      </c>
    </row>
    <row r="462" spans="1:2" x14ac:dyDescent="0.25">
      <c r="A462" t="s">
        <v>2657</v>
      </c>
      <c r="B462" s="53">
        <v>3418</v>
      </c>
    </row>
    <row r="463" spans="1:2" x14ac:dyDescent="0.25">
      <c r="A463" t="s">
        <v>2658</v>
      </c>
      <c r="B463" s="53">
        <v>20118503</v>
      </c>
    </row>
    <row r="464" spans="1:2" x14ac:dyDescent="0.25">
      <c r="A464" t="s">
        <v>2659</v>
      </c>
      <c r="B464" s="53">
        <v>3444</v>
      </c>
    </row>
    <row r="465" spans="1:2" x14ac:dyDescent="0.25">
      <c r="A465" t="s">
        <v>2660</v>
      </c>
      <c r="B465" s="53">
        <v>20123136</v>
      </c>
    </row>
    <row r="466" spans="1:2" x14ac:dyDescent="0.25">
      <c r="A466" t="s">
        <v>2661</v>
      </c>
      <c r="B466" s="53">
        <v>20116749</v>
      </c>
    </row>
    <row r="467" spans="1:2" x14ac:dyDescent="0.25">
      <c r="A467" t="s">
        <v>2662</v>
      </c>
      <c r="B467" s="53">
        <v>3336</v>
      </c>
    </row>
    <row r="468" spans="1:2" x14ac:dyDescent="0.25">
      <c r="A468" t="s">
        <v>2663</v>
      </c>
      <c r="B468" s="53">
        <v>3325</v>
      </c>
    </row>
    <row r="469" spans="1:2" x14ac:dyDescent="0.25">
      <c r="A469" t="s">
        <v>2664</v>
      </c>
      <c r="B469" s="53">
        <v>3414</v>
      </c>
    </row>
    <row r="470" spans="1:2" x14ac:dyDescent="0.25">
      <c r="A470" t="s">
        <v>2665</v>
      </c>
      <c r="B470" s="53">
        <v>4227</v>
      </c>
    </row>
    <row r="471" spans="1:2" x14ac:dyDescent="0.25">
      <c r="A471" t="s">
        <v>2666</v>
      </c>
      <c r="B471" s="53">
        <v>20125100</v>
      </c>
    </row>
    <row r="472" spans="1:2" x14ac:dyDescent="0.25">
      <c r="A472" t="s">
        <v>2667</v>
      </c>
      <c r="B472" s="53">
        <v>20123137</v>
      </c>
    </row>
    <row r="473" spans="1:2" x14ac:dyDescent="0.25">
      <c r="A473" t="s">
        <v>2668</v>
      </c>
      <c r="B473" s="53">
        <v>20126782</v>
      </c>
    </row>
    <row r="474" spans="1:2" x14ac:dyDescent="0.25">
      <c r="A474" t="s">
        <v>2669</v>
      </c>
      <c r="B474" s="53">
        <v>20126915</v>
      </c>
    </row>
    <row r="475" spans="1:2" x14ac:dyDescent="0.25">
      <c r="A475" t="s">
        <v>2670</v>
      </c>
      <c r="B475" s="53">
        <v>20113798</v>
      </c>
    </row>
    <row r="476" spans="1:2" x14ac:dyDescent="0.25">
      <c r="A476" t="s">
        <v>2671</v>
      </c>
      <c r="B476" s="53">
        <v>20126916</v>
      </c>
    </row>
    <row r="477" spans="1:2" x14ac:dyDescent="0.25">
      <c r="A477" t="s">
        <v>2672</v>
      </c>
      <c r="B477" s="53">
        <v>20113679</v>
      </c>
    </row>
    <row r="478" spans="1:2" x14ac:dyDescent="0.25">
      <c r="A478" t="s">
        <v>2673</v>
      </c>
      <c r="B478" s="53">
        <v>3490</v>
      </c>
    </row>
    <row r="479" spans="1:2" x14ac:dyDescent="0.25">
      <c r="A479" t="s">
        <v>2674</v>
      </c>
      <c r="B479" s="53">
        <v>3094</v>
      </c>
    </row>
    <row r="480" spans="1:2" x14ac:dyDescent="0.25">
      <c r="A480" t="s">
        <v>2675</v>
      </c>
      <c r="B480" s="53">
        <v>20123389</v>
      </c>
    </row>
    <row r="481" spans="1:2" x14ac:dyDescent="0.25">
      <c r="A481" t="s">
        <v>2676</v>
      </c>
      <c r="B481" s="53">
        <v>20123140</v>
      </c>
    </row>
    <row r="482" spans="1:2" x14ac:dyDescent="0.25">
      <c r="A482" t="s">
        <v>2677</v>
      </c>
      <c r="B482" s="53">
        <v>3398</v>
      </c>
    </row>
    <row r="483" spans="1:2" x14ac:dyDescent="0.25">
      <c r="A483" t="s">
        <v>2678</v>
      </c>
      <c r="B483" s="53">
        <v>3369</v>
      </c>
    </row>
    <row r="484" spans="1:2" x14ac:dyDescent="0.25">
      <c r="A484" t="s">
        <v>2679</v>
      </c>
      <c r="B484" s="53">
        <v>3370</v>
      </c>
    </row>
    <row r="485" spans="1:2" x14ac:dyDescent="0.25">
      <c r="A485" t="s">
        <v>2680</v>
      </c>
      <c r="B485" s="53">
        <v>20113802</v>
      </c>
    </row>
    <row r="486" spans="1:2" x14ac:dyDescent="0.25">
      <c r="A486" t="s">
        <v>2681</v>
      </c>
      <c r="B486" s="53">
        <v>20114774</v>
      </c>
    </row>
    <row r="487" spans="1:2" x14ac:dyDescent="0.25">
      <c r="A487" t="s">
        <v>2682</v>
      </c>
      <c r="B487" s="53">
        <v>20121552</v>
      </c>
    </row>
    <row r="488" spans="1:2" x14ac:dyDescent="0.25">
      <c r="A488" t="s">
        <v>2683</v>
      </c>
      <c r="B488" s="53">
        <v>3137</v>
      </c>
    </row>
    <row r="489" spans="1:2" x14ac:dyDescent="0.25">
      <c r="A489" t="s">
        <v>2684</v>
      </c>
      <c r="B489" s="53">
        <v>3236</v>
      </c>
    </row>
    <row r="490" spans="1:2" x14ac:dyDescent="0.25">
      <c r="A490" t="s">
        <v>2685</v>
      </c>
      <c r="B490" s="53">
        <v>4254</v>
      </c>
    </row>
    <row r="491" spans="1:2" x14ac:dyDescent="0.25">
      <c r="A491" t="s">
        <v>2686</v>
      </c>
      <c r="B491" s="53">
        <v>20118714</v>
      </c>
    </row>
    <row r="492" spans="1:2" x14ac:dyDescent="0.25">
      <c r="A492" t="s">
        <v>2687</v>
      </c>
      <c r="B492" s="53">
        <v>20114873</v>
      </c>
    </row>
    <row r="493" spans="1:2" x14ac:dyDescent="0.25">
      <c r="A493" t="s">
        <v>2688</v>
      </c>
      <c r="B493" s="53">
        <v>3138</v>
      </c>
    </row>
    <row r="494" spans="1:2" x14ac:dyDescent="0.25">
      <c r="A494" t="s">
        <v>2689</v>
      </c>
      <c r="B494" s="53">
        <v>20112875</v>
      </c>
    </row>
    <row r="495" spans="1:2" x14ac:dyDescent="0.25">
      <c r="A495" t="s">
        <v>2690</v>
      </c>
      <c r="B495" s="53">
        <v>20111981</v>
      </c>
    </row>
    <row r="496" spans="1:2" x14ac:dyDescent="0.25">
      <c r="A496" t="s">
        <v>2691</v>
      </c>
      <c r="B496" s="53">
        <v>20123112</v>
      </c>
    </row>
    <row r="497" spans="1:2" x14ac:dyDescent="0.25">
      <c r="A497" t="s">
        <v>2692</v>
      </c>
      <c r="B497" s="53">
        <v>20124915</v>
      </c>
    </row>
    <row r="498" spans="1:2" x14ac:dyDescent="0.25">
      <c r="A498" t="s">
        <v>2693</v>
      </c>
      <c r="B498" s="53">
        <v>3139</v>
      </c>
    </row>
    <row r="499" spans="1:2" x14ac:dyDescent="0.25">
      <c r="A499" t="s">
        <v>2694</v>
      </c>
      <c r="B499" s="53">
        <v>3312</v>
      </c>
    </row>
    <row r="500" spans="1:2" x14ac:dyDescent="0.25">
      <c r="A500" t="s">
        <v>2695</v>
      </c>
      <c r="B500" s="53">
        <v>3273</v>
      </c>
    </row>
    <row r="501" spans="1:2" x14ac:dyDescent="0.25">
      <c r="A501" t="s">
        <v>2696</v>
      </c>
      <c r="B501" s="53">
        <v>3342</v>
      </c>
    </row>
    <row r="502" spans="1:2" x14ac:dyDescent="0.25">
      <c r="A502" t="s">
        <v>2697</v>
      </c>
      <c r="B502" s="53">
        <v>20111349</v>
      </c>
    </row>
    <row r="503" spans="1:2" x14ac:dyDescent="0.25">
      <c r="A503" t="s">
        <v>2698</v>
      </c>
      <c r="B503" s="53">
        <v>20112873</v>
      </c>
    </row>
    <row r="504" spans="1:2" x14ac:dyDescent="0.25">
      <c r="A504" t="s">
        <v>2699</v>
      </c>
      <c r="B504" s="53">
        <v>20111962</v>
      </c>
    </row>
    <row r="505" spans="1:2" x14ac:dyDescent="0.25">
      <c r="A505" t="s">
        <v>2700</v>
      </c>
      <c r="B505" s="53">
        <v>3481</v>
      </c>
    </row>
    <row r="506" spans="1:2" x14ac:dyDescent="0.25">
      <c r="A506" t="s">
        <v>2701</v>
      </c>
      <c r="B506" s="53">
        <v>3295</v>
      </c>
    </row>
    <row r="507" spans="1:2" x14ac:dyDescent="0.25">
      <c r="A507" t="s">
        <v>2702</v>
      </c>
      <c r="B507" s="53">
        <v>3324</v>
      </c>
    </row>
    <row r="508" spans="1:2" x14ac:dyDescent="0.25">
      <c r="A508" t="s">
        <v>2703</v>
      </c>
      <c r="B508" s="53">
        <v>20118522</v>
      </c>
    </row>
    <row r="509" spans="1:2" x14ac:dyDescent="0.25">
      <c r="A509" t="s">
        <v>2704</v>
      </c>
      <c r="B509" s="53">
        <v>20111931</v>
      </c>
    </row>
    <row r="510" spans="1:2" x14ac:dyDescent="0.25">
      <c r="A510" t="s">
        <v>2705</v>
      </c>
      <c r="B510" s="53">
        <v>20123113</v>
      </c>
    </row>
    <row r="511" spans="1:2" x14ac:dyDescent="0.25">
      <c r="A511" t="s">
        <v>2706</v>
      </c>
      <c r="B511" s="53">
        <v>3271</v>
      </c>
    </row>
    <row r="512" spans="1:2" x14ac:dyDescent="0.25">
      <c r="A512" t="s">
        <v>2707</v>
      </c>
      <c r="B512" s="53">
        <v>20113706</v>
      </c>
    </row>
    <row r="513" spans="1:2" x14ac:dyDescent="0.25">
      <c r="A513" t="s">
        <v>2708</v>
      </c>
      <c r="B513" s="53">
        <v>4147</v>
      </c>
    </row>
    <row r="514" spans="1:2" x14ac:dyDescent="0.25">
      <c r="A514" t="s">
        <v>2709</v>
      </c>
      <c r="B514" s="53">
        <v>20114878</v>
      </c>
    </row>
    <row r="515" spans="1:2" x14ac:dyDescent="0.25">
      <c r="A515" t="s">
        <v>2710</v>
      </c>
      <c r="B515" s="53">
        <v>20114780</v>
      </c>
    </row>
    <row r="516" spans="1:2" x14ac:dyDescent="0.25">
      <c r="A516" t="s">
        <v>2711</v>
      </c>
      <c r="B516" s="53">
        <v>20116392</v>
      </c>
    </row>
    <row r="517" spans="1:2" x14ac:dyDescent="0.25">
      <c r="A517" t="s">
        <v>2712</v>
      </c>
      <c r="B517" s="53">
        <v>20123077</v>
      </c>
    </row>
    <row r="518" spans="1:2" x14ac:dyDescent="0.25">
      <c r="A518" t="s">
        <v>2713</v>
      </c>
      <c r="B518" s="53">
        <v>4163</v>
      </c>
    </row>
    <row r="519" spans="1:2" x14ac:dyDescent="0.25">
      <c r="A519" t="s">
        <v>2714</v>
      </c>
      <c r="B519" s="53">
        <v>4150</v>
      </c>
    </row>
    <row r="520" spans="1:2" x14ac:dyDescent="0.25">
      <c r="A520" t="s">
        <v>2715</v>
      </c>
      <c r="B520" s="53">
        <v>3424</v>
      </c>
    </row>
    <row r="521" spans="1:2" x14ac:dyDescent="0.25">
      <c r="A521" t="s">
        <v>2716</v>
      </c>
      <c r="B521" s="53">
        <v>3402</v>
      </c>
    </row>
    <row r="522" spans="1:2" x14ac:dyDescent="0.25">
      <c r="A522" t="s">
        <v>2717</v>
      </c>
      <c r="B522" s="53">
        <v>20116528</v>
      </c>
    </row>
    <row r="523" spans="1:2" x14ac:dyDescent="0.25">
      <c r="A523" t="s">
        <v>2718</v>
      </c>
      <c r="B523" s="53">
        <v>20122712</v>
      </c>
    </row>
    <row r="524" spans="1:2" x14ac:dyDescent="0.25">
      <c r="A524" t="s">
        <v>2719</v>
      </c>
      <c r="B524" s="53">
        <v>3374</v>
      </c>
    </row>
    <row r="525" spans="1:2" x14ac:dyDescent="0.25">
      <c r="A525" t="s">
        <v>2720</v>
      </c>
      <c r="B525" s="53">
        <v>20126842</v>
      </c>
    </row>
    <row r="526" spans="1:2" x14ac:dyDescent="0.25">
      <c r="A526" t="s">
        <v>2721</v>
      </c>
      <c r="B526" s="53">
        <v>3140</v>
      </c>
    </row>
    <row r="527" spans="1:2" x14ac:dyDescent="0.25">
      <c r="A527" t="s">
        <v>2722</v>
      </c>
      <c r="B527" s="53">
        <v>20112816</v>
      </c>
    </row>
    <row r="528" spans="1:2" x14ac:dyDescent="0.25">
      <c r="A528" t="s">
        <v>2723</v>
      </c>
      <c r="B528" s="53">
        <v>20110859</v>
      </c>
    </row>
    <row r="529" spans="1:2" x14ac:dyDescent="0.25">
      <c r="A529" t="s">
        <v>2724</v>
      </c>
      <c r="B529" s="53">
        <v>3226</v>
      </c>
    </row>
    <row r="530" spans="1:2" x14ac:dyDescent="0.25">
      <c r="A530" t="s">
        <v>2725</v>
      </c>
      <c r="B530" s="53">
        <v>4184</v>
      </c>
    </row>
    <row r="531" spans="1:2" x14ac:dyDescent="0.25">
      <c r="A531" t="s">
        <v>2726</v>
      </c>
      <c r="B531" s="53">
        <v>20113795</v>
      </c>
    </row>
    <row r="532" spans="1:2" x14ac:dyDescent="0.25">
      <c r="A532" t="s">
        <v>2727</v>
      </c>
      <c r="B532" s="53">
        <v>20111697</v>
      </c>
    </row>
    <row r="533" spans="1:2" x14ac:dyDescent="0.25">
      <c r="A533" t="s">
        <v>2728</v>
      </c>
      <c r="B533" s="53">
        <v>20119244</v>
      </c>
    </row>
    <row r="534" spans="1:2" x14ac:dyDescent="0.25">
      <c r="A534" t="s">
        <v>2729</v>
      </c>
      <c r="B534" s="53">
        <v>20110778</v>
      </c>
    </row>
    <row r="535" spans="1:2" x14ac:dyDescent="0.25">
      <c r="A535" t="s">
        <v>2730</v>
      </c>
      <c r="B535" s="53">
        <v>20125521</v>
      </c>
    </row>
    <row r="536" spans="1:2" x14ac:dyDescent="0.25">
      <c r="A536" t="s">
        <v>2731</v>
      </c>
      <c r="B536" s="53">
        <v>3389</v>
      </c>
    </row>
    <row r="537" spans="1:2" x14ac:dyDescent="0.25">
      <c r="A537" t="s">
        <v>2732</v>
      </c>
      <c r="B537" s="53">
        <v>3466</v>
      </c>
    </row>
    <row r="538" spans="1:2" x14ac:dyDescent="0.25">
      <c r="A538" t="s">
        <v>2733</v>
      </c>
      <c r="B538" s="53">
        <v>20110816</v>
      </c>
    </row>
    <row r="539" spans="1:2" x14ac:dyDescent="0.25">
      <c r="A539" t="s">
        <v>2734</v>
      </c>
      <c r="B539" s="53">
        <v>20111920</v>
      </c>
    </row>
    <row r="540" spans="1:2" x14ac:dyDescent="0.25">
      <c r="A540" t="s">
        <v>2735</v>
      </c>
      <c r="B540" s="53">
        <v>3486</v>
      </c>
    </row>
    <row r="541" spans="1:2" x14ac:dyDescent="0.25">
      <c r="A541" t="s">
        <v>2736</v>
      </c>
      <c r="B541" s="53">
        <v>4145</v>
      </c>
    </row>
    <row r="542" spans="1:2" x14ac:dyDescent="0.25">
      <c r="A542" t="s">
        <v>2737</v>
      </c>
      <c r="B542" s="53">
        <v>1472</v>
      </c>
    </row>
    <row r="543" spans="1:2" x14ac:dyDescent="0.25">
      <c r="A543" t="s">
        <v>2738</v>
      </c>
      <c r="B543" s="53">
        <v>20114882</v>
      </c>
    </row>
    <row r="544" spans="1:2" x14ac:dyDescent="0.25">
      <c r="A544" t="s">
        <v>2739</v>
      </c>
      <c r="B544" s="53">
        <v>20120942</v>
      </c>
    </row>
    <row r="545" spans="1:2" x14ac:dyDescent="0.25">
      <c r="A545" t="s">
        <v>2740</v>
      </c>
      <c r="B545" s="53">
        <v>3095</v>
      </c>
    </row>
    <row r="546" spans="1:2" x14ac:dyDescent="0.25">
      <c r="A546" t="s">
        <v>2741</v>
      </c>
      <c r="B546" s="53">
        <v>3393</v>
      </c>
    </row>
    <row r="547" spans="1:2" x14ac:dyDescent="0.25">
      <c r="A547" t="s">
        <v>2742</v>
      </c>
      <c r="B547" s="53">
        <v>20114770</v>
      </c>
    </row>
    <row r="548" spans="1:2" x14ac:dyDescent="0.25">
      <c r="A548" t="s">
        <v>2743</v>
      </c>
      <c r="B548" s="53">
        <v>20120891</v>
      </c>
    </row>
    <row r="549" spans="1:2" x14ac:dyDescent="0.25">
      <c r="A549" t="s">
        <v>2744</v>
      </c>
      <c r="B549" s="53">
        <v>20120883</v>
      </c>
    </row>
    <row r="550" spans="1:2" x14ac:dyDescent="0.25">
      <c r="A550" t="s">
        <v>2745</v>
      </c>
      <c r="B550" s="53">
        <v>3237</v>
      </c>
    </row>
    <row r="551" spans="1:2" x14ac:dyDescent="0.25">
      <c r="A551" t="s">
        <v>2746</v>
      </c>
      <c r="B551" s="53">
        <v>20110878</v>
      </c>
    </row>
    <row r="552" spans="1:2" x14ac:dyDescent="0.25">
      <c r="A552" t="s">
        <v>2747</v>
      </c>
      <c r="B552" s="53">
        <v>20112811</v>
      </c>
    </row>
    <row r="553" spans="1:2" x14ac:dyDescent="0.25">
      <c r="A553" t="s">
        <v>2748</v>
      </c>
      <c r="B553" s="53">
        <v>20124718</v>
      </c>
    </row>
    <row r="554" spans="1:2" x14ac:dyDescent="0.25">
      <c r="A554" t="s">
        <v>2749</v>
      </c>
      <c r="B554" s="53">
        <v>20111907</v>
      </c>
    </row>
    <row r="555" spans="1:2" x14ac:dyDescent="0.25">
      <c r="A555" t="s">
        <v>2750</v>
      </c>
      <c r="B555" s="53">
        <v>3394</v>
      </c>
    </row>
    <row r="556" spans="1:2" x14ac:dyDescent="0.25">
      <c r="A556" t="s">
        <v>2751</v>
      </c>
      <c r="B556" s="53">
        <v>20113773</v>
      </c>
    </row>
    <row r="557" spans="1:2" x14ac:dyDescent="0.25">
      <c r="A557" t="s">
        <v>2752</v>
      </c>
      <c r="B557" s="53">
        <v>20123369</v>
      </c>
    </row>
    <row r="558" spans="1:2" x14ac:dyDescent="0.25">
      <c r="A558" t="s">
        <v>2753</v>
      </c>
      <c r="B558" s="53">
        <v>20120991</v>
      </c>
    </row>
    <row r="559" spans="1:2" x14ac:dyDescent="0.25">
      <c r="A559" t="s">
        <v>2754</v>
      </c>
      <c r="B559" s="53">
        <v>20114861</v>
      </c>
    </row>
    <row r="560" spans="1:2" x14ac:dyDescent="0.25">
      <c r="A560" t="s">
        <v>2755</v>
      </c>
      <c r="B560" s="53">
        <v>20117610</v>
      </c>
    </row>
    <row r="561" spans="1:2" x14ac:dyDescent="0.25">
      <c r="A561" t="s">
        <v>2756</v>
      </c>
      <c r="B561" s="53">
        <v>20123142</v>
      </c>
    </row>
    <row r="562" spans="1:2" x14ac:dyDescent="0.25">
      <c r="A562" t="s">
        <v>2757</v>
      </c>
      <c r="B562" s="53">
        <v>20121250</v>
      </c>
    </row>
    <row r="563" spans="1:2" x14ac:dyDescent="0.25">
      <c r="A563" t="s">
        <v>2758</v>
      </c>
      <c r="B563" s="53">
        <v>20111972</v>
      </c>
    </row>
    <row r="564" spans="1:2" x14ac:dyDescent="0.25">
      <c r="A564" t="s">
        <v>2759</v>
      </c>
      <c r="B564" s="53">
        <v>4154</v>
      </c>
    </row>
    <row r="565" spans="1:2" x14ac:dyDescent="0.25">
      <c r="A565" t="s">
        <v>2760</v>
      </c>
      <c r="B565" s="53">
        <v>3488</v>
      </c>
    </row>
    <row r="566" spans="1:2" x14ac:dyDescent="0.25">
      <c r="A566" t="s">
        <v>2761</v>
      </c>
      <c r="B566" s="53">
        <v>20113804</v>
      </c>
    </row>
    <row r="567" spans="1:2" x14ac:dyDescent="0.25">
      <c r="A567" t="s">
        <v>2762</v>
      </c>
      <c r="B567" s="53">
        <v>20111908</v>
      </c>
    </row>
    <row r="568" spans="1:2" x14ac:dyDescent="0.25">
      <c r="A568" t="s">
        <v>2763</v>
      </c>
      <c r="B568" s="53">
        <v>3341</v>
      </c>
    </row>
    <row r="569" spans="1:2" x14ac:dyDescent="0.25">
      <c r="A569" t="s">
        <v>2764</v>
      </c>
      <c r="B569" s="53">
        <v>20114851</v>
      </c>
    </row>
    <row r="570" spans="1:2" x14ac:dyDescent="0.25">
      <c r="A570" t="s">
        <v>2765</v>
      </c>
      <c r="B570" s="53">
        <v>20123094</v>
      </c>
    </row>
    <row r="571" spans="1:2" x14ac:dyDescent="0.25">
      <c r="A571" t="s">
        <v>2766</v>
      </c>
      <c r="B571" s="53">
        <v>4151</v>
      </c>
    </row>
    <row r="572" spans="1:2" x14ac:dyDescent="0.25">
      <c r="A572" t="s">
        <v>2767</v>
      </c>
      <c r="B572" s="53">
        <v>20117277</v>
      </c>
    </row>
    <row r="573" spans="1:2" x14ac:dyDescent="0.25">
      <c r="A573" t="s">
        <v>2768</v>
      </c>
      <c r="B573" s="53">
        <v>20127040</v>
      </c>
    </row>
    <row r="574" spans="1:2" x14ac:dyDescent="0.25">
      <c r="A574" t="s">
        <v>2769</v>
      </c>
      <c r="B574" s="53">
        <v>20111955</v>
      </c>
    </row>
    <row r="575" spans="1:2" x14ac:dyDescent="0.25">
      <c r="A575" t="s">
        <v>2770</v>
      </c>
      <c r="B575" s="53">
        <v>20112148</v>
      </c>
    </row>
    <row r="576" spans="1:2" x14ac:dyDescent="0.25">
      <c r="A576" t="s">
        <v>2771</v>
      </c>
      <c r="B576" s="53">
        <v>3256</v>
      </c>
    </row>
    <row r="577" spans="1:2" x14ac:dyDescent="0.25">
      <c r="A577" t="s">
        <v>2772</v>
      </c>
      <c r="B577" s="53">
        <v>3238</v>
      </c>
    </row>
    <row r="578" spans="1:2" x14ac:dyDescent="0.25">
      <c r="A578" t="s">
        <v>2773</v>
      </c>
      <c r="B578" s="53">
        <v>20114775</v>
      </c>
    </row>
    <row r="579" spans="1:2" x14ac:dyDescent="0.25">
      <c r="A579" t="s">
        <v>2774</v>
      </c>
      <c r="B579" s="53">
        <v>20120678</v>
      </c>
    </row>
    <row r="580" spans="1:2" x14ac:dyDescent="0.25">
      <c r="A580" t="s">
        <v>2775</v>
      </c>
      <c r="B580" s="53">
        <v>20126899</v>
      </c>
    </row>
    <row r="581" spans="1:2" x14ac:dyDescent="0.25">
      <c r="A581" t="s">
        <v>2776</v>
      </c>
      <c r="B581" s="53">
        <v>2581</v>
      </c>
    </row>
    <row r="582" spans="1:2" x14ac:dyDescent="0.25">
      <c r="A582" t="s">
        <v>2777</v>
      </c>
      <c r="B582" s="53">
        <v>3471</v>
      </c>
    </row>
    <row r="583" spans="1:2" x14ac:dyDescent="0.25">
      <c r="A583" t="s">
        <v>2778</v>
      </c>
      <c r="B583" s="53">
        <v>20110872</v>
      </c>
    </row>
    <row r="584" spans="1:2" x14ac:dyDescent="0.25">
      <c r="A584" t="s">
        <v>2779</v>
      </c>
      <c r="B584" s="53">
        <v>20111348</v>
      </c>
    </row>
    <row r="585" spans="1:2" x14ac:dyDescent="0.25">
      <c r="A585" t="s">
        <v>2780</v>
      </c>
      <c r="B585" s="53">
        <v>20118064</v>
      </c>
    </row>
    <row r="586" spans="1:2" x14ac:dyDescent="0.25">
      <c r="A586" t="s">
        <v>2781</v>
      </c>
      <c r="B586" s="53">
        <v>3382</v>
      </c>
    </row>
    <row r="587" spans="1:2" x14ac:dyDescent="0.25">
      <c r="A587" t="s">
        <v>2782</v>
      </c>
      <c r="B587" s="53">
        <v>3310</v>
      </c>
    </row>
    <row r="588" spans="1:2" x14ac:dyDescent="0.25">
      <c r="A588" t="s">
        <v>2783</v>
      </c>
      <c r="B588" s="53">
        <v>20114887</v>
      </c>
    </row>
    <row r="589" spans="1:2" x14ac:dyDescent="0.25">
      <c r="A589" t="s">
        <v>2784</v>
      </c>
      <c r="B589" s="53">
        <v>3419</v>
      </c>
    </row>
    <row r="590" spans="1:2" x14ac:dyDescent="0.25">
      <c r="A590" t="s">
        <v>2785</v>
      </c>
      <c r="B590" s="53">
        <v>3142</v>
      </c>
    </row>
    <row r="591" spans="1:2" x14ac:dyDescent="0.25">
      <c r="A591" t="s">
        <v>2786</v>
      </c>
      <c r="B591" s="53">
        <v>3279</v>
      </c>
    </row>
    <row r="592" spans="1:2" x14ac:dyDescent="0.25">
      <c r="A592" t="s">
        <v>2787</v>
      </c>
      <c r="B592" s="53">
        <v>20119297</v>
      </c>
    </row>
    <row r="593" spans="1:2" x14ac:dyDescent="0.25">
      <c r="A593" t="s">
        <v>2788</v>
      </c>
      <c r="B593" s="53">
        <v>20118705</v>
      </c>
    </row>
    <row r="594" spans="1:2" x14ac:dyDescent="0.25">
      <c r="A594" t="s">
        <v>2789</v>
      </c>
      <c r="B594" s="53">
        <v>3328</v>
      </c>
    </row>
    <row r="595" spans="1:2" x14ac:dyDescent="0.25">
      <c r="A595" t="s">
        <v>2790</v>
      </c>
      <c r="B595" s="53">
        <v>2483</v>
      </c>
    </row>
    <row r="596" spans="1:2" x14ac:dyDescent="0.25">
      <c r="A596" t="s">
        <v>2791</v>
      </c>
      <c r="B596" s="53">
        <v>3438</v>
      </c>
    </row>
    <row r="597" spans="1:2" x14ac:dyDescent="0.25">
      <c r="A597" t="s">
        <v>2792</v>
      </c>
      <c r="B597" s="53">
        <v>20110869</v>
      </c>
    </row>
    <row r="598" spans="1:2" x14ac:dyDescent="0.25">
      <c r="A598" t="s">
        <v>2793</v>
      </c>
      <c r="B598" s="53">
        <v>20110881</v>
      </c>
    </row>
    <row r="599" spans="1:2" x14ac:dyDescent="0.25">
      <c r="A599" t="s">
        <v>2794</v>
      </c>
      <c r="B599" s="53">
        <v>20120674</v>
      </c>
    </row>
    <row r="600" spans="1:2" x14ac:dyDescent="0.25">
      <c r="A600" t="s">
        <v>2795</v>
      </c>
      <c r="B600" s="53">
        <v>20120639</v>
      </c>
    </row>
    <row r="601" spans="1:2" x14ac:dyDescent="0.25">
      <c r="A601" t="s">
        <v>2796</v>
      </c>
      <c r="B601" s="53">
        <v>20113800</v>
      </c>
    </row>
    <row r="602" spans="1:2" x14ac:dyDescent="0.25">
      <c r="A602" t="s">
        <v>2797</v>
      </c>
      <c r="B602" s="53">
        <v>20111250</v>
      </c>
    </row>
    <row r="603" spans="1:2" x14ac:dyDescent="0.25">
      <c r="A603" t="s">
        <v>2798</v>
      </c>
      <c r="B603" s="53">
        <v>20111967</v>
      </c>
    </row>
    <row r="604" spans="1:2" x14ac:dyDescent="0.25">
      <c r="A604" t="s">
        <v>2799</v>
      </c>
      <c r="B604" s="53">
        <v>3143</v>
      </c>
    </row>
    <row r="605" spans="1:2" x14ac:dyDescent="0.25">
      <c r="A605" t="s">
        <v>2800</v>
      </c>
      <c r="B605" s="53">
        <v>20113806</v>
      </c>
    </row>
    <row r="606" spans="1:2" x14ac:dyDescent="0.25">
      <c r="A606" t="s">
        <v>2801</v>
      </c>
      <c r="B606" s="53">
        <v>20111930</v>
      </c>
    </row>
    <row r="607" spans="1:2" x14ac:dyDescent="0.25">
      <c r="A607" t="s">
        <v>2802</v>
      </c>
      <c r="B607" s="53">
        <v>2534</v>
      </c>
    </row>
    <row r="608" spans="1:2" x14ac:dyDescent="0.25">
      <c r="A608" t="s">
        <v>2803</v>
      </c>
      <c r="B608" s="53">
        <v>20124833</v>
      </c>
    </row>
    <row r="609" spans="1:2" x14ac:dyDescent="0.25">
      <c r="A609" t="s">
        <v>2804</v>
      </c>
      <c r="B609" s="53">
        <v>3144</v>
      </c>
    </row>
    <row r="610" spans="1:2" x14ac:dyDescent="0.25">
      <c r="A610" t="s">
        <v>2805</v>
      </c>
      <c r="B610" s="53">
        <v>20118706</v>
      </c>
    </row>
    <row r="611" spans="1:2" x14ac:dyDescent="0.25">
      <c r="A611" t="s">
        <v>2806</v>
      </c>
      <c r="B611" s="53">
        <v>20121167</v>
      </c>
    </row>
    <row r="612" spans="1:2" x14ac:dyDescent="0.25">
      <c r="A612" t="s">
        <v>2807</v>
      </c>
      <c r="B612" s="53">
        <v>20111251</v>
      </c>
    </row>
    <row r="613" spans="1:2" x14ac:dyDescent="0.25">
      <c r="A613" t="s">
        <v>2808</v>
      </c>
      <c r="B613" s="53">
        <v>3476</v>
      </c>
    </row>
    <row r="614" spans="1:2" x14ac:dyDescent="0.25">
      <c r="A614" t="s">
        <v>2809</v>
      </c>
      <c r="B614" s="53">
        <v>20123351</v>
      </c>
    </row>
    <row r="615" spans="1:2" x14ac:dyDescent="0.25">
      <c r="A615" t="s">
        <v>2810</v>
      </c>
      <c r="B615" s="53">
        <v>20110747</v>
      </c>
    </row>
    <row r="616" spans="1:2" x14ac:dyDescent="0.25">
      <c r="A616" t="s">
        <v>2811</v>
      </c>
      <c r="B616" s="53">
        <v>20118715</v>
      </c>
    </row>
    <row r="617" spans="1:2" x14ac:dyDescent="0.25">
      <c r="A617" t="s">
        <v>2812</v>
      </c>
      <c r="B617" s="53">
        <v>20117245</v>
      </c>
    </row>
    <row r="618" spans="1:2" x14ac:dyDescent="0.25">
      <c r="A618" t="s">
        <v>2813</v>
      </c>
      <c r="B618" s="53">
        <v>3145</v>
      </c>
    </row>
    <row r="619" spans="1:2" x14ac:dyDescent="0.25">
      <c r="A619" t="s">
        <v>2814</v>
      </c>
      <c r="B619" s="53">
        <v>3406</v>
      </c>
    </row>
    <row r="620" spans="1:2" x14ac:dyDescent="0.25">
      <c r="A620" t="s">
        <v>2815</v>
      </c>
      <c r="B620" s="53">
        <v>20121248</v>
      </c>
    </row>
    <row r="621" spans="1:2" x14ac:dyDescent="0.25">
      <c r="A621" t="s">
        <v>2816</v>
      </c>
      <c r="B621" s="53">
        <v>20114872</v>
      </c>
    </row>
    <row r="622" spans="1:2" x14ac:dyDescent="0.25">
      <c r="A622" t="s">
        <v>2817</v>
      </c>
      <c r="B622" s="53">
        <v>4310</v>
      </c>
    </row>
    <row r="623" spans="1:2" x14ac:dyDescent="0.25">
      <c r="A623" t="s">
        <v>2818</v>
      </c>
      <c r="B623" s="53">
        <v>20126906</v>
      </c>
    </row>
    <row r="624" spans="1:2" x14ac:dyDescent="0.25">
      <c r="A624" t="s">
        <v>2819</v>
      </c>
      <c r="B624" s="53">
        <v>3318</v>
      </c>
    </row>
    <row r="625" spans="1:2" x14ac:dyDescent="0.25">
      <c r="A625" t="s">
        <v>2820</v>
      </c>
      <c r="B625" s="53">
        <v>20116522</v>
      </c>
    </row>
    <row r="626" spans="1:2" x14ac:dyDescent="0.25">
      <c r="A626" t="s">
        <v>2821</v>
      </c>
      <c r="B626" s="53">
        <v>3146</v>
      </c>
    </row>
    <row r="627" spans="1:2" x14ac:dyDescent="0.25">
      <c r="A627" t="s">
        <v>2822</v>
      </c>
      <c r="B627" s="53">
        <v>20114848</v>
      </c>
    </row>
    <row r="628" spans="1:2" x14ac:dyDescent="0.25">
      <c r="A628" t="s">
        <v>2823</v>
      </c>
      <c r="B628" s="53">
        <v>20113710</v>
      </c>
    </row>
    <row r="629" spans="1:2" x14ac:dyDescent="0.25">
      <c r="A629" t="s">
        <v>2824</v>
      </c>
      <c r="B629" s="53">
        <v>20110257</v>
      </c>
    </row>
    <row r="630" spans="1:2" x14ac:dyDescent="0.25">
      <c r="A630" t="s">
        <v>2825</v>
      </c>
      <c r="B630" s="53">
        <v>20111971</v>
      </c>
    </row>
    <row r="631" spans="1:2" x14ac:dyDescent="0.25">
      <c r="A631" t="s">
        <v>2826</v>
      </c>
      <c r="B631" s="53">
        <v>3147</v>
      </c>
    </row>
    <row r="632" spans="1:2" x14ac:dyDescent="0.25">
      <c r="A632" t="s">
        <v>2827</v>
      </c>
      <c r="B632" s="53">
        <v>20114779</v>
      </c>
    </row>
    <row r="633" spans="1:2" x14ac:dyDescent="0.25">
      <c r="A633" t="s">
        <v>2828</v>
      </c>
      <c r="B633" s="53">
        <v>3417</v>
      </c>
    </row>
    <row r="634" spans="1:2" x14ac:dyDescent="0.25">
      <c r="A634" t="s">
        <v>2829</v>
      </c>
      <c r="B634" s="53">
        <v>3148</v>
      </c>
    </row>
    <row r="635" spans="1:2" x14ac:dyDescent="0.25">
      <c r="A635" t="s">
        <v>2830</v>
      </c>
      <c r="B635" s="53">
        <v>3347</v>
      </c>
    </row>
    <row r="636" spans="1:2" x14ac:dyDescent="0.25">
      <c r="A636" t="s">
        <v>2831</v>
      </c>
      <c r="B636" s="53">
        <v>20114784</v>
      </c>
    </row>
    <row r="637" spans="1:2" x14ac:dyDescent="0.25">
      <c r="A637" t="s">
        <v>2832</v>
      </c>
      <c r="B637" s="53">
        <v>20116381</v>
      </c>
    </row>
    <row r="638" spans="1:2" x14ac:dyDescent="0.25">
      <c r="A638" t="s">
        <v>2833</v>
      </c>
      <c r="B638" s="53">
        <v>20114868</v>
      </c>
    </row>
    <row r="639" spans="1:2" x14ac:dyDescent="0.25">
      <c r="A639" t="s">
        <v>2834</v>
      </c>
      <c r="B639" s="53">
        <v>20120675</v>
      </c>
    </row>
    <row r="640" spans="1:2" x14ac:dyDescent="0.25">
      <c r="A640" t="s">
        <v>2835</v>
      </c>
      <c r="B640" s="53">
        <v>4251</v>
      </c>
    </row>
    <row r="641" spans="1:2" x14ac:dyDescent="0.25">
      <c r="A641" t="s">
        <v>2836</v>
      </c>
      <c r="B641" s="53">
        <v>20112895</v>
      </c>
    </row>
    <row r="642" spans="1:2" x14ac:dyDescent="0.25">
      <c r="A642" t="s">
        <v>2837</v>
      </c>
      <c r="B642" s="53">
        <v>3257</v>
      </c>
    </row>
    <row r="643" spans="1:2" x14ac:dyDescent="0.25">
      <c r="A643" t="s">
        <v>2838</v>
      </c>
      <c r="B643" s="53">
        <v>20110880</v>
      </c>
    </row>
    <row r="644" spans="1:2" x14ac:dyDescent="0.25">
      <c r="A644" t="s">
        <v>2839</v>
      </c>
      <c r="B644" s="53">
        <v>3282</v>
      </c>
    </row>
    <row r="645" spans="1:2" x14ac:dyDescent="0.25">
      <c r="A645" t="s">
        <v>2840</v>
      </c>
      <c r="B645" s="53">
        <v>20111926</v>
      </c>
    </row>
    <row r="646" spans="1:2" x14ac:dyDescent="0.25">
      <c r="A646" t="s">
        <v>2841</v>
      </c>
      <c r="B646" s="53">
        <v>3478</v>
      </c>
    </row>
    <row r="647" spans="1:2" x14ac:dyDescent="0.25">
      <c r="A647" t="s">
        <v>2842</v>
      </c>
      <c r="B647" s="53">
        <v>3390</v>
      </c>
    </row>
    <row r="648" spans="1:2" x14ac:dyDescent="0.25">
      <c r="A648" t="s">
        <v>2843</v>
      </c>
      <c r="B648" s="53">
        <v>4224</v>
      </c>
    </row>
    <row r="649" spans="1:2" x14ac:dyDescent="0.25">
      <c r="A649" t="s">
        <v>2844</v>
      </c>
      <c r="B649" s="53">
        <v>3314</v>
      </c>
    </row>
    <row r="650" spans="1:2" x14ac:dyDescent="0.25">
      <c r="A650" t="s">
        <v>2845</v>
      </c>
      <c r="B650" s="53">
        <v>20116713</v>
      </c>
    </row>
    <row r="651" spans="1:2" x14ac:dyDescent="0.25">
      <c r="A651" t="s">
        <v>2846</v>
      </c>
      <c r="B651" s="53">
        <v>3149</v>
      </c>
    </row>
    <row r="652" spans="1:2" x14ac:dyDescent="0.25">
      <c r="A652" t="s">
        <v>2847</v>
      </c>
      <c r="B652" s="53">
        <v>20118959</v>
      </c>
    </row>
    <row r="653" spans="1:2" x14ac:dyDescent="0.25">
      <c r="A653" t="s">
        <v>2848</v>
      </c>
      <c r="B653" s="53">
        <v>20125210</v>
      </c>
    </row>
    <row r="654" spans="1:2" x14ac:dyDescent="0.25">
      <c r="A654" t="s">
        <v>2849</v>
      </c>
      <c r="B654" s="53">
        <v>3482</v>
      </c>
    </row>
    <row r="655" spans="1:2" x14ac:dyDescent="0.25">
      <c r="A655" t="s">
        <v>2850</v>
      </c>
      <c r="B655" s="53">
        <v>3252</v>
      </c>
    </row>
    <row r="656" spans="1:2" x14ac:dyDescent="0.25">
      <c r="A656" t="s">
        <v>2851</v>
      </c>
      <c r="B656" s="53">
        <v>4152</v>
      </c>
    </row>
    <row r="657" spans="1:2" x14ac:dyDescent="0.25">
      <c r="A657" t="s">
        <v>2852</v>
      </c>
      <c r="B657" s="53">
        <v>20120880</v>
      </c>
    </row>
    <row r="658" spans="1:2" x14ac:dyDescent="0.25">
      <c r="A658" t="s">
        <v>2853</v>
      </c>
      <c r="B658" s="53">
        <v>3150</v>
      </c>
    </row>
    <row r="659" spans="1:2" x14ac:dyDescent="0.25">
      <c r="A659" t="s">
        <v>2854</v>
      </c>
      <c r="B659" s="53">
        <v>20125098</v>
      </c>
    </row>
    <row r="660" spans="1:2" x14ac:dyDescent="0.25">
      <c r="A660" t="s">
        <v>2855</v>
      </c>
      <c r="B660" s="53">
        <v>20112884</v>
      </c>
    </row>
    <row r="661" spans="1:2" x14ac:dyDescent="0.25">
      <c r="A661" t="s">
        <v>2856</v>
      </c>
      <c r="B661" s="53">
        <v>20113797</v>
      </c>
    </row>
    <row r="662" spans="1:2" x14ac:dyDescent="0.25">
      <c r="A662" t="s">
        <v>2857</v>
      </c>
      <c r="B662" s="53">
        <v>20113785</v>
      </c>
    </row>
    <row r="663" spans="1:2" x14ac:dyDescent="0.25">
      <c r="A663" t="s">
        <v>2858</v>
      </c>
      <c r="B663" s="53">
        <v>552</v>
      </c>
    </row>
    <row r="664" spans="1:2" x14ac:dyDescent="0.25">
      <c r="A664" t="s">
        <v>2859</v>
      </c>
      <c r="B664" s="53">
        <v>20117102</v>
      </c>
    </row>
    <row r="665" spans="1:2" x14ac:dyDescent="0.25">
      <c r="A665" t="s">
        <v>2860</v>
      </c>
      <c r="B665" s="53">
        <v>20123422</v>
      </c>
    </row>
    <row r="666" spans="1:2" x14ac:dyDescent="0.25">
      <c r="A666" t="s">
        <v>2861</v>
      </c>
      <c r="B666" s="53">
        <v>20120888</v>
      </c>
    </row>
    <row r="667" spans="1:2" x14ac:dyDescent="0.25">
      <c r="A667" t="s">
        <v>2862</v>
      </c>
      <c r="B667" s="53">
        <v>20116391</v>
      </c>
    </row>
    <row r="668" spans="1:2" x14ac:dyDescent="0.25">
      <c r="A668" t="s">
        <v>2863</v>
      </c>
      <c r="B668" s="53">
        <v>20121220</v>
      </c>
    </row>
    <row r="669" spans="1:2" x14ac:dyDescent="0.25">
      <c r="A669" t="s">
        <v>2864</v>
      </c>
      <c r="B669" s="53">
        <v>20112885</v>
      </c>
    </row>
    <row r="670" spans="1:2" x14ac:dyDescent="0.25">
      <c r="A670" t="s">
        <v>2865</v>
      </c>
      <c r="B670" s="53">
        <v>20110209</v>
      </c>
    </row>
    <row r="671" spans="1:2" x14ac:dyDescent="0.25">
      <c r="A671" t="s">
        <v>2866</v>
      </c>
      <c r="B671" s="53">
        <v>20111968</v>
      </c>
    </row>
    <row r="672" spans="1:2" x14ac:dyDescent="0.25">
      <c r="A672" t="s">
        <v>2867</v>
      </c>
      <c r="B672" s="53">
        <v>20124051</v>
      </c>
    </row>
    <row r="673" spans="1:2" x14ac:dyDescent="0.25">
      <c r="A673" t="s">
        <v>2868</v>
      </c>
      <c r="B673" s="53">
        <v>20110197</v>
      </c>
    </row>
    <row r="674" spans="1:2" x14ac:dyDescent="0.25">
      <c r="A674" t="s">
        <v>2869</v>
      </c>
      <c r="B674" s="53">
        <v>20120645</v>
      </c>
    </row>
    <row r="675" spans="1:2" x14ac:dyDescent="0.25">
      <c r="A675" t="s">
        <v>2870</v>
      </c>
      <c r="B675" s="53">
        <v>20123075</v>
      </c>
    </row>
    <row r="676" spans="1:2" x14ac:dyDescent="0.25">
      <c r="A676" t="s">
        <v>2871</v>
      </c>
      <c r="B676" s="53">
        <v>20123421</v>
      </c>
    </row>
    <row r="677" spans="1:2" x14ac:dyDescent="0.25">
      <c r="A677" t="s">
        <v>2872</v>
      </c>
      <c r="B677" s="53">
        <v>3349</v>
      </c>
    </row>
    <row r="678" spans="1:2" x14ac:dyDescent="0.25">
      <c r="A678" t="s">
        <v>2873</v>
      </c>
      <c r="B678" s="53">
        <v>20110868</v>
      </c>
    </row>
    <row r="679" spans="1:2" x14ac:dyDescent="0.25">
      <c r="A679" t="s">
        <v>2874</v>
      </c>
      <c r="B679" s="53">
        <v>20112876</v>
      </c>
    </row>
    <row r="680" spans="1:2" x14ac:dyDescent="0.25">
      <c r="A680" t="s">
        <v>2875</v>
      </c>
      <c r="B680" s="53">
        <v>4144</v>
      </c>
    </row>
    <row r="681" spans="1:2" x14ac:dyDescent="0.25">
      <c r="A681" t="s">
        <v>2876</v>
      </c>
      <c r="B681" s="53">
        <v>20116539</v>
      </c>
    </row>
    <row r="682" spans="1:2" x14ac:dyDescent="0.25">
      <c r="A682" t="s">
        <v>2877</v>
      </c>
      <c r="B682" s="53">
        <v>20124229</v>
      </c>
    </row>
    <row r="683" spans="1:2" x14ac:dyDescent="0.25">
      <c r="A683" t="s">
        <v>2878</v>
      </c>
      <c r="B683" s="53">
        <v>3289</v>
      </c>
    </row>
    <row r="684" spans="1:2" x14ac:dyDescent="0.25">
      <c r="A684" t="s">
        <v>2879</v>
      </c>
      <c r="B684" s="53">
        <v>20110845</v>
      </c>
    </row>
    <row r="685" spans="1:2" x14ac:dyDescent="0.25">
      <c r="A685" t="s">
        <v>2880</v>
      </c>
      <c r="B685" s="53">
        <v>4221</v>
      </c>
    </row>
    <row r="686" spans="1:2" x14ac:dyDescent="0.25">
      <c r="A686" t="s">
        <v>2881</v>
      </c>
      <c r="B686" s="53">
        <v>20127070</v>
      </c>
    </row>
    <row r="687" spans="1:2" x14ac:dyDescent="0.25">
      <c r="A687" t="s">
        <v>2882</v>
      </c>
      <c r="B687" s="53">
        <v>20112880</v>
      </c>
    </row>
    <row r="688" spans="1:2" x14ac:dyDescent="0.25">
      <c r="A688" t="s">
        <v>2883</v>
      </c>
      <c r="B688" s="53">
        <v>3153</v>
      </c>
    </row>
    <row r="689" spans="1:2" x14ac:dyDescent="0.25">
      <c r="A689" t="s">
        <v>2884</v>
      </c>
      <c r="B689" s="53">
        <v>20111954</v>
      </c>
    </row>
    <row r="690" spans="1:2" x14ac:dyDescent="0.25">
      <c r="A690" t="s">
        <v>2885</v>
      </c>
      <c r="B690" s="53">
        <v>20116387</v>
      </c>
    </row>
    <row r="691" spans="1:2" x14ac:dyDescent="0.25">
      <c r="A691" t="s">
        <v>2886</v>
      </c>
      <c r="B691" s="53">
        <v>20111201</v>
      </c>
    </row>
    <row r="692" spans="1:2" x14ac:dyDescent="0.25">
      <c r="A692" t="s">
        <v>2887</v>
      </c>
      <c r="B692" s="53">
        <v>3485</v>
      </c>
    </row>
    <row r="693" spans="1:2" x14ac:dyDescent="0.25">
      <c r="A693" t="s">
        <v>2888</v>
      </c>
      <c r="B693" s="53">
        <v>20114757</v>
      </c>
    </row>
    <row r="694" spans="1:2" x14ac:dyDescent="0.25">
      <c r="A694" t="s">
        <v>2889</v>
      </c>
      <c r="B694" s="53">
        <v>3151</v>
      </c>
    </row>
    <row r="695" spans="1:2" x14ac:dyDescent="0.25">
      <c r="A695" t="s">
        <v>2890</v>
      </c>
      <c r="B695" s="53">
        <v>20118960</v>
      </c>
    </row>
    <row r="696" spans="1:2" x14ac:dyDescent="0.25">
      <c r="A696" t="s">
        <v>2891</v>
      </c>
      <c r="B696" s="53">
        <v>20126877</v>
      </c>
    </row>
    <row r="697" spans="1:2" x14ac:dyDescent="0.25">
      <c r="A697" t="s">
        <v>2892</v>
      </c>
      <c r="B697" s="53">
        <v>20115620</v>
      </c>
    </row>
    <row r="698" spans="1:2" x14ac:dyDescent="0.25">
      <c r="A698" t="s">
        <v>2893</v>
      </c>
      <c r="B698" s="53">
        <v>20123096</v>
      </c>
    </row>
    <row r="699" spans="1:2" x14ac:dyDescent="0.25">
      <c r="A699" t="s">
        <v>2894</v>
      </c>
      <c r="B699" s="53">
        <v>3338</v>
      </c>
    </row>
    <row r="700" spans="1:2" x14ac:dyDescent="0.25">
      <c r="A700" t="s">
        <v>2895</v>
      </c>
      <c r="B700" s="53">
        <v>20114862</v>
      </c>
    </row>
    <row r="701" spans="1:2" x14ac:dyDescent="0.25">
      <c r="A701" t="s">
        <v>2896</v>
      </c>
      <c r="B701" s="53">
        <v>20113778</v>
      </c>
    </row>
    <row r="702" spans="1:2" x14ac:dyDescent="0.25">
      <c r="A702" t="s">
        <v>2897</v>
      </c>
      <c r="B702" s="53">
        <v>20123071</v>
      </c>
    </row>
    <row r="703" spans="1:2" x14ac:dyDescent="0.25">
      <c r="A703" t="s">
        <v>2898</v>
      </c>
      <c r="B703" s="53">
        <v>20111166</v>
      </c>
    </row>
    <row r="704" spans="1:2" x14ac:dyDescent="0.25">
      <c r="A704" t="s">
        <v>2899</v>
      </c>
      <c r="B704" s="53">
        <v>20123063</v>
      </c>
    </row>
    <row r="705" spans="1:2" x14ac:dyDescent="0.25">
      <c r="A705" t="s">
        <v>2900</v>
      </c>
      <c r="B705" s="53">
        <v>20125066</v>
      </c>
    </row>
    <row r="706" spans="1:2" x14ac:dyDescent="0.25">
      <c r="A706" t="s">
        <v>2901</v>
      </c>
      <c r="B706" s="53">
        <v>20113789</v>
      </c>
    </row>
    <row r="707" spans="1:2" x14ac:dyDescent="0.25">
      <c r="A707" t="s">
        <v>2902</v>
      </c>
      <c r="B707" s="53">
        <v>3136</v>
      </c>
    </row>
    <row r="708" spans="1:2" x14ac:dyDescent="0.25">
      <c r="A708" t="s">
        <v>2903</v>
      </c>
      <c r="B708" s="53">
        <v>20126727</v>
      </c>
    </row>
    <row r="709" spans="1:2" x14ac:dyDescent="0.25">
      <c r="A709" t="s">
        <v>2904</v>
      </c>
      <c r="B709" s="53">
        <v>20124052</v>
      </c>
    </row>
    <row r="710" spans="1:2" x14ac:dyDescent="0.25">
      <c r="A710" t="s">
        <v>2905</v>
      </c>
      <c r="B710" s="53">
        <v>20112833</v>
      </c>
    </row>
    <row r="711" spans="1:2" x14ac:dyDescent="0.25">
      <c r="A711" t="s">
        <v>2906</v>
      </c>
      <c r="B711" s="53">
        <v>20123114</v>
      </c>
    </row>
    <row r="712" spans="1:2" x14ac:dyDescent="0.25">
      <c r="A712" t="s">
        <v>2907</v>
      </c>
      <c r="B712" s="53">
        <v>20114871</v>
      </c>
    </row>
    <row r="713" spans="1:2" x14ac:dyDescent="0.25">
      <c r="A713" t="s">
        <v>2908</v>
      </c>
      <c r="B713" s="53">
        <v>3353</v>
      </c>
    </row>
    <row r="714" spans="1:2" x14ac:dyDescent="0.25">
      <c r="A714" t="s">
        <v>2909</v>
      </c>
      <c r="B714" s="53">
        <v>3152</v>
      </c>
    </row>
    <row r="715" spans="1:2" x14ac:dyDescent="0.25">
      <c r="A715" t="s">
        <v>2910</v>
      </c>
      <c r="B715" s="53">
        <v>20113698</v>
      </c>
    </row>
    <row r="716" spans="1:2" x14ac:dyDescent="0.25">
      <c r="A716" t="s">
        <v>2911</v>
      </c>
      <c r="B716" s="53">
        <v>20112809</v>
      </c>
    </row>
    <row r="717" spans="1:2" x14ac:dyDescent="0.25">
      <c r="A717" t="s">
        <v>2912</v>
      </c>
      <c r="B717" s="53">
        <v>20116377</v>
      </c>
    </row>
    <row r="718" spans="1:2" x14ac:dyDescent="0.25">
      <c r="A718" t="s">
        <v>2913</v>
      </c>
      <c r="B718" s="53">
        <v>20123143</v>
      </c>
    </row>
    <row r="719" spans="1:2" x14ac:dyDescent="0.25">
      <c r="A719" t="s">
        <v>2914</v>
      </c>
      <c r="B719" s="53">
        <v>20113803</v>
      </c>
    </row>
    <row r="720" spans="1:2" x14ac:dyDescent="0.25">
      <c r="A720" t="s">
        <v>2915</v>
      </c>
      <c r="B720" s="53">
        <v>3154</v>
      </c>
    </row>
    <row r="721" spans="1:2" x14ac:dyDescent="0.25">
      <c r="A721" t="s">
        <v>2916</v>
      </c>
      <c r="B721" s="53">
        <v>20110852</v>
      </c>
    </row>
    <row r="722" spans="1:2" x14ac:dyDescent="0.25">
      <c r="A722" t="s">
        <v>2917</v>
      </c>
      <c r="B722" s="53">
        <v>20120636</v>
      </c>
    </row>
    <row r="723" spans="1:2" x14ac:dyDescent="0.25">
      <c r="A723" t="s">
        <v>2918</v>
      </c>
      <c r="B723" s="53">
        <v>3155</v>
      </c>
    </row>
    <row r="724" spans="1:2" x14ac:dyDescent="0.25">
      <c r="A724" t="s">
        <v>2919</v>
      </c>
      <c r="B724" s="53">
        <v>20111216</v>
      </c>
    </row>
    <row r="725" spans="1:2" x14ac:dyDescent="0.25">
      <c r="A725" t="s">
        <v>2920</v>
      </c>
      <c r="B725" s="53">
        <v>3443</v>
      </c>
    </row>
    <row r="726" spans="1:2" x14ac:dyDescent="0.25">
      <c r="A726" t="s">
        <v>2921</v>
      </c>
      <c r="B726" s="53">
        <v>3156</v>
      </c>
    </row>
    <row r="727" spans="1:2" x14ac:dyDescent="0.25">
      <c r="A727" t="s">
        <v>2922</v>
      </c>
      <c r="B727" s="53">
        <v>20121217</v>
      </c>
    </row>
    <row r="728" spans="1:2" x14ac:dyDescent="0.25">
      <c r="A728" t="s">
        <v>2923</v>
      </c>
      <c r="B728" s="53">
        <v>20124964</v>
      </c>
    </row>
    <row r="729" spans="1:2" x14ac:dyDescent="0.25">
      <c r="A729" t="s">
        <v>2924</v>
      </c>
      <c r="B729" s="53">
        <v>20111952</v>
      </c>
    </row>
    <row r="730" spans="1:2" x14ac:dyDescent="0.25">
      <c r="A730" t="s">
        <v>2925</v>
      </c>
      <c r="B730" s="53">
        <v>3276</v>
      </c>
    </row>
    <row r="731" spans="1:2" x14ac:dyDescent="0.25">
      <c r="A731" t="s">
        <v>2926</v>
      </c>
      <c r="B731" s="53">
        <v>20120941</v>
      </c>
    </row>
    <row r="732" spans="1:2" x14ac:dyDescent="0.25">
      <c r="A732" t="s">
        <v>2927</v>
      </c>
      <c r="B732" s="53">
        <v>20111243</v>
      </c>
    </row>
    <row r="733" spans="1:2" x14ac:dyDescent="0.25">
      <c r="A733" t="s">
        <v>2928</v>
      </c>
      <c r="B733" s="53">
        <v>3285</v>
      </c>
    </row>
    <row r="734" spans="1:2" x14ac:dyDescent="0.25">
      <c r="A734" t="s">
        <v>2929</v>
      </c>
      <c r="B734" s="53">
        <v>3158</v>
      </c>
    </row>
    <row r="735" spans="1:2" x14ac:dyDescent="0.25">
      <c r="A735" t="s">
        <v>2930</v>
      </c>
      <c r="B735" s="53">
        <v>20123093</v>
      </c>
    </row>
    <row r="736" spans="1:2" x14ac:dyDescent="0.25">
      <c r="A736" t="s">
        <v>2931</v>
      </c>
      <c r="B736" s="53">
        <v>20123110</v>
      </c>
    </row>
    <row r="737" spans="1:2" x14ac:dyDescent="0.25">
      <c r="A737" t="s">
        <v>2932</v>
      </c>
      <c r="B737" s="53">
        <v>20120617</v>
      </c>
    </row>
    <row r="738" spans="1:2" x14ac:dyDescent="0.25">
      <c r="A738" t="s">
        <v>2933</v>
      </c>
      <c r="B738" s="53">
        <v>3159</v>
      </c>
    </row>
    <row r="739" spans="1:2" x14ac:dyDescent="0.25">
      <c r="A739" t="s">
        <v>2934</v>
      </c>
      <c r="B739" s="53">
        <v>3333</v>
      </c>
    </row>
    <row r="740" spans="1:2" x14ac:dyDescent="0.25">
      <c r="A740" t="s">
        <v>2935</v>
      </c>
      <c r="B740" s="53">
        <v>20125205</v>
      </c>
    </row>
    <row r="741" spans="1:2" x14ac:dyDescent="0.25">
      <c r="A741" t="s">
        <v>2936</v>
      </c>
      <c r="B741" s="53">
        <v>20113779</v>
      </c>
    </row>
    <row r="742" spans="1:2" x14ac:dyDescent="0.25">
      <c r="A742" t="s">
        <v>2937</v>
      </c>
      <c r="B742" s="53">
        <v>20113686</v>
      </c>
    </row>
    <row r="743" spans="1:2" x14ac:dyDescent="0.25">
      <c r="A743" t="s">
        <v>2938</v>
      </c>
      <c r="B743" s="53">
        <v>20120648</v>
      </c>
    </row>
    <row r="744" spans="1:2" x14ac:dyDescent="0.25">
      <c r="A744" t="s">
        <v>2939</v>
      </c>
      <c r="B744" s="53">
        <v>3280</v>
      </c>
    </row>
    <row r="745" spans="1:2" x14ac:dyDescent="0.25">
      <c r="A745" t="s">
        <v>2940</v>
      </c>
      <c r="B745" s="53">
        <v>3160</v>
      </c>
    </row>
    <row r="746" spans="1:2" x14ac:dyDescent="0.25">
      <c r="A746" t="s">
        <v>2941</v>
      </c>
      <c r="B746" s="53">
        <v>3161</v>
      </c>
    </row>
    <row r="747" spans="1:2" x14ac:dyDescent="0.25">
      <c r="A747" t="s">
        <v>2942</v>
      </c>
      <c r="B747" s="53">
        <v>20125522</v>
      </c>
    </row>
    <row r="748" spans="1:2" x14ac:dyDescent="0.25">
      <c r="A748" t="s">
        <v>2943</v>
      </c>
      <c r="B748" s="53">
        <v>20120621</v>
      </c>
    </row>
    <row r="749" spans="1:2" x14ac:dyDescent="0.25">
      <c r="A749" t="s">
        <v>2944</v>
      </c>
      <c r="B749" s="53">
        <v>20119299</v>
      </c>
    </row>
    <row r="750" spans="1:2" x14ac:dyDescent="0.25">
      <c r="A750" t="s">
        <v>2945</v>
      </c>
      <c r="B750" s="53">
        <v>20110847</v>
      </c>
    </row>
    <row r="751" spans="1:2" x14ac:dyDescent="0.25">
      <c r="A751" t="s">
        <v>2946</v>
      </c>
      <c r="B751" s="53">
        <v>4237</v>
      </c>
    </row>
    <row r="752" spans="1:2" x14ac:dyDescent="0.25">
      <c r="A752" t="s">
        <v>2947</v>
      </c>
      <c r="B752" s="53">
        <v>20124255</v>
      </c>
    </row>
    <row r="753" spans="1:2" x14ac:dyDescent="0.25">
      <c r="A753" t="s">
        <v>2948</v>
      </c>
      <c r="B753" s="53">
        <v>3219</v>
      </c>
    </row>
    <row r="754" spans="1:2" x14ac:dyDescent="0.25">
      <c r="A754" t="s">
        <v>2949</v>
      </c>
      <c r="B754" s="53">
        <v>20113690</v>
      </c>
    </row>
    <row r="755" spans="1:2" x14ac:dyDescent="0.25">
      <c r="A755" t="s">
        <v>2950</v>
      </c>
      <c r="B755" s="53">
        <v>20118961</v>
      </c>
    </row>
    <row r="756" spans="1:2" x14ac:dyDescent="0.25">
      <c r="A756" t="s">
        <v>2951</v>
      </c>
      <c r="B756" s="53">
        <v>20118508</v>
      </c>
    </row>
    <row r="757" spans="1:2" x14ac:dyDescent="0.25">
      <c r="A757" t="s">
        <v>2952</v>
      </c>
      <c r="B757" s="53">
        <v>20111946</v>
      </c>
    </row>
    <row r="758" spans="1:2" x14ac:dyDescent="0.25">
      <c r="A758" t="s">
        <v>2953</v>
      </c>
      <c r="B758" s="53">
        <v>20116175</v>
      </c>
    </row>
    <row r="759" spans="1:2" x14ac:dyDescent="0.25">
      <c r="A759" t="s">
        <v>2954</v>
      </c>
      <c r="B759" s="53">
        <v>3259</v>
      </c>
    </row>
    <row r="760" spans="1:2" x14ac:dyDescent="0.25">
      <c r="A760" t="s">
        <v>2955</v>
      </c>
      <c r="B760" s="53">
        <v>20123095</v>
      </c>
    </row>
    <row r="761" spans="1:2" x14ac:dyDescent="0.25">
      <c r="A761" t="s">
        <v>2956</v>
      </c>
      <c r="B761" s="53">
        <v>20123120</v>
      </c>
    </row>
    <row r="762" spans="1:2" x14ac:dyDescent="0.25">
      <c r="A762" t="s">
        <v>2957</v>
      </c>
      <c r="B762" s="53">
        <v>3451</v>
      </c>
    </row>
    <row r="763" spans="1:2" x14ac:dyDescent="0.25">
      <c r="A763" t="s">
        <v>2958</v>
      </c>
      <c r="B763" s="53">
        <v>20114858</v>
      </c>
    </row>
    <row r="764" spans="1:2" x14ac:dyDescent="0.25">
      <c r="A764" t="s">
        <v>2959</v>
      </c>
      <c r="B764" s="53">
        <v>20110194</v>
      </c>
    </row>
    <row r="765" spans="1:2" x14ac:dyDescent="0.25">
      <c r="A765" t="s">
        <v>2960</v>
      </c>
      <c r="B765" s="53">
        <v>20113791</v>
      </c>
    </row>
    <row r="766" spans="1:2" x14ac:dyDescent="0.25">
      <c r="A766" t="s">
        <v>2961</v>
      </c>
      <c r="B766" s="53">
        <v>20111922</v>
      </c>
    </row>
    <row r="767" spans="1:2" x14ac:dyDescent="0.25">
      <c r="A767" t="s">
        <v>2962</v>
      </c>
      <c r="B767" s="53">
        <v>20120628</v>
      </c>
    </row>
    <row r="768" spans="1:2" x14ac:dyDescent="0.25">
      <c r="A768" t="s">
        <v>2963</v>
      </c>
      <c r="B768" s="53">
        <v>20113708</v>
      </c>
    </row>
    <row r="769" spans="1:2" x14ac:dyDescent="0.25">
      <c r="A769" t="s">
        <v>2964</v>
      </c>
      <c r="B769" s="53">
        <v>20111072</v>
      </c>
    </row>
    <row r="770" spans="1:2" x14ac:dyDescent="0.25">
      <c r="A770" t="s">
        <v>2965</v>
      </c>
      <c r="B770" s="53">
        <v>20110860</v>
      </c>
    </row>
    <row r="771" spans="1:2" x14ac:dyDescent="0.25">
      <c r="A771" t="s">
        <v>2966</v>
      </c>
      <c r="B771" s="53">
        <v>20110822</v>
      </c>
    </row>
    <row r="772" spans="1:2" x14ac:dyDescent="0.25">
      <c r="A772" t="s">
        <v>2967</v>
      </c>
      <c r="B772" s="53">
        <v>20127036</v>
      </c>
    </row>
    <row r="773" spans="1:2" x14ac:dyDescent="0.25">
      <c r="A773" t="s">
        <v>2968</v>
      </c>
      <c r="B773" s="53">
        <v>3429</v>
      </c>
    </row>
    <row r="774" spans="1:2" x14ac:dyDescent="0.25">
      <c r="A774" t="s">
        <v>2969</v>
      </c>
      <c r="B774" s="53">
        <v>20117376</v>
      </c>
    </row>
    <row r="775" spans="1:2" x14ac:dyDescent="0.25">
      <c r="A775" t="s">
        <v>2970</v>
      </c>
      <c r="B775" s="53">
        <v>20113776</v>
      </c>
    </row>
    <row r="776" spans="1:2" x14ac:dyDescent="0.25">
      <c r="A776" t="s">
        <v>2971</v>
      </c>
      <c r="B776" s="53">
        <v>20120887</v>
      </c>
    </row>
    <row r="777" spans="1:2" x14ac:dyDescent="0.25">
      <c r="A777" t="s">
        <v>2972</v>
      </c>
      <c r="B777" s="53">
        <v>3162</v>
      </c>
    </row>
    <row r="778" spans="1:2" x14ac:dyDescent="0.25">
      <c r="A778" t="s">
        <v>2973</v>
      </c>
      <c r="B778" s="53">
        <v>20127127</v>
      </c>
    </row>
    <row r="779" spans="1:2" x14ac:dyDescent="0.25">
      <c r="A779" t="s">
        <v>2974</v>
      </c>
      <c r="B779" s="53">
        <v>4146</v>
      </c>
    </row>
    <row r="780" spans="1:2" x14ac:dyDescent="0.25">
      <c r="A780" t="s">
        <v>2975</v>
      </c>
      <c r="B780" s="53">
        <v>20120647</v>
      </c>
    </row>
    <row r="781" spans="1:2" x14ac:dyDescent="0.25">
      <c r="A781" t="s">
        <v>2976</v>
      </c>
      <c r="B781" s="53">
        <v>20120886</v>
      </c>
    </row>
    <row r="782" spans="1:2" x14ac:dyDescent="0.25">
      <c r="A782" t="s">
        <v>2977</v>
      </c>
      <c r="B782" s="53">
        <v>3431</v>
      </c>
    </row>
    <row r="783" spans="1:2" x14ac:dyDescent="0.25">
      <c r="A783" t="s">
        <v>2978</v>
      </c>
      <c r="B783" s="53">
        <v>3163</v>
      </c>
    </row>
    <row r="784" spans="1:2" x14ac:dyDescent="0.25">
      <c r="A784" t="s">
        <v>2979</v>
      </c>
      <c r="B784" s="53">
        <v>20110806</v>
      </c>
    </row>
    <row r="785" spans="1:2" x14ac:dyDescent="0.25">
      <c r="A785" t="s">
        <v>2980</v>
      </c>
      <c r="B785" s="53">
        <v>20124836</v>
      </c>
    </row>
    <row r="786" spans="1:2" x14ac:dyDescent="0.25">
      <c r="A786" t="s">
        <v>2981</v>
      </c>
      <c r="B786" s="53">
        <v>20110216</v>
      </c>
    </row>
    <row r="787" spans="1:2" x14ac:dyDescent="0.25">
      <c r="A787" t="s">
        <v>2982</v>
      </c>
      <c r="B787" s="53">
        <v>3164</v>
      </c>
    </row>
    <row r="788" spans="1:2" x14ac:dyDescent="0.25">
      <c r="A788" t="s">
        <v>2983</v>
      </c>
      <c r="B788" s="53">
        <v>3491</v>
      </c>
    </row>
    <row r="789" spans="1:2" x14ac:dyDescent="0.25">
      <c r="A789" t="s">
        <v>2984</v>
      </c>
      <c r="B789" s="53">
        <v>3165</v>
      </c>
    </row>
    <row r="790" spans="1:2" x14ac:dyDescent="0.25">
      <c r="A790" t="s">
        <v>2985</v>
      </c>
      <c r="B790" s="53">
        <v>20111254</v>
      </c>
    </row>
    <row r="791" spans="1:2" x14ac:dyDescent="0.25">
      <c r="A791" t="s">
        <v>2986</v>
      </c>
      <c r="B791" s="53">
        <v>4249</v>
      </c>
    </row>
    <row r="792" spans="1:2" x14ac:dyDescent="0.25">
      <c r="A792" t="s">
        <v>2987</v>
      </c>
      <c r="B792" s="53">
        <v>3432</v>
      </c>
    </row>
    <row r="793" spans="1:2" x14ac:dyDescent="0.25">
      <c r="A793" t="s">
        <v>2988</v>
      </c>
      <c r="B793" s="53">
        <v>20116532</v>
      </c>
    </row>
    <row r="794" spans="1:2" x14ac:dyDescent="0.25">
      <c r="A794" t="s">
        <v>2989</v>
      </c>
      <c r="B794" s="53">
        <v>20111200</v>
      </c>
    </row>
    <row r="795" spans="1:2" x14ac:dyDescent="0.25">
      <c r="A795" t="s">
        <v>2990</v>
      </c>
      <c r="B795" s="53">
        <v>20110215</v>
      </c>
    </row>
    <row r="796" spans="1:2" x14ac:dyDescent="0.25">
      <c r="A796" t="s">
        <v>2991</v>
      </c>
      <c r="B796" s="53">
        <v>3352</v>
      </c>
    </row>
    <row r="797" spans="1:2" x14ac:dyDescent="0.25">
      <c r="A797" t="s">
        <v>2992</v>
      </c>
      <c r="B797" s="53">
        <v>929</v>
      </c>
    </row>
    <row r="798" spans="1:2" x14ac:dyDescent="0.25">
      <c r="A798" t="s">
        <v>163</v>
      </c>
      <c r="B798" s="53">
        <v>2539</v>
      </c>
    </row>
    <row r="799" spans="1:2" x14ac:dyDescent="0.25">
      <c r="A799" t="s">
        <v>2993</v>
      </c>
      <c r="B799" s="53">
        <v>20113160</v>
      </c>
    </row>
    <row r="800" spans="1:2" x14ac:dyDescent="0.25">
      <c r="A800" t="s">
        <v>2994</v>
      </c>
      <c r="B800" s="53">
        <v>20111249</v>
      </c>
    </row>
    <row r="801" spans="1:2" x14ac:dyDescent="0.25">
      <c r="A801" t="s">
        <v>2995</v>
      </c>
      <c r="B801" s="53">
        <v>20110817</v>
      </c>
    </row>
    <row r="802" spans="1:2" x14ac:dyDescent="0.25">
      <c r="A802" t="s">
        <v>2996</v>
      </c>
      <c r="B802" s="53">
        <v>20110821</v>
      </c>
    </row>
    <row r="803" spans="1:2" x14ac:dyDescent="0.25">
      <c r="A803" t="s">
        <v>2997</v>
      </c>
      <c r="B803" s="53">
        <v>20111940</v>
      </c>
    </row>
    <row r="804" spans="1:2" x14ac:dyDescent="0.25">
      <c r="A804" t="s">
        <v>2998</v>
      </c>
      <c r="B804" s="53">
        <v>20123424</v>
      </c>
    </row>
    <row r="805" spans="1:2" x14ac:dyDescent="0.25">
      <c r="A805" t="s">
        <v>2999</v>
      </c>
      <c r="B805" s="53">
        <v>20117013</v>
      </c>
    </row>
    <row r="806" spans="1:2" x14ac:dyDescent="0.25">
      <c r="A806" t="s">
        <v>3000</v>
      </c>
      <c r="B806" s="53">
        <v>3166</v>
      </c>
    </row>
    <row r="807" spans="1:2" x14ac:dyDescent="0.25">
      <c r="A807" t="s">
        <v>3001</v>
      </c>
      <c r="B807" s="53">
        <v>3244</v>
      </c>
    </row>
    <row r="808" spans="1:2" x14ac:dyDescent="0.25">
      <c r="A808" t="s">
        <v>3002</v>
      </c>
      <c r="B808" s="53">
        <v>20111252</v>
      </c>
    </row>
    <row r="809" spans="1:2" x14ac:dyDescent="0.25">
      <c r="A809" t="s">
        <v>3003</v>
      </c>
      <c r="B809" s="53">
        <v>20120620</v>
      </c>
    </row>
    <row r="810" spans="1:2" x14ac:dyDescent="0.25">
      <c r="A810" t="s">
        <v>3004</v>
      </c>
      <c r="B810" s="53">
        <v>20120640</v>
      </c>
    </row>
    <row r="811" spans="1:2" x14ac:dyDescent="0.25">
      <c r="A811" t="s">
        <v>3005</v>
      </c>
      <c r="B811" s="53">
        <v>3461</v>
      </c>
    </row>
    <row r="812" spans="1:2" x14ac:dyDescent="0.25">
      <c r="A812" t="s">
        <v>3006</v>
      </c>
      <c r="B812" s="53">
        <v>3229</v>
      </c>
    </row>
    <row r="813" spans="1:2" x14ac:dyDescent="0.25">
      <c r="A813" t="s">
        <v>3007</v>
      </c>
      <c r="B813" s="53">
        <v>3167</v>
      </c>
    </row>
    <row r="814" spans="1:2" x14ac:dyDescent="0.25">
      <c r="A814" t="s">
        <v>3008</v>
      </c>
      <c r="B814" s="53">
        <v>3435</v>
      </c>
    </row>
    <row r="815" spans="1:2" x14ac:dyDescent="0.25">
      <c r="A815" t="s">
        <v>3009</v>
      </c>
      <c r="B815" s="53">
        <v>3452</v>
      </c>
    </row>
    <row r="816" spans="1:2" x14ac:dyDescent="0.25">
      <c r="A816" t="s">
        <v>3010</v>
      </c>
      <c r="B816" s="53">
        <v>20120885</v>
      </c>
    </row>
    <row r="817" spans="1:2" x14ac:dyDescent="0.25">
      <c r="A817" t="s">
        <v>3011</v>
      </c>
      <c r="B817" s="53">
        <v>20111933</v>
      </c>
    </row>
    <row r="818" spans="1:2" x14ac:dyDescent="0.25">
      <c r="A818" t="s">
        <v>3012</v>
      </c>
      <c r="B818" s="53">
        <v>3250</v>
      </c>
    </row>
    <row r="819" spans="1:2" x14ac:dyDescent="0.25">
      <c r="A819" t="s">
        <v>3013</v>
      </c>
      <c r="B819" s="53">
        <v>3468</v>
      </c>
    </row>
    <row r="820" spans="1:2" x14ac:dyDescent="0.25">
      <c r="A820" t="s">
        <v>3014</v>
      </c>
      <c r="B820" s="53">
        <v>20111944</v>
      </c>
    </row>
    <row r="821" spans="1:2" x14ac:dyDescent="0.25">
      <c r="A821" t="s">
        <v>3015</v>
      </c>
      <c r="B821" s="53">
        <v>20120646</v>
      </c>
    </row>
    <row r="822" spans="1:2" x14ac:dyDescent="0.25">
      <c r="A822" t="s">
        <v>3016</v>
      </c>
      <c r="B822" s="53">
        <v>20123125</v>
      </c>
    </row>
    <row r="823" spans="1:2" x14ac:dyDescent="0.25">
      <c r="A823" t="s">
        <v>3017</v>
      </c>
      <c r="B823" s="53">
        <v>20114856</v>
      </c>
    </row>
    <row r="824" spans="1:2" x14ac:dyDescent="0.25">
      <c r="A824" t="s">
        <v>3018</v>
      </c>
      <c r="B824" s="53">
        <v>20111904</v>
      </c>
    </row>
    <row r="825" spans="1:2" x14ac:dyDescent="0.25">
      <c r="A825" t="s">
        <v>3019</v>
      </c>
      <c r="B825" s="53">
        <v>20118323</v>
      </c>
    </row>
    <row r="826" spans="1:2" x14ac:dyDescent="0.25">
      <c r="A826" t="s">
        <v>3020</v>
      </c>
      <c r="B826" s="53">
        <v>20123121</v>
      </c>
    </row>
    <row r="827" spans="1:2" x14ac:dyDescent="0.25">
      <c r="A827" t="s">
        <v>3021</v>
      </c>
      <c r="B827" s="53">
        <v>20123126</v>
      </c>
    </row>
    <row r="828" spans="1:2" x14ac:dyDescent="0.25">
      <c r="A828" t="s">
        <v>3022</v>
      </c>
      <c r="B828" s="53">
        <v>20113780</v>
      </c>
    </row>
    <row r="829" spans="1:2" x14ac:dyDescent="0.25">
      <c r="A829" t="s">
        <v>3023</v>
      </c>
      <c r="B829" s="53">
        <v>4149</v>
      </c>
    </row>
    <row r="830" spans="1:2" x14ac:dyDescent="0.25">
      <c r="A830" t="s">
        <v>3024</v>
      </c>
      <c r="B830" s="53">
        <v>3272</v>
      </c>
    </row>
    <row r="831" spans="1:2" x14ac:dyDescent="0.25">
      <c r="A831" t="s">
        <v>3025</v>
      </c>
      <c r="B831" s="53">
        <v>20113807</v>
      </c>
    </row>
    <row r="832" spans="1:2" x14ac:dyDescent="0.25">
      <c r="A832" t="s">
        <v>3026</v>
      </c>
      <c r="B832" s="53">
        <v>20111167</v>
      </c>
    </row>
    <row r="833" spans="1:2" x14ac:dyDescent="0.25">
      <c r="A833" t="s">
        <v>3027</v>
      </c>
      <c r="B833" s="53">
        <v>20110651</v>
      </c>
    </row>
    <row r="834" spans="1:2" x14ac:dyDescent="0.25">
      <c r="A834" t="s">
        <v>3028</v>
      </c>
      <c r="B834" s="53">
        <v>3227</v>
      </c>
    </row>
    <row r="835" spans="1:2" x14ac:dyDescent="0.25">
      <c r="A835" t="s">
        <v>3029</v>
      </c>
      <c r="B835" s="53">
        <v>20113767</v>
      </c>
    </row>
    <row r="836" spans="1:2" x14ac:dyDescent="0.25">
      <c r="A836" t="s">
        <v>3030</v>
      </c>
      <c r="B836" s="53">
        <v>20112893</v>
      </c>
    </row>
    <row r="837" spans="1:2" x14ac:dyDescent="0.25">
      <c r="A837" t="s">
        <v>3031</v>
      </c>
      <c r="B837" s="53">
        <v>20112841</v>
      </c>
    </row>
    <row r="838" spans="1:2" x14ac:dyDescent="0.25">
      <c r="A838" t="s">
        <v>3032</v>
      </c>
      <c r="B838" s="53">
        <v>20110885</v>
      </c>
    </row>
    <row r="839" spans="1:2" x14ac:dyDescent="0.25">
      <c r="A839" t="s">
        <v>3033</v>
      </c>
      <c r="B839" s="53">
        <v>20118704</v>
      </c>
    </row>
    <row r="840" spans="1:2" x14ac:dyDescent="0.25">
      <c r="A840" t="s">
        <v>3034</v>
      </c>
      <c r="B840" s="53">
        <v>3346</v>
      </c>
    </row>
    <row r="841" spans="1:2" x14ac:dyDescent="0.25">
      <c r="A841" t="s">
        <v>3035</v>
      </c>
      <c r="B841" s="53">
        <v>20123085</v>
      </c>
    </row>
    <row r="842" spans="1:2" x14ac:dyDescent="0.25">
      <c r="A842" t="s">
        <v>3036</v>
      </c>
      <c r="B842" s="53">
        <v>20119563</v>
      </c>
    </row>
    <row r="843" spans="1:2" x14ac:dyDescent="0.25">
      <c r="A843" t="s">
        <v>3037</v>
      </c>
      <c r="B843" s="53">
        <v>20111953</v>
      </c>
    </row>
    <row r="844" spans="1:2" x14ac:dyDescent="0.25">
      <c r="A844" t="s">
        <v>3038</v>
      </c>
      <c r="B844" s="53">
        <v>20117026</v>
      </c>
    </row>
    <row r="845" spans="1:2" x14ac:dyDescent="0.25">
      <c r="A845" t="s">
        <v>3039</v>
      </c>
      <c r="B845" s="53">
        <v>20120635</v>
      </c>
    </row>
    <row r="846" spans="1:2" x14ac:dyDescent="0.25">
      <c r="A846" t="s">
        <v>3040</v>
      </c>
      <c r="B846" s="53">
        <v>20120679</v>
      </c>
    </row>
    <row r="847" spans="1:2" x14ac:dyDescent="0.25">
      <c r="A847" t="s">
        <v>3041</v>
      </c>
      <c r="B847" s="53">
        <v>2536</v>
      </c>
    </row>
    <row r="848" spans="1:2" x14ac:dyDescent="0.25">
      <c r="A848" t="s">
        <v>3042</v>
      </c>
      <c r="B848" s="53">
        <v>20120658</v>
      </c>
    </row>
    <row r="849" spans="1:2" x14ac:dyDescent="0.25">
      <c r="A849" t="s">
        <v>3043</v>
      </c>
      <c r="B849" s="53">
        <v>20118471</v>
      </c>
    </row>
    <row r="850" spans="1:2" x14ac:dyDescent="0.25">
      <c r="A850" t="s">
        <v>3044</v>
      </c>
      <c r="B850" s="53">
        <v>20118065</v>
      </c>
    </row>
    <row r="851" spans="1:2" x14ac:dyDescent="0.25">
      <c r="A851" t="s">
        <v>3045</v>
      </c>
      <c r="B851" s="53">
        <v>3306</v>
      </c>
    </row>
    <row r="852" spans="1:2" x14ac:dyDescent="0.25">
      <c r="A852" t="s">
        <v>3046</v>
      </c>
      <c r="B852" s="53">
        <v>20123104</v>
      </c>
    </row>
    <row r="853" spans="1:2" x14ac:dyDescent="0.25">
      <c r="A853" t="s">
        <v>3047</v>
      </c>
      <c r="B853" s="53">
        <v>3120</v>
      </c>
    </row>
    <row r="854" spans="1:2" x14ac:dyDescent="0.25">
      <c r="A854" t="s">
        <v>3048</v>
      </c>
      <c r="B854" s="53">
        <v>3358</v>
      </c>
    </row>
    <row r="855" spans="1:2" x14ac:dyDescent="0.25">
      <c r="A855" t="s">
        <v>3049</v>
      </c>
      <c r="B855" s="53">
        <v>20111963</v>
      </c>
    </row>
    <row r="856" spans="1:2" x14ac:dyDescent="0.25">
      <c r="A856" t="s">
        <v>3050</v>
      </c>
      <c r="B856" s="53">
        <v>20124818</v>
      </c>
    </row>
    <row r="857" spans="1:2" x14ac:dyDescent="0.25">
      <c r="A857" t="s">
        <v>3051</v>
      </c>
      <c r="B857" s="53">
        <v>20110857</v>
      </c>
    </row>
    <row r="858" spans="1:2" x14ac:dyDescent="0.25">
      <c r="A858" t="s">
        <v>3052</v>
      </c>
      <c r="B858" s="53">
        <v>20120940</v>
      </c>
    </row>
    <row r="859" spans="1:2" x14ac:dyDescent="0.25">
      <c r="A859" t="s">
        <v>3053</v>
      </c>
      <c r="B859" s="53">
        <v>20114867</v>
      </c>
    </row>
    <row r="860" spans="1:2" x14ac:dyDescent="0.25">
      <c r="A860" t="s">
        <v>3054</v>
      </c>
      <c r="B860" s="53">
        <v>20114884</v>
      </c>
    </row>
    <row r="861" spans="1:2" x14ac:dyDescent="0.25">
      <c r="A861" t="s">
        <v>3055</v>
      </c>
      <c r="B861" s="53">
        <v>20123134</v>
      </c>
    </row>
    <row r="862" spans="1:2" x14ac:dyDescent="0.25">
      <c r="A862" t="s">
        <v>3056</v>
      </c>
      <c r="B862" s="53">
        <v>20113786</v>
      </c>
    </row>
    <row r="863" spans="1:2" x14ac:dyDescent="0.25">
      <c r="A863" t="s">
        <v>3057</v>
      </c>
      <c r="B863" s="53">
        <v>20111961</v>
      </c>
    </row>
    <row r="864" spans="1:2" x14ac:dyDescent="0.25">
      <c r="A864" t="s">
        <v>3058</v>
      </c>
      <c r="B864" s="53">
        <v>20110877</v>
      </c>
    </row>
    <row r="865" spans="1:2" x14ac:dyDescent="0.25">
      <c r="A865" t="s">
        <v>3059</v>
      </c>
      <c r="B865" s="53">
        <v>3467</v>
      </c>
    </row>
    <row r="866" spans="1:2" x14ac:dyDescent="0.25">
      <c r="A866" t="s">
        <v>3060</v>
      </c>
      <c r="B866" s="53">
        <v>3293</v>
      </c>
    </row>
    <row r="867" spans="1:2" x14ac:dyDescent="0.25">
      <c r="A867" t="s">
        <v>3061</v>
      </c>
      <c r="B867" s="53">
        <v>20116545</v>
      </c>
    </row>
    <row r="868" spans="1:2" x14ac:dyDescent="0.25">
      <c r="A868" t="s">
        <v>3062</v>
      </c>
      <c r="B868" s="53">
        <v>20110879</v>
      </c>
    </row>
    <row r="869" spans="1:2" x14ac:dyDescent="0.25">
      <c r="A869" t="s">
        <v>3063</v>
      </c>
      <c r="B869" s="53">
        <v>20120973</v>
      </c>
    </row>
    <row r="870" spans="1:2" x14ac:dyDescent="0.25">
      <c r="A870" t="s">
        <v>3064</v>
      </c>
      <c r="B870" s="53">
        <v>20116541</v>
      </c>
    </row>
    <row r="871" spans="1:2" x14ac:dyDescent="0.25">
      <c r="A871" t="s">
        <v>3065</v>
      </c>
      <c r="B871" s="53">
        <v>3245</v>
      </c>
    </row>
    <row r="872" spans="1:2" x14ac:dyDescent="0.25">
      <c r="A872" t="s">
        <v>3066</v>
      </c>
      <c r="B872" s="53">
        <v>20121013</v>
      </c>
    </row>
    <row r="873" spans="1:2" x14ac:dyDescent="0.25">
      <c r="A873" t="s">
        <v>3067</v>
      </c>
      <c r="B873" s="53">
        <v>20113790</v>
      </c>
    </row>
    <row r="874" spans="1:2" x14ac:dyDescent="0.25">
      <c r="A874" t="s">
        <v>3068</v>
      </c>
      <c r="B874" s="53">
        <v>20121252</v>
      </c>
    </row>
    <row r="875" spans="1:2" x14ac:dyDescent="0.25">
      <c r="A875" t="s">
        <v>3069</v>
      </c>
      <c r="B875" s="53">
        <v>20112226</v>
      </c>
    </row>
    <row r="876" spans="1:2" x14ac:dyDescent="0.25">
      <c r="A876" t="s">
        <v>3070</v>
      </c>
      <c r="B876" s="53">
        <v>20127134</v>
      </c>
    </row>
    <row r="877" spans="1:2" x14ac:dyDescent="0.25">
      <c r="A877" t="s">
        <v>3071</v>
      </c>
      <c r="B877" s="53">
        <v>20112835</v>
      </c>
    </row>
    <row r="878" spans="1:2" x14ac:dyDescent="0.25">
      <c r="A878" t="s">
        <v>3072</v>
      </c>
      <c r="B878" s="53">
        <v>3240</v>
      </c>
    </row>
    <row r="879" spans="1:2" x14ac:dyDescent="0.25">
      <c r="A879" t="s">
        <v>3073</v>
      </c>
      <c r="B879" s="53">
        <v>20123139</v>
      </c>
    </row>
    <row r="880" spans="1:2" x14ac:dyDescent="0.25">
      <c r="A880" t="s">
        <v>3074</v>
      </c>
      <c r="B880" s="53">
        <v>20118504</v>
      </c>
    </row>
    <row r="881" spans="1:2" x14ac:dyDescent="0.25">
      <c r="A881" t="s">
        <v>3075</v>
      </c>
      <c r="B881" s="53">
        <v>3360</v>
      </c>
    </row>
    <row r="882" spans="1:2" x14ac:dyDescent="0.25">
      <c r="A882" t="s">
        <v>3076</v>
      </c>
      <c r="B882" s="53">
        <v>3329</v>
      </c>
    </row>
    <row r="883" spans="1:2" x14ac:dyDescent="0.25">
      <c r="A883" t="s">
        <v>3077</v>
      </c>
      <c r="B883" s="53">
        <v>20118519</v>
      </c>
    </row>
    <row r="884" spans="1:2" x14ac:dyDescent="0.25">
      <c r="A884" t="s">
        <v>3078</v>
      </c>
      <c r="B884" s="53">
        <v>20120884</v>
      </c>
    </row>
    <row r="885" spans="1:2" x14ac:dyDescent="0.25">
      <c r="A885" t="s">
        <v>3079</v>
      </c>
      <c r="B885" s="53">
        <v>20114790</v>
      </c>
    </row>
    <row r="886" spans="1:2" x14ac:dyDescent="0.25">
      <c r="A886" t="s">
        <v>3080</v>
      </c>
      <c r="B886" s="53">
        <v>20113777</v>
      </c>
    </row>
    <row r="887" spans="1:2" x14ac:dyDescent="0.25">
      <c r="A887" t="s">
        <v>3081</v>
      </c>
      <c r="B887" s="53">
        <v>20125067</v>
      </c>
    </row>
    <row r="888" spans="1:2" x14ac:dyDescent="0.25">
      <c r="A888" t="s">
        <v>3082</v>
      </c>
      <c r="B888" s="53">
        <v>3298</v>
      </c>
    </row>
    <row r="889" spans="1:2" x14ac:dyDescent="0.25">
      <c r="A889" t="s">
        <v>3083</v>
      </c>
      <c r="B889" s="53">
        <v>20120619</v>
      </c>
    </row>
    <row r="890" spans="1:2" x14ac:dyDescent="0.25">
      <c r="A890" t="s">
        <v>3084</v>
      </c>
      <c r="B890" s="53">
        <v>20126904</v>
      </c>
    </row>
    <row r="891" spans="1:2" x14ac:dyDescent="0.25">
      <c r="A891" t="s">
        <v>3085</v>
      </c>
      <c r="B891" s="53">
        <v>20118180</v>
      </c>
    </row>
    <row r="892" spans="1:2" x14ac:dyDescent="0.25">
      <c r="A892" t="s">
        <v>3086</v>
      </c>
      <c r="B892" s="53">
        <v>20118507</v>
      </c>
    </row>
    <row r="893" spans="1:2" x14ac:dyDescent="0.25">
      <c r="A893" t="s">
        <v>3087</v>
      </c>
      <c r="B893" s="53">
        <v>20120643</v>
      </c>
    </row>
    <row r="894" spans="1:2" x14ac:dyDescent="0.25">
      <c r="A894" t="s">
        <v>3088</v>
      </c>
      <c r="B894" s="53">
        <v>20112788</v>
      </c>
    </row>
    <row r="895" spans="1:2" x14ac:dyDescent="0.25">
      <c r="A895" t="s">
        <v>3089</v>
      </c>
      <c r="B895" s="53">
        <v>1753</v>
      </c>
    </row>
    <row r="896" spans="1:2" x14ac:dyDescent="0.25">
      <c r="A896" t="s">
        <v>3090</v>
      </c>
      <c r="B896" s="53">
        <v>20114761</v>
      </c>
    </row>
    <row r="897" spans="1:2" x14ac:dyDescent="0.25">
      <c r="A897" t="s">
        <v>3091</v>
      </c>
      <c r="B897" s="53">
        <v>3302</v>
      </c>
    </row>
    <row r="898" spans="1:2" x14ac:dyDescent="0.25">
      <c r="A898" t="s">
        <v>3092</v>
      </c>
      <c r="B898" s="53">
        <v>20112891</v>
      </c>
    </row>
    <row r="899" spans="1:2" x14ac:dyDescent="0.25">
      <c r="A899" t="s">
        <v>3093</v>
      </c>
      <c r="B899" s="53">
        <v>20116733</v>
      </c>
    </row>
    <row r="900" spans="1:2" x14ac:dyDescent="0.25">
      <c r="A900" t="s">
        <v>3094</v>
      </c>
      <c r="B900" s="53">
        <v>1597</v>
      </c>
    </row>
    <row r="901" spans="1:2" x14ac:dyDescent="0.25">
      <c r="A901" t="s">
        <v>3095</v>
      </c>
      <c r="B901" s="53">
        <v>20121040</v>
      </c>
    </row>
    <row r="902" spans="1:2" x14ac:dyDescent="0.25">
      <c r="A902" t="s">
        <v>3096</v>
      </c>
      <c r="B902" s="53">
        <v>20120681</v>
      </c>
    </row>
    <row r="903" spans="1:2" x14ac:dyDescent="0.25">
      <c r="A903" t="s">
        <v>3097</v>
      </c>
      <c r="B903" s="53">
        <v>20123089</v>
      </c>
    </row>
    <row r="904" spans="1:2" x14ac:dyDescent="0.25">
      <c r="A904" t="s">
        <v>3098</v>
      </c>
      <c r="B904" s="53">
        <v>20118495</v>
      </c>
    </row>
    <row r="905" spans="1:2" x14ac:dyDescent="0.25">
      <c r="A905" t="s">
        <v>3099</v>
      </c>
      <c r="B905" s="53">
        <v>20116538</v>
      </c>
    </row>
    <row r="906" spans="1:2" x14ac:dyDescent="0.25">
      <c r="A906" t="s">
        <v>3100</v>
      </c>
      <c r="B906" s="53">
        <v>20110871</v>
      </c>
    </row>
    <row r="907" spans="1:2" x14ac:dyDescent="0.25">
      <c r="A907" t="s">
        <v>3101</v>
      </c>
      <c r="B907" s="53">
        <v>20126843</v>
      </c>
    </row>
    <row r="908" spans="1:2" x14ac:dyDescent="0.25">
      <c r="A908" t="s">
        <v>3102</v>
      </c>
      <c r="B908" s="53">
        <v>4252</v>
      </c>
    </row>
    <row r="909" spans="1:2" x14ac:dyDescent="0.25">
      <c r="A909" t="s">
        <v>3103</v>
      </c>
      <c r="B909" s="53">
        <v>20120664</v>
      </c>
    </row>
    <row r="910" spans="1:2" x14ac:dyDescent="0.25">
      <c r="A910" t="s">
        <v>3104</v>
      </c>
      <c r="B910" s="53">
        <v>20114760</v>
      </c>
    </row>
    <row r="911" spans="1:2" x14ac:dyDescent="0.25">
      <c r="A911" t="s">
        <v>3105</v>
      </c>
      <c r="B911" s="53">
        <v>20123099</v>
      </c>
    </row>
    <row r="912" spans="1:2" x14ac:dyDescent="0.25">
      <c r="A912" t="s">
        <v>3106</v>
      </c>
      <c r="B912" s="53">
        <v>20116981</v>
      </c>
    </row>
    <row r="913" spans="1:2" x14ac:dyDescent="0.25">
      <c r="A913" t="s">
        <v>3107</v>
      </c>
      <c r="B913" s="53">
        <v>20112838</v>
      </c>
    </row>
    <row r="914" spans="1:2" x14ac:dyDescent="0.25">
      <c r="A914" t="s">
        <v>3108</v>
      </c>
      <c r="B914" s="53">
        <v>20111171</v>
      </c>
    </row>
    <row r="915" spans="1:2" x14ac:dyDescent="0.25">
      <c r="A915" t="s">
        <v>3109</v>
      </c>
      <c r="B915" s="53">
        <v>20116055</v>
      </c>
    </row>
    <row r="916" spans="1:2" x14ac:dyDescent="0.25">
      <c r="A916" t="s">
        <v>3110</v>
      </c>
      <c r="B916" s="53">
        <v>4141</v>
      </c>
    </row>
    <row r="917" spans="1:2" x14ac:dyDescent="0.25">
      <c r="A917" t="s">
        <v>3111</v>
      </c>
      <c r="B917" s="53">
        <v>20123420</v>
      </c>
    </row>
    <row r="918" spans="1:2" x14ac:dyDescent="0.25">
      <c r="A918" t="s">
        <v>3112</v>
      </c>
      <c r="B918" s="53">
        <v>20116380</v>
      </c>
    </row>
    <row r="919" spans="1:2" x14ac:dyDescent="0.25">
      <c r="A919" t="s">
        <v>3113</v>
      </c>
      <c r="B919" s="53">
        <v>20121402</v>
      </c>
    </row>
    <row r="920" spans="1:2" x14ac:dyDescent="0.25">
      <c r="A920" t="s">
        <v>3114</v>
      </c>
      <c r="B920" s="53">
        <v>3213</v>
      </c>
    </row>
    <row r="921" spans="1:2" x14ac:dyDescent="0.25">
      <c r="A921" t="s">
        <v>3115</v>
      </c>
      <c r="B921" s="53">
        <v>20111958</v>
      </c>
    </row>
    <row r="922" spans="1:2" x14ac:dyDescent="0.25">
      <c r="A922" t="s">
        <v>3116</v>
      </c>
      <c r="B922" s="53">
        <v>20127004</v>
      </c>
    </row>
    <row r="923" spans="1:2" x14ac:dyDescent="0.25">
      <c r="A923" t="s">
        <v>3117</v>
      </c>
      <c r="B923" s="53">
        <v>3168</v>
      </c>
    </row>
    <row r="924" spans="1:2" x14ac:dyDescent="0.25">
      <c r="A924" t="s">
        <v>3118</v>
      </c>
      <c r="B924" s="53">
        <v>3267</v>
      </c>
    </row>
    <row r="925" spans="1:2" x14ac:dyDescent="0.25">
      <c r="A925" t="s">
        <v>3119</v>
      </c>
      <c r="B925" s="53">
        <v>20116523</v>
      </c>
    </row>
    <row r="926" spans="1:2" x14ac:dyDescent="0.25">
      <c r="A926" t="s">
        <v>3120</v>
      </c>
      <c r="B926" s="53">
        <v>2568</v>
      </c>
    </row>
    <row r="927" spans="1:2" x14ac:dyDescent="0.25">
      <c r="A927" t="s">
        <v>3121</v>
      </c>
      <c r="B927" s="53">
        <v>20118196</v>
      </c>
    </row>
    <row r="928" spans="1:2" x14ac:dyDescent="0.25">
      <c r="A928" t="s">
        <v>3122</v>
      </c>
      <c r="B928" s="53">
        <v>20111932</v>
      </c>
    </row>
    <row r="929" spans="1:2" x14ac:dyDescent="0.25">
      <c r="A929" t="s">
        <v>3123</v>
      </c>
      <c r="B929" s="53">
        <v>20117030</v>
      </c>
    </row>
    <row r="930" spans="1:2" x14ac:dyDescent="0.25">
      <c r="A930" t="s">
        <v>3124</v>
      </c>
      <c r="B930" s="53">
        <v>20112817</v>
      </c>
    </row>
    <row r="931" spans="1:2" x14ac:dyDescent="0.25">
      <c r="A931" t="s">
        <v>3125</v>
      </c>
      <c r="B931" s="53">
        <v>20125061</v>
      </c>
    </row>
    <row r="932" spans="1:2" x14ac:dyDescent="0.25">
      <c r="A932" t="s">
        <v>3126</v>
      </c>
      <c r="B932" s="53">
        <v>3169</v>
      </c>
    </row>
    <row r="933" spans="1:2" x14ac:dyDescent="0.25">
      <c r="A933" t="s">
        <v>3127</v>
      </c>
      <c r="B933" s="53">
        <v>3385</v>
      </c>
    </row>
    <row r="934" spans="1:2" x14ac:dyDescent="0.25">
      <c r="A934" t="s">
        <v>3128</v>
      </c>
      <c r="B934" s="53">
        <v>3484</v>
      </c>
    </row>
    <row r="935" spans="1:2" x14ac:dyDescent="0.25">
      <c r="A935" t="s">
        <v>3129</v>
      </c>
      <c r="B935" s="53">
        <v>3299</v>
      </c>
    </row>
    <row r="936" spans="1:2" x14ac:dyDescent="0.25">
      <c r="A936" t="s">
        <v>3130</v>
      </c>
      <c r="B936" s="53">
        <v>3170</v>
      </c>
    </row>
    <row r="937" spans="1:2" x14ac:dyDescent="0.25">
      <c r="A937" t="s">
        <v>3131</v>
      </c>
      <c r="B937" s="53">
        <v>3253</v>
      </c>
    </row>
    <row r="938" spans="1:2" x14ac:dyDescent="0.25">
      <c r="A938" t="s">
        <v>3132</v>
      </c>
      <c r="B938" s="53">
        <v>20123118</v>
      </c>
    </row>
    <row r="939" spans="1:2" x14ac:dyDescent="0.25">
      <c r="A939" t="s">
        <v>3133</v>
      </c>
      <c r="B939" s="53">
        <v>20112806</v>
      </c>
    </row>
    <row r="940" spans="1:2" x14ac:dyDescent="0.25">
      <c r="A940" t="s">
        <v>3134</v>
      </c>
      <c r="B940" s="53">
        <v>3351</v>
      </c>
    </row>
    <row r="941" spans="1:2" x14ac:dyDescent="0.25">
      <c r="A941" t="s">
        <v>3135</v>
      </c>
      <c r="B941" s="53">
        <v>20120638</v>
      </c>
    </row>
    <row r="942" spans="1:2" x14ac:dyDescent="0.25">
      <c r="A942" t="s">
        <v>3136</v>
      </c>
      <c r="B942" s="53">
        <v>20120657</v>
      </c>
    </row>
    <row r="943" spans="1:2" x14ac:dyDescent="0.25">
      <c r="A943" t="s">
        <v>3137</v>
      </c>
      <c r="B943" s="53">
        <v>20114791</v>
      </c>
    </row>
    <row r="944" spans="1:2" x14ac:dyDescent="0.25">
      <c r="A944" t="s">
        <v>3138</v>
      </c>
      <c r="B944" s="53">
        <v>20114885</v>
      </c>
    </row>
    <row r="945" spans="1:2" x14ac:dyDescent="0.25">
      <c r="A945" t="s">
        <v>3139</v>
      </c>
      <c r="B945" s="53">
        <v>3391</v>
      </c>
    </row>
    <row r="946" spans="1:2" x14ac:dyDescent="0.25">
      <c r="A946" t="s">
        <v>3140</v>
      </c>
      <c r="B946" s="53">
        <v>3287</v>
      </c>
    </row>
    <row r="947" spans="1:2" x14ac:dyDescent="0.25">
      <c r="A947" t="s">
        <v>3141</v>
      </c>
      <c r="B947" s="53">
        <v>20113781</v>
      </c>
    </row>
    <row r="948" spans="1:2" x14ac:dyDescent="0.25">
      <c r="A948" t="s">
        <v>3142</v>
      </c>
      <c r="B948" s="53">
        <v>20114881</v>
      </c>
    </row>
    <row r="949" spans="1:2" x14ac:dyDescent="0.25">
      <c r="A949" t="s">
        <v>3143</v>
      </c>
      <c r="B949" s="53">
        <v>3265</v>
      </c>
    </row>
    <row r="950" spans="1:2" x14ac:dyDescent="0.25">
      <c r="A950" t="s">
        <v>3144</v>
      </c>
      <c r="B950" s="53">
        <v>20114892</v>
      </c>
    </row>
    <row r="951" spans="1:2" x14ac:dyDescent="0.25">
      <c r="A951" t="s">
        <v>3145</v>
      </c>
      <c r="B951" s="53">
        <v>3246</v>
      </c>
    </row>
    <row r="952" spans="1:2" x14ac:dyDescent="0.25">
      <c r="A952" t="s">
        <v>3146</v>
      </c>
      <c r="B952" s="53">
        <v>3489</v>
      </c>
    </row>
    <row r="953" spans="1:2" x14ac:dyDescent="0.25">
      <c r="A953" t="s">
        <v>3147</v>
      </c>
      <c r="B953" s="53">
        <v>20126560</v>
      </c>
    </row>
    <row r="954" spans="1:2" x14ac:dyDescent="0.25">
      <c r="A954" t="s">
        <v>3148</v>
      </c>
      <c r="B954" s="53">
        <v>20112818</v>
      </c>
    </row>
    <row r="955" spans="1:2" x14ac:dyDescent="0.25">
      <c r="A955" t="s">
        <v>3149</v>
      </c>
      <c r="B955" s="53">
        <v>20124368</v>
      </c>
    </row>
    <row r="956" spans="1:2" x14ac:dyDescent="0.25">
      <c r="A956" t="s">
        <v>3150</v>
      </c>
      <c r="B956" s="53">
        <v>3416</v>
      </c>
    </row>
    <row r="957" spans="1:2" x14ac:dyDescent="0.25">
      <c r="A957" t="s">
        <v>3151</v>
      </c>
      <c r="B957" s="53">
        <v>20111246</v>
      </c>
    </row>
    <row r="958" spans="1:2" x14ac:dyDescent="0.25">
      <c r="A958" t="s">
        <v>3152</v>
      </c>
      <c r="B958" s="53">
        <v>20125176</v>
      </c>
    </row>
    <row r="959" spans="1:2" x14ac:dyDescent="0.25">
      <c r="A959" t="s">
        <v>3153</v>
      </c>
      <c r="B959" s="53">
        <v>3263</v>
      </c>
    </row>
    <row r="960" spans="1:2" x14ac:dyDescent="0.25">
      <c r="A960" t="s">
        <v>3154</v>
      </c>
      <c r="B960" s="53">
        <v>3455</v>
      </c>
    </row>
    <row r="961" spans="1:2" x14ac:dyDescent="0.25">
      <c r="A961" t="s">
        <v>3155</v>
      </c>
      <c r="B961" s="53">
        <v>20113712</v>
      </c>
    </row>
    <row r="962" spans="1:2" x14ac:dyDescent="0.25">
      <c r="A962" t="s">
        <v>3156</v>
      </c>
      <c r="B962" s="53">
        <v>20111957</v>
      </c>
    </row>
    <row r="963" spans="1:2" x14ac:dyDescent="0.25">
      <c r="A963" t="s">
        <v>3157</v>
      </c>
      <c r="B963" s="53">
        <v>3093</v>
      </c>
    </row>
    <row r="964" spans="1:2" x14ac:dyDescent="0.25">
      <c r="A964" t="s">
        <v>3158</v>
      </c>
      <c r="B964" s="53">
        <v>20114886</v>
      </c>
    </row>
    <row r="965" spans="1:2" x14ac:dyDescent="0.25">
      <c r="A965" t="s">
        <v>3159</v>
      </c>
      <c r="B965" s="53">
        <v>20124819</v>
      </c>
    </row>
    <row r="966" spans="1:2" x14ac:dyDescent="0.25">
      <c r="A966" t="s">
        <v>3160</v>
      </c>
      <c r="B966" s="53">
        <v>20124820</v>
      </c>
    </row>
    <row r="967" spans="1:2" x14ac:dyDescent="0.25">
      <c r="A967" t="s">
        <v>3161</v>
      </c>
      <c r="B967" s="53">
        <v>20121547</v>
      </c>
    </row>
    <row r="968" spans="1:2" x14ac:dyDescent="0.25">
      <c r="A968" t="s">
        <v>3162</v>
      </c>
      <c r="B968" s="53">
        <v>4242</v>
      </c>
    </row>
    <row r="969" spans="1:2" x14ac:dyDescent="0.25">
      <c r="A969" t="s">
        <v>3163</v>
      </c>
      <c r="B969" s="53">
        <v>3171</v>
      </c>
    </row>
    <row r="970" spans="1:2" x14ac:dyDescent="0.25">
      <c r="A970" t="s">
        <v>3164</v>
      </c>
      <c r="B970" s="53">
        <v>3281</v>
      </c>
    </row>
    <row r="971" spans="1:2" x14ac:dyDescent="0.25">
      <c r="A971" t="s">
        <v>3165</v>
      </c>
      <c r="B971" s="53">
        <v>33</v>
      </c>
    </row>
    <row r="972" spans="1:2" x14ac:dyDescent="0.25">
      <c r="A972" t="s">
        <v>3166</v>
      </c>
      <c r="B972" s="53">
        <v>20110867</v>
      </c>
    </row>
    <row r="973" spans="1:2" x14ac:dyDescent="0.25">
      <c r="A973" t="s">
        <v>3167</v>
      </c>
      <c r="B973" s="53">
        <v>3172</v>
      </c>
    </row>
    <row r="974" spans="1:2" x14ac:dyDescent="0.25">
      <c r="A974" t="s">
        <v>3168</v>
      </c>
      <c r="B974" s="53">
        <v>3173</v>
      </c>
    </row>
    <row r="975" spans="1:2" x14ac:dyDescent="0.25">
      <c r="A975" t="s">
        <v>3169</v>
      </c>
      <c r="B975" s="53">
        <v>3493</v>
      </c>
    </row>
    <row r="976" spans="1:2" x14ac:dyDescent="0.25">
      <c r="A976" t="s">
        <v>3170</v>
      </c>
      <c r="B976" s="53">
        <v>1350</v>
      </c>
    </row>
    <row r="977" spans="1:2" x14ac:dyDescent="0.25">
      <c r="A977" t="s">
        <v>3171</v>
      </c>
      <c r="B977" s="53">
        <v>3292</v>
      </c>
    </row>
    <row r="978" spans="1:2" x14ac:dyDescent="0.25">
      <c r="A978" t="s">
        <v>3172</v>
      </c>
      <c r="B978" s="53">
        <v>3174</v>
      </c>
    </row>
    <row r="979" spans="1:2" x14ac:dyDescent="0.25">
      <c r="A979" t="s">
        <v>3173</v>
      </c>
      <c r="B979" s="53">
        <v>3332</v>
      </c>
    </row>
    <row r="980" spans="1:2" x14ac:dyDescent="0.25">
      <c r="A980" t="s">
        <v>3174</v>
      </c>
      <c r="B980" s="53">
        <v>20123102</v>
      </c>
    </row>
    <row r="981" spans="1:2" x14ac:dyDescent="0.25">
      <c r="A981" t="s">
        <v>3175</v>
      </c>
      <c r="B981" s="53">
        <v>20112887</v>
      </c>
    </row>
    <row r="982" spans="1:2" x14ac:dyDescent="0.25">
      <c r="A982" t="s">
        <v>3176</v>
      </c>
      <c r="B982" s="53">
        <v>20114893</v>
      </c>
    </row>
    <row r="983" spans="1:2" x14ac:dyDescent="0.25">
      <c r="A983" t="s">
        <v>3177</v>
      </c>
      <c r="B983" s="53">
        <v>3175</v>
      </c>
    </row>
    <row r="984" spans="1:2" x14ac:dyDescent="0.25">
      <c r="A984" t="s">
        <v>3178</v>
      </c>
      <c r="B984" s="53">
        <v>20112168</v>
      </c>
    </row>
    <row r="985" spans="1:2" x14ac:dyDescent="0.25">
      <c r="A985" t="s">
        <v>3179</v>
      </c>
      <c r="B985" s="53">
        <v>20118707</v>
      </c>
    </row>
    <row r="986" spans="1:2" x14ac:dyDescent="0.25">
      <c r="A986" t="s">
        <v>3180</v>
      </c>
      <c r="B986" s="53">
        <v>3176</v>
      </c>
    </row>
    <row r="987" spans="1:2" x14ac:dyDescent="0.25">
      <c r="A987" t="s">
        <v>3181</v>
      </c>
      <c r="B987" s="53">
        <v>20127024</v>
      </c>
    </row>
    <row r="988" spans="1:2" x14ac:dyDescent="0.25">
      <c r="A988" t="s">
        <v>3182</v>
      </c>
      <c r="B988" s="53">
        <v>20116550</v>
      </c>
    </row>
    <row r="989" spans="1:2" x14ac:dyDescent="0.25">
      <c r="A989" t="s">
        <v>3183</v>
      </c>
      <c r="B989" s="53">
        <v>3239</v>
      </c>
    </row>
    <row r="990" spans="1:2" x14ac:dyDescent="0.25">
      <c r="A990" t="s">
        <v>3184</v>
      </c>
      <c r="B990" s="53">
        <v>4225</v>
      </c>
    </row>
    <row r="991" spans="1:2" x14ac:dyDescent="0.25">
      <c r="A991" t="s">
        <v>3185</v>
      </c>
      <c r="B991" s="53">
        <v>3410</v>
      </c>
    </row>
    <row r="992" spans="1:2" x14ac:dyDescent="0.25">
      <c r="A992" t="s">
        <v>3186</v>
      </c>
      <c r="B992" s="53">
        <v>3439</v>
      </c>
    </row>
    <row r="993" spans="1:2" x14ac:dyDescent="0.25">
      <c r="A993" t="s">
        <v>3187</v>
      </c>
      <c r="B993" s="53">
        <v>3380</v>
      </c>
    </row>
    <row r="994" spans="1:2" x14ac:dyDescent="0.25">
      <c r="A994" t="s">
        <v>3188</v>
      </c>
      <c r="B994" s="53">
        <v>20110788</v>
      </c>
    </row>
    <row r="995" spans="1:2" x14ac:dyDescent="0.25">
      <c r="A995" t="s">
        <v>3189</v>
      </c>
      <c r="B995" s="53">
        <v>3258</v>
      </c>
    </row>
    <row r="996" spans="1:2" x14ac:dyDescent="0.25">
      <c r="A996" t="s">
        <v>3190</v>
      </c>
      <c r="B996" s="53">
        <v>20124834</v>
      </c>
    </row>
    <row r="997" spans="1:2" x14ac:dyDescent="0.25">
      <c r="A997" t="s">
        <v>3191</v>
      </c>
      <c r="B997" s="53">
        <v>3446</v>
      </c>
    </row>
    <row r="998" spans="1:2" x14ac:dyDescent="0.25">
      <c r="A998" t="s">
        <v>3192</v>
      </c>
      <c r="B998" s="53">
        <v>3177</v>
      </c>
    </row>
    <row r="999" spans="1:2" x14ac:dyDescent="0.25">
      <c r="A999" t="s">
        <v>3193</v>
      </c>
      <c r="B999" s="53">
        <v>20110193</v>
      </c>
    </row>
    <row r="1000" spans="1:2" x14ac:dyDescent="0.25">
      <c r="A1000" t="s">
        <v>3194</v>
      </c>
      <c r="B1000" s="53">
        <v>20112872</v>
      </c>
    </row>
    <row r="1001" spans="1:2" x14ac:dyDescent="0.25">
      <c r="A1001" t="s">
        <v>3195</v>
      </c>
      <c r="B1001" s="53">
        <v>20120676</v>
      </c>
    </row>
    <row r="1002" spans="1:2" x14ac:dyDescent="0.25">
      <c r="A1002" t="s">
        <v>3196</v>
      </c>
      <c r="B1002" s="53">
        <v>3397</v>
      </c>
    </row>
    <row r="1003" spans="1:2" x14ac:dyDescent="0.25">
      <c r="A1003" t="s">
        <v>3197</v>
      </c>
      <c r="B1003" s="53">
        <v>3235</v>
      </c>
    </row>
    <row r="1004" spans="1:2" x14ac:dyDescent="0.25">
      <c r="A1004" t="s">
        <v>3198</v>
      </c>
      <c r="B1004" s="53">
        <v>3423</v>
      </c>
    </row>
    <row r="1005" spans="1:2" x14ac:dyDescent="0.25">
      <c r="A1005" t="s">
        <v>3199</v>
      </c>
      <c r="B1005" s="53">
        <v>3400</v>
      </c>
    </row>
    <row r="1006" spans="1:2" x14ac:dyDescent="0.25">
      <c r="A1006" t="s">
        <v>3200</v>
      </c>
      <c r="B1006" s="53">
        <v>3178</v>
      </c>
    </row>
    <row r="1007" spans="1:2" x14ac:dyDescent="0.25">
      <c r="A1007" t="s">
        <v>3201</v>
      </c>
      <c r="B1007" s="53">
        <v>3179</v>
      </c>
    </row>
    <row r="1008" spans="1:2" x14ac:dyDescent="0.25">
      <c r="A1008" t="s">
        <v>3202</v>
      </c>
      <c r="B1008" s="53">
        <v>3242</v>
      </c>
    </row>
    <row r="1009" spans="1:2" x14ac:dyDescent="0.25">
      <c r="A1009" t="s">
        <v>3203</v>
      </c>
      <c r="B1009" s="53">
        <v>20120670</v>
      </c>
    </row>
    <row r="1010" spans="1:2" x14ac:dyDescent="0.25">
      <c r="A1010" t="s">
        <v>3204</v>
      </c>
      <c r="B1010" s="53">
        <v>3180</v>
      </c>
    </row>
    <row r="1011" spans="1:2" x14ac:dyDescent="0.25">
      <c r="A1011" t="s">
        <v>3205</v>
      </c>
      <c r="B1011" s="53">
        <v>20113684</v>
      </c>
    </row>
    <row r="1012" spans="1:2" x14ac:dyDescent="0.25">
      <c r="A1012" t="s">
        <v>3206</v>
      </c>
      <c r="B1012" s="53">
        <v>3436</v>
      </c>
    </row>
    <row r="1013" spans="1:2" x14ac:dyDescent="0.25">
      <c r="A1013" t="s">
        <v>3207</v>
      </c>
      <c r="B1013" s="53">
        <v>20123083</v>
      </c>
    </row>
    <row r="1014" spans="1:2" x14ac:dyDescent="0.25">
      <c r="A1014" t="s">
        <v>3208</v>
      </c>
      <c r="B1014" s="53">
        <v>20123412</v>
      </c>
    </row>
    <row r="1015" spans="1:2" x14ac:dyDescent="0.25">
      <c r="A1015" t="s">
        <v>3209</v>
      </c>
      <c r="B1015" s="53">
        <v>3260</v>
      </c>
    </row>
    <row r="1016" spans="1:2" x14ac:dyDescent="0.25">
      <c r="A1016" t="s">
        <v>3210</v>
      </c>
      <c r="B1016" s="53">
        <v>3181</v>
      </c>
    </row>
    <row r="1017" spans="1:2" x14ac:dyDescent="0.25">
      <c r="A1017" t="s">
        <v>3211</v>
      </c>
      <c r="B1017" s="53">
        <v>3362</v>
      </c>
    </row>
    <row r="1018" spans="1:2" x14ac:dyDescent="0.25">
      <c r="A1018" t="s">
        <v>3212</v>
      </c>
      <c r="B1018" s="53">
        <v>3182</v>
      </c>
    </row>
    <row r="1019" spans="1:2" x14ac:dyDescent="0.25">
      <c r="A1019" t="s">
        <v>3213</v>
      </c>
      <c r="B1019" s="53">
        <v>1534</v>
      </c>
    </row>
    <row r="1020" spans="1:2" x14ac:dyDescent="0.25">
      <c r="A1020" t="s">
        <v>3214</v>
      </c>
      <c r="B1020" s="53">
        <v>20120632</v>
      </c>
    </row>
    <row r="1021" spans="1:2" x14ac:dyDescent="0.25">
      <c r="A1021" t="s">
        <v>3215</v>
      </c>
      <c r="B1021" s="53">
        <v>20121249</v>
      </c>
    </row>
    <row r="1022" spans="1:2" x14ac:dyDescent="0.25">
      <c r="A1022" t="s">
        <v>3216</v>
      </c>
      <c r="B1022" s="53">
        <v>20110810</v>
      </c>
    </row>
    <row r="1023" spans="1:2" x14ac:dyDescent="0.25">
      <c r="A1023" t="s">
        <v>3217</v>
      </c>
      <c r="B1023" s="53">
        <v>3183</v>
      </c>
    </row>
    <row r="1024" spans="1:2" x14ac:dyDescent="0.25">
      <c r="A1024" t="s">
        <v>3218</v>
      </c>
      <c r="B1024" s="53">
        <v>3456</v>
      </c>
    </row>
    <row r="1025" spans="1:2" x14ac:dyDescent="0.25">
      <c r="A1025" t="s">
        <v>3219</v>
      </c>
      <c r="B1025" s="53">
        <v>3232</v>
      </c>
    </row>
    <row r="1026" spans="1:2" x14ac:dyDescent="0.25">
      <c r="A1026" t="s">
        <v>3220</v>
      </c>
      <c r="B1026" s="53">
        <v>3401</v>
      </c>
    </row>
    <row r="1027" spans="1:2" x14ac:dyDescent="0.25">
      <c r="A1027" t="s">
        <v>3221</v>
      </c>
      <c r="B1027" s="53">
        <v>572</v>
      </c>
    </row>
    <row r="1028" spans="1:2" x14ac:dyDescent="0.25">
      <c r="A1028" t="s">
        <v>3222</v>
      </c>
      <c r="B1028" s="53">
        <v>20110825</v>
      </c>
    </row>
    <row r="1029" spans="1:2" x14ac:dyDescent="0.25">
      <c r="A1029" t="s">
        <v>3223</v>
      </c>
      <c r="B1029" s="53">
        <v>20120616</v>
      </c>
    </row>
    <row r="1030" spans="1:2" x14ac:dyDescent="0.25">
      <c r="A1030" t="s">
        <v>3224</v>
      </c>
      <c r="B1030" s="53">
        <v>20111965</v>
      </c>
    </row>
    <row r="1031" spans="1:2" x14ac:dyDescent="0.25">
      <c r="A1031" t="s">
        <v>3225</v>
      </c>
      <c r="B1031" s="53">
        <v>20110849</v>
      </c>
    </row>
    <row r="1032" spans="1:2" x14ac:dyDescent="0.25">
      <c r="A1032" t="s">
        <v>3226</v>
      </c>
      <c r="B1032" s="53">
        <v>20118465</v>
      </c>
    </row>
    <row r="1033" spans="1:2" x14ac:dyDescent="0.25">
      <c r="A1033" t="s">
        <v>3227</v>
      </c>
      <c r="B1033" s="53">
        <v>20113788</v>
      </c>
    </row>
    <row r="1034" spans="1:2" x14ac:dyDescent="0.25">
      <c r="A1034" t="s">
        <v>3228</v>
      </c>
      <c r="B1034" s="53">
        <v>3457</v>
      </c>
    </row>
    <row r="1035" spans="1:2" x14ac:dyDescent="0.25">
      <c r="A1035" t="s">
        <v>3229</v>
      </c>
      <c r="B1035" s="53">
        <v>20117031</v>
      </c>
    </row>
    <row r="1036" spans="1:2" x14ac:dyDescent="0.25">
      <c r="A1036" t="s">
        <v>3230</v>
      </c>
      <c r="B1036" s="53">
        <v>20112836</v>
      </c>
    </row>
    <row r="1037" spans="1:2" x14ac:dyDescent="0.25">
      <c r="A1037" t="s">
        <v>3231</v>
      </c>
      <c r="B1037" s="53">
        <v>20116531</v>
      </c>
    </row>
    <row r="1038" spans="1:2" x14ac:dyDescent="0.25">
      <c r="A1038" t="s">
        <v>3232</v>
      </c>
      <c r="B1038" s="53">
        <v>3247</v>
      </c>
    </row>
    <row r="1039" spans="1:2" x14ac:dyDescent="0.25">
      <c r="A1039" t="s">
        <v>3233</v>
      </c>
      <c r="B1039" s="53">
        <v>20124292</v>
      </c>
    </row>
    <row r="1040" spans="1:2" x14ac:dyDescent="0.25">
      <c r="A1040" t="s">
        <v>3234</v>
      </c>
      <c r="B1040" s="53">
        <v>20120680</v>
      </c>
    </row>
    <row r="1041" spans="1:2" x14ac:dyDescent="0.25">
      <c r="A1041" t="s">
        <v>3235</v>
      </c>
      <c r="B1041" s="53">
        <v>3221</v>
      </c>
    </row>
    <row r="1042" spans="1:2" x14ac:dyDescent="0.25">
      <c r="A1042" t="s">
        <v>3236</v>
      </c>
      <c r="B1042" s="53">
        <v>20118468</v>
      </c>
    </row>
    <row r="1043" spans="1:2" x14ac:dyDescent="0.25">
      <c r="A1043" t="s">
        <v>3237</v>
      </c>
      <c r="B1043" s="53">
        <v>3474</v>
      </c>
    </row>
    <row r="1044" spans="1:2" x14ac:dyDescent="0.25">
      <c r="A1044" t="s">
        <v>3238</v>
      </c>
      <c r="B1044" s="53">
        <v>3248</v>
      </c>
    </row>
    <row r="1045" spans="1:2" x14ac:dyDescent="0.25">
      <c r="A1045" t="s">
        <v>3239</v>
      </c>
      <c r="B1045" s="53">
        <v>3184</v>
      </c>
    </row>
    <row r="1046" spans="1:2" x14ac:dyDescent="0.25">
      <c r="A1046" t="s">
        <v>3240</v>
      </c>
      <c r="B1046" s="53">
        <v>3185</v>
      </c>
    </row>
    <row r="1047" spans="1:2" x14ac:dyDescent="0.25">
      <c r="A1047" t="s">
        <v>3241</v>
      </c>
      <c r="B1047" s="53">
        <v>3317</v>
      </c>
    </row>
    <row r="1048" spans="1:2" x14ac:dyDescent="0.25">
      <c r="A1048" t="s">
        <v>3242</v>
      </c>
      <c r="B1048" s="53">
        <v>20112787</v>
      </c>
    </row>
    <row r="1049" spans="1:2" x14ac:dyDescent="0.25">
      <c r="A1049" t="s">
        <v>3243</v>
      </c>
      <c r="B1049" s="53">
        <v>20113701</v>
      </c>
    </row>
    <row r="1050" spans="1:2" x14ac:dyDescent="0.25">
      <c r="A1050" t="s">
        <v>3244</v>
      </c>
      <c r="B1050" s="53">
        <v>3186</v>
      </c>
    </row>
    <row r="1051" spans="1:2" x14ac:dyDescent="0.25">
      <c r="A1051" t="s">
        <v>3245</v>
      </c>
      <c r="B1051" s="53">
        <v>3241</v>
      </c>
    </row>
    <row r="1052" spans="1:2" x14ac:dyDescent="0.25">
      <c r="A1052" t="s">
        <v>3246</v>
      </c>
      <c r="B1052" s="53">
        <v>3187</v>
      </c>
    </row>
    <row r="1053" spans="1:2" x14ac:dyDescent="0.25">
      <c r="A1053" t="s">
        <v>3247</v>
      </c>
      <c r="B1053" s="53">
        <v>20112894</v>
      </c>
    </row>
    <row r="1054" spans="1:2" x14ac:dyDescent="0.25">
      <c r="A1054" t="s">
        <v>3248</v>
      </c>
      <c r="B1054" s="53">
        <v>3278</v>
      </c>
    </row>
    <row r="1055" spans="1:2" x14ac:dyDescent="0.25">
      <c r="A1055" t="s">
        <v>3249</v>
      </c>
      <c r="B1055" s="53">
        <v>3388</v>
      </c>
    </row>
    <row r="1056" spans="1:2" x14ac:dyDescent="0.25">
      <c r="A1056" t="s">
        <v>3250</v>
      </c>
      <c r="B1056" s="53">
        <v>20111936</v>
      </c>
    </row>
    <row r="1057" spans="1:2" x14ac:dyDescent="0.25">
      <c r="A1057" t="s">
        <v>3251</v>
      </c>
      <c r="B1057" s="53">
        <v>20113696</v>
      </c>
    </row>
    <row r="1058" spans="1:2" x14ac:dyDescent="0.25">
      <c r="A1058" t="s">
        <v>3252</v>
      </c>
      <c r="B1058" s="53">
        <v>20113685</v>
      </c>
    </row>
    <row r="1059" spans="1:2" x14ac:dyDescent="0.25">
      <c r="A1059" t="s">
        <v>3253</v>
      </c>
      <c r="B1059" s="53">
        <v>3089</v>
      </c>
    </row>
    <row r="1060" spans="1:2" x14ac:dyDescent="0.25">
      <c r="A1060" t="s">
        <v>3254</v>
      </c>
      <c r="B1060" s="53">
        <v>3345</v>
      </c>
    </row>
    <row r="1061" spans="1:2" x14ac:dyDescent="0.25">
      <c r="A1061" t="s">
        <v>3255</v>
      </c>
      <c r="B1061" s="53">
        <v>4137</v>
      </c>
    </row>
    <row r="1062" spans="1:2" x14ac:dyDescent="0.25">
      <c r="A1062" t="s">
        <v>3256</v>
      </c>
      <c r="B1062" s="53">
        <v>3188</v>
      </c>
    </row>
    <row r="1063" spans="1:2" x14ac:dyDescent="0.25">
      <c r="A1063" t="s">
        <v>3257</v>
      </c>
      <c r="B1063" s="53">
        <v>20112805</v>
      </c>
    </row>
    <row r="1064" spans="1:2" x14ac:dyDescent="0.25">
      <c r="A1064" t="s">
        <v>3258</v>
      </c>
      <c r="B1064" s="53">
        <v>20110882</v>
      </c>
    </row>
    <row r="1065" spans="1:2" x14ac:dyDescent="0.25">
      <c r="A1065" t="s">
        <v>3259</v>
      </c>
      <c r="B1065" s="53">
        <v>20111906</v>
      </c>
    </row>
    <row r="1066" spans="1:2" x14ac:dyDescent="0.25">
      <c r="A1066" t="s">
        <v>3260</v>
      </c>
      <c r="B1066" s="53">
        <v>20124494</v>
      </c>
    </row>
    <row r="1067" spans="1:2" x14ac:dyDescent="0.25">
      <c r="A1067" t="s">
        <v>3261</v>
      </c>
      <c r="B1067" s="53">
        <v>3190</v>
      </c>
    </row>
    <row r="1068" spans="1:2" x14ac:dyDescent="0.25">
      <c r="A1068" t="s">
        <v>3262</v>
      </c>
      <c r="B1068" s="53">
        <v>3189</v>
      </c>
    </row>
    <row r="1069" spans="1:2" x14ac:dyDescent="0.25">
      <c r="A1069" t="s">
        <v>3263</v>
      </c>
      <c r="B1069" s="53">
        <v>3454</v>
      </c>
    </row>
    <row r="1070" spans="1:2" x14ac:dyDescent="0.25">
      <c r="A1070" t="s">
        <v>3264</v>
      </c>
      <c r="B1070" s="53">
        <v>3357</v>
      </c>
    </row>
    <row r="1071" spans="1:2" x14ac:dyDescent="0.25">
      <c r="A1071" t="s">
        <v>3265</v>
      </c>
      <c r="B1071" s="53">
        <v>20120613</v>
      </c>
    </row>
    <row r="1072" spans="1:2" x14ac:dyDescent="0.25">
      <c r="A1072" t="s">
        <v>3266</v>
      </c>
      <c r="B1072" s="53">
        <v>20114895</v>
      </c>
    </row>
    <row r="1073" spans="1:2" x14ac:dyDescent="0.25">
      <c r="A1073" t="s">
        <v>3267</v>
      </c>
      <c r="B1073" s="53">
        <v>20123386</v>
      </c>
    </row>
    <row r="1074" spans="1:2" x14ac:dyDescent="0.25">
      <c r="A1074" t="s">
        <v>3268</v>
      </c>
      <c r="B1074" s="53">
        <v>20120624</v>
      </c>
    </row>
    <row r="1075" spans="1:2" x14ac:dyDescent="0.25">
      <c r="A1075" t="s">
        <v>3269</v>
      </c>
      <c r="B1075" s="53">
        <v>20118513</v>
      </c>
    </row>
    <row r="1076" spans="1:2" x14ac:dyDescent="0.25">
      <c r="A1076" t="s">
        <v>3270</v>
      </c>
      <c r="B1076" s="53">
        <v>3450</v>
      </c>
    </row>
    <row r="1077" spans="1:2" x14ac:dyDescent="0.25">
      <c r="A1077" t="s">
        <v>3271</v>
      </c>
      <c r="B1077" s="53">
        <v>20114852</v>
      </c>
    </row>
    <row r="1078" spans="1:2" x14ac:dyDescent="0.25">
      <c r="A1078" t="s">
        <v>3272</v>
      </c>
      <c r="B1078" s="53">
        <v>20112834</v>
      </c>
    </row>
    <row r="1079" spans="1:2" x14ac:dyDescent="0.25">
      <c r="A1079" t="s">
        <v>3273</v>
      </c>
      <c r="B1079" s="53">
        <v>4158</v>
      </c>
    </row>
    <row r="1080" spans="1:2" x14ac:dyDescent="0.25">
      <c r="A1080" t="s">
        <v>3274</v>
      </c>
      <c r="B1080" s="53">
        <v>20123105</v>
      </c>
    </row>
    <row r="1081" spans="1:2" x14ac:dyDescent="0.25">
      <c r="A1081" t="s">
        <v>3275</v>
      </c>
      <c r="B1081" s="53">
        <v>20113697</v>
      </c>
    </row>
    <row r="1082" spans="1:2" x14ac:dyDescent="0.25">
      <c r="A1082" t="s">
        <v>3276</v>
      </c>
      <c r="B1082" s="53">
        <v>3191</v>
      </c>
    </row>
    <row r="1083" spans="1:2" x14ac:dyDescent="0.25">
      <c r="A1083" t="s">
        <v>3277</v>
      </c>
      <c r="B1083" s="53">
        <v>20111244</v>
      </c>
    </row>
    <row r="1084" spans="1:2" x14ac:dyDescent="0.25">
      <c r="A1084" t="s">
        <v>3278</v>
      </c>
      <c r="B1084" s="53">
        <v>20126922</v>
      </c>
    </row>
    <row r="1085" spans="1:2" x14ac:dyDescent="0.25">
      <c r="A1085" t="s">
        <v>3279</v>
      </c>
      <c r="B1085" s="53">
        <v>20113761</v>
      </c>
    </row>
    <row r="1086" spans="1:2" x14ac:dyDescent="0.25">
      <c r="A1086" t="s">
        <v>3280</v>
      </c>
      <c r="B1086" s="53">
        <v>4245</v>
      </c>
    </row>
    <row r="1087" spans="1:2" x14ac:dyDescent="0.25">
      <c r="A1087" t="s">
        <v>3281</v>
      </c>
      <c r="B1087" s="53">
        <v>20114883</v>
      </c>
    </row>
    <row r="1088" spans="1:2" x14ac:dyDescent="0.25">
      <c r="A1088" t="s">
        <v>3282</v>
      </c>
      <c r="B1088" s="53">
        <v>3222</v>
      </c>
    </row>
    <row r="1089" spans="1:2" x14ac:dyDescent="0.25">
      <c r="A1089" t="s">
        <v>3283</v>
      </c>
      <c r="B1089" s="53">
        <v>3217</v>
      </c>
    </row>
    <row r="1090" spans="1:2" x14ac:dyDescent="0.25">
      <c r="A1090" t="s">
        <v>3284</v>
      </c>
      <c r="B1090" s="53">
        <v>20113702</v>
      </c>
    </row>
    <row r="1091" spans="1:2" x14ac:dyDescent="0.25">
      <c r="A1091" t="s">
        <v>3285</v>
      </c>
      <c r="B1091" s="53">
        <v>3335</v>
      </c>
    </row>
    <row r="1092" spans="1:2" x14ac:dyDescent="0.25">
      <c r="A1092" t="s">
        <v>3286</v>
      </c>
      <c r="B1092" s="53">
        <v>20123132</v>
      </c>
    </row>
    <row r="1093" spans="1:2" x14ac:dyDescent="0.25">
      <c r="A1093" t="s">
        <v>3287</v>
      </c>
      <c r="B1093" s="53">
        <v>20124691</v>
      </c>
    </row>
    <row r="1094" spans="1:2" x14ac:dyDescent="0.25">
      <c r="A1094" t="s">
        <v>3288</v>
      </c>
      <c r="B1094" s="53">
        <v>20123419</v>
      </c>
    </row>
    <row r="1095" spans="1:2" x14ac:dyDescent="0.25">
      <c r="A1095" t="s">
        <v>3289</v>
      </c>
      <c r="B1095" s="53">
        <v>3192</v>
      </c>
    </row>
    <row r="1096" spans="1:2" x14ac:dyDescent="0.25">
      <c r="A1096" t="s">
        <v>3290</v>
      </c>
      <c r="B1096" s="53">
        <v>3193</v>
      </c>
    </row>
    <row r="1097" spans="1:2" x14ac:dyDescent="0.25">
      <c r="A1097" t="s">
        <v>3291</v>
      </c>
      <c r="B1097" s="53">
        <v>2567</v>
      </c>
    </row>
    <row r="1098" spans="1:2" x14ac:dyDescent="0.25">
      <c r="A1098" t="s">
        <v>3292</v>
      </c>
      <c r="B1098" s="53">
        <v>3350</v>
      </c>
    </row>
    <row r="1099" spans="1:2" x14ac:dyDescent="0.25">
      <c r="A1099" t="s">
        <v>3293</v>
      </c>
      <c r="B1099" s="53">
        <v>20110815</v>
      </c>
    </row>
    <row r="1100" spans="1:2" x14ac:dyDescent="0.25">
      <c r="A1100" t="s">
        <v>3294</v>
      </c>
      <c r="B1100" s="53">
        <v>3194</v>
      </c>
    </row>
    <row r="1101" spans="1:2" x14ac:dyDescent="0.25">
      <c r="A1101" t="s">
        <v>3295</v>
      </c>
      <c r="B1101" s="53">
        <v>20123415</v>
      </c>
    </row>
    <row r="1102" spans="1:2" x14ac:dyDescent="0.25">
      <c r="A1102" t="s">
        <v>3296</v>
      </c>
      <c r="B1102" s="53">
        <v>20121686</v>
      </c>
    </row>
    <row r="1103" spans="1:2" x14ac:dyDescent="0.25">
      <c r="A1103" t="s">
        <v>3297</v>
      </c>
      <c r="B1103" s="53">
        <v>3284</v>
      </c>
    </row>
    <row r="1104" spans="1:2" x14ac:dyDescent="0.25">
      <c r="A1104" t="s">
        <v>3298</v>
      </c>
      <c r="B1104" s="53">
        <v>3387</v>
      </c>
    </row>
    <row r="1105" spans="1:2" x14ac:dyDescent="0.25">
      <c r="A1105" t="s">
        <v>3299</v>
      </c>
      <c r="B1105" s="53">
        <v>20111381</v>
      </c>
    </row>
    <row r="1106" spans="1:2" x14ac:dyDescent="0.25">
      <c r="A1106" t="s">
        <v>3300</v>
      </c>
      <c r="B1106" s="53">
        <v>20125327</v>
      </c>
    </row>
    <row r="1107" spans="1:2" x14ac:dyDescent="0.25">
      <c r="A1107" t="s">
        <v>3301</v>
      </c>
      <c r="B1107" s="53">
        <v>20110854</v>
      </c>
    </row>
    <row r="1108" spans="1:2" x14ac:dyDescent="0.25">
      <c r="A1108" t="s">
        <v>3302</v>
      </c>
      <c r="B1108" s="53">
        <v>20120890</v>
      </c>
    </row>
    <row r="1109" spans="1:2" x14ac:dyDescent="0.25">
      <c r="A1109" t="s">
        <v>3303</v>
      </c>
      <c r="B1109" s="53">
        <v>3195</v>
      </c>
    </row>
    <row r="1110" spans="1:2" x14ac:dyDescent="0.25">
      <c r="A1110" t="s">
        <v>3304</v>
      </c>
      <c r="B1110" s="53">
        <v>20123101</v>
      </c>
    </row>
    <row r="1111" spans="1:2" x14ac:dyDescent="0.25">
      <c r="A1111" t="s">
        <v>3305</v>
      </c>
      <c r="B1111" s="53">
        <v>3230</v>
      </c>
    </row>
    <row r="1112" spans="1:2" x14ac:dyDescent="0.25">
      <c r="A1112" t="s">
        <v>3306</v>
      </c>
      <c r="B1112" s="53">
        <v>20112889</v>
      </c>
    </row>
    <row r="1113" spans="1:2" x14ac:dyDescent="0.25">
      <c r="A1113" t="s">
        <v>3307</v>
      </c>
      <c r="B1113" s="53">
        <v>20119246</v>
      </c>
    </row>
    <row r="1114" spans="1:2" x14ac:dyDescent="0.25">
      <c r="A1114" t="s">
        <v>3308</v>
      </c>
      <c r="B1114" s="53">
        <v>3249</v>
      </c>
    </row>
    <row r="1115" spans="1:2" x14ac:dyDescent="0.25">
      <c r="A1115" t="s">
        <v>3309</v>
      </c>
      <c r="B1115" s="53">
        <v>20119942</v>
      </c>
    </row>
    <row r="1116" spans="1:2" x14ac:dyDescent="0.25">
      <c r="A1116" t="s">
        <v>3310</v>
      </c>
      <c r="B1116" s="53">
        <v>20123078</v>
      </c>
    </row>
    <row r="1117" spans="1:2" x14ac:dyDescent="0.25">
      <c r="A1117" t="s">
        <v>3311</v>
      </c>
      <c r="B1117" s="53">
        <v>20114894</v>
      </c>
    </row>
    <row r="1118" spans="1:2" x14ac:dyDescent="0.25">
      <c r="A1118" t="s">
        <v>3312</v>
      </c>
      <c r="B1118" s="53">
        <v>20114782</v>
      </c>
    </row>
    <row r="1119" spans="1:2" x14ac:dyDescent="0.25">
      <c r="A1119" t="s">
        <v>3313</v>
      </c>
      <c r="B1119" s="53">
        <v>3196</v>
      </c>
    </row>
    <row r="1120" spans="1:2" x14ac:dyDescent="0.25">
      <c r="A1120" t="s">
        <v>3314</v>
      </c>
      <c r="B1120" s="53">
        <v>20116378</v>
      </c>
    </row>
    <row r="1121" spans="1:2" x14ac:dyDescent="0.25">
      <c r="A1121" t="s">
        <v>3315</v>
      </c>
      <c r="B1121" s="53">
        <v>20118547</v>
      </c>
    </row>
    <row r="1122" spans="1:2" x14ac:dyDescent="0.25">
      <c r="A1122" t="s">
        <v>3316</v>
      </c>
      <c r="B1122" s="53">
        <v>20113784</v>
      </c>
    </row>
    <row r="1123" spans="1:2" x14ac:dyDescent="0.25">
      <c r="A1123" t="s">
        <v>3317</v>
      </c>
      <c r="B1123" s="53">
        <v>20111433</v>
      </c>
    </row>
    <row r="1124" spans="1:2" x14ac:dyDescent="0.25">
      <c r="A1124" t="s">
        <v>3318</v>
      </c>
      <c r="B1124" s="53">
        <v>20116524</v>
      </c>
    </row>
    <row r="1125" spans="1:2" x14ac:dyDescent="0.25">
      <c r="A1125" t="s">
        <v>3319</v>
      </c>
      <c r="B1125" s="53">
        <v>20116519</v>
      </c>
    </row>
    <row r="1126" spans="1:2" x14ac:dyDescent="0.25">
      <c r="A1126" t="s">
        <v>3320</v>
      </c>
      <c r="B1126" s="53">
        <v>3198</v>
      </c>
    </row>
    <row r="1127" spans="1:2" x14ac:dyDescent="0.25">
      <c r="A1127" t="s">
        <v>3321</v>
      </c>
      <c r="B1127" s="53">
        <v>3487</v>
      </c>
    </row>
    <row r="1128" spans="1:2" x14ac:dyDescent="0.25">
      <c r="A1128" t="s">
        <v>3322</v>
      </c>
      <c r="B1128" s="53">
        <v>20121042</v>
      </c>
    </row>
    <row r="1129" spans="1:2" x14ac:dyDescent="0.25">
      <c r="A1129" t="s">
        <v>3323</v>
      </c>
      <c r="B1129" s="53">
        <v>20113715</v>
      </c>
    </row>
    <row r="1130" spans="1:2" x14ac:dyDescent="0.25">
      <c r="A1130" t="s">
        <v>3324</v>
      </c>
      <c r="B1130" s="53">
        <v>20126900</v>
      </c>
    </row>
    <row r="1131" spans="1:2" x14ac:dyDescent="0.25">
      <c r="A1131" t="s">
        <v>3325</v>
      </c>
      <c r="B1131" s="53">
        <v>20111925</v>
      </c>
    </row>
    <row r="1132" spans="1:2" x14ac:dyDescent="0.25">
      <c r="A1132" t="s">
        <v>3326</v>
      </c>
      <c r="B1132" s="53">
        <v>3437</v>
      </c>
    </row>
    <row r="1133" spans="1:2" x14ac:dyDescent="0.25">
      <c r="A1133" t="s">
        <v>3327</v>
      </c>
      <c r="B1133" s="53">
        <v>20123425</v>
      </c>
    </row>
    <row r="1134" spans="1:2" x14ac:dyDescent="0.25">
      <c r="A1134" t="s">
        <v>3328</v>
      </c>
      <c r="B1134" s="53">
        <v>3361</v>
      </c>
    </row>
    <row r="1135" spans="1:2" x14ac:dyDescent="0.25">
      <c r="A1135" t="s">
        <v>3329</v>
      </c>
      <c r="B1135" s="53">
        <v>3254</v>
      </c>
    </row>
    <row r="1136" spans="1:2" x14ac:dyDescent="0.25">
      <c r="A1136" t="s">
        <v>3330</v>
      </c>
      <c r="B1136" s="53">
        <v>3420</v>
      </c>
    </row>
    <row r="1137" spans="1:2" x14ac:dyDescent="0.25">
      <c r="A1137" t="s">
        <v>3331</v>
      </c>
      <c r="B1137" s="53">
        <v>20116379</v>
      </c>
    </row>
    <row r="1138" spans="1:2" x14ac:dyDescent="0.25">
      <c r="A1138" t="s">
        <v>3332</v>
      </c>
      <c r="B1138" s="53">
        <v>20111913</v>
      </c>
    </row>
    <row r="1139" spans="1:2" x14ac:dyDescent="0.25">
      <c r="A1139" t="s">
        <v>3333</v>
      </c>
      <c r="B1139" s="53">
        <v>3290</v>
      </c>
    </row>
    <row r="1140" spans="1:2" x14ac:dyDescent="0.25">
      <c r="A1140" t="s">
        <v>3334</v>
      </c>
      <c r="B1140" s="53">
        <v>20116544</v>
      </c>
    </row>
    <row r="1141" spans="1:2" x14ac:dyDescent="0.25">
      <c r="A1141" t="s">
        <v>3335</v>
      </c>
      <c r="B1141" s="53">
        <v>20117978</v>
      </c>
    </row>
    <row r="1142" spans="1:2" x14ac:dyDescent="0.25">
      <c r="A1142" t="s">
        <v>3336</v>
      </c>
      <c r="B1142" s="53">
        <v>20110855</v>
      </c>
    </row>
    <row r="1143" spans="1:2" x14ac:dyDescent="0.25">
      <c r="A1143" t="s">
        <v>3337</v>
      </c>
      <c r="B1143" s="53">
        <v>20114758</v>
      </c>
    </row>
    <row r="1144" spans="1:2" x14ac:dyDescent="0.25">
      <c r="A1144" t="s">
        <v>3338</v>
      </c>
      <c r="B1144" s="53">
        <v>20112808</v>
      </c>
    </row>
    <row r="1145" spans="1:2" x14ac:dyDescent="0.25">
      <c r="A1145" t="s">
        <v>3339</v>
      </c>
      <c r="B1145" s="53">
        <v>4253</v>
      </c>
    </row>
    <row r="1146" spans="1:2" x14ac:dyDescent="0.25">
      <c r="A1146" t="s">
        <v>3340</v>
      </c>
      <c r="B1146" s="53">
        <v>3200</v>
      </c>
    </row>
    <row r="1147" spans="1:2" x14ac:dyDescent="0.25">
      <c r="A1147" t="s">
        <v>3341</v>
      </c>
      <c r="B1147" s="53">
        <v>3458</v>
      </c>
    </row>
    <row r="1148" spans="1:2" x14ac:dyDescent="0.25">
      <c r="A1148" t="s">
        <v>3342</v>
      </c>
      <c r="B1148" s="53">
        <v>3453</v>
      </c>
    </row>
    <row r="1149" spans="1:2" x14ac:dyDescent="0.25">
      <c r="A1149" t="s">
        <v>3343</v>
      </c>
      <c r="B1149" s="53">
        <v>20120667</v>
      </c>
    </row>
    <row r="1150" spans="1:2" x14ac:dyDescent="0.25">
      <c r="A1150" t="s">
        <v>3344</v>
      </c>
      <c r="B1150" s="53">
        <v>3408</v>
      </c>
    </row>
    <row r="1151" spans="1:2" x14ac:dyDescent="0.25">
      <c r="A1151" t="s">
        <v>3345</v>
      </c>
      <c r="B1151" s="53">
        <v>20116864</v>
      </c>
    </row>
    <row r="1152" spans="1:2" x14ac:dyDescent="0.25">
      <c r="A1152" t="s">
        <v>3346</v>
      </c>
      <c r="B1152" s="53">
        <v>20118359</v>
      </c>
    </row>
    <row r="1153" spans="1:2" x14ac:dyDescent="0.25">
      <c r="A1153" t="s">
        <v>3347</v>
      </c>
      <c r="B1153" s="53">
        <v>3425</v>
      </c>
    </row>
    <row r="1154" spans="1:2" x14ac:dyDescent="0.25">
      <c r="A1154" t="s">
        <v>3348</v>
      </c>
      <c r="B1154" s="53">
        <v>20112829</v>
      </c>
    </row>
    <row r="1155" spans="1:2" x14ac:dyDescent="0.25">
      <c r="A1155" t="s">
        <v>3349</v>
      </c>
      <c r="B1155" s="53">
        <v>3201</v>
      </c>
    </row>
    <row r="1156" spans="1:2" x14ac:dyDescent="0.25">
      <c r="A1156" t="s">
        <v>3350</v>
      </c>
      <c r="B1156" s="53">
        <v>20123117</v>
      </c>
    </row>
    <row r="1157" spans="1:2" x14ac:dyDescent="0.25">
      <c r="A1157" t="s">
        <v>3351</v>
      </c>
      <c r="B1157" s="53">
        <v>20114889</v>
      </c>
    </row>
    <row r="1158" spans="1:2" x14ac:dyDescent="0.25">
      <c r="A1158" t="s">
        <v>3352</v>
      </c>
      <c r="B1158" s="53">
        <v>3202</v>
      </c>
    </row>
    <row r="1159" spans="1:2" x14ac:dyDescent="0.25">
      <c r="A1159" t="s">
        <v>3353</v>
      </c>
      <c r="B1159" s="53">
        <v>4155</v>
      </c>
    </row>
    <row r="1160" spans="1:2" x14ac:dyDescent="0.25">
      <c r="A1160" t="s">
        <v>3354</v>
      </c>
      <c r="B1160" s="53">
        <v>20111247</v>
      </c>
    </row>
    <row r="1161" spans="1:2" x14ac:dyDescent="0.25">
      <c r="A1161" t="s">
        <v>3355</v>
      </c>
      <c r="B1161" s="53">
        <v>20121551</v>
      </c>
    </row>
    <row r="1162" spans="1:2" x14ac:dyDescent="0.25">
      <c r="A1162" t="s">
        <v>3356</v>
      </c>
      <c r="B1162" s="53">
        <v>3199</v>
      </c>
    </row>
    <row r="1163" spans="1:2" x14ac:dyDescent="0.25">
      <c r="A1163" t="s">
        <v>3357</v>
      </c>
      <c r="B1163" s="53">
        <v>20127039</v>
      </c>
    </row>
    <row r="1164" spans="1:2" x14ac:dyDescent="0.25">
      <c r="A1164" t="s">
        <v>3358</v>
      </c>
      <c r="B1164" s="53">
        <v>20114846</v>
      </c>
    </row>
    <row r="1165" spans="1:2" x14ac:dyDescent="0.25">
      <c r="A1165" t="s">
        <v>3359</v>
      </c>
      <c r="B1165" s="53">
        <v>20121685</v>
      </c>
    </row>
    <row r="1166" spans="1:2" x14ac:dyDescent="0.25">
      <c r="A1166" t="s">
        <v>3360</v>
      </c>
      <c r="B1166" s="53">
        <v>3396</v>
      </c>
    </row>
    <row r="1167" spans="1:2" x14ac:dyDescent="0.25">
      <c r="A1167" t="s">
        <v>3361</v>
      </c>
      <c r="B1167" s="53">
        <v>20110875</v>
      </c>
    </row>
    <row r="1168" spans="1:2" x14ac:dyDescent="0.25">
      <c r="A1168" t="s">
        <v>3362</v>
      </c>
      <c r="B1168" s="53">
        <v>20110842</v>
      </c>
    </row>
    <row r="1169" spans="1:2" x14ac:dyDescent="0.25">
      <c r="A1169" t="s">
        <v>3363</v>
      </c>
      <c r="B1169" s="53">
        <v>3288</v>
      </c>
    </row>
    <row r="1170" spans="1:2" x14ac:dyDescent="0.25">
      <c r="A1170" t="s">
        <v>3364</v>
      </c>
      <c r="B1170" s="53">
        <v>3462</v>
      </c>
    </row>
    <row r="1171" spans="1:2" x14ac:dyDescent="0.25">
      <c r="A1171" t="s">
        <v>3365</v>
      </c>
      <c r="B1171" s="53">
        <v>20116929</v>
      </c>
    </row>
    <row r="1172" spans="1:2" x14ac:dyDescent="0.25">
      <c r="A1172" t="s">
        <v>3366</v>
      </c>
      <c r="B1172" s="53">
        <v>3433</v>
      </c>
    </row>
    <row r="1173" spans="1:2" x14ac:dyDescent="0.25">
      <c r="A1173" t="s">
        <v>3367</v>
      </c>
      <c r="B1173" s="53">
        <v>3300</v>
      </c>
    </row>
    <row r="1174" spans="1:2" x14ac:dyDescent="0.25">
      <c r="A1174" t="s">
        <v>3368</v>
      </c>
      <c r="B1174" s="53">
        <v>20111969</v>
      </c>
    </row>
    <row r="1175" spans="1:2" x14ac:dyDescent="0.25">
      <c r="A1175" t="s">
        <v>3369</v>
      </c>
      <c r="B1175" s="53">
        <v>3379</v>
      </c>
    </row>
    <row r="1176" spans="1:2" x14ac:dyDescent="0.25">
      <c r="A1176" t="s">
        <v>3370</v>
      </c>
      <c r="B1176" s="53">
        <v>20110813</v>
      </c>
    </row>
    <row r="1177" spans="1:2" x14ac:dyDescent="0.25">
      <c r="A1177" t="s">
        <v>3371</v>
      </c>
      <c r="B1177" s="53">
        <v>20110848</v>
      </c>
    </row>
    <row r="1178" spans="1:2" x14ac:dyDescent="0.25">
      <c r="A1178" t="s">
        <v>3372</v>
      </c>
      <c r="B1178" s="53">
        <v>4232</v>
      </c>
    </row>
    <row r="1179" spans="1:2" x14ac:dyDescent="0.25">
      <c r="A1179" t="s">
        <v>3373</v>
      </c>
      <c r="B1179" s="53">
        <v>20125064</v>
      </c>
    </row>
    <row r="1180" spans="1:2" x14ac:dyDescent="0.25">
      <c r="A1180" t="s">
        <v>3374</v>
      </c>
      <c r="B1180" s="53">
        <v>20110856</v>
      </c>
    </row>
    <row r="1181" spans="1:2" x14ac:dyDescent="0.25">
      <c r="A1181" t="s">
        <v>3375</v>
      </c>
      <c r="B1181" s="53">
        <v>3323</v>
      </c>
    </row>
    <row r="1182" spans="1:2" x14ac:dyDescent="0.25">
      <c r="A1182" t="s">
        <v>3376</v>
      </c>
      <c r="B1182" s="53">
        <v>20112888</v>
      </c>
    </row>
    <row r="1183" spans="1:2" x14ac:dyDescent="0.25">
      <c r="A1183" t="s">
        <v>3377</v>
      </c>
      <c r="B1183" s="53">
        <v>3203</v>
      </c>
    </row>
    <row r="1184" spans="1:2" x14ac:dyDescent="0.25">
      <c r="A1184" t="s">
        <v>3378</v>
      </c>
      <c r="B1184" s="53">
        <v>3204</v>
      </c>
    </row>
    <row r="1185" spans="1:2" x14ac:dyDescent="0.25">
      <c r="A1185" t="s">
        <v>3379</v>
      </c>
      <c r="B1185" s="53">
        <v>20111921</v>
      </c>
    </row>
    <row r="1186" spans="1:2" x14ac:dyDescent="0.25">
      <c r="A1186" t="s">
        <v>3380</v>
      </c>
      <c r="B1186" s="53">
        <v>20116712</v>
      </c>
    </row>
    <row r="1187" spans="1:2" x14ac:dyDescent="0.25">
      <c r="A1187" t="s">
        <v>3381</v>
      </c>
      <c r="B1187" s="53">
        <v>4215</v>
      </c>
    </row>
    <row r="1188" spans="1:2" x14ac:dyDescent="0.25">
      <c r="A1188" t="s">
        <v>3382</v>
      </c>
      <c r="B1188" s="53">
        <v>3339</v>
      </c>
    </row>
    <row r="1189" spans="1:2" x14ac:dyDescent="0.25">
      <c r="A1189" t="s">
        <v>3383</v>
      </c>
      <c r="B1189" s="53">
        <v>20120631</v>
      </c>
    </row>
    <row r="1190" spans="1:2" x14ac:dyDescent="0.25">
      <c r="A1190" t="s">
        <v>3384</v>
      </c>
      <c r="B1190" s="53">
        <v>20118472</v>
      </c>
    </row>
    <row r="1191" spans="1:2" x14ac:dyDescent="0.25">
      <c r="A1191" t="s">
        <v>3385</v>
      </c>
      <c r="B1191" s="53">
        <v>3205</v>
      </c>
    </row>
    <row r="1192" spans="1:2" x14ac:dyDescent="0.25">
      <c r="A1192" t="s">
        <v>3386</v>
      </c>
      <c r="B1192" s="53">
        <v>4157</v>
      </c>
    </row>
    <row r="1193" spans="1:2" x14ac:dyDescent="0.25">
      <c r="A1193" t="s">
        <v>3387</v>
      </c>
      <c r="B1193" s="53">
        <v>3330</v>
      </c>
    </row>
    <row r="1194" spans="1:2" x14ac:dyDescent="0.25">
      <c r="A1194" t="s">
        <v>3388</v>
      </c>
      <c r="B1194" s="53">
        <v>4161</v>
      </c>
    </row>
    <row r="1195" spans="1:2" x14ac:dyDescent="0.25">
      <c r="A1195" t="s">
        <v>3389</v>
      </c>
      <c r="B1195" s="53">
        <v>3206</v>
      </c>
    </row>
    <row r="1196" spans="1:2" x14ac:dyDescent="0.25">
      <c r="A1196" t="s">
        <v>3390</v>
      </c>
      <c r="B1196" s="53">
        <v>20110792</v>
      </c>
    </row>
    <row r="1197" spans="1:2" x14ac:dyDescent="0.25">
      <c r="A1197" t="s">
        <v>3391</v>
      </c>
      <c r="B1197" s="53">
        <v>20120629</v>
      </c>
    </row>
    <row r="1198" spans="1:2" x14ac:dyDescent="0.25">
      <c r="A1198" t="s">
        <v>3392</v>
      </c>
      <c r="B1198" s="53">
        <v>3207</v>
      </c>
    </row>
    <row r="1199" spans="1:2" x14ac:dyDescent="0.25">
      <c r="A1199" t="s">
        <v>3393</v>
      </c>
      <c r="B1199" s="53">
        <v>20126923</v>
      </c>
    </row>
    <row r="1200" spans="1:2" x14ac:dyDescent="0.25">
      <c r="A1200" t="s">
        <v>3394</v>
      </c>
      <c r="B1200" s="53">
        <v>20120889</v>
      </c>
    </row>
    <row r="1201" spans="1:2" x14ac:dyDescent="0.25">
      <c r="A1201" t="s">
        <v>3395</v>
      </c>
      <c r="B1201" s="53">
        <v>866</v>
      </c>
    </row>
    <row r="1202" spans="1:2" x14ac:dyDescent="0.25">
      <c r="A1202" t="s">
        <v>3396</v>
      </c>
      <c r="B1202" s="53">
        <v>20124675</v>
      </c>
    </row>
    <row r="1203" spans="1:2" x14ac:dyDescent="0.25">
      <c r="A1203" t="s">
        <v>3397</v>
      </c>
      <c r="B1203" s="53">
        <v>20111935</v>
      </c>
    </row>
    <row r="1204" spans="1:2" x14ac:dyDescent="0.25">
      <c r="A1204" t="s">
        <v>3398</v>
      </c>
      <c r="B1204" s="53">
        <v>20118521</v>
      </c>
    </row>
    <row r="1205" spans="1:2" x14ac:dyDescent="0.25">
      <c r="A1205" t="s">
        <v>3399</v>
      </c>
      <c r="B1205" s="53">
        <v>3407</v>
      </c>
    </row>
    <row r="1206" spans="1:2" x14ac:dyDescent="0.25">
      <c r="A1206" t="s">
        <v>3400</v>
      </c>
      <c r="B1206" s="53">
        <v>3208</v>
      </c>
    </row>
    <row r="1207" spans="1:2" x14ac:dyDescent="0.25">
      <c r="A1207" t="s">
        <v>3401</v>
      </c>
      <c r="B1207" s="53">
        <v>3209</v>
      </c>
    </row>
    <row r="1208" spans="1:2" x14ac:dyDescent="0.25">
      <c r="A1208" t="s">
        <v>3402</v>
      </c>
      <c r="B1208" s="53">
        <v>20114890</v>
      </c>
    </row>
    <row r="1209" spans="1:2" x14ac:dyDescent="0.25">
      <c r="A1209" t="s">
        <v>3403</v>
      </c>
      <c r="B1209" s="53">
        <v>20118467</v>
      </c>
    </row>
    <row r="1210" spans="1:2" x14ac:dyDescent="0.25">
      <c r="A1210" t="s">
        <v>3404</v>
      </c>
      <c r="B1210" s="53">
        <v>3283</v>
      </c>
    </row>
    <row r="1211" spans="1:2" x14ac:dyDescent="0.25">
      <c r="A1211" t="s">
        <v>3405</v>
      </c>
      <c r="B1211" s="53">
        <v>3210</v>
      </c>
    </row>
    <row r="1212" spans="1:2" x14ac:dyDescent="0.25">
      <c r="A1212" t="s">
        <v>3406</v>
      </c>
      <c r="B1212" s="53">
        <v>3381</v>
      </c>
    </row>
    <row r="1213" spans="1:2" x14ac:dyDescent="0.25">
      <c r="A1213" t="s">
        <v>3407</v>
      </c>
      <c r="B1213" s="53">
        <v>3309</v>
      </c>
    </row>
    <row r="1214" spans="1:2" x14ac:dyDescent="0.25">
      <c r="A1214" t="s">
        <v>3408</v>
      </c>
      <c r="B1214" s="53">
        <v>20114849</v>
      </c>
    </row>
    <row r="1215" spans="1:2" x14ac:dyDescent="0.25">
      <c r="A1215" t="s">
        <v>3409</v>
      </c>
      <c r="B1215" s="53">
        <v>20110844</v>
      </c>
    </row>
    <row r="1216" spans="1:2" x14ac:dyDescent="0.25">
      <c r="A1216" t="s">
        <v>3410</v>
      </c>
      <c r="B1216" s="53">
        <v>20126876</v>
      </c>
    </row>
    <row r="1217" spans="1:2" x14ac:dyDescent="0.25">
      <c r="A1217" t="s">
        <v>3411</v>
      </c>
      <c r="B1217" s="53">
        <v>20120637</v>
      </c>
    </row>
    <row r="1218" spans="1:2" x14ac:dyDescent="0.25">
      <c r="A1218" t="s">
        <v>3412</v>
      </c>
      <c r="B1218" s="53">
        <v>20120634</v>
      </c>
    </row>
    <row r="1219" spans="1:2" x14ac:dyDescent="0.25">
      <c r="A1219" t="s">
        <v>3413</v>
      </c>
      <c r="B1219" s="53">
        <v>20113711</v>
      </c>
    </row>
    <row r="1220" spans="1:2" x14ac:dyDescent="0.25">
      <c r="A1220" t="s">
        <v>3414</v>
      </c>
      <c r="B1220" s="53">
        <v>20116980</v>
      </c>
    </row>
    <row r="1221" spans="1:2" x14ac:dyDescent="0.25">
      <c r="A1221" t="s">
        <v>3415</v>
      </c>
      <c r="B1221" s="53">
        <v>3277</v>
      </c>
    </row>
    <row r="1222" spans="1:2" x14ac:dyDescent="0.25">
      <c r="A1222" t="s">
        <v>3416</v>
      </c>
      <c r="B1222" s="53">
        <v>20121273</v>
      </c>
    </row>
    <row r="1223" spans="1:2" x14ac:dyDescent="0.25">
      <c r="A1223" t="s">
        <v>3417</v>
      </c>
      <c r="B1223" s="53">
        <v>3449</v>
      </c>
    </row>
    <row r="1224" spans="1:2" x14ac:dyDescent="0.25">
      <c r="A1224" t="s">
        <v>3418</v>
      </c>
      <c r="B1224" s="53">
        <v>20124806</v>
      </c>
    </row>
    <row r="1225" spans="1:2" x14ac:dyDescent="0.25">
      <c r="A1225" t="s">
        <v>3419</v>
      </c>
      <c r="B1225" s="53">
        <v>20112812</v>
      </c>
    </row>
    <row r="1226" spans="1:2" x14ac:dyDescent="0.25">
      <c r="A1226" t="s">
        <v>3420</v>
      </c>
      <c r="B1226" s="53">
        <v>3255</v>
      </c>
    </row>
    <row r="1227" spans="1:2" x14ac:dyDescent="0.25">
      <c r="A1227" t="s">
        <v>3421</v>
      </c>
      <c r="B1227" s="53">
        <v>20111909</v>
      </c>
    </row>
    <row r="1228" spans="1:2" x14ac:dyDescent="0.25">
      <c r="A1228" t="s">
        <v>3422</v>
      </c>
      <c r="B1228" s="53">
        <v>3395</v>
      </c>
    </row>
    <row r="1229" spans="1:2" x14ac:dyDescent="0.25">
      <c r="A1229" t="s">
        <v>3423</v>
      </c>
      <c r="B1229" s="53">
        <v>3428</v>
      </c>
    </row>
    <row r="1230" spans="1:2" x14ac:dyDescent="0.25">
      <c r="A1230" t="s">
        <v>3424</v>
      </c>
      <c r="B1230" s="53">
        <v>20123135</v>
      </c>
    </row>
    <row r="1231" spans="1:2" x14ac:dyDescent="0.25">
      <c r="A1231" t="s">
        <v>3425</v>
      </c>
      <c r="B1231" s="53">
        <v>20113762</v>
      </c>
    </row>
    <row r="1232" spans="1:2" x14ac:dyDescent="0.25">
      <c r="A1232" t="s">
        <v>3426</v>
      </c>
      <c r="B1232" s="53">
        <v>20116533</v>
      </c>
    </row>
    <row r="1233" spans="1:2" x14ac:dyDescent="0.25">
      <c r="A1233" t="s">
        <v>3427</v>
      </c>
      <c r="B1233" s="53">
        <v>4143</v>
      </c>
    </row>
    <row r="1234" spans="1:2" x14ac:dyDescent="0.25">
      <c r="A1234" t="s">
        <v>3428</v>
      </c>
      <c r="B1234" s="53">
        <v>20114769</v>
      </c>
    </row>
    <row r="1235" spans="1:2" x14ac:dyDescent="0.25">
      <c r="A1235" t="s">
        <v>3429</v>
      </c>
      <c r="B1235" s="53">
        <v>20111910</v>
      </c>
    </row>
    <row r="1236" spans="1:2" x14ac:dyDescent="0.25">
      <c r="A1236" t="s">
        <v>3430</v>
      </c>
      <c r="B1236" s="53">
        <v>3262</v>
      </c>
    </row>
    <row r="1237" spans="1:2" x14ac:dyDescent="0.25">
      <c r="A1237" t="s">
        <v>3431</v>
      </c>
      <c r="B1237" s="53">
        <v>20114845</v>
      </c>
    </row>
    <row r="1238" spans="1:2" x14ac:dyDescent="0.25">
      <c r="A1238" t="s">
        <v>3432</v>
      </c>
      <c r="B1238" s="53">
        <v>20116530</v>
      </c>
    </row>
    <row r="1239" spans="1:2" x14ac:dyDescent="0.25">
      <c r="A1239" t="s">
        <v>3433</v>
      </c>
      <c r="B1239" s="53">
        <v>20112871</v>
      </c>
    </row>
    <row r="1240" spans="1:2" x14ac:dyDescent="0.25">
      <c r="A1240" t="s">
        <v>3434</v>
      </c>
      <c r="B1240" s="53">
        <v>4256</v>
      </c>
    </row>
    <row r="1241" spans="1:2" x14ac:dyDescent="0.25">
      <c r="A1241" t="s">
        <v>3435</v>
      </c>
      <c r="B1241" s="53">
        <v>2965</v>
      </c>
    </row>
    <row r="1242" spans="1:2" x14ac:dyDescent="0.25">
      <c r="A1242" t="s">
        <v>3436</v>
      </c>
      <c r="B1242" s="53">
        <v>20113799</v>
      </c>
    </row>
    <row r="1243" spans="1:2" x14ac:dyDescent="0.25">
      <c r="A1243" t="s">
        <v>3437</v>
      </c>
      <c r="B1243">
        <v>2532</v>
      </c>
    </row>
    <row r="1244" spans="1:2" x14ac:dyDescent="0.25">
      <c r="A1244" t="s">
        <v>3438</v>
      </c>
      <c r="B1244">
        <v>20123073</v>
      </c>
    </row>
    <row r="1245" spans="1:2" x14ac:dyDescent="0.25">
      <c r="A1245" t="s">
        <v>3439</v>
      </c>
      <c r="B1245">
        <v>20119235</v>
      </c>
    </row>
    <row r="1246" spans="1:2" x14ac:dyDescent="0.25">
      <c r="A1246" t="s">
        <v>3440</v>
      </c>
      <c r="B1246">
        <v>20126781</v>
      </c>
    </row>
    <row r="1247" spans="1:2" x14ac:dyDescent="0.25">
      <c r="A1247" t="s">
        <v>3441</v>
      </c>
      <c r="B1247">
        <v>20121253</v>
      </c>
    </row>
    <row r="1248" spans="1:2" x14ac:dyDescent="0.25">
      <c r="A1248" t="s">
        <v>3442</v>
      </c>
      <c r="B1248">
        <v>20121272</v>
      </c>
    </row>
    <row r="1249" spans="1:2" x14ac:dyDescent="0.25">
      <c r="A1249" t="s">
        <v>3443</v>
      </c>
      <c r="B1249">
        <v>3211</v>
      </c>
    </row>
    <row r="1250" spans="1:2" x14ac:dyDescent="0.25">
      <c r="A1250" t="s">
        <v>3444</v>
      </c>
      <c r="B1250">
        <v>20110843</v>
      </c>
    </row>
    <row r="1251" spans="1:2" x14ac:dyDescent="0.25">
      <c r="A1251" t="s">
        <v>3445</v>
      </c>
      <c r="B1251">
        <v>3303</v>
      </c>
    </row>
    <row r="1252" spans="1:2" x14ac:dyDescent="0.25">
      <c r="A1252" t="s">
        <v>3446</v>
      </c>
      <c r="B1252">
        <v>20120656</v>
      </c>
    </row>
    <row r="1253" spans="1:2" x14ac:dyDescent="0.25">
      <c r="A1253" t="s">
        <v>3447</v>
      </c>
      <c r="B1253">
        <v>3399</v>
      </c>
    </row>
    <row r="1254" spans="1:2" x14ac:dyDescent="0.25">
      <c r="A1254" t="s">
        <v>3448</v>
      </c>
      <c r="B1254">
        <v>4172</v>
      </c>
    </row>
    <row r="1255" spans="1:2" x14ac:dyDescent="0.25">
      <c r="A1255" t="s">
        <v>3449</v>
      </c>
      <c r="B1255">
        <v>20113707</v>
      </c>
    </row>
    <row r="1256" spans="1:2" x14ac:dyDescent="0.25">
      <c r="A1256" t="s">
        <v>3450</v>
      </c>
      <c r="B1256">
        <v>3343</v>
      </c>
    </row>
    <row r="1257" spans="1:2" x14ac:dyDescent="0.25">
      <c r="A1257" t="s">
        <v>3451</v>
      </c>
      <c r="B1257">
        <v>4086</v>
      </c>
    </row>
    <row r="1258" spans="1:2" x14ac:dyDescent="0.25">
      <c r="A1258" t="s">
        <v>3452</v>
      </c>
      <c r="B1258">
        <v>3212</v>
      </c>
    </row>
    <row r="1259" spans="1:2" x14ac:dyDescent="0.25">
      <c r="A1259" t="s">
        <v>3453</v>
      </c>
      <c r="B1259">
        <v>20123353</v>
      </c>
    </row>
    <row r="1260" spans="1:2" x14ac:dyDescent="0.25">
      <c r="A1260" t="s">
        <v>3454</v>
      </c>
      <c r="B1260">
        <v>20111923</v>
      </c>
    </row>
    <row r="1261" spans="1:2" x14ac:dyDescent="0.25">
      <c r="A1261" t="s">
        <v>3455</v>
      </c>
      <c r="B1261">
        <v>20111924</v>
      </c>
    </row>
    <row r="1262" spans="1:2" x14ac:dyDescent="0.25">
      <c r="A1262" t="s">
        <v>3456</v>
      </c>
      <c r="B1262">
        <v>20110888</v>
      </c>
    </row>
    <row r="1263" spans="1:2" x14ac:dyDescent="0.25">
      <c r="A1263" t="s">
        <v>3457</v>
      </c>
      <c r="B1263">
        <v>3225</v>
      </c>
    </row>
    <row r="1264" spans="1:2" x14ac:dyDescent="0.25">
      <c r="A1264" t="s">
        <v>3458</v>
      </c>
      <c r="B1264">
        <v>4247</v>
      </c>
    </row>
    <row r="1265" spans="1:2" x14ac:dyDescent="0.25">
      <c r="A1265" t="s">
        <v>3459</v>
      </c>
      <c r="B1265">
        <v>3261</v>
      </c>
    </row>
    <row r="1266" spans="1:2" x14ac:dyDescent="0.25">
      <c r="A1266" t="s">
        <v>3460</v>
      </c>
      <c r="B1266">
        <v>20113764</v>
      </c>
    </row>
    <row r="1267" spans="1:2" x14ac:dyDescent="0.25">
      <c r="A1267" t="s">
        <v>3461</v>
      </c>
      <c r="B1267">
        <v>20116526</v>
      </c>
    </row>
    <row r="1268" spans="1:2" x14ac:dyDescent="0.25">
      <c r="A1268" t="s">
        <v>3462</v>
      </c>
      <c r="B1268">
        <v>3251</v>
      </c>
    </row>
    <row r="1269" spans="1:2" x14ac:dyDescent="0.25">
      <c r="A1269" t="s">
        <v>3463</v>
      </c>
      <c r="B1269">
        <v>20120881</v>
      </c>
    </row>
    <row r="1270" spans="1:2" x14ac:dyDescent="0.25">
      <c r="A1270" t="s">
        <v>3464</v>
      </c>
      <c r="B1270">
        <v>3441</v>
      </c>
    </row>
    <row r="1271" spans="1:2" x14ac:dyDescent="0.25">
      <c r="A1271" t="s">
        <v>3465</v>
      </c>
      <c r="B1271">
        <v>20121012</v>
      </c>
    </row>
    <row r="1272" spans="1:2" x14ac:dyDescent="0.25">
      <c r="A1272" t="s">
        <v>3466</v>
      </c>
      <c r="B1272">
        <v>3214</v>
      </c>
    </row>
    <row r="1273" spans="1:2" x14ac:dyDescent="0.25">
      <c r="A1273" t="s">
        <v>3467</v>
      </c>
      <c r="B1273">
        <v>20114866</v>
      </c>
    </row>
    <row r="1274" spans="1:2" x14ac:dyDescent="0.25">
      <c r="A1274" t="s">
        <v>3468</v>
      </c>
      <c r="B1274">
        <v>20114874</v>
      </c>
    </row>
    <row r="1275" spans="1:2" x14ac:dyDescent="0.25">
      <c r="A1275" t="s">
        <v>3469</v>
      </c>
      <c r="B1275">
        <v>20124874</v>
      </c>
    </row>
    <row r="1276" spans="1:2" x14ac:dyDescent="0.25">
      <c r="A1276" t="s">
        <v>3470</v>
      </c>
      <c r="B1276">
        <v>3366</v>
      </c>
    </row>
    <row r="1277" spans="1:2" x14ac:dyDescent="0.25">
      <c r="A1277" t="s">
        <v>3471</v>
      </c>
      <c r="B1277">
        <v>3215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3333"/>
  </sheetPr>
  <dimension ref="A1:O205"/>
  <sheetViews>
    <sheetView zoomScale="110" zoomScaleNormal="110" workbookViewId="0">
      <selection activeCell="D26" sqref="D26"/>
    </sheetView>
  </sheetViews>
  <sheetFormatPr defaultRowHeight="12.5" x14ac:dyDescent="0.25"/>
  <cols>
    <col min="1" max="1" width="39.453125" customWidth="1"/>
    <col min="2" max="2" width="9.453125" customWidth="1"/>
    <col min="3" max="3" width="11.453125" customWidth="1"/>
    <col min="4" max="4" width="37.81640625" customWidth="1"/>
    <col min="5" max="5" width="38" customWidth="1"/>
    <col min="6" max="6" width="54.36328125" customWidth="1"/>
    <col min="7" max="1025" width="11.453125" customWidth="1"/>
  </cols>
  <sheetData>
    <row r="1" spans="1:4" ht="13" x14ac:dyDescent="0.3">
      <c r="A1" s="56" t="s">
        <v>3472</v>
      </c>
      <c r="B1" s="56" t="s">
        <v>3473</v>
      </c>
      <c r="D1" t="s">
        <v>3474</v>
      </c>
    </row>
    <row r="2" spans="1:4" x14ac:dyDescent="0.25">
      <c r="A2" t="s">
        <v>3475</v>
      </c>
      <c r="B2">
        <v>907</v>
      </c>
    </row>
    <row r="3" spans="1:4" x14ac:dyDescent="0.25">
      <c r="A3" t="s">
        <v>3476</v>
      </c>
      <c r="B3">
        <v>323</v>
      </c>
    </row>
    <row r="4" spans="1:4" x14ac:dyDescent="0.25">
      <c r="A4" t="s">
        <v>3477</v>
      </c>
      <c r="B4">
        <v>324</v>
      </c>
    </row>
    <row r="5" spans="1:4" x14ac:dyDescent="0.25">
      <c r="A5" t="s">
        <v>3478</v>
      </c>
      <c r="B5">
        <v>327</v>
      </c>
    </row>
    <row r="6" spans="1:4" x14ac:dyDescent="0.25">
      <c r="A6" t="s">
        <v>3479</v>
      </c>
      <c r="B6">
        <v>328</v>
      </c>
    </row>
    <row r="7" spans="1:4" x14ac:dyDescent="0.25">
      <c r="A7" t="s">
        <v>3480</v>
      </c>
      <c r="B7">
        <v>837</v>
      </c>
    </row>
    <row r="8" spans="1:4" x14ac:dyDescent="0.25">
      <c r="A8" t="s">
        <v>3481</v>
      </c>
      <c r="B8">
        <v>838</v>
      </c>
    </row>
    <row r="9" spans="1:4" x14ac:dyDescent="0.25">
      <c r="A9" t="s">
        <v>3482</v>
      </c>
      <c r="B9">
        <v>903</v>
      </c>
    </row>
    <row r="10" spans="1:4" x14ac:dyDescent="0.25">
      <c r="A10" t="s">
        <v>3483</v>
      </c>
      <c r="B10">
        <v>339</v>
      </c>
    </row>
    <row r="11" spans="1:4" x14ac:dyDescent="0.25">
      <c r="A11" t="s">
        <v>3484</v>
      </c>
      <c r="B11">
        <v>340</v>
      </c>
    </row>
    <row r="12" spans="1:4" x14ac:dyDescent="0.25">
      <c r="A12" t="s">
        <v>3485</v>
      </c>
      <c r="B12">
        <v>341</v>
      </c>
    </row>
    <row r="13" spans="1:4" x14ac:dyDescent="0.25">
      <c r="A13" t="s">
        <v>3486</v>
      </c>
      <c r="B13">
        <v>342</v>
      </c>
    </row>
    <row r="14" spans="1:4" x14ac:dyDescent="0.25">
      <c r="A14" t="s">
        <v>3487</v>
      </c>
      <c r="B14">
        <v>343</v>
      </c>
    </row>
    <row r="15" spans="1:4" x14ac:dyDescent="0.25">
      <c r="A15" t="s">
        <v>3488</v>
      </c>
      <c r="B15">
        <v>957</v>
      </c>
    </row>
    <row r="16" spans="1:4" x14ac:dyDescent="0.25">
      <c r="A16" t="s">
        <v>3489</v>
      </c>
      <c r="B16">
        <v>344</v>
      </c>
    </row>
    <row r="17" spans="1:2" x14ac:dyDescent="0.25">
      <c r="A17" t="s">
        <v>3490</v>
      </c>
      <c r="B17">
        <v>345</v>
      </c>
    </row>
    <row r="18" spans="1:2" x14ac:dyDescent="0.25">
      <c r="A18" t="s">
        <v>3491</v>
      </c>
      <c r="B18">
        <v>346</v>
      </c>
    </row>
    <row r="19" spans="1:2" x14ac:dyDescent="0.25">
      <c r="A19" t="s">
        <v>3492</v>
      </c>
      <c r="B19">
        <v>347</v>
      </c>
    </row>
    <row r="20" spans="1:2" x14ac:dyDescent="0.25">
      <c r="A20" t="s">
        <v>3493</v>
      </c>
      <c r="B20">
        <v>348</v>
      </c>
    </row>
    <row r="21" spans="1:2" x14ac:dyDescent="0.25">
      <c r="A21" t="s">
        <v>3494</v>
      </c>
      <c r="B21">
        <v>876</v>
      </c>
    </row>
    <row r="22" spans="1:2" x14ac:dyDescent="0.25">
      <c r="A22" t="s">
        <v>3495</v>
      </c>
      <c r="B22">
        <v>959</v>
      </c>
    </row>
    <row r="23" spans="1:2" x14ac:dyDescent="0.25">
      <c r="A23" t="s">
        <v>3496</v>
      </c>
      <c r="B23">
        <v>878</v>
      </c>
    </row>
    <row r="24" spans="1:2" x14ac:dyDescent="0.25">
      <c r="A24" t="s">
        <v>3497</v>
      </c>
      <c r="B24">
        <v>879</v>
      </c>
    </row>
    <row r="25" spans="1:2" x14ac:dyDescent="0.25">
      <c r="A25" t="s">
        <v>3498</v>
      </c>
      <c r="B25">
        <v>7</v>
      </c>
    </row>
    <row r="26" spans="1:2" x14ac:dyDescent="0.25">
      <c r="A26" t="s">
        <v>3499</v>
      </c>
      <c r="B26">
        <v>1004</v>
      </c>
    </row>
    <row r="27" spans="1:2" x14ac:dyDescent="0.25">
      <c r="A27" t="s">
        <v>3500</v>
      </c>
      <c r="B27">
        <v>360</v>
      </c>
    </row>
    <row r="28" spans="1:2" x14ac:dyDescent="0.25">
      <c r="A28" t="s">
        <v>3501</v>
      </c>
      <c r="B28">
        <v>359</v>
      </c>
    </row>
    <row r="29" spans="1:2" x14ac:dyDescent="0.25">
      <c r="A29" t="s">
        <v>3502</v>
      </c>
      <c r="B29">
        <v>358</v>
      </c>
    </row>
    <row r="30" spans="1:2" x14ac:dyDescent="0.25">
      <c r="A30" t="s">
        <v>3503</v>
      </c>
      <c r="B30">
        <v>357</v>
      </c>
    </row>
    <row r="31" spans="1:2" x14ac:dyDescent="0.25">
      <c r="A31" t="s">
        <v>3504</v>
      </c>
      <c r="B31">
        <v>354</v>
      </c>
    </row>
    <row r="32" spans="1:2" x14ac:dyDescent="0.25">
      <c r="A32" t="s">
        <v>3505</v>
      </c>
      <c r="B32">
        <v>355</v>
      </c>
    </row>
    <row r="33" spans="1:2" x14ac:dyDescent="0.25">
      <c r="A33" t="s">
        <v>3506</v>
      </c>
      <c r="B33">
        <v>356</v>
      </c>
    </row>
    <row r="34" spans="1:2" x14ac:dyDescent="0.25">
      <c r="A34" t="s">
        <v>3507</v>
      </c>
      <c r="B34">
        <v>141</v>
      </c>
    </row>
    <row r="35" spans="1:2" x14ac:dyDescent="0.25">
      <c r="A35" t="s">
        <v>3508</v>
      </c>
      <c r="B35">
        <v>255</v>
      </c>
    </row>
    <row r="36" spans="1:2" x14ac:dyDescent="0.25">
      <c r="A36" t="s">
        <v>3509</v>
      </c>
      <c r="B36">
        <v>256</v>
      </c>
    </row>
    <row r="37" spans="1:2" x14ac:dyDescent="0.25">
      <c r="A37" t="s">
        <v>3510</v>
      </c>
      <c r="B37">
        <v>257</v>
      </c>
    </row>
    <row r="38" spans="1:2" x14ac:dyDescent="0.25">
      <c r="A38" t="s">
        <v>3511</v>
      </c>
      <c r="B38">
        <v>258</v>
      </c>
    </row>
    <row r="39" spans="1:2" x14ac:dyDescent="0.25">
      <c r="A39" t="s">
        <v>3512</v>
      </c>
      <c r="B39">
        <v>561</v>
      </c>
    </row>
    <row r="40" spans="1:2" x14ac:dyDescent="0.25">
      <c r="A40" t="s">
        <v>3513</v>
      </c>
      <c r="B40">
        <v>259</v>
      </c>
    </row>
    <row r="41" spans="1:2" x14ac:dyDescent="0.25">
      <c r="A41" t="s">
        <v>3514</v>
      </c>
      <c r="B41">
        <v>260</v>
      </c>
    </row>
    <row r="42" spans="1:2" x14ac:dyDescent="0.25">
      <c r="A42" t="s">
        <v>3515</v>
      </c>
      <c r="B42">
        <v>264</v>
      </c>
    </row>
    <row r="43" spans="1:2" x14ac:dyDescent="0.25">
      <c r="A43" t="s">
        <v>3516</v>
      </c>
      <c r="B43">
        <v>261</v>
      </c>
    </row>
    <row r="44" spans="1:2" x14ac:dyDescent="0.25">
      <c r="A44" t="s">
        <v>3517</v>
      </c>
      <c r="B44">
        <v>263</v>
      </c>
    </row>
    <row r="45" spans="1:2" x14ac:dyDescent="0.25">
      <c r="A45" t="s">
        <v>3518</v>
      </c>
      <c r="B45">
        <v>266</v>
      </c>
    </row>
    <row r="46" spans="1:2" x14ac:dyDescent="0.25">
      <c r="A46" t="s">
        <v>3519</v>
      </c>
      <c r="B46">
        <v>363</v>
      </c>
    </row>
    <row r="47" spans="1:2" x14ac:dyDescent="0.25">
      <c r="A47" t="s">
        <v>3520</v>
      </c>
      <c r="B47">
        <v>364</v>
      </c>
    </row>
    <row r="48" spans="1:2" x14ac:dyDescent="0.25">
      <c r="A48" t="s">
        <v>3521</v>
      </c>
      <c r="B48">
        <v>365</v>
      </c>
    </row>
    <row r="49" spans="1:2" x14ac:dyDescent="0.25">
      <c r="A49" t="s">
        <v>3522</v>
      </c>
      <c r="B49">
        <v>367</v>
      </c>
    </row>
    <row r="50" spans="1:2" x14ac:dyDescent="0.25">
      <c r="A50" t="s">
        <v>3523</v>
      </c>
      <c r="B50">
        <v>368</v>
      </c>
    </row>
    <row r="51" spans="1:2" x14ac:dyDescent="0.25">
      <c r="A51" t="s">
        <v>3524</v>
      </c>
      <c r="B51">
        <v>96</v>
      </c>
    </row>
    <row r="52" spans="1:2" x14ac:dyDescent="0.25">
      <c r="A52" t="s">
        <v>3525</v>
      </c>
      <c r="B52">
        <v>377</v>
      </c>
    </row>
    <row r="53" spans="1:2" x14ac:dyDescent="0.25">
      <c r="A53" t="s">
        <v>3526</v>
      </c>
      <c r="B53">
        <v>378</v>
      </c>
    </row>
    <row r="54" spans="1:2" x14ac:dyDescent="0.25">
      <c r="A54" t="s">
        <v>3527</v>
      </c>
      <c r="B54">
        <v>1332</v>
      </c>
    </row>
    <row r="55" spans="1:2" x14ac:dyDescent="0.25">
      <c r="A55" t="s">
        <v>3528</v>
      </c>
      <c r="B55">
        <v>1333</v>
      </c>
    </row>
    <row r="56" spans="1:2" x14ac:dyDescent="0.25">
      <c r="A56" t="s">
        <v>3529</v>
      </c>
      <c r="B56">
        <v>379</v>
      </c>
    </row>
    <row r="57" spans="1:2" x14ac:dyDescent="0.25">
      <c r="A57" t="s">
        <v>3530</v>
      </c>
      <c r="B57">
        <v>380</v>
      </c>
    </row>
    <row r="58" spans="1:2" x14ac:dyDescent="0.25">
      <c r="A58" t="s">
        <v>3531</v>
      </c>
      <c r="B58">
        <v>381</v>
      </c>
    </row>
    <row r="59" spans="1:2" x14ac:dyDescent="0.25">
      <c r="A59" t="s">
        <v>3532</v>
      </c>
      <c r="B59">
        <v>267</v>
      </c>
    </row>
    <row r="60" spans="1:2" x14ac:dyDescent="0.25">
      <c r="A60" t="s">
        <v>3533</v>
      </c>
      <c r="B60">
        <v>934</v>
      </c>
    </row>
    <row r="61" spans="1:2" x14ac:dyDescent="0.25">
      <c r="A61" t="s">
        <v>3534</v>
      </c>
      <c r="B61">
        <v>1353</v>
      </c>
    </row>
    <row r="62" spans="1:2" x14ac:dyDescent="0.25">
      <c r="A62" t="s">
        <v>3535</v>
      </c>
      <c r="B62">
        <v>1354</v>
      </c>
    </row>
    <row r="63" spans="1:2" x14ac:dyDescent="0.25">
      <c r="A63" t="s">
        <v>3536</v>
      </c>
      <c r="B63">
        <v>1355</v>
      </c>
    </row>
    <row r="64" spans="1:2" x14ac:dyDescent="0.25">
      <c r="A64" t="s">
        <v>3537</v>
      </c>
      <c r="B64">
        <v>382</v>
      </c>
    </row>
    <row r="65" spans="1:2" x14ac:dyDescent="0.25">
      <c r="A65" t="s">
        <v>3538</v>
      </c>
      <c r="B65">
        <v>383</v>
      </c>
    </row>
    <row r="66" spans="1:2" x14ac:dyDescent="0.25">
      <c r="A66" t="s">
        <v>3539</v>
      </c>
      <c r="B66">
        <v>384</v>
      </c>
    </row>
    <row r="67" spans="1:2" x14ac:dyDescent="0.25">
      <c r="A67" t="s">
        <v>3540</v>
      </c>
      <c r="B67">
        <v>386</v>
      </c>
    </row>
    <row r="68" spans="1:2" x14ac:dyDescent="0.25">
      <c r="A68" t="s">
        <v>3541</v>
      </c>
      <c r="B68">
        <v>415</v>
      </c>
    </row>
    <row r="69" spans="1:2" x14ac:dyDescent="0.25">
      <c r="A69" t="s">
        <v>3542</v>
      </c>
      <c r="B69">
        <v>416</v>
      </c>
    </row>
    <row r="70" spans="1:2" x14ac:dyDescent="0.25">
      <c r="A70" t="s">
        <v>3543</v>
      </c>
      <c r="B70">
        <v>387</v>
      </c>
    </row>
    <row r="71" spans="1:2" x14ac:dyDescent="0.25">
      <c r="A71" t="s">
        <v>3544</v>
      </c>
      <c r="B71">
        <v>388</v>
      </c>
    </row>
    <row r="72" spans="1:2" x14ac:dyDescent="0.25">
      <c r="A72" t="s">
        <v>3545</v>
      </c>
      <c r="B72">
        <v>938</v>
      </c>
    </row>
    <row r="73" spans="1:2" x14ac:dyDescent="0.25">
      <c r="A73" t="s">
        <v>3546</v>
      </c>
      <c r="B73">
        <v>270</v>
      </c>
    </row>
    <row r="74" spans="1:2" x14ac:dyDescent="0.25">
      <c r="A74" t="s">
        <v>3547</v>
      </c>
      <c r="B74">
        <v>271</v>
      </c>
    </row>
    <row r="75" spans="1:2" x14ac:dyDescent="0.25">
      <c r="A75" t="s">
        <v>3548</v>
      </c>
      <c r="B75">
        <v>272</v>
      </c>
    </row>
    <row r="76" spans="1:2" x14ac:dyDescent="0.25">
      <c r="A76" t="s">
        <v>3549</v>
      </c>
      <c r="B76">
        <v>273</v>
      </c>
    </row>
    <row r="77" spans="1:2" x14ac:dyDescent="0.25">
      <c r="A77" t="s">
        <v>3550</v>
      </c>
      <c r="B77">
        <v>274</v>
      </c>
    </row>
    <row r="78" spans="1:2" x14ac:dyDescent="0.25">
      <c r="A78" t="s">
        <v>3551</v>
      </c>
      <c r="B78">
        <v>275</v>
      </c>
    </row>
    <row r="79" spans="1:2" x14ac:dyDescent="0.25">
      <c r="A79" t="s">
        <v>3552</v>
      </c>
      <c r="B79">
        <v>288</v>
      </c>
    </row>
    <row r="80" spans="1:2" x14ac:dyDescent="0.25">
      <c r="A80" t="s">
        <v>3553</v>
      </c>
      <c r="B80">
        <v>289</v>
      </c>
    </row>
    <row r="81" spans="1:2" x14ac:dyDescent="0.25">
      <c r="A81" t="s">
        <v>3554</v>
      </c>
      <c r="B81">
        <v>278</v>
      </c>
    </row>
    <row r="82" spans="1:2" x14ac:dyDescent="0.25">
      <c r="A82" t="s">
        <v>3555</v>
      </c>
      <c r="B82">
        <v>290</v>
      </c>
    </row>
    <row r="83" spans="1:2" x14ac:dyDescent="0.25">
      <c r="A83" t="s">
        <v>3556</v>
      </c>
      <c r="B83">
        <v>280</v>
      </c>
    </row>
    <row r="84" spans="1:2" x14ac:dyDescent="0.25">
      <c r="A84" t="s">
        <v>3557</v>
      </c>
      <c r="B84">
        <v>281</v>
      </c>
    </row>
    <row r="85" spans="1:2" x14ac:dyDescent="0.25">
      <c r="A85" t="s">
        <v>3558</v>
      </c>
      <c r="B85">
        <v>997</v>
      </c>
    </row>
    <row r="86" spans="1:2" x14ac:dyDescent="0.25">
      <c r="A86" t="s">
        <v>3559</v>
      </c>
      <c r="B86">
        <v>946</v>
      </c>
    </row>
    <row r="87" spans="1:2" x14ac:dyDescent="0.25">
      <c r="A87" t="s">
        <v>3560</v>
      </c>
      <c r="B87">
        <v>253</v>
      </c>
    </row>
    <row r="88" spans="1:2" x14ac:dyDescent="0.25">
      <c r="A88" t="s">
        <v>3561</v>
      </c>
      <c r="B88">
        <v>725</v>
      </c>
    </row>
    <row r="89" spans="1:2" x14ac:dyDescent="0.25">
      <c r="A89" t="s">
        <v>3562</v>
      </c>
      <c r="B89">
        <v>814</v>
      </c>
    </row>
    <row r="90" spans="1:2" x14ac:dyDescent="0.25">
      <c r="A90" t="s">
        <v>3563</v>
      </c>
      <c r="B90">
        <v>912</v>
      </c>
    </row>
    <row r="91" spans="1:2" x14ac:dyDescent="0.25">
      <c r="A91" t="s">
        <v>3564</v>
      </c>
      <c r="B91">
        <v>279</v>
      </c>
    </row>
    <row r="92" spans="1:2" x14ac:dyDescent="0.25">
      <c r="A92" t="s">
        <v>3565</v>
      </c>
      <c r="B92">
        <v>276</v>
      </c>
    </row>
    <row r="93" spans="1:2" x14ac:dyDescent="0.25">
      <c r="A93" t="s">
        <v>3566</v>
      </c>
      <c r="B93">
        <v>277</v>
      </c>
    </row>
    <row r="94" spans="1:2" x14ac:dyDescent="0.25">
      <c r="A94" t="s">
        <v>3567</v>
      </c>
      <c r="B94">
        <v>285</v>
      </c>
    </row>
    <row r="95" spans="1:2" x14ac:dyDescent="0.25">
      <c r="A95" t="s">
        <v>3568</v>
      </c>
      <c r="B95">
        <v>287</v>
      </c>
    </row>
    <row r="96" spans="1:2" x14ac:dyDescent="0.25">
      <c r="A96" t="s">
        <v>3569</v>
      </c>
      <c r="B96">
        <v>286</v>
      </c>
    </row>
    <row r="97" spans="1:15" x14ac:dyDescent="0.25">
      <c r="A97" t="s">
        <v>3570</v>
      </c>
      <c r="B97">
        <v>293</v>
      </c>
    </row>
    <row r="98" spans="1:15" x14ac:dyDescent="0.25">
      <c r="A98" t="s">
        <v>3571</v>
      </c>
      <c r="B98">
        <v>292</v>
      </c>
    </row>
    <row r="99" spans="1:15" x14ac:dyDescent="0.25">
      <c r="A99" t="s">
        <v>3572</v>
      </c>
      <c r="B99">
        <v>283</v>
      </c>
    </row>
    <row r="100" spans="1:15" x14ac:dyDescent="0.25">
      <c r="A100" t="s">
        <v>3573</v>
      </c>
      <c r="B100">
        <v>284</v>
      </c>
    </row>
    <row r="101" spans="1:15" x14ac:dyDescent="0.25">
      <c r="A101" t="s">
        <v>3574</v>
      </c>
      <c r="B101">
        <v>282</v>
      </c>
    </row>
    <row r="102" spans="1:15" x14ac:dyDescent="0.25">
      <c r="A102" t="s">
        <v>3575</v>
      </c>
      <c r="B102">
        <v>423</v>
      </c>
    </row>
    <row r="103" spans="1:15" x14ac:dyDescent="0.25">
      <c r="A103" t="s">
        <v>3576</v>
      </c>
      <c r="B103">
        <v>917</v>
      </c>
    </row>
    <row r="104" spans="1:15" x14ac:dyDescent="0.25">
      <c r="A104" t="s">
        <v>3577</v>
      </c>
      <c r="B104">
        <v>918</v>
      </c>
    </row>
    <row r="105" spans="1:15" x14ac:dyDescent="0.25">
      <c r="A105" t="s">
        <v>3578</v>
      </c>
      <c r="B105">
        <v>422</v>
      </c>
    </row>
    <row r="106" spans="1:15" x14ac:dyDescent="0.25">
      <c r="A106" t="s">
        <v>3579</v>
      </c>
      <c r="B106">
        <v>420</v>
      </c>
    </row>
    <row r="107" spans="1:15" x14ac:dyDescent="0.25">
      <c r="A107" t="s">
        <v>3580</v>
      </c>
      <c r="B107">
        <v>392</v>
      </c>
    </row>
    <row r="108" spans="1:15" x14ac:dyDescent="0.25">
      <c r="A108" t="s">
        <v>3581</v>
      </c>
      <c r="B108">
        <v>393</v>
      </c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</row>
    <row r="109" spans="1:15" x14ac:dyDescent="0.25">
      <c r="A109" t="s">
        <v>3582</v>
      </c>
      <c r="B109">
        <v>394</v>
      </c>
    </row>
    <row r="110" spans="1:15" x14ac:dyDescent="0.25">
      <c r="A110" t="s">
        <v>3583</v>
      </c>
      <c r="B110">
        <v>905</v>
      </c>
    </row>
    <row r="111" spans="1:15" x14ac:dyDescent="0.25">
      <c r="A111" t="s">
        <v>3584</v>
      </c>
      <c r="B111">
        <v>421</v>
      </c>
    </row>
    <row r="112" spans="1:15" x14ac:dyDescent="0.25">
      <c r="A112" t="s">
        <v>3585</v>
      </c>
      <c r="B112">
        <v>950</v>
      </c>
    </row>
    <row r="113" spans="1:2" x14ac:dyDescent="0.25">
      <c r="A113" t="s">
        <v>3586</v>
      </c>
      <c r="B113">
        <v>295</v>
      </c>
    </row>
    <row r="114" spans="1:2" x14ac:dyDescent="0.25">
      <c r="A114" t="s">
        <v>3587</v>
      </c>
      <c r="B114">
        <v>296</v>
      </c>
    </row>
    <row r="115" spans="1:2" x14ac:dyDescent="0.25">
      <c r="A115" t="s">
        <v>3588</v>
      </c>
      <c r="B115">
        <v>297</v>
      </c>
    </row>
    <row r="116" spans="1:2" x14ac:dyDescent="0.25">
      <c r="A116" t="s">
        <v>3589</v>
      </c>
      <c r="B116">
        <v>298</v>
      </c>
    </row>
    <row r="117" spans="1:2" x14ac:dyDescent="0.25">
      <c r="A117" t="s">
        <v>3590</v>
      </c>
      <c r="B117">
        <v>299</v>
      </c>
    </row>
    <row r="118" spans="1:2" x14ac:dyDescent="0.25">
      <c r="A118" t="s">
        <v>3591</v>
      </c>
      <c r="B118">
        <v>300</v>
      </c>
    </row>
    <row r="119" spans="1:2" x14ac:dyDescent="0.25">
      <c r="A119" t="s">
        <v>3592</v>
      </c>
      <c r="B119">
        <v>301</v>
      </c>
    </row>
    <row r="120" spans="1:2" x14ac:dyDescent="0.25">
      <c r="A120" t="s">
        <v>3593</v>
      </c>
      <c r="B120">
        <v>302</v>
      </c>
    </row>
    <row r="121" spans="1:2" x14ac:dyDescent="0.25">
      <c r="A121" t="s">
        <v>3594</v>
      </c>
      <c r="B121">
        <v>303</v>
      </c>
    </row>
    <row r="122" spans="1:2" x14ac:dyDescent="0.25">
      <c r="A122" t="s">
        <v>3595</v>
      </c>
      <c r="B122">
        <v>304</v>
      </c>
    </row>
    <row r="123" spans="1:2" x14ac:dyDescent="0.25">
      <c r="A123" t="s">
        <v>3596</v>
      </c>
      <c r="B123">
        <v>305</v>
      </c>
    </row>
    <row r="124" spans="1:2" x14ac:dyDescent="0.25">
      <c r="A124" t="s">
        <v>3597</v>
      </c>
      <c r="B124">
        <v>306</v>
      </c>
    </row>
    <row r="125" spans="1:2" x14ac:dyDescent="0.25">
      <c r="A125" t="s">
        <v>3598</v>
      </c>
      <c r="B125">
        <v>395</v>
      </c>
    </row>
    <row r="126" spans="1:2" x14ac:dyDescent="0.25">
      <c r="A126" t="s">
        <v>3599</v>
      </c>
      <c r="B126">
        <v>396</v>
      </c>
    </row>
    <row r="127" spans="1:2" x14ac:dyDescent="0.25">
      <c r="A127" t="s">
        <v>3600</v>
      </c>
      <c r="B127">
        <v>397</v>
      </c>
    </row>
    <row r="128" spans="1:2" x14ac:dyDescent="0.25">
      <c r="A128" t="s">
        <v>3601</v>
      </c>
      <c r="B128">
        <v>398</v>
      </c>
    </row>
    <row r="129" spans="1:2" x14ac:dyDescent="0.25">
      <c r="A129" t="s">
        <v>3602</v>
      </c>
      <c r="B129">
        <v>399</v>
      </c>
    </row>
    <row r="130" spans="1:2" x14ac:dyDescent="0.25">
      <c r="A130" t="s">
        <v>3603</v>
      </c>
      <c r="B130">
        <v>400</v>
      </c>
    </row>
    <row r="131" spans="1:2" x14ac:dyDescent="0.25">
      <c r="A131" t="s">
        <v>3604</v>
      </c>
      <c r="B131">
        <v>401</v>
      </c>
    </row>
    <row r="132" spans="1:2" x14ac:dyDescent="0.25">
      <c r="A132" t="s">
        <v>3605</v>
      </c>
      <c r="B132">
        <v>402</v>
      </c>
    </row>
    <row r="133" spans="1:2" x14ac:dyDescent="0.25">
      <c r="A133" t="s">
        <v>3606</v>
      </c>
      <c r="B133">
        <v>403</v>
      </c>
    </row>
    <row r="134" spans="1:2" x14ac:dyDescent="0.25">
      <c r="A134" t="s">
        <v>3607</v>
      </c>
      <c r="B134">
        <v>1024</v>
      </c>
    </row>
    <row r="135" spans="1:2" x14ac:dyDescent="0.25">
      <c r="A135" t="s">
        <v>3608</v>
      </c>
      <c r="B135">
        <v>930</v>
      </c>
    </row>
    <row r="136" spans="1:2" x14ac:dyDescent="0.25">
      <c r="A136" t="s">
        <v>3609</v>
      </c>
      <c r="B136">
        <v>308</v>
      </c>
    </row>
    <row r="137" spans="1:2" x14ac:dyDescent="0.25">
      <c r="A137" t="s">
        <v>3610</v>
      </c>
      <c r="B137">
        <v>309</v>
      </c>
    </row>
    <row r="138" spans="1:2" x14ac:dyDescent="0.25">
      <c r="A138" t="s">
        <v>3611</v>
      </c>
      <c r="B138">
        <v>310</v>
      </c>
    </row>
    <row r="139" spans="1:2" x14ac:dyDescent="0.25">
      <c r="A139" t="s">
        <v>3612</v>
      </c>
      <c r="B139">
        <v>311</v>
      </c>
    </row>
    <row r="140" spans="1:2" x14ac:dyDescent="0.25">
      <c r="A140" t="s">
        <v>3613</v>
      </c>
      <c r="B140">
        <v>312</v>
      </c>
    </row>
    <row r="141" spans="1:2" x14ac:dyDescent="0.25">
      <c r="A141" t="s">
        <v>3614</v>
      </c>
      <c r="B141">
        <v>313</v>
      </c>
    </row>
    <row r="142" spans="1:2" x14ac:dyDescent="0.25">
      <c r="A142" t="s">
        <v>3615</v>
      </c>
      <c r="B142">
        <v>314</v>
      </c>
    </row>
    <row r="143" spans="1:2" x14ac:dyDescent="0.25">
      <c r="A143" t="s">
        <v>3616</v>
      </c>
      <c r="B143">
        <v>315</v>
      </c>
    </row>
    <row r="144" spans="1:2" x14ac:dyDescent="0.25">
      <c r="A144" t="s">
        <v>3617</v>
      </c>
      <c r="B144">
        <v>316</v>
      </c>
    </row>
    <row r="145" spans="1:2" x14ac:dyDescent="0.25">
      <c r="A145" t="s">
        <v>3618</v>
      </c>
      <c r="B145">
        <v>317</v>
      </c>
    </row>
    <row r="146" spans="1:2" x14ac:dyDescent="0.25">
      <c r="A146" t="s">
        <v>3619</v>
      </c>
      <c r="B146">
        <v>318</v>
      </c>
    </row>
    <row r="147" spans="1:2" x14ac:dyDescent="0.25">
      <c r="A147" t="s">
        <v>3620</v>
      </c>
      <c r="B147">
        <v>319</v>
      </c>
    </row>
    <row r="148" spans="1:2" x14ac:dyDescent="0.25">
      <c r="A148" t="s">
        <v>3621</v>
      </c>
      <c r="B148">
        <v>404</v>
      </c>
    </row>
    <row r="149" spans="1:2" x14ac:dyDescent="0.25">
      <c r="A149" t="s">
        <v>3622</v>
      </c>
      <c r="B149">
        <v>405</v>
      </c>
    </row>
    <row r="150" spans="1:2" x14ac:dyDescent="0.25">
      <c r="A150" t="s">
        <v>3623</v>
      </c>
      <c r="B150">
        <v>406</v>
      </c>
    </row>
    <row r="151" spans="1:2" x14ac:dyDescent="0.25">
      <c r="A151" t="s">
        <v>3624</v>
      </c>
      <c r="B151">
        <v>407</v>
      </c>
    </row>
    <row r="152" spans="1:2" x14ac:dyDescent="0.25">
      <c r="A152" t="s">
        <v>3625</v>
      </c>
      <c r="B152">
        <v>408</v>
      </c>
    </row>
    <row r="153" spans="1:2" x14ac:dyDescent="0.25">
      <c r="A153" t="s">
        <v>3626</v>
      </c>
      <c r="B153">
        <v>409</v>
      </c>
    </row>
    <row r="154" spans="1:2" x14ac:dyDescent="0.25">
      <c r="A154" t="s">
        <v>3627</v>
      </c>
      <c r="B154">
        <v>410</v>
      </c>
    </row>
    <row r="155" spans="1:2" x14ac:dyDescent="0.25">
      <c r="A155" t="s">
        <v>3628</v>
      </c>
      <c r="B155">
        <v>411</v>
      </c>
    </row>
    <row r="156" spans="1:2" x14ac:dyDescent="0.25">
      <c r="A156" t="s">
        <v>3629</v>
      </c>
      <c r="B156">
        <v>1016</v>
      </c>
    </row>
    <row r="157" spans="1:2" x14ac:dyDescent="0.25">
      <c r="A157" t="s">
        <v>3630</v>
      </c>
      <c r="B157">
        <v>904</v>
      </c>
    </row>
    <row r="158" spans="1:2" x14ac:dyDescent="0.25">
      <c r="A158" t="s">
        <v>3631</v>
      </c>
      <c r="B158">
        <v>942</v>
      </c>
    </row>
    <row r="159" spans="1:2" x14ac:dyDescent="0.25">
      <c r="A159" t="s">
        <v>3632</v>
      </c>
      <c r="B159">
        <v>1204</v>
      </c>
    </row>
    <row r="160" spans="1:2" x14ac:dyDescent="0.25">
      <c r="A160" t="s">
        <v>3633</v>
      </c>
      <c r="B160">
        <v>1206</v>
      </c>
    </row>
    <row r="161" spans="1:2" x14ac:dyDescent="0.25">
      <c r="A161" t="s">
        <v>3634</v>
      </c>
      <c r="B161">
        <v>1223</v>
      </c>
    </row>
    <row r="162" spans="1:2" x14ac:dyDescent="0.25">
      <c r="A162" t="s">
        <v>3635</v>
      </c>
      <c r="B162">
        <v>963</v>
      </c>
    </row>
    <row r="163" spans="1:2" x14ac:dyDescent="0.25">
      <c r="A163" t="s">
        <v>3636</v>
      </c>
      <c r="B163">
        <v>964</v>
      </c>
    </row>
    <row r="164" spans="1:2" x14ac:dyDescent="0.25">
      <c r="A164" t="s">
        <v>3637</v>
      </c>
      <c r="B164">
        <v>968</v>
      </c>
    </row>
    <row r="165" spans="1:2" x14ac:dyDescent="0.25">
      <c r="A165" t="s">
        <v>3638</v>
      </c>
      <c r="B165">
        <v>965</v>
      </c>
    </row>
    <row r="166" spans="1:2" x14ac:dyDescent="0.25">
      <c r="A166" t="s">
        <v>137</v>
      </c>
      <c r="B166">
        <v>966</v>
      </c>
    </row>
    <row r="167" spans="1:2" x14ac:dyDescent="0.25">
      <c r="A167" t="s">
        <v>3639</v>
      </c>
      <c r="B167">
        <v>979</v>
      </c>
    </row>
    <row r="168" spans="1:2" x14ac:dyDescent="0.25">
      <c r="A168" t="s">
        <v>3640</v>
      </c>
      <c r="B168">
        <v>972</v>
      </c>
    </row>
    <row r="169" spans="1:2" x14ac:dyDescent="0.25">
      <c r="A169" t="s">
        <v>3641</v>
      </c>
      <c r="B169">
        <v>973</v>
      </c>
    </row>
    <row r="170" spans="1:2" x14ac:dyDescent="0.25">
      <c r="A170" t="s">
        <v>3642</v>
      </c>
      <c r="B170">
        <v>974</v>
      </c>
    </row>
    <row r="171" spans="1:2" x14ac:dyDescent="0.25">
      <c r="A171" t="s">
        <v>3643</v>
      </c>
      <c r="B171">
        <v>975</v>
      </c>
    </row>
    <row r="172" spans="1:2" x14ac:dyDescent="0.25">
      <c r="A172" t="s">
        <v>3644</v>
      </c>
      <c r="B172">
        <v>961</v>
      </c>
    </row>
    <row r="173" spans="1:2" x14ac:dyDescent="0.25">
      <c r="A173" t="s">
        <v>3645</v>
      </c>
      <c r="B173">
        <v>977</v>
      </c>
    </row>
    <row r="174" spans="1:2" x14ac:dyDescent="0.25">
      <c r="A174" t="s">
        <v>3646</v>
      </c>
      <c r="B174">
        <v>978</v>
      </c>
    </row>
    <row r="175" spans="1:2" x14ac:dyDescent="0.25">
      <c r="A175" t="s">
        <v>3647</v>
      </c>
      <c r="B175">
        <v>967</v>
      </c>
    </row>
    <row r="176" spans="1:2" x14ac:dyDescent="0.25">
      <c r="A176" t="s">
        <v>3648</v>
      </c>
      <c r="B176">
        <v>980</v>
      </c>
    </row>
    <row r="177" spans="1:2" x14ac:dyDescent="0.25">
      <c r="A177" t="s">
        <v>3649</v>
      </c>
      <c r="B177">
        <v>981</v>
      </c>
    </row>
    <row r="178" spans="1:2" x14ac:dyDescent="0.25">
      <c r="A178" t="s">
        <v>3650</v>
      </c>
      <c r="B178">
        <v>982</v>
      </c>
    </row>
    <row r="179" spans="1:2" x14ac:dyDescent="0.25">
      <c r="A179" t="s">
        <v>3651</v>
      </c>
      <c r="B179">
        <v>983</v>
      </c>
    </row>
    <row r="180" spans="1:2" x14ac:dyDescent="0.25">
      <c r="A180" t="s">
        <v>3652</v>
      </c>
      <c r="B180">
        <v>984</v>
      </c>
    </row>
    <row r="181" spans="1:2" x14ac:dyDescent="0.25">
      <c r="A181" t="s">
        <v>3653</v>
      </c>
      <c r="B181">
        <v>985</v>
      </c>
    </row>
    <row r="182" spans="1:2" x14ac:dyDescent="0.25">
      <c r="A182" t="s">
        <v>3654</v>
      </c>
      <c r="B182">
        <v>986</v>
      </c>
    </row>
    <row r="183" spans="1:2" x14ac:dyDescent="0.25">
      <c r="A183" t="s">
        <v>3655</v>
      </c>
      <c r="B183">
        <v>987</v>
      </c>
    </row>
    <row r="184" spans="1:2" x14ac:dyDescent="0.25">
      <c r="A184" t="s">
        <v>3656</v>
      </c>
      <c r="B184">
        <v>988</v>
      </c>
    </row>
    <row r="185" spans="1:2" x14ac:dyDescent="0.25">
      <c r="A185" t="s">
        <v>3657</v>
      </c>
      <c r="B185">
        <v>989</v>
      </c>
    </row>
    <row r="186" spans="1:2" x14ac:dyDescent="0.25">
      <c r="A186" t="s">
        <v>3658</v>
      </c>
      <c r="B186">
        <v>990</v>
      </c>
    </row>
    <row r="187" spans="1:2" x14ac:dyDescent="0.25">
      <c r="A187" t="s">
        <v>3659</v>
      </c>
      <c r="B187">
        <v>991</v>
      </c>
    </row>
    <row r="188" spans="1:2" x14ac:dyDescent="0.25">
      <c r="A188" t="s">
        <v>3660</v>
      </c>
      <c r="B188">
        <v>992</v>
      </c>
    </row>
    <row r="189" spans="1:2" x14ac:dyDescent="0.25">
      <c r="A189" t="s">
        <v>3661</v>
      </c>
      <c r="B189">
        <v>1269</v>
      </c>
    </row>
    <row r="190" spans="1:2" x14ac:dyDescent="0.25">
      <c r="A190" t="s">
        <v>3662</v>
      </c>
      <c r="B190">
        <v>1277</v>
      </c>
    </row>
    <row r="191" spans="1:2" x14ac:dyDescent="0.25">
      <c r="A191" t="s">
        <v>3663</v>
      </c>
      <c r="B191">
        <v>993</v>
      </c>
    </row>
    <row r="192" spans="1:2" x14ac:dyDescent="0.25">
      <c r="A192" t="s">
        <v>3664</v>
      </c>
      <c r="B192">
        <v>994</v>
      </c>
    </row>
    <row r="193" spans="1:2" x14ac:dyDescent="0.25">
      <c r="A193" t="s">
        <v>3665</v>
      </c>
      <c r="B193">
        <v>995</v>
      </c>
    </row>
    <row r="194" spans="1:2" x14ac:dyDescent="0.25">
      <c r="A194" t="s">
        <v>3666</v>
      </c>
      <c r="B194">
        <v>996</v>
      </c>
    </row>
    <row r="195" spans="1:2" x14ac:dyDescent="0.25">
      <c r="A195" t="s">
        <v>134</v>
      </c>
      <c r="B195">
        <v>914</v>
      </c>
    </row>
    <row r="196" spans="1:2" x14ac:dyDescent="0.25">
      <c r="A196" t="s">
        <v>3667</v>
      </c>
      <c r="B196">
        <v>1311</v>
      </c>
    </row>
    <row r="197" spans="1:2" x14ac:dyDescent="0.25">
      <c r="A197" t="s">
        <v>3668</v>
      </c>
      <c r="B197">
        <v>1310</v>
      </c>
    </row>
    <row r="198" spans="1:2" x14ac:dyDescent="0.25">
      <c r="A198" t="s">
        <v>3669</v>
      </c>
      <c r="B198">
        <v>325</v>
      </c>
    </row>
    <row r="199" spans="1:2" x14ac:dyDescent="0.25">
      <c r="A199" t="s">
        <v>3670</v>
      </c>
      <c r="B199">
        <v>326</v>
      </c>
    </row>
    <row r="200" spans="1:2" x14ac:dyDescent="0.25">
      <c r="A200" t="s">
        <v>3671</v>
      </c>
      <c r="B200">
        <v>350</v>
      </c>
    </row>
    <row r="201" spans="1:2" x14ac:dyDescent="0.25">
      <c r="A201" t="s">
        <v>3672</v>
      </c>
      <c r="B201">
        <v>351</v>
      </c>
    </row>
    <row r="202" spans="1:2" x14ac:dyDescent="0.25">
      <c r="A202" t="s">
        <v>3673</v>
      </c>
      <c r="B202">
        <v>498</v>
      </c>
    </row>
    <row r="203" spans="1:2" x14ac:dyDescent="0.25">
      <c r="A203" t="s">
        <v>3674</v>
      </c>
      <c r="B203">
        <v>1322</v>
      </c>
    </row>
    <row r="204" spans="1:2" x14ac:dyDescent="0.25">
      <c r="A204" t="s">
        <v>3675</v>
      </c>
      <c r="B204">
        <v>483</v>
      </c>
    </row>
    <row r="205" spans="1:2" x14ac:dyDescent="0.25">
      <c r="A205" t="s">
        <v>3676</v>
      </c>
      <c r="B205">
        <v>307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3333"/>
  </sheetPr>
  <dimension ref="A1:F115"/>
  <sheetViews>
    <sheetView zoomScale="110" zoomScaleNormal="110" workbookViewId="0">
      <selection activeCell="E119" sqref="E119"/>
    </sheetView>
  </sheetViews>
  <sheetFormatPr defaultRowHeight="12.5" x14ac:dyDescent="0.25"/>
  <cols>
    <col min="1" max="1" width="17.81640625" customWidth="1"/>
    <col min="2" max="2" width="11.453125" customWidth="1"/>
    <col min="3" max="3" width="16" style="58" customWidth="1"/>
    <col min="4" max="4" width="16.08984375" style="58" customWidth="1"/>
    <col min="5" max="5" width="19.36328125" style="58" customWidth="1"/>
    <col min="6" max="6" width="10.6328125" style="58" customWidth="1"/>
    <col min="7" max="1025" width="11.453125" customWidth="1"/>
  </cols>
  <sheetData>
    <row r="1" spans="1:6" ht="13" x14ac:dyDescent="0.3">
      <c r="A1" s="59" t="s">
        <v>38</v>
      </c>
      <c r="C1" s="59" t="s">
        <v>183</v>
      </c>
      <c r="D1" s="59" t="s">
        <v>38</v>
      </c>
      <c r="E1" s="59" t="s">
        <v>3677</v>
      </c>
      <c r="F1" s="59" t="s">
        <v>3678</v>
      </c>
    </row>
    <row r="2" spans="1:6" x14ac:dyDescent="0.25">
      <c r="A2" s="60" t="s">
        <v>138</v>
      </c>
      <c r="C2" s="41" t="str">
        <f t="shared" ref="C2:C33" si="0">CONCATENATE(D2," ",E2)</f>
        <v>13:00:00 2</v>
      </c>
      <c r="D2" s="61" t="s">
        <v>3679</v>
      </c>
      <c r="E2" s="61" t="s">
        <v>3680</v>
      </c>
      <c r="F2" s="61" t="s">
        <v>3681</v>
      </c>
    </row>
    <row r="3" spans="1:6" x14ac:dyDescent="0.25">
      <c r="A3" s="41" t="s">
        <v>3682</v>
      </c>
      <c r="C3" s="41" t="str">
        <f t="shared" si="0"/>
        <v>15:30:00 2</v>
      </c>
      <c r="D3" s="61" t="s">
        <v>3683</v>
      </c>
      <c r="E3" s="61" t="s">
        <v>3680</v>
      </c>
      <c r="F3" s="61" t="s">
        <v>3684</v>
      </c>
    </row>
    <row r="4" spans="1:6" x14ac:dyDescent="0.25">
      <c r="A4" s="41" t="s">
        <v>3685</v>
      </c>
      <c r="C4" s="41" t="str">
        <f t="shared" si="0"/>
        <v>18:00:00 2</v>
      </c>
      <c r="D4" s="61" t="s">
        <v>3686</v>
      </c>
      <c r="E4" s="61" t="s">
        <v>3680</v>
      </c>
      <c r="F4" s="61" t="s">
        <v>3687</v>
      </c>
    </row>
    <row r="5" spans="1:6" x14ac:dyDescent="0.25">
      <c r="A5" s="41" t="s">
        <v>3688</v>
      </c>
      <c r="C5" s="41" t="str">
        <f t="shared" si="0"/>
        <v>15:30:00 4</v>
      </c>
      <c r="D5" s="61" t="s">
        <v>3683</v>
      </c>
      <c r="E5" s="61" t="s">
        <v>3689</v>
      </c>
      <c r="F5" s="61" t="s">
        <v>3690</v>
      </c>
    </row>
    <row r="6" spans="1:6" x14ac:dyDescent="0.25">
      <c r="A6" s="41" t="s">
        <v>3691</v>
      </c>
      <c r="C6" s="41" t="str">
        <f t="shared" si="0"/>
        <v>08:00:00 8</v>
      </c>
      <c r="D6" s="61" t="s">
        <v>3692</v>
      </c>
      <c r="E6" s="61" t="s">
        <v>3693</v>
      </c>
      <c r="F6" s="61" t="s">
        <v>3694</v>
      </c>
    </row>
    <row r="7" spans="1:6" x14ac:dyDescent="0.25">
      <c r="A7" s="41" t="s">
        <v>3695</v>
      </c>
      <c r="C7" s="41" t="str">
        <f t="shared" si="0"/>
        <v>10:00:00 8</v>
      </c>
      <c r="D7" s="61" t="s">
        <v>3696</v>
      </c>
      <c r="E7" s="61" t="s">
        <v>3693</v>
      </c>
      <c r="F7" s="62" t="s">
        <v>3697</v>
      </c>
    </row>
    <row r="8" spans="1:6" x14ac:dyDescent="0.25">
      <c r="A8" s="41" t="s">
        <v>136</v>
      </c>
      <c r="C8" s="41" t="str">
        <f t="shared" si="0"/>
        <v>10:00:00 8</v>
      </c>
      <c r="D8" s="61" t="s">
        <v>3696</v>
      </c>
      <c r="E8" s="61" t="s">
        <v>3693</v>
      </c>
      <c r="F8" s="61" t="s">
        <v>3697</v>
      </c>
    </row>
    <row r="9" spans="1:6" x14ac:dyDescent="0.25">
      <c r="A9" s="41" t="s">
        <v>3698</v>
      </c>
      <c r="C9" s="41" t="str">
        <f t="shared" si="0"/>
        <v>13:00:00 8</v>
      </c>
      <c r="D9" s="61" t="s">
        <v>3679</v>
      </c>
      <c r="E9" s="61" t="s">
        <v>3693</v>
      </c>
      <c r="F9" s="62" t="s">
        <v>3699</v>
      </c>
    </row>
    <row r="10" spans="1:6" x14ac:dyDescent="0.25">
      <c r="A10" s="41" t="s">
        <v>133</v>
      </c>
      <c r="C10" s="41" t="str">
        <f t="shared" si="0"/>
        <v>13:00:00 8</v>
      </c>
      <c r="D10" s="61" t="s">
        <v>3679</v>
      </c>
      <c r="E10" s="61" t="s">
        <v>3693</v>
      </c>
      <c r="F10" s="61" t="s">
        <v>3699</v>
      </c>
    </row>
    <row r="11" spans="1:6" x14ac:dyDescent="0.25">
      <c r="A11" s="41" t="s">
        <v>3700</v>
      </c>
      <c r="C11" s="41" t="str">
        <f t="shared" si="0"/>
        <v>15:30:00 8</v>
      </c>
      <c r="D11" s="61" t="s">
        <v>3683</v>
      </c>
      <c r="E11" s="61" t="s">
        <v>3693</v>
      </c>
      <c r="F11" s="61" t="s">
        <v>3701</v>
      </c>
    </row>
    <row r="12" spans="1:6" x14ac:dyDescent="0.25">
      <c r="A12" s="41" t="s">
        <v>3702</v>
      </c>
      <c r="C12" s="41" t="str">
        <f t="shared" si="0"/>
        <v>18:00:00 8</v>
      </c>
      <c r="D12" s="61" t="s">
        <v>3686</v>
      </c>
      <c r="E12" s="61" t="s">
        <v>3693</v>
      </c>
      <c r="F12" s="61" t="s">
        <v>3703</v>
      </c>
    </row>
    <row r="13" spans="1:6" x14ac:dyDescent="0.25">
      <c r="A13" s="41" t="s">
        <v>3704</v>
      </c>
      <c r="C13" s="41" t="str">
        <f t="shared" si="0"/>
        <v>13:00:00 4</v>
      </c>
      <c r="D13" s="61" t="s">
        <v>3679</v>
      </c>
      <c r="E13" s="61" t="s">
        <v>3689</v>
      </c>
      <c r="F13" s="61" t="s">
        <v>3705</v>
      </c>
    </row>
    <row r="14" spans="1:6" x14ac:dyDescent="0.25">
      <c r="A14" s="41" t="s">
        <v>3706</v>
      </c>
      <c r="C14" s="41" t="str">
        <f t="shared" si="0"/>
        <v>13:00:00 9</v>
      </c>
      <c r="D14" s="61" t="s">
        <v>3679</v>
      </c>
      <c r="E14" s="61" t="s">
        <v>3707</v>
      </c>
      <c r="F14" s="61" t="s">
        <v>3708</v>
      </c>
    </row>
    <row r="15" spans="1:6" x14ac:dyDescent="0.25">
      <c r="C15" s="41" t="str">
        <f t="shared" si="0"/>
        <v>15:30:00 9</v>
      </c>
      <c r="D15" s="61" t="s">
        <v>3683</v>
      </c>
      <c r="E15" s="61" t="s">
        <v>3707</v>
      </c>
      <c r="F15" s="61" t="s">
        <v>3709</v>
      </c>
    </row>
    <row r="16" spans="1:6" x14ac:dyDescent="0.25">
      <c r="C16" s="41" t="str">
        <f t="shared" si="0"/>
        <v>18:00:00 9</v>
      </c>
      <c r="D16" s="61" t="s">
        <v>3686</v>
      </c>
      <c r="E16" s="61" t="s">
        <v>3707</v>
      </c>
      <c r="F16" s="61" t="s">
        <v>3710</v>
      </c>
    </row>
    <row r="17" spans="3:6" x14ac:dyDescent="0.25">
      <c r="C17" s="41" t="str">
        <f t="shared" si="0"/>
        <v>06:00:00 9</v>
      </c>
      <c r="D17" s="61" t="s">
        <v>3711</v>
      </c>
      <c r="E17" s="61" t="s">
        <v>3707</v>
      </c>
      <c r="F17" s="61" t="s">
        <v>3712</v>
      </c>
    </row>
    <row r="18" spans="3:6" x14ac:dyDescent="0.25">
      <c r="C18" s="41" t="str">
        <f t="shared" si="0"/>
        <v>08:00:00 9</v>
      </c>
      <c r="D18" s="61" t="s">
        <v>3692</v>
      </c>
      <c r="E18" s="61" t="s">
        <v>3707</v>
      </c>
      <c r="F18" s="61" t="s">
        <v>3713</v>
      </c>
    </row>
    <row r="19" spans="3:6" x14ac:dyDescent="0.25">
      <c r="C19" s="41" t="str">
        <f t="shared" si="0"/>
        <v>10:00:00 9</v>
      </c>
      <c r="D19" s="61" t="s">
        <v>3696</v>
      </c>
      <c r="E19" s="61" t="s">
        <v>3707</v>
      </c>
      <c r="F19" s="61" t="s">
        <v>3714</v>
      </c>
    </row>
    <row r="20" spans="3:6" x14ac:dyDescent="0.25">
      <c r="C20" s="41" t="str">
        <f t="shared" si="0"/>
        <v>06:00:00 2</v>
      </c>
      <c r="D20" s="61" t="s">
        <v>3711</v>
      </c>
      <c r="E20" s="61" t="s">
        <v>3680</v>
      </c>
      <c r="F20" s="61" t="s">
        <v>3715</v>
      </c>
    </row>
    <row r="21" spans="3:6" x14ac:dyDescent="0.25">
      <c r="C21" s="41" t="str">
        <f t="shared" si="0"/>
        <v>06:00:00 4</v>
      </c>
      <c r="D21" s="61" t="s">
        <v>3711</v>
      </c>
      <c r="E21" s="61" t="s">
        <v>3689</v>
      </c>
      <c r="F21" s="61" t="s">
        <v>3716</v>
      </c>
    </row>
    <row r="22" spans="3:6" x14ac:dyDescent="0.25">
      <c r="C22" s="41" t="str">
        <f t="shared" si="0"/>
        <v>06:00:00 5</v>
      </c>
      <c r="D22" s="61" t="s">
        <v>3711</v>
      </c>
      <c r="E22" s="61" t="s">
        <v>3717</v>
      </c>
      <c r="F22" s="61" t="s">
        <v>3718</v>
      </c>
    </row>
    <row r="23" spans="3:6" x14ac:dyDescent="0.25">
      <c r="C23" s="41" t="str">
        <f t="shared" si="0"/>
        <v>06:00:00 8</v>
      </c>
      <c r="D23" s="61" t="s">
        <v>3711</v>
      </c>
      <c r="E23" s="61" t="s">
        <v>3693</v>
      </c>
      <c r="F23" s="61" t="s">
        <v>3719</v>
      </c>
    </row>
    <row r="24" spans="3:6" x14ac:dyDescent="0.25">
      <c r="C24" s="41" t="str">
        <f t="shared" si="0"/>
        <v>06:00:00 10</v>
      </c>
      <c r="D24" s="61" t="s">
        <v>3711</v>
      </c>
      <c r="E24" s="61" t="s">
        <v>3720</v>
      </c>
      <c r="F24" s="61" t="s">
        <v>3721</v>
      </c>
    </row>
    <row r="25" spans="3:6" x14ac:dyDescent="0.25">
      <c r="C25" s="41" t="str">
        <f t="shared" si="0"/>
        <v>08:00:00 10</v>
      </c>
      <c r="D25" s="61" t="s">
        <v>3692</v>
      </c>
      <c r="E25" s="61" t="s">
        <v>3720</v>
      </c>
      <c r="F25" s="61" t="s">
        <v>3722</v>
      </c>
    </row>
    <row r="26" spans="3:6" x14ac:dyDescent="0.25">
      <c r="C26" s="41" t="str">
        <f t="shared" si="0"/>
        <v>10:00:00 10</v>
      </c>
      <c r="D26" s="61" t="s">
        <v>3696</v>
      </c>
      <c r="E26" s="61" t="s">
        <v>3720</v>
      </c>
      <c r="F26" s="61" t="s">
        <v>3723</v>
      </c>
    </row>
    <row r="27" spans="3:6" x14ac:dyDescent="0.25">
      <c r="C27" s="41" t="str">
        <f t="shared" si="0"/>
        <v>13:00:00 10</v>
      </c>
      <c r="D27" s="61" t="s">
        <v>3679</v>
      </c>
      <c r="E27" s="61" t="s">
        <v>3720</v>
      </c>
      <c r="F27" s="61" t="s">
        <v>3724</v>
      </c>
    </row>
    <row r="28" spans="3:6" x14ac:dyDescent="0.25">
      <c r="C28" s="41" t="str">
        <f t="shared" si="0"/>
        <v>15:30:00 10</v>
      </c>
      <c r="D28" s="61" t="s">
        <v>3683</v>
      </c>
      <c r="E28" s="61" t="s">
        <v>3720</v>
      </c>
      <c r="F28" s="61" t="s">
        <v>3725</v>
      </c>
    </row>
    <row r="29" spans="3:6" x14ac:dyDescent="0.25">
      <c r="C29" s="41" t="str">
        <f t="shared" si="0"/>
        <v>18:00:00 10</v>
      </c>
      <c r="D29" s="61" t="s">
        <v>3686</v>
      </c>
      <c r="E29" s="61" t="s">
        <v>3720</v>
      </c>
      <c r="F29" s="61" t="s">
        <v>3726</v>
      </c>
    </row>
    <row r="30" spans="3:6" x14ac:dyDescent="0.25">
      <c r="C30" s="41" t="str">
        <f t="shared" si="0"/>
        <v>20:00:00 4</v>
      </c>
      <c r="D30" s="61" t="s">
        <v>3727</v>
      </c>
      <c r="E30" s="61" t="s">
        <v>3689</v>
      </c>
      <c r="F30" s="61" t="s">
        <v>3728</v>
      </c>
    </row>
    <row r="31" spans="3:6" x14ac:dyDescent="0.25">
      <c r="C31" s="41" t="str">
        <f t="shared" si="0"/>
        <v>10:00:00 4</v>
      </c>
      <c r="D31" s="61" t="s">
        <v>3696</v>
      </c>
      <c r="E31" s="61" t="s">
        <v>3689</v>
      </c>
      <c r="F31" s="61" t="s">
        <v>3729</v>
      </c>
    </row>
    <row r="32" spans="3:6" x14ac:dyDescent="0.25">
      <c r="C32" s="41" t="str">
        <f t="shared" si="0"/>
        <v>10:00:00 2</v>
      </c>
      <c r="D32" s="61" t="s">
        <v>3696</v>
      </c>
      <c r="E32" s="61" t="s">
        <v>3680</v>
      </c>
      <c r="F32" s="61" t="s">
        <v>3730</v>
      </c>
    </row>
    <row r="33" spans="3:6" x14ac:dyDescent="0.25">
      <c r="C33" s="41" t="str">
        <f t="shared" si="0"/>
        <v>20:00:00 3</v>
      </c>
      <c r="D33" s="61" t="s">
        <v>3727</v>
      </c>
      <c r="E33" s="61" t="s">
        <v>3731</v>
      </c>
      <c r="F33" s="63" t="s">
        <v>3732</v>
      </c>
    </row>
    <row r="34" spans="3:6" x14ac:dyDescent="0.25">
      <c r="C34" s="41" t="str">
        <f t="shared" ref="C34:C65" si="1">CONCATENATE(D34," ",E34)</f>
        <v>20:00:00 8</v>
      </c>
      <c r="D34" s="61" t="s">
        <v>3727</v>
      </c>
      <c r="E34" s="61" t="s">
        <v>3693</v>
      </c>
      <c r="F34" s="63" t="s">
        <v>3733</v>
      </c>
    </row>
    <row r="35" spans="3:6" x14ac:dyDescent="0.25">
      <c r="C35" s="41" t="str">
        <f t="shared" si="1"/>
        <v>20:00:00 2</v>
      </c>
      <c r="D35" s="61" t="s">
        <v>3727</v>
      </c>
      <c r="E35" s="61" t="s">
        <v>3680</v>
      </c>
      <c r="F35" s="63" t="s">
        <v>3734</v>
      </c>
    </row>
    <row r="36" spans="3:6" x14ac:dyDescent="0.25">
      <c r="C36" s="41" t="str">
        <f t="shared" si="1"/>
        <v>20:00:00 5</v>
      </c>
      <c r="D36" s="61" t="s">
        <v>3727</v>
      </c>
      <c r="E36" s="61" t="s">
        <v>3717</v>
      </c>
      <c r="F36" s="63" t="s">
        <v>3735</v>
      </c>
    </row>
    <row r="37" spans="3:6" x14ac:dyDescent="0.25">
      <c r="C37" s="41" t="str">
        <f t="shared" si="1"/>
        <v>08:00:00 2</v>
      </c>
      <c r="D37" s="61" t="s">
        <v>3692</v>
      </c>
      <c r="E37" s="61" t="s">
        <v>3680</v>
      </c>
      <c r="F37" s="61" t="s">
        <v>3680</v>
      </c>
    </row>
    <row r="38" spans="3:6" x14ac:dyDescent="0.25">
      <c r="C38" s="41" t="str">
        <f t="shared" si="1"/>
        <v>13:00:00 2</v>
      </c>
      <c r="D38" s="61" t="s">
        <v>3679</v>
      </c>
      <c r="E38" s="61" t="s">
        <v>3680</v>
      </c>
      <c r="F38" s="61" t="s">
        <v>3736</v>
      </c>
    </row>
    <row r="39" spans="3:6" x14ac:dyDescent="0.25">
      <c r="C39" s="41" t="str">
        <f t="shared" si="1"/>
        <v>15:30:00 2</v>
      </c>
      <c r="D39" s="61" t="s">
        <v>3683</v>
      </c>
      <c r="E39" s="61" t="s">
        <v>3680</v>
      </c>
      <c r="F39" s="61" t="s">
        <v>3737</v>
      </c>
    </row>
    <row r="40" spans="3:6" x14ac:dyDescent="0.25">
      <c r="C40" s="41" t="str">
        <f t="shared" si="1"/>
        <v>18:00:00 2</v>
      </c>
      <c r="D40" s="61" t="s">
        <v>3686</v>
      </c>
      <c r="E40" s="61" t="s">
        <v>3680</v>
      </c>
      <c r="F40" s="61" t="s">
        <v>3738</v>
      </c>
    </row>
    <row r="41" spans="3:6" x14ac:dyDescent="0.25">
      <c r="C41" s="41" t="str">
        <f t="shared" si="1"/>
        <v>13:00:00 3</v>
      </c>
      <c r="D41" s="61" t="s">
        <v>3679</v>
      </c>
      <c r="E41" s="61" t="s">
        <v>3731</v>
      </c>
      <c r="F41" s="61" t="s">
        <v>3739</v>
      </c>
    </row>
    <row r="42" spans="3:6" x14ac:dyDescent="0.25">
      <c r="C42" s="41" t="str">
        <f t="shared" si="1"/>
        <v>15:30:00 3</v>
      </c>
      <c r="D42" s="61" t="s">
        <v>3683</v>
      </c>
      <c r="E42" s="61" t="s">
        <v>3731</v>
      </c>
      <c r="F42" s="61" t="s">
        <v>3740</v>
      </c>
    </row>
    <row r="43" spans="3:6" x14ac:dyDescent="0.25">
      <c r="C43" s="64" t="str">
        <f t="shared" si="1"/>
        <v>18:00:00 3</v>
      </c>
      <c r="D43" s="65" t="s">
        <v>3686</v>
      </c>
      <c r="E43" s="65" t="s">
        <v>3731</v>
      </c>
      <c r="F43" s="65" t="s">
        <v>3741</v>
      </c>
    </row>
    <row r="44" spans="3:6" x14ac:dyDescent="0.25">
      <c r="C44" s="41" t="str">
        <f t="shared" si="1"/>
        <v>18:00:00 5</v>
      </c>
      <c r="D44" s="61" t="s">
        <v>3686</v>
      </c>
      <c r="E44" s="61" t="s">
        <v>3717</v>
      </c>
      <c r="F44" s="61" t="s">
        <v>3742</v>
      </c>
    </row>
    <row r="45" spans="3:6" x14ac:dyDescent="0.25">
      <c r="C45" s="41" t="str">
        <f t="shared" si="1"/>
        <v>15:30:00 5</v>
      </c>
      <c r="D45" s="61" t="s">
        <v>3683</v>
      </c>
      <c r="E45" s="61" t="s">
        <v>3717</v>
      </c>
      <c r="F45" s="61" t="s">
        <v>3743</v>
      </c>
    </row>
    <row r="46" spans="3:6" x14ac:dyDescent="0.25">
      <c r="C46" s="41" t="str">
        <f t="shared" si="1"/>
        <v>13:00:00 5</v>
      </c>
      <c r="D46" s="61" t="s">
        <v>3679</v>
      </c>
      <c r="E46" s="61" t="s">
        <v>3717</v>
      </c>
      <c r="F46" s="61" t="s">
        <v>3744</v>
      </c>
    </row>
    <row r="47" spans="3:6" x14ac:dyDescent="0.25">
      <c r="C47" s="41" t="str">
        <f t="shared" si="1"/>
        <v>10:00:00 5</v>
      </c>
      <c r="D47" s="61" t="s">
        <v>3696</v>
      </c>
      <c r="E47" s="61" t="s">
        <v>3717</v>
      </c>
      <c r="F47" s="61" t="s">
        <v>3745</v>
      </c>
    </row>
    <row r="48" spans="3:6" x14ac:dyDescent="0.25">
      <c r="C48" s="41" t="str">
        <f t="shared" si="1"/>
        <v>08:00:00 5</v>
      </c>
      <c r="D48" s="61" t="s">
        <v>3692</v>
      </c>
      <c r="E48" s="61" t="s">
        <v>3717</v>
      </c>
      <c r="F48" s="61" t="s">
        <v>3746</v>
      </c>
    </row>
    <row r="49" spans="3:6" x14ac:dyDescent="0.25">
      <c r="C49" s="41" t="str">
        <f t="shared" si="1"/>
        <v>06:00:00 3</v>
      </c>
      <c r="D49" s="61" t="s">
        <v>3711</v>
      </c>
      <c r="E49" s="61" t="s">
        <v>3731</v>
      </c>
      <c r="F49" s="61" t="s">
        <v>3747</v>
      </c>
    </row>
    <row r="50" spans="3:6" x14ac:dyDescent="0.25">
      <c r="C50" s="41" t="str">
        <f t="shared" si="1"/>
        <v>08:00:00 3</v>
      </c>
      <c r="D50" s="61" t="s">
        <v>3692</v>
      </c>
      <c r="E50" s="61" t="s">
        <v>3731</v>
      </c>
      <c r="F50" s="61" t="s">
        <v>3748</v>
      </c>
    </row>
    <row r="51" spans="3:6" x14ac:dyDescent="0.25">
      <c r="C51" s="41" t="str">
        <f t="shared" si="1"/>
        <v>10:00:00 3</v>
      </c>
      <c r="D51" s="61" t="s">
        <v>3696</v>
      </c>
      <c r="E51" s="61" t="s">
        <v>3731</v>
      </c>
      <c r="F51" s="61" t="s">
        <v>3749</v>
      </c>
    </row>
    <row r="52" spans="3:6" x14ac:dyDescent="0.25">
      <c r="C52" s="41" t="str">
        <f t="shared" si="1"/>
        <v>08:00:00 8</v>
      </c>
      <c r="D52" s="61" t="s">
        <v>3692</v>
      </c>
      <c r="E52" s="61" t="s">
        <v>3693</v>
      </c>
      <c r="F52" s="61" t="s">
        <v>3750</v>
      </c>
    </row>
    <row r="53" spans="3:6" x14ac:dyDescent="0.25">
      <c r="C53" s="41" t="str">
        <f t="shared" si="1"/>
        <v>08:00:00 4</v>
      </c>
      <c r="D53" s="61" t="s">
        <v>3692</v>
      </c>
      <c r="E53" s="61" t="s">
        <v>3689</v>
      </c>
      <c r="F53" s="61" t="s">
        <v>3751</v>
      </c>
    </row>
    <row r="54" spans="3:6" x14ac:dyDescent="0.25">
      <c r="C54" s="41" t="str">
        <f t="shared" si="1"/>
        <v>15:30:00 8</v>
      </c>
      <c r="D54" s="61" t="s">
        <v>3683</v>
      </c>
      <c r="E54" s="61" t="s">
        <v>3693</v>
      </c>
      <c r="F54" s="61" t="s">
        <v>3752</v>
      </c>
    </row>
    <row r="55" spans="3:6" x14ac:dyDescent="0.25">
      <c r="C55" s="41" t="str">
        <f t="shared" si="1"/>
        <v>18:00:00 8</v>
      </c>
      <c r="D55" s="61" t="s">
        <v>3686</v>
      </c>
      <c r="E55" s="61" t="s">
        <v>3693</v>
      </c>
      <c r="F55" s="61" t="s">
        <v>3753</v>
      </c>
    </row>
    <row r="56" spans="3:6" x14ac:dyDescent="0.25">
      <c r="C56" s="41" t="str">
        <f t="shared" si="1"/>
        <v>06:00:00 7</v>
      </c>
      <c r="D56" s="61" t="s">
        <v>3711</v>
      </c>
      <c r="E56" s="61" t="s">
        <v>3751</v>
      </c>
      <c r="F56" s="61" t="s">
        <v>3754</v>
      </c>
    </row>
    <row r="57" spans="3:6" x14ac:dyDescent="0.25">
      <c r="C57" s="41" t="str">
        <f t="shared" si="1"/>
        <v>07:00:00 7</v>
      </c>
      <c r="D57" s="61" t="s">
        <v>3755</v>
      </c>
      <c r="E57" s="61" t="s">
        <v>3751</v>
      </c>
      <c r="F57" s="61" t="s">
        <v>3756</v>
      </c>
    </row>
    <row r="58" spans="3:6" x14ac:dyDescent="0.25">
      <c r="C58" s="41" t="str">
        <f t="shared" si="1"/>
        <v>07:30:00 7</v>
      </c>
      <c r="D58" s="61" t="s">
        <v>3757</v>
      </c>
      <c r="E58" s="61" t="s">
        <v>3751</v>
      </c>
      <c r="F58" s="61" t="s">
        <v>3758</v>
      </c>
    </row>
    <row r="59" spans="3:6" x14ac:dyDescent="0.25">
      <c r="C59" s="41" t="str">
        <f t="shared" si="1"/>
        <v>08:00:00 7</v>
      </c>
      <c r="D59" s="61" t="s">
        <v>3692</v>
      </c>
      <c r="E59" s="61" t="s">
        <v>3751</v>
      </c>
      <c r="F59" s="61" t="s">
        <v>3759</v>
      </c>
    </row>
    <row r="60" spans="3:6" x14ac:dyDescent="0.25">
      <c r="C60" s="41" t="str">
        <f t="shared" si="1"/>
        <v>09:00:00 7</v>
      </c>
      <c r="D60" s="61" t="s">
        <v>3760</v>
      </c>
      <c r="E60" s="61" t="s">
        <v>3751</v>
      </c>
      <c r="F60" s="61" t="s">
        <v>3761</v>
      </c>
    </row>
    <row r="61" spans="3:6" x14ac:dyDescent="0.25">
      <c r="C61" s="41" t="str">
        <f t="shared" si="1"/>
        <v>09:30:00 7</v>
      </c>
      <c r="D61" s="61" t="s">
        <v>3762</v>
      </c>
      <c r="E61" s="61" t="s">
        <v>3751</v>
      </c>
      <c r="F61" s="61" t="s">
        <v>3763</v>
      </c>
    </row>
    <row r="62" spans="3:6" x14ac:dyDescent="0.25">
      <c r="C62" s="41" t="str">
        <f t="shared" si="1"/>
        <v>10:00:00 7</v>
      </c>
      <c r="D62" s="61" t="s">
        <v>3696</v>
      </c>
      <c r="E62" s="61" t="s">
        <v>3751</v>
      </c>
      <c r="F62" s="61" t="s">
        <v>3764</v>
      </c>
    </row>
    <row r="63" spans="3:6" x14ac:dyDescent="0.25">
      <c r="C63" s="41" t="str">
        <f t="shared" si="1"/>
        <v>11:00:00 7</v>
      </c>
      <c r="D63" s="61" t="s">
        <v>3765</v>
      </c>
      <c r="E63" s="61" t="s">
        <v>3751</v>
      </c>
      <c r="F63" s="61" t="s">
        <v>3766</v>
      </c>
    </row>
    <row r="64" spans="3:6" x14ac:dyDescent="0.25">
      <c r="C64" s="41" t="str">
        <f t="shared" si="1"/>
        <v>13:00:00 7</v>
      </c>
      <c r="D64" s="61" t="s">
        <v>3679</v>
      </c>
      <c r="E64" s="61" t="s">
        <v>3751</v>
      </c>
      <c r="F64" s="61" t="s">
        <v>3767</v>
      </c>
    </row>
    <row r="65" spans="3:6" x14ac:dyDescent="0.25">
      <c r="C65" s="41" t="str">
        <f t="shared" si="1"/>
        <v>15:00:00 7</v>
      </c>
      <c r="D65" s="61" t="s">
        <v>3768</v>
      </c>
      <c r="E65" s="61" t="s">
        <v>3751</v>
      </c>
      <c r="F65" s="61" t="s">
        <v>3769</v>
      </c>
    </row>
    <row r="66" spans="3:6" x14ac:dyDescent="0.25">
      <c r="C66" s="41" t="str">
        <f t="shared" ref="C66:C97" si="2">CONCATENATE(D66," ",E66)</f>
        <v>18:00:00 4</v>
      </c>
      <c r="D66" s="61" t="s">
        <v>3686</v>
      </c>
      <c r="E66" s="61" t="s">
        <v>3689</v>
      </c>
      <c r="F66" s="61" t="s">
        <v>3707</v>
      </c>
    </row>
    <row r="67" spans="3:6" x14ac:dyDescent="0.25">
      <c r="C67" s="41" t="str">
        <f t="shared" si="2"/>
        <v>15:30:00 7</v>
      </c>
      <c r="D67" s="61" t="s">
        <v>3683</v>
      </c>
      <c r="E67" s="61" t="s">
        <v>3751</v>
      </c>
      <c r="F67" s="61" t="s">
        <v>3770</v>
      </c>
    </row>
    <row r="68" spans="3:6" x14ac:dyDescent="0.25">
      <c r="C68" s="41" t="str">
        <f t="shared" si="2"/>
        <v>17:00:00 7</v>
      </c>
      <c r="D68" s="61" t="s">
        <v>3771</v>
      </c>
      <c r="E68" s="61" t="s">
        <v>3751</v>
      </c>
      <c r="F68" s="61" t="s">
        <v>3772</v>
      </c>
    </row>
    <row r="69" spans="3:6" x14ac:dyDescent="0.25">
      <c r="C69" s="41" t="str">
        <f t="shared" si="2"/>
        <v>18:00:00 7</v>
      </c>
      <c r="D69" s="61" t="s">
        <v>3686</v>
      </c>
      <c r="E69" s="61" t="s">
        <v>3751</v>
      </c>
      <c r="F69" s="61" t="s">
        <v>3773</v>
      </c>
    </row>
    <row r="70" spans="3:6" x14ac:dyDescent="0.25">
      <c r="C70" s="41" t="str">
        <f t="shared" si="2"/>
        <v>19:00:00 7</v>
      </c>
      <c r="D70" s="61" t="s">
        <v>3774</v>
      </c>
      <c r="E70" s="61" t="s">
        <v>3751</v>
      </c>
      <c r="F70" s="61" t="s">
        <v>3775</v>
      </c>
    </row>
    <row r="71" spans="3:6" x14ac:dyDescent="0.25">
      <c r="C71" s="41" t="str">
        <f t="shared" si="2"/>
        <v>19:30:00 7</v>
      </c>
      <c r="D71" s="61" t="s">
        <v>3776</v>
      </c>
      <c r="E71" s="61" t="s">
        <v>3751</v>
      </c>
      <c r="F71" s="61" t="s">
        <v>3777</v>
      </c>
    </row>
    <row r="72" spans="3:6" x14ac:dyDescent="0.25">
      <c r="C72" s="41" t="str">
        <f t="shared" si="2"/>
        <v>08:00:00 2</v>
      </c>
      <c r="D72" s="61" t="s">
        <v>3692</v>
      </c>
      <c r="E72" s="61" t="s">
        <v>3680</v>
      </c>
      <c r="F72" s="61" t="s">
        <v>3778</v>
      </c>
    </row>
    <row r="73" spans="3:6" x14ac:dyDescent="0.25">
      <c r="C73" s="41" t="str">
        <f t="shared" si="2"/>
        <v>10:00:00 2</v>
      </c>
      <c r="D73" s="61" t="s">
        <v>3696</v>
      </c>
      <c r="E73" s="61" t="s">
        <v>3680</v>
      </c>
      <c r="F73" s="61" t="s">
        <v>3779</v>
      </c>
    </row>
    <row r="74" spans="3:6" x14ac:dyDescent="0.25">
      <c r="C74" s="41" t="str">
        <f t="shared" si="2"/>
        <v>07:00:00 2</v>
      </c>
      <c r="D74" s="61" t="s">
        <v>3755</v>
      </c>
      <c r="E74" s="66">
        <v>2</v>
      </c>
      <c r="F74" s="66">
        <v>183</v>
      </c>
    </row>
    <row r="75" spans="3:6" x14ac:dyDescent="0.25">
      <c r="C75" s="41" t="str">
        <f t="shared" si="2"/>
        <v>09:00:00 2</v>
      </c>
      <c r="D75" s="61" t="s">
        <v>3760</v>
      </c>
      <c r="E75" s="66">
        <v>2</v>
      </c>
      <c r="F75" s="66">
        <v>184</v>
      </c>
    </row>
    <row r="76" spans="3:6" x14ac:dyDescent="0.25">
      <c r="C76" s="41" t="str">
        <f t="shared" si="2"/>
        <v>11:00:00 2</v>
      </c>
      <c r="D76" s="61" t="s">
        <v>3765</v>
      </c>
      <c r="E76" s="66">
        <v>2</v>
      </c>
      <c r="F76" s="66">
        <v>185</v>
      </c>
    </row>
    <row r="77" spans="3:6" x14ac:dyDescent="0.25">
      <c r="C77" s="41" t="str">
        <f t="shared" si="2"/>
        <v>12:00:00 2</v>
      </c>
      <c r="D77" s="61" t="s">
        <v>3780</v>
      </c>
      <c r="E77" s="66">
        <v>2</v>
      </c>
      <c r="F77" s="66">
        <v>186</v>
      </c>
    </row>
    <row r="78" spans="3:6" x14ac:dyDescent="0.25">
      <c r="C78" s="41" t="str">
        <f t="shared" si="2"/>
        <v>14:00:00 2</v>
      </c>
      <c r="D78" s="61" t="s">
        <v>3781</v>
      </c>
      <c r="E78" s="66">
        <v>2</v>
      </c>
      <c r="F78" s="66">
        <v>187</v>
      </c>
    </row>
    <row r="79" spans="3:6" x14ac:dyDescent="0.25">
      <c r="C79" s="41" t="str">
        <f t="shared" si="2"/>
        <v>15:00:00 2</v>
      </c>
      <c r="D79" s="61" t="s">
        <v>3768</v>
      </c>
      <c r="E79" s="66">
        <v>2</v>
      </c>
      <c r="F79" s="66">
        <v>188</v>
      </c>
    </row>
    <row r="80" spans="3:6" x14ac:dyDescent="0.25">
      <c r="C80" s="41" t="str">
        <f t="shared" si="2"/>
        <v>16:00:00 2</v>
      </c>
      <c r="D80" s="61" t="s">
        <v>3782</v>
      </c>
      <c r="E80" s="66">
        <v>2</v>
      </c>
      <c r="F80" s="66">
        <v>189</v>
      </c>
    </row>
    <row r="81" spans="3:6" x14ac:dyDescent="0.25">
      <c r="C81" s="41" t="str">
        <f t="shared" si="2"/>
        <v>17:00:00 2</v>
      </c>
      <c r="D81" s="61" t="s">
        <v>3771</v>
      </c>
      <c r="E81" s="66">
        <v>2</v>
      </c>
      <c r="F81" s="66">
        <v>190</v>
      </c>
    </row>
    <row r="82" spans="3:6" x14ac:dyDescent="0.25">
      <c r="C82" s="41" t="str">
        <f t="shared" si="2"/>
        <v>19:00:00 2</v>
      </c>
      <c r="D82" s="61" t="s">
        <v>3774</v>
      </c>
      <c r="E82" s="66">
        <v>2</v>
      </c>
      <c r="F82" s="66">
        <v>191</v>
      </c>
    </row>
    <row r="83" spans="3:6" x14ac:dyDescent="0.25">
      <c r="C83" s="41" t="str">
        <f t="shared" si="2"/>
        <v>21:00:00 2</v>
      </c>
      <c r="D83" s="61" t="s">
        <v>3783</v>
      </c>
      <c r="E83" s="66">
        <v>2</v>
      </c>
      <c r="F83" s="66">
        <v>192</v>
      </c>
    </row>
    <row r="84" spans="3:6" x14ac:dyDescent="0.25">
      <c r="C84" s="41" t="str">
        <f t="shared" si="2"/>
        <v>16:00:00 3</v>
      </c>
      <c r="D84" s="61" t="s">
        <v>3782</v>
      </c>
      <c r="E84" s="66">
        <v>3</v>
      </c>
      <c r="F84" s="66">
        <v>193</v>
      </c>
    </row>
    <row r="85" spans="3:6" x14ac:dyDescent="0.25">
      <c r="C85" s="41" t="str">
        <f t="shared" si="2"/>
        <v>19:00:00 3</v>
      </c>
      <c r="D85" s="61" t="s">
        <v>3774</v>
      </c>
      <c r="E85" s="66">
        <v>3</v>
      </c>
      <c r="F85" s="66">
        <v>194</v>
      </c>
    </row>
    <row r="86" spans="3:6" x14ac:dyDescent="0.25">
      <c r="C86" s="41" t="str">
        <f t="shared" si="2"/>
        <v>07:00:00 4</v>
      </c>
      <c r="D86" s="61" t="s">
        <v>3755</v>
      </c>
      <c r="E86" s="66">
        <v>4</v>
      </c>
      <c r="F86" s="66">
        <v>195</v>
      </c>
    </row>
    <row r="87" spans="3:6" x14ac:dyDescent="0.25">
      <c r="C87" s="41" t="str">
        <f t="shared" si="2"/>
        <v>09:00:00 4</v>
      </c>
      <c r="D87" s="61" t="s">
        <v>3760</v>
      </c>
      <c r="E87" s="66">
        <v>4</v>
      </c>
      <c r="F87" s="66">
        <v>196</v>
      </c>
    </row>
    <row r="88" spans="3:6" x14ac:dyDescent="0.25">
      <c r="C88" s="41" t="str">
        <f t="shared" si="2"/>
        <v>11:00:00 4</v>
      </c>
      <c r="D88" s="61" t="s">
        <v>3765</v>
      </c>
      <c r="E88" s="66">
        <v>4</v>
      </c>
      <c r="F88" s="66">
        <v>197</v>
      </c>
    </row>
    <row r="89" spans="3:6" x14ac:dyDescent="0.25">
      <c r="C89" s="41" t="str">
        <f t="shared" si="2"/>
        <v>12:00:00 4</v>
      </c>
      <c r="D89" s="61" t="s">
        <v>3780</v>
      </c>
      <c r="E89" s="66">
        <v>4</v>
      </c>
      <c r="F89" s="66">
        <v>198</v>
      </c>
    </row>
    <row r="90" spans="3:6" x14ac:dyDescent="0.25">
      <c r="C90" s="41" t="str">
        <f t="shared" si="2"/>
        <v>14:00:00 4</v>
      </c>
      <c r="D90" s="61" t="s">
        <v>3781</v>
      </c>
      <c r="E90" s="66">
        <v>4</v>
      </c>
      <c r="F90" s="66">
        <v>199</v>
      </c>
    </row>
    <row r="91" spans="3:6" x14ac:dyDescent="0.25">
      <c r="C91" s="41" t="str">
        <f t="shared" si="2"/>
        <v>15:00:00 4</v>
      </c>
      <c r="D91" s="61" t="s">
        <v>3768</v>
      </c>
      <c r="E91" s="66">
        <v>4</v>
      </c>
      <c r="F91" s="66">
        <v>200</v>
      </c>
    </row>
    <row r="92" spans="3:6" x14ac:dyDescent="0.25">
      <c r="C92" s="41" t="str">
        <f t="shared" si="2"/>
        <v>16:00:00 4</v>
      </c>
      <c r="D92" s="61" t="s">
        <v>3782</v>
      </c>
      <c r="E92" s="66">
        <v>4</v>
      </c>
      <c r="F92" s="66">
        <v>201</v>
      </c>
    </row>
    <row r="93" spans="3:6" x14ac:dyDescent="0.25">
      <c r="C93" s="41" t="str">
        <f t="shared" si="2"/>
        <v>17:00:00 4</v>
      </c>
      <c r="D93" s="61" t="s">
        <v>3771</v>
      </c>
      <c r="E93" s="66">
        <v>4</v>
      </c>
      <c r="F93" s="66">
        <v>202</v>
      </c>
    </row>
    <row r="94" spans="3:6" x14ac:dyDescent="0.25">
      <c r="C94" s="41" t="str">
        <f t="shared" si="2"/>
        <v>19:00:00 4</v>
      </c>
      <c r="D94" s="61" t="s">
        <v>3774</v>
      </c>
      <c r="E94" s="66">
        <v>4</v>
      </c>
      <c r="F94" s="66">
        <v>203</v>
      </c>
    </row>
    <row r="95" spans="3:6" x14ac:dyDescent="0.25">
      <c r="C95" s="41" t="str">
        <f t="shared" si="2"/>
        <v>21:00:00 4</v>
      </c>
      <c r="D95" s="61" t="s">
        <v>3783</v>
      </c>
      <c r="E95" s="66">
        <v>4</v>
      </c>
      <c r="F95" s="66">
        <v>204</v>
      </c>
    </row>
    <row r="96" spans="3:6" x14ac:dyDescent="0.25">
      <c r="C96" s="41" t="str">
        <f t="shared" si="2"/>
        <v>07:00:00 5</v>
      </c>
      <c r="D96" s="61" t="s">
        <v>3755</v>
      </c>
      <c r="E96" s="66">
        <v>5</v>
      </c>
      <c r="F96" s="66">
        <v>205</v>
      </c>
    </row>
    <row r="97" spans="3:6" x14ac:dyDescent="0.25">
      <c r="C97" s="41" t="str">
        <f t="shared" si="2"/>
        <v>09:00:00 5</v>
      </c>
      <c r="D97" s="61" t="s">
        <v>3760</v>
      </c>
      <c r="E97" s="66">
        <v>5</v>
      </c>
      <c r="F97" s="66">
        <v>206</v>
      </c>
    </row>
    <row r="98" spans="3:6" x14ac:dyDescent="0.25">
      <c r="C98" s="41" t="str">
        <f t="shared" ref="C98:C115" si="3">CONCATENATE(D98," ",E98)</f>
        <v>11:00:00 5</v>
      </c>
      <c r="D98" s="61" t="s">
        <v>3765</v>
      </c>
      <c r="E98" s="66">
        <v>5</v>
      </c>
      <c r="F98" s="66">
        <v>207</v>
      </c>
    </row>
    <row r="99" spans="3:6" x14ac:dyDescent="0.25">
      <c r="C99" s="41" t="str">
        <f t="shared" si="3"/>
        <v>12:00:00 5</v>
      </c>
      <c r="D99" s="61" t="s">
        <v>3780</v>
      </c>
      <c r="E99" s="66">
        <v>5</v>
      </c>
      <c r="F99" s="66">
        <v>208</v>
      </c>
    </row>
    <row r="100" spans="3:6" x14ac:dyDescent="0.25">
      <c r="C100" s="41" t="str">
        <f t="shared" si="3"/>
        <v>14:00:00 5</v>
      </c>
      <c r="D100" s="61" t="s">
        <v>3781</v>
      </c>
      <c r="E100" s="66">
        <v>5</v>
      </c>
      <c r="F100" s="66">
        <v>209</v>
      </c>
    </row>
    <row r="101" spans="3:6" x14ac:dyDescent="0.25">
      <c r="C101" s="41" t="str">
        <f t="shared" si="3"/>
        <v>15:00:00 5</v>
      </c>
      <c r="D101" s="61" t="s">
        <v>3768</v>
      </c>
      <c r="E101" s="66">
        <v>5</v>
      </c>
      <c r="F101" s="66">
        <v>210</v>
      </c>
    </row>
    <row r="102" spans="3:6" x14ac:dyDescent="0.25">
      <c r="C102" s="41" t="str">
        <f t="shared" si="3"/>
        <v>16:00:00 5</v>
      </c>
      <c r="D102" s="61" t="s">
        <v>3782</v>
      </c>
      <c r="E102" s="66">
        <v>5</v>
      </c>
      <c r="F102" s="66">
        <v>211</v>
      </c>
    </row>
    <row r="103" spans="3:6" x14ac:dyDescent="0.25">
      <c r="C103" s="41" t="str">
        <f t="shared" si="3"/>
        <v>17:00:00 5</v>
      </c>
      <c r="D103" s="61" t="s">
        <v>3771</v>
      </c>
      <c r="E103" s="66">
        <v>5</v>
      </c>
      <c r="F103" s="66">
        <v>212</v>
      </c>
    </row>
    <row r="104" spans="3:6" x14ac:dyDescent="0.25">
      <c r="C104" s="41" t="str">
        <f t="shared" si="3"/>
        <v>19:00:00 5</v>
      </c>
      <c r="D104" s="61" t="s">
        <v>3774</v>
      </c>
      <c r="E104" s="66">
        <v>5</v>
      </c>
      <c r="F104" s="66">
        <v>213</v>
      </c>
    </row>
    <row r="105" spans="3:6" x14ac:dyDescent="0.25">
      <c r="C105" s="41" t="str">
        <f t="shared" si="3"/>
        <v>21:00:00 5</v>
      </c>
      <c r="D105" s="61" t="s">
        <v>3783</v>
      </c>
      <c r="E105" s="66">
        <v>5</v>
      </c>
      <c r="F105" s="66">
        <v>214</v>
      </c>
    </row>
    <row r="106" spans="3:6" x14ac:dyDescent="0.25">
      <c r="C106" s="41" t="str">
        <f t="shared" si="3"/>
        <v>16:00:00 8</v>
      </c>
      <c r="D106" s="61" t="s">
        <v>3782</v>
      </c>
      <c r="E106" s="66">
        <v>8</v>
      </c>
      <c r="F106" s="66">
        <v>215</v>
      </c>
    </row>
    <row r="107" spans="3:6" x14ac:dyDescent="0.25">
      <c r="C107" s="41" t="str">
        <f t="shared" si="3"/>
        <v>19:00:00 8</v>
      </c>
      <c r="D107" s="61" t="s">
        <v>3774</v>
      </c>
      <c r="E107" s="66">
        <v>8</v>
      </c>
      <c r="F107" s="66">
        <v>216</v>
      </c>
    </row>
    <row r="108" spans="3:6" x14ac:dyDescent="0.25">
      <c r="C108" s="41" t="str">
        <f t="shared" si="3"/>
        <v>16:00:00 9</v>
      </c>
      <c r="D108" s="61" t="s">
        <v>3782</v>
      </c>
      <c r="E108" s="66">
        <v>9</v>
      </c>
      <c r="F108" s="66">
        <v>217</v>
      </c>
    </row>
    <row r="109" spans="3:6" x14ac:dyDescent="0.25">
      <c r="C109" s="41" t="str">
        <f t="shared" si="3"/>
        <v>19:00:00 9</v>
      </c>
      <c r="D109" s="61" t="s">
        <v>3774</v>
      </c>
      <c r="E109" s="66">
        <v>9</v>
      </c>
      <c r="F109" s="66">
        <v>218</v>
      </c>
    </row>
    <row r="110" spans="3:6" x14ac:dyDescent="0.25">
      <c r="C110" s="41" t="str">
        <f t="shared" si="3"/>
        <v>06:00:00 1</v>
      </c>
      <c r="D110" s="61" t="s">
        <v>3711</v>
      </c>
      <c r="E110" s="66">
        <v>1</v>
      </c>
      <c r="F110" s="66">
        <v>220</v>
      </c>
    </row>
    <row r="111" spans="3:6" x14ac:dyDescent="0.25">
      <c r="C111" s="41" t="str">
        <f t="shared" si="3"/>
        <v>08:00:00 1</v>
      </c>
      <c r="D111" s="61" t="s">
        <v>3692</v>
      </c>
      <c r="E111" s="66">
        <v>1</v>
      </c>
      <c r="F111" s="66">
        <v>221</v>
      </c>
    </row>
    <row r="112" spans="3:6" x14ac:dyDescent="0.25">
      <c r="C112" s="41" t="str">
        <f t="shared" si="3"/>
        <v>10:00:00 1</v>
      </c>
      <c r="D112" s="61" t="s">
        <v>3696</v>
      </c>
      <c r="E112" s="66">
        <v>1</v>
      </c>
      <c r="F112" s="66">
        <v>222</v>
      </c>
    </row>
    <row r="113" spans="3:6" x14ac:dyDescent="0.25">
      <c r="C113" s="41" t="str">
        <f t="shared" si="3"/>
        <v>13:00:00 1</v>
      </c>
      <c r="D113" s="61" t="s">
        <v>3679</v>
      </c>
      <c r="E113" s="66">
        <v>1</v>
      </c>
      <c r="F113" s="66">
        <v>219</v>
      </c>
    </row>
    <row r="114" spans="3:6" x14ac:dyDescent="0.25">
      <c r="C114" s="41" t="str">
        <f t="shared" si="3"/>
        <v>16:00:00 1</v>
      </c>
      <c r="D114" s="61" t="s">
        <v>3782</v>
      </c>
      <c r="E114" s="66">
        <v>1</v>
      </c>
      <c r="F114" s="66">
        <v>223</v>
      </c>
    </row>
    <row r="115" spans="3:6" x14ac:dyDescent="0.25">
      <c r="C115" s="41" t="str">
        <f t="shared" si="3"/>
        <v>19:00:00 1</v>
      </c>
      <c r="D115" s="61" t="s">
        <v>3774</v>
      </c>
      <c r="E115" s="66">
        <v>1</v>
      </c>
      <c r="F115" s="66">
        <v>224</v>
      </c>
    </row>
  </sheetData>
  <autoFilter ref="A1:F73" xr:uid="{00000000-0009-0000-0000-00000C000000}"/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333"/>
  </sheetPr>
  <dimension ref="A1:J12"/>
  <sheetViews>
    <sheetView zoomScale="110" zoomScaleNormal="110" workbookViewId="0">
      <selection activeCell="G10" sqref="G10"/>
    </sheetView>
  </sheetViews>
  <sheetFormatPr defaultRowHeight="12.5" x14ac:dyDescent="0.25"/>
  <cols>
    <col min="1" max="1" width="27" customWidth="1"/>
    <col min="2" max="2" width="15.81640625" customWidth="1"/>
    <col min="3" max="3" width="18" customWidth="1"/>
    <col min="4" max="6" width="11.453125" customWidth="1"/>
    <col min="7" max="7" width="26.81640625" customWidth="1"/>
    <col min="8" max="1025" width="11.453125" customWidth="1"/>
  </cols>
  <sheetData>
    <row r="1" spans="1:10" ht="13" x14ac:dyDescent="0.3">
      <c r="A1" s="59" t="s">
        <v>3784</v>
      </c>
      <c r="B1" s="59" t="s">
        <v>3677</v>
      </c>
      <c r="C1" s="59" t="s">
        <v>3785</v>
      </c>
      <c r="D1" s="59" t="s">
        <v>3786</v>
      </c>
      <c r="G1" t="s">
        <v>3787</v>
      </c>
    </row>
    <row r="2" spans="1:10" x14ac:dyDescent="0.25">
      <c r="A2" s="41" t="s">
        <v>3788</v>
      </c>
      <c r="B2" s="41">
        <v>4</v>
      </c>
      <c r="C2" s="41">
        <v>0</v>
      </c>
      <c r="D2" s="41">
        <v>1</v>
      </c>
      <c r="G2" s="41" t="s">
        <v>3789</v>
      </c>
      <c r="H2" s="41">
        <v>4</v>
      </c>
      <c r="I2" s="41">
        <v>0</v>
      </c>
      <c r="J2" s="41">
        <v>2</v>
      </c>
    </row>
    <row r="3" spans="1:10" x14ac:dyDescent="0.25">
      <c r="A3" s="41" t="s">
        <v>135</v>
      </c>
      <c r="B3" s="41">
        <v>4</v>
      </c>
      <c r="C3" s="41">
        <v>0</v>
      </c>
      <c r="D3" s="41">
        <v>2</v>
      </c>
      <c r="G3" s="41" t="s">
        <v>3790</v>
      </c>
      <c r="H3" s="41">
        <v>4</v>
      </c>
      <c r="I3" s="41">
        <v>0</v>
      </c>
      <c r="J3" s="41">
        <v>2</v>
      </c>
    </row>
    <row r="4" spans="1:10" x14ac:dyDescent="0.25">
      <c r="A4" s="41" t="s">
        <v>3791</v>
      </c>
      <c r="B4" s="41">
        <v>4</v>
      </c>
      <c r="C4" s="41">
        <v>0</v>
      </c>
      <c r="D4" s="41">
        <v>3</v>
      </c>
      <c r="G4" s="41" t="s">
        <v>3792</v>
      </c>
      <c r="H4" s="41">
        <v>1</v>
      </c>
      <c r="I4" s="41">
        <v>1</v>
      </c>
      <c r="J4" s="41">
        <v>1</v>
      </c>
    </row>
    <row r="5" spans="1:10" x14ac:dyDescent="0.25">
      <c r="A5" s="41" t="s">
        <v>3793</v>
      </c>
      <c r="B5" s="41">
        <v>5</v>
      </c>
      <c r="C5" s="41">
        <v>0</v>
      </c>
      <c r="D5" s="41">
        <v>1</v>
      </c>
    </row>
    <row r="6" spans="1:10" x14ac:dyDescent="0.25">
      <c r="A6" s="41" t="s">
        <v>3794</v>
      </c>
      <c r="B6" s="41">
        <v>5</v>
      </c>
      <c r="C6" s="41">
        <v>0</v>
      </c>
      <c r="D6" s="41">
        <v>2</v>
      </c>
    </row>
    <row r="7" spans="1:10" x14ac:dyDescent="0.25">
      <c r="A7" s="41" t="s">
        <v>139</v>
      </c>
      <c r="B7" s="41">
        <v>8</v>
      </c>
      <c r="C7" s="41">
        <v>0</v>
      </c>
      <c r="D7" s="41">
        <v>1</v>
      </c>
    </row>
    <row r="8" spans="1:10" x14ac:dyDescent="0.25">
      <c r="A8" s="41" t="s">
        <v>3795</v>
      </c>
      <c r="B8" s="41">
        <v>2</v>
      </c>
      <c r="C8" s="41">
        <v>1</v>
      </c>
      <c r="D8" s="41">
        <v>1</v>
      </c>
    </row>
    <row r="9" spans="1:10" x14ac:dyDescent="0.25">
      <c r="A9" s="41" t="s">
        <v>3796</v>
      </c>
      <c r="B9" s="41">
        <v>2</v>
      </c>
      <c r="C9" s="41">
        <v>1</v>
      </c>
      <c r="D9" s="41">
        <v>2</v>
      </c>
    </row>
    <row r="10" spans="1:10" x14ac:dyDescent="0.25">
      <c r="A10" s="41" t="s">
        <v>3797</v>
      </c>
      <c r="B10" s="41">
        <v>3</v>
      </c>
      <c r="C10" s="41">
        <v>1</v>
      </c>
      <c r="D10" s="41">
        <v>1</v>
      </c>
    </row>
    <row r="11" spans="1:10" x14ac:dyDescent="0.25">
      <c r="A11" s="41" t="s">
        <v>3798</v>
      </c>
      <c r="B11" s="41">
        <v>9</v>
      </c>
      <c r="C11" s="41">
        <v>1</v>
      </c>
      <c r="D11" s="41">
        <v>1</v>
      </c>
    </row>
    <row r="12" spans="1:10" x14ac:dyDescent="0.25">
      <c r="A12" s="45" t="s">
        <v>3799</v>
      </c>
      <c r="B12" s="41">
        <v>1</v>
      </c>
      <c r="C12" s="41">
        <v>1</v>
      </c>
      <c r="D12" s="41">
        <v>1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3333"/>
  </sheetPr>
  <dimension ref="A1:B21"/>
  <sheetViews>
    <sheetView zoomScale="110" zoomScaleNormal="110" workbookViewId="0">
      <selection activeCell="D18" sqref="D18"/>
    </sheetView>
  </sheetViews>
  <sheetFormatPr defaultRowHeight="12.5" x14ac:dyDescent="0.25"/>
  <cols>
    <col min="1" max="1" width="25.453125" customWidth="1"/>
    <col min="2" max="2" width="12.6328125" customWidth="1"/>
    <col min="3" max="1025" width="11.453125" customWidth="1"/>
  </cols>
  <sheetData>
    <row r="1" spans="1:2" ht="13" x14ac:dyDescent="0.3">
      <c r="A1" s="59" t="s">
        <v>3800</v>
      </c>
      <c r="B1" s="59" t="s">
        <v>3801</v>
      </c>
    </row>
    <row r="2" spans="1:2" x14ac:dyDescent="0.25">
      <c r="A2" s="41" t="s">
        <v>3802</v>
      </c>
      <c r="B2" s="61" t="s">
        <v>3803</v>
      </c>
    </row>
    <row r="3" spans="1:2" x14ac:dyDescent="0.25">
      <c r="A3" s="41" t="s">
        <v>3804</v>
      </c>
      <c r="B3" s="61" t="s">
        <v>3805</v>
      </c>
    </row>
    <row r="4" spans="1:2" x14ac:dyDescent="0.25">
      <c r="A4" s="41" t="s">
        <v>3806</v>
      </c>
      <c r="B4" s="61" t="s">
        <v>3741</v>
      </c>
    </row>
    <row r="5" spans="1:2" x14ac:dyDescent="0.25">
      <c r="A5" s="41" t="s">
        <v>3807</v>
      </c>
      <c r="B5" s="61" t="s">
        <v>3742</v>
      </c>
    </row>
    <row r="6" spans="1:2" x14ac:dyDescent="0.25">
      <c r="A6" s="41" t="s">
        <v>3808</v>
      </c>
      <c r="B6" s="61" t="s">
        <v>3738</v>
      </c>
    </row>
    <row r="7" spans="1:2" x14ac:dyDescent="0.25">
      <c r="A7" s="41" t="s">
        <v>3809</v>
      </c>
      <c r="B7" s="61" t="s">
        <v>3744</v>
      </c>
    </row>
    <row r="8" spans="1:2" x14ac:dyDescent="0.25">
      <c r="A8" s="41" t="s">
        <v>3810</v>
      </c>
      <c r="B8" s="61" t="s">
        <v>3811</v>
      </c>
    </row>
    <row r="9" spans="1:2" x14ac:dyDescent="0.25">
      <c r="A9" s="41" t="s">
        <v>3812</v>
      </c>
      <c r="B9" s="67" t="s">
        <v>3813</v>
      </c>
    </row>
    <row r="10" spans="1:2" x14ac:dyDescent="0.25">
      <c r="A10" s="41" t="s">
        <v>142</v>
      </c>
      <c r="B10" s="61" t="s">
        <v>3717</v>
      </c>
    </row>
    <row r="11" spans="1:2" x14ac:dyDescent="0.25">
      <c r="A11" s="41" t="s">
        <v>3814</v>
      </c>
      <c r="B11" s="61" t="s">
        <v>3815</v>
      </c>
    </row>
    <row r="12" spans="1:2" x14ac:dyDescent="0.25">
      <c r="A12" s="41" t="s">
        <v>3816</v>
      </c>
      <c r="B12" s="61" t="s">
        <v>3817</v>
      </c>
    </row>
    <row r="13" spans="1:2" x14ac:dyDescent="0.25">
      <c r="A13" s="41" t="s">
        <v>3818</v>
      </c>
      <c r="B13" s="61" t="s">
        <v>3819</v>
      </c>
    </row>
    <row r="14" spans="1:2" x14ac:dyDescent="0.25">
      <c r="A14" s="41" t="s">
        <v>3820</v>
      </c>
      <c r="B14" s="61" t="s">
        <v>3740</v>
      </c>
    </row>
    <row r="15" spans="1:2" x14ac:dyDescent="0.25">
      <c r="A15" s="41" t="s">
        <v>3821</v>
      </c>
      <c r="B15" s="67" t="s">
        <v>3822</v>
      </c>
    </row>
    <row r="16" spans="1:2" x14ac:dyDescent="0.25">
      <c r="A16" s="41" t="s">
        <v>3823</v>
      </c>
      <c r="B16" s="67" t="s">
        <v>3824</v>
      </c>
    </row>
    <row r="17" spans="1:2" x14ac:dyDescent="0.25">
      <c r="A17" s="41" t="s">
        <v>3825</v>
      </c>
      <c r="B17" s="67" t="s">
        <v>3826</v>
      </c>
    </row>
    <row r="18" spans="1:2" x14ac:dyDescent="0.25">
      <c r="A18" s="41" t="s">
        <v>3827</v>
      </c>
      <c r="B18" s="61" t="s">
        <v>3828</v>
      </c>
    </row>
    <row r="19" spans="1:2" x14ac:dyDescent="0.25">
      <c r="A19" s="41" t="s">
        <v>3829</v>
      </c>
      <c r="B19" s="61" t="s">
        <v>3830</v>
      </c>
    </row>
    <row r="20" spans="1:2" x14ac:dyDescent="0.25">
      <c r="A20" s="41" t="s">
        <v>3831</v>
      </c>
      <c r="B20" s="61" t="s">
        <v>3832</v>
      </c>
    </row>
    <row r="21" spans="1:2" x14ac:dyDescent="0.25">
      <c r="A21" s="41" t="s">
        <v>3833</v>
      </c>
      <c r="B21" s="67" t="s">
        <v>3834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C66FF"/>
  </sheetPr>
  <dimension ref="A1:O151"/>
  <sheetViews>
    <sheetView zoomScale="110" zoomScaleNormal="110" workbookViewId="0"/>
  </sheetViews>
  <sheetFormatPr defaultRowHeight="12.5" x14ac:dyDescent="0.25"/>
  <cols>
    <col min="1" max="1" width="17.453125" customWidth="1"/>
    <col min="2" max="2" width="18.6328125" customWidth="1"/>
    <col min="3" max="5" width="11.453125" customWidth="1"/>
    <col min="6" max="6" width="20.453125" customWidth="1"/>
    <col min="7" max="12" width="11.453125" customWidth="1"/>
    <col min="13" max="13" width="4.6328125" customWidth="1"/>
    <col min="14" max="14" width="69.6328125" customWidth="1"/>
    <col min="15" max="1025" width="11.453125" customWidth="1"/>
  </cols>
  <sheetData>
    <row r="1" spans="1:15" x14ac:dyDescent="0.25">
      <c r="A1" s="50">
        <v>43516</v>
      </c>
      <c r="B1" t="s">
        <v>3835</v>
      </c>
      <c r="F1" s="50"/>
    </row>
    <row r="2" spans="1:15" x14ac:dyDescent="0.25">
      <c r="A2" s="50">
        <f t="shared" ref="A2:A30" si="0">A1+7</f>
        <v>43523</v>
      </c>
      <c r="F2" s="50"/>
    </row>
    <row r="3" spans="1:15" x14ac:dyDescent="0.25">
      <c r="A3" s="50">
        <f t="shared" si="0"/>
        <v>43530</v>
      </c>
      <c r="F3" s="68"/>
    </row>
    <row r="4" spans="1:15" x14ac:dyDescent="0.25">
      <c r="A4" s="50">
        <f t="shared" si="0"/>
        <v>43537</v>
      </c>
      <c r="F4" s="68"/>
    </row>
    <row r="5" spans="1:15" x14ac:dyDescent="0.25">
      <c r="A5" s="50">
        <f t="shared" si="0"/>
        <v>43544</v>
      </c>
      <c r="F5" s="68"/>
    </row>
    <row r="6" spans="1:15" x14ac:dyDescent="0.25">
      <c r="A6" s="50">
        <f t="shared" si="0"/>
        <v>43551</v>
      </c>
      <c r="F6" s="68"/>
    </row>
    <row r="7" spans="1:15" x14ac:dyDescent="0.25">
      <c r="A7" s="50">
        <f t="shared" si="0"/>
        <v>43558</v>
      </c>
      <c r="F7" s="68"/>
    </row>
    <row r="8" spans="1:15" x14ac:dyDescent="0.25">
      <c r="A8" s="50">
        <f t="shared" si="0"/>
        <v>43565</v>
      </c>
      <c r="F8" s="68"/>
    </row>
    <row r="9" spans="1:15" x14ac:dyDescent="0.25">
      <c r="A9" s="50">
        <f t="shared" si="0"/>
        <v>43572</v>
      </c>
      <c r="F9" s="68"/>
    </row>
    <row r="10" spans="1:15" x14ac:dyDescent="0.25">
      <c r="A10" s="50">
        <f t="shared" si="0"/>
        <v>43579</v>
      </c>
      <c r="F10" s="68"/>
    </row>
    <row r="11" spans="1:15" x14ac:dyDescent="0.25">
      <c r="A11" s="50">
        <f t="shared" si="0"/>
        <v>43586</v>
      </c>
      <c r="F11" s="68"/>
    </row>
    <row r="12" spans="1:15" x14ac:dyDescent="0.25">
      <c r="A12" s="50">
        <f t="shared" si="0"/>
        <v>43593</v>
      </c>
      <c r="F12" s="68"/>
    </row>
    <row r="13" spans="1:15" x14ac:dyDescent="0.25">
      <c r="A13" s="50">
        <f t="shared" si="0"/>
        <v>43600</v>
      </c>
      <c r="F13" s="68"/>
      <c r="M13" s="31"/>
    </row>
    <row r="14" spans="1:15" x14ac:dyDescent="0.25">
      <c r="A14" s="50">
        <f t="shared" si="0"/>
        <v>43607</v>
      </c>
      <c r="F14" s="68"/>
      <c r="M14" s="31"/>
    </row>
    <row r="15" spans="1:15" x14ac:dyDescent="0.25">
      <c r="A15" s="50">
        <f t="shared" si="0"/>
        <v>43614</v>
      </c>
      <c r="F15" s="68"/>
      <c r="M15" s="31"/>
      <c r="O15" s="52"/>
    </row>
    <row r="16" spans="1:15" x14ac:dyDescent="0.25">
      <c r="A16" s="50">
        <f t="shared" si="0"/>
        <v>43621</v>
      </c>
      <c r="F16" s="68"/>
      <c r="M16" s="31"/>
    </row>
    <row r="17" spans="1:13" x14ac:dyDescent="0.25">
      <c r="A17" s="50">
        <f t="shared" si="0"/>
        <v>43628</v>
      </c>
      <c r="F17" s="68"/>
      <c r="M17" s="31"/>
    </row>
    <row r="18" spans="1:13" x14ac:dyDescent="0.25">
      <c r="A18" s="50">
        <f t="shared" si="0"/>
        <v>43635</v>
      </c>
      <c r="F18" s="68"/>
      <c r="M18" s="31"/>
    </row>
    <row r="19" spans="1:13" x14ac:dyDescent="0.25">
      <c r="A19" s="50">
        <f t="shared" si="0"/>
        <v>43642</v>
      </c>
      <c r="F19" s="68"/>
      <c r="M19" s="31"/>
    </row>
    <row r="20" spans="1:13" x14ac:dyDescent="0.25">
      <c r="A20" s="50">
        <f t="shared" si="0"/>
        <v>43649</v>
      </c>
      <c r="F20" s="68"/>
    </row>
    <row r="21" spans="1:13" x14ac:dyDescent="0.25">
      <c r="A21" s="50">
        <f t="shared" si="0"/>
        <v>43656</v>
      </c>
      <c r="F21" s="68"/>
    </row>
    <row r="22" spans="1:13" x14ac:dyDescent="0.25">
      <c r="A22" s="50">
        <f t="shared" si="0"/>
        <v>43663</v>
      </c>
      <c r="F22" s="68"/>
    </row>
    <row r="23" spans="1:13" x14ac:dyDescent="0.25">
      <c r="A23" s="50">
        <f t="shared" si="0"/>
        <v>43670</v>
      </c>
      <c r="F23" s="68"/>
    </row>
    <row r="24" spans="1:13" x14ac:dyDescent="0.25">
      <c r="A24" s="50">
        <f t="shared" si="0"/>
        <v>43677</v>
      </c>
      <c r="F24" s="68"/>
    </row>
    <row r="25" spans="1:13" x14ac:dyDescent="0.25">
      <c r="A25" s="50">
        <f t="shared" si="0"/>
        <v>43684</v>
      </c>
      <c r="F25" s="68"/>
    </row>
    <row r="26" spans="1:13" x14ac:dyDescent="0.25">
      <c r="A26" s="50">
        <f t="shared" si="0"/>
        <v>43691</v>
      </c>
      <c r="F26" s="68"/>
    </row>
    <row r="27" spans="1:13" x14ac:dyDescent="0.25">
      <c r="A27" s="50">
        <f t="shared" si="0"/>
        <v>43698</v>
      </c>
      <c r="F27" s="68"/>
    </row>
    <row r="28" spans="1:13" x14ac:dyDescent="0.25">
      <c r="A28" s="50">
        <f t="shared" si="0"/>
        <v>43705</v>
      </c>
      <c r="F28" s="68"/>
    </row>
    <row r="29" spans="1:13" x14ac:dyDescent="0.25">
      <c r="A29" s="50">
        <f t="shared" si="0"/>
        <v>43712</v>
      </c>
      <c r="F29" s="68"/>
    </row>
    <row r="30" spans="1:13" x14ac:dyDescent="0.25">
      <c r="A30" s="50">
        <f t="shared" si="0"/>
        <v>43719</v>
      </c>
      <c r="F30" s="68"/>
    </row>
    <row r="31" spans="1:13" x14ac:dyDescent="0.25">
      <c r="F31" s="68"/>
    </row>
    <row r="32" spans="1:13" x14ac:dyDescent="0.25">
      <c r="F32" s="68"/>
    </row>
    <row r="33" spans="1:8" x14ac:dyDescent="0.25">
      <c r="F33" s="68"/>
    </row>
    <row r="34" spans="1:8" x14ac:dyDescent="0.25">
      <c r="F34" s="68"/>
    </row>
    <row r="35" spans="1:8" x14ac:dyDescent="0.25">
      <c r="F35" s="68"/>
    </row>
    <row r="36" spans="1:8" x14ac:dyDescent="0.25">
      <c r="F36" s="68"/>
    </row>
    <row r="37" spans="1:8" x14ac:dyDescent="0.25">
      <c r="F37" s="68"/>
    </row>
    <row r="38" spans="1:8" x14ac:dyDescent="0.25">
      <c r="F38" s="68"/>
    </row>
    <row r="39" spans="1:8" x14ac:dyDescent="0.25">
      <c r="F39" s="68"/>
    </row>
    <row r="40" spans="1:8" x14ac:dyDescent="0.25">
      <c r="F40" s="68"/>
    </row>
    <row r="41" spans="1:8" x14ac:dyDescent="0.25">
      <c r="F41" s="68"/>
    </row>
    <row r="42" spans="1:8" x14ac:dyDescent="0.25">
      <c r="F42" s="68"/>
    </row>
    <row r="43" spans="1:8" x14ac:dyDescent="0.25">
      <c r="F43" s="68"/>
    </row>
    <row r="48" spans="1:8" x14ac:dyDescent="0.25">
      <c r="A48" t="s">
        <v>3784</v>
      </c>
      <c r="B48" t="s">
        <v>3836</v>
      </c>
      <c r="C48" t="s">
        <v>3837</v>
      </c>
      <c r="D48" t="s">
        <v>3838</v>
      </c>
      <c r="E48" t="s">
        <v>128</v>
      </c>
      <c r="H48" t="s">
        <v>3839</v>
      </c>
    </row>
    <row r="49" spans="2:8" x14ac:dyDescent="0.25">
      <c r="B49" t="s">
        <v>3840</v>
      </c>
      <c r="C49">
        <v>1</v>
      </c>
      <c r="D49" t="s">
        <v>3841</v>
      </c>
      <c r="H49" t="str">
        <f t="shared" ref="H49:H80" si="1">A49&amp;B49&amp;C49&amp;D49&amp;E49</f>
        <v xml:space="preserve"> 1 : </v>
      </c>
    </row>
    <row r="50" spans="2:8" x14ac:dyDescent="0.25">
      <c r="B50" t="s">
        <v>3840</v>
      </c>
      <c r="C50">
        <v>2</v>
      </c>
      <c r="D50" t="s">
        <v>3841</v>
      </c>
      <c r="H50" t="str">
        <f t="shared" si="1"/>
        <v xml:space="preserve"> 2 : </v>
      </c>
    </row>
    <row r="51" spans="2:8" x14ac:dyDescent="0.25">
      <c r="B51" t="s">
        <v>3840</v>
      </c>
      <c r="C51">
        <v>3</v>
      </c>
      <c r="D51" t="s">
        <v>3841</v>
      </c>
      <c r="H51" t="str">
        <f t="shared" si="1"/>
        <v xml:space="preserve"> 3 : </v>
      </c>
    </row>
    <row r="52" spans="2:8" x14ac:dyDescent="0.25">
      <c r="B52" t="s">
        <v>3840</v>
      </c>
      <c r="C52">
        <v>4</v>
      </c>
      <c r="D52" t="s">
        <v>3841</v>
      </c>
      <c r="H52" t="str">
        <f t="shared" si="1"/>
        <v xml:space="preserve"> 4 : </v>
      </c>
    </row>
    <row r="53" spans="2:8" x14ac:dyDescent="0.25">
      <c r="B53" t="s">
        <v>3840</v>
      </c>
      <c r="C53">
        <v>5</v>
      </c>
      <c r="D53" t="s">
        <v>3841</v>
      </c>
      <c r="H53" t="str">
        <f t="shared" si="1"/>
        <v xml:space="preserve"> 5 : </v>
      </c>
    </row>
    <row r="54" spans="2:8" x14ac:dyDescent="0.25">
      <c r="B54" t="s">
        <v>3840</v>
      </c>
      <c r="C54">
        <v>6</v>
      </c>
      <c r="D54" t="s">
        <v>3841</v>
      </c>
      <c r="H54" t="str">
        <f t="shared" si="1"/>
        <v xml:space="preserve"> 6 : </v>
      </c>
    </row>
    <row r="55" spans="2:8" x14ac:dyDescent="0.25">
      <c r="B55" t="s">
        <v>3840</v>
      </c>
      <c r="C55">
        <v>7</v>
      </c>
      <c r="D55" t="s">
        <v>3841</v>
      </c>
      <c r="H55" t="str">
        <f t="shared" si="1"/>
        <v xml:space="preserve"> 7 : </v>
      </c>
    </row>
    <row r="56" spans="2:8" x14ac:dyDescent="0.25">
      <c r="B56" t="s">
        <v>3840</v>
      </c>
      <c r="C56">
        <v>8</v>
      </c>
      <c r="D56" t="s">
        <v>3841</v>
      </c>
      <c r="H56" t="str">
        <f t="shared" si="1"/>
        <v xml:space="preserve"> 8 : </v>
      </c>
    </row>
    <row r="57" spans="2:8" x14ac:dyDescent="0.25">
      <c r="B57" t="s">
        <v>3840</v>
      </c>
      <c r="C57">
        <v>9</v>
      </c>
      <c r="D57" t="s">
        <v>3841</v>
      </c>
      <c r="H57" t="str">
        <f t="shared" si="1"/>
        <v xml:space="preserve"> 9 : </v>
      </c>
    </row>
    <row r="58" spans="2:8" x14ac:dyDescent="0.25">
      <c r="B58" t="s">
        <v>3840</v>
      </c>
      <c r="C58">
        <v>10</v>
      </c>
      <c r="D58" t="s">
        <v>3841</v>
      </c>
      <c r="H58" t="str">
        <f t="shared" si="1"/>
        <v xml:space="preserve"> 10 : </v>
      </c>
    </row>
    <row r="59" spans="2:8" x14ac:dyDescent="0.25">
      <c r="B59" t="s">
        <v>3840</v>
      </c>
      <c r="C59">
        <v>11</v>
      </c>
      <c r="D59" t="s">
        <v>3841</v>
      </c>
      <c r="H59" t="str">
        <f t="shared" si="1"/>
        <v xml:space="preserve"> 11 : </v>
      </c>
    </row>
    <row r="60" spans="2:8" x14ac:dyDescent="0.25">
      <c r="B60" t="s">
        <v>3840</v>
      </c>
      <c r="C60">
        <v>12</v>
      </c>
      <c r="D60" t="s">
        <v>3841</v>
      </c>
      <c r="H60" t="str">
        <f t="shared" si="1"/>
        <v xml:space="preserve"> 12 : </v>
      </c>
    </row>
    <row r="61" spans="2:8" x14ac:dyDescent="0.25">
      <c r="B61" t="s">
        <v>3840</v>
      </c>
      <c r="C61">
        <v>13</v>
      </c>
      <c r="D61" t="s">
        <v>3841</v>
      </c>
      <c r="H61" t="str">
        <f t="shared" si="1"/>
        <v xml:space="preserve"> 13 : </v>
      </c>
    </row>
    <row r="62" spans="2:8" x14ac:dyDescent="0.25">
      <c r="B62" t="s">
        <v>3840</v>
      </c>
      <c r="C62">
        <v>14</v>
      </c>
      <c r="D62" t="s">
        <v>3841</v>
      </c>
      <c r="H62" t="str">
        <f t="shared" si="1"/>
        <v xml:space="preserve"> 14 : </v>
      </c>
    </row>
    <row r="63" spans="2:8" x14ac:dyDescent="0.25">
      <c r="B63" t="s">
        <v>3840</v>
      </c>
      <c r="C63">
        <v>15</v>
      </c>
      <c r="D63" t="s">
        <v>3841</v>
      </c>
      <c r="H63" t="str">
        <f t="shared" si="1"/>
        <v xml:space="preserve"> 15 : </v>
      </c>
    </row>
    <row r="64" spans="2:8" x14ac:dyDescent="0.25">
      <c r="B64" t="s">
        <v>3840</v>
      </c>
      <c r="C64">
        <v>16</v>
      </c>
      <c r="D64" t="s">
        <v>3841</v>
      </c>
      <c r="H64" t="str">
        <f t="shared" si="1"/>
        <v xml:space="preserve"> 16 : </v>
      </c>
    </row>
    <row r="65" spans="2:8" x14ac:dyDescent="0.25">
      <c r="B65" t="s">
        <v>3840</v>
      </c>
      <c r="C65">
        <v>17</v>
      </c>
      <c r="D65" t="s">
        <v>3841</v>
      </c>
      <c r="H65" t="str">
        <f t="shared" si="1"/>
        <v xml:space="preserve"> 17 : </v>
      </c>
    </row>
    <row r="66" spans="2:8" x14ac:dyDescent="0.25">
      <c r="B66" t="s">
        <v>3840</v>
      </c>
      <c r="C66">
        <v>18</v>
      </c>
      <c r="D66" t="s">
        <v>3841</v>
      </c>
      <c r="H66" t="str">
        <f t="shared" si="1"/>
        <v xml:space="preserve"> 18 : </v>
      </c>
    </row>
    <row r="67" spans="2:8" x14ac:dyDescent="0.25">
      <c r="B67" t="s">
        <v>3840</v>
      </c>
      <c r="C67">
        <v>19</v>
      </c>
      <c r="D67" t="s">
        <v>3841</v>
      </c>
      <c r="H67" t="str">
        <f t="shared" si="1"/>
        <v xml:space="preserve"> 19 : </v>
      </c>
    </row>
    <row r="68" spans="2:8" x14ac:dyDescent="0.25">
      <c r="B68" t="s">
        <v>3840</v>
      </c>
      <c r="C68">
        <v>20</v>
      </c>
      <c r="D68" t="s">
        <v>3841</v>
      </c>
      <c r="H68" t="str">
        <f t="shared" si="1"/>
        <v xml:space="preserve"> 20 : </v>
      </c>
    </row>
    <row r="69" spans="2:8" x14ac:dyDescent="0.25">
      <c r="B69" t="s">
        <v>3840</v>
      </c>
      <c r="C69">
        <v>21</v>
      </c>
      <c r="D69" t="s">
        <v>3841</v>
      </c>
      <c r="H69" t="str">
        <f t="shared" si="1"/>
        <v xml:space="preserve"> 21 : </v>
      </c>
    </row>
    <row r="70" spans="2:8" x14ac:dyDescent="0.25">
      <c r="B70" t="s">
        <v>3840</v>
      </c>
      <c r="C70">
        <v>22</v>
      </c>
      <c r="D70" t="s">
        <v>3841</v>
      </c>
      <c r="H70" t="str">
        <f t="shared" si="1"/>
        <v xml:space="preserve"> 22 : </v>
      </c>
    </row>
    <row r="71" spans="2:8" x14ac:dyDescent="0.25">
      <c r="B71" t="s">
        <v>3840</v>
      </c>
      <c r="C71">
        <v>23</v>
      </c>
      <c r="D71" t="s">
        <v>3841</v>
      </c>
      <c r="H71" t="str">
        <f t="shared" si="1"/>
        <v xml:space="preserve"> 23 : </v>
      </c>
    </row>
    <row r="72" spans="2:8" x14ac:dyDescent="0.25">
      <c r="B72" t="s">
        <v>3840</v>
      </c>
      <c r="C72">
        <v>24</v>
      </c>
      <c r="D72" t="s">
        <v>3841</v>
      </c>
      <c r="H72" t="str">
        <f t="shared" si="1"/>
        <v xml:space="preserve"> 24 : </v>
      </c>
    </row>
    <row r="73" spans="2:8" x14ac:dyDescent="0.25">
      <c r="B73" t="s">
        <v>3840</v>
      </c>
      <c r="C73">
        <v>25</v>
      </c>
      <c r="D73" t="s">
        <v>3841</v>
      </c>
      <c r="H73" t="str">
        <f t="shared" si="1"/>
        <v xml:space="preserve"> 25 : </v>
      </c>
    </row>
    <row r="74" spans="2:8" x14ac:dyDescent="0.25">
      <c r="B74" t="s">
        <v>3840</v>
      </c>
      <c r="C74">
        <v>26</v>
      </c>
      <c r="D74" t="s">
        <v>3841</v>
      </c>
      <c r="H74" t="str">
        <f t="shared" si="1"/>
        <v xml:space="preserve"> 26 : </v>
      </c>
    </row>
    <row r="75" spans="2:8" x14ac:dyDescent="0.25">
      <c r="B75" t="s">
        <v>3840</v>
      </c>
      <c r="C75">
        <v>27</v>
      </c>
      <c r="D75" t="s">
        <v>3841</v>
      </c>
      <c r="H75" t="str">
        <f t="shared" si="1"/>
        <v xml:space="preserve"> 27 : </v>
      </c>
    </row>
    <row r="76" spans="2:8" x14ac:dyDescent="0.25">
      <c r="B76" t="s">
        <v>3840</v>
      </c>
      <c r="C76">
        <v>28</v>
      </c>
      <c r="D76" t="s">
        <v>3841</v>
      </c>
      <c r="H76" t="str">
        <f t="shared" si="1"/>
        <v xml:space="preserve"> 28 : </v>
      </c>
    </row>
    <row r="77" spans="2:8" x14ac:dyDescent="0.25">
      <c r="B77" t="s">
        <v>3840</v>
      </c>
      <c r="C77">
        <v>29</v>
      </c>
      <c r="D77" t="s">
        <v>3841</v>
      </c>
      <c r="H77" t="str">
        <f t="shared" si="1"/>
        <v xml:space="preserve"> 29 : </v>
      </c>
    </row>
    <row r="78" spans="2:8" x14ac:dyDescent="0.25">
      <c r="B78" t="s">
        <v>3840</v>
      </c>
      <c r="C78">
        <v>30</v>
      </c>
      <c r="D78" t="s">
        <v>3841</v>
      </c>
      <c r="H78" t="str">
        <f t="shared" si="1"/>
        <v xml:space="preserve"> 30 : </v>
      </c>
    </row>
    <row r="79" spans="2:8" x14ac:dyDescent="0.25">
      <c r="B79" t="s">
        <v>3840</v>
      </c>
      <c r="C79">
        <v>31</v>
      </c>
      <c r="D79" t="s">
        <v>3841</v>
      </c>
      <c r="H79" t="str">
        <f t="shared" si="1"/>
        <v xml:space="preserve"> 31 : </v>
      </c>
    </row>
    <row r="80" spans="2:8" x14ac:dyDescent="0.25">
      <c r="B80" t="s">
        <v>3840</v>
      </c>
      <c r="C80">
        <v>32</v>
      </c>
      <c r="D80" t="s">
        <v>3841</v>
      </c>
      <c r="H80" t="str">
        <f t="shared" si="1"/>
        <v xml:space="preserve"> 32 : </v>
      </c>
    </row>
    <row r="81" spans="2:8" x14ac:dyDescent="0.25">
      <c r="B81" t="s">
        <v>3840</v>
      </c>
      <c r="C81">
        <v>33</v>
      </c>
      <c r="D81" t="s">
        <v>3841</v>
      </c>
      <c r="H81" t="str">
        <f t="shared" ref="H81:H112" si="2">A81&amp;B81&amp;C81&amp;D81&amp;E81</f>
        <v xml:space="preserve"> 33 : </v>
      </c>
    </row>
    <row r="82" spans="2:8" x14ac:dyDescent="0.25">
      <c r="B82" t="s">
        <v>3840</v>
      </c>
      <c r="C82">
        <v>34</v>
      </c>
      <c r="D82" t="s">
        <v>3841</v>
      </c>
      <c r="H82" t="str">
        <f t="shared" si="2"/>
        <v xml:space="preserve"> 34 : </v>
      </c>
    </row>
    <row r="83" spans="2:8" x14ac:dyDescent="0.25">
      <c r="B83" t="s">
        <v>3840</v>
      </c>
      <c r="C83">
        <v>35</v>
      </c>
      <c r="D83" t="s">
        <v>3841</v>
      </c>
      <c r="H83" t="str">
        <f t="shared" si="2"/>
        <v xml:space="preserve"> 35 : </v>
      </c>
    </row>
    <row r="84" spans="2:8" x14ac:dyDescent="0.25">
      <c r="B84" t="s">
        <v>3840</v>
      </c>
      <c r="C84">
        <v>36</v>
      </c>
      <c r="D84" t="s">
        <v>3841</v>
      </c>
      <c r="H84" t="str">
        <f t="shared" si="2"/>
        <v xml:space="preserve"> 36 : </v>
      </c>
    </row>
    <row r="85" spans="2:8" x14ac:dyDescent="0.25">
      <c r="B85" t="s">
        <v>3840</v>
      </c>
      <c r="C85">
        <v>37</v>
      </c>
      <c r="D85" t="s">
        <v>3841</v>
      </c>
      <c r="H85" t="str">
        <f t="shared" si="2"/>
        <v xml:space="preserve"> 37 : </v>
      </c>
    </row>
    <row r="86" spans="2:8" x14ac:dyDescent="0.25">
      <c r="B86" t="s">
        <v>3840</v>
      </c>
      <c r="C86">
        <v>38</v>
      </c>
      <c r="D86" t="s">
        <v>3841</v>
      </c>
      <c r="H86" t="str">
        <f t="shared" si="2"/>
        <v xml:space="preserve"> 38 : </v>
      </c>
    </row>
    <row r="87" spans="2:8" x14ac:dyDescent="0.25">
      <c r="B87" t="s">
        <v>3840</v>
      </c>
      <c r="C87">
        <v>39</v>
      </c>
      <c r="D87" t="s">
        <v>3841</v>
      </c>
      <c r="H87" t="str">
        <f t="shared" si="2"/>
        <v xml:space="preserve"> 39 : </v>
      </c>
    </row>
    <row r="88" spans="2:8" x14ac:dyDescent="0.25">
      <c r="B88" t="s">
        <v>3840</v>
      </c>
      <c r="C88">
        <v>40</v>
      </c>
      <c r="D88" t="s">
        <v>3841</v>
      </c>
      <c r="H88" t="str">
        <f t="shared" si="2"/>
        <v xml:space="preserve"> 40 : </v>
      </c>
    </row>
    <row r="89" spans="2:8" x14ac:dyDescent="0.25">
      <c r="B89" t="s">
        <v>3840</v>
      </c>
      <c r="C89">
        <v>41</v>
      </c>
      <c r="D89" t="s">
        <v>3841</v>
      </c>
      <c r="H89" t="str">
        <f t="shared" si="2"/>
        <v xml:space="preserve"> 41 : </v>
      </c>
    </row>
    <row r="90" spans="2:8" x14ac:dyDescent="0.25">
      <c r="B90" t="s">
        <v>3840</v>
      </c>
      <c r="C90">
        <v>42</v>
      </c>
      <c r="D90" t="s">
        <v>3841</v>
      </c>
      <c r="H90" t="str">
        <f t="shared" si="2"/>
        <v xml:space="preserve"> 42 : </v>
      </c>
    </row>
    <row r="91" spans="2:8" x14ac:dyDescent="0.25">
      <c r="B91" t="s">
        <v>3840</v>
      </c>
      <c r="C91">
        <v>43</v>
      </c>
      <c r="D91" t="s">
        <v>3841</v>
      </c>
      <c r="H91" t="str">
        <f t="shared" si="2"/>
        <v xml:space="preserve"> 43 : </v>
      </c>
    </row>
    <row r="92" spans="2:8" x14ac:dyDescent="0.25">
      <c r="B92" t="s">
        <v>3840</v>
      </c>
      <c r="C92">
        <v>44</v>
      </c>
      <c r="D92" t="s">
        <v>3841</v>
      </c>
      <c r="H92" t="str">
        <f t="shared" si="2"/>
        <v xml:space="preserve"> 44 : </v>
      </c>
    </row>
    <row r="93" spans="2:8" x14ac:dyDescent="0.25">
      <c r="B93" t="s">
        <v>3840</v>
      </c>
      <c r="C93">
        <v>45</v>
      </c>
      <c r="D93" t="s">
        <v>3841</v>
      </c>
      <c r="H93" t="str">
        <f t="shared" si="2"/>
        <v xml:space="preserve"> 45 : </v>
      </c>
    </row>
    <row r="94" spans="2:8" x14ac:dyDescent="0.25">
      <c r="B94" t="s">
        <v>3840</v>
      </c>
      <c r="C94">
        <v>46</v>
      </c>
      <c r="D94" t="s">
        <v>3841</v>
      </c>
      <c r="H94" t="str">
        <f t="shared" si="2"/>
        <v xml:space="preserve"> 46 : </v>
      </c>
    </row>
    <row r="95" spans="2:8" x14ac:dyDescent="0.25">
      <c r="B95" t="s">
        <v>3840</v>
      </c>
      <c r="C95">
        <v>47</v>
      </c>
      <c r="D95" t="s">
        <v>3841</v>
      </c>
      <c r="H95" t="str">
        <f t="shared" si="2"/>
        <v xml:space="preserve"> 47 : </v>
      </c>
    </row>
    <row r="96" spans="2:8" x14ac:dyDescent="0.25">
      <c r="B96" t="s">
        <v>3840</v>
      </c>
      <c r="C96">
        <v>48</v>
      </c>
      <c r="D96" t="s">
        <v>3841</v>
      </c>
      <c r="H96" t="str">
        <f t="shared" si="2"/>
        <v xml:space="preserve"> 48 : </v>
      </c>
    </row>
    <row r="97" spans="2:8" x14ac:dyDescent="0.25">
      <c r="B97" t="s">
        <v>3840</v>
      </c>
      <c r="C97">
        <v>49</v>
      </c>
      <c r="D97" t="s">
        <v>3841</v>
      </c>
      <c r="H97" t="str">
        <f t="shared" si="2"/>
        <v xml:space="preserve"> 49 : </v>
      </c>
    </row>
    <row r="98" spans="2:8" x14ac:dyDescent="0.25">
      <c r="B98" t="s">
        <v>3840</v>
      </c>
      <c r="C98">
        <v>50</v>
      </c>
      <c r="D98" t="s">
        <v>3841</v>
      </c>
      <c r="H98" t="str">
        <f t="shared" si="2"/>
        <v xml:space="preserve"> 50 : </v>
      </c>
    </row>
    <row r="99" spans="2:8" x14ac:dyDescent="0.25">
      <c r="H99" t="str">
        <f t="shared" si="2"/>
        <v/>
      </c>
    </row>
    <row r="100" spans="2:8" x14ac:dyDescent="0.25">
      <c r="H100" t="str">
        <f t="shared" si="2"/>
        <v/>
      </c>
    </row>
    <row r="101" spans="2:8" x14ac:dyDescent="0.25">
      <c r="H101" t="str">
        <f t="shared" si="2"/>
        <v/>
      </c>
    </row>
    <row r="102" spans="2:8" x14ac:dyDescent="0.25">
      <c r="H102" t="str">
        <f t="shared" si="2"/>
        <v/>
      </c>
    </row>
    <row r="103" spans="2:8" x14ac:dyDescent="0.25">
      <c r="H103" t="str">
        <f t="shared" si="2"/>
        <v/>
      </c>
    </row>
    <row r="104" spans="2:8" x14ac:dyDescent="0.25">
      <c r="H104" t="str">
        <f t="shared" si="2"/>
        <v/>
      </c>
    </row>
    <row r="105" spans="2:8" x14ac:dyDescent="0.25">
      <c r="H105" t="str">
        <f t="shared" si="2"/>
        <v/>
      </c>
    </row>
    <row r="106" spans="2:8" x14ac:dyDescent="0.25">
      <c r="H106" t="str">
        <f t="shared" si="2"/>
        <v/>
      </c>
    </row>
    <row r="107" spans="2:8" x14ac:dyDescent="0.25">
      <c r="H107" t="str">
        <f t="shared" si="2"/>
        <v/>
      </c>
    </row>
    <row r="108" spans="2:8" x14ac:dyDescent="0.25">
      <c r="H108" t="str">
        <f t="shared" si="2"/>
        <v/>
      </c>
    </row>
    <row r="109" spans="2:8" x14ac:dyDescent="0.25">
      <c r="H109" t="str">
        <f t="shared" si="2"/>
        <v/>
      </c>
    </row>
    <row r="110" spans="2:8" x14ac:dyDescent="0.25">
      <c r="H110" t="str">
        <f t="shared" si="2"/>
        <v/>
      </c>
    </row>
    <row r="111" spans="2:8" x14ac:dyDescent="0.25">
      <c r="H111" t="str">
        <f t="shared" si="2"/>
        <v/>
      </c>
    </row>
    <row r="112" spans="2:8" x14ac:dyDescent="0.25">
      <c r="H112" t="str">
        <f t="shared" si="2"/>
        <v/>
      </c>
    </row>
    <row r="113" spans="8:8" x14ac:dyDescent="0.25">
      <c r="H113" t="str">
        <f t="shared" ref="H113:H144" si="3">A113&amp;B113&amp;C113&amp;D113&amp;E113</f>
        <v/>
      </c>
    </row>
    <row r="114" spans="8:8" x14ac:dyDescent="0.25">
      <c r="H114" t="str">
        <f t="shared" si="3"/>
        <v/>
      </c>
    </row>
    <row r="115" spans="8:8" x14ac:dyDescent="0.25">
      <c r="H115" t="str">
        <f t="shared" si="3"/>
        <v/>
      </c>
    </row>
    <row r="116" spans="8:8" x14ac:dyDescent="0.25">
      <c r="H116" t="str">
        <f t="shared" si="3"/>
        <v/>
      </c>
    </row>
    <row r="117" spans="8:8" x14ac:dyDescent="0.25">
      <c r="H117" t="str">
        <f t="shared" si="3"/>
        <v/>
      </c>
    </row>
    <row r="118" spans="8:8" x14ac:dyDescent="0.25">
      <c r="H118" t="str">
        <f t="shared" si="3"/>
        <v/>
      </c>
    </row>
    <row r="119" spans="8:8" x14ac:dyDescent="0.25">
      <c r="H119" t="str">
        <f t="shared" si="3"/>
        <v/>
      </c>
    </row>
    <row r="120" spans="8:8" x14ac:dyDescent="0.25">
      <c r="H120" t="str">
        <f t="shared" si="3"/>
        <v/>
      </c>
    </row>
    <row r="121" spans="8:8" x14ac:dyDescent="0.25">
      <c r="H121" t="str">
        <f t="shared" si="3"/>
        <v/>
      </c>
    </row>
    <row r="122" spans="8:8" x14ac:dyDescent="0.25">
      <c r="H122" t="str">
        <f t="shared" si="3"/>
        <v/>
      </c>
    </row>
    <row r="123" spans="8:8" x14ac:dyDescent="0.25">
      <c r="H123" t="str">
        <f t="shared" si="3"/>
        <v/>
      </c>
    </row>
    <row r="124" spans="8:8" x14ac:dyDescent="0.25">
      <c r="H124" t="str">
        <f t="shared" si="3"/>
        <v/>
      </c>
    </row>
    <row r="125" spans="8:8" x14ac:dyDescent="0.25">
      <c r="H125" t="str">
        <f t="shared" si="3"/>
        <v/>
      </c>
    </row>
    <row r="126" spans="8:8" x14ac:dyDescent="0.25">
      <c r="H126" t="str">
        <f t="shared" si="3"/>
        <v/>
      </c>
    </row>
    <row r="127" spans="8:8" x14ac:dyDescent="0.25">
      <c r="H127" t="str">
        <f t="shared" si="3"/>
        <v/>
      </c>
    </row>
    <row r="128" spans="8:8" x14ac:dyDescent="0.25">
      <c r="H128" t="str">
        <f t="shared" si="3"/>
        <v/>
      </c>
    </row>
    <row r="129" spans="8:8" x14ac:dyDescent="0.25">
      <c r="H129" t="str">
        <f t="shared" si="3"/>
        <v/>
      </c>
    </row>
    <row r="130" spans="8:8" x14ac:dyDescent="0.25">
      <c r="H130" t="str">
        <f t="shared" si="3"/>
        <v/>
      </c>
    </row>
    <row r="131" spans="8:8" x14ac:dyDescent="0.25">
      <c r="H131" t="str">
        <f t="shared" si="3"/>
        <v/>
      </c>
    </row>
    <row r="132" spans="8:8" x14ac:dyDescent="0.25">
      <c r="H132" t="str">
        <f t="shared" si="3"/>
        <v/>
      </c>
    </row>
    <row r="133" spans="8:8" x14ac:dyDescent="0.25">
      <c r="H133" t="str">
        <f t="shared" si="3"/>
        <v/>
      </c>
    </row>
    <row r="134" spans="8:8" x14ac:dyDescent="0.25">
      <c r="H134" t="str">
        <f t="shared" si="3"/>
        <v/>
      </c>
    </row>
    <row r="135" spans="8:8" x14ac:dyDescent="0.25">
      <c r="H135" t="str">
        <f t="shared" si="3"/>
        <v/>
      </c>
    </row>
    <row r="136" spans="8:8" x14ac:dyDescent="0.25">
      <c r="H136" t="str">
        <f t="shared" si="3"/>
        <v/>
      </c>
    </row>
    <row r="137" spans="8:8" x14ac:dyDescent="0.25">
      <c r="H137" t="str">
        <f t="shared" si="3"/>
        <v/>
      </c>
    </row>
    <row r="138" spans="8:8" x14ac:dyDescent="0.25">
      <c r="H138" t="str">
        <f t="shared" si="3"/>
        <v/>
      </c>
    </row>
    <row r="139" spans="8:8" x14ac:dyDescent="0.25">
      <c r="H139" t="str">
        <f t="shared" si="3"/>
        <v/>
      </c>
    </row>
    <row r="140" spans="8:8" x14ac:dyDescent="0.25">
      <c r="H140" t="str">
        <f t="shared" si="3"/>
        <v/>
      </c>
    </row>
    <row r="141" spans="8:8" x14ac:dyDescent="0.25">
      <c r="H141" t="str">
        <f t="shared" si="3"/>
        <v/>
      </c>
    </row>
    <row r="142" spans="8:8" x14ac:dyDescent="0.25">
      <c r="H142" t="str">
        <f t="shared" si="3"/>
        <v/>
      </c>
    </row>
    <row r="143" spans="8:8" x14ac:dyDescent="0.25">
      <c r="H143" t="str">
        <f t="shared" si="3"/>
        <v/>
      </c>
    </row>
    <row r="144" spans="8:8" x14ac:dyDescent="0.25">
      <c r="H144" t="str">
        <f t="shared" si="3"/>
        <v/>
      </c>
    </row>
    <row r="145" spans="8:8" x14ac:dyDescent="0.25">
      <c r="H145" t="str">
        <f t="shared" ref="H145:H151" si="4">A145&amp;B145&amp;C145&amp;D145&amp;E145</f>
        <v/>
      </c>
    </row>
    <row r="146" spans="8:8" x14ac:dyDescent="0.25">
      <c r="H146" t="str">
        <f t="shared" si="4"/>
        <v/>
      </c>
    </row>
    <row r="147" spans="8:8" x14ac:dyDescent="0.25">
      <c r="H147" t="str">
        <f t="shared" si="4"/>
        <v/>
      </c>
    </row>
    <row r="148" spans="8:8" x14ac:dyDescent="0.25">
      <c r="H148" t="str">
        <f t="shared" si="4"/>
        <v/>
      </c>
    </row>
    <row r="149" spans="8:8" x14ac:dyDescent="0.25">
      <c r="H149" t="str">
        <f t="shared" si="4"/>
        <v/>
      </c>
    </row>
    <row r="150" spans="8:8" x14ac:dyDescent="0.25">
      <c r="H150" t="str">
        <f t="shared" si="4"/>
        <v/>
      </c>
    </row>
    <row r="151" spans="8:8" x14ac:dyDescent="0.25">
      <c r="H151" t="str">
        <f t="shared" si="4"/>
        <v/>
      </c>
    </row>
  </sheetData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A1:A3 F1:F2 A4:A30" xr:uid="{00000000-0002-0000-0F00-000000000000}">
      <formula1>0</formula1>
      <formula2>0</formula2>
    </dataValidation>
  </dataValidation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P1078"/>
  <sheetViews>
    <sheetView tabSelected="1" topLeftCell="A5" zoomScale="80" zoomScaleNormal="80" workbookViewId="0">
      <selection activeCell="F31" sqref="F31"/>
    </sheetView>
  </sheetViews>
  <sheetFormatPr defaultRowHeight="12.5" x14ac:dyDescent="0.25"/>
  <cols>
    <col min="1" max="1" width="5.6328125" customWidth="1"/>
    <col min="2" max="2" width="11.36328125" style="30" customWidth="1"/>
    <col min="3" max="3" width="15.453125" style="30" customWidth="1"/>
    <col min="4" max="4" width="16.6328125" style="31" customWidth="1"/>
    <col min="5" max="5" width="16" style="30" customWidth="1"/>
    <col min="6" max="6" width="37.7265625" customWidth="1"/>
    <col min="7" max="7" width="62.1796875" customWidth="1"/>
    <col min="8" max="8" width="31.26953125" customWidth="1"/>
    <col min="9" max="9" width="45.453125" customWidth="1"/>
    <col min="10" max="10" width="32" customWidth="1"/>
    <col min="11" max="1025" width="11.453125" customWidth="1"/>
  </cols>
  <sheetData>
    <row r="1" spans="1:16" ht="28" x14ac:dyDescent="0.6">
      <c r="C1" s="32"/>
      <c r="D1" s="86" t="s">
        <v>111</v>
      </c>
      <c r="E1" s="86"/>
      <c r="F1" s="86"/>
      <c r="G1" s="86"/>
      <c r="H1" s="86"/>
      <c r="I1" s="86"/>
      <c r="J1" s="86"/>
      <c r="K1" s="33"/>
      <c r="L1" s="33"/>
      <c r="M1" s="33"/>
      <c r="N1" s="33"/>
      <c r="O1" s="33"/>
      <c r="P1" s="33"/>
    </row>
    <row r="2" spans="1:16" ht="25" x14ac:dyDescent="0.5">
      <c r="C2" s="32"/>
      <c r="D2" s="87" t="s">
        <v>112</v>
      </c>
      <c r="E2" s="87"/>
      <c r="F2" s="87"/>
      <c r="G2" s="87"/>
      <c r="H2" s="35"/>
      <c r="I2" s="87">
        <v>20212</v>
      </c>
      <c r="J2" s="87"/>
      <c r="K2" s="36"/>
      <c r="L2" s="36"/>
      <c r="M2" s="36"/>
      <c r="N2" s="36"/>
      <c r="O2" s="36"/>
      <c r="P2" s="36"/>
    </row>
    <row r="3" spans="1:16" x14ac:dyDescent="0.25">
      <c r="D3" s="88" t="s">
        <v>113</v>
      </c>
      <c r="E3" s="88"/>
      <c r="F3" s="88"/>
      <c r="G3" s="88"/>
      <c r="H3" s="88"/>
      <c r="I3" s="88"/>
      <c r="J3" s="88"/>
    </row>
    <row r="4" spans="1:16" ht="14" x14ac:dyDescent="0.3">
      <c r="A4" s="83" t="s">
        <v>114</v>
      </c>
      <c r="B4" s="83"/>
      <c r="C4" s="83"/>
      <c r="D4" s="84" t="s">
        <v>115</v>
      </c>
      <c r="E4" s="84"/>
      <c r="F4" s="84"/>
      <c r="G4" s="84"/>
      <c r="H4" s="84"/>
      <c r="I4" s="84"/>
      <c r="J4" s="84"/>
      <c r="K4" s="37"/>
      <c r="L4" s="37"/>
      <c r="M4" s="37"/>
      <c r="N4" s="37"/>
      <c r="O4" s="37"/>
      <c r="P4" s="37"/>
    </row>
    <row r="5" spans="1:16" ht="14" x14ac:dyDescent="0.3">
      <c r="A5" s="83" t="s">
        <v>116</v>
      </c>
      <c r="B5" s="83"/>
      <c r="C5" s="83"/>
      <c r="D5" s="85" t="s">
        <v>117</v>
      </c>
      <c r="E5" s="85"/>
      <c r="F5" s="85"/>
      <c r="G5" s="85"/>
      <c r="H5" s="85"/>
      <c r="I5" s="85"/>
      <c r="J5" s="85"/>
      <c r="K5" s="37"/>
      <c r="L5" s="37"/>
      <c r="M5" s="37"/>
      <c r="N5" s="37"/>
      <c r="O5" s="37"/>
      <c r="P5" s="37"/>
    </row>
    <row r="6" spans="1:16" ht="14" x14ac:dyDescent="0.3">
      <c r="A6" s="83" t="s">
        <v>118</v>
      </c>
      <c r="B6" s="83"/>
      <c r="C6" s="83"/>
      <c r="D6" s="84" t="s">
        <v>119</v>
      </c>
      <c r="E6" s="84"/>
      <c r="F6" s="84"/>
      <c r="G6" s="84"/>
      <c r="H6" s="84"/>
      <c r="I6" s="84"/>
      <c r="J6" s="84"/>
      <c r="K6" s="37"/>
      <c r="L6" s="37"/>
      <c r="M6" s="37"/>
      <c r="N6" s="37"/>
      <c r="O6" s="37"/>
      <c r="P6" s="37"/>
    </row>
    <row r="7" spans="1:16" ht="14" x14ac:dyDescent="0.3">
      <c r="A7" s="83" t="s">
        <v>120</v>
      </c>
      <c r="B7" s="83"/>
      <c r="C7" s="83"/>
      <c r="D7" s="84" t="s">
        <v>121</v>
      </c>
      <c r="E7" s="84"/>
      <c r="F7" s="84"/>
      <c r="G7" s="84"/>
      <c r="H7" s="84"/>
      <c r="I7" s="84"/>
      <c r="J7" s="84"/>
      <c r="K7" s="37"/>
      <c r="L7" s="37"/>
      <c r="M7" s="37"/>
      <c r="N7" s="37"/>
      <c r="O7" s="37"/>
      <c r="P7" s="37"/>
    </row>
    <row r="8" spans="1:16" ht="14" x14ac:dyDescent="0.3">
      <c r="A8" s="83" t="s">
        <v>122</v>
      </c>
      <c r="B8" s="83"/>
      <c r="C8" s="83"/>
      <c r="D8" s="84">
        <v>4</v>
      </c>
      <c r="E8" s="84"/>
      <c r="F8" s="84"/>
      <c r="G8" s="84"/>
      <c r="H8" s="84"/>
      <c r="I8" s="84"/>
      <c r="J8" s="84"/>
      <c r="K8" s="37"/>
      <c r="L8" s="37"/>
      <c r="M8" s="37"/>
      <c r="N8" s="37"/>
      <c r="O8" s="37"/>
      <c r="P8" s="37"/>
    </row>
    <row r="10" spans="1:16" ht="13" x14ac:dyDescent="0.25">
      <c r="A10" s="38" t="s">
        <v>37</v>
      </c>
      <c r="B10" s="38" t="s">
        <v>123</v>
      </c>
      <c r="C10" s="38" t="s">
        <v>124</v>
      </c>
      <c r="D10" s="39" t="s">
        <v>125</v>
      </c>
      <c r="E10" s="38" t="s">
        <v>126</v>
      </c>
      <c r="F10" s="38" t="s">
        <v>127</v>
      </c>
      <c r="G10" s="38" t="s">
        <v>128</v>
      </c>
      <c r="H10" s="40" t="s">
        <v>129</v>
      </c>
      <c r="I10" s="38" t="s">
        <v>130</v>
      </c>
      <c r="J10" s="38" t="s">
        <v>131</v>
      </c>
    </row>
    <row r="11" spans="1:16" x14ac:dyDescent="0.25">
      <c r="A11" s="41">
        <v>1</v>
      </c>
      <c r="B11" s="42"/>
      <c r="C11" s="42" t="s">
        <v>132</v>
      </c>
      <c r="D11" s="43">
        <v>44634</v>
      </c>
      <c r="E11" s="44" t="s">
        <v>133</v>
      </c>
      <c r="F11" s="45" t="s">
        <v>134</v>
      </c>
      <c r="G11" s="41" t="s">
        <v>3842</v>
      </c>
      <c r="H11" s="46" t="s">
        <v>923</v>
      </c>
      <c r="I11" s="41" t="s">
        <v>3089</v>
      </c>
      <c r="J11" s="45" t="s">
        <v>135</v>
      </c>
    </row>
    <row r="12" spans="1:16" x14ac:dyDescent="0.25">
      <c r="A12" s="41">
        <v>2</v>
      </c>
      <c r="B12" s="42"/>
      <c r="C12" s="42" t="s">
        <v>132</v>
      </c>
      <c r="D12" s="43">
        <f t="shared" ref="D12:D20" si="0">D11+7</f>
        <v>44641</v>
      </c>
      <c r="E12" s="44" t="s">
        <v>133</v>
      </c>
      <c r="F12" s="45" t="s">
        <v>134</v>
      </c>
      <c r="G12" s="41" t="s">
        <v>3843</v>
      </c>
      <c r="H12" s="46" t="s">
        <v>923</v>
      </c>
      <c r="I12" s="41" t="s">
        <v>2497</v>
      </c>
      <c r="J12" s="45" t="s">
        <v>135</v>
      </c>
    </row>
    <row r="13" spans="1:16" x14ac:dyDescent="0.25">
      <c r="A13" s="41">
        <v>3</v>
      </c>
      <c r="B13" s="42"/>
      <c r="C13" s="42" t="s">
        <v>132</v>
      </c>
      <c r="D13" s="43">
        <f t="shared" si="0"/>
        <v>44648</v>
      </c>
      <c r="E13" s="44" t="s">
        <v>133</v>
      </c>
      <c r="F13" s="45" t="s">
        <v>134</v>
      </c>
      <c r="G13" s="41" t="s">
        <v>3844</v>
      </c>
      <c r="H13" s="46" t="s">
        <v>923</v>
      </c>
      <c r="I13" s="41" t="s">
        <v>2608</v>
      </c>
      <c r="J13" s="45" t="s">
        <v>135</v>
      </c>
    </row>
    <row r="14" spans="1:16" x14ac:dyDescent="0.25">
      <c r="A14" s="41">
        <v>4</v>
      </c>
      <c r="B14" s="42"/>
      <c r="C14" s="42" t="s">
        <v>132</v>
      </c>
      <c r="D14" s="43">
        <f t="shared" si="0"/>
        <v>44655</v>
      </c>
      <c r="E14" s="44" t="s">
        <v>133</v>
      </c>
      <c r="F14" s="45" t="s">
        <v>134</v>
      </c>
      <c r="G14" s="41" t="s">
        <v>3845</v>
      </c>
      <c r="H14" s="46" t="s">
        <v>923</v>
      </c>
      <c r="I14" s="41" t="s">
        <v>3089</v>
      </c>
      <c r="J14" s="45" t="s">
        <v>135</v>
      </c>
    </row>
    <row r="15" spans="1:16" x14ac:dyDescent="0.25">
      <c r="A15" s="41">
        <v>5</v>
      </c>
      <c r="B15" s="42"/>
      <c r="C15" s="42" t="s">
        <v>132</v>
      </c>
      <c r="D15" s="43">
        <f t="shared" si="0"/>
        <v>44662</v>
      </c>
      <c r="E15" s="44" t="s">
        <v>133</v>
      </c>
      <c r="F15" s="45" t="s">
        <v>134</v>
      </c>
      <c r="G15" s="41" t="s">
        <v>3846</v>
      </c>
      <c r="H15" s="46" t="s">
        <v>923</v>
      </c>
      <c r="I15" s="41" t="s">
        <v>2995</v>
      </c>
      <c r="J15" s="45" t="s">
        <v>135</v>
      </c>
    </row>
    <row r="16" spans="1:16" x14ac:dyDescent="0.25">
      <c r="A16" s="41">
        <v>6</v>
      </c>
      <c r="B16" s="42"/>
      <c r="C16" s="42" t="s">
        <v>132</v>
      </c>
      <c r="D16" s="43">
        <f t="shared" si="0"/>
        <v>44669</v>
      </c>
      <c r="E16" s="44" t="s">
        <v>133</v>
      </c>
      <c r="F16" s="45" t="s">
        <v>134</v>
      </c>
      <c r="G16" s="41" t="s">
        <v>3847</v>
      </c>
      <c r="H16" s="46" t="s">
        <v>923</v>
      </c>
      <c r="I16" s="41" t="s">
        <v>3089</v>
      </c>
      <c r="J16" s="45" t="s">
        <v>135</v>
      </c>
    </row>
    <row r="17" spans="1:10" x14ac:dyDescent="0.25">
      <c r="A17" s="41">
        <v>7</v>
      </c>
      <c r="B17" s="42"/>
      <c r="C17" s="42" t="s">
        <v>132</v>
      </c>
      <c r="D17" s="69">
        <f>D16+21</f>
        <v>44690</v>
      </c>
      <c r="E17" s="44" t="s">
        <v>133</v>
      </c>
      <c r="F17" s="45" t="s">
        <v>134</v>
      </c>
      <c r="G17" s="41" t="s">
        <v>3848</v>
      </c>
      <c r="H17" s="46" t="s">
        <v>923</v>
      </c>
      <c r="I17" s="41" t="s">
        <v>3213</v>
      </c>
      <c r="J17" s="45" t="s">
        <v>135</v>
      </c>
    </row>
    <row r="18" spans="1:10" x14ac:dyDescent="0.25">
      <c r="A18" s="41">
        <v>8</v>
      </c>
      <c r="B18" s="42"/>
      <c r="C18" s="42" t="s">
        <v>132</v>
      </c>
      <c r="D18" s="69">
        <f>D17+21</f>
        <v>44711</v>
      </c>
      <c r="E18" s="44" t="s">
        <v>133</v>
      </c>
      <c r="F18" s="45" t="s">
        <v>134</v>
      </c>
      <c r="G18" s="41" t="s">
        <v>3849</v>
      </c>
      <c r="H18" s="46" t="s">
        <v>923</v>
      </c>
      <c r="I18" s="41" t="s">
        <v>2604</v>
      </c>
      <c r="J18" s="45" t="s">
        <v>135</v>
      </c>
    </row>
    <row r="19" spans="1:10" x14ac:dyDescent="0.25">
      <c r="A19" s="41">
        <v>9</v>
      </c>
      <c r="B19" s="42"/>
      <c r="C19" s="42" t="s">
        <v>132</v>
      </c>
      <c r="D19" s="69">
        <f t="shared" si="0"/>
        <v>44718</v>
      </c>
      <c r="E19" s="44" t="s">
        <v>133</v>
      </c>
      <c r="F19" s="45" t="s">
        <v>134</v>
      </c>
      <c r="G19" s="41" t="s">
        <v>3850</v>
      </c>
      <c r="H19" s="46" t="s">
        <v>923</v>
      </c>
      <c r="I19" s="41" t="s">
        <v>2608</v>
      </c>
      <c r="J19" s="45" t="s">
        <v>135</v>
      </c>
    </row>
    <row r="20" spans="1:10" x14ac:dyDescent="0.25">
      <c r="A20" s="41">
        <v>10</v>
      </c>
      <c r="B20" s="42"/>
      <c r="C20" s="42" t="s">
        <v>132</v>
      </c>
      <c r="D20" s="69">
        <f t="shared" si="0"/>
        <v>44725</v>
      </c>
      <c r="E20" s="44" t="s">
        <v>133</v>
      </c>
      <c r="F20" s="45" t="s">
        <v>134</v>
      </c>
      <c r="G20" s="41" t="s">
        <v>3851</v>
      </c>
      <c r="H20" s="46" t="s">
        <v>923</v>
      </c>
      <c r="I20" s="41" t="s">
        <v>2604</v>
      </c>
      <c r="J20" s="45" t="s">
        <v>135</v>
      </c>
    </row>
    <row r="21" spans="1:10" x14ac:dyDescent="0.25">
      <c r="A21" s="41">
        <v>11</v>
      </c>
      <c r="B21" s="42"/>
      <c r="C21" s="42" t="s">
        <v>132</v>
      </c>
      <c r="D21" s="43">
        <f>D20+7</f>
        <v>44732</v>
      </c>
      <c r="E21" s="44" t="s">
        <v>136</v>
      </c>
      <c r="F21" s="45" t="s">
        <v>134</v>
      </c>
      <c r="G21" s="41" t="s">
        <v>3852</v>
      </c>
      <c r="H21" s="46" t="s">
        <v>923</v>
      </c>
      <c r="I21" s="41" t="s">
        <v>2995</v>
      </c>
      <c r="J21" s="45" t="s">
        <v>135</v>
      </c>
    </row>
    <row r="22" spans="1:10" x14ac:dyDescent="0.25">
      <c r="A22" s="41">
        <v>12</v>
      </c>
      <c r="B22" s="42"/>
      <c r="C22" s="70" t="s">
        <v>132</v>
      </c>
      <c r="D22" s="71">
        <f t="shared" ref="D22:D28" si="1">D11+2</f>
        <v>44636</v>
      </c>
      <c r="E22" s="72" t="s">
        <v>138</v>
      </c>
      <c r="F22" s="73" t="s">
        <v>134</v>
      </c>
      <c r="G22" s="74" t="s">
        <v>3853</v>
      </c>
      <c r="H22" s="75" t="s">
        <v>928</v>
      </c>
      <c r="I22" s="74" t="s">
        <v>3089</v>
      </c>
      <c r="J22" s="45" t="s">
        <v>139</v>
      </c>
    </row>
    <row r="23" spans="1:10" x14ac:dyDescent="0.25">
      <c r="A23" s="41">
        <v>13</v>
      </c>
      <c r="B23" s="42"/>
      <c r="C23" s="70" t="s">
        <v>132</v>
      </c>
      <c r="D23" s="71">
        <f t="shared" si="1"/>
        <v>44643</v>
      </c>
      <c r="E23" s="72" t="s">
        <v>138</v>
      </c>
      <c r="F23" s="73" t="s">
        <v>134</v>
      </c>
      <c r="G23" s="74" t="s">
        <v>3854</v>
      </c>
      <c r="H23" s="75" t="s">
        <v>928</v>
      </c>
      <c r="I23" s="74" t="s">
        <v>3089</v>
      </c>
      <c r="J23" s="45" t="s">
        <v>139</v>
      </c>
    </row>
    <row r="24" spans="1:10" x14ac:dyDescent="0.25">
      <c r="A24" s="41">
        <v>14</v>
      </c>
      <c r="B24" s="42"/>
      <c r="C24" s="70" t="s">
        <v>132</v>
      </c>
      <c r="D24" s="71">
        <f t="shared" si="1"/>
        <v>44650</v>
      </c>
      <c r="E24" s="72" t="s">
        <v>138</v>
      </c>
      <c r="F24" s="73" t="s">
        <v>134</v>
      </c>
      <c r="G24" s="74" t="s">
        <v>3855</v>
      </c>
      <c r="H24" s="75" t="s">
        <v>928</v>
      </c>
      <c r="I24" s="74" t="s">
        <v>3089</v>
      </c>
      <c r="J24" s="45" t="s">
        <v>139</v>
      </c>
    </row>
    <row r="25" spans="1:10" x14ac:dyDescent="0.25">
      <c r="A25" s="41">
        <v>15</v>
      </c>
      <c r="B25" s="42"/>
      <c r="C25" s="70" t="s">
        <v>132</v>
      </c>
      <c r="D25" s="71">
        <f t="shared" si="1"/>
        <v>44657</v>
      </c>
      <c r="E25" s="72" t="s">
        <v>138</v>
      </c>
      <c r="F25" s="73" t="s">
        <v>134</v>
      </c>
      <c r="G25" s="74" t="s">
        <v>3856</v>
      </c>
      <c r="H25" s="75" t="s">
        <v>928</v>
      </c>
      <c r="I25" s="74" t="s">
        <v>2604</v>
      </c>
      <c r="J25" s="45" t="s">
        <v>139</v>
      </c>
    </row>
    <row r="26" spans="1:10" x14ac:dyDescent="0.25">
      <c r="A26" s="41">
        <v>16</v>
      </c>
      <c r="B26" s="42"/>
      <c r="C26" s="70" t="s">
        <v>132</v>
      </c>
      <c r="D26" s="71">
        <f t="shared" si="1"/>
        <v>44664</v>
      </c>
      <c r="E26" s="72" t="s">
        <v>138</v>
      </c>
      <c r="F26" s="73" t="s">
        <v>134</v>
      </c>
      <c r="G26" s="74" t="s">
        <v>3857</v>
      </c>
      <c r="H26" s="75" t="s">
        <v>928</v>
      </c>
      <c r="I26" s="74" t="s">
        <v>2604</v>
      </c>
      <c r="J26" s="45" t="s">
        <v>139</v>
      </c>
    </row>
    <row r="27" spans="1:10" x14ac:dyDescent="0.25">
      <c r="A27" s="41">
        <v>17</v>
      </c>
      <c r="B27" s="42"/>
      <c r="C27" s="70" t="s">
        <v>132</v>
      </c>
      <c r="D27" s="71">
        <f t="shared" si="1"/>
        <v>44671</v>
      </c>
      <c r="E27" s="72" t="s">
        <v>138</v>
      </c>
      <c r="F27" s="73" t="s">
        <v>134</v>
      </c>
      <c r="G27" s="74" t="s">
        <v>3858</v>
      </c>
      <c r="H27" s="75" t="s">
        <v>928</v>
      </c>
      <c r="I27" s="74" t="s">
        <v>2604</v>
      </c>
      <c r="J27" s="45" t="s">
        <v>139</v>
      </c>
    </row>
    <row r="28" spans="1:10" x14ac:dyDescent="0.25">
      <c r="A28" s="41">
        <v>18</v>
      </c>
      <c r="B28" s="42"/>
      <c r="C28" s="70" t="s">
        <v>132</v>
      </c>
      <c r="D28" s="71">
        <f t="shared" si="1"/>
        <v>44692</v>
      </c>
      <c r="E28" s="72" t="s">
        <v>138</v>
      </c>
      <c r="F28" s="73" t="s">
        <v>134</v>
      </c>
      <c r="G28" s="74" t="s">
        <v>3859</v>
      </c>
      <c r="H28" s="75" t="s">
        <v>928</v>
      </c>
      <c r="I28" s="74" t="s">
        <v>2604</v>
      </c>
      <c r="J28" s="45" t="s">
        <v>139</v>
      </c>
    </row>
    <row r="29" spans="1:10" x14ac:dyDescent="0.25">
      <c r="A29" s="41">
        <v>19</v>
      </c>
      <c r="B29" s="42"/>
      <c r="C29" s="42"/>
      <c r="D29" s="43"/>
      <c r="E29" s="42"/>
      <c r="F29" s="45"/>
      <c r="G29" s="41"/>
      <c r="H29" s="46"/>
      <c r="I29" s="41"/>
      <c r="J29" s="45"/>
    </row>
    <row r="30" spans="1:10" x14ac:dyDescent="0.25">
      <c r="A30" s="41">
        <v>20</v>
      </c>
      <c r="B30" s="42"/>
      <c r="C30" s="42"/>
      <c r="D30" s="43"/>
      <c r="E30" s="42"/>
      <c r="F30" s="45"/>
      <c r="G30" s="41"/>
      <c r="H30" s="46"/>
      <c r="I30" s="41"/>
      <c r="J30" s="45"/>
    </row>
    <row r="31" spans="1:10" x14ac:dyDescent="0.25">
      <c r="A31" s="41">
        <v>21</v>
      </c>
      <c r="B31" s="42"/>
      <c r="C31" s="42"/>
      <c r="D31" s="43"/>
      <c r="E31" s="42"/>
      <c r="F31" s="45"/>
      <c r="G31" s="45"/>
      <c r="H31" s="46"/>
      <c r="I31" s="41"/>
      <c r="J31" s="45"/>
    </row>
    <row r="32" spans="1:10" x14ac:dyDescent="0.25">
      <c r="A32" s="41">
        <v>22</v>
      </c>
      <c r="B32" s="42"/>
      <c r="C32" s="42"/>
      <c r="D32" s="43"/>
      <c r="E32" s="42"/>
      <c r="F32" s="45"/>
      <c r="G32" s="45"/>
      <c r="H32" s="46"/>
      <c r="I32" s="41"/>
      <c r="J32" s="45"/>
    </row>
    <row r="33" spans="1:10" x14ac:dyDescent="0.25">
      <c r="A33" s="41">
        <v>23</v>
      </c>
      <c r="B33" s="42"/>
      <c r="C33" s="42"/>
      <c r="D33" s="43"/>
      <c r="E33" s="42"/>
      <c r="F33" s="45"/>
      <c r="G33" s="45"/>
      <c r="H33" s="46"/>
      <c r="I33" s="41"/>
      <c r="J33" s="45"/>
    </row>
    <row r="34" spans="1:10" x14ac:dyDescent="0.25">
      <c r="A34" s="41">
        <v>24</v>
      </c>
      <c r="B34" s="42"/>
      <c r="C34" s="42"/>
      <c r="D34" s="43"/>
      <c r="E34" s="42"/>
      <c r="F34" s="45"/>
      <c r="G34" s="45"/>
      <c r="H34" s="46"/>
      <c r="I34" s="41"/>
      <c r="J34" s="45"/>
    </row>
    <row r="35" spans="1:10" x14ac:dyDescent="0.25">
      <c r="A35" s="41">
        <v>25</v>
      </c>
      <c r="B35" s="42"/>
      <c r="C35" s="42"/>
      <c r="D35" s="43"/>
      <c r="E35" s="42"/>
      <c r="F35" s="45"/>
      <c r="G35" s="45"/>
      <c r="H35" s="46"/>
      <c r="I35" s="41"/>
      <c r="J35" s="45"/>
    </row>
    <row r="36" spans="1:10" x14ac:dyDescent="0.25">
      <c r="A36" s="41">
        <v>26</v>
      </c>
      <c r="B36" s="42"/>
      <c r="C36" s="42"/>
      <c r="D36" s="43"/>
      <c r="E36" s="42"/>
      <c r="F36" s="45"/>
      <c r="G36" s="45"/>
      <c r="H36" s="46"/>
      <c r="I36" s="41"/>
      <c r="J36" s="45"/>
    </row>
    <row r="37" spans="1:10" x14ac:dyDescent="0.25">
      <c r="A37" s="41">
        <v>27</v>
      </c>
      <c r="B37" s="42"/>
      <c r="C37" s="42"/>
      <c r="D37" s="43"/>
      <c r="E37" s="42"/>
      <c r="F37" s="45"/>
      <c r="G37" s="41"/>
      <c r="H37" s="46"/>
      <c r="I37" s="41"/>
      <c r="J37" s="45"/>
    </row>
    <row r="38" spans="1:10" x14ac:dyDescent="0.25">
      <c r="A38" s="41">
        <v>28</v>
      </c>
      <c r="B38" s="42"/>
      <c r="C38" s="42"/>
      <c r="D38" s="43"/>
      <c r="E38" s="42"/>
      <c r="F38" s="45"/>
      <c r="G38" s="41"/>
      <c r="H38" s="46"/>
      <c r="I38" s="41"/>
      <c r="J38" s="45"/>
    </row>
    <row r="39" spans="1:10" x14ac:dyDescent="0.25">
      <c r="A39" s="41">
        <v>29</v>
      </c>
      <c r="B39" s="42"/>
      <c r="C39" s="42"/>
      <c r="D39" s="43"/>
      <c r="E39" s="42"/>
      <c r="F39" s="45"/>
      <c r="G39" s="41"/>
      <c r="H39" s="46"/>
      <c r="I39" s="41"/>
      <c r="J39" s="45"/>
    </row>
    <row r="40" spans="1:10" x14ac:dyDescent="0.25">
      <c r="A40" s="41">
        <v>30</v>
      </c>
      <c r="B40" s="42"/>
      <c r="C40" s="42"/>
      <c r="D40" s="43"/>
      <c r="E40" s="42"/>
      <c r="F40" s="45"/>
      <c r="G40" s="41"/>
      <c r="H40" s="46"/>
      <c r="I40" s="41"/>
      <c r="J40" s="45"/>
    </row>
    <row r="41" spans="1:10" x14ac:dyDescent="0.25">
      <c r="A41" s="41">
        <v>31</v>
      </c>
      <c r="B41" s="42"/>
      <c r="C41" s="42"/>
      <c r="D41" s="43"/>
      <c r="E41" s="42"/>
      <c r="F41" s="45"/>
      <c r="G41" s="41"/>
      <c r="H41" s="46"/>
      <c r="I41" s="41"/>
      <c r="J41" s="45"/>
    </row>
    <row r="42" spans="1:10" x14ac:dyDescent="0.25">
      <c r="A42" s="41">
        <v>32</v>
      </c>
      <c r="B42" s="42"/>
      <c r="C42" s="42"/>
      <c r="D42" s="43"/>
      <c r="E42" s="42"/>
      <c r="F42" s="45"/>
      <c r="G42" s="41"/>
      <c r="H42" s="46"/>
      <c r="I42" s="41"/>
      <c r="J42" s="45"/>
    </row>
    <row r="43" spans="1:10" x14ac:dyDescent="0.25">
      <c r="A43" s="41">
        <v>33</v>
      </c>
      <c r="B43" s="42"/>
      <c r="C43" s="42"/>
      <c r="D43" s="43"/>
      <c r="E43" s="42"/>
      <c r="F43" s="45"/>
      <c r="G43" s="41"/>
      <c r="H43" s="46"/>
      <c r="I43" s="41"/>
      <c r="J43" s="45"/>
    </row>
    <row r="44" spans="1:10" x14ac:dyDescent="0.25">
      <c r="A44" s="41">
        <v>34</v>
      </c>
      <c r="B44" s="42"/>
      <c r="C44" s="42"/>
      <c r="D44" s="43"/>
      <c r="E44" s="42"/>
      <c r="F44" s="45"/>
      <c r="G44" s="41"/>
      <c r="H44" s="46"/>
      <c r="I44" s="41"/>
      <c r="J44" s="45"/>
    </row>
    <row r="45" spans="1:10" x14ac:dyDescent="0.25">
      <c r="A45" s="41">
        <v>35</v>
      </c>
      <c r="B45" s="42"/>
      <c r="C45" s="42"/>
      <c r="D45" s="43"/>
      <c r="E45" s="42"/>
      <c r="F45" s="45"/>
      <c r="G45" s="41"/>
      <c r="H45" s="46"/>
      <c r="I45" s="41"/>
      <c r="J45" s="45"/>
    </row>
    <row r="46" spans="1:10" x14ac:dyDescent="0.25">
      <c r="A46" s="41">
        <v>36</v>
      </c>
      <c r="B46" s="42"/>
      <c r="C46" s="42"/>
      <c r="D46" s="43"/>
      <c r="E46" s="42"/>
      <c r="F46" s="45"/>
      <c r="G46" s="41"/>
      <c r="H46" s="46"/>
      <c r="I46" s="41"/>
      <c r="J46" s="45"/>
    </row>
    <row r="47" spans="1:10" x14ac:dyDescent="0.25">
      <c r="A47" s="41">
        <v>37</v>
      </c>
      <c r="B47" s="42"/>
      <c r="C47" s="42"/>
      <c r="D47" s="43"/>
      <c r="E47" s="42"/>
      <c r="F47" s="45"/>
      <c r="G47" s="41"/>
      <c r="H47" s="46"/>
      <c r="I47" s="41"/>
      <c r="J47" s="45"/>
    </row>
    <row r="48" spans="1:10" x14ac:dyDescent="0.25">
      <c r="A48" s="41">
        <v>38</v>
      </c>
      <c r="B48" s="42"/>
      <c r="C48" s="42"/>
      <c r="D48" s="43"/>
      <c r="E48" s="42"/>
      <c r="F48" s="45"/>
      <c r="G48" s="41"/>
      <c r="H48" s="46"/>
      <c r="I48" s="41"/>
      <c r="J48" s="45"/>
    </row>
    <row r="49" spans="1:10" x14ac:dyDescent="0.25">
      <c r="A49" s="41">
        <v>39</v>
      </c>
      <c r="B49" s="42"/>
      <c r="C49" s="42"/>
      <c r="D49" s="43"/>
      <c r="E49" s="42"/>
      <c r="F49" s="45"/>
      <c r="G49" s="41"/>
      <c r="H49" s="46"/>
      <c r="I49" s="41"/>
      <c r="J49" s="45"/>
    </row>
    <row r="50" spans="1:10" x14ac:dyDescent="0.25">
      <c r="A50" s="41">
        <v>40</v>
      </c>
      <c r="B50" s="42"/>
      <c r="C50" s="42"/>
      <c r="D50" s="43"/>
      <c r="E50" s="42"/>
      <c r="F50" s="45"/>
      <c r="G50" s="41"/>
      <c r="H50" s="46"/>
      <c r="I50" s="41"/>
      <c r="J50" s="45"/>
    </row>
    <row r="51" spans="1:10" x14ac:dyDescent="0.25">
      <c r="A51" s="41">
        <v>41</v>
      </c>
      <c r="B51" s="42"/>
      <c r="C51" s="42"/>
      <c r="D51" s="43"/>
      <c r="E51" s="42"/>
      <c r="F51" s="45"/>
      <c r="G51" s="41"/>
      <c r="H51" s="46"/>
      <c r="I51" s="41"/>
      <c r="J51" s="45"/>
    </row>
    <row r="52" spans="1:10" x14ac:dyDescent="0.25">
      <c r="A52" s="41">
        <v>42</v>
      </c>
      <c r="B52" s="42"/>
      <c r="C52" s="42"/>
      <c r="D52" s="43"/>
      <c r="E52" s="42"/>
      <c r="F52" s="45"/>
      <c r="G52" s="41"/>
      <c r="H52" s="46"/>
      <c r="I52" s="41"/>
      <c r="J52" s="45"/>
    </row>
    <row r="53" spans="1:10" x14ac:dyDescent="0.25">
      <c r="A53" s="41">
        <v>43</v>
      </c>
      <c r="B53" s="42"/>
      <c r="C53" s="42"/>
      <c r="D53" s="43"/>
      <c r="E53" s="42"/>
      <c r="F53" s="45"/>
      <c r="G53" s="41"/>
      <c r="H53" s="46"/>
      <c r="I53" s="41"/>
      <c r="J53" s="45"/>
    </row>
    <row r="54" spans="1:10" x14ac:dyDescent="0.25">
      <c r="A54" s="41">
        <v>44</v>
      </c>
      <c r="B54" s="42"/>
      <c r="C54" s="42"/>
      <c r="D54" s="43"/>
      <c r="E54" s="42"/>
      <c r="F54" s="45"/>
      <c r="G54" s="41"/>
      <c r="H54" s="46"/>
      <c r="I54" s="41"/>
      <c r="J54" s="45"/>
    </row>
    <row r="55" spans="1:10" x14ac:dyDescent="0.25">
      <c r="A55" s="41">
        <v>45</v>
      </c>
      <c r="B55" s="42"/>
      <c r="C55" s="42"/>
      <c r="D55" s="43"/>
      <c r="E55" s="42"/>
      <c r="F55" s="45"/>
      <c r="G55" s="41"/>
      <c r="H55" s="46"/>
      <c r="I55" s="41"/>
      <c r="J55" s="45"/>
    </row>
    <row r="56" spans="1:10" x14ac:dyDescent="0.25">
      <c r="A56" s="41">
        <v>46</v>
      </c>
      <c r="B56" s="42"/>
      <c r="C56" s="42"/>
      <c r="D56" s="43"/>
      <c r="E56" s="42"/>
      <c r="F56" s="45"/>
      <c r="G56" s="41"/>
      <c r="H56" s="46"/>
      <c r="I56" s="41"/>
      <c r="J56" s="45"/>
    </row>
    <row r="57" spans="1:10" x14ac:dyDescent="0.25">
      <c r="A57" s="41">
        <v>47</v>
      </c>
      <c r="B57" s="42"/>
      <c r="C57" s="42"/>
      <c r="D57" s="43"/>
      <c r="E57" s="42"/>
      <c r="F57" s="45"/>
      <c r="G57" s="41"/>
      <c r="H57" s="46"/>
      <c r="I57" s="41"/>
      <c r="J57" s="45"/>
    </row>
    <row r="58" spans="1:10" x14ac:dyDescent="0.25">
      <c r="A58" s="41">
        <v>48</v>
      </c>
      <c r="B58" s="42"/>
      <c r="C58" s="42"/>
      <c r="D58" s="43"/>
      <c r="E58" s="42"/>
      <c r="F58" s="45"/>
      <c r="G58" s="41"/>
      <c r="H58" s="46"/>
      <c r="I58" s="41"/>
      <c r="J58" s="45"/>
    </row>
    <row r="59" spans="1:10" x14ac:dyDescent="0.25">
      <c r="A59" s="41">
        <v>49</v>
      </c>
      <c r="B59" s="42"/>
      <c r="C59" s="42"/>
      <c r="D59" s="43"/>
      <c r="E59" s="42"/>
      <c r="F59" s="45"/>
      <c r="G59" s="41"/>
      <c r="H59" s="46"/>
      <c r="I59" s="41"/>
      <c r="J59" s="45"/>
    </row>
    <row r="60" spans="1:10" x14ac:dyDescent="0.25">
      <c r="A60" s="41">
        <v>50</v>
      </c>
      <c r="B60" s="42"/>
      <c r="C60" s="42"/>
      <c r="D60" s="43"/>
      <c r="E60" s="42"/>
      <c r="F60" s="45"/>
      <c r="G60" s="41"/>
      <c r="H60" s="46"/>
      <c r="I60" s="41"/>
      <c r="J60" s="45"/>
    </row>
    <row r="61" spans="1:10" x14ac:dyDescent="0.25">
      <c r="A61" s="41">
        <v>51</v>
      </c>
      <c r="B61" s="42"/>
      <c r="C61" s="42"/>
      <c r="D61" s="43"/>
      <c r="E61" s="42"/>
      <c r="F61" s="45"/>
      <c r="G61" s="41"/>
      <c r="H61" s="46"/>
      <c r="I61" s="41"/>
      <c r="J61" s="45"/>
    </row>
    <row r="62" spans="1:10" x14ac:dyDescent="0.25">
      <c r="A62" s="41">
        <v>52</v>
      </c>
      <c r="B62" s="42"/>
      <c r="C62" s="42"/>
      <c r="D62" s="43"/>
      <c r="E62" s="42"/>
      <c r="F62" s="45"/>
      <c r="G62" s="41"/>
      <c r="H62" s="46"/>
      <c r="I62" s="41"/>
      <c r="J62" s="45"/>
    </row>
    <row r="63" spans="1:10" x14ac:dyDescent="0.25">
      <c r="A63" s="41">
        <v>53</v>
      </c>
      <c r="B63" s="42"/>
      <c r="C63" s="42"/>
      <c r="D63" s="43"/>
      <c r="E63" s="42"/>
      <c r="F63" s="45"/>
      <c r="G63" s="41"/>
      <c r="H63" s="46"/>
      <c r="I63" s="41"/>
      <c r="J63" s="45"/>
    </row>
    <row r="64" spans="1:10" x14ac:dyDescent="0.25">
      <c r="A64" s="41">
        <v>54</v>
      </c>
      <c r="B64" s="42"/>
      <c r="C64" s="42"/>
      <c r="D64" s="43"/>
      <c r="E64" s="42"/>
      <c r="F64" s="45"/>
      <c r="G64" s="41"/>
      <c r="H64" s="46"/>
      <c r="I64" s="41"/>
      <c r="J64" s="45"/>
    </row>
    <row r="65" spans="1:10" x14ac:dyDescent="0.25">
      <c r="A65" s="41">
        <v>55</v>
      </c>
      <c r="B65" s="42"/>
      <c r="C65" s="42"/>
      <c r="D65" s="43"/>
      <c r="E65" s="42"/>
      <c r="F65" s="45"/>
      <c r="G65" s="41"/>
      <c r="H65" s="46"/>
      <c r="I65" s="41"/>
      <c r="J65" s="45"/>
    </row>
    <row r="66" spans="1:10" x14ac:dyDescent="0.25">
      <c r="A66" s="41">
        <v>56</v>
      </c>
      <c r="B66" s="42"/>
      <c r="C66" s="42"/>
      <c r="D66" s="43"/>
      <c r="E66" s="42"/>
      <c r="F66" s="45"/>
      <c r="G66" s="41"/>
      <c r="H66" s="46"/>
      <c r="I66" s="41"/>
      <c r="J66" s="45"/>
    </row>
    <row r="67" spans="1:10" x14ac:dyDescent="0.25">
      <c r="A67" s="41">
        <v>57</v>
      </c>
      <c r="B67" s="42"/>
      <c r="C67" s="42"/>
      <c r="D67" s="43"/>
      <c r="E67" s="42"/>
      <c r="F67" s="45"/>
      <c r="G67" s="41"/>
      <c r="H67" s="46"/>
      <c r="I67" s="41"/>
      <c r="J67" s="45"/>
    </row>
    <row r="68" spans="1:10" x14ac:dyDescent="0.25">
      <c r="A68" s="41">
        <v>58</v>
      </c>
      <c r="B68" s="42"/>
      <c r="C68" s="42"/>
      <c r="D68" s="43"/>
      <c r="E68" s="42"/>
      <c r="F68" s="45"/>
      <c r="G68" s="41"/>
      <c r="H68" s="46"/>
      <c r="I68" s="41"/>
      <c r="J68" s="45"/>
    </row>
    <row r="69" spans="1:10" x14ac:dyDescent="0.25">
      <c r="A69" s="41">
        <v>59</v>
      </c>
      <c r="B69" s="42"/>
      <c r="C69" s="42"/>
      <c r="D69" s="43"/>
      <c r="E69" s="42"/>
      <c r="F69" s="45"/>
      <c r="G69" s="41"/>
      <c r="H69" s="46"/>
      <c r="I69" s="41"/>
      <c r="J69" s="45"/>
    </row>
    <row r="70" spans="1:10" x14ac:dyDescent="0.25">
      <c r="A70" s="41">
        <v>60</v>
      </c>
      <c r="B70" s="42"/>
      <c r="C70" s="42"/>
      <c r="D70" s="43"/>
      <c r="E70" s="42"/>
      <c r="F70" s="45"/>
      <c r="G70" s="41"/>
      <c r="H70" s="46"/>
      <c r="I70" s="41"/>
      <c r="J70" s="45"/>
    </row>
    <row r="71" spans="1:10" x14ac:dyDescent="0.25">
      <c r="A71" s="41">
        <v>61</v>
      </c>
      <c r="B71" s="42"/>
      <c r="C71" s="42"/>
      <c r="D71" s="43"/>
      <c r="E71" s="42"/>
      <c r="F71" s="45"/>
      <c r="G71" s="41"/>
      <c r="H71" s="46"/>
      <c r="I71" s="41"/>
      <c r="J71" s="45"/>
    </row>
    <row r="72" spans="1:10" x14ac:dyDescent="0.25">
      <c r="A72" s="41">
        <v>62</v>
      </c>
      <c r="B72" s="42"/>
      <c r="C72" s="42"/>
      <c r="D72" s="43"/>
      <c r="E72" s="42"/>
      <c r="F72" s="45"/>
      <c r="G72" s="41"/>
      <c r="H72" s="46"/>
      <c r="I72" s="41"/>
      <c r="J72" s="45"/>
    </row>
    <row r="73" spans="1:10" x14ac:dyDescent="0.25">
      <c r="A73" s="41">
        <v>63</v>
      </c>
      <c r="B73" s="42"/>
      <c r="C73" s="42"/>
      <c r="D73" s="43"/>
      <c r="E73" s="42"/>
      <c r="F73" s="45"/>
      <c r="G73" s="41"/>
      <c r="H73" s="46"/>
      <c r="I73" s="41"/>
      <c r="J73" s="45"/>
    </row>
    <row r="74" spans="1:10" x14ac:dyDescent="0.25">
      <c r="A74" s="41">
        <v>64</v>
      </c>
      <c r="B74" s="42"/>
      <c r="C74" s="42"/>
      <c r="D74" s="43"/>
      <c r="E74" s="42"/>
      <c r="F74" s="45"/>
      <c r="G74" s="41"/>
      <c r="H74" s="46"/>
      <c r="I74" s="41"/>
      <c r="J74" s="45"/>
    </row>
    <row r="75" spans="1:10" x14ac:dyDescent="0.25">
      <c r="A75" s="41">
        <v>65</v>
      </c>
      <c r="B75" s="42"/>
      <c r="C75" s="42"/>
      <c r="D75" s="43"/>
      <c r="E75" s="42"/>
      <c r="F75" s="45"/>
      <c r="G75" s="41"/>
      <c r="H75" s="46"/>
      <c r="I75" s="41"/>
      <c r="J75" s="45"/>
    </row>
    <row r="76" spans="1:10" x14ac:dyDescent="0.25">
      <c r="A76" s="41">
        <v>66</v>
      </c>
      <c r="B76" s="42"/>
      <c r="C76" s="42"/>
      <c r="D76" s="43"/>
      <c r="E76" s="42"/>
      <c r="F76" s="45"/>
      <c r="G76" s="41"/>
      <c r="H76" s="46"/>
      <c r="I76" s="41"/>
      <c r="J76" s="45"/>
    </row>
    <row r="77" spans="1:10" x14ac:dyDescent="0.25">
      <c r="A77" s="41">
        <v>67</v>
      </c>
      <c r="B77" s="42"/>
      <c r="C77" s="42"/>
      <c r="D77" s="43"/>
      <c r="E77" s="42"/>
      <c r="F77" s="45"/>
      <c r="G77" s="41"/>
      <c r="H77" s="46"/>
      <c r="I77" s="41"/>
      <c r="J77" s="45"/>
    </row>
    <row r="78" spans="1:10" x14ac:dyDescent="0.25">
      <c r="A78" s="41">
        <v>68</v>
      </c>
      <c r="B78" s="42"/>
      <c r="C78" s="42"/>
      <c r="D78" s="43"/>
      <c r="E78" s="42"/>
      <c r="F78" s="45"/>
      <c r="G78" s="41"/>
      <c r="H78" s="46"/>
      <c r="I78" s="41"/>
      <c r="J78" s="45"/>
    </row>
    <row r="79" spans="1:10" x14ac:dyDescent="0.25">
      <c r="A79" s="41">
        <v>69</v>
      </c>
      <c r="B79" s="42"/>
      <c r="C79" s="42"/>
      <c r="D79" s="43"/>
      <c r="E79" s="42"/>
      <c r="F79" s="45"/>
      <c r="G79" s="41"/>
      <c r="H79" s="46"/>
      <c r="I79" s="41"/>
      <c r="J79" s="45"/>
    </row>
    <row r="80" spans="1:10" x14ac:dyDescent="0.25">
      <c r="A80" s="41">
        <v>70</v>
      </c>
      <c r="B80" s="42"/>
      <c r="C80" s="42"/>
      <c r="D80" s="43"/>
      <c r="E80" s="42"/>
      <c r="F80" s="45"/>
      <c r="G80" s="41"/>
      <c r="H80" s="46"/>
      <c r="I80" s="41"/>
      <c r="J80" s="45"/>
    </row>
    <row r="81" spans="1:10" x14ac:dyDescent="0.25">
      <c r="A81" s="41">
        <v>71</v>
      </c>
      <c r="B81" s="42"/>
      <c r="C81" s="42"/>
      <c r="D81" s="43"/>
      <c r="E81" s="42"/>
      <c r="F81" s="45"/>
      <c r="G81" s="41"/>
      <c r="H81" s="46"/>
      <c r="I81" s="41"/>
      <c r="J81" s="45"/>
    </row>
    <row r="82" spans="1:10" x14ac:dyDescent="0.25">
      <c r="A82" s="41">
        <v>72</v>
      </c>
      <c r="B82" s="42"/>
      <c r="C82" s="42"/>
      <c r="D82" s="43"/>
      <c r="E82" s="42"/>
      <c r="F82" s="45"/>
      <c r="G82" s="41"/>
      <c r="H82" s="46"/>
      <c r="I82" s="41"/>
      <c r="J82" s="45"/>
    </row>
    <row r="83" spans="1:10" x14ac:dyDescent="0.25">
      <c r="A83" s="41">
        <v>73</v>
      </c>
      <c r="B83" s="42"/>
      <c r="C83" s="42"/>
      <c r="D83" s="43"/>
      <c r="E83" s="42"/>
      <c r="F83" s="45"/>
      <c r="G83" s="41"/>
      <c r="H83" s="46"/>
      <c r="I83" s="41"/>
      <c r="J83" s="45"/>
    </row>
    <row r="84" spans="1:10" x14ac:dyDescent="0.25">
      <c r="A84" s="41">
        <v>74</v>
      </c>
      <c r="B84" s="42"/>
      <c r="C84" s="42"/>
      <c r="D84" s="43"/>
      <c r="E84" s="42"/>
      <c r="F84" s="45"/>
      <c r="G84" s="41"/>
      <c r="H84" s="46"/>
      <c r="I84" s="41"/>
      <c r="J84" s="45"/>
    </row>
    <row r="85" spans="1:10" x14ac:dyDescent="0.25">
      <c r="A85" s="41">
        <v>75</v>
      </c>
      <c r="B85" s="42"/>
      <c r="C85" s="42"/>
      <c r="D85" s="43"/>
      <c r="E85" s="42"/>
      <c r="F85" s="45"/>
      <c r="G85" s="41"/>
      <c r="H85" s="46"/>
      <c r="I85" s="41"/>
      <c r="J85" s="45"/>
    </row>
    <row r="86" spans="1:10" x14ac:dyDescent="0.25">
      <c r="A86" s="41">
        <v>76</v>
      </c>
      <c r="B86" s="42"/>
      <c r="C86" s="42"/>
      <c r="D86" s="43"/>
      <c r="E86" s="42"/>
      <c r="F86" s="45"/>
      <c r="G86" s="41"/>
      <c r="H86" s="46"/>
      <c r="I86" s="41"/>
      <c r="J86" s="45"/>
    </row>
    <row r="87" spans="1:10" x14ac:dyDescent="0.25">
      <c r="A87" s="41">
        <v>77</v>
      </c>
      <c r="B87" s="42"/>
      <c r="C87" s="42"/>
      <c r="D87" s="43"/>
      <c r="E87" s="42"/>
      <c r="F87" s="45"/>
      <c r="G87" s="41"/>
      <c r="H87" s="46"/>
      <c r="I87" s="41"/>
      <c r="J87" s="45"/>
    </row>
    <row r="88" spans="1:10" x14ac:dyDescent="0.25">
      <c r="A88" s="41">
        <v>78</v>
      </c>
      <c r="B88" s="42"/>
      <c r="C88" s="42"/>
      <c r="D88" s="43"/>
      <c r="E88" s="42"/>
      <c r="F88" s="45"/>
      <c r="G88" s="41"/>
      <c r="H88" s="46"/>
      <c r="I88" s="41"/>
      <c r="J88" s="45"/>
    </row>
    <row r="89" spans="1:10" x14ac:dyDescent="0.25">
      <c r="A89" s="41">
        <v>79</v>
      </c>
      <c r="B89" s="42"/>
      <c r="C89" s="42"/>
      <c r="D89" s="43"/>
      <c r="E89" s="42"/>
      <c r="F89" s="45"/>
      <c r="G89" s="41"/>
      <c r="H89" s="46"/>
      <c r="I89" s="41"/>
      <c r="J89" s="45"/>
    </row>
    <row r="90" spans="1:10" x14ac:dyDescent="0.25">
      <c r="A90" s="41">
        <v>80</v>
      </c>
      <c r="B90" s="42"/>
      <c r="C90" s="42"/>
      <c r="D90" s="43"/>
      <c r="E90" s="42"/>
      <c r="F90" s="45"/>
      <c r="G90" s="41"/>
      <c r="H90" s="46"/>
      <c r="I90" s="41"/>
      <c r="J90" s="45"/>
    </row>
    <row r="91" spans="1:10" x14ac:dyDescent="0.25">
      <c r="A91" s="41">
        <v>81</v>
      </c>
      <c r="B91" s="42"/>
      <c r="C91" s="42"/>
      <c r="D91" s="43"/>
      <c r="E91" s="42"/>
      <c r="F91" s="45"/>
      <c r="G91" s="41"/>
      <c r="H91" s="46"/>
      <c r="I91" s="41"/>
      <c r="J91" s="45"/>
    </row>
    <row r="92" spans="1:10" x14ac:dyDescent="0.25">
      <c r="A92" s="41">
        <v>82</v>
      </c>
      <c r="B92" s="42"/>
      <c r="C92" s="42"/>
      <c r="D92" s="43"/>
      <c r="E92" s="42"/>
      <c r="F92" s="45"/>
      <c r="G92" s="41"/>
      <c r="H92" s="46"/>
      <c r="I92" s="41"/>
      <c r="J92" s="45"/>
    </row>
    <row r="93" spans="1:10" x14ac:dyDescent="0.25">
      <c r="A93" s="41">
        <v>83</v>
      </c>
      <c r="B93" s="42"/>
      <c r="C93" s="42"/>
      <c r="D93" s="43"/>
      <c r="E93" s="42"/>
      <c r="F93" s="45"/>
      <c r="G93" s="41"/>
      <c r="H93" s="46"/>
      <c r="I93" s="41"/>
      <c r="J93" s="45"/>
    </row>
    <row r="94" spans="1:10" x14ac:dyDescent="0.25">
      <c r="A94" s="41">
        <v>84</v>
      </c>
      <c r="B94" s="42"/>
      <c r="C94" s="42"/>
      <c r="D94" s="43"/>
      <c r="E94" s="42"/>
      <c r="F94" s="45"/>
      <c r="G94" s="41"/>
      <c r="H94" s="46"/>
      <c r="I94" s="41"/>
      <c r="J94" s="45"/>
    </row>
    <row r="95" spans="1:10" x14ac:dyDescent="0.25">
      <c r="A95" s="41">
        <v>85</v>
      </c>
      <c r="B95" s="42"/>
      <c r="C95" s="42"/>
      <c r="D95" s="43"/>
      <c r="E95" s="42"/>
      <c r="F95" s="45"/>
      <c r="G95" s="41"/>
      <c r="H95" s="46"/>
      <c r="I95" s="41"/>
      <c r="J95" s="45"/>
    </row>
    <row r="96" spans="1:10" x14ac:dyDescent="0.25">
      <c r="A96" s="41">
        <v>86</v>
      </c>
      <c r="B96" s="42"/>
      <c r="C96" s="42"/>
      <c r="D96" s="43"/>
      <c r="E96" s="42"/>
      <c r="F96" s="45"/>
      <c r="G96" s="41"/>
      <c r="H96" s="46"/>
      <c r="I96" s="41"/>
      <c r="J96" s="45"/>
    </row>
    <row r="97" spans="1:10" x14ac:dyDescent="0.25">
      <c r="A97" s="41">
        <v>87</v>
      </c>
      <c r="B97" s="42"/>
      <c r="C97" s="42"/>
      <c r="D97" s="43"/>
      <c r="E97" s="42"/>
      <c r="F97" s="45"/>
      <c r="G97" s="41"/>
      <c r="H97" s="46"/>
      <c r="I97" s="41"/>
      <c r="J97" s="45"/>
    </row>
    <row r="98" spans="1:10" x14ac:dyDescent="0.25">
      <c r="A98" s="41">
        <v>88</v>
      </c>
      <c r="B98" s="42"/>
      <c r="C98" s="42"/>
      <c r="D98" s="43"/>
      <c r="E98" s="42"/>
      <c r="F98" s="45"/>
      <c r="G98" s="41"/>
      <c r="H98" s="46"/>
      <c r="I98" s="41"/>
      <c r="J98" s="45"/>
    </row>
    <row r="99" spans="1:10" x14ac:dyDescent="0.25">
      <c r="A99" s="41">
        <v>89</v>
      </c>
      <c r="B99" s="42"/>
      <c r="C99" s="42"/>
      <c r="D99" s="43"/>
      <c r="E99" s="42"/>
      <c r="F99" s="45"/>
      <c r="G99" s="41"/>
      <c r="H99" s="46"/>
      <c r="I99" s="41"/>
      <c r="J99" s="45"/>
    </row>
    <row r="100" spans="1:10" x14ac:dyDescent="0.25">
      <c r="A100" s="41">
        <v>90</v>
      </c>
      <c r="B100" s="42"/>
      <c r="C100" s="42"/>
      <c r="D100" s="43"/>
      <c r="E100" s="42"/>
      <c r="F100" s="45"/>
      <c r="G100" s="41"/>
      <c r="H100" s="46"/>
      <c r="I100" s="41"/>
      <c r="J100" s="45"/>
    </row>
    <row r="101" spans="1:10" x14ac:dyDescent="0.25">
      <c r="A101" s="41">
        <v>91</v>
      </c>
      <c r="B101" s="42"/>
      <c r="C101" s="42"/>
      <c r="D101" s="43"/>
      <c r="E101" s="42"/>
      <c r="F101" s="45"/>
      <c r="G101" s="41"/>
      <c r="H101" s="46"/>
      <c r="I101" s="41"/>
      <c r="J101" s="45"/>
    </row>
    <row r="102" spans="1:10" x14ac:dyDescent="0.25">
      <c r="A102" s="41">
        <v>92</v>
      </c>
      <c r="B102" s="42"/>
      <c r="C102" s="42"/>
      <c r="D102" s="43"/>
      <c r="E102" s="42"/>
      <c r="F102" s="45"/>
      <c r="G102" s="41"/>
      <c r="H102" s="46"/>
      <c r="I102" s="41"/>
      <c r="J102" s="45"/>
    </row>
    <row r="103" spans="1:10" x14ac:dyDescent="0.25">
      <c r="A103" s="41">
        <v>93</v>
      </c>
      <c r="B103" s="42"/>
      <c r="C103" s="42"/>
      <c r="D103" s="43"/>
      <c r="E103" s="42"/>
      <c r="F103" s="45"/>
      <c r="G103" s="41"/>
      <c r="H103" s="46"/>
      <c r="I103" s="41"/>
      <c r="J103" s="45"/>
    </row>
    <row r="104" spans="1:10" x14ac:dyDescent="0.25">
      <c r="A104" s="41">
        <v>94</v>
      </c>
      <c r="B104" s="42"/>
      <c r="C104" s="42"/>
      <c r="D104" s="43"/>
      <c r="E104" s="42"/>
      <c r="F104" s="45"/>
      <c r="G104" s="41"/>
      <c r="H104" s="46"/>
      <c r="I104" s="41"/>
      <c r="J104" s="45"/>
    </row>
    <row r="105" spans="1:10" x14ac:dyDescent="0.25">
      <c r="A105" s="41">
        <v>95</v>
      </c>
      <c r="B105" s="42"/>
      <c r="C105" s="42"/>
      <c r="D105" s="43"/>
      <c r="E105" s="42"/>
      <c r="F105" s="45"/>
      <c r="G105" s="41"/>
      <c r="H105" s="46"/>
      <c r="I105" s="41"/>
      <c r="J105" s="45"/>
    </row>
    <row r="106" spans="1:10" x14ac:dyDescent="0.25">
      <c r="A106" s="41">
        <v>96</v>
      </c>
      <c r="B106" s="42"/>
      <c r="C106" s="42"/>
      <c r="D106" s="43"/>
      <c r="E106" s="42"/>
      <c r="F106" s="45"/>
      <c r="G106" s="41"/>
      <c r="H106" s="46"/>
      <c r="I106" s="41"/>
      <c r="J106" s="45"/>
    </row>
    <row r="107" spans="1:10" x14ac:dyDescent="0.25">
      <c r="A107" s="41">
        <v>97</v>
      </c>
      <c r="B107" s="42"/>
      <c r="C107" s="42"/>
      <c r="D107" s="43"/>
      <c r="E107" s="42"/>
      <c r="F107" s="45"/>
      <c r="G107" s="41"/>
      <c r="H107" s="46"/>
      <c r="I107" s="41"/>
      <c r="J107" s="45"/>
    </row>
    <row r="108" spans="1:10" x14ac:dyDescent="0.25">
      <c r="A108" s="41">
        <v>98</v>
      </c>
      <c r="B108" s="42"/>
      <c r="C108" s="42"/>
      <c r="D108" s="43"/>
      <c r="E108" s="42"/>
      <c r="F108" s="45"/>
      <c r="G108" s="41"/>
      <c r="H108" s="46"/>
      <c r="I108" s="41"/>
      <c r="J108" s="45"/>
    </row>
    <row r="109" spans="1:10" x14ac:dyDescent="0.25">
      <c r="A109" s="41">
        <v>99</v>
      </c>
      <c r="B109" s="42"/>
      <c r="C109" s="42"/>
      <c r="D109" s="43"/>
      <c r="E109" s="42"/>
      <c r="F109" s="45"/>
      <c r="G109" s="41"/>
      <c r="H109" s="46"/>
      <c r="I109" s="41"/>
      <c r="J109" s="45"/>
    </row>
    <row r="110" spans="1:10" x14ac:dyDescent="0.25">
      <c r="A110" s="41">
        <v>100</v>
      </c>
      <c r="B110" s="42"/>
      <c r="C110" s="42"/>
      <c r="D110" s="43"/>
      <c r="E110" s="42"/>
      <c r="F110" s="45"/>
      <c r="G110" s="41"/>
      <c r="H110" s="46"/>
      <c r="I110" s="41"/>
      <c r="J110" s="45"/>
    </row>
    <row r="111" spans="1:10" x14ac:dyDescent="0.25">
      <c r="A111" s="41">
        <v>101</v>
      </c>
      <c r="B111" s="42"/>
      <c r="C111" s="42"/>
      <c r="D111" s="43"/>
      <c r="E111" s="42"/>
      <c r="F111" s="45"/>
      <c r="G111" s="41"/>
      <c r="H111" s="46"/>
      <c r="I111" s="41"/>
      <c r="J111" s="45"/>
    </row>
    <row r="112" spans="1:10" x14ac:dyDescent="0.25">
      <c r="A112" s="41">
        <v>102</v>
      </c>
      <c r="B112" s="42"/>
      <c r="C112" s="42"/>
      <c r="D112" s="43"/>
      <c r="E112" s="42"/>
      <c r="F112" s="45"/>
      <c r="G112" s="41"/>
      <c r="H112" s="46"/>
      <c r="I112" s="41"/>
      <c r="J112" s="45"/>
    </row>
    <row r="113" spans="1:14" ht="14" x14ac:dyDescent="0.3">
      <c r="A113" s="41">
        <v>103</v>
      </c>
      <c r="B113" s="42"/>
      <c r="C113" s="42"/>
      <c r="D113" s="43"/>
      <c r="E113" s="42"/>
      <c r="F113" s="45"/>
      <c r="G113" s="41"/>
      <c r="H113" s="46"/>
      <c r="I113" s="41"/>
      <c r="J113" s="45"/>
      <c r="K113" s="47"/>
      <c r="L113" s="47"/>
      <c r="M113" s="47"/>
      <c r="N113" s="47"/>
    </row>
    <row r="114" spans="1:14" ht="14" x14ac:dyDescent="0.3">
      <c r="A114" s="41">
        <v>104</v>
      </c>
      <c r="B114" s="42"/>
      <c r="C114" s="42"/>
      <c r="D114" s="43"/>
      <c r="E114" s="42"/>
      <c r="F114" s="45"/>
      <c r="G114" s="41"/>
      <c r="H114" s="46"/>
      <c r="I114" s="41"/>
      <c r="J114" s="45"/>
      <c r="K114" s="47"/>
      <c r="L114" s="47"/>
      <c r="M114" s="47"/>
      <c r="N114" s="47"/>
    </row>
    <row r="115" spans="1:14" ht="57" customHeight="1" x14ac:dyDescent="0.25">
      <c r="A115" s="41">
        <v>105</v>
      </c>
      <c r="B115" s="42"/>
      <c r="C115" s="42"/>
      <c r="D115" s="43"/>
      <c r="E115" s="42"/>
      <c r="F115" s="45"/>
      <c r="G115" s="41"/>
      <c r="H115" s="46"/>
      <c r="I115" s="41"/>
      <c r="J115" s="45"/>
    </row>
    <row r="116" spans="1:14" ht="14" x14ac:dyDescent="0.3">
      <c r="A116" s="41">
        <v>106</v>
      </c>
      <c r="B116" s="42"/>
      <c r="C116" s="42"/>
      <c r="D116" s="43"/>
      <c r="E116" s="42"/>
      <c r="F116" s="45"/>
      <c r="G116" s="41"/>
      <c r="H116" s="46"/>
      <c r="I116" s="41"/>
      <c r="J116" s="45"/>
      <c r="K116" s="47"/>
      <c r="L116" s="47"/>
      <c r="M116" s="47"/>
      <c r="N116" s="47"/>
    </row>
    <row r="117" spans="1:14" x14ac:dyDescent="0.25">
      <c r="A117" s="41">
        <v>107</v>
      </c>
      <c r="B117" s="42"/>
      <c r="C117" s="42"/>
      <c r="D117" s="43"/>
      <c r="E117" s="42"/>
      <c r="F117" s="45"/>
      <c r="G117" s="41"/>
      <c r="H117" s="46"/>
      <c r="I117" s="41"/>
      <c r="J117" s="45"/>
    </row>
    <row r="118" spans="1:14" x14ac:dyDescent="0.25">
      <c r="A118" s="41">
        <v>108</v>
      </c>
      <c r="B118" s="42"/>
      <c r="C118" s="42"/>
      <c r="D118" s="43"/>
      <c r="E118" s="42"/>
      <c r="F118" s="45"/>
      <c r="G118" s="41"/>
      <c r="H118" s="46"/>
      <c r="I118" s="41"/>
      <c r="J118" s="45"/>
    </row>
    <row r="119" spans="1:14" x14ac:dyDescent="0.25">
      <c r="A119" s="41">
        <v>109</v>
      </c>
      <c r="B119" s="42"/>
      <c r="C119" s="42"/>
      <c r="D119" s="43"/>
      <c r="E119" s="42"/>
      <c r="F119" s="45"/>
      <c r="G119" s="41"/>
      <c r="H119" s="46"/>
      <c r="I119" s="41"/>
      <c r="J119" s="45"/>
    </row>
    <row r="120" spans="1:14" x14ac:dyDescent="0.25">
      <c r="A120" s="41">
        <v>110</v>
      </c>
      <c r="B120" s="42"/>
      <c r="C120" s="42"/>
      <c r="D120" s="43"/>
      <c r="E120" s="42"/>
      <c r="F120" s="45"/>
      <c r="G120" s="41"/>
      <c r="H120" s="46"/>
      <c r="I120" s="41"/>
      <c r="J120" s="45"/>
    </row>
    <row r="121" spans="1:14" x14ac:dyDescent="0.25">
      <c r="A121" s="41">
        <v>111</v>
      </c>
      <c r="B121" s="42"/>
      <c r="C121" s="42"/>
      <c r="D121" s="43"/>
      <c r="E121" s="42"/>
      <c r="F121" s="45"/>
      <c r="G121" s="41"/>
      <c r="H121" s="46"/>
      <c r="I121" s="41"/>
      <c r="J121" s="45"/>
    </row>
    <row r="122" spans="1:14" x14ac:dyDescent="0.25">
      <c r="A122" s="41">
        <v>112</v>
      </c>
      <c r="B122" s="42"/>
      <c r="C122" s="42"/>
      <c r="D122" s="43"/>
      <c r="E122" s="42"/>
      <c r="F122" s="45"/>
      <c r="G122" s="41"/>
      <c r="H122" s="46"/>
      <c r="I122" s="41"/>
      <c r="J122" s="45"/>
    </row>
    <row r="123" spans="1:14" x14ac:dyDescent="0.25">
      <c r="A123" s="41">
        <v>113</v>
      </c>
      <c r="B123" s="42"/>
      <c r="C123" s="42"/>
      <c r="D123" s="43"/>
      <c r="E123" s="42"/>
      <c r="F123" s="45"/>
      <c r="G123" s="41"/>
      <c r="H123" s="46"/>
      <c r="I123" s="41"/>
      <c r="J123" s="45"/>
    </row>
    <row r="124" spans="1:14" x14ac:dyDescent="0.25">
      <c r="A124" s="41">
        <v>114</v>
      </c>
      <c r="B124" s="42"/>
      <c r="C124" s="42"/>
      <c r="D124" s="43"/>
      <c r="E124" s="42"/>
      <c r="F124" s="45"/>
      <c r="G124" s="41"/>
      <c r="H124" s="46"/>
      <c r="I124" s="41"/>
      <c r="J124" s="45"/>
    </row>
    <row r="125" spans="1:14" x14ac:dyDescent="0.25">
      <c r="A125" s="41">
        <v>115</v>
      </c>
      <c r="B125" s="42"/>
      <c r="C125" s="42"/>
      <c r="D125" s="43"/>
      <c r="E125" s="42"/>
      <c r="F125" s="45"/>
      <c r="G125" s="41"/>
      <c r="H125" s="46"/>
      <c r="I125" s="41"/>
      <c r="J125" s="45"/>
    </row>
    <row r="126" spans="1:14" x14ac:dyDescent="0.25">
      <c r="A126" s="41">
        <v>116</v>
      </c>
      <c r="B126" s="42"/>
      <c r="C126" s="42"/>
      <c r="D126" s="43"/>
      <c r="E126" s="42"/>
      <c r="F126" s="45"/>
      <c r="G126" s="41"/>
      <c r="H126" s="46"/>
      <c r="I126" s="41"/>
      <c r="J126" s="45"/>
    </row>
    <row r="127" spans="1:14" x14ac:dyDescent="0.25">
      <c r="A127" s="41">
        <v>117</v>
      </c>
      <c r="B127" s="42"/>
      <c r="C127" s="42"/>
      <c r="D127" s="43"/>
      <c r="E127" s="42"/>
      <c r="F127" s="45"/>
      <c r="G127" s="41"/>
      <c r="H127" s="46"/>
      <c r="I127" s="41"/>
      <c r="J127" s="45"/>
    </row>
    <row r="128" spans="1:14" x14ac:dyDescent="0.25">
      <c r="A128" s="41">
        <v>118</v>
      </c>
      <c r="B128" s="42"/>
      <c r="C128" s="42"/>
      <c r="D128" s="43"/>
      <c r="E128" s="42"/>
      <c r="F128" s="45"/>
      <c r="G128" s="41"/>
      <c r="H128" s="46"/>
      <c r="I128" s="41"/>
      <c r="J128" s="45"/>
    </row>
    <row r="129" spans="1:10" x14ac:dyDescent="0.25">
      <c r="A129" s="41">
        <v>119</v>
      </c>
      <c r="B129" s="42"/>
      <c r="C129" s="42"/>
      <c r="D129" s="43"/>
      <c r="E129" s="42"/>
      <c r="F129" s="45"/>
      <c r="G129" s="41"/>
      <c r="H129" s="46"/>
      <c r="I129" s="41"/>
      <c r="J129" s="45"/>
    </row>
    <row r="130" spans="1:10" x14ac:dyDescent="0.25">
      <c r="A130" s="41">
        <v>120</v>
      </c>
      <c r="B130" s="42"/>
      <c r="C130" s="42"/>
      <c r="D130" s="43"/>
      <c r="E130" s="42"/>
      <c r="F130" s="45"/>
      <c r="G130" s="41"/>
      <c r="H130" s="46"/>
      <c r="I130" s="41"/>
      <c r="J130" s="45"/>
    </row>
    <row r="131" spans="1:10" x14ac:dyDescent="0.25">
      <c r="A131" s="41">
        <v>121</v>
      </c>
      <c r="B131" s="42"/>
      <c r="C131" s="42"/>
      <c r="D131" s="43"/>
      <c r="E131" s="42"/>
      <c r="F131" s="45"/>
      <c r="G131" s="41"/>
      <c r="H131" s="46"/>
      <c r="I131" s="41"/>
      <c r="J131" s="45"/>
    </row>
    <row r="132" spans="1:10" x14ac:dyDescent="0.25">
      <c r="A132" s="41">
        <v>122</v>
      </c>
      <c r="B132" s="42"/>
      <c r="C132" s="42"/>
      <c r="D132" s="43"/>
      <c r="E132" s="42"/>
      <c r="F132" s="45"/>
      <c r="G132" s="41"/>
      <c r="H132" s="46"/>
      <c r="I132" s="41"/>
      <c r="J132" s="45"/>
    </row>
    <row r="133" spans="1:10" x14ac:dyDescent="0.25">
      <c r="A133" s="41">
        <v>123</v>
      </c>
      <c r="B133" s="42"/>
      <c r="C133" s="42"/>
      <c r="D133" s="43"/>
      <c r="E133" s="42"/>
      <c r="F133" s="45"/>
      <c r="G133" s="41"/>
      <c r="H133" s="46"/>
      <c r="I133" s="41"/>
      <c r="J133" s="45"/>
    </row>
    <row r="134" spans="1:10" x14ac:dyDescent="0.25">
      <c r="A134" s="41">
        <v>124</v>
      </c>
      <c r="B134" s="42"/>
      <c r="C134" s="42"/>
      <c r="D134" s="43"/>
      <c r="E134" s="42"/>
      <c r="F134" s="45"/>
      <c r="G134" s="41"/>
      <c r="H134" s="46"/>
      <c r="I134" s="41"/>
      <c r="J134" s="45"/>
    </row>
    <row r="135" spans="1:10" x14ac:dyDescent="0.25">
      <c r="A135" s="41">
        <v>125</v>
      </c>
      <c r="B135" s="42"/>
      <c r="C135" s="42"/>
      <c r="D135" s="43"/>
      <c r="E135" s="42"/>
      <c r="F135" s="45"/>
      <c r="G135" s="41"/>
      <c r="H135" s="46"/>
      <c r="I135" s="41"/>
      <c r="J135" s="45"/>
    </row>
    <row r="136" spans="1:10" x14ac:dyDescent="0.25">
      <c r="A136" s="41">
        <v>126</v>
      </c>
      <c r="B136" s="42"/>
      <c r="C136" s="42"/>
      <c r="D136" s="43"/>
      <c r="E136" s="42"/>
      <c r="F136" s="45"/>
      <c r="G136" s="41"/>
      <c r="H136" s="46"/>
      <c r="I136" s="41"/>
      <c r="J136" s="45"/>
    </row>
    <row r="137" spans="1:10" x14ac:dyDescent="0.25">
      <c r="A137" s="41">
        <v>127</v>
      </c>
      <c r="B137" s="42"/>
      <c r="C137" s="42"/>
      <c r="D137" s="43"/>
      <c r="E137" s="42"/>
      <c r="F137" s="45"/>
      <c r="G137" s="41"/>
      <c r="H137" s="46"/>
      <c r="I137" s="41"/>
      <c r="J137" s="45"/>
    </row>
    <row r="138" spans="1:10" x14ac:dyDescent="0.25">
      <c r="A138" s="41">
        <v>128</v>
      </c>
      <c r="B138" s="42"/>
      <c r="C138" s="42"/>
      <c r="D138" s="43"/>
      <c r="E138" s="42"/>
      <c r="F138" s="45"/>
      <c r="G138" s="41"/>
      <c r="H138" s="46"/>
      <c r="I138" s="41"/>
      <c r="J138" s="45"/>
    </row>
    <row r="139" spans="1:10" x14ac:dyDescent="0.25">
      <c r="A139" s="41">
        <v>129</v>
      </c>
      <c r="B139" s="42"/>
      <c r="C139" s="42"/>
      <c r="D139" s="43"/>
      <c r="E139" s="42"/>
      <c r="F139" s="45"/>
      <c r="G139" s="41"/>
      <c r="H139" s="46"/>
      <c r="I139" s="41"/>
      <c r="J139" s="45"/>
    </row>
    <row r="140" spans="1:10" x14ac:dyDescent="0.25">
      <c r="A140" s="41">
        <v>130</v>
      </c>
      <c r="B140" s="42"/>
      <c r="C140" s="42"/>
      <c r="D140" s="43"/>
      <c r="E140" s="42"/>
      <c r="F140" s="45"/>
      <c r="G140" s="41"/>
      <c r="H140" s="46"/>
      <c r="I140" s="41"/>
      <c r="J140" s="45"/>
    </row>
    <row r="141" spans="1:10" x14ac:dyDescent="0.25">
      <c r="A141" s="41">
        <v>131</v>
      </c>
      <c r="B141" s="42"/>
      <c r="C141" s="42"/>
      <c r="D141" s="43"/>
      <c r="E141" s="42"/>
      <c r="F141" s="45"/>
      <c r="G141" s="41"/>
      <c r="H141" s="46"/>
      <c r="I141" s="41"/>
      <c r="J141" s="45"/>
    </row>
    <row r="142" spans="1:10" x14ac:dyDescent="0.25">
      <c r="A142" s="41">
        <v>132</v>
      </c>
      <c r="B142" s="42"/>
      <c r="C142" s="42"/>
      <c r="D142" s="43"/>
      <c r="E142" s="42"/>
      <c r="F142" s="45"/>
      <c r="G142" s="41"/>
      <c r="H142" s="46"/>
      <c r="I142" s="41"/>
      <c r="J142" s="45"/>
    </row>
    <row r="143" spans="1:10" x14ac:dyDescent="0.25">
      <c r="A143" s="41">
        <v>133</v>
      </c>
      <c r="B143" s="42"/>
      <c r="C143" s="42"/>
      <c r="D143" s="43"/>
      <c r="E143" s="42"/>
      <c r="F143" s="45"/>
      <c r="G143" s="41"/>
      <c r="H143" s="46"/>
      <c r="I143" s="41"/>
      <c r="J143" s="45"/>
    </row>
    <row r="144" spans="1:10" x14ac:dyDescent="0.25">
      <c r="A144" s="41">
        <v>134</v>
      </c>
      <c r="B144" s="42"/>
      <c r="C144" s="42"/>
      <c r="D144" s="43"/>
      <c r="E144" s="42"/>
      <c r="F144" s="45"/>
      <c r="G144" s="41"/>
      <c r="H144" s="46"/>
      <c r="I144" s="41"/>
      <c r="J144" s="45"/>
    </row>
    <row r="145" spans="1:10" x14ac:dyDescent="0.25">
      <c r="A145" s="41">
        <v>135</v>
      </c>
      <c r="B145" s="42"/>
      <c r="C145" s="42"/>
      <c r="D145" s="43"/>
      <c r="E145" s="42"/>
      <c r="F145" s="45"/>
      <c r="G145" s="41"/>
      <c r="H145" s="46"/>
      <c r="I145" s="41"/>
      <c r="J145" s="45"/>
    </row>
    <row r="146" spans="1:10" x14ac:dyDescent="0.25">
      <c r="A146" s="41">
        <v>136</v>
      </c>
      <c r="B146" s="42"/>
      <c r="C146" s="42"/>
      <c r="D146" s="43"/>
      <c r="E146" s="42"/>
      <c r="F146" s="45"/>
      <c r="G146" s="41"/>
      <c r="H146" s="46"/>
      <c r="I146" s="41"/>
      <c r="J146" s="45"/>
    </row>
    <row r="147" spans="1:10" x14ac:dyDescent="0.25">
      <c r="A147" s="41">
        <v>137</v>
      </c>
      <c r="B147" s="42"/>
      <c r="C147" s="42"/>
      <c r="D147" s="43"/>
      <c r="E147" s="42"/>
      <c r="F147" s="45"/>
      <c r="G147" s="41"/>
      <c r="H147" s="46"/>
      <c r="I147" s="41"/>
      <c r="J147" s="45"/>
    </row>
    <row r="148" spans="1:10" x14ac:dyDescent="0.25">
      <c r="A148" s="41">
        <v>138</v>
      </c>
      <c r="B148" s="42"/>
      <c r="C148" s="42"/>
      <c r="D148" s="43"/>
      <c r="E148" s="42"/>
      <c r="F148" s="45"/>
      <c r="G148" s="41"/>
      <c r="H148" s="46"/>
      <c r="I148" s="41"/>
      <c r="J148" s="45"/>
    </row>
    <row r="149" spans="1:10" x14ac:dyDescent="0.25">
      <c r="A149" s="41">
        <v>139</v>
      </c>
      <c r="B149" s="42"/>
      <c r="C149" s="42"/>
      <c r="D149" s="43"/>
      <c r="E149" s="42"/>
      <c r="F149" s="45"/>
      <c r="G149" s="41"/>
      <c r="H149" s="46"/>
      <c r="I149" s="41"/>
      <c r="J149" s="45"/>
    </row>
    <row r="150" spans="1:10" x14ac:dyDescent="0.25">
      <c r="A150" s="41">
        <v>140</v>
      </c>
      <c r="B150" s="42"/>
      <c r="C150" s="42"/>
      <c r="D150" s="43"/>
      <c r="E150" s="42"/>
      <c r="F150" s="45"/>
      <c r="G150" s="41"/>
      <c r="H150" s="46"/>
      <c r="I150" s="41"/>
      <c r="J150" s="45"/>
    </row>
    <row r="151" spans="1:10" x14ac:dyDescent="0.25">
      <c r="A151" s="41">
        <v>141</v>
      </c>
      <c r="B151" s="42"/>
      <c r="C151" s="42"/>
      <c r="D151" s="43"/>
      <c r="E151" s="42"/>
      <c r="F151" s="45"/>
      <c r="G151" s="41"/>
      <c r="H151" s="46"/>
      <c r="I151" s="41"/>
      <c r="J151" s="45"/>
    </row>
    <row r="152" spans="1:10" x14ac:dyDescent="0.25">
      <c r="A152" s="41">
        <v>142</v>
      </c>
      <c r="B152" s="42"/>
      <c r="C152" s="42"/>
      <c r="D152" s="43"/>
      <c r="E152" s="42"/>
      <c r="F152" s="45"/>
      <c r="G152" s="41"/>
      <c r="H152" s="46"/>
      <c r="I152" s="41"/>
      <c r="J152" s="45"/>
    </row>
    <row r="153" spans="1:10" x14ac:dyDescent="0.25">
      <c r="A153" s="41">
        <v>143</v>
      </c>
      <c r="B153" s="42"/>
      <c r="C153" s="42"/>
      <c r="D153" s="43"/>
      <c r="E153" s="42"/>
      <c r="F153" s="45"/>
      <c r="G153" s="41"/>
      <c r="H153" s="46"/>
      <c r="I153" s="41"/>
      <c r="J153" s="45"/>
    </row>
    <row r="154" spans="1:10" x14ac:dyDescent="0.25">
      <c r="A154" s="41">
        <v>144</v>
      </c>
      <c r="B154" s="42"/>
      <c r="C154" s="42"/>
      <c r="D154" s="43"/>
      <c r="E154" s="42"/>
      <c r="F154" s="45"/>
      <c r="G154" s="41"/>
      <c r="H154" s="46"/>
      <c r="I154" s="41"/>
      <c r="J154" s="45"/>
    </row>
    <row r="155" spans="1:10" x14ac:dyDescent="0.25">
      <c r="A155" s="41">
        <v>145</v>
      </c>
      <c r="B155" s="42"/>
      <c r="C155" s="42"/>
      <c r="D155" s="43"/>
      <c r="E155" s="42"/>
      <c r="F155" s="45"/>
      <c r="G155" s="41"/>
      <c r="H155" s="46"/>
      <c r="I155" s="41"/>
      <c r="J155" s="45"/>
    </row>
    <row r="156" spans="1:10" x14ac:dyDescent="0.25">
      <c r="A156" s="41">
        <v>146</v>
      </c>
      <c r="B156" s="42"/>
      <c r="C156" s="42"/>
      <c r="D156" s="43"/>
      <c r="E156" s="42"/>
      <c r="F156" s="45"/>
      <c r="G156" s="41"/>
      <c r="H156" s="46"/>
      <c r="I156" s="41"/>
      <c r="J156" s="45"/>
    </row>
    <row r="157" spans="1:10" x14ac:dyDescent="0.25">
      <c r="A157" s="41">
        <v>147</v>
      </c>
      <c r="B157" s="42"/>
      <c r="C157" s="42"/>
      <c r="D157" s="43"/>
      <c r="E157" s="42"/>
      <c r="F157" s="45"/>
      <c r="G157" s="41"/>
      <c r="H157" s="46"/>
      <c r="I157" s="41"/>
      <c r="J157" s="45"/>
    </row>
    <row r="158" spans="1:10" x14ac:dyDescent="0.25">
      <c r="A158" s="41">
        <v>148</v>
      </c>
      <c r="B158" s="42"/>
      <c r="C158" s="42"/>
      <c r="D158" s="43"/>
      <c r="E158" s="42"/>
      <c r="F158" s="45"/>
      <c r="G158" s="41"/>
      <c r="H158" s="46"/>
      <c r="I158" s="41"/>
      <c r="J158" s="45"/>
    </row>
    <row r="159" spans="1:10" x14ac:dyDescent="0.25">
      <c r="A159" s="41">
        <v>149</v>
      </c>
      <c r="B159" s="42"/>
      <c r="C159" s="42"/>
      <c r="D159" s="43"/>
      <c r="E159" s="42"/>
      <c r="F159" s="45"/>
      <c r="G159" s="41"/>
      <c r="H159" s="46"/>
      <c r="I159" s="41"/>
      <c r="J159" s="45"/>
    </row>
    <row r="160" spans="1:10" x14ac:dyDescent="0.25">
      <c r="A160" s="41">
        <v>150</v>
      </c>
      <c r="B160" s="42"/>
      <c r="C160" s="42"/>
      <c r="D160" s="43"/>
      <c r="E160" s="42"/>
      <c r="F160" s="45"/>
      <c r="G160" s="41"/>
      <c r="H160" s="46"/>
      <c r="I160" s="41"/>
      <c r="J160" s="45"/>
    </row>
    <row r="161" spans="1:10" x14ac:dyDescent="0.25">
      <c r="A161" s="41">
        <v>151</v>
      </c>
      <c r="B161" s="42"/>
      <c r="C161" s="42"/>
      <c r="D161" s="43"/>
      <c r="E161" s="42"/>
      <c r="F161" s="45"/>
      <c r="G161" s="41"/>
      <c r="H161" s="46"/>
      <c r="I161" s="41"/>
      <c r="J161" s="45"/>
    </row>
    <row r="162" spans="1:10" x14ac:dyDescent="0.25">
      <c r="A162" s="41">
        <v>152</v>
      </c>
      <c r="B162" s="42"/>
      <c r="C162" s="42"/>
      <c r="D162" s="43"/>
      <c r="E162" s="42"/>
      <c r="F162" s="45"/>
      <c r="G162" s="41"/>
      <c r="H162" s="46"/>
      <c r="I162" s="41"/>
      <c r="J162" s="45"/>
    </row>
    <row r="163" spans="1:10" x14ac:dyDescent="0.25">
      <c r="A163" s="41">
        <v>153</v>
      </c>
      <c r="B163" s="42"/>
      <c r="C163" s="42"/>
      <c r="D163" s="43"/>
      <c r="E163" s="42"/>
      <c r="F163" s="45"/>
      <c r="G163" s="41"/>
      <c r="H163" s="46"/>
      <c r="I163" s="41"/>
      <c r="J163" s="45"/>
    </row>
    <row r="164" spans="1:10" x14ac:dyDescent="0.25">
      <c r="A164" s="41">
        <v>154</v>
      </c>
      <c r="B164" s="42"/>
      <c r="C164" s="42"/>
      <c r="D164" s="43"/>
      <c r="E164" s="42"/>
      <c r="F164" s="45"/>
      <c r="G164" s="41"/>
      <c r="H164" s="46"/>
      <c r="I164" s="41"/>
      <c r="J164" s="45"/>
    </row>
    <row r="165" spans="1:10" x14ac:dyDescent="0.25">
      <c r="A165" s="41">
        <v>155</v>
      </c>
      <c r="B165" s="42"/>
      <c r="C165" s="42"/>
      <c r="D165" s="43"/>
      <c r="E165" s="42"/>
      <c r="F165" s="45"/>
      <c r="G165" s="41"/>
      <c r="H165" s="46"/>
      <c r="I165" s="41"/>
      <c r="J165" s="45"/>
    </row>
    <row r="166" spans="1:10" x14ac:dyDescent="0.25">
      <c r="A166" s="41">
        <v>156</v>
      </c>
      <c r="B166" s="42"/>
      <c r="C166" s="42"/>
      <c r="D166" s="43"/>
      <c r="E166" s="42"/>
      <c r="F166" s="45"/>
      <c r="G166" s="41"/>
      <c r="H166" s="46"/>
      <c r="I166" s="41"/>
      <c r="J166" s="45"/>
    </row>
    <row r="167" spans="1:10" x14ac:dyDescent="0.25">
      <c r="A167" s="41">
        <v>157</v>
      </c>
      <c r="B167" s="42"/>
      <c r="C167" s="42"/>
      <c r="D167" s="43"/>
      <c r="E167" s="42"/>
      <c r="F167" s="45"/>
      <c r="G167" s="41"/>
      <c r="H167" s="46"/>
      <c r="I167" s="41"/>
      <c r="J167" s="45"/>
    </row>
    <row r="168" spans="1:10" x14ac:dyDescent="0.25">
      <c r="A168" s="41">
        <v>158</v>
      </c>
      <c r="B168" s="42"/>
      <c r="C168" s="42"/>
      <c r="D168" s="43"/>
      <c r="E168" s="42"/>
      <c r="F168" s="45"/>
      <c r="G168" s="41"/>
      <c r="H168" s="46"/>
      <c r="I168" s="41"/>
      <c r="J168" s="45"/>
    </row>
    <row r="169" spans="1:10" x14ac:dyDescent="0.25">
      <c r="A169" s="41">
        <v>159</v>
      </c>
      <c r="B169" s="42"/>
      <c r="C169" s="42"/>
      <c r="D169" s="43"/>
      <c r="E169" s="42"/>
      <c r="F169" s="45"/>
      <c r="G169" s="41"/>
      <c r="H169" s="46"/>
      <c r="I169" s="41"/>
      <c r="J169" s="45"/>
    </row>
    <row r="170" spans="1:10" x14ac:dyDescent="0.25">
      <c r="A170" s="41">
        <v>160</v>
      </c>
      <c r="B170" s="42"/>
      <c r="C170" s="42"/>
      <c r="D170" s="43"/>
      <c r="E170" s="42"/>
      <c r="F170" s="45"/>
      <c r="G170" s="41"/>
      <c r="H170" s="46"/>
      <c r="I170" s="41"/>
      <c r="J170" s="45"/>
    </row>
    <row r="171" spans="1:10" x14ac:dyDescent="0.25">
      <c r="A171" s="41">
        <v>161</v>
      </c>
      <c r="B171" s="42"/>
      <c r="C171" s="42"/>
      <c r="D171" s="43"/>
      <c r="E171" s="42"/>
      <c r="F171" s="45"/>
      <c r="G171" s="41"/>
      <c r="H171" s="46"/>
      <c r="I171" s="41"/>
      <c r="J171" s="45"/>
    </row>
    <row r="172" spans="1:10" x14ac:dyDescent="0.25">
      <c r="A172" s="41">
        <v>162</v>
      </c>
      <c r="B172" s="42"/>
      <c r="C172" s="42"/>
      <c r="D172" s="43"/>
      <c r="E172" s="42"/>
      <c r="F172" s="45"/>
      <c r="G172" s="41"/>
      <c r="H172" s="46"/>
      <c r="I172" s="41"/>
      <c r="J172" s="45"/>
    </row>
    <row r="173" spans="1:10" x14ac:dyDescent="0.25">
      <c r="A173" s="41">
        <v>163</v>
      </c>
      <c r="B173" s="42"/>
      <c r="C173" s="42"/>
      <c r="D173" s="43"/>
      <c r="E173" s="42"/>
      <c r="F173" s="45"/>
      <c r="G173" s="41"/>
      <c r="H173" s="46"/>
      <c r="I173" s="41"/>
      <c r="J173" s="45"/>
    </row>
    <row r="174" spans="1:10" x14ac:dyDescent="0.25">
      <c r="A174" s="41">
        <v>164</v>
      </c>
      <c r="B174" s="42"/>
      <c r="C174" s="42"/>
      <c r="D174" s="43"/>
      <c r="E174" s="42"/>
      <c r="F174" s="45"/>
      <c r="G174" s="41"/>
      <c r="H174" s="46"/>
      <c r="I174" s="41"/>
      <c r="J174" s="45"/>
    </row>
    <row r="175" spans="1:10" x14ac:dyDescent="0.25">
      <c r="A175" s="41">
        <v>165</v>
      </c>
      <c r="B175" s="42"/>
      <c r="C175" s="42"/>
      <c r="D175" s="43"/>
      <c r="E175" s="42"/>
      <c r="F175" s="45"/>
      <c r="G175" s="41"/>
      <c r="H175" s="46"/>
      <c r="I175" s="41"/>
      <c r="J175" s="45"/>
    </row>
    <row r="176" spans="1:10" x14ac:dyDescent="0.25">
      <c r="A176" s="41">
        <v>166</v>
      </c>
      <c r="B176" s="42"/>
      <c r="C176" s="42"/>
      <c r="D176" s="43"/>
      <c r="E176" s="42"/>
      <c r="F176" s="45"/>
      <c r="G176" s="41"/>
      <c r="H176" s="46"/>
      <c r="I176" s="41"/>
      <c r="J176" s="45"/>
    </row>
    <row r="177" spans="1:10" x14ac:dyDescent="0.25">
      <c r="A177" s="41">
        <v>167</v>
      </c>
      <c r="B177" s="42"/>
      <c r="C177" s="42"/>
      <c r="D177" s="43"/>
      <c r="E177" s="42"/>
      <c r="F177" s="45"/>
      <c r="G177" s="41"/>
      <c r="H177" s="46"/>
      <c r="I177" s="41"/>
      <c r="J177" s="45"/>
    </row>
    <row r="178" spans="1:10" x14ac:dyDescent="0.25">
      <c r="A178" s="41">
        <v>168</v>
      </c>
      <c r="B178" s="42"/>
      <c r="C178" s="42"/>
      <c r="D178" s="43"/>
      <c r="E178" s="42"/>
      <c r="F178" s="45"/>
      <c r="G178" s="41"/>
      <c r="H178" s="46"/>
      <c r="I178" s="41"/>
      <c r="J178" s="45"/>
    </row>
    <row r="179" spans="1:10" x14ac:dyDescent="0.25">
      <c r="A179" s="41">
        <v>169</v>
      </c>
      <c r="B179" s="42"/>
      <c r="C179" s="42"/>
      <c r="D179" s="43"/>
      <c r="E179" s="42"/>
      <c r="F179" s="45"/>
      <c r="G179" s="41"/>
      <c r="H179" s="46"/>
      <c r="I179" s="41"/>
      <c r="J179" s="45"/>
    </row>
    <row r="180" spans="1:10" x14ac:dyDescent="0.25">
      <c r="A180" s="41">
        <v>170</v>
      </c>
      <c r="B180" s="42"/>
      <c r="C180" s="42"/>
      <c r="D180" s="43"/>
      <c r="E180" s="42"/>
      <c r="F180" s="45"/>
      <c r="G180" s="41"/>
      <c r="H180" s="46"/>
      <c r="I180" s="41"/>
      <c r="J180" s="45"/>
    </row>
    <row r="181" spans="1:10" x14ac:dyDescent="0.25">
      <c r="A181" s="41">
        <v>171</v>
      </c>
      <c r="B181" s="42"/>
      <c r="C181" s="42"/>
      <c r="D181" s="43"/>
      <c r="E181" s="42"/>
      <c r="F181" s="45"/>
      <c r="G181" s="41"/>
      <c r="H181" s="46"/>
      <c r="I181" s="41"/>
      <c r="J181" s="45"/>
    </row>
    <row r="182" spans="1:10" x14ac:dyDescent="0.25">
      <c r="A182" s="41">
        <v>172</v>
      </c>
      <c r="B182" s="42"/>
      <c r="C182" s="42"/>
      <c r="D182" s="43"/>
      <c r="E182" s="42"/>
      <c r="F182" s="45"/>
      <c r="G182" s="41"/>
      <c r="H182" s="46"/>
      <c r="I182" s="41"/>
      <c r="J182" s="45"/>
    </row>
    <row r="183" spans="1:10" x14ac:dyDescent="0.25">
      <c r="A183" s="41">
        <v>173</v>
      </c>
      <c r="B183" s="42"/>
      <c r="C183" s="42"/>
      <c r="D183" s="43"/>
      <c r="E183" s="42"/>
      <c r="F183" s="45"/>
      <c r="G183" s="41"/>
      <c r="H183" s="46"/>
      <c r="I183" s="41"/>
      <c r="J183" s="45"/>
    </row>
    <row r="184" spans="1:10" x14ac:dyDescent="0.25">
      <c r="A184" s="41">
        <v>174</v>
      </c>
      <c r="B184" s="42"/>
      <c r="C184" s="42"/>
      <c r="D184" s="43"/>
      <c r="E184" s="42"/>
      <c r="F184" s="45"/>
      <c r="G184" s="41"/>
      <c r="H184" s="46"/>
      <c r="I184" s="41"/>
      <c r="J184" s="45"/>
    </row>
    <row r="185" spans="1:10" x14ac:dyDescent="0.25">
      <c r="A185" s="41">
        <v>175</v>
      </c>
      <c r="B185" s="42"/>
      <c r="C185" s="42"/>
      <c r="D185" s="43"/>
      <c r="E185" s="42"/>
      <c r="F185" s="45"/>
      <c r="G185" s="41"/>
      <c r="H185" s="46"/>
      <c r="I185" s="41"/>
      <c r="J185" s="45"/>
    </row>
    <row r="186" spans="1:10" x14ac:dyDescent="0.25">
      <c r="A186" s="41">
        <v>176</v>
      </c>
      <c r="B186" s="42"/>
      <c r="C186" s="42"/>
      <c r="D186" s="43"/>
      <c r="E186" s="42"/>
      <c r="F186" s="45"/>
      <c r="G186" s="41"/>
      <c r="H186" s="46"/>
      <c r="I186" s="41"/>
      <c r="J186" s="45"/>
    </row>
    <row r="187" spans="1:10" x14ac:dyDescent="0.25">
      <c r="A187" s="41">
        <v>177</v>
      </c>
      <c r="B187" s="42"/>
      <c r="C187" s="42"/>
      <c r="D187" s="43"/>
      <c r="E187" s="42"/>
      <c r="F187" s="45"/>
      <c r="G187" s="41"/>
      <c r="H187" s="46"/>
      <c r="I187" s="41"/>
      <c r="J187" s="45"/>
    </row>
    <row r="188" spans="1:10" x14ac:dyDescent="0.25">
      <c r="A188" s="41">
        <v>178</v>
      </c>
      <c r="B188" s="42"/>
      <c r="C188" s="42"/>
      <c r="D188" s="43"/>
      <c r="E188" s="42"/>
      <c r="F188" s="45"/>
      <c r="G188" s="41"/>
      <c r="H188" s="46"/>
      <c r="I188" s="41"/>
      <c r="J188" s="45"/>
    </row>
    <row r="189" spans="1:10" x14ac:dyDescent="0.25">
      <c r="A189" s="41">
        <v>179</v>
      </c>
      <c r="B189" s="42"/>
      <c r="C189" s="42"/>
      <c r="D189" s="43"/>
      <c r="E189" s="42"/>
      <c r="F189" s="45"/>
      <c r="G189" s="41"/>
      <c r="H189" s="46"/>
      <c r="I189" s="41"/>
      <c r="J189" s="45"/>
    </row>
    <row r="190" spans="1:10" x14ac:dyDescent="0.25">
      <c r="A190" s="41">
        <v>180</v>
      </c>
      <c r="B190" s="42"/>
      <c r="C190" s="42"/>
      <c r="D190" s="43"/>
      <c r="E190" s="42"/>
      <c r="F190" s="45"/>
      <c r="G190" s="41"/>
      <c r="H190" s="46"/>
      <c r="I190" s="41"/>
      <c r="J190" s="45"/>
    </row>
    <row r="191" spans="1:10" x14ac:dyDescent="0.25">
      <c r="A191" s="41">
        <v>181</v>
      </c>
      <c r="B191" s="42"/>
      <c r="C191" s="42"/>
      <c r="D191" s="43"/>
      <c r="E191" s="42"/>
      <c r="F191" s="45"/>
      <c r="G191" s="41"/>
      <c r="H191" s="46"/>
      <c r="I191" s="41"/>
      <c r="J191" s="45"/>
    </row>
    <row r="192" spans="1:10" x14ac:dyDescent="0.25">
      <c r="A192" s="41">
        <v>182</v>
      </c>
      <c r="B192" s="42"/>
      <c r="C192" s="42"/>
      <c r="D192" s="43"/>
      <c r="E192" s="42"/>
      <c r="F192" s="45"/>
      <c r="G192" s="41"/>
      <c r="H192" s="46"/>
      <c r="I192" s="41"/>
      <c r="J192" s="45"/>
    </row>
    <row r="193" spans="1:10" x14ac:dyDescent="0.25">
      <c r="A193" s="41">
        <v>183</v>
      </c>
      <c r="B193" s="42"/>
      <c r="C193" s="42"/>
      <c r="D193" s="43"/>
      <c r="E193" s="42"/>
      <c r="F193" s="45"/>
      <c r="G193" s="41"/>
      <c r="H193" s="46"/>
      <c r="I193" s="41"/>
      <c r="J193" s="45"/>
    </row>
    <row r="194" spans="1:10" x14ac:dyDescent="0.25">
      <c r="A194" s="41">
        <v>184</v>
      </c>
      <c r="B194" s="42"/>
      <c r="C194" s="42"/>
      <c r="D194" s="43"/>
      <c r="E194" s="42"/>
      <c r="F194" s="45"/>
      <c r="G194" s="41"/>
      <c r="H194" s="46"/>
      <c r="I194" s="41"/>
      <c r="J194" s="45"/>
    </row>
    <row r="195" spans="1:10" x14ac:dyDescent="0.25">
      <c r="A195" s="41">
        <v>185</v>
      </c>
      <c r="B195" s="42"/>
      <c r="C195" s="42"/>
      <c r="D195" s="43"/>
      <c r="E195" s="42"/>
      <c r="F195" s="45"/>
      <c r="G195" s="41"/>
      <c r="H195" s="46"/>
      <c r="I195" s="41"/>
      <c r="J195" s="45"/>
    </row>
    <row r="196" spans="1:10" x14ac:dyDescent="0.25">
      <c r="A196" s="41">
        <v>186</v>
      </c>
      <c r="B196" s="42"/>
      <c r="C196" s="42"/>
      <c r="D196" s="43"/>
      <c r="E196" s="42"/>
      <c r="F196" s="45"/>
      <c r="G196" s="41"/>
      <c r="H196" s="46"/>
      <c r="I196" s="41"/>
      <c r="J196" s="45"/>
    </row>
    <row r="197" spans="1:10" x14ac:dyDescent="0.25">
      <c r="A197" s="41">
        <v>187</v>
      </c>
      <c r="B197" s="42"/>
      <c r="C197" s="42"/>
      <c r="D197" s="43"/>
      <c r="E197" s="42"/>
      <c r="F197" s="45"/>
      <c r="G197" s="41"/>
      <c r="H197" s="46"/>
      <c r="I197" s="41"/>
      <c r="J197" s="45"/>
    </row>
    <row r="198" spans="1:10" x14ac:dyDescent="0.25">
      <c r="A198" s="41">
        <v>188</v>
      </c>
      <c r="B198" s="42"/>
      <c r="C198" s="42"/>
      <c r="D198" s="43"/>
      <c r="E198" s="42"/>
      <c r="F198" s="45"/>
      <c r="G198" s="41"/>
      <c r="H198" s="46"/>
      <c r="I198" s="41"/>
      <c r="J198" s="45"/>
    </row>
    <row r="199" spans="1:10" x14ac:dyDescent="0.25">
      <c r="A199" s="41">
        <v>189</v>
      </c>
      <c r="B199" s="42"/>
      <c r="C199" s="42"/>
      <c r="D199" s="43"/>
      <c r="E199" s="42"/>
      <c r="F199" s="45"/>
      <c r="G199" s="41"/>
      <c r="H199" s="46"/>
      <c r="I199" s="41"/>
      <c r="J199" s="45"/>
    </row>
    <row r="200" spans="1:10" x14ac:dyDescent="0.25">
      <c r="A200" s="41">
        <v>190</v>
      </c>
      <c r="B200" s="42"/>
      <c r="C200" s="42"/>
      <c r="D200" s="43"/>
      <c r="E200" s="42"/>
      <c r="F200" s="45"/>
      <c r="G200" s="41"/>
      <c r="H200" s="46"/>
      <c r="I200" s="41"/>
      <c r="J200" s="45"/>
    </row>
    <row r="201" spans="1:10" x14ac:dyDescent="0.25">
      <c r="A201" s="41">
        <v>191</v>
      </c>
      <c r="B201" s="42"/>
      <c r="C201" s="42"/>
      <c r="D201" s="43"/>
      <c r="E201" s="42"/>
      <c r="F201" s="45"/>
      <c r="G201" s="41"/>
      <c r="H201" s="46"/>
      <c r="I201" s="41"/>
      <c r="J201" s="45"/>
    </row>
    <row r="202" spans="1:10" x14ac:dyDescent="0.25">
      <c r="A202" s="41">
        <v>192</v>
      </c>
      <c r="B202" s="42"/>
      <c r="C202" s="42"/>
      <c r="D202" s="43"/>
      <c r="E202" s="42"/>
      <c r="F202" s="45"/>
      <c r="G202" s="41"/>
      <c r="H202" s="46"/>
      <c r="I202" s="41"/>
      <c r="J202" s="45"/>
    </row>
    <row r="203" spans="1:10" x14ac:dyDescent="0.25">
      <c r="A203" s="41">
        <v>193</v>
      </c>
      <c r="B203" s="42"/>
      <c r="C203" s="42"/>
      <c r="D203" s="43"/>
      <c r="E203" s="42"/>
      <c r="F203" s="45"/>
      <c r="G203" s="41"/>
      <c r="H203" s="46"/>
      <c r="I203" s="41"/>
      <c r="J203" s="45"/>
    </row>
    <row r="204" spans="1:10" x14ac:dyDescent="0.25">
      <c r="A204" s="41">
        <v>194</v>
      </c>
      <c r="B204" s="42"/>
      <c r="C204" s="42"/>
      <c r="D204" s="43"/>
      <c r="E204" s="42"/>
      <c r="F204" s="45"/>
      <c r="G204" s="41"/>
      <c r="H204" s="46"/>
      <c r="I204" s="41"/>
      <c r="J204" s="45"/>
    </row>
    <row r="205" spans="1:10" x14ac:dyDescent="0.25">
      <c r="A205" s="41">
        <v>195</v>
      </c>
      <c r="B205" s="42"/>
      <c r="C205" s="42"/>
      <c r="D205" s="43"/>
      <c r="E205" s="42"/>
      <c r="F205" s="45"/>
      <c r="G205" s="41"/>
      <c r="H205" s="46"/>
      <c r="I205" s="41"/>
      <c r="J205" s="45"/>
    </row>
    <row r="206" spans="1:10" x14ac:dyDescent="0.25">
      <c r="A206" s="41">
        <v>196</v>
      </c>
      <c r="B206" s="42"/>
      <c r="C206" s="42"/>
      <c r="D206" s="43"/>
      <c r="E206" s="42"/>
      <c r="F206" s="45"/>
      <c r="G206" s="41"/>
      <c r="H206" s="46"/>
      <c r="I206" s="41"/>
      <c r="J206" s="45"/>
    </row>
    <row r="207" spans="1:10" x14ac:dyDescent="0.25">
      <c r="A207" s="41">
        <v>197</v>
      </c>
      <c r="B207" s="42"/>
      <c r="C207" s="42"/>
      <c r="D207" s="43"/>
      <c r="E207" s="42"/>
      <c r="F207" s="45"/>
      <c r="G207" s="41"/>
      <c r="H207" s="46"/>
      <c r="I207" s="41"/>
      <c r="J207" s="45"/>
    </row>
    <row r="208" spans="1:10" x14ac:dyDescent="0.25">
      <c r="A208" s="41">
        <v>198</v>
      </c>
      <c r="B208" s="42"/>
      <c r="C208" s="42"/>
      <c r="D208" s="43"/>
      <c r="E208" s="42"/>
      <c r="F208" s="45"/>
      <c r="G208" s="41"/>
      <c r="H208" s="46"/>
      <c r="I208" s="41"/>
      <c r="J208" s="45"/>
    </row>
    <row r="209" spans="1:10" x14ac:dyDescent="0.25">
      <c r="A209" s="41">
        <v>199</v>
      </c>
      <c r="B209" s="42"/>
      <c r="C209" s="42"/>
      <c r="D209" s="43"/>
      <c r="E209" s="42"/>
      <c r="F209" s="45"/>
      <c r="G209" s="41"/>
      <c r="H209" s="46"/>
      <c r="I209" s="41"/>
      <c r="J209" s="45"/>
    </row>
    <row r="210" spans="1:10" x14ac:dyDescent="0.25">
      <c r="A210" s="41">
        <v>200</v>
      </c>
      <c r="B210" s="42"/>
      <c r="C210" s="42"/>
      <c r="D210" s="43"/>
      <c r="E210" s="42"/>
      <c r="F210" s="45"/>
      <c r="G210" s="41"/>
      <c r="H210" s="46"/>
      <c r="I210" s="41"/>
      <c r="J210" s="45"/>
    </row>
    <row r="211" spans="1:10" x14ac:dyDescent="0.25">
      <c r="A211" s="41">
        <v>201</v>
      </c>
      <c r="B211" s="42"/>
      <c r="C211" s="42"/>
      <c r="D211" s="43"/>
      <c r="E211" s="42"/>
      <c r="F211" s="45"/>
      <c r="G211" s="41"/>
      <c r="H211" s="46"/>
      <c r="I211" s="41"/>
      <c r="J211" s="45"/>
    </row>
    <row r="212" spans="1:10" x14ac:dyDescent="0.25">
      <c r="A212" s="41">
        <v>202</v>
      </c>
      <c r="B212" s="42"/>
      <c r="C212" s="42"/>
      <c r="D212" s="43"/>
      <c r="E212" s="42"/>
      <c r="F212" s="45"/>
      <c r="G212" s="41"/>
      <c r="H212" s="46"/>
      <c r="I212" s="41"/>
      <c r="J212" s="45"/>
    </row>
    <row r="213" spans="1:10" x14ac:dyDescent="0.25">
      <c r="A213" s="41">
        <v>203</v>
      </c>
      <c r="B213" s="42"/>
      <c r="C213" s="42"/>
      <c r="D213" s="43"/>
      <c r="E213" s="42"/>
      <c r="F213" s="45"/>
      <c r="G213" s="41"/>
      <c r="H213" s="46"/>
      <c r="I213" s="41"/>
      <c r="J213" s="45"/>
    </row>
    <row r="214" spans="1:10" x14ac:dyDescent="0.25">
      <c r="A214" s="41">
        <v>204</v>
      </c>
      <c r="B214" s="42"/>
      <c r="C214" s="42"/>
      <c r="D214" s="43"/>
      <c r="E214" s="42"/>
      <c r="F214" s="45"/>
      <c r="G214" s="41"/>
      <c r="H214" s="46"/>
      <c r="I214" s="41"/>
      <c r="J214" s="45"/>
    </row>
    <row r="215" spans="1:10" x14ac:dyDescent="0.25">
      <c r="A215" s="41">
        <v>205</v>
      </c>
      <c r="B215" s="42"/>
      <c r="C215" s="42"/>
      <c r="D215" s="43"/>
      <c r="E215" s="42"/>
      <c r="F215" s="45"/>
      <c r="G215" s="41"/>
      <c r="H215" s="46"/>
      <c r="I215" s="41"/>
      <c r="J215" s="45"/>
    </row>
    <row r="216" spans="1:10" x14ac:dyDescent="0.25">
      <c r="A216" s="41">
        <v>206</v>
      </c>
      <c r="B216" s="42"/>
      <c r="C216" s="42"/>
      <c r="D216" s="43"/>
      <c r="E216" s="42"/>
      <c r="F216" s="45"/>
      <c r="G216" s="41"/>
      <c r="H216" s="46"/>
      <c r="I216" s="41"/>
      <c r="J216" s="45"/>
    </row>
    <row r="217" spans="1:10" x14ac:dyDescent="0.25">
      <c r="A217" s="41">
        <v>207</v>
      </c>
      <c r="B217" s="42"/>
      <c r="C217" s="42"/>
      <c r="D217" s="43"/>
      <c r="E217" s="42"/>
      <c r="F217" s="45"/>
      <c r="G217" s="41"/>
      <c r="H217" s="46"/>
      <c r="I217" s="41"/>
      <c r="J217" s="45"/>
    </row>
    <row r="218" spans="1:10" x14ac:dyDescent="0.25">
      <c r="A218" s="41">
        <v>208</v>
      </c>
      <c r="B218" s="42"/>
      <c r="C218" s="42"/>
      <c r="D218" s="43"/>
      <c r="E218" s="42"/>
      <c r="F218" s="45"/>
      <c r="G218" s="41"/>
      <c r="H218" s="46"/>
      <c r="I218" s="41"/>
      <c r="J218" s="45"/>
    </row>
    <row r="219" spans="1:10" x14ac:dyDescent="0.25">
      <c r="A219" s="41">
        <v>209</v>
      </c>
      <c r="B219" s="42"/>
      <c r="C219" s="42"/>
      <c r="D219" s="43"/>
      <c r="E219" s="42"/>
      <c r="F219" s="45"/>
      <c r="G219" s="41"/>
      <c r="H219" s="46"/>
      <c r="I219" s="41"/>
      <c r="J219" s="45"/>
    </row>
    <row r="220" spans="1:10" x14ac:dyDescent="0.25">
      <c r="A220" s="41">
        <v>210</v>
      </c>
      <c r="B220" s="42"/>
      <c r="C220" s="42"/>
      <c r="D220" s="43"/>
      <c r="E220" s="42"/>
      <c r="F220" s="45"/>
      <c r="G220" s="41"/>
      <c r="H220" s="46"/>
      <c r="I220" s="41"/>
      <c r="J220" s="45"/>
    </row>
    <row r="221" spans="1:10" x14ac:dyDescent="0.25">
      <c r="A221" s="41">
        <v>211</v>
      </c>
      <c r="B221" s="42"/>
      <c r="C221" s="42"/>
      <c r="D221" s="43"/>
      <c r="E221" s="42"/>
      <c r="F221" s="45"/>
      <c r="G221" s="41"/>
      <c r="H221" s="46"/>
      <c r="I221" s="41"/>
      <c r="J221" s="45"/>
    </row>
    <row r="222" spans="1:10" x14ac:dyDescent="0.25">
      <c r="A222" s="41">
        <v>212</v>
      </c>
      <c r="B222" s="42"/>
      <c r="C222" s="42"/>
      <c r="D222" s="43"/>
      <c r="E222" s="42"/>
      <c r="F222" s="45"/>
      <c r="G222" s="41"/>
      <c r="H222" s="46"/>
      <c r="I222" s="41"/>
      <c r="J222" s="45"/>
    </row>
    <row r="223" spans="1:10" x14ac:dyDescent="0.25">
      <c r="A223" s="41">
        <v>213</v>
      </c>
      <c r="B223" s="42"/>
      <c r="C223" s="42"/>
      <c r="D223" s="43"/>
      <c r="E223" s="42"/>
      <c r="F223" s="45"/>
      <c r="G223" s="41"/>
      <c r="H223" s="46"/>
      <c r="I223" s="41"/>
      <c r="J223" s="45"/>
    </row>
    <row r="224" spans="1:10" x14ac:dyDescent="0.25">
      <c r="A224" s="41">
        <v>214</v>
      </c>
      <c r="B224" s="42"/>
      <c r="C224" s="42"/>
      <c r="D224" s="43"/>
      <c r="E224" s="42"/>
      <c r="F224" s="45"/>
      <c r="G224" s="41"/>
      <c r="H224" s="46"/>
      <c r="I224" s="41"/>
      <c r="J224" s="45"/>
    </row>
    <row r="225" spans="1:10" x14ac:dyDescent="0.25">
      <c r="A225" s="41">
        <v>215</v>
      </c>
      <c r="B225" s="42"/>
      <c r="C225" s="42"/>
      <c r="D225" s="43"/>
      <c r="E225" s="42"/>
      <c r="F225" s="45"/>
      <c r="G225" s="41"/>
      <c r="H225" s="46"/>
      <c r="I225" s="41"/>
      <c r="J225" s="45"/>
    </row>
    <row r="226" spans="1:10" x14ac:dyDescent="0.25">
      <c r="A226" s="41">
        <v>216</v>
      </c>
      <c r="B226" s="42"/>
      <c r="C226" s="42"/>
      <c r="D226" s="43"/>
      <c r="E226" s="42"/>
      <c r="F226" s="45"/>
      <c r="G226" s="41"/>
      <c r="H226" s="46"/>
      <c r="I226" s="41"/>
      <c r="J226" s="45"/>
    </row>
    <row r="227" spans="1:10" x14ac:dyDescent="0.25">
      <c r="A227" s="41">
        <v>217</v>
      </c>
      <c r="B227" s="42"/>
      <c r="C227" s="42"/>
      <c r="D227" s="43"/>
      <c r="E227" s="42"/>
      <c r="F227" s="45"/>
      <c r="G227" s="41"/>
      <c r="H227" s="46"/>
      <c r="I227" s="41"/>
      <c r="J227" s="45"/>
    </row>
    <row r="228" spans="1:10" x14ac:dyDescent="0.25">
      <c r="A228" s="41">
        <v>218</v>
      </c>
      <c r="B228" s="42"/>
      <c r="C228" s="42"/>
      <c r="D228" s="43"/>
      <c r="E228" s="42"/>
      <c r="F228" s="45"/>
      <c r="G228" s="41"/>
      <c r="H228" s="46"/>
      <c r="I228" s="41"/>
      <c r="J228" s="45"/>
    </row>
    <row r="229" spans="1:10" x14ac:dyDescent="0.25">
      <c r="A229" s="41">
        <v>219</v>
      </c>
      <c r="B229" s="42"/>
      <c r="C229" s="42"/>
      <c r="D229" s="43"/>
      <c r="E229" s="42"/>
      <c r="F229" s="45"/>
      <c r="G229" s="41"/>
      <c r="H229" s="46"/>
      <c r="I229" s="41"/>
      <c r="J229" s="45"/>
    </row>
    <row r="230" spans="1:10" x14ac:dyDescent="0.25">
      <c r="A230" s="41">
        <v>220</v>
      </c>
      <c r="B230" s="42"/>
      <c r="C230" s="42"/>
      <c r="D230" s="43"/>
      <c r="E230" s="42"/>
      <c r="F230" s="45"/>
      <c r="G230" s="41"/>
      <c r="H230" s="46"/>
      <c r="I230" s="41"/>
      <c r="J230" s="45"/>
    </row>
    <row r="231" spans="1:10" x14ac:dyDescent="0.25">
      <c r="A231" s="41">
        <v>221</v>
      </c>
      <c r="B231" s="42"/>
      <c r="C231" s="42"/>
      <c r="D231" s="43"/>
      <c r="E231" s="42"/>
      <c r="F231" s="45"/>
      <c r="G231" s="41"/>
      <c r="H231" s="46"/>
      <c r="I231" s="41"/>
      <c r="J231" s="45"/>
    </row>
    <row r="232" spans="1:10" x14ac:dyDescent="0.25">
      <c r="A232" s="41">
        <v>222</v>
      </c>
      <c r="B232" s="42"/>
      <c r="C232" s="42"/>
      <c r="D232" s="43"/>
      <c r="E232" s="42"/>
      <c r="F232" s="45"/>
      <c r="G232" s="41"/>
      <c r="H232" s="46"/>
      <c r="I232" s="41"/>
      <c r="J232" s="45"/>
    </row>
    <row r="233" spans="1:10" x14ac:dyDescent="0.25">
      <c r="A233" s="41">
        <v>223</v>
      </c>
      <c r="B233" s="42"/>
      <c r="C233" s="42"/>
      <c r="D233" s="43"/>
      <c r="E233" s="42"/>
      <c r="F233" s="45"/>
      <c r="G233" s="41"/>
      <c r="H233" s="46"/>
      <c r="I233" s="41"/>
      <c r="J233" s="45"/>
    </row>
    <row r="234" spans="1:10" x14ac:dyDescent="0.25">
      <c r="A234" s="41">
        <v>224</v>
      </c>
      <c r="B234" s="42"/>
      <c r="C234" s="42"/>
      <c r="D234" s="43"/>
      <c r="E234" s="42"/>
      <c r="F234" s="45"/>
      <c r="G234" s="41"/>
      <c r="H234" s="46"/>
      <c r="I234" s="41"/>
      <c r="J234" s="45"/>
    </row>
    <row r="235" spans="1:10" x14ac:dyDescent="0.25">
      <c r="A235" s="41">
        <v>225</v>
      </c>
      <c r="B235" s="42"/>
      <c r="C235" s="42"/>
      <c r="D235" s="43"/>
      <c r="E235" s="42"/>
      <c r="F235" s="45"/>
      <c r="G235" s="41"/>
      <c r="H235" s="46"/>
      <c r="I235" s="41"/>
      <c r="J235" s="45"/>
    </row>
    <row r="236" spans="1:10" x14ac:dyDescent="0.25">
      <c r="A236" s="41">
        <v>226</v>
      </c>
      <c r="B236" s="42"/>
      <c r="C236" s="42"/>
      <c r="D236" s="43"/>
      <c r="E236" s="42"/>
      <c r="F236" s="45"/>
      <c r="G236" s="41"/>
      <c r="H236" s="46"/>
      <c r="I236" s="41"/>
      <c r="J236" s="45"/>
    </row>
    <row r="237" spans="1:10" x14ac:dyDescent="0.25">
      <c r="A237" s="41">
        <v>227</v>
      </c>
      <c r="B237" s="42"/>
      <c r="C237" s="42"/>
      <c r="D237" s="43"/>
      <c r="E237" s="42"/>
      <c r="F237" s="45"/>
      <c r="G237" s="41"/>
      <c r="H237" s="46"/>
      <c r="I237" s="41"/>
      <c r="J237" s="45"/>
    </row>
    <row r="238" spans="1:10" x14ac:dyDescent="0.25">
      <c r="A238" s="41">
        <v>228</v>
      </c>
      <c r="B238" s="42"/>
      <c r="C238" s="42"/>
      <c r="D238" s="43"/>
      <c r="E238" s="42"/>
      <c r="F238" s="45"/>
      <c r="G238" s="41"/>
      <c r="H238" s="46"/>
      <c r="I238" s="41"/>
      <c r="J238" s="45"/>
    </row>
    <row r="239" spans="1:10" x14ac:dyDescent="0.25">
      <c r="A239" s="41">
        <v>229</v>
      </c>
      <c r="B239" s="42"/>
      <c r="C239" s="42"/>
      <c r="D239" s="43"/>
      <c r="E239" s="42"/>
      <c r="F239" s="45"/>
      <c r="G239" s="41"/>
      <c r="H239" s="46"/>
      <c r="I239" s="41"/>
      <c r="J239" s="45"/>
    </row>
    <row r="240" spans="1:10" x14ac:dyDescent="0.25">
      <c r="A240" s="41">
        <v>230</v>
      </c>
      <c r="B240" s="42"/>
      <c r="C240" s="42"/>
      <c r="D240" s="43"/>
      <c r="E240" s="42"/>
      <c r="F240" s="45"/>
      <c r="G240" s="41"/>
      <c r="H240" s="46"/>
      <c r="I240" s="41"/>
      <c r="J240" s="45"/>
    </row>
    <row r="241" spans="1:10" x14ac:dyDescent="0.25">
      <c r="A241" s="41">
        <v>231</v>
      </c>
      <c r="B241" s="42"/>
      <c r="C241" s="42"/>
      <c r="D241" s="43"/>
      <c r="E241" s="42"/>
      <c r="F241" s="45"/>
      <c r="G241" s="41"/>
      <c r="H241" s="46"/>
      <c r="I241" s="41"/>
      <c r="J241" s="45"/>
    </row>
    <row r="242" spans="1:10" x14ac:dyDescent="0.25">
      <c r="A242" s="41">
        <v>232</v>
      </c>
      <c r="B242" s="42"/>
      <c r="C242" s="42"/>
      <c r="D242" s="43"/>
      <c r="E242" s="42"/>
      <c r="F242" s="45"/>
      <c r="G242" s="41"/>
      <c r="H242" s="46"/>
      <c r="I242" s="41"/>
      <c r="J242" s="45"/>
    </row>
    <row r="243" spans="1:10" x14ac:dyDescent="0.25">
      <c r="A243" s="41">
        <v>233</v>
      </c>
      <c r="B243" s="42"/>
      <c r="C243" s="42"/>
      <c r="D243" s="43"/>
      <c r="E243" s="42"/>
      <c r="F243" s="45"/>
      <c r="G243" s="41"/>
      <c r="H243" s="46"/>
      <c r="I243" s="41"/>
      <c r="J243" s="45"/>
    </row>
    <row r="244" spans="1:10" x14ac:dyDescent="0.25">
      <c r="A244" s="41">
        <v>234</v>
      </c>
      <c r="B244" s="42"/>
      <c r="C244" s="42"/>
      <c r="D244" s="43"/>
      <c r="E244" s="42"/>
      <c r="F244" s="45"/>
      <c r="G244" s="41"/>
      <c r="H244" s="46"/>
      <c r="I244" s="41"/>
      <c r="J244" s="45"/>
    </row>
    <row r="245" spans="1:10" x14ac:dyDescent="0.25">
      <c r="A245" s="41">
        <v>235</v>
      </c>
      <c r="B245" s="42"/>
      <c r="C245" s="42"/>
      <c r="D245" s="43"/>
      <c r="E245" s="42"/>
      <c r="F245" s="45"/>
      <c r="G245" s="41"/>
      <c r="H245" s="46"/>
      <c r="I245" s="41"/>
      <c r="J245" s="45"/>
    </row>
    <row r="246" spans="1:10" x14ac:dyDescent="0.25">
      <c r="A246" s="41">
        <v>236</v>
      </c>
      <c r="B246" s="42"/>
      <c r="C246" s="42"/>
      <c r="D246" s="43"/>
      <c r="E246" s="42"/>
      <c r="F246" s="45"/>
      <c r="G246" s="41"/>
      <c r="H246" s="46"/>
      <c r="I246" s="41"/>
      <c r="J246" s="45"/>
    </row>
    <row r="247" spans="1:10" x14ac:dyDescent="0.25">
      <c r="A247" s="41">
        <v>237</v>
      </c>
      <c r="B247" s="42"/>
      <c r="C247" s="42"/>
      <c r="D247" s="43"/>
      <c r="E247" s="42"/>
      <c r="F247" s="45"/>
      <c r="G247" s="41"/>
      <c r="H247" s="46"/>
      <c r="I247" s="41"/>
      <c r="J247" s="45"/>
    </row>
    <row r="248" spans="1:10" x14ac:dyDescent="0.25">
      <c r="A248" s="41">
        <v>238</v>
      </c>
      <c r="B248" s="42"/>
      <c r="C248" s="42"/>
      <c r="D248" s="43"/>
      <c r="E248" s="42"/>
      <c r="F248" s="45"/>
      <c r="G248" s="41"/>
      <c r="H248" s="46"/>
      <c r="I248" s="41"/>
      <c r="J248" s="45"/>
    </row>
    <row r="249" spans="1:10" x14ac:dyDescent="0.25">
      <c r="A249" s="41">
        <v>239</v>
      </c>
      <c r="B249" s="42"/>
      <c r="C249" s="42"/>
      <c r="D249" s="43"/>
      <c r="E249" s="42"/>
      <c r="F249" s="45"/>
      <c r="G249" s="41"/>
      <c r="H249" s="46"/>
      <c r="I249" s="41"/>
      <c r="J249" s="45"/>
    </row>
    <row r="250" spans="1:10" x14ac:dyDescent="0.25">
      <c r="A250" s="41">
        <v>240</v>
      </c>
      <c r="B250" s="42"/>
      <c r="C250" s="42"/>
      <c r="D250" s="43"/>
      <c r="E250" s="42"/>
      <c r="F250" s="45"/>
      <c r="G250" s="41"/>
      <c r="H250" s="46"/>
      <c r="I250" s="41"/>
      <c r="J250" s="45"/>
    </row>
    <row r="251" spans="1:10" x14ac:dyDescent="0.25">
      <c r="A251" s="41">
        <v>241</v>
      </c>
      <c r="B251" s="42"/>
      <c r="C251" s="42"/>
      <c r="D251" s="43"/>
      <c r="E251" s="42"/>
      <c r="F251" s="45"/>
      <c r="G251" s="41"/>
      <c r="H251" s="46"/>
      <c r="I251" s="41"/>
      <c r="J251" s="45"/>
    </row>
    <row r="252" spans="1:10" x14ac:dyDescent="0.25">
      <c r="A252" s="41">
        <v>242</v>
      </c>
      <c r="B252" s="42"/>
      <c r="C252" s="42"/>
      <c r="D252" s="43"/>
      <c r="E252" s="42"/>
      <c r="F252" s="45"/>
      <c r="G252" s="41"/>
      <c r="H252" s="46"/>
      <c r="I252" s="41"/>
      <c r="J252" s="45"/>
    </row>
    <row r="253" spans="1:10" x14ac:dyDescent="0.25">
      <c r="A253" s="41">
        <v>243</v>
      </c>
      <c r="B253" s="42"/>
      <c r="C253" s="42"/>
      <c r="D253" s="43"/>
      <c r="E253" s="42"/>
      <c r="F253" s="45"/>
      <c r="G253" s="41"/>
      <c r="H253" s="46"/>
      <c r="I253" s="41"/>
      <c r="J253" s="45"/>
    </row>
    <row r="254" spans="1:10" x14ac:dyDescent="0.25">
      <c r="A254" s="41">
        <v>244</v>
      </c>
      <c r="B254" s="42"/>
      <c r="C254" s="42"/>
      <c r="D254" s="43"/>
      <c r="E254" s="42"/>
      <c r="F254" s="45"/>
      <c r="G254" s="41"/>
      <c r="H254" s="46"/>
      <c r="I254" s="41"/>
      <c r="J254" s="45"/>
    </row>
    <row r="255" spans="1:10" x14ac:dyDescent="0.25">
      <c r="A255" s="41">
        <v>245</v>
      </c>
      <c r="B255" s="42"/>
      <c r="C255" s="42"/>
      <c r="D255" s="43"/>
      <c r="E255" s="42"/>
      <c r="F255" s="45"/>
      <c r="G255" s="41"/>
      <c r="H255" s="46"/>
      <c r="I255" s="41"/>
      <c r="J255" s="45"/>
    </row>
    <row r="256" spans="1:10" x14ac:dyDescent="0.25">
      <c r="A256" s="41">
        <v>246</v>
      </c>
      <c r="B256" s="42"/>
      <c r="C256" s="42"/>
      <c r="D256" s="43"/>
      <c r="E256" s="42"/>
      <c r="F256" s="45"/>
      <c r="G256" s="41"/>
      <c r="H256" s="46"/>
      <c r="I256" s="41"/>
      <c r="J256" s="45"/>
    </row>
    <row r="257" spans="1:10" x14ac:dyDescent="0.25">
      <c r="A257" s="41">
        <v>247</v>
      </c>
      <c r="B257" s="42"/>
      <c r="C257" s="42"/>
      <c r="D257" s="43"/>
      <c r="E257" s="42"/>
      <c r="F257" s="45"/>
      <c r="G257" s="41"/>
      <c r="H257" s="46"/>
      <c r="I257" s="41"/>
      <c r="J257" s="45"/>
    </row>
    <row r="258" spans="1:10" x14ac:dyDescent="0.25">
      <c r="A258" s="41">
        <v>248</v>
      </c>
      <c r="B258" s="42"/>
      <c r="C258" s="42"/>
      <c r="D258" s="43"/>
      <c r="E258" s="42"/>
      <c r="F258" s="45"/>
      <c r="G258" s="41"/>
      <c r="H258" s="46"/>
      <c r="I258" s="41"/>
      <c r="J258" s="45"/>
    </row>
    <row r="259" spans="1:10" x14ac:dyDescent="0.25">
      <c r="A259" s="41">
        <v>249</v>
      </c>
      <c r="B259" s="42"/>
      <c r="C259" s="42"/>
      <c r="D259" s="43"/>
      <c r="E259" s="42"/>
      <c r="F259" s="45"/>
      <c r="G259" s="41"/>
      <c r="H259" s="46"/>
      <c r="I259" s="41"/>
      <c r="J259" s="45"/>
    </row>
    <row r="260" spans="1:10" x14ac:dyDescent="0.25">
      <c r="A260" s="41">
        <v>250</v>
      </c>
      <c r="B260" s="42"/>
      <c r="C260" s="42"/>
      <c r="D260" s="43"/>
      <c r="E260" s="42"/>
      <c r="F260" s="45"/>
      <c r="G260" s="41"/>
      <c r="H260" s="46"/>
      <c r="I260" s="41"/>
      <c r="J260" s="45"/>
    </row>
    <row r="261" spans="1:10" x14ac:dyDescent="0.25">
      <c r="A261" s="41">
        <v>251</v>
      </c>
      <c r="B261" s="42"/>
      <c r="C261" s="42"/>
      <c r="D261" s="43"/>
      <c r="E261" s="42"/>
      <c r="F261" s="45"/>
      <c r="G261" s="41"/>
      <c r="H261" s="46"/>
      <c r="I261" s="41"/>
      <c r="J261" s="45"/>
    </row>
    <row r="262" spans="1:10" x14ac:dyDescent="0.25">
      <c r="A262" s="41">
        <v>252</v>
      </c>
      <c r="B262" s="42"/>
      <c r="C262" s="42"/>
      <c r="D262" s="43"/>
      <c r="E262" s="42"/>
      <c r="F262" s="45"/>
      <c r="G262" s="41"/>
      <c r="H262" s="46"/>
      <c r="I262" s="41"/>
      <c r="J262" s="45"/>
    </row>
    <row r="263" spans="1:10" x14ac:dyDescent="0.25">
      <c r="A263" s="41">
        <v>253</v>
      </c>
      <c r="B263" s="42"/>
      <c r="C263" s="42"/>
      <c r="D263" s="43"/>
      <c r="E263" s="42"/>
      <c r="F263" s="45"/>
      <c r="G263" s="41"/>
      <c r="H263" s="46"/>
      <c r="I263" s="41"/>
      <c r="J263" s="45"/>
    </row>
    <row r="264" spans="1:10" x14ac:dyDescent="0.25">
      <c r="A264" s="41">
        <v>254</v>
      </c>
      <c r="B264" s="42"/>
      <c r="C264" s="42"/>
      <c r="D264" s="43"/>
      <c r="E264" s="42"/>
      <c r="F264" s="45"/>
      <c r="G264" s="41"/>
      <c r="H264" s="46"/>
      <c r="I264" s="41"/>
      <c r="J264" s="45"/>
    </row>
    <row r="265" spans="1:10" x14ac:dyDescent="0.25">
      <c r="A265" s="41">
        <v>255</v>
      </c>
      <c r="B265" s="42"/>
      <c r="C265" s="42"/>
      <c r="D265" s="43"/>
      <c r="E265" s="42"/>
      <c r="F265" s="45"/>
      <c r="G265" s="41"/>
      <c r="H265" s="46"/>
      <c r="I265" s="41"/>
      <c r="J265" s="45"/>
    </row>
    <row r="266" spans="1:10" x14ac:dyDescent="0.25">
      <c r="A266" s="41">
        <v>256</v>
      </c>
      <c r="B266" s="42"/>
      <c r="C266" s="42"/>
      <c r="D266" s="43"/>
      <c r="E266" s="42"/>
      <c r="F266" s="45"/>
      <c r="G266" s="41"/>
      <c r="H266" s="46"/>
      <c r="I266" s="41"/>
      <c r="J266" s="45"/>
    </row>
    <row r="267" spans="1:10" x14ac:dyDescent="0.25">
      <c r="A267" s="41">
        <v>257</v>
      </c>
      <c r="B267" s="42"/>
      <c r="C267" s="42"/>
      <c r="D267" s="43"/>
      <c r="E267" s="42"/>
      <c r="F267" s="45"/>
      <c r="G267" s="41"/>
      <c r="H267" s="46"/>
      <c r="I267" s="41"/>
      <c r="J267" s="45"/>
    </row>
    <row r="268" spans="1:10" x14ac:dyDescent="0.25">
      <c r="A268" s="41">
        <v>258</v>
      </c>
      <c r="B268" s="42"/>
      <c r="C268" s="42"/>
      <c r="D268" s="43"/>
      <c r="E268" s="42"/>
      <c r="F268" s="45"/>
      <c r="G268" s="41"/>
      <c r="H268" s="46"/>
      <c r="I268" s="41"/>
      <c r="J268" s="45"/>
    </row>
    <row r="269" spans="1:10" x14ac:dyDescent="0.25">
      <c r="A269" s="41">
        <v>259</v>
      </c>
      <c r="B269" s="42"/>
      <c r="C269" s="42"/>
      <c r="D269" s="43"/>
      <c r="E269" s="42"/>
      <c r="F269" s="45"/>
      <c r="G269" s="41"/>
      <c r="H269" s="46"/>
      <c r="I269" s="41"/>
      <c r="J269" s="45"/>
    </row>
    <row r="270" spans="1:10" x14ac:dyDescent="0.25">
      <c r="A270" s="41">
        <v>260</v>
      </c>
      <c r="B270" s="42"/>
      <c r="C270" s="42"/>
      <c r="D270" s="43"/>
      <c r="E270" s="42"/>
      <c r="F270" s="45"/>
      <c r="G270" s="41"/>
      <c r="H270" s="46"/>
      <c r="I270" s="41"/>
      <c r="J270" s="45"/>
    </row>
    <row r="271" spans="1:10" x14ac:dyDescent="0.25">
      <c r="A271" s="41">
        <v>261</v>
      </c>
      <c r="B271" s="42"/>
      <c r="C271" s="42"/>
      <c r="D271" s="43"/>
      <c r="E271" s="42"/>
      <c r="F271" s="45"/>
      <c r="G271" s="41"/>
      <c r="H271" s="46"/>
      <c r="I271" s="41"/>
      <c r="J271" s="45"/>
    </row>
    <row r="272" spans="1:10" x14ac:dyDescent="0.25">
      <c r="A272" s="41">
        <v>262</v>
      </c>
      <c r="B272" s="42"/>
      <c r="C272" s="42"/>
      <c r="D272" s="43"/>
      <c r="E272" s="42"/>
      <c r="F272" s="45"/>
      <c r="G272" s="41"/>
      <c r="H272" s="46"/>
      <c r="I272" s="41"/>
      <c r="J272" s="45"/>
    </row>
    <row r="273" spans="1:10" x14ac:dyDescent="0.25">
      <c r="A273" s="41">
        <v>263</v>
      </c>
      <c r="B273" s="42"/>
      <c r="C273" s="42"/>
      <c r="D273" s="43"/>
      <c r="E273" s="42"/>
      <c r="F273" s="45"/>
      <c r="G273" s="41"/>
      <c r="H273" s="46"/>
      <c r="I273" s="41"/>
      <c r="J273" s="45"/>
    </row>
    <row r="274" spans="1:10" x14ac:dyDescent="0.25">
      <c r="A274" s="41">
        <v>264</v>
      </c>
      <c r="B274" s="42"/>
      <c r="C274" s="42"/>
      <c r="D274" s="43"/>
      <c r="E274" s="42"/>
      <c r="F274" s="45"/>
      <c r="G274" s="41"/>
      <c r="H274" s="46"/>
      <c r="I274" s="41"/>
      <c r="J274" s="45"/>
    </row>
    <row r="275" spans="1:10" x14ac:dyDescent="0.25">
      <c r="A275" s="41">
        <v>265</v>
      </c>
      <c r="B275" s="42"/>
      <c r="C275" s="42"/>
      <c r="D275" s="43"/>
      <c r="E275" s="42"/>
      <c r="F275" s="45"/>
      <c r="G275" s="41"/>
      <c r="H275" s="46"/>
      <c r="I275" s="41"/>
      <c r="J275" s="45"/>
    </row>
    <row r="276" spans="1:10" x14ac:dyDescent="0.25">
      <c r="A276" s="41">
        <v>266</v>
      </c>
      <c r="B276" s="42"/>
      <c r="C276" s="42"/>
      <c r="D276" s="43"/>
      <c r="E276" s="42"/>
      <c r="F276" s="45"/>
      <c r="G276" s="41"/>
      <c r="H276" s="46"/>
      <c r="I276" s="41"/>
      <c r="J276" s="45"/>
    </row>
    <row r="277" spans="1:10" x14ac:dyDescent="0.25">
      <c r="A277" s="41">
        <v>267</v>
      </c>
      <c r="B277" s="42"/>
      <c r="C277" s="42"/>
      <c r="D277" s="43"/>
      <c r="E277" s="42"/>
      <c r="F277" s="45"/>
      <c r="G277" s="41"/>
      <c r="H277" s="46"/>
      <c r="I277" s="41"/>
      <c r="J277" s="45"/>
    </row>
    <row r="278" spans="1:10" x14ac:dyDescent="0.25">
      <c r="A278" s="41">
        <v>268</v>
      </c>
      <c r="B278" s="42"/>
      <c r="C278" s="42"/>
      <c r="D278" s="43"/>
      <c r="E278" s="42"/>
      <c r="F278" s="45"/>
      <c r="G278" s="41"/>
      <c r="H278" s="46"/>
      <c r="I278" s="41"/>
      <c r="J278" s="45"/>
    </row>
    <row r="279" spans="1:10" x14ac:dyDescent="0.25">
      <c r="A279" s="41">
        <v>269</v>
      </c>
      <c r="B279" s="42"/>
      <c r="C279" s="42"/>
      <c r="D279" s="43"/>
      <c r="E279" s="42"/>
      <c r="F279" s="45"/>
      <c r="G279" s="41"/>
      <c r="H279" s="46"/>
      <c r="I279" s="41"/>
      <c r="J279" s="45"/>
    </row>
    <row r="280" spans="1:10" x14ac:dyDescent="0.25">
      <c r="A280" s="41">
        <v>270</v>
      </c>
      <c r="B280" s="42"/>
      <c r="C280" s="42"/>
      <c r="D280" s="43"/>
      <c r="E280" s="42"/>
      <c r="F280" s="45"/>
      <c r="G280" s="41"/>
      <c r="H280" s="46"/>
      <c r="I280" s="41"/>
      <c r="J280" s="45"/>
    </row>
    <row r="281" spans="1:10" x14ac:dyDescent="0.25">
      <c r="A281" s="41">
        <v>271</v>
      </c>
      <c r="B281" s="42"/>
      <c r="C281" s="42"/>
      <c r="D281" s="43"/>
      <c r="E281" s="42"/>
      <c r="F281" s="45"/>
      <c r="G281" s="41"/>
      <c r="H281" s="46"/>
      <c r="I281" s="41"/>
      <c r="J281" s="45"/>
    </row>
    <row r="282" spans="1:10" x14ac:dyDescent="0.25">
      <c r="A282" s="41">
        <v>272</v>
      </c>
      <c r="B282" s="42"/>
      <c r="C282" s="42"/>
      <c r="D282" s="43"/>
      <c r="E282" s="42"/>
      <c r="F282" s="45"/>
      <c r="G282" s="41"/>
      <c r="H282" s="46"/>
      <c r="I282" s="41"/>
      <c r="J282" s="45"/>
    </row>
    <row r="283" spans="1:10" x14ac:dyDescent="0.25">
      <c r="A283" s="41">
        <v>273</v>
      </c>
      <c r="B283" s="42"/>
      <c r="C283" s="42"/>
      <c r="D283" s="43"/>
      <c r="E283" s="42"/>
      <c r="F283" s="45"/>
      <c r="G283" s="41"/>
      <c r="H283" s="46"/>
      <c r="I283" s="41"/>
      <c r="J283" s="45"/>
    </row>
    <row r="284" spans="1:10" x14ac:dyDescent="0.25">
      <c r="A284" s="41">
        <v>274</v>
      </c>
      <c r="B284" s="42"/>
      <c r="C284" s="42"/>
      <c r="D284" s="43"/>
      <c r="E284" s="42"/>
      <c r="F284" s="45"/>
      <c r="G284" s="41"/>
      <c r="H284" s="46"/>
      <c r="I284" s="41"/>
      <c r="J284" s="45"/>
    </row>
    <row r="285" spans="1:10" x14ac:dyDescent="0.25">
      <c r="A285" s="41">
        <v>275</v>
      </c>
      <c r="B285" s="42"/>
      <c r="C285" s="42"/>
      <c r="D285" s="43"/>
      <c r="E285" s="42"/>
      <c r="F285" s="45"/>
      <c r="G285" s="41"/>
      <c r="H285" s="46"/>
      <c r="I285" s="41"/>
      <c r="J285" s="45"/>
    </row>
    <row r="286" spans="1:10" x14ac:dyDescent="0.25">
      <c r="A286" s="41">
        <v>276</v>
      </c>
      <c r="B286" s="42"/>
      <c r="C286" s="42"/>
      <c r="D286" s="43"/>
      <c r="E286" s="42"/>
      <c r="F286" s="45"/>
      <c r="G286" s="41"/>
      <c r="H286" s="46"/>
      <c r="I286" s="41"/>
      <c r="J286" s="45"/>
    </row>
    <row r="287" spans="1:10" x14ac:dyDescent="0.25">
      <c r="A287" s="41">
        <v>277</v>
      </c>
      <c r="B287" s="42"/>
      <c r="C287" s="42"/>
      <c r="D287" s="43"/>
      <c r="E287" s="42"/>
      <c r="F287" s="45"/>
      <c r="G287" s="41"/>
      <c r="H287" s="46"/>
      <c r="I287" s="41"/>
      <c r="J287" s="45"/>
    </row>
    <row r="288" spans="1:10" x14ac:dyDescent="0.25">
      <c r="A288" s="41">
        <v>278</v>
      </c>
      <c r="B288" s="42"/>
      <c r="C288" s="42"/>
      <c r="D288" s="43"/>
      <c r="E288" s="42"/>
      <c r="F288" s="45"/>
      <c r="G288" s="41"/>
      <c r="H288" s="46"/>
      <c r="I288" s="41"/>
      <c r="J288" s="45"/>
    </row>
    <row r="289" spans="1:10" x14ac:dyDescent="0.25">
      <c r="A289" s="41">
        <v>279</v>
      </c>
      <c r="B289" s="42"/>
      <c r="C289" s="42"/>
      <c r="D289" s="43"/>
      <c r="E289" s="42"/>
      <c r="F289" s="45"/>
      <c r="G289" s="41"/>
      <c r="H289" s="46"/>
      <c r="I289" s="41"/>
      <c r="J289" s="45"/>
    </row>
    <row r="290" spans="1:10" x14ac:dyDescent="0.25">
      <c r="A290" s="41">
        <v>280</v>
      </c>
      <c r="B290" s="42"/>
      <c r="C290" s="42"/>
      <c r="D290" s="43"/>
      <c r="E290" s="42"/>
      <c r="F290" s="45"/>
      <c r="G290" s="41"/>
      <c r="H290" s="46"/>
      <c r="I290" s="41"/>
      <c r="J290" s="45"/>
    </row>
    <row r="291" spans="1:10" x14ac:dyDescent="0.25">
      <c r="A291" s="41">
        <v>281</v>
      </c>
      <c r="B291" s="42"/>
      <c r="C291" s="42"/>
      <c r="D291" s="43"/>
      <c r="E291" s="42"/>
      <c r="F291" s="45"/>
      <c r="G291" s="41"/>
      <c r="H291" s="46"/>
      <c r="I291" s="41"/>
      <c r="J291" s="45"/>
    </row>
    <row r="292" spans="1:10" x14ac:dyDescent="0.25">
      <c r="A292" s="41">
        <v>282</v>
      </c>
      <c r="B292" s="42"/>
      <c r="C292" s="42"/>
      <c r="D292" s="43"/>
      <c r="E292" s="42"/>
      <c r="F292" s="45"/>
      <c r="G292" s="41"/>
      <c r="H292" s="46"/>
      <c r="I292" s="41"/>
      <c r="J292" s="45"/>
    </row>
    <row r="293" spans="1:10" x14ac:dyDescent="0.25">
      <c r="A293" s="41">
        <v>283</v>
      </c>
      <c r="B293" s="42"/>
      <c r="C293" s="42"/>
      <c r="D293" s="43"/>
      <c r="E293" s="42"/>
      <c r="F293" s="45"/>
      <c r="G293" s="41"/>
      <c r="H293" s="46"/>
      <c r="I293" s="41"/>
      <c r="J293" s="45"/>
    </row>
    <row r="294" spans="1:10" x14ac:dyDescent="0.25">
      <c r="A294" s="41">
        <v>284</v>
      </c>
      <c r="B294" s="42"/>
      <c r="C294" s="42"/>
      <c r="D294" s="43"/>
      <c r="E294" s="42"/>
      <c r="F294" s="45"/>
      <c r="G294" s="41"/>
      <c r="H294" s="46"/>
      <c r="I294" s="41"/>
      <c r="J294" s="45"/>
    </row>
    <row r="295" spans="1:10" x14ac:dyDescent="0.25">
      <c r="A295" s="41">
        <v>285</v>
      </c>
      <c r="B295" s="42"/>
      <c r="C295" s="42"/>
      <c r="D295" s="43"/>
      <c r="E295" s="42"/>
      <c r="F295" s="45"/>
      <c r="G295" s="41"/>
      <c r="H295" s="46"/>
      <c r="I295" s="41"/>
      <c r="J295" s="45"/>
    </row>
    <row r="296" spans="1:10" x14ac:dyDescent="0.25">
      <c r="A296" s="41">
        <v>286</v>
      </c>
      <c r="B296" s="42"/>
      <c r="C296" s="42"/>
      <c r="D296" s="43"/>
      <c r="E296" s="42"/>
      <c r="F296" s="45"/>
      <c r="G296" s="41"/>
      <c r="H296" s="46"/>
      <c r="I296" s="41"/>
      <c r="J296" s="45"/>
    </row>
    <row r="297" spans="1:10" x14ac:dyDescent="0.25">
      <c r="A297" s="41">
        <v>287</v>
      </c>
      <c r="B297" s="42"/>
      <c r="C297" s="42"/>
      <c r="D297" s="43"/>
      <c r="E297" s="42"/>
      <c r="F297" s="45"/>
      <c r="G297" s="41"/>
      <c r="H297" s="46"/>
      <c r="I297" s="41"/>
      <c r="J297" s="45"/>
    </row>
    <row r="298" spans="1:10" x14ac:dyDescent="0.25">
      <c r="A298" s="41">
        <v>288</v>
      </c>
      <c r="B298" s="42"/>
      <c r="C298" s="42"/>
      <c r="D298" s="43"/>
      <c r="E298" s="42"/>
      <c r="F298" s="45"/>
      <c r="G298" s="41"/>
      <c r="H298" s="46"/>
      <c r="I298" s="41"/>
      <c r="J298" s="45"/>
    </row>
    <row r="299" spans="1:10" x14ac:dyDescent="0.25">
      <c r="A299" s="41">
        <v>289</v>
      </c>
      <c r="B299" s="42"/>
      <c r="C299" s="42"/>
      <c r="D299" s="43"/>
      <c r="E299" s="42"/>
      <c r="F299" s="45"/>
      <c r="G299" s="41"/>
      <c r="H299" s="46"/>
      <c r="I299" s="41"/>
      <c r="J299" s="45"/>
    </row>
    <row r="300" spans="1:10" x14ac:dyDescent="0.25">
      <c r="A300" s="41">
        <v>290</v>
      </c>
      <c r="B300" s="42"/>
      <c r="C300" s="42"/>
      <c r="D300" s="43"/>
      <c r="E300" s="42"/>
      <c r="F300" s="45"/>
      <c r="G300" s="41"/>
      <c r="H300" s="46"/>
      <c r="I300" s="41"/>
      <c r="J300" s="45"/>
    </row>
    <row r="301" spans="1:10" x14ac:dyDescent="0.25">
      <c r="A301" s="41">
        <v>291</v>
      </c>
      <c r="B301" s="42"/>
      <c r="C301" s="42"/>
      <c r="D301" s="43"/>
      <c r="E301" s="42"/>
      <c r="F301" s="45"/>
      <c r="G301" s="41"/>
      <c r="H301" s="46"/>
      <c r="I301" s="41"/>
      <c r="J301" s="45"/>
    </row>
    <row r="302" spans="1:10" x14ac:dyDescent="0.25">
      <c r="A302" s="41">
        <v>292</v>
      </c>
      <c r="B302" s="42"/>
      <c r="C302" s="42"/>
      <c r="D302" s="43"/>
      <c r="E302" s="42"/>
      <c r="F302" s="45"/>
      <c r="G302" s="41"/>
      <c r="H302" s="46"/>
      <c r="I302" s="41"/>
      <c r="J302" s="45"/>
    </row>
    <row r="303" spans="1:10" x14ac:dyDescent="0.25">
      <c r="A303" s="41">
        <v>293</v>
      </c>
      <c r="B303" s="42"/>
      <c r="C303" s="42"/>
      <c r="D303" s="43"/>
      <c r="E303" s="42"/>
      <c r="F303" s="45"/>
      <c r="G303" s="41"/>
      <c r="H303" s="46"/>
      <c r="I303" s="41"/>
      <c r="J303" s="45"/>
    </row>
    <row r="304" spans="1:10" x14ac:dyDescent="0.25">
      <c r="A304" s="41">
        <v>294</v>
      </c>
      <c r="B304" s="42"/>
      <c r="C304" s="42"/>
      <c r="D304" s="43"/>
      <c r="E304" s="42"/>
      <c r="F304" s="45"/>
      <c r="G304" s="41"/>
      <c r="H304" s="46"/>
      <c r="I304" s="41"/>
      <c r="J304" s="45"/>
    </row>
    <row r="305" spans="1:10" x14ac:dyDescent="0.25">
      <c r="A305" s="41">
        <v>295</v>
      </c>
      <c r="B305" s="42"/>
      <c r="C305" s="42"/>
      <c r="D305" s="43"/>
      <c r="E305" s="42"/>
      <c r="F305" s="45"/>
      <c r="G305" s="41"/>
      <c r="H305" s="46"/>
      <c r="I305" s="41"/>
      <c r="J305" s="45"/>
    </row>
    <row r="306" spans="1:10" x14ac:dyDescent="0.25">
      <c r="A306" s="41">
        <v>296</v>
      </c>
      <c r="B306" s="42"/>
      <c r="C306" s="42"/>
      <c r="D306" s="43"/>
      <c r="E306" s="42"/>
      <c r="F306" s="45"/>
      <c r="G306" s="41"/>
      <c r="H306" s="46"/>
      <c r="I306" s="41"/>
      <c r="J306" s="45"/>
    </row>
    <row r="307" spans="1:10" x14ac:dyDescent="0.25">
      <c r="A307" s="41">
        <v>297</v>
      </c>
      <c r="B307" s="42"/>
      <c r="C307" s="42"/>
      <c r="D307" s="43"/>
      <c r="E307" s="42"/>
      <c r="F307" s="45"/>
      <c r="G307" s="41"/>
      <c r="H307" s="46"/>
      <c r="I307" s="41"/>
      <c r="J307" s="45"/>
    </row>
    <row r="308" spans="1:10" x14ac:dyDescent="0.25">
      <c r="A308" s="41">
        <v>298</v>
      </c>
      <c r="B308" s="42"/>
      <c r="C308" s="42"/>
      <c r="D308" s="43"/>
      <c r="E308" s="42"/>
      <c r="F308" s="45"/>
      <c r="G308" s="41"/>
      <c r="H308" s="46"/>
      <c r="I308" s="41"/>
      <c r="J308" s="45"/>
    </row>
    <row r="309" spans="1:10" x14ac:dyDescent="0.25">
      <c r="A309" s="41">
        <v>299</v>
      </c>
      <c r="B309" s="42"/>
      <c r="C309" s="42"/>
      <c r="D309" s="43"/>
      <c r="E309" s="42"/>
      <c r="F309" s="45"/>
      <c r="G309" s="41"/>
      <c r="H309" s="46"/>
      <c r="I309" s="41"/>
      <c r="J309" s="45"/>
    </row>
    <row r="310" spans="1:10" x14ac:dyDescent="0.25">
      <c r="A310" s="41">
        <v>300</v>
      </c>
      <c r="B310" s="42"/>
      <c r="C310" s="42"/>
      <c r="D310" s="43"/>
      <c r="E310" s="42"/>
      <c r="F310" s="45"/>
      <c r="G310" s="41"/>
      <c r="H310" s="46"/>
      <c r="I310" s="41"/>
      <c r="J310" s="45"/>
    </row>
    <row r="311" spans="1:10" x14ac:dyDescent="0.25">
      <c r="A311" s="41">
        <v>301</v>
      </c>
      <c r="B311" s="42"/>
      <c r="C311" s="42"/>
      <c r="D311" s="43"/>
      <c r="E311" s="42"/>
      <c r="F311" s="45"/>
      <c r="G311" s="41"/>
      <c r="H311" s="46"/>
      <c r="I311" s="41"/>
      <c r="J311" s="45"/>
    </row>
    <row r="312" spans="1:10" x14ac:dyDescent="0.25">
      <c r="A312" s="41">
        <v>302</v>
      </c>
      <c r="B312" s="42"/>
      <c r="C312" s="42"/>
      <c r="D312" s="43"/>
      <c r="E312" s="42"/>
      <c r="F312" s="45"/>
      <c r="G312" s="41"/>
      <c r="H312" s="46"/>
      <c r="I312" s="41"/>
      <c r="J312" s="45"/>
    </row>
    <row r="313" spans="1:10" x14ac:dyDescent="0.25">
      <c r="A313" s="41">
        <v>303</v>
      </c>
      <c r="B313" s="42"/>
      <c r="C313" s="42"/>
      <c r="D313" s="43"/>
      <c r="E313" s="42"/>
      <c r="F313" s="45"/>
      <c r="G313" s="41"/>
      <c r="H313" s="46"/>
      <c r="I313" s="41"/>
      <c r="J313" s="45"/>
    </row>
    <row r="314" spans="1:10" x14ac:dyDescent="0.25">
      <c r="A314" s="41">
        <v>304</v>
      </c>
      <c r="B314" s="42"/>
      <c r="C314" s="42"/>
      <c r="D314" s="43"/>
      <c r="E314" s="42"/>
      <c r="F314" s="45"/>
      <c r="G314" s="41"/>
      <c r="H314" s="46"/>
      <c r="I314" s="41"/>
      <c r="J314" s="45"/>
    </row>
    <row r="315" spans="1:10" x14ac:dyDescent="0.25">
      <c r="A315" s="41">
        <v>305</v>
      </c>
      <c r="B315" s="42"/>
      <c r="C315" s="42"/>
      <c r="D315" s="43"/>
      <c r="E315" s="42"/>
      <c r="F315" s="45"/>
      <c r="G315" s="41"/>
      <c r="H315" s="46"/>
      <c r="I315" s="41"/>
      <c r="J315" s="45"/>
    </row>
    <row r="316" spans="1:10" x14ac:dyDescent="0.25">
      <c r="A316" s="41">
        <v>306</v>
      </c>
      <c r="B316" s="42"/>
      <c r="C316" s="42"/>
      <c r="D316" s="43"/>
      <c r="E316" s="42"/>
      <c r="F316" s="45"/>
      <c r="G316" s="41"/>
      <c r="H316" s="46"/>
      <c r="I316" s="41"/>
      <c r="J316" s="45"/>
    </row>
    <row r="317" spans="1:10" x14ac:dyDescent="0.25">
      <c r="A317" s="41">
        <v>307</v>
      </c>
      <c r="B317" s="42"/>
      <c r="C317" s="42"/>
      <c r="D317" s="43"/>
      <c r="E317" s="42"/>
      <c r="F317" s="45"/>
      <c r="G317" s="41"/>
      <c r="H317" s="46"/>
      <c r="I317" s="41"/>
      <c r="J317" s="45"/>
    </row>
    <row r="318" spans="1:10" x14ac:dyDescent="0.25">
      <c r="A318" s="41">
        <v>308</v>
      </c>
      <c r="B318" s="42"/>
      <c r="C318" s="42"/>
      <c r="D318" s="43"/>
      <c r="E318" s="42"/>
      <c r="F318" s="45"/>
      <c r="G318" s="41"/>
      <c r="H318" s="46"/>
      <c r="I318" s="41"/>
      <c r="J318" s="45"/>
    </row>
    <row r="319" spans="1:10" x14ac:dyDescent="0.25">
      <c r="A319" s="41">
        <v>309</v>
      </c>
      <c r="B319" s="42"/>
      <c r="C319" s="42"/>
      <c r="D319" s="43"/>
      <c r="E319" s="42"/>
      <c r="F319" s="45"/>
      <c r="G319" s="41"/>
      <c r="H319" s="46"/>
      <c r="I319" s="41"/>
      <c r="J319" s="45"/>
    </row>
    <row r="320" spans="1:10" x14ac:dyDescent="0.25">
      <c r="A320" s="41">
        <v>310</v>
      </c>
      <c r="B320" s="42"/>
      <c r="C320" s="42"/>
      <c r="D320" s="43"/>
      <c r="E320" s="42"/>
      <c r="F320" s="45"/>
      <c r="G320" s="41"/>
      <c r="H320" s="46"/>
      <c r="I320" s="41"/>
      <c r="J320" s="45"/>
    </row>
    <row r="321" spans="1:10" x14ac:dyDescent="0.25">
      <c r="A321" s="41">
        <v>311</v>
      </c>
      <c r="B321" s="42"/>
      <c r="C321" s="42"/>
      <c r="D321" s="43"/>
      <c r="E321" s="42"/>
      <c r="F321" s="45"/>
      <c r="G321" s="41"/>
      <c r="H321" s="46"/>
      <c r="I321" s="41"/>
      <c r="J321" s="45"/>
    </row>
    <row r="322" spans="1:10" x14ac:dyDescent="0.25">
      <c r="A322" s="41">
        <v>312</v>
      </c>
      <c r="B322" s="42"/>
      <c r="C322" s="42"/>
      <c r="D322" s="43"/>
      <c r="E322" s="42"/>
      <c r="F322" s="45"/>
      <c r="G322" s="41"/>
      <c r="H322" s="46"/>
      <c r="I322" s="41"/>
      <c r="J322" s="45"/>
    </row>
    <row r="323" spans="1:10" x14ac:dyDescent="0.25">
      <c r="A323" s="41">
        <v>313</v>
      </c>
      <c r="B323" s="42"/>
      <c r="C323" s="42"/>
      <c r="D323" s="43"/>
      <c r="E323" s="42"/>
      <c r="F323" s="45"/>
      <c r="G323" s="41"/>
      <c r="H323" s="46"/>
      <c r="I323" s="41"/>
      <c r="J323" s="45"/>
    </row>
    <row r="324" spans="1:10" x14ac:dyDescent="0.25">
      <c r="A324" s="41">
        <v>314</v>
      </c>
      <c r="B324" s="42"/>
      <c r="C324" s="42"/>
      <c r="D324" s="43"/>
      <c r="E324" s="42"/>
      <c r="F324" s="45"/>
      <c r="G324" s="41"/>
      <c r="H324" s="46"/>
      <c r="I324" s="41"/>
      <c r="J324" s="45"/>
    </row>
    <row r="325" spans="1:10" x14ac:dyDescent="0.25">
      <c r="A325" s="41">
        <v>315</v>
      </c>
      <c r="B325" s="42"/>
      <c r="C325" s="42"/>
      <c r="D325" s="43"/>
      <c r="E325" s="42"/>
      <c r="F325" s="45"/>
      <c r="G325" s="41"/>
      <c r="H325" s="46"/>
      <c r="I325" s="41"/>
      <c r="J325" s="45"/>
    </row>
    <row r="326" spans="1:10" x14ac:dyDescent="0.25">
      <c r="A326" s="41">
        <v>316</v>
      </c>
      <c r="B326" s="42"/>
      <c r="C326" s="42"/>
      <c r="D326" s="43"/>
      <c r="E326" s="42"/>
      <c r="F326" s="45"/>
      <c r="G326" s="41"/>
      <c r="H326" s="46"/>
      <c r="I326" s="41"/>
      <c r="J326" s="45"/>
    </row>
    <row r="327" spans="1:10" x14ac:dyDescent="0.25">
      <c r="A327" s="41">
        <v>317</v>
      </c>
      <c r="B327" s="42"/>
      <c r="C327" s="42"/>
      <c r="D327" s="43"/>
      <c r="E327" s="42"/>
      <c r="F327" s="45"/>
      <c r="G327" s="41"/>
      <c r="H327" s="46"/>
      <c r="I327" s="41"/>
      <c r="J327" s="45"/>
    </row>
    <row r="328" spans="1:10" x14ac:dyDescent="0.25">
      <c r="A328" s="41">
        <v>318</v>
      </c>
      <c r="B328" s="42"/>
      <c r="C328" s="42"/>
      <c r="D328" s="43"/>
      <c r="E328" s="42"/>
      <c r="F328" s="45"/>
      <c r="G328" s="41"/>
      <c r="H328" s="46"/>
      <c r="I328" s="41"/>
      <c r="J328" s="45"/>
    </row>
    <row r="329" spans="1:10" x14ac:dyDescent="0.25">
      <c r="A329" s="41">
        <v>319</v>
      </c>
      <c r="B329" s="42"/>
      <c r="C329" s="42"/>
      <c r="D329" s="43"/>
      <c r="E329" s="42"/>
      <c r="F329" s="45"/>
      <c r="G329" s="41"/>
      <c r="H329" s="46"/>
      <c r="I329" s="41"/>
      <c r="J329" s="45"/>
    </row>
    <row r="330" spans="1:10" x14ac:dyDescent="0.25">
      <c r="A330" s="41">
        <v>320</v>
      </c>
      <c r="B330" s="42"/>
      <c r="C330" s="42"/>
      <c r="D330" s="43"/>
      <c r="E330" s="42"/>
      <c r="F330" s="45"/>
      <c r="G330" s="41"/>
      <c r="H330" s="46"/>
      <c r="I330" s="41"/>
      <c r="J330" s="45"/>
    </row>
    <row r="331" spans="1:10" x14ac:dyDescent="0.25">
      <c r="A331" s="41">
        <v>321</v>
      </c>
      <c r="B331" s="42"/>
      <c r="C331" s="42"/>
      <c r="D331" s="43"/>
      <c r="E331" s="42"/>
      <c r="F331" s="45"/>
      <c r="G331" s="41"/>
      <c r="H331" s="46"/>
      <c r="I331" s="41"/>
      <c r="J331" s="45"/>
    </row>
    <row r="332" spans="1:10" x14ac:dyDescent="0.25">
      <c r="A332" s="41">
        <v>322</v>
      </c>
      <c r="B332" s="42"/>
      <c r="C332" s="42"/>
      <c r="D332" s="43"/>
      <c r="E332" s="42"/>
      <c r="F332" s="45"/>
      <c r="G332" s="41"/>
      <c r="H332" s="46"/>
      <c r="I332" s="41"/>
      <c r="J332" s="45"/>
    </row>
    <row r="333" spans="1:10" x14ac:dyDescent="0.25">
      <c r="A333" s="41">
        <v>323</v>
      </c>
      <c r="B333" s="42"/>
      <c r="C333" s="42"/>
      <c r="D333" s="43"/>
      <c r="E333" s="42"/>
      <c r="F333" s="45"/>
      <c r="G333" s="41"/>
      <c r="H333" s="46"/>
      <c r="I333" s="41"/>
      <c r="J333" s="45"/>
    </row>
    <row r="334" spans="1:10" x14ac:dyDescent="0.25">
      <c r="A334" s="41">
        <v>324</v>
      </c>
      <c r="B334" s="42"/>
      <c r="C334" s="42"/>
      <c r="D334" s="43"/>
      <c r="E334" s="42"/>
      <c r="F334" s="45"/>
      <c r="G334" s="41"/>
      <c r="H334" s="46"/>
      <c r="I334" s="41"/>
      <c r="J334" s="45"/>
    </row>
    <row r="335" spans="1:10" x14ac:dyDescent="0.25">
      <c r="A335" s="41">
        <v>325</v>
      </c>
      <c r="B335" s="42"/>
      <c r="C335" s="42"/>
      <c r="D335" s="43"/>
      <c r="E335" s="42"/>
      <c r="F335" s="45"/>
      <c r="G335" s="41"/>
      <c r="H335" s="46"/>
      <c r="I335" s="41"/>
      <c r="J335" s="45"/>
    </row>
    <row r="336" spans="1:10" x14ac:dyDescent="0.25">
      <c r="A336" s="41">
        <v>326</v>
      </c>
      <c r="B336" s="42"/>
      <c r="C336" s="42"/>
      <c r="D336" s="43"/>
      <c r="E336" s="42"/>
      <c r="F336" s="45"/>
      <c r="G336" s="41"/>
      <c r="H336" s="46"/>
      <c r="I336" s="41"/>
      <c r="J336" s="45"/>
    </row>
    <row r="337" spans="1:10" x14ac:dyDescent="0.25">
      <c r="A337" s="41">
        <v>327</v>
      </c>
      <c r="B337" s="42"/>
      <c r="C337" s="42"/>
      <c r="D337" s="43"/>
      <c r="E337" s="42"/>
      <c r="F337" s="45"/>
      <c r="G337" s="41"/>
      <c r="H337" s="46"/>
      <c r="I337" s="41"/>
      <c r="J337" s="45"/>
    </row>
    <row r="338" spans="1:10" x14ac:dyDescent="0.25">
      <c r="A338" s="41">
        <v>328</v>
      </c>
      <c r="B338" s="42"/>
      <c r="C338" s="42"/>
      <c r="D338" s="43"/>
      <c r="E338" s="42"/>
      <c r="F338" s="45"/>
      <c r="G338" s="41"/>
      <c r="H338" s="46"/>
      <c r="I338" s="41"/>
      <c r="J338" s="45"/>
    </row>
    <row r="339" spans="1:10" x14ac:dyDescent="0.25">
      <c r="A339" s="41">
        <v>329</v>
      </c>
      <c r="B339" s="42"/>
      <c r="C339" s="42"/>
      <c r="D339" s="43"/>
      <c r="E339" s="42"/>
      <c r="F339" s="45"/>
      <c r="G339" s="41"/>
      <c r="H339" s="46"/>
      <c r="I339" s="41"/>
      <c r="J339" s="45"/>
    </row>
    <row r="340" spans="1:10" x14ac:dyDescent="0.25">
      <c r="A340" s="41">
        <v>330</v>
      </c>
      <c r="B340" s="42"/>
      <c r="C340" s="42"/>
      <c r="D340" s="43"/>
      <c r="E340" s="42"/>
      <c r="F340" s="45"/>
      <c r="G340" s="41"/>
      <c r="H340" s="46"/>
      <c r="I340" s="41"/>
      <c r="J340" s="45"/>
    </row>
    <row r="341" spans="1:10" x14ac:dyDescent="0.25">
      <c r="A341" s="41">
        <v>331</v>
      </c>
      <c r="B341" s="42"/>
      <c r="C341" s="42"/>
      <c r="D341" s="43"/>
      <c r="E341" s="42"/>
      <c r="F341" s="45"/>
      <c r="G341" s="41"/>
      <c r="H341" s="46"/>
      <c r="I341" s="41"/>
      <c r="J341" s="45"/>
    </row>
    <row r="342" spans="1:10" x14ac:dyDescent="0.25">
      <c r="A342" s="41">
        <v>332</v>
      </c>
      <c r="B342" s="42"/>
      <c r="C342" s="42"/>
      <c r="D342" s="43"/>
      <c r="E342" s="42"/>
      <c r="F342" s="45"/>
      <c r="G342" s="41"/>
      <c r="H342" s="46"/>
      <c r="I342" s="41"/>
      <c r="J342" s="45"/>
    </row>
    <row r="343" spans="1:10" x14ac:dyDescent="0.25">
      <c r="A343" s="41">
        <v>333</v>
      </c>
      <c r="B343" s="42"/>
      <c r="C343" s="42"/>
      <c r="D343" s="43"/>
      <c r="E343" s="42"/>
      <c r="F343" s="45"/>
      <c r="G343" s="41"/>
      <c r="H343" s="46"/>
      <c r="I343" s="41"/>
      <c r="J343" s="45"/>
    </row>
    <row r="344" spans="1:10" x14ac:dyDescent="0.25">
      <c r="A344" s="41">
        <v>334</v>
      </c>
      <c r="B344" s="42"/>
      <c r="C344" s="42"/>
      <c r="D344" s="43"/>
      <c r="E344" s="42"/>
      <c r="F344" s="45"/>
      <c r="G344" s="41"/>
      <c r="H344" s="46"/>
      <c r="I344" s="41"/>
      <c r="J344" s="45"/>
    </row>
    <row r="345" spans="1:10" x14ac:dyDescent="0.25">
      <c r="A345" s="41">
        <v>335</v>
      </c>
      <c r="B345" s="42"/>
      <c r="C345" s="42"/>
      <c r="D345" s="43"/>
      <c r="E345" s="42"/>
      <c r="F345" s="45"/>
      <c r="G345" s="41"/>
      <c r="H345" s="46"/>
      <c r="I345" s="41"/>
      <c r="J345" s="45"/>
    </row>
    <row r="346" spans="1:10" x14ac:dyDescent="0.25">
      <c r="A346" s="41">
        <v>336</v>
      </c>
      <c r="B346" s="42"/>
      <c r="C346" s="42"/>
      <c r="D346" s="43"/>
      <c r="E346" s="42"/>
      <c r="F346" s="45"/>
      <c r="G346" s="41"/>
      <c r="H346" s="46"/>
      <c r="I346" s="41"/>
      <c r="J346" s="45"/>
    </row>
    <row r="347" spans="1:10" x14ac:dyDescent="0.25">
      <c r="A347" s="41">
        <v>337</v>
      </c>
      <c r="B347" s="42"/>
      <c r="C347" s="42"/>
      <c r="D347" s="43"/>
      <c r="E347" s="42"/>
      <c r="F347" s="45"/>
      <c r="G347" s="41"/>
      <c r="H347" s="46"/>
      <c r="I347" s="41"/>
      <c r="J347" s="45"/>
    </row>
    <row r="348" spans="1:10" x14ac:dyDescent="0.25">
      <c r="A348" s="41">
        <v>338</v>
      </c>
      <c r="B348" s="42"/>
      <c r="C348" s="42"/>
      <c r="D348" s="43"/>
      <c r="E348" s="42"/>
      <c r="F348" s="45"/>
      <c r="G348" s="41"/>
      <c r="H348" s="46"/>
      <c r="I348" s="41"/>
      <c r="J348" s="45"/>
    </row>
    <row r="349" spans="1:10" x14ac:dyDescent="0.25">
      <c r="A349" s="41">
        <v>339</v>
      </c>
      <c r="B349" s="42"/>
      <c r="C349" s="42"/>
      <c r="D349" s="43"/>
      <c r="E349" s="42"/>
      <c r="F349" s="45"/>
      <c r="G349" s="41"/>
      <c r="H349" s="46"/>
      <c r="I349" s="41"/>
      <c r="J349" s="45"/>
    </row>
    <row r="350" spans="1:10" x14ac:dyDescent="0.25">
      <c r="A350" s="41">
        <v>340</v>
      </c>
      <c r="B350" s="42"/>
      <c r="C350" s="42"/>
      <c r="D350" s="43"/>
      <c r="E350" s="42"/>
      <c r="F350" s="45"/>
      <c r="G350" s="41"/>
      <c r="H350" s="46"/>
      <c r="I350" s="41"/>
      <c r="J350" s="45"/>
    </row>
    <row r="351" spans="1:10" x14ac:dyDescent="0.25">
      <c r="A351" s="41">
        <v>341</v>
      </c>
      <c r="B351" s="42"/>
      <c r="C351" s="42"/>
      <c r="D351" s="43"/>
      <c r="E351" s="42"/>
      <c r="F351" s="45"/>
      <c r="G351" s="41"/>
      <c r="H351" s="46"/>
      <c r="I351" s="41"/>
      <c r="J351" s="45"/>
    </row>
    <row r="352" spans="1:10" x14ac:dyDescent="0.25">
      <c r="A352" s="41">
        <v>342</v>
      </c>
      <c r="B352" s="42"/>
      <c r="C352" s="42"/>
      <c r="D352" s="43"/>
      <c r="E352" s="42"/>
      <c r="F352" s="45"/>
      <c r="G352" s="41"/>
      <c r="H352" s="46"/>
      <c r="I352" s="41"/>
      <c r="J352" s="45"/>
    </row>
    <row r="353" spans="1:10" x14ac:dyDescent="0.25">
      <c r="A353" s="41">
        <v>343</v>
      </c>
      <c r="B353" s="42"/>
      <c r="C353" s="42"/>
      <c r="D353" s="43"/>
      <c r="E353" s="42"/>
      <c r="F353" s="45"/>
      <c r="G353" s="41"/>
      <c r="H353" s="46"/>
      <c r="I353" s="41"/>
      <c r="J353" s="45"/>
    </row>
    <row r="354" spans="1:10" x14ac:dyDescent="0.25">
      <c r="A354" s="41">
        <v>344</v>
      </c>
      <c r="B354" s="42"/>
      <c r="C354" s="42"/>
      <c r="D354" s="43"/>
      <c r="E354" s="42"/>
      <c r="F354" s="45"/>
      <c r="G354" s="41"/>
      <c r="H354" s="46"/>
      <c r="I354" s="41"/>
      <c r="J354" s="45"/>
    </row>
    <row r="355" spans="1:10" x14ac:dyDescent="0.25">
      <c r="A355" s="41">
        <v>345</v>
      </c>
      <c r="B355" s="42"/>
      <c r="C355" s="42"/>
      <c r="D355" s="43"/>
      <c r="E355" s="42"/>
      <c r="F355" s="45"/>
      <c r="G355" s="41"/>
      <c r="H355" s="46"/>
      <c r="I355" s="41"/>
      <c r="J355" s="45"/>
    </row>
    <row r="356" spans="1:10" x14ac:dyDescent="0.25">
      <c r="A356" s="41">
        <v>346</v>
      </c>
      <c r="B356" s="42"/>
      <c r="C356" s="42"/>
      <c r="D356" s="43"/>
      <c r="E356" s="42"/>
      <c r="F356" s="45"/>
      <c r="G356" s="41"/>
      <c r="H356" s="46"/>
      <c r="I356" s="41"/>
      <c r="J356" s="45"/>
    </row>
    <row r="357" spans="1:10" x14ac:dyDescent="0.25">
      <c r="A357" s="41">
        <v>347</v>
      </c>
      <c r="B357" s="42"/>
      <c r="C357" s="42"/>
      <c r="D357" s="43"/>
      <c r="E357" s="42"/>
      <c r="F357" s="45"/>
      <c r="G357" s="41"/>
      <c r="H357" s="46"/>
      <c r="I357" s="41"/>
      <c r="J357" s="45"/>
    </row>
    <row r="358" spans="1:10" x14ac:dyDescent="0.25">
      <c r="A358" s="41">
        <v>348</v>
      </c>
      <c r="B358" s="42"/>
      <c r="C358" s="42"/>
      <c r="D358" s="43"/>
      <c r="E358" s="42"/>
      <c r="F358" s="45"/>
      <c r="G358" s="41"/>
      <c r="H358" s="46"/>
      <c r="I358" s="41"/>
      <c r="J358" s="45"/>
    </row>
    <row r="359" spans="1:10" x14ac:dyDescent="0.25">
      <c r="A359" s="41">
        <v>349</v>
      </c>
      <c r="B359" s="42"/>
      <c r="C359" s="42"/>
      <c r="D359" s="43"/>
      <c r="E359" s="42"/>
      <c r="F359" s="45"/>
      <c r="G359" s="41"/>
      <c r="H359" s="46"/>
      <c r="I359" s="41"/>
      <c r="J359" s="45"/>
    </row>
    <row r="360" spans="1:10" x14ac:dyDescent="0.25">
      <c r="A360" s="41">
        <v>350</v>
      </c>
      <c r="B360" s="42"/>
      <c r="C360" s="42"/>
      <c r="D360" s="43"/>
      <c r="E360" s="42"/>
      <c r="F360" s="45"/>
      <c r="G360" s="41"/>
      <c r="H360" s="46"/>
      <c r="I360" s="41"/>
      <c r="J360" s="45"/>
    </row>
    <row r="361" spans="1:10" x14ac:dyDescent="0.25">
      <c r="A361" s="41">
        <v>351</v>
      </c>
      <c r="B361" s="42"/>
      <c r="C361" s="42"/>
      <c r="D361" s="43"/>
      <c r="E361" s="42"/>
      <c r="F361" s="45"/>
      <c r="G361" s="41"/>
      <c r="H361" s="46"/>
      <c r="I361" s="41"/>
      <c r="J361" s="45"/>
    </row>
    <row r="362" spans="1:10" x14ac:dyDescent="0.25">
      <c r="A362" s="41">
        <v>352</v>
      </c>
      <c r="B362" s="42"/>
      <c r="C362" s="42"/>
      <c r="D362" s="43"/>
      <c r="E362" s="42"/>
      <c r="F362" s="45"/>
      <c r="G362" s="41"/>
      <c r="H362" s="46"/>
      <c r="I362" s="41"/>
      <c r="J362" s="45"/>
    </row>
    <row r="363" spans="1:10" x14ac:dyDescent="0.25">
      <c r="A363" s="41">
        <v>353</v>
      </c>
      <c r="B363" s="42"/>
      <c r="C363" s="42"/>
      <c r="D363" s="43"/>
      <c r="E363" s="42"/>
      <c r="F363" s="45"/>
      <c r="G363" s="41"/>
      <c r="H363" s="46"/>
      <c r="I363" s="41"/>
      <c r="J363" s="45"/>
    </row>
    <row r="364" spans="1:10" x14ac:dyDescent="0.25">
      <c r="A364" s="41">
        <v>354</v>
      </c>
      <c r="B364" s="42"/>
      <c r="C364" s="42"/>
      <c r="D364" s="43"/>
      <c r="E364" s="42"/>
      <c r="F364" s="45"/>
      <c r="G364" s="41"/>
      <c r="H364" s="46"/>
      <c r="I364" s="41"/>
      <c r="J364" s="45"/>
    </row>
    <row r="365" spans="1:10" x14ac:dyDescent="0.25">
      <c r="A365" s="41">
        <v>355</v>
      </c>
      <c r="B365" s="42"/>
      <c r="C365" s="42"/>
      <c r="D365" s="43"/>
      <c r="E365" s="42"/>
      <c r="F365" s="45"/>
      <c r="G365" s="41"/>
      <c r="H365" s="46"/>
      <c r="I365" s="41"/>
      <c r="J365" s="45"/>
    </row>
    <row r="366" spans="1:10" x14ac:dyDescent="0.25">
      <c r="A366" s="41">
        <v>356</v>
      </c>
      <c r="B366" s="42"/>
      <c r="C366" s="42"/>
      <c r="D366" s="43"/>
      <c r="E366" s="42"/>
      <c r="F366" s="45"/>
      <c r="G366" s="41"/>
      <c r="H366" s="46"/>
      <c r="I366" s="41"/>
      <c r="J366" s="45"/>
    </row>
    <row r="367" spans="1:10" x14ac:dyDescent="0.25">
      <c r="A367" s="41">
        <v>357</v>
      </c>
      <c r="B367" s="42"/>
      <c r="C367" s="42"/>
      <c r="D367" s="43"/>
      <c r="E367" s="42"/>
      <c r="F367" s="45"/>
      <c r="G367" s="41"/>
      <c r="H367" s="46"/>
      <c r="I367" s="41"/>
      <c r="J367" s="45"/>
    </row>
    <row r="368" spans="1:10" x14ac:dyDescent="0.25">
      <c r="A368" s="41">
        <v>358</v>
      </c>
      <c r="B368" s="42"/>
      <c r="C368" s="42"/>
      <c r="D368" s="43"/>
      <c r="E368" s="42"/>
      <c r="F368" s="45"/>
      <c r="G368" s="41"/>
      <c r="H368" s="46"/>
      <c r="I368" s="41"/>
      <c r="J368" s="45"/>
    </row>
    <row r="369" spans="1:10" x14ac:dyDescent="0.25">
      <c r="A369" s="41">
        <v>359</v>
      </c>
      <c r="B369" s="42"/>
      <c r="C369" s="42"/>
      <c r="D369" s="43"/>
      <c r="E369" s="42"/>
      <c r="F369" s="45"/>
      <c r="G369" s="41"/>
      <c r="H369" s="46"/>
      <c r="I369" s="41"/>
      <c r="J369" s="45"/>
    </row>
    <row r="370" spans="1:10" x14ac:dyDescent="0.25">
      <c r="A370" s="41">
        <v>360</v>
      </c>
      <c r="B370" s="42"/>
      <c r="C370" s="42"/>
      <c r="D370" s="43"/>
      <c r="E370" s="42"/>
      <c r="F370" s="45"/>
      <c r="G370" s="41"/>
      <c r="H370" s="46"/>
      <c r="I370" s="41"/>
      <c r="J370" s="45"/>
    </row>
    <row r="371" spans="1:10" x14ac:dyDescent="0.25">
      <c r="A371" s="41">
        <v>361</v>
      </c>
      <c r="B371" s="42"/>
      <c r="C371" s="42"/>
      <c r="D371" s="43"/>
      <c r="E371" s="42"/>
      <c r="F371" s="45"/>
      <c r="G371" s="41"/>
      <c r="H371" s="46"/>
      <c r="I371" s="41"/>
      <c r="J371" s="45"/>
    </row>
    <row r="372" spans="1:10" x14ac:dyDescent="0.25">
      <c r="A372" s="41">
        <v>362</v>
      </c>
      <c r="B372" s="42"/>
      <c r="C372" s="42"/>
      <c r="D372" s="43"/>
      <c r="E372" s="42"/>
      <c r="F372" s="45"/>
      <c r="G372" s="41"/>
      <c r="H372" s="46"/>
      <c r="I372" s="41"/>
      <c r="J372" s="45"/>
    </row>
    <row r="373" spans="1:10" x14ac:dyDescent="0.25">
      <c r="A373" s="41">
        <v>363</v>
      </c>
      <c r="B373" s="42"/>
      <c r="C373" s="42"/>
      <c r="D373" s="43"/>
      <c r="E373" s="42"/>
      <c r="F373" s="45"/>
      <c r="G373" s="41"/>
      <c r="H373" s="46"/>
      <c r="I373" s="41"/>
      <c r="J373" s="45"/>
    </row>
    <row r="374" spans="1:10" x14ac:dyDescent="0.25">
      <c r="A374" s="41">
        <v>364</v>
      </c>
      <c r="B374" s="42"/>
      <c r="C374" s="42"/>
      <c r="D374" s="43"/>
      <c r="E374" s="42"/>
      <c r="F374" s="45"/>
      <c r="G374" s="41"/>
      <c r="H374" s="46"/>
      <c r="I374" s="41"/>
      <c r="J374" s="45"/>
    </row>
    <row r="375" spans="1:10" x14ac:dyDescent="0.25">
      <c r="A375" s="41">
        <v>365</v>
      </c>
      <c r="B375" s="42"/>
      <c r="C375" s="42"/>
      <c r="D375" s="43"/>
      <c r="E375" s="42"/>
      <c r="F375" s="45"/>
      <c r="G375" s="41"/>
      <c r="H375" s="46"/>
      <c r="I375" s="41"/>
      <c r="J375" s="45"/>
    </row>
    <row r="376" spans="1:10" x14ac:dyDescent="0.25">
      <c r="A376" s="41">
        <v>366</v>
      </c>
      <c r="B376" s="42"/>
      <c r="C376" s="42"/>
      <c r="D376" s="43"/>
      <c r="E376" s="42"/>
      <c r="F376" s="45"/>
      <c r="G376" s="41"/>
      <c r="H376" s="46"/>
      <c r="I376" s="41"/>
      <c r="J376" s="45"/>
    </row>
    <row r="377" spans="1:10" x14ac:dyDescent="0.25">
      <c r="A377" s="41">
        <v>367</v>
      </c>
      <c r="B377" s="42"/>
      <c r="C377" s="42"/>
      <c r="D377" s="43"/>
      <c r="E377" s="42"/>
      <c r="F377" s="45"/>
      <c r="G377" s="41"/>
      <c r="H377" s="46"/>
      <c r="I377" s="41"/>
      <c r="J377" s="45"/>
    </row>
    <row r="378" spans="1:10" x14ac:dyDescent="0.25">
      <c r="A378" s="41">
        <v>368</v>
      </c>
      <c r="B378" s="42"/>
      <c r="C378" s="42"/>
      <c r="D378" s="43"/>
      <c r="E378" s="42"/>
      <c r="F378" s="45"/>
      <c r="G378" s="41"/>
      <c r="H378" s="46"/>
      <c r="I378" s="41"/>
      <c r="J378" s="45"/>
    </row>
    <row r="379" spans="1:10" x14ac:dyDescent="0.25">
      <c r="A379" s="41">
        <v>369</v>
      </c>
      <c r="B379" s="42"/>
      <c r="C379" s="42"/>
      <c r="D379" s="43"/>
      <c r="E379" s="42"/>
      <c r="F379" s="45"/>
      <c r="G379" s="41"/>
      <c r="H379" s="46"/>
      <c r="I379" s="41"/>
      <c r="J379" s="45"/>
    </row>
    <row r="380" spans="1:10" x14ac:dyDescent="0.25">
      <c r="A380" s="41">
        <v>370</v>
      </c>
      <c r="B380" s="42"/>
      <c r="C380" s="42"/>
      <c r="D380" s="43"/>
      <c r="E380" s="42"/>
      <c r="F380" s="45"/>
      <c r="G380" s="41"/>
      <c r="H380" s="46"/>
      <c r="I380" s="41"/>
      <c r="J380" s="45"/>
    </row>
    <row r="381" spans="1:10" x14ac:dyDescent="0.25">
      <c r="A381" s="41">
        <v>371</v>
      </c>
      <c r="B381" s="42"/>
      <c r="C381" s="42"/>
      <c r="D381" s="43"/>
      <c r="E381" s="42"/>
      <c r="F381" s="45"/>
      <c r="G381" s="41"/>
      <c r="H381" s="46"/>
      <c r="I381" s="41"/>
      <c r="J381" s="45"/>
    </row>
    <row r="382" spans="1:10" x14ac:dyDescent="0.25">
      <c r="A382" s="41">
        <v>372</v>
      </c>
      <c r="B382" s="42"/>
      <c r="C382" s="42"/>
      <c r="D382" s="43"/>
      <c r="E382" s="42"/>
      <c r="F382" s="45"/>
      <c r="G382" s="41"/>
      <c r="H382" s="46"/>
      <c r="I382" s="41"/>
      <c r="J382" s="45"/>
    </row>
    <row r="383" spans="1:10" x14ac:dyDescent="0.25">
      <c r="A383" s="41">
        <v>373</v>
      </c>
      <c r="B383" s="42"/>
      <c r="C383" s="42"/>
      <c r="D383" s="43"/>
      <c r="E383" s="42"/>
      <c r="F383" s="45"/>
      <c r="G383" s="41"/>
      <c r="H383" s="46"/>
      <c r="I383" s="41"/>
      <c r="J383" s="45"/>
    </row>
    <row r="384" spans="1:10" x14ac:dyDescent="0.25">
      <c r="A384" s="41">
        <v>374</v>
      </c>
      <c r="B384" s="42"/>
      <c r="C384" s="42"/>
      <c r="D384" s="43"/>
      <c r="E384" s="42"/>
      <c r="F384" s="45"/>
      <c r="G384" s="41"/>
      <c r="H384" s="46"/>
      <c r="I384" s="41"/>
      <c r="J384" s="45"/>
    </row>
    <row r="385" spans="1:10" x14ac:dyDescent="0.25">
      <c r="A385" s="41">
        <v>375</v>
      </c>
      <c r="B385" s="42"/>
      <c r="C385" s="42"/>
      <c r="D385" s="43"/>
      <c r="E385" s="42"/>
      <c r="F385" s="45"/>
      <c r="G385" s="41"/>
      <c r="H385" s="46"/>
      <c r="I385" s="41"/>
      <c r="J385" s="45"/>
    </row>
    <row r="386" spans="1:10" x14ac:dyDescent="0.25">
      <c r="A386" s="41">
        <v>376</v>
      </c>
      <c r="B386" s="42"/>
      <c r="C386" s="42"/>
      <c r="D386" s="43"/>
      <c r="E386" s="42"/>
      <c r="F386" s="45"/>
      <c r="G386" s="41"/>
      <c r="H386" s="46"/>
      <c r="I386" s="41"/>
      <c r="J386" s="45"/>
    </row>
    <row r="387" spans="1:10" x14ac:dyDescent="0.25">
      <c r="A387" s="41">
        <v>377</v>
      </c>
      <c r="B387" s="42"/>
      <c r="C387" s="42"/>
      <c r="D387" s="43"/>
      <c r="E387" s="42"/>
      <c r="F387" s="45"/>
      <c r="G387" s="41"/>
      <c r="H387" s="46"/>
      <c r="I387" s="41"/>
      <c r="J387" s="45"/>
    </row>
    <row r="388" spans="1:10" x14ac:dyDescent="0.25">
      <c r="A388" s="41">
        <v>378</v>
      </c>
      <c r="B388" s="42"/>
      <c r="C388" s="42"/>
      <c r="D388" s="43"/>
      <c r="E388" s="42"/>
      <c r="F388" s="45"/>
      <c r="G388" s="41"/>
      <c r="H388" s="46"/>
      <c r="I388" s="41"/>
      <c r="J388" s="45"/>
    </row>
    <row r="389" spans="1:10" x14ac:dyDescent="0.25">
      <c r="A389" s="41">
        <v>379</v>
      </c>
      <c r="B389" s="42"/>
      <c r="C389" s="42"/>
      <c r="D389" s="43"/>
      <c r="E389" s="42"/>
      <c r="F389" s="45"/>
      <c r="G389" s="41"/>
      <c r="H389" s="46"/>
      <c r="I389" s="41"/>
      <c r="J389" s="45"/>
    </row>
    <row r="390" spans="1:10" x14ac:dyDescent="0.25">
      <c r="A390" s="41">
        <v>380</v>
      </c>
      <c r="B390" s="42"/>
      <c r="C390" s="42"/>
      <c r="D390" s="43"/>
      <c r="E390" s="42"/>
      <c r="F390" s="45"/>
      <c r="G390" s="41"/>
      <c r="H390" s="46"/>
      <c r="I390" s="41"/>
      <c r="J390" s="45"/>
    </row>
    <row r="391" spans="1:10" x14ac:dyDescent="0.25">
      <c r="A391" s="41">
        <v>381</v>
      </c>
      <c r="B391" s="42"/>
      <c r="C391" s="42"/>
      <c r="D391" s="43"/>
      <c r="E391" s="42"/>
      <c r="F391" s="45"/>
      <c r="G391" s="41"/>
      <c r="H391" s="46"/>
      <c r="I391" s="41"/>
      <c r="J391" s="45"/>
    </row>
    <row r="392" spans="1:10" x14ac:dyDescent="0.25">
      <c r="A392" s="41">
        <v>382</v>
      </c>
      <c r="B392" s="42"/>
      <c r="C392" s="42"/>
      <c r="D392" s="43"/>
      <c r="E392" s="42"/>
      <c r="F392" s="45"/>
      <c r="G392" s="41"/>
      <c r="H392" s="46"/>
      <c r="I392" s="41"/>
      <c r="J392" s="45"/>
    </row>
    <row r="393" spans="1:10" x14ac:dyDescent="0.25">
      <c r="A393" s="41">
        <v>383</v>
      </c>
      <c r="B393" s="42"/>
      <c r="C393" s="42"/>
      <c r="D393" s="43"/>
      <c r="E393" s="42"/>
      <c r="F393" s="45"/>
      <c r="G393" s="41"/>
      <c r="H393" s="46"/>
      <c r="I393" s="41"/>
      <c r="J393" s="45"/>
    </row>
    <row r="394" spans="1:10" x14ac:dyDescent="0.25">
      <c r="A394" s="41">
        <v>384</v>
      </c>
      <c r="B394" s="42"/>
      <c r="C394" s="42"/>
      <c r="D394" s="43"/>
      <c r="E394" s="42"/>
      <c r="F394" s="45"/>
      <c r="G394" s="41"/>
      <c r="H394" s="46"/>
      <c r="I394" s="41"/>
      <c r="J394" s="45"/>
    </row>
    <row r="395" spans="1:10" x14ac:dyDescent="0.25">
      <c r="A395" s="41">
        <v>385</v>
      </c>
      <c r="B395" s="42"/>
      <c r="C395" s="42"/>
      <c r="D395" s="43"/>
      <c r="E395" s="42"/>
      <c r="F395" s="45"/>
      <c r="G395" s="41"/>
      <c r="H395" s="46"/>
      <c r="I395" s="41"/>
      <c r="J395" s="45"/>
    </row>
    <row r="396" spans="1:10" x14ac:dyDescent="0.25">
      <c r="A396" s="41">
        <v>386</v>
      </c>
      <c r="B396" s="42"/>
      <c r="C396" s="42"/>
      <c r="D396" s="43"/>
      <c r="E396" s="42"/>
      <c r="F396" s="45"/>
      <c r="G396" s="41"/>
      <c r="H396" s="46"/>
      <c r="I396" s="41"/>
      <c r="J396" s="45"/>
    </row>
    <row r="397" spans="1:10" x14ac:dyDescent="0.25">
      <c r="A397" s="41">
        <v>387</v>
      </c>
      <c r="B397" s="42"/>
      <c r="C397" s="42"/>
      <c r="D397" s="43"/>
      <c r="E397" s="42"/>
      <c r="F397" s="45"/>
      <c r="G397" s="41"/>
      <c r="H397" s="46"/>
      <c r="I397" s="41"/>
      <c r="J397" s="45"/>
    </row>
    <row r="398" spans="1:10" x14ac:dyDescent="0.25">
      <c r="A398" s="41">
        <v>388</v>
      </c>
      <c r="B398" s="42"/>
      <c r="C398" s="42"/>
      <c r="D398" s="43"/>
      <c r="E398" s="42"/>
      <c r="F398" s="45"/>
      <c r="G398" s="41"/>
      <c r="H398" s="46"/>
      <c r="I398" s="41"/>
      <c r="J398" s="45"/>
    </row>
    <row r="399" spans="1:10" x14ac:dyDescent="0.25">
      <c r="A399" s="41">
        <v>389</v>
      </c>
      <c r="B399" s="42"/>
      <c r="C399" s="42"/>
      <c r="D399" s="43"/>
      <c r="E399" s="42"/>
      <c r="F399" s="45"/>
      <c r="G399" s="41"/>
      <c r="H399" s="46"/>
      <c r="I399" s="41"/>
      <c r="J399" s="45"/>
    </row>
    <row r="400" spans="1:10" x14ac:dyDescent="0.25">
      <c r="A400" s="41">
        <v>390</v>
      </c>
      <c r="B400" s="42"/>
      <c r="C400" s="42"/>
      <c r="D400" s="43"/>
      <c r="E400" s="42"/>
      <c r="F400" s="45"/>
      <c r="G400" s="41"/>
      <c r="H400" s="46"/>
      <c r="I400" s="41"/>
      <c r="J400" s="45"/>
    </row>
    <row r="401" spans="1:10" x14ac:dyDescent="0.25">
      <c r="A401" s="41">
        <v>391</v>
      </c>
      <c r="B401" s="42"/>
      <c r="C401" s="42"/>
      <c r="D401" s="43"/>
      <c r="E401" s="42"/>
      <c r="F401" s="45"/>
      <c r="G401" s="41"/>
      <c r="H401" s="46"/>
      <c r="I401" s="41"/>
      <c r="J401" s="45"/>
    </row>
    <row r="402" spans="1:10" x14ac:dyDescent="0.25">
      <c r="A402" s="41">
        <v>392</v>
      </c>
      <c r="B402" s="42"/>
      <c r="C402" s="42"/>
      <c r="D402" s="43"/>
      <c r="E402" s="42"/>
      <c r="F402" s="45"/>
      <c r="G402" s="41"/>
      <c r="H402" s="46"/>
      <c r="I402" s="41"/>
      <c r="J402" s="45"/>
    </row>
    <row r="403" spans="1:10" x14ac:dyDescent="0.25">
      <c r="A403" s="41">
        <v>393</v>
      </c>
      <c r="B403" s="42"/>
      <c r="C403" s="42"/>
      <c r="D403" s="43"/>
      <c r="E403" s="42"/>
      <c r="F403" s="45"/>
      <c r="G403" s="41"/>
      <c r="H403" s="46"/>
      <c r="I403" s="41"/>
      <c r="J403" s="45"/>
    </row>
    <row r="404" spans="1:10" x14ac:dyDescent="0.25">
      <c r="A404" s="41">
        <v>394</v>
      </c>
      <c r="B404" s="42"/>
      <c r="C404" s="42"/>
      <c r="D404" s="43"/>
      <c r="E404" s="42"/>
      <c r="F404" s="45"/>
      <c r="G404" s="41"/>
      <c r="H404" s="46"/>
      <c r="I404" s="41"/>
      <c r="J404" s="45"/>
    </row>
    <row r="405" spans="1:10" x14ac:dyDescent="0.25">
      <c r="A405" s="41">
        <v>395</v>
      </c>
      <c r="B405" s="42"/>
      <c r="C405" s="42"/>
      <c r="D405" s="43"/>
      <c r="E405" s="42"/>
      <c r="F405" s="45"/>
      <c r="G405" s="41"/>
      <c r="H405" s="46"/>
      <c r="I405" s="41"/>
      <c r="J405" s="45"/>
    </row>
    <row r="406" spans="1:10" x14ac:dyDescent="0.25">
      <c r="A406" s="41">
        <v>396</v>
      </c>
      <c r="B406" s="42"/>
      <c r="C406" s="42"/>
      <c r="D406" s="43"/>
      <c r="E406" s="42"/>
      <c r="F406" s="45"/>
      <c r="G406" s="41"/>
      <c r="H406" s="46"/>
      <c r="I406" s="41"/>
      <c r="J406" s="45"/>
    </row>
    <row r="407" spans="1:10" x14ac:dyDescent="0.25">
      <c r="A407" s="41">
        <v>397</v>
      </c>
      <c r="B407" s="42"/>
      <c r="C407" s="42"/>
      <c r="D407" s="43"/>
      <c r="E407" s="42"/>
      <c r="F407" s="45"/>
      <c r="G407" s="41"/>
      <c r="H407" s="46"/>
      <c r="I407" s="41"/>
      <c r="J407" s="45"/>
    </row>
    <row r="408" spans="1:10" x14ac:dyDescent="0.25">
      <c r="A408" s="41">
        <v>398</v>
      </c>
      <c r="B408" s="42"/>
      <c r="C408" s="42"/>
      <c r="D408" s="43"/>
      <c r="E408" s="42"/>
      <c r="F408" s="45"/>
      <c r="G408" s="41"/>
      <c r="H408" s="46"/>
      <c r="I408" s="41"/>
      <c r="J408" s="45"/>
    </row>
    <row r="409" spans="1:10" x14ac:dyDescent="0.25">
      <c r="A409" s="41">
        <v>399</v>
      </c>
      <c r="B409" s="42"/>
      <c r="C409" s="42"/>
      <c r="D409" s="43"/>
      <c r="E409" s="42"/>
      <c r="F409" s="45"/>
      <c r="G409" s="41"/>
      <c r="H409" s="46"/>
      <c r="I409" s="41"/>
      <c r="J409" s="45"/>
    </row>
    <row r="410" spans="1:10" x14ac:dyDescent="0.25">
      <c r="A410" s="41">
        <v>400</v>
      </c>
      <c r="B410" s="42"/>
      <c r="C410" s="42"/>
      <c r="D410" s="43"/>
      <c r="E410" s="42"/>
      <c r="F410" s="45"/>
      <c r="G410" s="41"/>
      <c r="H410" s="46"/>
      <c r="I410" s="41"/>
      <c r="J410" s="45"/>
    </row>
    <row r="411" spans="1:10" x14ac:dyDescent="0.25">
      <c r="A411" s="41">
        <v>401</v>
      </c>
      <c r="B411" s="42"/>
      <c r="C411" s="42"/>
      <c r="D411" s="43"/>
      <c r="E411" s="42"/>
      <c r="F411" s="45"/>
      <c r="G411" s="41"/>
      <c r="H411" s="46"/>
      <c r="I411" s="41"/>
      <c r="J411" s="45"/>
    </row>
    <row r="412" spans="1:10" x14ac:dyDescent="0.25">
      <c r="A412" s="41">
        <v>402</v>
      </c>
      <c r="B412" s="42"/>
      <c r="C412" s="42"/>
      <c r="D412" s="43"/>
      <c r="E412" s="42"/>
      <c r="F412" s="45"/>
      <c r="G412" s="41"/>
      <c r="H412" s="46"/>
      <c r="I412" s="41"/>
      <c r="J412" s="45"/>
    </row>
    <row r="413" spans="1:10" x14ac:dyDescent="0.25">
      <c r="A413" s="41">
        <v>403</v>
      </c>
      <c r="B413" s="42"/>
      <c r="C413" s="42"/>
      <c r="D413" s="43"/>
      <c r="E413" s="42"/>
      <c r="F413" s="45"/>
      <c r="G413" s="41"/>
      <c r="H413" s="46"/>
      <c r="I413" s="41"/>
      <c r="J413" s="45"/>
    </row>
    <row r="414" spans="1:10" x14ac:dyDescent="0.25">
      <c r="A414" s="41">
        <v>404</v>
      </c>
      <c r="B414" s="42"/>
      <c r="C414" s="42"/>
      <c r="D414" s="43"/>
      <c r="E414" s="42"/>
      <c r="F414" s="45"/>
      <c r="G414" s="41"/>
      <c r="H414" s="46"/>
      <c r="I414" s="41"/>
      <c r="J414" s="45"/>
    </row>
    <row r="415" spans="1:10" x14ac:dyDescent="0.25">
      <c r="A415" s="41">
        <v>405</v>
      </c>
      <c r="B415" s="42"/>
      <c r="C415" s="42"/>
      <c r="D415" s="43"/>
      <c r="E415" s="42"/>
      <c r="F415" s="45"/>
      <c r="G415" s="41"/>
      <c r="H415" s="46"/>
      <c r="I415" s="41"/>
      <c r="J415" s="45"/>
    </row>
    <row r="416" spans="1:10" x14ac:dyDescent="0.25">
      <c r="A416" s="41">
        <v>406</v>
      </c>
      <c r="B416" s="42"/>
      <c r="C416" s="42"/>
      <c r="D416" s="43"/>
      <c r="E416" s="42"/>
      <c r="F416" s="45"/>
      <c r="G416" s="41"/>
      <c r="H416" s="46"/>
      <c r="I416" s="41"/>
      <c r="J416" s="45"/>
    </row>
    <row r="417" spans="1:10" x14ac:dyDescent="0.25">
      <c r="A417" s="41">
        <v>407</v>
      </c>
      <c r="B417" s="42"/>
      <c r="C417" s="42"/>
      <c r="D417" s="43"/>
      <c r="E417" s="42"/>
      <c r="F417" s="45"/>
      <c r="G417" s="41"/>
      <c r="H417" s="46"/>
      <c r="I417" s="41"/>
      <c r="J417" s="45"/>
    </row>
    <row r="418" spans="1:10" x14ac:dyDescent="0.25">
      <c r="A418" s="41">
        <v>408</v>
      </c>
      <c r="B418" s="42"/>
      <c r="C418" s="42"/>
      <c r="D418" s="43"/>
      <c r="E418" s="42"/>
      <c r="F418" s="45"/>
      <c r="G418" s="41"/>
      <c r="H418" s="46"/>
      <c r="I418" s="41"/>
      <c r="J418" s="45"/>
    </row>
    <row r="419" spans="1:10" x14ac:dyDescent="0.25">
      <c r="A419" s="41">
        <v>409</v>
      </c>
      <c r="B419" s="42"/>
      <c r="C419" s="42"/>
      <c r="D419" s="43"/>
      <c r="E419" s="42"/>
      <c r="F419" s="45"/>
      <c r="G419" s="41"/>
      <c r="H419" s="46"/>
      <c r="I419" s="41"/>
      <c r="J419" s="45"/>
    </row>
    <row r="420" spans="1:10" x14ac:dyDescent="0.25">
      <c r="A420" s="41">
        <v>410</v>
      </c>
      <c r="B420" s="42"/>
      <c r="C420" s="42"/>
      <c r="D420" s="43"/>
      <c r="E420" s="42"/>
      <c r="F420" s="45"/>
      <c r="G420" s="41"/>
      <c r="H420" s="46"/>
      <c r="I420" s="41"/>
      <c r="J420" s="45"/>
    </row>
    <row r="421" spans="1:10" x14ac:dyDescent="0.25">
      <c r="A421" s="41">
        <v>411</v>
      </c>
      <c r="B421" s="42"/>
      <c r="C421" s="42"/>
      <c r="D421" s="43"/>
      <c r="E421" s="42"/>
      <c r="F421" s="45"/>
      <c r="G421" s="41"/>
      <c r="H421" s="46"/>
      <c r="I421" s="41"/>
      <c r="J421" s="45"/>
    </row>
    <row r="422" spans="1:10" x14ac:dyDescent="0.25">
      <c r="A422" s="41">
        <v>412</v>
      </c>
      <c r="B422" s="42"/>
      <c r="C422" s="42"/>
      <c r="D422" s="43"/>
      <c r="E422" s="42"/>
      <c r="F422" s="45"/>
      <c r="G422" s="41"/>
      <c r="H422" s="46"/>
      <c r="I422" s="41"/>
      <c r="J422" s="45"/>
    </row>
    <row r="423" spans="1:10" x14ac:dyDescent="0.25">
      <c r="A423" s="41">
        <v>413</v>
      </c>
      <c r="B423" s="42"/>
      <c r="C423" s="42"/>
      <c r="D423" s="43"/>
      <c r="E423" s="42"/>
      <c r="F423" s="45"/>
      <c r="G423" s="41"/>
      <c r="H423" s="46"/>
      <c r="I423" s="41"/>
      <c r="J423" s="45"/>
    </row>
    <row r="424" spans="1:10" x14ac:dyDescent="0.25">
      <c r="A424" s="41">
        <v>414</v>
      </c>
      <c r="B424" s="42"/>
      <c r="C424" s="42"/>
      <c r="D424" s="43"/>
      <c r="E424" s="42"/>
      <c r="F424" s="45"/>
      <c r="G424" s="41"/>
      <c r="H424" s="46"/>
      <c r="I424" s="41"/>
      <c r="J424" s="45"/>
    </row>
    <row r="425" spans="1:10" x14ac:dyDescent="0.25">
      <c r="A425" s="41">
        <v>415</v>
      </c>
      <c r="B425" s="42"/>
      <c r="C425" s="42"/>
      <c r="D425" s="43"/>
      <c r="E425" s="42"/>
      <c r="F425" s="45"/>
      <c r="G425" s="41"/>
      <c r="H425" s="46"/>
      <c r="I425" s="41"/>
      <c r="J425" s="45"/>
    </row>
    <row r="426" spans="1:10" x14ac:dyDescent="0.25">
      <c r="A426" s="41">
        <v>416</v>
      </c>
      <c r="B426" s="42"/>
      <c r="C426" s="42"/>
      <c r="D426" s="43"/>
      <c r="E426" s="42"/>
      <c r="F426" s="45"/>
      <c r="G426" s="41"/>
      <c r="H426" s="46"/>
      <c r="I426" s="41"/>
      <c r="J426" s="45"/>
    </row>
    <row r="427" spans="1:10" x14ac:dyDescent="0.25">
      <c r="A427" s="41">
        <v>417</v>
      </c>
      <c r="B427" s="42"/>
      <c r="C427" s="42"/>
      <c r="D427" s="43"/>
      <c r="E427" s="42"/>
      <c r="F427" s="45"/>
      <c r="G427" s="41"/>
      <c r="H427" s="46"/>
      <c r="I427" s="41"/>
      <c r="J427" s="45"/>
    </row>
    <row r="428" spans="1:10" x14ac:dyDescent="0.25">
      <c r="A428" s="41">
        <v>418</v>
      </c>
      <c r="B428" s="42"/>
      <c r="C428" s="42"/>
      <c r="D428" s="43"/>
      <c r="E428" s="42"/>
      <c r="F428" s="45"/>
      <c r="G428" s="41"/>
      <c r="H428" s="46"/>
      <c r="I428" s="41"/>
      <c r="J428" s="45"/>
    </row>
    <row r="429" spans="1:10" x14ac:dyDescent="0.25">
      <c r="A429" s="41">
        <v>419</v>
      </c>
      <c r="B429" s="42"/>
      <c r="C429" s="42"/>
      <c r="D429" s="43"/>
      <c r="E429" s="42"/>
      <c r="F429" s="45"/>
      <c r="G429" s="41"/>
      <c r="H429" s="46"/>
      <c r="I429" s="41"/>
      <c r="J429" s="45"/>
    </row>
    <row r="430" spans="1:10" x14ac:dyDescent="0.25">
      <c r="A430" s="41">
        <v>420</v>
      </c>
      <c r="B430" s="42"/>
      <c r="C430" s="42"/>
      <c r="D430" s="43"/>
      <c r="E430" s="42"/>
      <c r="F430" s="45"/>
      <c r="G430" s="41"/>
      <c r="H430" s="46"/>
      <c r="I430" s="41"/>
      <c r="J430" s="45"/>
    </row>
    <row r="431" spans="1:10" x14ac:dyDescent="0.25">
      <c r="A431" s="41">
        <v>421</v>
      </c>
      <c r="B431" s="42"/>
      <c r="C431" s="42"/>
      <c r="D431" s="43"/>
      <c r="E431" s="42"/>
      <c r="F431" s="45"/>
      <c r="G431" s="41"/>
      <c r="H431" s="46"/>
      <c r="I431" s="41"/>
      <c r="J431" s="45"/>
    </row>
    <row r="432" spans="1:10" x14ac:dyDescent="0.25">
      <c r="A432" s="41">
        <v>422</v>
      </c>
      <c r="B432" s="42"/>
      <c r="C432" s="42"/>
      <c r="D432" s="43"/>
      <c r="E432" s="42"/>
      <c r="F432" s="45"/>
      <c r="G432" s="41"/>
      <c r="H432" s="46"/>
      <c r="I432" s="41"/>
      <c r="J432" s="45"/>
    </row>
    <row r="433" spans="1:10" x14ac:dyDescent="0.25">
      <c r="A433" s="41">
        <v>423</v>
      </c>
      <c r="B433" s="42"/>
      <c r="C433" s="42"/>
      <c r="D433" s="43"/>
      <c r="E433" s="42"/>
      <c r="F433" s="45"/>
      <c r="G433" s="41"/>
      <c r="H433" s="46"/>
      <c r="I433" s="41"/>
      <c r="J433" s="45"/>
    </row>
    <row r="434" spans="1:10" x14ac:dyDescent="0.25">
      <c r="A434" s="41">
        <v>424</v>
      </c>
      <c r="B434" s="42"/>
      <c r="C434" s="42"/>
      <c r="D434" s="43"/>
      <c r="E434" s="42"/>
      <c r="F434" s="45"/>
      <c r="G434" s="41"/>
      <c r="H434" s="46"/>
      <c r="I434" s="41"/>
      <c r="J434" s="45"/>
    </row>
    <row r="435" spans="1:10" x14ac:dyDescent="0.25">
      <c r="A435" s="41">
        <v>425</v>
      </c>
      <c r="B435" s="42"/>
      <c r="C435" s="42"/>
      <c r="D435" s="43"/>
      <c r="E435" s="42"/>
      <c r="F435" s="45"/>
      <c r="G435" s="41"/>
      <c r="H435" s="46"/>
      <c r="I435" s="41"/>
      <c r="J435" s="45"/>
    </row>
    <row r="436" spans="1:10" x14ac:dyDescent="0.25">
      <c r="A436" s="41">
        <v>426</v>
      </c>
      <c r="B436" s="42"/>
      <c r="C436" s="42"/>
      <c r="D436" s="43"/>
      <c r="E436" s="42"/>
      <c r="F436" s="45"/>
      <c r="G436" s="41"/>
      <c r="H436" s="46"/>
      <c r="I436" s="41"/>
      <c r="J436" s="45"/>
    </row>
    <row r="437" spans="1:10" x14ac:dyDescent="0.25">
      <c r="A437" s="41">
        <v>427</v>
      </c>
      <c r="B437" s="42"/>
      <c r="C437" s="42"/>
      <c r="D437" s="43"/>
      <c r="E437" s="42"/>
      <c r="F437" s="45"/>
      <c r="G437" s="41"/>
      <c r="H437" s="46"/>
      <c r="I437" s="41"/>
      <c r="J437" s="45"/>
    </row>
    <row r="438" spans="1:10" x14ac:dyDescent="0.25">
      <c r="A438" s="41">
        <v>428</v>
      </c>
      <c r="B438" s="42"/>
      <c r="C438" s="42"/>
      <c r="D438" s="43"/>
      <c r="E438" s="42"/>
      <c r="F438" s="45"/>
      <c r="G438" s="41"/>
      <c r="H438" s="46"/>
      <c r="I438" s="41"/>
      <c r="J438" s="45"/>
    </row>
    <row r="439" spans="1:10" x14ac:dyDescent="0.25">
      <c r="A439" s="41">
        <v>429</v>
      </c>
      <c r="B439" s="42"/>
      <c r="C439" s="42"/>
      <c r="D439" s="43"/>
      <c r="E439" s="42"/>
      <c r="F439" s="45"/>
      <c r="G439" s="41"/>
      <c r="H439" s="46"/>
      <c r="I439" s="41"/>
      <c r="J439" s="45"/>
    </row>
    <row r="440" spans="1:10" x14ac:dyDescent="0.25">
      <c r="A440" s="41">
        <v>430</v>
      </c>
      <c r="B440" s="42"/>
      <c r="C440" s="42"/>
      <c r="D440" s="43"/>
      <c r="E440" s="42"/>
      <c r="F440" s="45"/>
      <c r="G440" s="41"/>
      <c r="H440" s="46"/>
      <c r="I440" s="41"/>
      <c r="J440" s="45"/>
    </row>
    <row r="441" spans="1:10" x14ac:dyDescent="0.25">
      <c r="A441" s="41">
        <v>431</v>
      </c>
      <c r="B441" s="42"/>
      <c r="C441" s="42"/>
      <c r="D441" s="43"/>
      <c r="E441" s="42"/>
      <c r="F441" s="45"/>
      <c r="G441" s="41"/>
      <c r="H441" s="46"/>
      <c r="I441" s="41"/>
      <c r="J441" s="45"/>
    </row>
    <row r="442" spans="1:10" x14ac:dyDescent="0.25">
      <c r="A442" s="41">
        <v>432</v>
      </c>
      <c r="B442" s="42"/>
      <c r="C442" s="42"/>
      <c r="D442" s="43"/>
      <c r="E442" s="42"/>
      <c r="F442" s="45"/>
      <c r="G442" s="41"/>
      <c r="H442" s="46"/>
      <c r="I442" s="41"/>
      <c r="J442" s="45"/>
    </row>
    <row r="443" spans="1:10" x14ac:dyDescent="0.25">
      <c r="A443" s="41">
        <v>433</v>
      </c>
      <c r="B443" s="42"/>
      <c r="C443" s="42"/>
      <c r="D443" s="43"/>
      <c r="E443" s="42"/>
      <c r="F443" s="45"/>
      <c r="G443" s="41"/>
      <c r="H443" s="46"/>
      <c r="I443" s="41"/>
      <c r="J443" s="45"/>
    </row>
    <row r="444" spans="1:10" x14ac:dyDescent="0.25">
      <c r="A444" s="41">
        <v>434</v>
      </c>
      <c r="B444" s="42"/>
      <c r="C444" s="42"/>
      <c r="D444" s="43"/>
      <c r="E444" s="42"/>
      <c r="F444" s="45"/>
      <c r="G444" s="41"/>
      <c r="H444" s="46"/>
      <c r="I444" s="41"/>
      <c r="J444" s="45"/>
    </row>
    <row r="445" spans="1:10" x14ac:dyDescent="0.25">
      <c r="A445" s="41">
        <v>435</v>
      </c>
      <c r="B445" s="42"/>
      <c r="C445" s="42"/>
      <c r="D445" s="43"/>
      <c r="E445" s="42"/>
      <c r="F445" s="45"/>
      <c r="G445" s="41"/>
      <c r="H445" s="46"/>
      <c r="I445" s="41"/>
      <c r="J445" s="45"/>
    </row>
    <row r="446" spans="1:10" x14ac:dyDescent="0.25">
      <c r="A446" s="41">
        <v>436</v>
      </c>
      <c r="B446" s="42"/>
      <c r="C446" s="42"/>
      <c r="D446" s="43"/>
      <c r="E446" s="42"/>
      <c r="F446" s="45"/>
      <c r="G446" s="41"/>
      <c r="H446" s="46"/>
      <c r="I446" s="41"/>
      <c r="J446" s="45"/>
    </row>
    <row r="447" spans="1:10" x14ac:dyDescent="0.25">
      <c r="A447" s="41">
        <v>437</v>
      </c>
      <c r="B447" s="42"/>
      <c r="C447" s="42"/>
      <c r="D447" s="43"/>
      <c r="E447" s="42"/>
      <c r="F447" s="45"/>
      <c r="G447" s="41"/>
      <c r="H447" s="46"/>
      <c r="I447" s="41"/>
      <c r="J447" s="45"/>
    </row>
    <row r="448" spans="1:10" x14ac:dyDescent="0.25">
      <c r="A448" s="41">
        <v>438</v>
      </c>
      <c r="B448" s="42"/>
      <c r="C448" s="42"/>
      <c r="D448" s="43"/>
      <c r="E448" s="42"/>
      <c r="F448" s="45"/>
      <c r="G448" s="41"/>
      <c r="H448" s="46"/>
      <c r="I448" s="41"/>
      <c r="J448" s="45"/>
    </row>
    <row r="449" spans="1:10" x14ac:dyDescent="0.25">
      <c r="A449" s="41">
        <v>439</v>
      </c>
      <c r="B449" s="42"/>
      <c r="C449" s="42"/>
      <c r="D449" s="43"/>
      <c r="E449" s="42"/>
      <c r="F449" s="45"/>
      <c r="G449" s="41"/>
      <c r="H449" s="46"/>
      <c r="I449" s="41"/>
      <c r="J449" s="45"/>
    </row>
    <row r="450" spans="1:10" x14ac:dyDescent="0.25">
      <c r="A450" s="41">
        <v>440</v>
      </c>
      <c r="B450" s="42"/>
      <c r="C450" s="42"/>
      <c r="D450" s="43"/>
      <c r="E450" s="42"/>
      <c r="F450" s="45"/>
      <c r="G450" s="41"/>
      <c r="H450" s="46"/>
      <c r="I450" s="41"/>
      <c r="J450" s="45"/>
    </row>
    <row r="451" spans="1:10" x14ac:dyDescent="0.25">
      <c r="A451" s="41">
        <v>441</v>
      </c>
      <c r="B451" s="42"/>
      <c r="C451" s="42"/>
      <c r="D451" s="43"/>
      <c r="E451" s="42"/>
      <c r="F451" s="45"/>
      <c r="G451" s="41"/>
      <c r="H451" s="46"/>
      <c r="I451" s="41"/>
      <c r="J451" s="45"/>
    </row>
    <row r="452" spans="1:10" x14ac:dyDescent="0.25">
      <c r="A452" s="41">
        <v>442</v>
      </c>
      <c r="B452" s="42"/>
      <c r="C452" s="42"/>
      <c r="D452" s="43"/>
      <c r="E452" s="42"/>
      <c r="F452" s="45"/>
      <c r="G452" s="41"/>
      <c r="H452" s="46"/>
      <c r="I452" s="41"/>
      <c r="J452" s="45"/>
    </row>
    <row r="453" spans="1:10" x14ac:dyDescent="0.25">
      <c r="A453" s="41">
        <v>443</v>
      </c>
      <c r="B453" s="42"/>
      <c r="C453" s="42"/>
      <c r="D453" s="43"/>
      <c r="E453" s="42"/>
      <c r="F453" s="45"/>
      <c r="G453" s="41"/>
      <c r="H453" s="46"/>
      <c r="I453" s="41"/>
      <c r="J453" s="45"/>
    </row>
    <row r="454" spans="1:10" x14ac:dyDescent="0.25">
      <c r="A454" s="41">
        <v>444</v>
      </c>
      <c r="B454" s="42"/>
      <c r="C454" s="42"/>
      <c r="D454" s="43"/>
      <c r="E454" s="42"/>
      <c r="F454" s="45"/>
      <c r="G454" s="41"/>
      <c r="H454" s="46"/>
      <c r="I454" s="41"/>
      <c r="J454" s="45"/>
    </row>
    <row r="455" spans="1:10" x14ac:dyDescent="0.25">
      <c r="A455" s="41">
        <v>445</v>
      </c>
      <c r="B455" s="42"/>
      <c r="C455" s="42"/>
      <c r="D455" s="43"/>
      <c r="E455" s="42"/>
      <c r="F455" s="45"/>
      <c r="G455" s="41"/>
      <c r="H455" s="46"/>
      <c r="I455" s="41"/>
      <c r="J455" s="45"/>
    </row>
    <row r="456" spans="1:10" x14ac:dyDescent="0.25">
      <c r="A456" s="41">
        <v>446</v>
      </c>
      <c r="B456" s="42"/>
      <c r="C456" s="42"/>
      <c r="D456" s="43"/>
      <c r="E456" s="42"/>
      <c r="F456" s="45"/>
      <c r="G456" s="41"/>
      <c r="H456" s="46"/>
      <c r="I456" s="41"/>
      <c r="J456" s="45"/>
    </row>
    <row r="457" spans="1:10" x14ac:dyDescent="0.25">
      <c r="A457" s="41">
        <v>447</v>
      </c>
      <c r="B457" s="42"/>
      <c r="C457" s="42"/>
      <c r="D457" s="43"/>
      <c r="E457" s="42"/>
      <c r="F457" s="45"/>
      <c r="G457" s="41"/>
      <c r="H457" s="46"/>
      <c r="I457" s="41"/>
      <c r="J457" s="45"/>
    </row>
    <row r="458" spans="1:10" x14ac:dyDescent="0.25">
      <c r="A458" s="41">
        <v>448</v>
      </c>
      <c r="B458" s="42"/>
      <c r="C458" s="42"/>
      <c r="D458" s="43"/>
      <c r="E458" s="42"/>
      <c r="F458" s="45"/>
      <c r="G458" s="41"/>
      <c r="H458" s="46"/>
      <c r="I458" s="41"/>
      <c r="J458" s="45"/>
    </row>
    <row r="459" spans="1:10" x14ac:dyDescent="0.25">
      <c r="A459" s="41">
        <v>449</v>
      </c>
      <c r="B459" s="42"/>
      <c r="C459" s="42"/>
      <c r="D459" s="43"/>
      <c r="E459" s="42"/>
      <c r="F459" s="45"/>
      <c r="G459" s="41"/>
      <c r="H459" s="46"/>
      <c r="I459" s="41"/>
      <c r="J459" s="45"/>
    </row>
    <row r="460" spans="1:10" x14ac:dyDescent="0.25">
      <c r="A460" s="41">
        <v>450</v>
      </c>
      <c r="B460" s="42"/>
      <c r="C460" s="42"/>
      <c r="D460" s="43"/>
      <c r="E460" s="42"/>
      <c r="F460" s="45"/>
      <c r="G460" s="41"/>
      <c r="H460" s="46"/>
      <c r="I460" s="41"/>
      <c r="J460" s="45"/>
    </row>
    <row r="461" spans="1:10" x14ac:dyDescent="0.25">
      <c r="A461" s="41">
        <v>451</v>
      </c>
      <c r="B461" s="42"/>
      <c r="C461" s="42"/>
      <c r="D461" s="43"/>
      <c r="E461" s="42"/>
      <c r="F461" s="45"/>
      <c r="G461" s="41"/>
      <c r="H461" s="46"/>
      <c r="I461" s="41"/>
      <c r="J461" s="45"/>
    </row>
    <row r="462" spans="1:10" x14ac:dyDescent="0.25">
      <c r="A462" s="41">
        <v>452</v>
      </c>
      <c r="B462" s="42"/>
      <c r="C462" s="42"/>
      <c r="D462" s="43"/>
      <c r="E462" s="42"/>
      <c r="F462" s="45"/>
      <c r="G462" s="41"/>
      <c r="H462" s="46"/>
      <c r="I462" s="41"/>
      <c r="J462" s="45"/>
    </row>
    <row r="463" spans="1:10" x14ac:dyDescent="0.25">
      <c r="A463" s="41">
        <v>453</v>
      </c>
      <c r="B463" s="42"/>
      <c r="C463" s="42"/>
      <c r="D463" s="43"/>
      <c r="E463" s="42"/>
      <c r="F463" s="45"/>
      <c r="G463" s="41"/>
      <c r="H463" s="46"/>
      <c r="I463" s="41"/>
      <c r="J463" s="45"/>
    </row>
    <row r="464" spans="1:10" x14ac:dyDescent="0.25">
      <c r="A464" s="41">
        <v>454</v>
      </c>
      <c r="B464" s="42"/>
      <c r="C464" s="42"/>
      <c r="D464" s="43"/>
      <c r="E464" s="42"/>
      <c r="F464" s="45"/>
      <c r="G464" s="41"/>
      <c r="H464" s="46"/>
      <c r="I464" s="41"/>
      <c r="J464" s="45"/>
    </row>
    <row r="465" spans="1:10" x14ac:dyDescent="0.25">
      <c r="A465" s="41">
        <v>455</v>
      </c>
      <c r="B465" s="42"/>
      <c r="C465" s="42"/>
      <c r="D465" s="43"/>
      <c r="E465" s="42"/>
      <c r="F465" s="45"/>
      <c r="G465" s="41"/>
      <c r="H465" s="46"/>
      <c r="I465" s="41"/>
      <c r="J465" s="45"/>
    </row>
    <row r="466" spans="1:10" x14ac:dyDescent="0.25">
      <c r="A466" s="41">
        <v>456</v>
      </c>
      <c r="B466" s="42"/>
      <c r="C466" s="42"/>
      <c r="D466" s="43"/>
      <c r="E466" s="42"/>
      <c r="F466" s="45"/>
      <c r="G466" s="41"/>
      <c r="H466" s="46"/>
      <c r="I466" s="41"/>
      <c r="J466" s="45"/>
    </row>
    <row r="467" spans="1:10" x14ac:dyDescent="0.25">
      <c r="A467" s="41">
        <v>457</v>
      </c>
      <c r="B467" s="42"/>
      <c r="C467" s="42"/>
      <c r="D467" s="43"/>
      <c r="E467" s="42"/>
      <c r="F467" s="45"/>
      <c r="G467" s="41"/>
      <c r="H467" s="46"/>
      <c r="I467" s="41"/>
      <c r="J467" s="45"/>
    </row>
    <row r="468" spans="1:10" x14ac:dyDescent="0.25">
      <c r="A468" s="41">
        <v>458</v>
      </c>
      <c r="B468" s="42"/>
      <c r="C468" s="42"/>
      <c r="D468" s="43"/>
      <c r="E468" s="42"/>
      <c r="F468" s="45"/>
      <c r="G468" s="41"/>
      <c r="H468" s="46"/>
      <c r="I468" s="41"/>
      <c r="J468" s="45"/>
    </row>
    <row r="469" spans="1:10" x14ac:dyDescent="0.25">
      <c r="A469" s="41">
        <v>459</v>
      </c>
      <c r="B469" s="42"/>
      <c r="C469" s="42"/>
      <c r="D469" s="43"/>
      <c r="E469" s="42"/>
      <c r="F469" s="45"/>
      <c r="G469" s="41"/>
      <c r="H469" s="46"/>
      <c r="I469" s="41"/>
      <c r="J469" s="45"/>
    </row>
    <row r="470" spans="1:10" x14ac:dyDescent="0.25">
      <c r="A470" s="41">
        <v>460</v>
      </c>
      <c r="B470" s="42"/>
      <c r="C470" s="42"/>
      <c r="D470" s="43"/>
      <c r="E470" s="42"/>
      <c r="F470" s="45"/>
      <c r="G470" s="41"/>
      <c r="H470" s="46"/>
      <c r="I470" s="41"/>
      <c r="J470" s="45"/>
    </row>
    <row r="471" spans="1:10" x14ac:dyDescent="0.25">
      <c r="A471" s="41">
        <v>461</v>
      </c>
      <c r="B471" s="42"/>
      <c r="C471" s="42"/>
      <c r="D471" s="43"/>
      <c r="E471" s="42"/>
      <c r="F471" s="45"/>
      <c r="G471" s="41"/>
      <c r="H471" s="46"/>
      <c r="I471" s="41"/>
      <c r="J471" s="45"/>
    </row>
    <row r="472" spans="1:10" x14ac:dyDescent="0.25">
      <c r="A472" s="41">
        <v>462</v>
      </c>
      <c r="B472" s="42"/>
      <c r="C472" s="42"/>
      <c r="D472" s="43"/>
      <c r="E472" s="42"/>
      <c r="F472" s="45"/>
      <c r="G472" s="41"/>
      <c r="H472" s="46"/>
      <c r="I472" s="41"/>
      <c r="J472" s="45"/>
    </row>
    <row r="473" spans="1:10" x14ac:dyDescent="0.25">
      <c r="A473" s="41">
        <v>463</v>
      </c>
      <c r="B473" s="42"/>
      <c r="C473" s="42"/>
      <c r="D473" s="43"/>
      <c r="E473" s="42"/>
      <c r="F473" s="45"/>
      <c r="G473" s="41"/>
      <c r="H473" s="46"/>
      <c r="I473" s="41"/>
      <c r="J473" s="45"/>
    </row>
    <row r="474" spans="1:10" x14ac:dyDescent="0.25">
      <c r="A474" s="41">
        <v>464</v>
      </c>
      <c r="B474" s="42"/>
      <c r="C474" s="42"/>
      <c r="D474" s="43"/>
      <c r="E474" s="42"/>
      <c r="F474" s="45"/>
      <c r="G474" s="41"/>
      <c r="H474" s="46"/>
      <c r="I474" s="41"/>
      <c r="J474" s="45"/>
    </row>
    <row r="475" spans="1:10" x14ac:dyDescent="0.25">
      <c r="A475" s="41">
        <v>465</v>
      </c>
      <c r="B475" s="42"/>
      <c r="C475" s="42"/>
      <c r="D475" s="43"/>
      <c r="E475" s="42"/>
      <c r="F475" s="45"/>
      <c r="G475" s="41"/>
      <c r="H475" s="46"/>
      <c r="I475" s="41"/>
      <c r="J475" s="45"/>
    </row>
    <row r="476" spans="1:10" x14ac:dyDescent="0.25">
      <c r="A476" s="41">
        <v>466</v>
      </c>
      <c r="B476" s="42"/>
      <c r="C476" s="42"/>
      <c r="D476" s="43"/>
      <c r="E476" s="42"/>
      <c r="F476" s="45"/>
      <c r="G476" s="41"/>
      <c r="H476" s="46"/>
      <c r="I476" s="41"/>
      <c r="J476" s="45"/>
    </row>
    <row r="477" spans="1:10" x14ac:dyDescent="0.25">
      <c r="A477" s="41">
        <v>467</v>
      </c>
      <c r="B477" s="42"/>
      <c r="C477" s="42"/>
      <c r="D477" s="43"/>
      <c r="E477" s="42"/>
      <c r="F477" s="45"/>
      <c r="G477" s="41"/>
      <c r="H477" s="46"/>
      <c r="I477" s="41"/>
      <c r="J477" s="45"/>
    </row>
    <row r="478" spans="1:10" x14ac:dyDescent="0.25">
      <c r="A478" s="41">
        <v>468</v>
      </c>
      <c r="B478" s="42"/>
      <c r="C478" s="42"/>
      <c r="D478" s="43"/>
      <c r="E478" s="42"/>
      <c r="F478" s="45"/>
      <c r="G478" s="41"/>
      <c r="H478" s="46"/>
      <c r="I478" s="41"/>
      <c r="J478" s="45"/>
    </row>
    <row r="479" spans="1:10" x14ac:dyDescent="0.25">
      <c r="A479" s="41">
        <v>469</v>
      </c>
      <c r="B479" s="42"/>
      <c r="C479" s="42"/>
      <c r="D479" s="43"/>
      <c r="E479" s="42"/>
      <c r="F479" s="45"/>
      <c r="G479" s="41"/>
      <c r="H479" s="46"/>
      <c r="I479" s="41"/>
      <c r="J479" s="45"/>
    </row>
    <row r="480" spans="1:10" x14ac:dyDescent="0.25">
      <c r="A480" s="41">
        <v>470</v>
      </c>
      <c r="B480" s="42"/>
      <c r="C480" s="42"/>
      <c r="D480" s="43"/>
      <c r="E480" s="42"/>
      <c r="F480" s="45"/>
      <c r="G480" s="41"/>
      <c r="H480" s="46"/>
      <c r="I480" s="41"/>
      <c r="J480" s="45"/>
    </row>
    <row r="481" spans="1:10" x14ac:dyDescent="0.25">
      <c r="A481" s="41">
        <v>471</v>
      </c>
      <c r="B481" s="42"/>
      <c r="C481" s="42"/>
      <c r="D481" s="43"/>
      <c r="E481" s="42"/>
      <c r="F481" s="45"/>
      <c r="G481" s="41"/>
      <c r="H481" s="46"/>
      <c r="I481" s="41"/>
      <c r="J481" s="45"/>
    </row>
    <row r="482" spans="1:10" x14ac:dyDescent="0.25">
      <c r="A482" s="41">
        <v>472</v>
      </c>
      <c r="B482" s="42"/>
      <c r="C482" s="42"/>
      <c r="D482" s="43"/>
      <c r="E482" s="42"/>
      <c r="F482" s="45"/>
      <c r="G482" s="41"/>
      <c r="H482" s="46"/>
      <c r="I482" s="41"/>
      <c r="J482" s="45"/>
    </row>
    <row r="483" spans="1:10" x14ac:dyDescent="0.25">
      <c r="A483" s="41">
        <v>473</v>
      </c>
      <c r="B483" s="42"/>
      <c r="C483" s="42"/>
      <c r="D483" s="43"/>
      <c r="E483" s="42"/>
      <c r="F483" s="45"/>
      <c r="G483" s="41"/>
      <c r="H483" s="46"/>
      <c r="I483" s="41"/>
      <c r="J483" s="45"/>
    </row>
    <row r="484" spans="1:10" x14ac:dyDescent="0.25">
      <c r="A484" s="41">
        <v>474</v>
      </c>
      <c r="B484" s="42"/>
      <c r="C484" s="42"/>
      <c r="D484" s="43"/>
      <c r="E484" s="42"/>
      <c r="F484" s="45"/>
      <c r="G484" s="41"/>
      <c r="H484" s="46"/>
      <c r="I484" s="41"/>
      <c r="J484" s="45"/>
    </row>
    <row r="485" spans="1:10" x14ac:dyDescent="0.25">
      <c r="A485" s="41">
        <v>475</v>
      </c>
      <c r="B485" s="42"/>
      <c r="C485" s="42"/>
      <c r="D485" s="43"/>
      <c r="E485" s="42"/>
      <c r="F485" s="45"/>
      <c r="G485" s="41"/>
      <c r="H485" s="46"/>
      <c r="I485" s="41"/>
      <c r="J485" s="45"/>
    </row>
    <row r="486" spans="1:10" x14ac:dyDescent="0.25">
      <c r="A486" s="41">
        <v>476</v>
      </c>
      <c r="B486" s="42"/>
      <c r="C486" s="42"/>
      <c r="D486" s="43"/>
      <c r="E486" s="42"/>
      <c r="F486" s="45"/>
      <c r="G486" s="41"/>
      <c r="H486" s="46"/>
      <c r="I486" s="41"/>
      <c r="J486" s="45"/>
    </row>
    <row r="487" spans="1:10" x14ac:dyDescent="0.25">
      <c r="A487" s="41">
        <v>477</v>
      </c>
      <c r="B487" s="42"/>
      <c r="C487" s="42"/>
      <c r="D487" s="43"/>
      <c r="E487" s="42"/>
      <c r="F487" s="45"/>
      <c r="G487" s="41"/>
      <c r="H487" s="46"/>
      <c r="I487" s="41"/>
      <c r="J487" s="45"/>
    </row>
    <row r="488" spans="1:10" x14ac:dyDescent="0.25">
      <c r="A488" s="41">
        <v>478</v>
      </c>
      <c r="B488" s="42"/>
      <c r="C488" s="42"/>
      <c r="D488" s="43"/>
      <c r="E488" s="42"/>
      <c r="F488" s="45"/>
      <c r="G488" s="41"/>
      <c r="H488" s="46"/>
      <c r="I488" s="41"/>
      <c r="J488" s="45"/>
    </row>
    <row r="489" spans="1:10" x14ac:dyDescent="0.25">
      <c r="A489" s="41">
        <v>479</v>
      </c>
      <c r="B489" s="42"/>
      <c r="C489" s="42"/>
      <c r="D489" s="43"/>
      <c r="E489" s="42"/>
      <c r="F489" s="45"/>
      <c r="G489" s="41"/>
      <c r="H489" s="46"/>
      <c r="I489" s="41"/>
      <c r="J489" s="45"/>
    </row>
    <row r="490" spans="1:10" x14ac:dyDescent="0.25">
      <c r="A490" s="41">
        <v>480</v>
      </c>
      <c r="B490" s="42"/>
      <c r="C490" s="42"/>
      <c r="D490" s="43"/>
      <c r="E490" s="42"/>
      <c r="F490" s="45"/>
      <c r="G490" s="41"/>
      <c r="H490" s="46"/>
      <c r="I490" s="41"/>
      <c r="J490" s="45"/>
    </row>
    <row r="491" spans="1:10" x14ac:dyDescent="0.25">
      <c r="A491" s="41">
        <v>481</v>
      </c>
      <c r="B491" s="42"/>
      <c r="C491" s="42"/>
      <c r="D491" s="43"/>
      <c r="E491" s="42"/>
      <c r="F491" s="45"/>
      <c r="G491" s="41"/>
      <c r="H491" s="46"/>
      <c r="I491" s="41"/>
      <c r="J491" s="45"/>
    </row>
    <row r="492" spans="1:10" x14ac:dyDescent="0.25">
      <c r="A492" s="41">
        <v>482</v>
      </c>
      <c r="B492" s="42"/>
      <c r="C492" s="42"/>
      <c r="D492" s="43"/>
      <c r="E492" s="42"/>
      <c r="F492" s="45"/>
      <c r="G492" s="41"/>
      <c r="H492" s="46"/>
      <c r="I492" s="41"/>
      <c r="J492" s="45"/>
    </row>
    <row r="493" spans="1:10" x14ac:dyDescent="0.25">
      <c r="A493" s="41">
        <v>483</v>
      </c>
      <c r="B493" s="42"/>
      <c r="C493" s="42"/>
      <c r="D493" s="43"/>
      <c r="E493" s="42"/>
      <c r="F493" s="45"/>
      <c r="G493" s="41"/>
      <c r="H493" s="46"/>
      <c r="I493" s="41"/>
      <c r="J493" s="45"/>
    </row>
    <row r="494" spans="1:10" x14ac:dyDescent="0.25">
      <c r="A494" s="41">
        <v>484</v>
      </c>
      <c r="B494" s="42"/>
      <c r="C494" s="42"/>
      <c r="D494" s="43"/>
      <c r="E494" s="42"/>
      <c r="F494" s="45"/>
      <c r="G494" s="41"/>
      <c r="H494" s="46"/>
      <c r="I494" s="41"/>
      <c r="J494" s="45"/>
    </row>
    <row r="495" spans="1:10" x14ac:dyDescent="0.25">
      <c r="A495" s="41">
        <v>485</v>
      </c>
      <c r="B495" s="42"/>
      <c r="C495" s="42"/>
      <c r="D495" s="43"/>
      <c r="E495" s="42"/>
      <c r="F495" s="45"/>
      <c r="G495" s="41"/>
      <c r="H495" s="46"/>
      <c r="I495" s="41"/>
      <c r="J495" s="45"/>
    </row>
    <row r="496" spans="1:10" x14ac:dyDescent="0.25">
      <c r="A496" s="41">
        <v>486</v>
      </c>
      <c r="B496" s="42"/>
      <c r="C496" s="42"/>
      <c r="D496" s="43"/>
      <c r="E496" s="42"/>
      <c r="F496" s="45"/>
      <c r="G496" s="41"/>
      <c r="H496" s="46"/>
      <c r="I496" s="41"/>
      <c r="J496" s="45"/>
    </row>
    <row r="497" spans="1:10" x14ac:dyDescent="0.25">
      <c r="A497" s="41">
        <v>487</v>
      </c>
      <c r="B497" s="42"/>
      <c r="C497" s="42"/>
      <c r="D497" s="43"/>
      <c r="E497" s="42"/>
      <c r="F497" s="45"/>
      <c r="G497" s="41"/>
      <c r="H497" s="46"/>
      <c r="I497" s="41"/>
      <c r="J497" s="45"/>
    </row>
    <row r="498" spans="1:10" x14ac:dyDescent="0.25">
      <c r="A498" s="41">
        <v>488</v>
      </c>
      <c r="B498" s="42"/>
      <c r="C498" s="42"/>
      <c r="D498" s="43"/>
      <c r="E498" s="42"/>
      <c r="F498" s="45"/>
      <c r="G498" s="41"/>
      <c r="H498" s="46"/>
      <c r="I498" s="41"/>
      <c r="J498" s="45"/>
    </row>
    <row r="499" spans="1:10" x14ac:dyDescent="0.25">
      <c r="A499" s="41">
        <v>489</v>
      </c>
      <c r="B499" s="42"/>
      <c r="C499" s="42"/>
      <c r="D499" s="43"/>
      <c r="E499" s="42"/>
      <c r="F499" s="45"/>
      <c r="G499" s="41"/>
      <c r="H499" s="46"/>
      <c r="I499" s="41"/>
      <c r="J499" s="45"/>
    </row>
    <row r="500" spans="1:10" x14ac:dyDescent="0.25">
      <c r="A500" s="41">
        <v>490</v>
      </c>
      <c r="B500" s="42"/>
      <c r="C500" s="42"/>
      <c r="D500" s="43"/>
      <c r="E500" s="42"/>
      <c r="F500" s="45"/>
      <c r="G500" s="41"/>
      <c r="H500" s="46"/>
      <c r="I500" s="41"/>
      <c r="J500" s="45"/>
    </row>
    <row r="501" spans="1:10" x14ac:dyDescent="0.25">
      <c r="A501" s="41">
        <v>491</v>
      </c>
      <c r="B501" s="42"/>
      <c r="C501" s="42"/>
      <c r="D501" s="43"/>
      <c r="E501" s="42"/>
      <c r="F501" s="45"/>
      <c r="G501" s="41"/>
      <c r="H501" s="46"/>
      <c r="I501" s="41"/>
      <c r="J501" s="45"/>
    </row>
    <row r="502" spans="1:10" x14ac:dyDescent="0.25">
      <c r="A502" s="41">
        <v>492</v>
      </c>
      <c r="B502" s="42"/>
      <c r="C502" s="42"/>
      <c r="D502" s="43"/>
      <c r="E502" s="42"/>
      <c r="F502" s="45"/>
      <c r="G502" s="41"/>
      <c r="H502" s="46"/>
      <c r="I502" s="41"/>
      <c r="J502" s="45"/>
    </row>
    <row r="503" spans="1:10" x14ac:dyDescent="0.25">
      <c r="A503" s="41">
        <v>493</v>
      </c>
      <c r="B503" s="42"/>
      <c r="C503" s="42"/>
      <c r="D503" s="43"/>
      <c r="E503" s="42"/>
      <c r="F503" s="45"/>
      <c r="G503" s="41"/>
      <c r="H503" s="46"/>
      <c r="I503" s="41"/>
      <c r="J503" s="45"/>
    </row>
    <row r="504" spans="1:10" x14ac:dyDescent="0.25">
      <c r="A504" s="41">
        <v>494</v>
      </c>
      <c r="B504" s="42"/>
      <c r="C504" s="42"/>
      <c r="D504" s="43"/>
      <c r="E504" s="42"/>
      <c r="F504" s="45"/>
      <c r="G504" s="41"/>
      <c r="H504" s="46"/>
      <c r="I504" s="41"/>
      <c r="J504" s="45"/>
    </row>
    <row r="505" spans="1:10" x14ac:dyDescent="0.25">
      <c r="A505" s="41">
        <v>495</v>
      </c>
      <c r="B505" s="42"/>
      <c r="C505" s="42"/>
      <c r="D505" s="43"/>
      <c r="E505" s="42"/>
      <c r="F505" s="45"/>
      <c r="G505" s="41"/>
      <c r="H505" s="46"/>
      <c r="I505" s="41"/>
      <c r="J505" s="45"/>
    </row>
    <row r="506" spans="1:10" x14ac:dyDescent="0.25">
      <c r="A506" s="41">
        <v>496</v>
      </c>
      <c r="B506" s="42"/>
      <c r="C506" s="42"/>
      <c r="D506" s="43"/>
      <c r="E506" s="42"/>
      <c r="F506" s="45"/>
      <c r="G506" s="41"/>
      <c r="H506" s="46"/>
      <c r="I506" s="41"/>
      <c r="J506" s="45"/>
    </row>
    <row r="507" spans="1:10" x14ac:dyDescent="0.25">
      <c r="A507" s="41">
        <v>497</v>
      </c>
      <c r="B507" s="42"/>
      <c r="C507" s="42"/>
      <c r="D507" s="43"/>
      <c r="E507" s="42"/>
      <c r="F507" s="45"/>
      <c r="G507" s="41"/>
      <c r="H507" s="46"/>
      <c r="I507" s="41"/>
      <c r="J507" s="45"/>
    </row>
    <row r="508" spans="1:10" x14ac:dyDescent="0.25">
      <c r="A508" s="41">
        <v>498</v>
      </c>
      <c r="B508" s="42"/>
      <c r="C508" s="42"/>
      <c r="D508" s="43"/>
      <c r="E508" s="42"/>
      <c r="F508" s="45"/>
      <c r="G508" s="41"/>
      <c r="H508" s="46"/>
      <c r="I508" s="41"/>
      <c r="J508" s="45"/>
    </row>
    <row r="509" spans="1:10" x14ac:dyDescent="0.25">
      <c r="A509" s="41">
        <v>499</v>
      </c>
      <c r="B509" s="42"/>
      <c r="C509" s="42"/>
      <c r="D509" s="43"/>
      <c r="E509" s="42"/>
      <c r="F509" s="45"/>
      <c r="G509" s="41"/>
      <c r="H509" s="46"/>
      <c r="I509" s="41"/>
      <c r="J509" s="45"/>
    </row>
    <row r="510" spans="1:10" x14ac:dyDescent="0.25">
      <c r="A510" s="41">
        <v>500</v>
      </c>
      <c r="B510" s="42"/>
      <c r="C510" s="42"/>
      <c r="D510" s="43"/>
      <c r="E510" s="42"/>
      <c r="F510" s="45"/>
      <c r="G510" s="41"/>
      <c r="H510" s="46"/>
      <c r="I510" s="41"/>
      <c r="J510" s="45"/>
    </row>
    <row r="511" spans="1:10" x14ac:dyDescent="0.25">
      <c r="A511" s="41">
        <v>501</v>
      </c>
      <c r="B511" s="42"/>
      <c r="C511" s="42"/>
      <c r="D511" s="43"/>
      <c r="E511" s="42"/>
      <c r="F511" s="45"/>
      <c r="G511" s="41"/>
      <c r="H511" s="46"/>
      <c r="I511" s="41"/>
      <c r="J511" s="45"/>
    </row>
    <row r="512" spans="1:10" x14ac:dyDescent="0.25">
      <c r="A512" s="41">
        <v>502</v>
      </c>
      <c r="B512" s="42"/>
      <c r="C512" s="42"/>
      <c r="D512" s="43"/>
      <c r="E512" s="42"/>
      <c r="F512" s="45"/>
      <c r="G512" s="41"/>
      <c r="H512" s="46"/>
      <c r="I512" s="41"/>
      <c r="J512" s="45"/>
    </row>
    <row r="513" spans="1:10" x14ac:dyDescent="0.25">
      <c r="A513" s="41">
        <v>503</v>
      </c>
      <c r="B513" s="42"/>
      <c r="C513" s="42"/>
      <c r="D513" s="43"/>
      <c r="E513" s="42"/>
      <c r="F513" s="45"/>
      <c r="G513" s="41"/>
      <c r="H513" s="46"/>
      <c r="I513" s="41"/>
      <c r="J513" s="45"/>
    </row>
    <row r="514" spans="1:10" x14ac:dyDescent="0.25">
      <c r="A514" s="41">
        <v>504</v>
      </c>
      <c r="B514" s="42"/>
      <c r="C514" s="42"/>
      <c r="D514" s="43"/>
      <c r="E514" s="42"/>
      <c r="F514" s="45"/>
      <c r="G514" s="41"/>
      <c r="H514" s="46"/>
      <c r="I514" s="41"/>
      <c r="J514" s="45"/>
    </row>
    <row r="515" spans="1:10" x14ac:dyDescent="0.25">
      <c r="A515" s="41">
        <v>505</v>
      </c>
      <c r="B515" s="42"/>
      <c r="C515" s="42"/>
      <c r="D515" s="43"/>
      <c r="E515" s="42"/>
      <c r="F515" s="45"/>
      <c r="G515" s="41"/>
      <c r="H515" s="46"/>
      <c r="I515" s="41"/>
      <c r="J515" s="45"/>
    </row>
    <row r="516" spans="1:10" x14ac:dyDescent="0.25">
      <c r="A516" s="41">
        <v>506</v>
      </c>
      <c r="B516" s="42"/>
      <c r="C516" s="42"/>
      <c r="D516" s="43"/>
      <c r="E516" s="42"/>
      <c r="F516" s="45"/>
      <c r="G516" s="41"/>
      <c r="H516" s="46"/>
      <c r="I516" s="41"/>
      <c r="J516" s="45"/>
    </row>
    <row r="517" spans="1:10" x14ac:dyDescent="0.25">
      <c r="A517" s="41">
        <v>507</v>
      </c>
      <c r="B517" s="42"/>
      <c r="C517" s="42"/>
      <c r="D517" s="43"/>
      <c r="E517" s="42"/>
      <c r="F517" s="45"/>
      <c r="G517" s="41"/>
      <c r="H517" s="46"/>
      <c r="I517" s="41"/>
      <c r="J517" s="45"/>
    </row>
    <row r="518" spans="1:10" x14ac:dyDescent="0.25">
      <c r="A518" s="41">
        <v>508</v>
      </c>
      <c r="B518" s="42"/>
      <c r="C518" s="42"/>
      <c r="D518" s="43"/>
      <c r="E518" s="42"/>
      <c r="F518" s="45"/>
      <c r="G518" s="41"/>
      <c r="H518" s="46"/>
      <c r="I518" s="41"/>
      <c r="J518" s="45"/>
    </row>
    <row r="519" spans="1:10" x14ac:dyDescent="0.25">
      <c r="A519" s="41">
        <v>509</v>
      </c>
      <c r="B519" s="42"/>
      <c r="C519" s="42"/>
      <c r="D519" s="43"/>
      <c r="E519" s="42"/>
      <c r="F519" s="45"/>
      <c r="G519" s="41"/>
      <c r="H519" s="46"/>
      <c r="I519" s="41"/>
      <c r="J519" s="45"/>
    </row>
    <row r="520" spans="1:10" x14ac:dyDescent="0.25">
      <c r="A520" s="41">
        <v>510</v>
      </c>
      <c r="B520" s="42"/>
      <c r="C520" s="42"/>
      <c r="D520" s="43"/>
      <c r="E520" s="42"/>
      <c r="F520" s="45"/>
      <c r="G520" s="41"/>
      <c r="H520" s="46"/>
      <c r="I520" s="41"/>
      <c r="J520" s="45"/>
    </row>
    <row r="521" spans="1:10" x14ac:dyDescent="0.25">
      <c r="A521" s="41">
        <v>511</v>
      </c>
      <c r="B521" s="42"/>
      <c r="C521" s="42"/>
      <c r="D521" s="43"/>
      <c r="E521" s="42"/>
      <c r="F521" s="45"/>
      <c r="G521" s="41"/>
      <c r="H521" s="46"/>
      <c r="I521" s="41"/>
      <c r="J521" s="45"/>
    </row>
    <row r="522" spans="1:10" x14ac:dyDescent="0.25">
      <c r="A522" s="41">
        <v>512</v>
      </c>
      <c r="B522" s="42"/>
      <c r="C522" s="42"/>
      <c r="D522" s="43"/>
      <c r="E522" s="42"/>
      <c r="F522" s="45"/>
      <c r="G522" s="41"/>
      <c r="H522" s="46"/>
      <c r="I522" s="41"/>
      <c r="J522" s="45"/>
    </row>
    <row r="523" spans="1:10" x14ac:dyDescent="0.25">
      <c r="A523" s="41">
        <v>513</v>
      </c>
      <c r="B523" s="42"/>
      <c r="C523" s="42"/>
      <c r="D523" s="43"/>
      <c r="E523" s="42"/>
      <c r="F523" s="45"/>
      <c r="G523" s="41"/>
      <c r="H523" s="46"/>
      <c r="I523" s="41"/>
      <c r="J523" s="45"/>
    </row>
    <row r="524" spans="1:10" x14ac:dyDescent="0.25">
      <c r="A524" s="41">
        <v>514</v>
      </c>
      <c r="B524" s="42"/>
      <c r="C524" s="42"/>
      <c r="D524" s="43"/>
      <c r="E524" s="42"/>
      <c r="F524" s="45"/>
      <c r="G524" s="41"/>
      <c r="H524" s="46"/>
      <c r="I524" s="41"/>
      <c r="J524" s="45"/>
    </row>
    <row r="525" spans="1:10" x14ac:dyDescent="0.25">
      <c r="A525" s="41">
        <v>515</v>
      </c>
      <c r="B525" s="42"/>
      <c r="C525" s="42"/>
      <c r="D525" s="43"/>
      <c r="E525" s="42"/>
      <c r="F525" s="45"/>
      <c r="G525" s="41"/>
      <c r="H525" s="46"/>
      <c r="I525" s="41"/>
      <c r="J525" s="45"/>
    </row>
    <row r="526" spans="1:10" x14ac:dyDescent="0.25">
      <c r="A526" s="41">
        <v>516</v>
      </c>
      <c r="B526" s="42"/>
      <c r="C526" s="42"/>
      <c r="D526" s="43"/>
      <c r="E526" s="42"/>
      <c r="F526" s="45"/>
      <c r="G526" s="41"/>
      <c r="H526" s="46"/>
      <c r="I526" s="41"/>
      <c r="J526" s="45"/>
    </row>
    <row r="527" spans="1:10" x14ac:dyDescent="0.25">
      <c r="A527" s="41">
        <v>517</v>
      </c>
      <c r="B527" s="42"/>
      <c r="C527" s="42"/>
      <c r="D527" s="43"/>
      <c r="E527" s="42"/>
      <c r="F527" s="45"/>
      <c r="G527" s="41"/>
      <c r="H527" s="46"/>
      <c r="I527" s="41"/>
      <c r="J527" s="45"/>
    </row>
    <row r="528" spans="1:10" x14ac:dyDescent="0.25">
      <c r="A528" s="41">
        <v>518</v>
      </c>
      <c r="B528" s="42"/>
      <c r="C528" s="42"/>
      <c r="D528" s="43"/>
      <c r="E528" s="42"/>
      <c r="F528" s="45"/>
      <c r="G528" s="41"/>
      <c r="H528" s="46"/>
      <c r="I528" s="41"/>
      <c r="J528" s="45"/>
    </row>
    <row r="529" spans="1:10" x14ac:dyDescent="0.25">
      <c r="A529" s="41">
        <v>519</v>
      </c>
      <c r="B529" s="42"/>
      <c r="C529" s="42"/>
      <c r="D529" s="43"/>
      <c r="E529" s="42"/>
      <c r="F529" s="45"/>
      <c r="G529" s="41"/>
      <c r="H529" s="46"/>
      <c r="I529" s="41"/>
      <c r="J529" s="45"/>
    </row>
    <row r="530" spans="1:10" x14ac:dyDescent="0.25">
      <c r="A530" s="41">
        <v>520</v>
      </c>
      <c r="B530" s="42"/>
      <c r="C530" s="42"/>
      <c r="D530" s="43"/>
      <c r="E530" s="42"/>
      <c r="F530" s="45"/>
      <c r="G530" s="41"/>
      <c r="H530" s="46"/>
      <c r="I530" s="41"/>
      <c r="J530" s="45"/>
    </row>
    <row r="531" spans="1:10" x14ac:dyDescent="0.25">
      <c r="A531" s="41">
        <v>521</v>
      </c>
      <c r="B531" s="42"/>
      <c r="C531" s="42"/>
      <c r="D531" s="43"/>
      <c r="E531" s="42"/>
      <c r="F531" s="45"/>
      <c r="G531" s="41"/>
      <c r="H531" s="46"/>
      <c r="I531" s="41"/>
      <c r="J531" s="45"/>
    </row>
    <row r="532" spans="1:10" x14ac:dyDescent="0.25">
      <c r="A532" s="41">
        <v>522</v>
      </c>
      <c r="B532" s="42"/>
      <c r="C532" s="42"/>
      <c r="D532" s="43"/>
      <c r="E532" s="42"/>
      <c r="F532" s="45"/>
      <c r="G532" s="41"/>
      <c r="H532" s="46"/>
      <c r="I532" s="41"/>
      <c r="J532" s="45"/>
    </row>
    <row r="533" spans="1:10" x14ac:dyDescent="0.25">
      <c r="A533" s="41">
        <v>523</v>
      </c>
      <c r="B533" s="42"/>
      <c r="C533" s="42"/>
      <c r="D533" s="43"/>
      <c r="E533" s="42"/>
      <c r="F533" s="45"/>
      <c r="G533" s="41"/>
      <c r="H533" s="46"/>
      <c r="I533" s="41"/>
      <c r="J533" s="45"/>
    </row>
    <row r="534" spans="1:10" x14ac:dyDescent="0.25">
      <c r="A534" s="41">
        <v>524</v>
      </c>
      <c r="B534" s="42"/>
      <c r="C534" s="42"/>
      <c r="D534" s="43"/>
      <c r="E534" s="42"/>
      <c r="F534" s="45"/>
      <c r="G534" s="41"/>
      <c r="H534" s="46"/>
      <c r="I534" s="41"/>
      <c r="J534" s="45"/>
    </row>
    <row r="535" spans="1:10" x14ac:dyDescent="0.25">
      <c r="A535" s="41">
        <v>525</v>
      </c>
      <c r="B535" s="42"/>
      <c r="C535" s="42"/>
      <c r="D535" s="43"/>
      <c r="E535" s="42"/>
      <c r="F535" s="45"/>
      <c r="G535" s="41"/>
      <c r="H535" s="46"/>
      <c r="I535" s="41"/>
      <c r="J535" s="45"/>
    </row>
    <row r="536" spans="1:10" x14ac:dyDescent="0.25">
      <c r="A536" s="41">
        <v>526</v>
      </c>
      <c r="B536" s="42"/>
      <c r="C536" s="42"/>
      <c r="D536" s="43"/>
      <c r="E536" s="42"/>
      <c r="F536" s="45"/>
      <c r="G536" s="41"/>
      <c r="H536" s="46"/>
      <c r="I536" s="41"/>
      <c r="J536" s="45"/>
    </row>
    <row r="537" spans="1:10" x14ac:dyDescent="0.25">
      <c r="A537" s="41">
        <v>527</v>
      </c>
      <c r="B537" s="42"/>
      <c r="C537" s="42"/>
      <c r="D537" s="43"/>
      <c r="E537" s="42"/>
      <c r="F537" s="45"/>
      <c r="G537" s="41"/>
      <c r="H537" s="46"/>
      <c r="I537" s="41"/>
      <c r="J537" s="45"/>
    </row>
    <row r="538" spans="1:10" x14ac:dyDescent="0.25">
      <c r="A538" s="41">
        <v>528</v>
      </c>
      <c r="B538" s="42"/>
      <c r="C538" s="42"/>
      <c r="D538" s="43"/>
      <c r="E538" s="42"/>
      <c r="F538" s="45"/>
      <c r="G538" s="41"/>
      <c r="H538" s="46"/>
      <c r="I538" s="41"/>
      <c r="J538" s="45"/>
    </row>
    <row r="539" spans="1:10" x14ac:dyDescent="0.25">
      <c r="A539" s="41">
        <v>529</v>
      </c>
      <c r="B539" s="42"/>
      <c r="C539" s="42"/>
      <c r="D539" s="43"/>
      <c r="E539" s="42"/>
      <c r="F539" s="45"/>
      <c r="G539" s="41"/>
      <c r="H539" s="46"/>
      <c r="I539" s="41"/>
      <c r="J539" s="45"/>
    </row>
    <row r="540" spans="1:10" x14ac:dyDescent="0.25">
      <c r="A540" s="41">
        <v>530</v>
      </c>
      <c r="B540" s="42"/>
      <c r="C540" s="42"/>
      <c r="D540" s="43"/>
      <c r="E540" s="42"/>
      <c r="F540" s="45"/>
      <c r="G540" s="41"/>
      <c r="H540" s="46"/>
      <c r="I540" s="41"/>
      <c r="J540" s="45"/>
    </row>
    <row r="541" spans="1:10" x14ac:dyDescent="0.25">
      <c r="A541" s="41">
        <v>531</v>
      </c>
      <c r="B541" s="42"/>
      <c r="C541" s="42"/>
      <c r="D541" s="43"/>
      <c r="E541" s="42"/>
      <c r="F541" s="45"/>
      <c r="G541" s="41"/>
      <c r="H541" s="46"/>
      <c r="I541" s="41"/>
      <c r="J541" s="45"/>
    </row>
    <row r="542" spans="1:10" x14ac:dyDescent="0.25">
      <c r="A542" s="41">
        <v>532</v>
      </c>
      <c r="B542" s="42"/>
      <c r="C542" s="42"/>
      <c r="D542" s="43"/>
      <c r="E542" s="42"/>
      <c r="F542" s="45"/>
      <c r="G542" s="41"/>
      <c r="H542" s="46"/>
      <c r="I542" s="41"/>
      <c r="J542" s="45"/>
    </row>
    <row r="543" spans="1:10" x14ac:dyDescent="0.25">
      <c r="A543" s="41">
        <v>533</v>
      </c>
      <c r="B543" s="42"/>
      <c r="C543" s="42"/>
      <c r="D543" s="43"/>
      <c r="E543" s="42"/>
      <c r="F543" s="45"/>
      <c r="G543" s="41"/>
      <c r="H543" s="46"/>
      <c r="I543" s="41"/>
      <c r="J543" s="45"/>
    </row>
    <row r="544" spans="1:10" x14ac:dyDescent="0.25">
      <c r="A544" s="41">
        <v>534</v>
      </c>
      <c r="B544" s="42"/>
      <c r="C544" s="42"/>
      <c r="D544" s="43"/>
      <c r="E544" s="42"/>
      <c r="F544" s="45"/>
      <c r="G544" s="41"/>
      <c r="H544" s="46"/>
      <c r="I544" s="41"/>
      <c r="J544" s="45"/>
    </row>
    <row r="545" spans="1:10" x14ac:dyDescent="0.25">
      <c r="A545" s="41">
        <v>535</v>
      </c>
      <c r="B545" s="42"/>
      <c r="C545" s="42"/>
      <c r="D545" s="43"/>
      <c r="E545" s="42"/>
      <c r="F545" s="45"/>
      <c r="G545" s="41"/>
      <c r="H545" s="46"/>
      <c r="I545" s="41"/>
      <c r="J545" s="45"/>
    </row>
    <row r="546" spans="1:10" x14ac:dyDescent="0.25">
      <c r="A546" s="41">
        <v>536</v>
      </c>
      <c r="B546" s="42"/>
      <c r="C546" s="42"/>
      <c r="D546" s="43"/>
      <c r="E546" s="42"/>
      <c r="F546" s="45"/>
      <c r="G546" s="41"/>
      <c r="H546" s="46"/>
      <c r="I546" s="41"/>
      <c r="J546" s="45"/>
    </row>
    <row r="547" spans="1:10" x14ac:dyDescent="0.25">
      <c r="A547" s="41">
        <v>537</v>
      </c>
      <c r="B547" s="42"/>
      <c r="C547" s="42"/>
      <c r="D547" s="43"/>
      <c r="E547" s="42"/>
      <c r="F547" s="45"/>
      <c r="G547" s="41"/>
      <c r="H547" s="46"/>
      <c r="I547" s="41"/>
      <c r="J547" s="45"/>
    </row>
    <row r="548" spans="1:10" x14ac:dyDescent="0.25">
      <c r="A548" s="41">
        <v>538</v>
      </c>
      <c r="B548" s="42"/>
      <c r="C548" s="42"/>
      <c r="D548" s="43"/>
      <c r="E548" s="42"/>
      <c r="F548" s="45"/>
      <c r="G548" s="41"/>
      <c r="H548" s="46"/>
      <c r="I548" s="41"/>
      <c r="J548" s="45"/>
    </row>
    <row r="549" spans="1:10" x14ac:dyDescent="0.25">
      <c r="A549" s="41">
        <v>539</v>
      </c>
      <c r="B549" s="42"/>
      <c r="C549" s="42"/>
      <c r="D549" s="43"/>
      <c r="E549" s="42"/>
      <c r="F549" s="45"/>
      <c r="G549" s="41"/>
      <c r="H549" s="46"/>
      <c r="I549" s="41"/>
      <c r="J549" s="45"/>
    </row>
    <row r="550" spans="1:10" x14ac:dyDescent="0.25">
      <c r="A550" s="41">
        <v>540</v>
      </c>
      <c r="B550" s="42"/>
      <c r="C550" s="42"/>
      <c r="D550" s="43"/>
      <c r="E550" s="42"/>
      <c r="F550" s="45"/>
      <c r="G550" s="41"/>
      <c r="H550" s="46"/>
      <c r="I550" s="41"/>
      <c r="J550" s="45"/>
    </row>
    <row r="551" spans="1:10" x14ac:dyDescent="0.25">
      <c r="A551" s="41">
        <v>541</v>
      </c>
      <c r="B551" s="42"/>
      <c r="C551" s="42"/>
      <c r="D551" s="43"/>
      <c r="E551" s="42"/>
      <c r="F551" s="45"/>
      <c r="G551" s="41"/>
      <c r="H551" s="46"/>
      <c r="I551" s="41"/>
      <c r="J551" s="45"/>
    </row>
    <row r="552" spans="1:10" x14ac:dyDescent="0.25">
      <c r="A552" s="41">
        <v>542</v>
      </c>
      <c r="B552" s="42"/>
      <c r="C552" s="42"/>
      <c r="D552" s="43"/>
      <c r="E552" s="42"/>
      <c r="F552" s="45"/>
      <c r="G552" s="41"/>
      <c r="H552" s="46"/>
      <c r="I552" s="41"/>
      <c r="J552" s="45"/>
    </row>
    <row r="553" spans="1:10" x14ac:dyDescent="0.25">
      <c r="A553" s="41">
        <v>543</v>
      </c>
      <c r="B553" s="42"/>
      <c r="C553" s="42"/>
      <c r="D553" s="43"/>
      <c r="E553" s="42"/>
      <c r="F553" s="45"/>
      <c r="G553" s="41"/>
      <c r="H553" s="46"/>
      <c r="I553" s="41"/>
      <c r="J553" s="45"/>
    </row>
    <row r="554" spans="1:10" x14ac:dyDescent="0.25">
      <c r="A554" s="41">
        <v>544</v>
      </c>
      <c r="B554" s="42"/>
      <c r="C554" s="42"/>
      <c r="D554" s="43"/>
      <c r="E554" s="42"/>
      <c r="F554" s="45"/>
      <c r="G554" s="41"/>
      <c r="H554" s="46"/>
      <c r="I554" s="41"/>
      <c r="J554" s="45"/>
    </row>
    <row r="555" spans="1:10" x14ac:dyDescent="0.25">
      <c r="A555" s="41">
        <v>545</v>
      </c>
      <c r="B555" s="42"/>
      <c r="C555" s="42"/>
      <c r="D555" s="43"/>
      <c r="E555" s="42"/>
      <c r="F555" s="45"/>
      <c r="G555" s="41"/>
      <c r="H555" s="46"/>
      <c r="I555" s="41"/>
      <c r="J555" s="45"/>
    </row>
    <row r="556" spans="1:10" x14ac:dyDescent="0.25">
      <c r="A556" s="41">
        <v>546</v>
      </c>
      <c r="B556" s="42"/>
      <c r="C556" s="42"/>
      <c r="D556" s="43"/>
      <c r="E556" s="42"/>
      <c r="F556" s="45"/>
      <c r="G556" s="41"/>
      <c r="H556" s="46"/>
      <c r="I556" s="41"/>
      <c r="J556" s="45"/>
    </row>
    <row r="557" spans="1:10" x14ac:dyDescent="0.25">
      <c r="A557" s="41">
        <v>547</v>
      </c>
      <c r="B557" s="42"/>
      <c r="C557" s="42"/>
      <c r="D557" s="43"/>
      <c r="E557" s="42"/>
      <c r="F557" s="45"/>
      <c r="G557" s="41"/>
      <c r="H557" s="46"/>
      <c r="I557" s="41"/>
      <c r="J557" s="45"/>
    </row>
    <row r="558" spans="1:10" x14ac:dyDescent="0.25">
      <c r="A558" s="41">
        <v>548</v>
      </c>
      <c r="B558" s="42"/>
      <c r="C558" s="42"/>
      <c r="D558" s="43"/>
      <c r="E558" s="42"/>
      <c r="F558" s="45"/>
      <c r="G558" s="41"/>
      <c r="H558" s="46"/>
      <c r="I558" s="41"/>
      <c r="J558" s="45"/>
    </row>
    <row r="559" spans="1:10" x14ac:dyDescent="0.25">
      <c r="A559" s="41">
        <v>549</v>
      </c>
      <c r="B559" s="42"/>
      <c r="C559" s="42"/>
      <c r="D559" s="43"/>
      <c r="E559" s="42"/>
      <c r="F559" s="45"/>
      <c r="G559" s="41"/>
      <c r="H559" s="46"/>
      <c r="I559" s="41"/>
      <c r="J559" s="45"/>
    </row>
    <row r="560" spans="1:10" x14ac:dyDescent="0.25">
      <c r="A560" s="41">
        <v>550</v>
      </c>
      <c r="B560" s="42"/>
      <c r="C560" s="42"/>
      <c r="D560" s="43"/>
      <c r="E560" s="42"/>
      <c r="F560" s="45"/>
      <c r="G560" s="41"/>
      <c r="H560" s="46"/>
      <c r="I560" s="41"/>
      <c r="J560" s="45"/>
    </row>
    <row r="561" spans="1:10" x14ac:dyDescent="0.25">
      <c r="A561" s="41">
        <v>551</v>
      </c>
      <c r="B561" s="42"/>
      <c r="C561" s="42"/>
      <c r="D561" s="43"/>
      <c r="E561" s="42"/>
      <c r="F561" s="45"/>
      <c r="G561" s="41"/>
      <c r="H561" s="46"/>
      <c r="I561" s="41"/>
      <c r="J561" s="45"/>
    </row>
    <row r="562" spans="1:10" x14ac:dyDescent="0.25">
      <c r="A562" s="41">
        <v>552</v>
      </c>
      <c r="B562" s="42"/>
      <c r="C562" s="42"/>
      <c r="D562" s="43"/>
      <c r="E562" s="42"/>
      <c r="F562" s="45"/>
      <c r="G562" s="41"/>
      <c r="H562" s="46"/>
      <c r="I562" s="41"/>
      <c r="J562" s="45"/>
    </row>
    <row r="563" spans="1:10" x14ac:dyDescent="0.25">
      <c r="A563" s="41">
        <v>553</v>
      </c>
      <c r="B563" s="42"/>
      <c r="C563" s="42"/>
      <c r="D563" s="43"/>
      <c r="E563" s="42"/>
      <c r="F563" s="45"/>
      <c r="G563" s="41"/>
      <c r="H563" s="46"/>
      <c r="I563" s="41"/>
      <c r="J563" s="45"/>
    </row>
    <row r="564" spans="1:10" x14ac:dyDescent="0.25">
      <c r="A564" s="41">
        <v>554</v>
      </c>
      <c r="B564" s="42"/>
      <c r="C564" s="42"/>
      <c r="D564" s="43"/>
      <c r="E564" s="42"/>
      <c r="F564" s="45"/>
      <c r="G564" s="41"/>
      <c r="H564" s="46"/>
      <c r="I564" s="41"/>
      <c r="J564" s="45"/>
    </row>
    <row r="565" spans="1:10" x14ac:dyDescent="0.25">
      <c r="A565" s="41">
        <v>555</v>
      </c>
      <c r="B565" s="42"/>
      <c r="C565" s="42"/>
      <c r="D565" s="43"/>
      <c r="E565" s="42"/>
      <c r="F565" s="45"/>
      <c r="G565" s="41"/>
      <c r="H565" s="46"/>
      <c r="I565" s="41"/>
      <c r="J565" s="45"/>
    </row>
    <row r="566" spans="1:10" x14ac:dyDescent="0.25">
      <c r="A566" s="41">
        <v>556</v>
      </c>
      <c r="B566" s="42"/>
      <c r="C566" s="42"/>
      <c r="D566" s="43"/>
      <c r="E566" s="42"/>
      <c r="F566" s="45"/>
      <c r="G566" s="41"/>
      <c r="H566" s="46"/>
      <c r="I566" s="41"/>
      <c r="J566" s="45"/>
    </row>
    <row r="567" spans="1:10" x14ac:dyDescent="0.25">
      <c r="A567" s="41">
        <v>557</v>
      </c>
      <c r="B567" s="42"/>
      <c r="C567" s="42"/>
      <c r="D567" s="43"/>
      <c r="E567" s="42"/>
      <c r="F567" s="45"/>
      <c r="G567" s="41"/>
      <c r="H567" s="46"/>
      <c r="I567" s="41"/>
      <c r="J567" s="45"/>
    </row>
    <row r="568" spans="1:10" x14ac:dyDescent="0.25">
      <c r="A568" s="41">
        <v>558</v>
      </c>
      <c r="B568" s="42"/>
      <c r="C568" s="42"/>
      <c r="D568" s="43"/>
      <c r="E568" s="42"/>
      <c r="F568" s="45"/>
      <c r="G568" s="41"/>
      <c r="H568" s="46"/>
      <c r="I568" s="41"/>
      <c r="J568" s="45"/>
    </row>
    <row r="569" spans="1:10" x14ac:dyDescent="0.25">
      <c r="A569" s="41">
        <v>559</v>
      </c>
      <c r="B569" s="42"/>
      <c r="C569" s="42"/>
      <c r="D569" s="43"/>
      <c r="E569" s="42"/>
      <c r="F569" s="45"/>
      <c r="G569" s="41"/>
      <c r="H569" s="46"/>
      <c r="I569" s="41"/>
      <c r="J569" s="45"/>
    </row>
    <row r="570" spans="1:10" x14ac:dyDescent="0.25">
      <c r="A570" s="41">
        <v>560</v>
      </c>
      <c r="B570" s="42"/>
      <c r="C570" s="42"/>
      <c r="D570" s="43"/>
      <c r="E570" s="42"/>
      <c r="F570" s="45"/>
      <c r="G570" s="41"/>
      <c r="H570" s="46"/>
      <c r="I570" s="41"/>
      <c r="J570" s="45"/>
    </row>
    <row r="571" spans="1:10" x14ac:dyDescent="0.25">
      <c r="A571" s="41">
        <v>561</v>
      </c>
      <c r="B571" s="42"/>
      <c r="C571" s="42"/>
      <c r="D571" s="43"/>
      <c r="E571" s="42"/>
      <c r="F571" s="45"/>
      <c r="G571" s="41"/>
      <c r="H571" s="46"/>
      <c r="I571" s="41"/>
      <c r="J571" s="45"/>
    </row>
    <row r="572" spans="1:10" x14ac:dyDescent="0.25">
      <c r="A572" s="41">
        <v>562</v>
      </c>
      <c r="B572" s="42"/>
      <c r="C572" s="42"/>
      <c r="D572" s="43"/>
      <c r="E572" s="42"/>
      <c r="F572" s="45"/>
      <c r="G572" s="41"/>
      <c r="H572" s="46"/>
      <c r="I572" s="41"/>
      <c r="J572" s="45"/>
    </row>
    <row r="573" spans="1:10" x14ac:dyDescent="0.25">
      <c r="A573" s="41">
        <v>563</v>
      </c>
      <c r="B573" s="42"/>
      <c r="C573" s="42"/>
      <c r="D573" s="43"/>
      <c r="E573" s="42"/>
      <c r="F573" s="45"/>
      <c r="G573" s="41"/>
      <c r="H573" s="46"/>
      <c r="I573" s="41"/>
      <c r="J573" s="45"/>
    </row>
    <row r="574" spans="1:10" x14ac:dyDescent="0.25">
      <c r="A574" s="41">
        <v>564</v>
      </c>
      <c r="B574" s="42"/>
      <c r="C574" s="42"/>
      <c r="D574" s="43"/>
      <c r="E574" s="42"/>
      <c r="F574" s="45"/>
      <c r="G574" s="41"/>
      <c r="H574" s="46"/>
      <c r="I574" s="41"/>
      <c r="J574" s="45"/>
    </row>
    <row r="575" spans="1:10" x14ac:dyDescent="0.25">
      <c r="A575" s="41">
        <v>565</v>
      </c>
      <c r="B575" s="42"/>
      <c r="C575" s="42"/>
      <c r="D575" s="43"/>
      <c r="E575" s="42"/>
      <c r="F575" s="45"/>
      <c r="G575" s="41"/>
      <c r="H575" s="46"/>
      <c r="I575" s="41"/>
      <c r="J575" s="45"/>
    </row>
    <row r="576" spans="1:10" x14ac:dyDescent="0.25">
      <c r="A576" s="41">
        <v>566</v>
      </c>
      <c r="B576" s="42"/>
      <c r="C576" s="42"/>
      <c r="D576" s="43"/>
      <c r="E576" s="42"/>
      <c r="F576" s="45"/>
      <c r="G576" s="41"/>
      <c r="H576" s="46"/>
      <c r="I576" s="41"/>
      <c r="J576" s="45"/>
    </row>
    <row r="577" spans="1:10" x14ac:dyDescent="0.25">
      <c r="A577" s="41">
        <v>567</v>
      </c>
      <c r="B577" s="42"/>
      <c r="C577" s="42"/>
      <c r="D577" s="43"/>
      <c r="E577" s="42"/>
      <c r="F577" s="45"/>
      <c r="G577" s="41"/>
      <c r="H577" s="46"/>
      <c r="I577" s="41"/>
      <c r="J577" s="45"/>
    </row>
    <row r="578" spans="1:10" x14ac:dyDescent="0.25">
      <c r="A578" s="41">
        <v>568</v>
      </c>
      <c r="B578" s="42"/>
      <c r="C578" s="42"/>
      <c r="D578" s="43"/>
      <c r="E578" s="42"/>
      <c r="F578" s="45"/>
      <c r="G578" s="41"/>
      <c r="H578" s="46"/>
      <c r="I578" s="41"/>
      <c r="J578" s="45"/>
    </row>
    <row r="579" spans="1:10" x14ac:dyDescent="0.25">
      <c r="A579" s="41">
        <v>569</v>
      </c>
      <c r="B579" s="42"/>
      <c r="C579" s="42"/>
      <c r="D579" s="43"/>
      <c r="E579" s="42"/>
      <c r="F579" s="45"/>
      <c r="G579" s="41"/>
      <c r="H579" s="46"/>
      <c r="I579" s="41"/>
      <c r="J579" s="45"/>
    </row>
    <row r="580" spans="1:10" x14ac:dyDescent="0.25">
      <c r="A580" s="41">
        <v>570</v>
      </c>
      <c r="B580" s="42"/>
      <c r="C580" s="42"/>
      <c r="D580" s="43"/>
      <c r="E580" s="42"/>
      <c r="F580" s="45"/>
      <c r="G580" s="41"/>
      <c r="H580" s="46"/>
      <c r="I580" s="41"/>
      <c r="J580" s="45"/>
    </row>
    <row r="581" spans="1:10" x14ac:dyDescent="0.25">
      <c r="A581" s="41">
        <v>571</v>
      </c>
      <c r="B581" s="42"/>
      <c r="C581" s="42"/>
      <c r="D581" s="43"/>
      <c r="E581" s="42"/>
      <c r="F581" s="45"/>
      <c r="G581" s="41"/>
      <c r="H581" s="46"/>
      <c r="I581" s="41"/>
      <c r="J581" s="45"/>
    </row>
    <row r="582" spans="1:10" x14ac:dyDescent="0.25">
      <c r="A582" s="41">
        <v>572</v>
      </c>
      <c r="B582" s="42"/>
      <c r="C582" s="42"/>
      <c r="D582" s="43"/>
      <c r="E582" s="42"/>
      <c r="F582" s="45"/>
      <c r="G582" s="41"/>
      <c r="H582" s="46"/>
      <c r="I582" s="41"/>
      <c r="J582" s="45"/>
    </row>
    <row r="583" spans="1:10" x14ac:dyDescent="0.25">
      <c r="A583" s="41">
        <v>573</v>
      </c>
      <c r="B583" s="42"/>
      <c r="C583" s="42"/>
      <c r="D583" s="43"/>
      <c r="E583" s="42"/>
      <c r="F583" s="45"/>
      <c r="G583" s="41"/>
      <c r="H583" s="46"/>
      <c r="I583" s="41"/>
      <c r="J583" s="45"/>
    </row>
    <row r="584" spans="1:10" x14ac:dyDescent="0.25">
      <c r="A584" s="41">
        <v>574</v>
      </c>
      <c r="B584" s="42"/>
      <c r="C584" s="42"/>
      <c r="D584" s="43"/>
      <c r="E584" s="42"/>
      <c r="F584" s="45"/>
      <c r="G584" s="41"/>
      <c r="H584" s="46"/>
      <c r="I584" s="41"/>
      <c r="J584" s="45"/>
    </row>
    <row r="585" spans="1:10" x14ac:dyDescent="0.25">
      <c r="A585" s="41">
        <v>575</v>
      </c>
      <c r="B585" s="42"/>
      <c r="C585" s="42"/>
      <c r="D585" s="43"/>
      <c r="E585" s="42"/>
      <c r="F585" s="45"/>
      <c r="G585" s="41"/>
      <c r="H585" s="46"/>
      <c r="I585" s="41"/>
      <c r="J585" s="45"/>
    </row>
    <row r="586" spans="1:10" x14ac:dyDescent="0.25">
      <c r="A586" s="41">
        <v>576</v>
      </c>
      <c r="B586" s="42"/>
      <c r="C586" s="42"/>
      <c r="D586" s="43"/>
      <c r="E586" s="42"/>
      <c r="F586" s="45"/>
      <c r="G586" s="41"/>
      <c r="H586" s="46"/>
      <c r="I586" s="41"/>
      <c r="J586" s="45"/>
    </row>
    <row r="587" spans="1:10" x14ac:dyDescent="0.25">
      <c r="A587" s="41">
        <v>577</v>
      </c>
      <c r="B587" s="42"/>
      <c r="C587" s="42"/>
      <c r="D587" s="43"/>
      <c r="E587" s="42"/>
      <c r="F587" s="45"/>
      <c r="G587" s="41"/>
      <c r="H587" s="46"/>
      <c r="I587" s="41"/>
      <c r="J587" s="45"/>
    </row>
    <row r="588" spans="1:10" x14ac:dyDescent="0.25">
      <c r="A588" s="41">
        <v>578</v>
      </c>
      <c r="B588" s="42"/>
      <c r="C588" s="42"/>
      <c r="D588" s="43"/>
      <c r="E588" s="42"/>
      <c r="F588" s="45"/>
      <c r="G588" s="41"/>
      <c r="H588" s="46"/>
      <c r="I588" s="41"/>
      <c r="J588" s="45"/>
    </row>
    <row r="589" spans="1:10" x14ac:dyDescent="0.25">
      <c r="A589" s="41">
        <v>579</v>
      </c>
      <c r="B589" s="42"/>
      <c r="C589" s="42"/>
      <c r="D589" s="43"/>
      <c r="E589" s="42"/>
      <c r="F589" s="45"/>
      <c r="G589" s="41"/>
      <c r="H589" s="46"/>
      <c r="I589" s="41"/>
      <c r="J589" s="45"/>
    </row>
    <row r="590" spans="1:10" x14ac:dyDescent="0.25">
      <c r="A590" s="41">
        <v>580</v>
      </c>
      <c r="B590" s="42"/>
      <c r="C590" s="42"/>
      <c r="D590" s="43"/>
      <c r="E590" s="42"/>
      <c r="F590" s="45"/>
      <c r="G590" s="41"/>
      <c r="H590" s="46"/>
      <c r="I590" s="41"/>
      <c r="J590" s="45"/>
    </row>
    <row r="591" spans="1:10" x14ac:dyDescent="0.25">
      <c r="A591" s="41">
        <v>581</v>
      </c>
      <c r="B591" s="42"/>
      <c r="C591" s="42"/>
      <c r="D591" s="43"/>
      <c r="E591" s="42"/>
      <c r="F591" s="45"/>
      <c r="G591" s="41"/>
      <c r="H591" s="46"/>
      <c r="I591" s="41"/>
      <c r="J591" s="45"/>
    </row>
    <row r="592" spans="1:10" x14ac:dyDescent="0.25">
      <c r="A592" s="41">
        <v>582</v>
      </c>
      <c r="B592" s="42"/>
      <c r="C592" s="42"/>
      <c r="D592" s="43"/>
      <c r="E592" s="42"/>
      <c r="F592" s="45"/>
      <c r="G592" s="41"/>
      <c r="H592" s="46"/>
      <c r="I592" s="41"/>
      <c r="J592" s="45"/>
    </row>
    <row r="593" spans="1:10" x14ac:dyDescent="0.25">
      <c r="A593" s="41">
        <v>583</v>
      </c>
      <c r="B593" s="42"/>
      <c r="C593" s="42"/>
      <c r="D593" s="43"/>
      <c r="E593" s="42"/>
      <c r="F593" s="45"/>
      <c r="G593" s="41"/>
      <c r="H593" s="46"/>
      <c r="I593" s="41"/>
      <c r="J593" s="45"/>
    </row>
    <row r="594" spans="1:10" x14ac:dyDescent="0.25">
      <c r="A594" s="41">
        <v>584</v>
      </c>
      <c r="B594" s="42"/>
      <c r="C594" s="42"/>
      <c r="D594" s="43"/>
      <c r="E594" s="42"/>
      <c r="F594" s="45"/>
      <c r="G594" s="41"/>
      <c r="H594" s="46"/>
      <c r="I594" s="41"/>
      <c r="J594" s="45"/>
    </row>
    <row r="595" spans="1:10" x14ac:dyDescent="0.25">
      <c r="A595" s="41">
        <v>585</v>
      </c>
      <c r="B595" s="42"/>
      <c r="C595" s="42"/>
      <c r="D595" s="43"/>
      <c r="E595" s="42"/>
      <c r="F595" s="45"/>
      <c r="G595" s="41"/>
      <c r="H595" s="46"/>
      <c r="I595" s="41"/>
      <c r="J595" s="45"/>
    </row>
    <row r="596" spans="1:10" x14ac:dyDescent="0.25">
      <c r="A596" s="41">
        <v>586</v>
      </c>
      <c r="B596" s="42"/>
      <c r="C596" s="42"/>
      <c r="D596" s="43"/>
      <c r="E596" s="42"/>
      <c r="F596" s="45"/>
      <c r="G596" s="41"/>
      <c r="H596" s="46"/>
      <c r="I596" s="41"/>
      <c r="J596" s="45"/>
    </row>
    <row r="597" spans="1:10" x14ac:dyDescent="0.25">
      <c r="A597" s="41">
        <v>587</v>
      </c>
      <c r="B597" s="42"/>
      <c r="C597" s="42"/>
      <c r="D597" s="43"/>
      <c r="E597" s="42"/>
      <c r="F597" s="45"/>
      <c r="G597" s="41"/>
      <c r="H597" s="46"/>
      <c r="I597" s="41"/>
      <c r="J597" s="45"/>
    </row>
    <row r="598" spans="1:10" x14ac:dyDescent="0.25">
      <c r="A598" s="41">
        <v>588</v>
      </c>
      <c r="B598" s="42"/>
      <c r="C598" s="42"/>
      <c r="D598" s="43"/>
      <c r="E598" s="42"/>
      <c r="F598" s="45"/>
      <c r="G598" s="41"/>
      <c r="H598" s="46"/>
      <c r="I598" s="41"/>
      <c r="J598" s="45"/>
    </row>
    <row r="599" spans="1:10" x14ac:dyDescent="0.25">
      <c r="A599" s="41">
        <v>589</v>
      </c>
      <c r="B599" s="42"/>
      <c r="C599" s="42"/>
      <c r="D599" s="43"/>
      <c r="E599" s="42"/>
      <c r="F599" s="45"/>
      <c r="G599" s="41"/>
      <c r="H599" s="46"/>
      <c r="I599" s="41"/>
      <c r="J599" s="45"/>
    </row>
    <row r="600" spans="1:10" x14ac:dyDescent="0.25">
      <c r="A600" s="41">
        <v>590</v>
      </c>
      <c r="B600" s="42"/>
      <c r="C600" s="42"/>
      <c r="D600" s="43"/>
      <c r="E600" s="42"/>
      <c r="F600" s="45"/>
      <c r="G600" s="41"/>
      <c r="H600" s="46"/>
      <c r="I600" s="41"/>
      <c r="J600" s="45"/>
    </row>
    <row r="601" spans="1:10" x14ac:dyDescent="0.25">
      <c r="A601" s="41">
        <v>591</v>
      </c>
      <c r="B601" s="42"/>
      <c r="C601" s="42"/>
      <c r="D601" s="43"/>
      <c r="E601" s="42"/>
      <c r="F601" s="45"/>
      <c r="G601" s="41"/>
      <c r="H601" s="46"/>
      <c r="I601" s="41"/>
      <c r="J601" s="45"/>
    </row>
    <row r="602" spans="1:10" x14ac:dyDescent="0.25">
      <c r="A602" s="41">
        <v>592</v>
      </c>
      <c r="B602" s="42"/>
      <c r="C602" s="42"/>
      <c r="D602" s="43"/>
      <c r="E602" s="42"/>
      <c r="F602" s="45"/>
      <c r="G602" s="41"/>
      <c r="H602" s="46"/>
      <c r="I602" s="41"/>
      <c r="J602" s="45"/>
    </row>
    <row r="603" spans="1:10" x14ac:dyDescent="0.25">
      <c r="A603" s="41">
        <v>593</v>
      </c>
      <c r="B603" s="42"/>
      <c r="C603" s="42"/>
      <c r="D603" s="43"/>
      <c r="E603" s="42"/>
      <c r="F603" s="45"/>
      <c r="G603" s="41"/>
      <c r="H603" s="46"/>
      <c r="I603" s="41"/>
      <c r="J603" s="45"/>
    </row>
    <row r="604" spans="1:10" x14ac:dyDescent="0.25">
      <c r="A604" s="41">
        <v>594</v>
      </c>
      <c r="B604" s="42"/>
      <c r="C604" s="42"/>
      <c r="D604" s="43"/>
      <c r="E604" s="42"/>
      <c r="F604" s="45"/>
      <c r="G604" s="41"/>
      <c r="H604" s="46"/>
      <c r="I604" s="41"/>
      <c r="J604" s="45"/>
    </row>
    <row r="605" spans="1:10" x14ac:dyDescent="0.25">
      <c r="A605" s="41">
        <v>595</v>
      </c>
      <c r="B605" s="42"/>
      <c r="C605" s="42"/>
      <c r="D605" s="43"/>
      <c r="E605" s="42"/>
      <c r="F605" s="45"/>
      <c r="G605" s="41"/>
      <c r="H605" s="46"/>
      <c r="I605" s="41"/>
      <c r="J605" s="45"/>
    </row>
    <row r="606" spans="1:10" x14ac:dyDescent="0.25">
      <c r="A606" s="41">
        <v>596</v>
      </c>
      <c r="B606" s="42"/>
      <c r="C606" s="42"/>
      <c r="D606" s="43"/>
      <c r="E606" s="42"/>
      <c r="F606" s="45"/>
      <c r="G606" s="41"/>
      <c r="H606" s="46"/>
      <c r="I606" s="41"/>
      <c r="J606" s="45"/>
    </row>
    <row r="607" spans="1:10" x14ac:dyDescent="0.25">
      <c r="A607" s="41">
        <v>597</v>
      </c>
      <c r="B607" s="42"/>
      <c r="C607" s="42"/>
      <c r="D607" s="43"/>
      <c r="E607" s="42"/>
      <c r="F607" s="45"/>
      <c r="G607" s="41"/>
      <c r="H607" s="46"/>
      <c r="I607" s="41"/>
      <c r="J607" s="45"/>
    </row>
    <row r="608" spans="1:10" x14ac:dyDescent="0.25">
      <c r="A608" s="41">
        <v>598</v>
      </c>
      <c r="B608" s="42"/>
      <c r="C608" s="42"/>
      <c r="D608" s="43"/>
      <c r="E608" s="42"/>
      <c r="F608" s="45"/>
      <c r="G608" s="41"/>
      <c r="H608" s="46"/>
      <c r="I608" s="41"/>
      <c r="J608" s="45"/>
    </row>
    <row r="609" spans="1:10" x14ac:dyDescent="0.25">
      <c r="A609" s="41">
        <v>599</v>
      </c>
      <c r="B609" s="42"/>
      <c r="C609" s="42"/>
      <c r="D609" s="43"/>
      <c r="E609" s="42"/>
      <c r="F609" s="45"/>
      <c r="G609" s="41"/>
      <c r="H609" s="46"/>
      <c r="I609" s="41"/>
      <c r="J609" s="45"/>
    </row>
    <row r="610" spans="1:10" x14ac:dyDescent="0.25">
      <c r="A610" s="41">
        <v>600</v>
      </c>
      <c r="B610" s="42"/>
      <c r="C610" s="42"/>
      <c r="D610" s="43"/>
      <c r="E610" s="42"/>
      <c r="F610" s="45"/>
      <c r="G610" s="41"/>
      <c r="H610" s="46"/>
      <c r="I610" s="41"/>
      <c r="J610" s="45"/>
    </row>
    <row r="611" spans="1:10" x14ac:dyDescent="0.25">
      <c r="A611" s="41">
        <v>601</v>
      </c>
      <c r="B611" s="42"/>
      <c r="C611" s="42"/>
      <c r="D611" s="43"/>
      <c r="E611" s="42"/>
      <c r="F611" s="45"/>
      <c r="G611" s="41"/>
      <c r="H611" s="46"/>
      <c r="I611" s="41"/>
      <c r="J611" s="45"/>
    </row>
    <row r="612" spans="1:10" x14ac:dyDescent="0.25">
      <c r="A612" s="41">
        <v>602</v>
      </c>
      <c r="B612" s="42"/>
      <c r="C612" s="42"/>
      <c r="D612" s="43"/>
      <c r="E612" s="42"/>
      <c r="F612" s="45"/>
      <c r="G612" s="41"/>
      <c r="H612" s="46"/>
      <c r="I612" s="41"/>
      <c r="J612" s="45"/>
    </row>
    <row r="613" spans="1:10" x14ac:dyDescent="0.25">
      <c r="A613" s="41">
        <v>603</v>
      </c>
      <c r="B613" s="42"/>
      <c r="C613" s="42"/>
      <c r="D613" s="43"/>
      <c r="E613" s="42"/>
      <c r="F613" s="45"/>
      <c r="G613" s="41"/>
      <c r="H613" s="46"/>
      <c r="I613" s="41"/>
      <c r="J613" s="45"/>
    </row>
    <row r="614" spans="1:10" x14ac:dyDescent="0.25">
      <c r="A614" s="41">
        <v>604</v>
      </c>
      <c r="B614" s="42"/>
      <c r="C614" s="42"/>
      <c r="D614" s="43"/>
      <c r="E614" s="42"/>
      <c r="F614" s="45"/>
      <c r="G614" s="41"/>
      <c r="H614" s="46"/>
      <c r="I614" s="41"/>
      <c r="J614" s="45"/>
    </row>
    <row r="615" spans="1:10" x14ac:dyDescent="0.25">
      <c r="A615" s="41">
        <v>605</v>
      </c>
      <c r="B615" s="42"/>
      <c r="C615" s="42"/>
      <c r="D615" s="43"/>
      <c r="E615" s="42"/>
      <c r="F615" s="45"/>
      <c r="G615" s="41"/>
      <c r="H615" s="46"/>
      <c r="I615" s="41"/>
      <c r="J615" s="45"/>
    </row>
    <row r="616" spans="1:10" x14ac:dyDescent="0.25">
      <c r="A616" s="41">
        <v>606</v>
      </c>
      <c r="B616" s="42"/>
      <c r="C616" s="42"/>
      <c r="D616" s="43"/>
      <c r="E616" s="42"/>
      <c r="F616" s="45"/>
      <c r="G616" s="41"/>
      <c r="H616" s="46"/>
      <c r="I616" s="41"/>
      <c r="J616" s="45"/>
    </row>
    <row r="617" spans="1:10" x14ac:dyDescent="0.25">
      <c r="A617" s="41">
        <v>607</v>
      </c>
      <c r="B617" s="42"/>
      <c r="C617" s="42"/>
      <c r="D617" s="43"/>
      <c r="E617" s="42"/>
      <c r="F617" s="45"/>
      <c r="G617" s="41"/>
      <c r="H617" s="46"/>
      <c r="I617" s="41"/>
      <c r="J617" s="45"/>
    </row>
    <row r="618" spans="1:10" x14ac:dyDescent="0.25">
      <c r="A618" s="41">
        <v>608</v>
      </c>
      <c r="B618" s="42"/>
      <c r="C618" s="42"/>
      <c r="D618" s="43"/>
      <c r="E618" s="42"/>
      <c r="F618" s="45"/>
      <c r="G618" s="41"/>
      <c r="H618" s="46"/>
      <c r="I618" s="41"/>
      <c r="J618" s="45"/>
    </row>
    <row r="619" spans="1:10" x14ac:dyDescent="0.25">
      <c r="A619" s="41">
        <v>609</v>
      </c>
      <c r="B619" s="42"/>
      <c r="C619" s="42"/>
      <c r="D619" s="43"/>
      <c r="E619" s="42"/>
      <c r="F619" s="45"/>
      <c r="G619" s="41"/>
      <c r="H619" s="46"/>
      <c r="I619" s="41"/>
      <c r="J619" s="45"/>
    </row>
    <row r="620" spans="1:10" x14ac:dyDescent="0.25">
      <c r="A620" s="41">
        <v>610</v>
      </c>
      <c r="B620" s="42"/>
      <c r="C620" s="42"/>
      <c r="D620" s="43"/>
      <c r="E620" s="42"/>
      <c r="F620" s="45"/>
      <c r="G620" s="41"/>
      <c r="H620" s="46"/>
      <c r="I620" s="41"/>
      <c r="J620" s="45"/>
    </row>
    <row r="621" spans="1:10" x14ac:dyDescent="0.25">
      <c r="A621" s="41">
        <v>611</v>
      </c>
      <c r="B621" s="42"/>
      <c r="C621" s="42"/>
      <c r="D621" s="43"/>
      <c r="E621" s="42"/>
      <c r="F621" s="45"/>
      <c r="G621" s="41"/>
      <c r="H621" s="46"/>
      <c r="I621" s="41"/>
      <c r="J621" s="45"/>
    </row>
    <row r="622" spans="1:10" x14ac:dyDescent="0.25">
      <c r="A622" s="41">
        <v>612</v>
      </c>
      <c r="B622" s="42"/>
      <c r="C622" s="42"/>
      <c r="D622" s="43"/>
      <c r="E622" s="42"/>
      <c r="F622" s="45"/>
      <c r="G622" s="41"/>
      <c r="H622" s="46"/>
      <c r="I622" s="41"/>
      <c r="J622" s="45"/>
    </row>
    <row r="623" spans="1:10" x14ac:dyDescent="0.25">
      <c r="A623" s="41">
        <v>613</v>
      </c>
      <c r="B623" s="42"/>
      <c r="C623" s="42"/>
      <c r="D623" s="43"/>
      <c r="E623" s="42"/>
      <c r="F623" s="45"/>
      <c r="G623" s="41"/>
      <c r="H623" s="46"/>
      <c r="I623" s="41"/>
      <c r="J623" s="45"/>
    </row>
    <row r="624" spans="1:10" x14ac:dyDescent="0.25">
      <c r="A624" s="41">
        <v>614</v>
      </c>
      <c r="B624" s="42"/>
      <c r="C624" s="42"/>
      <c r="D624" s="43"/>
      <c r="E624" s="42"/>
      <c r="F624" s="45"/>
      <c r="G624" s="41"/>
      <c r="H624" s="46"/>
      <c r="I624" s="41"/>
      <c r="J624" s="45"/>
    </row>
    <row r="625" spans="1:10" x14ac:dyDescent="0.25">
      <c r="A625" s="41">
        <v>615</v>
      </c>
      <c r="B625" s="42"/>
      <c r="C625" s="42"/>
      <c r="D625" s="43"/>
      <c r="E625" s="42"/>
      <c r="F625" s="45"/>
      <c r="G625" s="41"/>
      <c r="H625" s="46"/>
      <c r="I625" s="41"/>
      <c r="J625" s="45"/>
    </row>
    <row r="626" spans="1:10" x14ac:dyDescent="0.25">
      <c r="A626" s="41">
        <v>616</v>
      </c>
      <c r="B626" s="42"/>
      <c r="C626" s="42"/>
      <c r="D626" s="43"/>
      <c r="E626" s="42"/>
      <c r="F626" s="45"/>
      <c r="G626" s="41"/>
      <c r="H626" s="46"/>
      <c r="I626" s="41"/>
      <c r="J626" s="45"/>
    </row>
    <row r="627" spans="1:10" x14ac:dyDescent="0.25">
      <c r="A627" s="41">
        <v>617</v>
      </c>
      <c r="B627" s="42"/>
      <c r="C627" s="42"/>
      <c r="D627" s="43"/>
      <c r="E627" s="42"/>
      <c r="F627" s="45"/>
      <c r="G627" s="41"/>
      <c r="H627" s="46"/>
      <c r="I627" s="41"/>
      <c r="J627" s="45"/>
    </row>
    <row r="628" spans="1:10" x14ac:dyDescent="0.25">
      <c r="A628" s="41">
        <v>618</v>
      </c>
      <c r="B628" s="42"/>
      <c r="C628" s="42"/>
      <c r="D628" s="43"/>
      <c r="E628" s="42"/>
      <c r="F628" s="45"/>
      <c r="G628" s="41"/>
      <c r="H628" s="46"/>
      <c r="I628" s="41"/>
      <c r="J628" s="45"/>
    </row>
    <row r="629" spans="1:10" x14ac:dyDescent="0.25">
      <c r="A629" s="41">
        <v>619</v>
      </c>
      <c r="B629" s="42"/>
      <c r="C629" s="42"/>
      <c r="D629" s="43"/>
      <c r="E629" s="42"/>
      <c r="F629" s="45"/>
      <c r="G629" s="41"/>
      <c r="H629" s="46"/>
      <c r="I629" s="41"/>
      <c r="J629" s="45"/>
    </row>
    <row r="630" spans="1:10" x14ac:dyDescent="0.25">
      <c r="A630" s="41">
        <v>620</v>
      </c>
      <c r="B630" s="42"/>
      <c r="C630" s="42"/>
      <c r="D630" s="43"/>
      <c r="E630" s="42"/>
      <c r="F630" s="45"/>
      <c r="G630" s="41"/>
      <c r="H630" s="46"/>
      <c r="I630" s="41"/>
      <c r="J630" s="45"/>
    </row>
    <row r="631" spans="1:10" x14ac:dyDescent="0.25">
      <c r="A631" s="41">
        <v>621</v>
      </c>
      <c r="B631" s="42"/>
      <c r="C631" s="42"/>
      <c r="D631" s="43"/>
      <c r="E631" s="42"/>
      <c r="F631" s="45"/>
      <c r="G631" s="41"/>
      <c r="H631" s="46"/>
      <c r="I631" s="41"/>
      <c r="J631" s="45"/>
    </row>
    <row r="632" spans="1:10" x14ac:dyDescent="0.25">
      <c r="A632" s="41">
        <v>622</v>
      </c>
      <c r="B632" s="42"/>
      <c r="C632" s="42"/>
      <c r="D632" s="43"/>
      <c r="E632" s="42"/>
      <c r="F632" s="45"/>
      <c r="G632" s="41"/>
      <c r="H632" s="46"/>
      <c r="I632" s="41"/>
      <c r="J632" s="45"/>
    </row>
    <row r="633" spans="1:10" x14ac:dyDescent="0.25">
      <c r="A633" s="41">
        <v>623</v>
      </c>
      <c r="B633" s="42"/>
      <c r="C633" s="42"/>
      <c r="D633" s="43"/>
      <c r="E633" s="42"/>
      <c r="F633" s="45"/>
      <c r="G633" s="41"/>
      <c r="H633" s="46"/>
      <c r="I633" s="41"/>
      <c r="J633" s="45"/>
    </row>
    <row r="634" spans="1:10" x14ac:dyDescent="0.25">
      <c r="A634" s="41">
        <v>624</v>
      </c>
      <c r="B634" s="42"/>
      <c r="C634" s="42"/>
      <c r="D634" s="43"/>
      <c r="E634" s="42"/>
      <c r="F634" s="45"/>
      <c r="G634" s="41"/>
      <c r="H634" s="46"/>
      <c r="I634" s="41"/>
      <c r="J634" s="45"/>
    </row>
    <row r="635" spans="1:10" x14ac:dyDescent="0.25">
      <c r="A635" s="41">
        <v>625</v>
      </c>
      <c r="B635" s="42"/>
      <c r="C635" s="42"/>
      <c r="D635" s="43"/>
      <c r="E635" s="42"/>
      <c r="F635" s="45"/>
      <c r="G635" s="41"/>
      <c r="H635" s="46"/>
      <c r="I635" s="41"/>
      <c r="J635" s="45"/>
    </row>
    <row r="636" spans="1:10" x14ac:dyDescent="0.25">
      <c r="A636" s="41">
        <v>626</v>
      </c>
      <c r="B636" s="42"/>
      <c r="C636" s="42"/>
      <c r="D636" s="43"/>
      <c r="E636" s="42"/>
      <c r="F636" s="45"/>
      <c r="G636" s="41"/>
      <c r="H636" s="46"/>
      <c r="I636" s="41"/>
      <c r="J636" s="45"/>
    </row>
    <row r="637" spans="1:10" x14ac:dyDescent="0.25">
      <c r="A637" s="41">
        <v>627</v>
      </c>
      <c r="B637" s="42"/>
      <c r="C637" s="42"/>
      <c r="D637" s="43"/>
      <c r="E637" s="42"/>
      <c r="F637" s="45"/>
      <c r="G637" s="41"/>
      <c r="H637" s="46"/>
      <c r="I637" s="41"/>
      <c r="J637" s="45"/>
    </row>
    <row r="638" spans="1:10" x14ac:dyDescent="0.25">
      <c r="A638" s="41">
        <v>628</v>
      </c>
      <c r="B638" s="42"/>
      <c r="C638" s="42"/>
      <c r="D638" s="43"/>
      <c r="E638" s="42"/>
      <c r="F638" s="45"/>
      <c r="G638" s="41"/>
      <c r="H638" s="46"/>
      <c r="I638" s="41"/>
      <c r="J638" s="45"/>
    </row>
    <row r="639" spans="1:10" x14ac:dyDescent="0.25">
      <c r="A639" s="41">
        <v>629</v>
      </c>
      <c r="B639" s="42"/>
      <c r="C639" s="42"/>
      <c r="D639" s="43"/>
      <c r="E639" s="42"/>
      <c r="F639" s="45"/>
      <c r="G639" s="41"/>
      <c r="H639" s="46"/>
      <c r="I639" s="41"/>
      <c r="J639" s="45"/>
    </row>
    <row r="640" spans="1:10" x14ac:dyDescent="0.25">
      <c r="A640" s="41">
        <v>630</v>
      </c>
      <c r="B640" s="42"/>
      <c r="C640" s="42"/>
      <c r="D640" s="43"/>
      <c r="E640" s="42"/>
      <c r="F640" s="45"/>
      <c r="G640" s="41"/>
      <c r="H640" s="46"/>
      <c r="I640" s="41"/>
      <c r="J640" s="45"/>
    </row>
    <row r="641" spans="1:10" x14ac:dyDescent="0.25">
      <c r="A641" s="41">
        <v>631</v>
      </c>
      <c r="B641" s="42"/>
      <c r="C641" s="42"/>
      <c r="D641" s="43"/>
      <c r="E641" s="42"/>
      <c r="F641" s="45"/>
      <c r="G641" s="41"/>
      <c r="H641" s="46"/>
      <c r="I641" s="41"/>
      <c r="J641" s="45"/>
    </row>
    <row r="642" spans="1:10" x14ac:dyDescent="0.25">
      <c r="A642" s="41">
        <v>632</v>
      </c>
      <c r="B642" s="42"/>
      <c r="C642" s="42"/>
      <c r="D642" s="43"/>
      <c r="E642" s="42"/>
      <c r="F642" s="45"/>
      <c r="G642" s="41"/>
      <c r="H642" s="46"/>
      <c r="I642" s="41"/>
      <c r="J642" s="45"/>
    </row>
    <row r="643" spans="1:10" x14ac:dyDescent="0.25">
      <c r="A643" s="41">
        <v>633</v>
      </c>
      <c r="B643" s="42"/>
      <c r="C643" s="42"/>
      <c r="D643" s="43"/>
      <c r="E643" s="42"/>
      <c r="F643" s="45"/>
      <c r="G643" s="41"/>
      <c r="H643" s="46"/>
      <c r="I643" s="41"/>
      <c r="J643" s="45"/>
    </row>
    <row r="644" spans="1:10" x14ac:dyDescent="0.25">
      <c r="A644" s="41">
        <v>634</v>
      </c>
      <c r="B644" s="42"/>
      <c r="C644" s="42"/>
      <c r="D644" s="43"/>
      <c r="E644" s="42"/>
      <c r="F644" s="45"/>
      <c r="G644" s="41"/>
      <c r="H644" s="46"/>
      <c r="I644" s="41"/>
      <c r="J644" s="45"/>
    </row>
    <row r="645" spans="1:10" x14ac:dyDescent="0.25">
      <c r="A645" s="41">
        <v>635</v>
      </c>
      <c r="B645" s="42"/>
      <c r="C645" s="42"/>
      <c r="D645" s="43"/>
      <c r="E645" s="42"/>
      <c r="F645" s="45"/>
      <c r="G645" s="41"/>
      <c r="H645" s="46"/>
      <c r="I645" s="41"/>
      <c r="J645" s="45"/>
    </row>
    <row r="646" spans="1:10" x14ac:dyDescent="0.25">
      <c r="A646" s="41">
        <v>636</v>
      </c>
      <c r="B646" s="42"/>
      <c r="C646" s="42"/>
      <c r="D646" s="43"/>
      <c r="E646" s="42"/>
      <c r="F646" s="45"/>
      <c r="G646" s="41"/>
      <c r="H646" s="46"/>
      <c r="I646" s="41"/>
      <c r="J646" s="45"/>
    </row>
    <row r="647" spans="1:10" x14ac:dyDescent="0.25">
      <c r="A647" s="41">
        <v>637</v>
      </c>
      <c r="B647" s="42"/>
      <c r="C647" s="42"/>
      <c r="D647" s="43"/>
      <c r="E647" s="42"/>
      <c r="F647" s="45"/>
      <c r="G647" s="41"/>
      <c r="H647" s="46"/>
      <c r="I647" s="41"/>
      <c r="J647" s="45"/>
    </row>
    <row r="648" spans="1:10" x14ac:dyDescent="0.25">
      <c r="A648" s="41">
        <v>638</v>
      </c>
      <c r="B648" s="42"/>
      <c r="C648" s="42"/>
      <c r="D648" s="43"/>
      <c r="E648" s="42"/>
      <c r="F648" s="45"/>
      <c r="G648" s="41"/>
      <c r="H648" s="46"/>
      <c r="I648" s="41"/>
      <c r="J648" s="45"/>
    </row>
    <row r="649" spans="1:10" x14ac:dyDescent="0.25">
      <c r="A649" s="41">
        <v>639</v>
      </c>
      <c r="B649" s="42"/>
      <c r="C649" s="42"/>
      <c r="D649" s="43"/>
      <c r="E649" s="42"/>
      <c r="F649" s="45"/>
      <c r="G649" s="41"/>
      <c r="H649" s="46"/>
      <c r="I649" s="41"/>
      <c r="J649" s="45"/>
    </row>
    <row r="650" spans="1:10" x14ac:dyDescent="0.25">
      <c r="A650" s="41">
        <v>640</v>
      </c>
      <c r="B650" s="42"/>
      <c r="C650" s="42"/>
      <c r="D650" s="43"/>
      <c r="E650" s="42"/>
      <c r="F650" s="45"/>
      <c r="G650" s="41"/>
      <c r="H650" s="46"/>
      <c r="I650" s="41"/>
      <c r="J650" s="45"/>
    </row>
    <row r="651" spans="1:10" x14ac:dyDescent="0.25">
      <c r="A651" s="41">
        <v>641</v>
      </c>
      <c r="B651" s="42"/>
      <c r="C651" s="42"/>
      <c r="D651" s="43"/>
      <c r="E651" s="42"/>
      <c r="F651" s="45"/>
      <c r="G651" s="41"/>
      <c r="H651" s="46"/>
      <c r="I651" s="41"/>
      <c r="J651" s="45"/>
    </row>
    <row r="652" spans="1:10" x14ac:dyDescent="0.25">
      <c r="A652" s="41">
        <v>642</v>
      </c>
      <c r="B652" s="42"/>
      <c r="C652" s="42"/>
      <c r="D652" s="43"/>
      <c r="E652" s="42"/>
      <c r="F652" s="45"/>
      <c r="G652" s="41"/>
      <c r="H652" s="46"/>
      <c r="I652" s="41"/>
      <c r="J652" s="45"/>
    </row>
    <row r="653" spans="1:10" x14ac:dyDescent="0.25">
      <c r="A653" s="41">
        <v>643</v>
      </c>
      <c r="B653" s="42"/>
      <c r="C653" s="42"/>
      <c r="D653" s="43"/>
      <c r="E653" s="42"/>
      <c r="F653" s="45"/>
      <c r="G653" s="41"/>
      <c r="H653" s="46"/>
      <c r="I653" s="41"/>
      <c r="J653" s="45"/>
    </row>
    <row r="654" spans="1:10" x14ac:dyDescent="0.25">
      <c r="A654" s="41">
        <v>644</v>
      </c>
      <c r="B654" s="42"/>
      <c r="C654" s="42"/>
      <c r="D654" s="43"/>
      <c r="E654" s="42"/>
      <c r="F654" s="45"/>
      <c r="G654" s="41"/>
      <c r="H654" s="46"/>
      <c r="I654" s="41"/>
      <c r="J654" s="45"/>
    </row>
    <row r="655" spans="1:10" x14ac:dyDescent="0.25">
      <c r="A655" s="41">
        <v>645</v>
      </c>
      <c r="B655" s="42"/>
      <c r="C655" s="42"/>
      <c r="D655" s="43"/>
      <c r="E655" s="42"/>
      <c r="F655" s="45"/>
      <c r="G655" s="41"/>
      <c r="H655" s="46"/>
      <c r="I655" s="41"/>
      <c r="J655" s="45"/>
    </row>
    <row r="656" spans="1:10" x14ac:dyDescent="0.25">
      <c r="A656" s="41">
        <v>646</v>
      </c>
      <c r="B656" s="42"/>
      <c r="C656" s="42"/>
      <c r="D656" s="43"/>
      <c r="E656" s="42"/>
      <c r="F656" s="45"/>
      <c r="G656" s="41"/>
      <c r="H656" s="46"/>
      <c r="I656" s="41"/>
      <c r="J656" s="45"/>
    </row>
    <row r="657" spans="1:10" x14ac:dyDescent="0.25">
      <c r="A657" s="41">
        <v>647</v>
      </c>
      <c r="B657" s="42"/>
      <c r="C657" s="42"/>
      <c r="D657" s="43"/>
      <c r="E657" s="42"/>
      <c r="F657" s="45"/>
      <c r="G657" s="41"/>
      <c r="H657" s="46"/>
      <c r="I657" s="41"/>
      <c r="J657" s="45"/>
    </row>
    <row r="658" spans="1:10" x14ac:dyDescent="0.25">
      <c r="A658" s="41">
        <v>648</v>
      </c>
      <c r="B658" s="42"/>
      <c r="C658" s="42"/>
      <c r="D658" s="43"/>
      <c r="E658" s="42"/>
      <c r="F658" s="45"/>
      <c r="G658" s="41"/>
      <c r="H658" s="46"/>
      <c r="I658" s="41"/>
      <c r="J658" s="45"/>
    </row>
    <row r="659" spans="1:10" x14ac:dyDescent="0.25">
      <c r="A659" s="41">
        <v>649</v>
      </c>
      <c r="B659" s="42"/>
      <c r="C659" s="42"/>
      <c r="D659" s="43"/>
      <c r="E659" s="42"/>
      <c r="F659" s="45"/>
      <c r="G659" s="41"/>
      <c r="H659" s="46"/>
      <c r="I659" s="41"/>
      <c r="J659" s="45"/>
    </row>
    <row r="660" spans="1:10" x14ac:dyDescent="0.25">
      <c r="A660" s="41">
        <v>650</v>
      </c>
      <c r="B660" s="42"/>
      <c r="C660" s="42"/>
      <c r="D660" s="43"/>
      <c r="E660" s="42"/>
      <c r="F660" s="45"/>
      <c r="G660" s="41"/>
      <c r="H660" s="46"/>
      <c r="I660" s="41"/>
      <c r="J660" s="45"/>
    </row>
    <row r="661" spans="1:10" x14ac:dyDescent="0.25">
      <c r="A661" s="41">
        <v>651</v>
      </c>
      <c r="B661" s="42"/>
      <c r="C661" s="42"/>
      <c r="D661" s="43"/>
      <c r="E661" s="42"/>
      <c r="F661" s="45"/>
      <c r="G661" s="41"/>
      <c r="H661" s="46"/>
      <c r="I661" s="41"/>
      <c r="J661" s="45"/>
    </row>
    <row r="662" spans="1:10" x14ac:dyDescent="0.25">
      <c r="A662" s="41">
        <v>652</v>
      </c>
      <c r="B662" s="42"/>
      <c r="C662" s="42"/>
      <c r="D662" s="43"/>
      <c r="E662" s="42"/>
      <c r="F662" s="45"/>
      <c r="G662" s="41"/>
      <c r="H662" s="46"/>
      <c r="I662" s="41"/>
      <c r="J662" s="45"/>
    </row>
    <row r="663" spans="1:10" x14ac:dyDescent="0.25">
      <c r="A663" s="41">
        <v>653</v>
      </c>
      <c r="B663" s="42"/>
      <c r="C663" s="42"/>
      <c r="D663" s="43"/>
      <c r="E663" s="42"/>
      <c r="F663" s="45"/>
      <c r="G663" s="41"/>
      <c r="H663" s="46"/>
      <c r="I663" s="41"/>
      <c r="J663" s="45"/>
    </row>
    <row r="664" spans="1:10" x14ac:dyDescent="0.25">
      <c r="A664" s="41">
        <v>654</v>
      </c>
      <c r="B664" s="42"/>
      <c r="C664" s="42"/>
      <c r="D664" s="43"/>
      <c r="E664" s="42"/>
      <c r="F664" s="45"/>
      <c r="G664" s="41"/>
      <c r="H664" s="46"/>
      <c r="I664" s="41"/>
      <c r="J664" s="45"/>
    </row>
    <row r="665" spans="1:10" x14ac:dyDescent="0.25">
      <c r="A665" s="41">
        <v>655</v>
      </c>
      <c r="B665" s="42"/>
      <c r="C665" s="42"/>
      <c r="D665" s="43"/>
      <c r="E665" s="42"/>
      <c r="F665" s="45"/>
      <c r="G665" s="41"/>
      <c r="H665" s="46"/>
      <c r="I665" s="41"/>
      <c r="J665" s="45"/>
    </row>
    <row r="666" spans="1:10" x14ac:dyDescent="0.25">
      <c r="A666" s="41">
        <v>656</v>
      </c>
      <c r="B666" s="42"/>
      <c r="C666" s="42"/>
      <c r="D666" s="43"/>
      <c r="E666" s="42"/>
      <c r="F666" s="45"/>
      <c r="G666" s="41"/>
      <c r="H666" s="46"/>
      <c r="I666" s="41"/>
      <c r="J666" s="45"/>
    </row>
    <row r="667" spans="1:10" x14ac:dyDescent="0.25">
      <c r="A667" s="41">
        <v>657</v>
      </c>
      <c r="B667" s="42"/>
      <c r="C667" s="42"/>
      <c r="D667" s="43"/>
      <c r="E667" s="42"/>
      <c r="F667" s="45"/>
      <c r="G667" s="41"/>
      <c r="H667" s="46"/>
      <c r="I667" s="41"/>
      <c r="J667" s="45"/>
    </row>
    <row r="668" spans="1:10" x14ac:dyDescent="0.25">
      <c r="A668" s="41">
        <v>658</v>
      </c>
      <c r="B668" s="42"/>
      <c r="C668" s="42"/>
      <c r="D668" s="43"/>
      <c r="E668" s="42"/>
      <c r="F668" s="45"/>
      <c r="G668" s="41"/>
      <c r="H668" s="46"/>
      <c r="I668" s="41"/>
      <c r="J668" s="45"/>
    </row>
    <row r="669" spans="1:10" x14ac:dyDescent="0.25">
      <c r="A669" s="41">
        <v>659</v>
      </c>
      <c r="B669" s="42"/>
      <c r="C669" s="42"/>
      <c r="D669" s="43"/>
      <c r="E669" s="42"/>
      <c r="F669" s="45"/>
      <c r="G669" s="41"/>
      <c r="H669" s="46"/>
      <c r="I669" s="41"/>
      <c r="J669" s="45"/>
    </row>
    <row r="670" spans="1:10" x14ac:dyDescent="0.25">
      <c r="A670" s="41">
        <v>660</v>
      </c>
      <c r="B670" s="42"/>
      <c r="C670" s="42"/>
      <c r="D670" s="43"/>
      <c r="E670" s="42"/>
      <c r="F670" s="45"/>
      <c r="G670" s="41"/>
      <c r="H670" s="46"/>
      <c r="I670" s="41"/>
      <c r="J670" s="45"/>
    </row>
    <row r="671" spans="1:10" x14ac:dyDescent="0.25">
      <c r="A671" s="41">
        <v>661</v>
      </c>
      <c r="B671" s="42"/>
      <c r="C671" s="42"/>
      <c r="D671" s="43"/>
      <c r="E671" s="42"/>
      <c r="F671" s="45"/>
      <c r="G671" s="41"/>
      <c r="H671" s="46"/>
      <c r="I671" s="41"/>
      <c r="J671" s="45"/>
    </row>
    <row r="672" spans="1:10" x14ac:dyDescent="0.25">
      <c r="A672" s="41">
        <v>662</v>
      </c>
      <c r="B672" s="42"/>
      <c r="C672" s="42"/>
      <c r="D672" s="43"/>
      <c r="E672" s="42"/>
      <c r="F672" s="45"/>
      <c r="G672" s="41"/>
      <c r="H672" s="46"/>
      <c r="I672" s="41"/>
      <c r="J672" s="45"/>
    </row>
    <row r="673" spans="1:10" x14ac:dyDescent="0.25">
      <c r="A673" s="41">
        <v>663</v>
      </c>
      <c r="B673" s="42"/>
      <c r="C673" s="42"/>
      <c r="D673" s="43"/>
      <c r="E673" s="42"/>
      <c r="F673" s="45"/>
      <c r="G673" s="41"/>
      <c r="H673" s="46"/>
      <c r="I673" s="41"/>
      <c r="J673" s="45"/>
    </row>
    <row r="674" spans="1:10" x14ac:dyDescent="0.25">
      <c r="A674" s="41">
        <v>664</v>
      </c>
      <c r="B674" s="42"/>
      <c r="C674" s="42"/>
      <c r="D674" s="43"/>
      <c r="E674" s="42"/>
      <c r="F674" s="45"/>
      <c r="G674" s="41"/>
      <c r="H674" s="46"/>
      <c r="I674" s="41"/>
      <c r="J674" s="45"/>
    </row>
    <row r="675" spans="1:10" x14ac:dyDescent="0.25">
      <c r="A675" s="41">
        <v>665</v>
      </c>
      <c r="B675" s="42"/>
      <c r="C675" s="42"/>
      <c r="D675" s="43"/>
      <c r="E675" s="42"/>
      <c r="F675" s="45"/>
      <c r="G675" s="41"/>
      <c r="H675" s="46"/>
      <c r="I675" s="41"/>
      <c r="J675" s="45"/>
    </row>
    <row r="676" spans="1:10" x14ac:dyDescent="0.25">
      <c r="A676" s="41">
        <v>666</v>
      </c>
      <c r="B676" s="42"/>
      <c r="C676" s="42"/>
      <c r="D676" s="43"/>
      <c r="E676" s="42"/>
      <c r="F676" s="45"/>
      <c r="G676" s="41"/>
      <c r="H676" s="46"/>
      <c r="I676" s="41"/>
      <c r="J676" s="45"/>
    </row>
    <row r="677" spans="1:10" x14ac:dyDescent="0.25">
      <c r="A677" s="41">
        <v>667</v>
      </c>
      <c r="B677" s="42"/>
      <c r="C677" s="42"/>
      <c r="D677" s="43"/>
      <c r="E677" s="42"/>
      <c r="F677" s="45"/>
      <c r="G677" s="41"/>
      <c r="H677" s="46"/>
      <c r="I677" s="41"/>
      <c r="J677" s="45"/>
    </row>
    <row r="678" spans="1:10" x14ac:dyDescent="0.25">
      <c r="A678" s="41">
        <v>668</v>
      </c>
      <c r="B678" s="42"/>
      <c r="C678" s="42"/>
      <c r="D678" s="43"/>
      <c r="E678" s="42"/>
      <c r="F678" s="45"/>
      <c r="G678" s="41"/>
      <c r="H678" s="46"/>
      <c r="I678" s="41"/>
      <c r="J678" s="45"/>
    </row>
    <row r="679" spans="1:10" x14ac:dyDescent="0.25">
      <c r="A679" s="41">
        <v>669</v>
      </c>
      <c r="B679" s="42"/>
      <c r="C679" s="42"/>
      <c r="D679" s="43"/>
      <c r="E679" s="42"/>
      <c r="F679" s="45"/>
      <c r="G679" s="41"/>
      <c r="H679" s="46"/>
      <c r="I679" s="41"/>
      <c r="J679" s="45"/>
    </row>
    <row r="680" spans="1:10" x14ac:dyDescent="0.25">
      <c r="A680" s="41">
        <v>670</v>
      </c>
      <c r="B680" s="42"/>
      <c r="C680" s="42"/>
      <c r="D680" s="43"/>
      <c r="E680" s="42"/>
      <c r="F680" s="45"/>
      <c r="G680" s="41"/>
      <c r="H680" s="46"/>
      <c r="I680" s="41"/>
      <c r="J680" s="45"/>
    </row>
    <row r="681" spans="1:10" x14ac:dyDescent="0.25">
      <c r="A681" s="41">
        <v>671</v>
      </c>
      <c r="B681" s="42"/>
      <c r="C681" s="42"/>
      <c r="D681" s="43"/>
      <c r="E681" s="42"/>
      <c r="F681" s="45"/>
      <c r="G681" s="41"/>
      <c r="H681" s="46"/>
      <c r="I681" s="41"/>
      <c r="J681" s="45"/>
    </row>
    <row r="682" spans="1:10" x14ac:dyDescent="0.25">
      <c r="A682" s="41">
        <v>672</v>
      </c>
      <c r="B682" s="42"/>
      <c r="C682" s="42"/>
      <c r="D682" s="43"/>
      <c r="E682" s="42"/>
      <c r="F682" s="45"/>
      <c r="G682" s="41"/>
      <c r="H682" s="46"/>
      <c r="I682" s="41"/>
      <c r="J682" s="45"/>
    </row>
    <row r="683" spans="1:10" x14ac:dyDescent="0.25">
      <c r="A683" s="41">
        <v>673</v>
      </c>
      <c r="B683" s="42"/>
      <c r="C683" s="42"/>
      <c r="D683" s="43"/>
      <c r="E683" s="42"/>
      <c r="F683" s="45"/>
      <c r="G683" s="41"/>
      <c r="H683" s="46"/>
      <c r="I683" s="41"/>
      <c r="J683" s="45"/>
    </row>
    <row r="684" spans="1:10" x14ac:dyDescent="0.25">
      <c r="A684" s="41">
        <v>674</v>
      </c>
      <c r="B684" s="42"/>
      <c r="C684" s="42"/>
      <c r="D684" s="43"/>
      <c r="E684" s="42"/>
      <c r="F684" s="45"/>
      <c r="G684" s="41"/>
      <c r="H684" s="46"/>
      <c r="I684" s="41"/>
      <c r="J684" s="45"/>
    </row>
    <row r="685" spans="1:10" x14ac:dyDescent="0.25">
      <c r="A685" s="41">
        <v>675</v>
      </c>
      <c r="B685" s="42"/>
      <c r="C685" s="42"/>
      <c r="D685" s="43"/>
      <c r="E685" s="42"/>
      <c r="F685" s="45"/>
      <c r="G685" s="41"/>
      <c r="H685" s="46"/>
      <c r="I685" s="41"/>
      <c r="J685" s="45"/>
    </row>
    <row r="686" spans="1:10" x14ac:dyDescent="0.25">
      <c r="A686" s="41">
        <v>676</v>
      </c>
      <c r="B686" s="42"/>
      <c r="C686" s="42"/>
      <c r="D686" s="43"/>
      <c r="E686" s="42"/>
      <c r="F686" s="45"/>
      <c r="G686" s="41"/>
      <c r="H686" s="46"/>
      <c r="I686" s="41"/>
      <c r="J686" s="45"/>
    </row>
    <row r="687" spans="1:10" x14ac:dyDescent="0.25">
      <c r="A687" s="41">
        <v>677</v>
      </c>
      <c r="B687" s="42"/>
      <c r="C687" s="42"/>
      <c r="D687" s="43"/>
      <c r="E687" s="42"/>
      <c r="F687" s="45"/>
      <c r="G687" s="41"/>
      <c r="H687" s="46"/>
      <c r="I687" s="41"/>
      <c r="J687" s="45"/>
    </row>
    <row r="688" spans="1:10" x14ac:dyDescent="0.25">
      <c r="A688" s="41">
        <v>678</v>
      </c>
      <c r="B688" s="42"/>
      <c r="C688" s="42"/>
      <c r="D688" s="43"/>
      <c r="E688" s="42"/>
      <c r="F688" s="45"/>
      <c r="G688" s="41"/>
      <c r="H688" s="46"/>
      <c r="I688" s="41"/>
      <c r="J688" s="45"/>
    </row>
    <row r="689" spans="1:10" x14ac:dyDescent="0.25">
      <c r="A689" s="41">
        <v>679</v>
      </c>
      <c r="B689" s="42"/>
      <c r="C689" s="42"/>
      <c r="D689" s="43"/>
      <c r="E689" s="42"/>
      <c r="F689" s="45"/>
      <c r="G689" s="41"/>
      <c r="H689" s="46"/>
      <c r="I689" s="41"/>
      <c r="J689" s="45"/>
    </row>
    <row r="690" spans="1:10" x14ac:dyDescent="0.25">
      <c r="A690" s="41">
        <v>680</v>
      </c>
      <c r="B690" s="42"/>
      <c r="C690" s="42"/>
      <c r="D690" s="43"/>
      <c r="E690" s="42"/>
      <c r="F690" s="45"/>
      <c r="G690" s="41"/>
      <c r="H690" s="46"/>
      <c r="I690" s="41"/>
      <c r="J690" s="45"/>
    </row>
    <row r="691" spans="1:10" x14ac:dyDescent="0.25">
      <c r="A691" s="41">
        <v>681</v>
      </c>
      <c r="B691" s="42"/>
      <c r="C691" s="42"/>
      <c r="D691" s="43"/>
      <c r="E691" s="42"/>
      <c r="F691" s="45"/>
      <c r="G691" s="41"/>
      <c r="H691" s="46"/>
      <c r="I691" s="41"/>
      <c r="J691" s="45"/>
    </row>
    <row r="692" spans="1:10" x14ac:dyDescent="0.25">
      <c r="A692" s="41">
        <v>682</v>
      </c>
      <c r="B692" s="42"/>
      <c r="C692" s="42"/>
      <c r="D692" s="43"/>
      <c r="E692" s="42"/>
      <c r="F692" s="45"/>
      <c r="G692" s="41"/>
      <c r="H692" s="46"/>
      <c r="I692" s="41"/>
      <c r="J692" s="45"/>
    </row>
    <row r="693" spans="1:10" x14ac:dyDescent="0.25">
      <c r="A693" s="41">
        <v>683</v>
      </c>
      <c r="B693" s="42"/>
      <c r="C693" s="42"/>
      <c r="D693" s="43"/>
      <c r="E693" s="42"/>
      <c r="F693" s="45"/>
      <c r="G693" s="41"/>
      <c r="H693" s="46"/>
      <c r="I693" s="41"/>
      <c r="J693" s="45"/>
    </row>
    <row r="694" spans="1:10" x14ac:dyDescent="0.25">
      <c r="A694" s="41">
        <v>684</v>
      </c>
      <c r="B694" s="42"/>
      <c r="C694" s="42"/>
      <c r="D694" s="43"/>
      <c r="E694" s="42"/>
      <c r="F694" s="45"/>
      <c r="G694" s="41"/>
      <c r="H694" s="46"/>
      <c r="I694" s="41"/>
      <c r="J694" s="45"/>
    </row>
    <row r="695" spans="1:10" x14ac:dyDescent="0.25">
      <c r="A695" s="41">
        <v>685</v>
      </c>
      <c r="B695" s="42"/>
      <c r="C695" s="42"/>
      <c r="D695" s="43"/>
      <c r="E695" s="42"/>
      <c r="F695" s="45"/>
      <c r="G695" s="41"/>
      <c r="H695" s="46"/>
      <c r="I695" s="41"/>
      <c r="J695" s="45"/>
    </row>
    <row r="696" spans="1:10" x14ac:dyDescent="0.25">
      <c r="A696" s="41">
        <v>686</v>
      </c>
      <c r="B696" s="42"/>
      <c r="C696" s="42"/>
      <c r="D696" s="43"/>
      <c r="E696" s="42"/>
      <c r="F696" s="45"/>
      <c r="G696" s="41"/>
      <c r="H696" s="46"/>
      <c r="I696" s="41"/>
      <c r="J696" s="45"/>
    </row>
    <row r="697" spans="1:10" x14ac:dyDescent="0.25">
      <c r="A697" s="41">
        <v>687</v>
      </c>
      <c r="B697" s="42"/>
      <c r="C697" s="42"/>
      <c r="D697" s="43"/>
      <c r="E697" s="42"/>
      <c r="F697" s="45"/>
      <c r="G697" s="41"/>
      <c r="H697" s="46"/>
      <c r="I697" s="41"/>
      <c r="J697" s="45"/>
    </row>
    <row r="698" spans="1:10" x14ac:dyDescent="0.25">
      <c r="A698" s="41">
        <v>688</v>
      </c>
      <c r="B698" s="42"/>
      <c r="C698" s="42"/>
      <c r="D698" s="43"/>
      <c r="E698" s="42"/>
      <c r="F698" s="45"/>
      <c r="G698" s="41"/>
      <c r="H698" s="46"/>
      <c r="I698" s="41"/>
      <c r="J698" s="45"/>
    </row>
    <row r="699" spans="1:10" x14ac:dyDescent="0.25">
      <c r="A699" s="41">
        <v>689</v>
      </c>
      <c r="B699" s="42"/>
      <c r="C699" s="42"/>
      <c r="D699" s="43"/>
      <c r="E699" s="42"/>
      <c r="F699" s="45"/>
      <c r="G699" s="41"/>
      <c r="H699" s="46"/>
      <c r="I699" s="41"/>
      <c r="J699" s="45"/>
    </row>
    <row r="700" spans="1:10" x14ac:dyDescent="0.25">
      <c r="A700" s="41">
        <v>690</v>
      </c>
      <c r="B700" s="42"/>
      <c r="C700" s="42"/>
      <c r="D700" s="43"/>
      <c r="E700" s="42"/>
      <c r="F700" s="45"/>
      <c r="G700" s="41"/>
      <c r="H700" s="46"/>
      <c r="I700" s="41"/>
      <c r="J700" s="45"/>
    </row>
    <row r="701" spans="1:10" x14ac:dyDescent="0.25">
      <c r="A701" s="41">
        <v>691</v>
      </c>
      <c r="B701" s="42"/>
      <c r="C701" s="42"/>
      <c r="D701" s="43"/>
      <c r="E701" s="42"/>
      <c r="F701" s="45"/>
      <c r="G701" s="41"/>
      <c r="H701" s="46"/>
      <c r="I701" s="41"/>
      <c r="J701" s="45"/>
    </row>
    <row r="702" spans="1:10" x14ac:dyDescent="0.25">
      <c r="A702" s="41">
        <v>692</v>
      </c>
      <c r="B702" s="42"/>
      <c r="C702" s="42"/>
      <c r="D702" s="43"/>
      <c r="E702" s="42"/>
      <c r="F702" s="45"/>
      <c r="G702" s="41"/>
      <c r="H702" s="46"/>
      <c r="I702" s="41"/>
      <c r="J702" s="45"/>
    </row>
    <row r="703" spans="1:10" x14ac:dyDescent="0.25">
      <c r="A703" s="41">
        <v>693</v>
      </c>
      <c r="B703" s="42"/>
      <c r="C703" s="42"/>
      <c r="D703" s="43"/>
      <c r="E703" s="42"/>
      <c r="F703" s="45"/>
      <c r="G703" s="41"/>
      <c r="H703" s="46"/>
      <c r="I703" s="41"/>
      <c r="J703" s="45"/>
    </row>
    <row r="704" spans="1:10" x14ac:dyDescent="0.25">
      <c r="A704" s="41">
        <v>694</v>
      </c>
      <c r="B704" s="42"/>
      <c r="C704" s="42"/>
      <c r="D704" s="43"/>
      <c r="E704" s="42"/>
      <c r="F704" s="45"/>
      <c r="G704" s="41"/>
      <c r="H704" s="46"/>
      <c r="I704" s="41"/>
      <c r="J704" s="45"/>
    </row>
    <row r="705" spans="1:10" x14ac:dyDescent="0.25">
      <c r="A705" s="41">
        <v>695</v>
      </c>
      <c r="B705" s="42"/>
      <c r="C705" s="42"/>
      <c r="D705" s="43"/>
      <c r="E705" s="42"/>
      <c r="F705" s="45"/>
      <c r="G705" s="41"/>
      <c r="H705" s="46"/>
      <c r="I705" s="41"/>
      <c r="J705" s="45"/>
    </row>
    <row r="706" spans="1:10" x14ac:dyDescent="0.25">
      <c r="A706" s="41">
        <v>696</v>
      </c>
      <c r="B706" s="42"/>
      <c r="C706" s="42"/>
      <c r="D706" s="43"/>
      <c r="E706" s="42"/>
      <c r="F706" s="45"/>
      <c r="G706" s="41"/>
      <c r="H706" s="46"/>
      <c r="I706" s="41"/>
      <c r="J706" s="45"/>
    </row>
    <row r="707" spans="1:10" x14ac:dyDescent="0.25">
      <c r="A707" s="41">
        <v>697</v>
      </c>
      <c r="B707" s="42"/>
      <c r="C707" s="42"/>
      <c r="D707" s="43"/>
      <c r="E707" s="42"/>
      <c r="F707" s="45"/>
      <c r="G707" s="41"/>
      <c r="H707" s="46"/>
      <c r="I707" s="41"/>
      <c r="J707" s="45"/>
    </row>
    <row r="708" spans="1:10" x14ac:dyDescent="0.25">
      <c r="A708" s="41">
        <v>698</v>
      </c>
      <c r="B708" s="42"/>
      <c r="C708" s="42"/>
      <c r="D708" s="43"/>
      <c r="E708" s="42"/>
      <c r="F708" s="45"/>
      <c r="G708" s="41"/>
      <c r="H708" s="46"/>
      <c r="I708" s="41"/>
      <c r="J708" s="45"/>
    </row>
    <row r="709" spans="1:10" x14ac:dyDescent="0.25">
      <c r="A709" s="41">
        <v>699</v>
      </c>
      <c r="B709" s="42"/>
      <c r="C709" s="42"/>
      <c r="D709" s="43"/>
      <c r="E709" s="42"/>
      <c r="F709" s="45"/>
      <c r="G709" s="41"/>
      <c r="H709" s="46"/>
      <c r="I709" s="41"/>
      <c r="J709" s="45"/>
    </row>
    <row r="710" spans="1:10" x14ac:dyDescent="0.25">
      <c r="A710" s="41">
        <v>700</v>
      </c>
      <c r="B710" s="42"/>
      <c r="C710" s="42"/>
      <c r="D710" s="43"/>
      <c r="E710" s="42"/>
      <c r="F710" s="45"/>
      <c r="G710" s="41"/>
      <c r="H710" s="46"/>
      <c r="I710" s="41"/>
      <c r="J710" s="45"/>
    </row>
    <row r="711" spans="1:10" x14ac:dyDescent="0.25">
      <c r="A711" s="41">
        <v>701</v>
      </c>
      <c r="B711" s="42"/>
      <c r="C711" s="42"/>
      <c r="D711" s="43"/>
      <c r="E711" s="42"/>
      <c r="F711" s="45"/>
      <c r="G711" s="41"/>
      <c r="H711" s="46"/>
      <c r="I711" s="41"/>
      <c r="J711" s="45"/>
    </row>
    <row r="712" spans="1:10" x14ac:dyDescent="0.25">
      <c r="A712" s="41">
        <v>702</v>
      </c>
      <c r="B712" s="42"/>
      <c r="C712" s="42"/>
      <c r="D712" s="43"/>
      <c r="E712" s="42"/>
      <c r="F712" s="45"/>
      <c r="G712" s="41"/>
      <c r="H712" s="46"/>
      <c r="I712" s="41"/>
      <c r="J712" s="45"/>
    </row>
    <row r="713" spans="1:10" x14ac:dyDescent="0.25">
      <c r="A713" s="41">
        <v>703</v>
      </c>
      <c r="B713" s="42"/>
      <c r="C713" s="42"/>
      <c r="D713" s="43"/>
      <c r="E713" s="42"/>
      <c r="F713" s="45"/>
      <c r="G713" s="41"/>
      <c r="H713" s="46"/>
      <c r="I713" s="41"/>
      <c r="J713" s="45"/>
    </row>
    <row r="714" spans="1:10" x14ac:dyDescent="0.25">
      <c r="A714" s="41">
        <v>704</v>
      </c>
      <c r="B714" s="42"/>
      <c r="C714" s="42"/>
      <c r="D714" s="43"/>
      <c r="E714" s="42"/>
      <c r="F714" s="45"/>
      <c r="G714" s="41"/>
      <c r="H714" s="46"/>
      <c r="I714" s="41"/>
      <c r="J714" s="45"/>
    </row>
    <row r="715" spans="1:10" x14ac:dyDescent="0.25">
      <c r="A715" s="41">
        <v>705</v>
      </c>
      <c r="B715" s="42"/>
      <c r="C715" s="42"/>
      <c r="D715" s="43"/>
      <c r="E715" s="42"/>
      <c r="F715" s="45"/>
      <c r="G715" s="41"/>
      <c r="H715" s="46"/>
      <c r="I715" s="41"/>
      <c r="J715" s="45"/>
    </row>
    <row r="716" spans="1:10" x14ac:dyDescent="0.25">
      <c r="A716" s="41">
        <v>706</v>
      </c>
      <c r="B716" s="42"/>
      <c r="C716" s="42"/>
      <c r="D716" s="43"/>
      <c r="E716" s="42"/>
      <c r="F716" s="45"/>
      <c r="G716" s="41"/>
      <c r="H716" s="46"/>
      <c r="I716" s="41"/>
      <c r="J716" s="45"/>
    </row>
    <row r="717" spans="1:10" x14ac:dyDescent="0.25">
      <c r="A717" s="41">
        <v>707</v>
      </c>
      <c r="B717" s="42"/>
      <c r="C717" s="42"/>
      <c r="D717" s="43"/>
      <c r="E717" s="42"/>
      <c r="F717" s="45"/>
      <c r="G717" s="41"/>
      <c r="H717" s="46"/>
      <c r="I717" s="41"/>
      <c r="J717" s="45"/>
    </row>
    <row r="718" spans="1:10" x14ac:dyDescent="0.25">
      <c r="A718" s="41">
        <v>708</v>
      </c>
      <c r="B718" s="42"/>
      <c r="C718" s="42"/>
      <c r="D718" s="43"/>
      <c r="E718" s="42"/>
      <c r="F718" s="45"/>
      <c r="G718" s="41"/>
      <c r="H718" s="46"/>
      <c r="I718" s="41"/>
      <c r="J718" s="45"/>
    </row>
    <row r="719" spans="1:10" x14ac:dyDescent="0.25">
      <c r="A719" s="41">
        <v>709</v>
      </c>
      <c r="B719" s="42"/>
      <c r="C719" s="42"/>
      <c r="D719" s="43"/>
      <c r="E719" s="42"/>
      <c r="F719" s="45"/>
      <c r="G719" s="41"/>
      <c r="H719" s="46"/>
      <c r="I719" s="41"/>
      <c r="J719" s="45"/>
    </row>
    <row r="720" spans="1:10" x14ac:dyDescent="0.25">
      <c r="A720" s="41">
        <v>710</v>
      </c>
      <c r="B720" s="42"/>
      <c r="C720" s="42"/>
      <c r="D720" s="43"/>
      <c r="E720" s="42"/>
      <c r="F720" s="45"/>
      <c r="G720" s="41"/>
      <c r="H720" s="46"/>
      <c r="I720" s="41"/>
      <c r="J720" s="45"/>
    </row>
    <row r="721" spans="1:10" x14ac:dyDescent="0.25">
      <c r="A721" s="41">
        <v>711</v>
      </c>
      <c r="B721" s="42"/>
      <c r="C721" s="42"/>
      <c r="D721" s="43"/>
      <c r="E721" s="42"/>
      <c r="F721" s="45"/>
      <c r="G721" s="41"/>
      <c r="H721" s="46"/>
      <c r="I721" s="41"/>
      <c r="J721" s="45"/>
    </row>
    <row r="722" spans="1:10" x14ac:dyDescent="0.25">
      <c r="A722" s="41">
        <v>712</v>
      </c>
      <c r="B722" s="42"/>
      <c r="C722" s="42"/>
      <c r="D722" s="43"/>
      <c r="E722" s="42"/>
      <c r="F722" s="45"/>
      <c r="G722" s="41"/>
      <c r="H722" s="46"/>
      <c r="I722" s="41"/>
      <c r="J722" s="45"/>
    </row>
    <row r="723" spans="1:10" x14ac:dyDescent="0.25">
      <c r="A723" s="41">
        <v>713</v>
      </c>
      <c r="B723" s="42"/>
      <c r="C723" s="42"/>
      <c r="D723" s="43"/>
      <c r="E723" s="42"/>
      <c r="F723" s="45"/>
      <c r="G723" s="41"/>
      <c r="H723" s="46"/>
      <c r="I723" s="41"/>
      <c r="J723" s="45"/>
    </row>
    <row r="724" spans="1:10" x14ac:dyDescent="0.25">
      <c r="A724" s="41">
        <v>714</v>
      </c>
      <c r="B724" s="42"/>
      <c r="C724" s="42"/>
      <c r="D724" s="43"/>
      <c r="E724" s="42"/>
      <c r="F724" s="45"/>
      <c r="G724" s="41"/>
      <c r="H724" s="46"/>
      <c r="I724" s="41"/>
      <c r="J724" s="45"/>
    </row>
    <row r="725" spans="1:10" x14ac:dyDescent="0.25">
      <c r="A725" s="41">
        <v>715</v>
      </c>
      <c r="B725" s="42"/>
      <c r="C725" s="42"/>
      <c r="D725" s="43"/>
      <c r="E725" s="42"/>
      <c r="F725" s="45"/>
      <c r="G725" s="41"/>
      <c r="H725" s="46"/>
      <c r="I725" s="41"/>
      <c r="J725" s="45"/>
    </row>
    <row r="726" spans="1:10" x14ac:dyDescent="0.25">
      <c r="A726" s="41">
        <v>716</v>
      </c>
      <c r="B726" s="42"/>
      <c r="C726" s="42"/>
      <c r="D726" s="43"/>
      <c r="E726" s="42"/>
      <c r="F726" s="45"/>
      <c r="G726" s="41"/>
      <c r="H726" s="46"/>
      <c r="I726" s="41"/>
      <c r="J726" s="45"/>
    </row>
    <row r="727" spans="1:10" x14ac:dyDescent="0.25">
      <c r="A727" s="41">
        <v>717</v>
      </c>
      <c r="B727" s="42"/>
      <c r="C727" s="42"/>
      <c r="D727" s="43"/>
      <c r="E727" s="42"/>
      <c r="F727" s="45"/>
      <c r="G727" s="41"/>
      <c r="H727" s="46"/>
      <c r="I727" s="41"/>
      <c r="J727" s="45"/>
    </row>
    <row r="728" spans="1:10" x14ac:dyDescent="0.25">
      <c r="A728" s="41">
        <v>718</v>
      </c>
      <c r="B728" s="42"/>
      <c r="C728" s="42"/>
      <c r="D728" s="43"/>
      <c r="E728" s="42"/>
      <c r="F728" s="45"/>
      <c r="G728" s="41"/>
      <c r="H728" s="46"/>
      <c r="I728" s="41"/>
      <c r="J728" s="45"/>
    </row>
    <row r="729" spans="1:10" x14ac:dyDescent="0.25">
      <c r="A729" s="41">
        <v>719</v>
      </c>
      <c r="B729" s="42"/>
      <c r="C729" s="42"/>
      <c r="D729" s="43"/>
      <c r="E729" s="42"/>
      <c r="F729" s="45"/>
      <c r="G729" s="41"/>
      <c r="H729" s="46"/>
      <c r="I729" s="41"/>
      <c r="J729" s="45"/>
    </row>
    <row r="730" spans="1:10" x14ac:dyDescent="0.25">
      <c r="A730" s="41">
        <v>720</v>
      </c>
      <c r="B730" s="42"/>
      <c r="C730" s="42"/>
      <c r="D730" s="43"/>
      <c r="E730" s="42"/>
      <c r="F730" s="45"/>
      <c r="G730" s="41"/>
      <c r="H730" s="46"/>
      <c r="I730" s="41"/>
      <c r="J730" s="45"/>
    </row>
    <row r="731" spans="1:10" x14ac:dyDescent="0.25">
      <c r="A731" s="41">
        <v>721</v>
      </c>
      <c r="B731" s="42"/>
      <c r="C731" s="42"/>
      <c r="D731" s="43"/>
      <c r="E731" s="42"/>
      <c r="F731" s="45"/>
      <c r="G731" s="41"/>
      <c r="H731" s="46"/>
      <c r="I731" s="41"/>
      <c r="J731" s="45"/>
    </row>
    <row r="732" spans="1:10" x14ac:dyDescent="0.25">
      <c r="A732" s="41">
        <v>722</v>
      </c>
      <c r="B732" s="42"/>
      <c r="C732" s="42"/>
      <c r="D732" s="43"/>
      <c r="E732" s="42"/>
      <c r="F732" s="45"/>
      <c r="G732" s="41"/>
      <c r="H732" s="46"/>
      <c r="I732" s="41"/>
      <c r="J732" s="45"/>
    </row>
    <row r="733" spans="1:10" x14ac:dyDescent="0.25">
      <c r="A733" s="41">
        <v>723</v>
      </c>
      <c r="B733" s="42"/>
      <c r="C733" s="42"/>
      <c r="D733" s="43"/>
      <c r="E733" s="42"/>
      <c r="F733" s="45"/>
      <c r="G733" s="41"/>
      <c r="H733" s="46"/>
      <c r="I733" s="41"/>
      <c r="J733" s="45"/>
    </row>
    <row r="734" spans="1:10" x14ac:dyDescent="0.25">
      <c r="A734" s="41">
        <v>724</v>
      </c>
      <c r="B734" s="42"/>
      <c r="C734" s="42"/>
      <c r="D734" s="43"/>
      <c r="E734" s="42"/>
      <c r="F734" s="45"/>
      <c r="G734" s="41"/>
      <c r="H734" s="46"/>
      <c r="I734" s="41"/>
      <c r="J734" s="45"/>
    </row>
    <row r="735" spans="1:10" x14ac:dyDescent="0.25">
      <c r="A735" s="41">
        <v>725</v>
      </c>
      <c r="B735" s="42"/>
      <c r="C735" s="42"/>
      <c r="D735" s="43"/>
      <c r="E735" s="42"/>
      <c r="F735" s="45"/>
      <c r="G735" s="41"/>
      <c r="H735" s="46"/>
      <c r="I735" s="41"/>
      <c r="J735" s="45"/>
    </row>
    <row r="736" spans="1:10" x14ac:dyDescent="0.25">
      <c r="A736" s="41">
        <v>726</v>
      </c>
      <c r="B736" s="42"/>
      <c r="C736" s="42"/>
      <c r="D736" s="43"/>
      <c r="E736" s="42"/>
      <c r="F736" s="45"/>
      <c r="G736" s="41"/>
      <c r="H736" s="46"/>
      <c r="I736" s="41"/>
      <c r="J736" s="45"/>
    </row>
    <row r="737" spans="1:10" x14ac:dyDescent="0.25">
      <c r="A737" s="41">
        <v>727</v>
      </c>
      <c r="B737" s="42"/>
      <c r="C737" s="42"/>
      <c r="D737" s="43"/>
      <c r="E737" s="42"/>
      <c r="F737" s="45"/>
      <c r="G737" s="41"/>
      <c r="H737" s="46"/>
      <c r="I737" s="41"/>
      <c r="J737" s="45"/>
    </row>
    <row r="738" spans="1:10" x14ac:dyDescent="0.25">
      <c r="A738" s="41">
        <v>728</v>
      </c>
      <c r="B738" s="42"/>
      <c r="C738" s="42"/>
      <c r="D738" s="43"/>
      <c r="E738" s="42"/>
      <c r="F738" s="45"/>
      <c r="G738" s="41"/>
      <c r="H738" s="46"/>
      <c r="I738" s="41"/>
      <c r="J738" s="45"/>
    </row>
    <row r="739" spans="1:10" x14ac:dyDescent="0.25">
      <c r="A739" s="41">
        <v>729</v>
      </c>
      <c r="B739" s="42"/>
      <c r="C739" s="42"/>
      <c r="D739" s="43"/>
      <c r="E739" s="42"/>
      <c r="F739" s="45"/>
      <c r="G739" s="41"/>
      <c r="H739" s="46"/>
      <c r="I739" s="41"/>
      <c r="J739" s="45"/>
    </row>
    <row r="740" spans="1:10" x14ac:dyDescent="0.25">
      <c r="A740" s="41">
        <v>730</v>
      </c>
      <c r="B740" s="42"/>
      <c r="C740" s="42"/>
      <c r="D740" s="43"/>
      <c r="E740" s="42"/>
      <c r="F740" s="45"/>
      <c r="G740" s="41"/>
      <c r="H740" s="46"/>
      <c r="I740" s="41"/>
      <c r="J740" s="45"/>
    </row>
    <row r="741" spans="1:10" x14ac:dyDescent="0.25">
      <c r="A741" s="41">
        <v>731</v>
      </c>
      <c r="B741" s="42"/>
      <c r="C741" s="42"/>
      <c r="D741" s="43"/>
      <c r="E741" s="42"/>
      <c r="F741" s="45"/>
      <c r="G741" s="41"/>
      <c r="H741" s="46"/>
      <c r="I741" s="41"/>
      <c r="J741" s="45"/>
    </row>
    <row r="742" spans="1:10" x14ac:dyDescent="0.25">
      <c r="A742" s="41">
        <v>732</v>
      </c>
      <c r="B742" s="42"/>
      <c r="C742" s="42"/>
      <c r="D742" s="43"/>
      <c r="E742" s="42"/>
      <c r="F742" s="45"/>
      <c r="G742" s="41"/>
      <c r="H742" s="46"/>
      <c r="I742" s="41"/>
      <c r="J742" s="45"/>
    </row>
    <row r="743" spans="1:10" x14ac:dyDescent="0.25">
      <c r="A743" s="41">
        <v>733</v>
      </c>
      <c r="B743" s="42"/>
      <c r="C743" s="42"/>
      <c r="D743" s="43"/>
      <c r="E743" s="42"/>
      <c r="F743" s="45"/>
      <c r="G743" s="41"/>
      <c r="H743" s="46"/>
      <c r="I743" s="41"/>
      <c r="J743" s="45"/>
    </row>
    <row r="744" spans="1:10" x14ac:dyDescent="0.25">
      <c r="A744" s="41">
        <v>734</v>
      </c>
      <c r="B744" s="42"/>
      <c r="C744" s="42"/>
      <c r="D744" s="43"/>
      <c r="E744" s="42"/>
      <c r="F744" s="45"/>
      <c r="G744" s="41"/>
      <c r="H744" s="46"/>
      <c r="I744" s="41"/>
      <c r="J744" s="45"/>
    </row>
    <row r="745" spans="1:10" x14ac:dyDescent="0.25">
      <c r="A745" s="41">
        <v>735</v>
      </c>
      <c r="B745" s="42"/>
      <c r="C745" s="42"/>
      <c r="D745" s="43"/>
      <c r="E745" s="42"/>
      <c r="F745" s="45"/>
      <c r="G745" s="41"/>
      <c r="H745" s="46"/>
      <c r="I745" s="41"/>
      <c r="J745" s="45"/>
    </row>
    <row r="746" spans="1:10" x14ac:dyDescent="0.25">
      <c r="A746" s="41">
        <v>736</v>
      </c>
      <c r="B746" s="42"/>
      <c r="C746" s="42"/>
      <c r="D746" s="43"/>
      <c r="E746" s="42"/>
      <c r="F746" s="45"/>
      <c r="G746" s="41"/>
      <c r="H746" s="46"/>
      <c r="I746" s="41"/>
      <c r="J746" s="45"/>
    </row>
    <row r="747" spans="1:10" x14ac:dyDescent="0.25">
      <c r="A747" s="41">
        <v>737</v>
      </c>
      <c r="B747" s="42"/>
      <c r="C747" s="42"/>
      <c r="D747" s="43"/>
      <c r="E747" s="42"/>
      <c r="F747" s="45"/>
      <c r="G747" s="41"/>
      <c r="H747" s="46"/>
      <c r="I747" s="41"/>
      <c r="J747" s="45"/>
    </row>
    <row r="748" spans="1:10" x14ac:dyDescent="0.25">
      <c r="A748" s="41">
        <v>738</v>
      </c>
      <c r="B748" s="42"/>
      <c r="C748" s="42"/>
      <c r="D748" s="43"/>
      <c r="E748" s="42"/>
      <c r="F748" s="45"/>
      <c r="G748" s="41"/>
      <c r="H748" s="46"/>
      <c r="I748" s="41"/>
      <c r="J748" s="45"/>
    </row>
    <row r="749" spans="1:10" x14ac:dyDescent="0.25">
      <c r="A749" s="41">
        <v>739</v>
      </c>
      <c r="B749" s="42"/>
      <c r="C749" s="42"/>
      <c r="D749" s="43"/>
      <c r="E749" s="42"/>
      <c r="F749" s="45"/>
      <c r="G749" s="41"/>
      <c r="H749" s="46"/>
      <c r="I749" s="41"/>
      <c r="J749" s="45"/>
    </row>
    <row r="750" spans="1:10" x14ac:dyDescent="0.25">
      <c r="A750" s="41">
        <v>740</v>
      </c>
      <c r="B750" s="42"/>
      <c r="C750" s="42"/>
      <c r="D750" s="43"/>
      <c r="E750" s="42"/>
      <c r="F750" s="45"/>
      <c r="G750" s="41"/>
      <c r="H750" s="46"/>
      <c r="I750" s="41"/>
      <c r="J750" s="45"/>
    </row>
    <row r="751" spans="1:10" x14ac:dyDescent="0.25">
      <c r="A751" s="41">
        <v>741</v>
      </c>
      <c r="B751" s="42"/>
      <c r="C751" s="42"/>
      <c r="D751" s="43"/>
      <c r="E751" s="42"/>
      <c r="F751" s="45"/>
      <c r="G751" s="41"/>
      <c r="H751" s="46"/>
      <c r="I751" s="41"/>
      <c r="J751" s="45"/>
    </row>
    <row r="752" spans="1:10" x14ac:dyDescent="0.25">
      <c r="A752" s="41">
        <v>742</v>
      </c>
      <c r="B752" s="42"/>
      <c r="C752" s="42"/>
      <c r="D752" s="43"/>
      <c r="E752" s="42"/>
      <c r="F752" s="45"/>
      <c r="G752" s="41"/>
      <c r="H752" s="46"/>
      <c r="I752" s="41"/>
      <c r="J752" s="45"/>
    </row>
    <row r="753" spans="1:10" x14ac:dyDescent="0.25">
      <c r="A753" s="41">
        <v>743</v>
      </c>
      <c r="B753" s="42"/>
      <c r="C753" s="42"/>
      <c r="D753" s="43"/>
      <c r="E753" s="42"/>
      <c r="F753" s="45"/>
      <c r="G753" s="41"/>
      <c r="H753" s="46"/>
      <c r="I753" s="41"/>
      <c r="J753" s="45"/>
    </row>
    <row r="754" spans="1:10" x14ac:dyDescent="0.25">
      <c r="A754" s="41">
        <v>744</v>
      </c>
      <c r="B754" s="42"/>
      <c r="C754" s="42"/>
      <c r="D754" s="43"/>
      <c r="E754" s="42"/>
      <c r="F754" s="45"/>
      <c r="G754" s="41"/>
      <c r="H754" s="46"/>
      <c r="I754" s="41"/>
      <c r="J754" s="45"/>
    </row>
    <row r="755" spans="1:10" x14ac:dyDescent="0.25">
      <c r="A755" s="41">
        <v>745</v>
      </c>
      <c r="B755" s="42"/>
      <c r="C755" s="42"/>
      <c r="D755" s="43"/>
      <c r="E755" s="42"/>
      <c r="F755" s="45"/>
      <c r="G755" s="41"/>
      <c r="H755" s="46"/>
      <c r="I755" s="41"/>
      <c r="J755" s="45"/>
    </row>
    <row r="756" spans="1:10" x14ac:dyDescent="0.25">
      <c r="A756" s="41">
        <v>746</v>
      </c>
      <c r="B756" s="42"/>
      <c r="C756" s="42"/>
      <c r="D756" s="43"/>
      <c r="E756" s="42"/>
      <c r="F756" s="45"/>
      <c r="G756" s="41"/>
      <c r="H756" s="46"/>
      <c r="I756" s="41"/>
      <c r="J756" s="45"/>
    </row>
    <row r="757" spans="1:10" x14ac:dyDescent="0.25">
      <c r="A757" s="41">
        <v>747</v>
      </c>
      <c r="B757" s="42"/>
      <c r="C757" s="42"/>
      <c r="D757" s="43"/>
      <c r="E757" s="42"/>
      <c r="F757" s="45"/>
      <c r="G757" s="41"/>
      <c r="H757" s="46"/>
      <c r="I757" s="41"/>
      <c r="J757" s="45"/>
    </row>
    <row r="758" spans="1:10" x14ac:dyDescent="0.25">
      <c r="A758" s="41">
        <v>748</v>
      </c>
      <c r="B758" s="42"/>
      <c r="C758" s="42"/>
      <c r="D758" s="43"/>
      <c r="E758" s="42"/>
      <c r="F758" s="45"/>
      <c r="G758" s="41"/>
      <c r="H758" s="46"/>
      <c r="I758" s="41"/>
      <c r="J758" s="45"/>
    </row>
    <row r="759" spans="1:10" x14ac:dyDescent="0.25">
      <c r="A759" s="41">
        <v>749</v>
      </c>
      <c r="B759" s="42"/>
      <c r="C759" s="42"/>
      <c r="D759" s="43"/>
      <c r="E759" s="42"/>
      <c r="F759" s="45"/>
      <c r="G759" s="41"/>
      <c r="H759" s="46"/>
      <c r="I759" s="41"/>
      <c r="J759" s="45"/>
    </row>
    <row r="760" spans="1:10" x14ac:dyDescent="0.25">
      <c r="A760" s="41">
        <v>750</v>
      </c>
      <c r="B760" s="42"/>
      <c r="C760" s="42"/>
      <c r="D760" s="43"/>
      <c r="E760" s="42"/>
      <c r="F760" s="45"/>
      <c r="G760" s="41"/>
      <c r="H760" s="46"/>
      <c r="I760" s="41"/>
      <c r="J760" s="45"/>
    </row>
    <row r="761" spans="1:10" x14ac:dyDescent="0.25">
      <c r="A761" s="41">
        <v>751</v>
      </c>
      <c r="B761" s="42"/>
      <c r="C761" s="42"/>
      <c r="D761" s="43"/>
      <c r="E761" s="42"/>
      <c r="F761" s="45"/>
      <c r="G761" s="41"/>
      <c r="H761" s="46"/>
      <c r="I761" s="41"/>
      <c r="J761" s="45"/>
    </row>
    <row r="762" spans="1:10" x14ac:dyDescent="0.25">
      <c r="A762" s="41">
        <v>752</v>
      </c>
      <c r="B762" s="42"/>
      <c r="C762" s="42"/>
      <c r="D762" s="43"/>
      <c r="E762" s="42"/>
      <c r="F762" s="45"/>
      <c r="G762" s="41"/>
      <c r="H762" s="46"/>
      <c r="I762" s="41"/>
      <c r="J762" s="45"/>
    </row>
    <row r="763" spans="1:10" x14ac:dyDescent="0.25">
      <c r="A763" s="41">
        <v>753</v>
      </c>
      <c r="B763" s="42"/>
      <c r="C763" s="42"/>
      <c r="D763" s="43"/>
      <c r="E763" s="42"/>
      <c r="F763" s="45"/>
      <c r="G763" s="41"/>
      <c r="H763" s="46"/>
      <c r="I763" s="41"/>
      <c r="J763" s="45"/>
    </row>
    <row r="764" spans="1:10" x14ac:dyDescent="0.25">
      <c r="A764" s="41">
        <v>754</v>
      </c>
      <c r="B764" s="42"/>
      <c r="C764" s="42"/>
      <c r="D764" s="43"/>
      <c r="E764" s="42"/>
      <c r="F764" s="45"/>
      <c r="G764" s="41"/>
      <c r="H764" s="46"/>
      <c r="I764" s="41"/>
      <c r="J764" s="45"/>
    </row>
    <row r="765" spans="1:10" x14ac:dyDescent="0.25">
      <c r="A765" s="41">
        <v>755</v>
      </c>
      <c r="B765" s="42"/>
      <c r="C765" s="42"/>
      <c r="D765" s="43"/>
      <c r="E765" s="42"/>
      <c r="F765" s="45"/>
      <c r="G765" s="41"/>
      <c r="H765" s="46"/>
      <c r="I765" s="41"/>
      <c r="J765" s="45"/>
    </row>
    <row r="766" spans="1:10" x14ac:dyDescent="0.25">
      <c r="A766" s="41">
        <v>756</v>
      </c>
      <c r="B766" s="42"/>
      <c r="C766" s="42"/>
      <c r="D766" s="43"/>
      <c r="E766" s="42"/>
      <c r="F766" s="45"/>
      <c r="G766" s="41"/>
      <c r="H766" s="46"/>
      <c r="I766" s="41"/>
      <c r="J766" s="45"/>
    </row>
    <row r="767" spans="1:10" x14ac:dyDescent="0.25">
      <c r="A767" s="41">
        <v>757</v>
      </c>
      <c r="B767" s="42"/>
      <c r="C767" s="42"/>
      <c r="D767" s="43"/>
      <c r="E767" s="42"/>
      <c r="F767" s="45"/>
      <c r="G767" s="41"/>
      <c r="H767" s="46"/>
      <c r="I767" s="41"/>
      <c r="J767" s="45"/>
    </row>
    <row r="768" spans="1:10" x14ac:dyDescent="0.25">
      <c r="A768" s="41">
        <v>758</v>
      </c>
      <c r="B768" s="42"/>
      <c r="C768" s="42"/>
      <c r="D768" s="43"/>
      <c r="E768" s="42"/>
      <c r="F768" s="45"/>
      <c r="G768" s="41"/>
      <c r="H768" s="46"/>
      <c r="I768" s="41"/>
      <c r="J768" s="45"/>
    </row>
    <row r="769" spans="1:10" x14ac:dyDescent="0.25">
      <c r="A769" s="41">
        <v>759</v>
      </c>
      <c r="B769" s="42"/>
      <c r="C769" s="42"/>
      <c r="D769" s="43"/>
      <c r="E769" s="42"/>
      <c r="F769" s="45"/>
      <c r="G769" s="41"/>
      <c r="H769" s="46"/>
      <c r="I769" s="41"/>
      <c r="J769" s="45"/>
    </row>
    <row r="770" spans="1:10" x14ac:dyDescent="0.25">
      <c r="A770" s="41">
        <v>760</v>
      </c>
      <c r="B770" s="42"/>
      <c r="C770" s="42"/>
      <c r="D770" s="43"/>
      <c r="E770" s="42"/>
      <c r="F770" s="45"/>
      <c r="G770" s="41"/>
      <c r="H770" s="46"/>
      <c r="I770" s="41"/>
      <c r="J770" s="45"/>
    </row>
    <row r="771" spans="1:10" x14ac:dyDescent="0.25">
      <c r="A771" s="41">
        <v>761</v>
      </c>
      <c r="B771" s="42"/>
      <c r="C771" s="42"/>
      <c r="D771" s="43"/>
      <c r="E771" s="42"/>
      <c r="F771" s="45"/>
      <c r="G771" s="41"/>
      <c r="H771" s="46"/>
      <c r="I771" s="41"/>
      <c r="J771" s="45"/>
    </row>
    <row r="772" spans="1:10" x14ac:dyDescent="0.25">
      <c r="A772" s="41">
        <v>762</v>
      </c>
      <c r="B772" s="42"/>
      <c r="C772" s="42"/>
      <c r="D772" s="43"/>
      <c r="E772" s="42"/>
      <c r="F772" s="45"/>
      <c r="G772" s="41"/>
      <c r="H772" s="46"/>
      <c r="I772" s="41"/>
      <c r="J772" s="45"/>
    </row>
    <row r="773" spans="1:10" x14ac:dyDescent="0.25">
      <c r="A773" s="41">
        <v>763</v>
      </c>
      <c r="B773" s="42"/>
      <c r="C773" s="42"/>
      <c r="D773" s="43"/>
      <c r="E773" s="42"/>
      <c r="F773" s="45"/>
      <c r="G773" s="41"/>
      <c r="H773" s="46"/>
      <c r="I773" s="41"/>
      <c r="J773" s="45"/>
    </row>
    <row r="774" spans="1:10" x14ac:dyDescent="0.25">
      <c r="A774" s="41">
        <v>764</v>
      </c>
      <c r="B774" s="42"/>
      <c r="C774" s="42"/>
      <c r="D774" s="43"/>
      <c r="E774" s="42"/>
      <c r="F774" s="45"/>
      <c r="G774" s="41"/>
      <c r="H774" s="46"/>
      <c r="I774" s="41"/>
      <c r="J774" s="45"/>
    </row>
    <row r="775" spans="1:10" x14ac:dyDescent="0.25">
      <c r="A775" s="41">
        <v>765</v>
      </c>
      <c r="B775" s="42"/>
      <c r="C775" s="42"/>
      <c r="D775" s="43"/>
      <c r="E775" s="42"/>
      <c r="F775" s="45"/>
      <c r="G775" s="41"/>
      <c r="H775" s="46"/>
      <c r="I775" s="41"/>
      <c r="J775" s="45"/>
    </row>
    <row r="776" spans="1:10" x14ac:dyDescent="0.25">
      <c r="A776" s="41">
        <v>766</v>
      </c>
      <c r="B776" s="42"/>
      <c r="C776" s="42"/>
      <c r="D776" s="43"/>
      <c r="E776" s="42"/>
      <c r="F776" s="45"/>
      <c r="G776" s="41"/>
      <c r="H776" s="46"/>
      <c r="I776" s="41"/>
      <c r="J776" s="45"/>
    </row>
    <row r="777" spans="1:10" x14ac:dyDescent="0.25">
      <c r="A777" s="41">
        <v>767</v>
      </c>
      <c r="B777" s="42"/>
      <c r="C777" s="42"/>
      <c r="D777" s="43"/>
      <c r="E777" s="42"/>
      <c r="F777" s="45"/>
      <c r="G777" s="41"/>
      <c r="H777" s="46"/>
      <c r="I777" s="41"/>
      <c r="J777" s="45"/>
    </row>
    <row r="778" spans="1:10" x14ac:dyDescent="0.25">
      <c r="A778" s="41">
        <v>768</v>
      </c>
      <c r="B778" s="42"/>
      <c r="C778" s="42"/>
      <c r="D778" s="43"/>
      <c r="E778" s="42"/>
      <c r="F778" s="45"/>
      <c r="G778" s="41"/>
      <c r="H778" s="46"/>
      <c r="I778" s="41"/>
      <c r="J778" s="45"/>
    </row>
    <row r="779" spans="1:10" x14ac:dyDescent="0.25">
      <c r="A779" s="41">
        <v>769</v>
      </c>
      <c r="B779" s="42"/>
      <c r="C779" s="42"/>
      <c r="D779" s="43"/>
      <c r="E779" s="42"/>
      <c r="F779" s="45"/>
      <c r="G779" s="41"/>
      <c r="H779" s="46"/>
      <c r="I779" s="41"/>
      <c r="J779" s="45"/>
    </row>
    <row r="780" spans="1:10" x14ac:dyDescent="0.25">
      <c r="A780" s="41">
        <v>770</v>
      </c>
      <c r="B780" s="42"/>
      <c r="C780" s="42"/>
      <c r="D780" s="43"/>
      <c r="E780" s="42"/>
      <c r="F780" s="45"/>
      <c r="G780" s="41"/>
      <c r="H780" s="46"/>
      <c r="I780" s="41"/>
      <c r="J780" s="45"/>
    </row>
    <row r="781" spans="1:10" x14ac:dyDescent="0.25">
      <c r="A781" s="41">
        <v>771</v>
      </c>
      <c r="B781" s="42"/>
      <c r="C781" s="42"/>
      <c r="D781" s="43"/>
      <c r="E781" s="42"/>
      <c r="F781" s="45"/>
      <c r="G781" s="41"/>
      <c r="H781" s="46"/>
      <c r="I781" s="41"/>
      <c r="J781" s="45"/>
    </row>
    <row r="782" spans="1:10" x14ac:dyDescent="0.25">
      <c r="A782" s="41">
        <v>772</v>
      </c>
      <c r="B782" s="42"/>
      <c r="C782" s="42"/>
      <c r="D782" s="43"/>
      <c r="E782" s="42"/>
      <c r="F782" s="45"/>
      <c r="G782" s="41"/>
      <c r="H782" s="46"/>
      <c r="I782" s="41"/>
      <c r="J782" s="45"/>
    </row>
    <row r="783" spans="1:10" x14ac:dyDescent="0.25">
      <c r="A783" s="41">
        <v>773</v>
      </c>
      <c r="B783" s="42"/>
      <c r="C783" s="42"/>
      <c r="D783" s="43"/>
      <c r="E783" s="42"/>
      <c r="F783" s="45"/>
      <c r="G783" s="41"/>
      <c r="H783" s="46"/>
      <c r="I783" s="41"/>
      <c r="J783" s="45"/>
    </row>
    <row r="784" spans="1:10" x14ac:dyDescent="0.25">
      <c r="A784" s="41">
        <v>774</v>
      </c>
      <c r="B784" s="42"/>
      <c r="C784" s="42"/>
      <c r="D784" s="43"/>
      <c r="E784" s="42"/>
      <c r="F784" s="45"/>
      <c r="G784" s="41"/>
      <c r="H784" s="46"/>
      <c r="I784" s="41"/>
      <c r="J784" s="45"/>
    </row>
    <row r="785" spans="1:10" x14ac:dyDescent="0.25">
      <c r="A785" s="41">
        <v>775</v>
      </c>
      <c r="B785" s="42"/>
      <c r="C785" s="42"/>
      <c r="D785" s="43"/>
      <c r="E785" s="42"/>
      <c r="F785" s="45"/>
      <c r="G785" s="41"/>
      <c r="H785" s="46"/>
      <c r="I785" s="41"/>
      <c r="J785" s="45"/>
    </row>
    <row r="786" spans="1:10" x14ac:dyDescent="0.25">
      <c r="A786" s="41">
        <v>776</v>
      </c>
      <c r="B786" s="42"/>
      <c r="C786" s="42"/>
      <c r="D786" s="43"/>
      <c r="E786" s="42"/>
      <c r="F786" s="45"/>
      <c r="G786" s="41"/>
      <c r="H786" s="46"/>
      <c r="I786" s="41"/>
      <c r="J786" s="45"/>
    </row>
    <row r="787" spans="1:10" x14ac:dyDescent="0.25">
      <c r="A787" s="41">
        <v>777</v>
      </c>
      <c r="B787" s="42"/>
      <c r="C787" s="42"/>
      <c r="D787" s="43"/>
      <c r="E787" s="42"/>
      <c r="F787" s="45"/>
      <c r="G787" s="41"/>
      <c r="H787" s="46"/>
      <c r="I787" s="41"/>
      <c r="J787" s="45"/>
    </row>
    <row r="788" spans="1:10" x14ac:dyDescent="0.25">
      <c r="A788" s="41">
        <v>778</v>
      </c>
      <c r="B788" s="42"/>
      <c r="C788" s="42"/>
      <c r="D788" s="43"/>
      <c r="E788" s="42"/>
      <c r="F788" s="45"/>
      <c r="G788" s="41"/>
      <c r="H788" s="46"/>
      <c r="I788" s="41"/>
      <c r="J788" s="45"/>
    </row>
    <row r="789" spans="1:10" x14ac:dyDescent="0.25">
      <c r="A789" s="41">
        <v>779</v>
      </c>
      <c r="B789" s="42"/>
      <c r="C789" s="42"/>
      <c r="D789" s="43"/>
      <c r="E789" s="42"/>
      <c r="F789" s="45"/>
      <c r="G789" s="41"/>
      <c r="H789" s="46"/>
      <c r="I789" s="41"/>
      <c r="J789" s="45"/>
    </row>
    <row r="790" spans="1:10" x14ac:dyDescent="0.25">
      <c r="A790" s="41">
        <v>780</v>
      </c>
      <c r="B790" s="42"/>
      <c r="C790" s="42"/>
      <c r="D790" s="43"/>
      <c r="E790" s="42"/>
      <c r="F790" s="45"/>
      <c r="G790" s="41"/>
      <c r="H790" s="46"/>
      <c r="I790" s="41"/>
      <c r="J790" s="45"/>
    </row>
    <row r="791" spans="1:10" x14ac:dyDescent="0.25">
      <c r="A791" s="41">
        <v>781</v>
      </c>
      <c r="B791" s="42"/>
      <c r="C791" s="42"/>
      <c r="D791" s="43"/>
      <c r="E791" s="42"/>
      <c r="F791" s="45"/>
      <c r="G791" s="41"/>
      <c r="H791" s="46"/>
      <c r="I791" s="41"/>
      <c r="J791" s="45"/>
    </row>
    <row r="792" spans="1:10" x14ac:dyDescent="0.25">
      <c r="A792" s="41">
        <v>782</v>
      </c>
      <c r="B792" s="42"/>
      <c r="C792" s="42"/>
      <c r="D792" s="43"/>
      <c r="E792" s="42"/>
      <c r="F792" s="45"/>
      <c r="G792" s="41"/>
      <c r="H792" s="46"/>
      <c r="I792" s="41"/>
      <c r="J792" s="45"/>
    </row>
    <row r="793" spans="1:10" x14ac:dyDescent="0.25">
      <c r="A793" s="41">
        <v>783</v>
      </c>
      <c r="B793" s="42"/>
      <c r="C793" s="42"/>
      <c r="D793" s="43"/>
      <c r="E793" s="42"/>
      <c r="F793" s="45"/>
      <c r="G793" s="41"/>
      <c r="H793" s="46"/>
      <c r="I793" s="41"/>
      <c r="J793" s="45"/>
    </row>
    <row r="794" spans="1:10" x14ac:dyDescent="0.25">
      <c r="A794" s="41">
        <v>784</v>
      </c>
      <c r="B794" s="42"/>
      <c r="C794" s="42"/>
      <c r="D794" s="43"/>
      <c r="E794" s="42"/>
      <c r="F794" s="45"/>
      <c r="G794" s="41"/>
      <c r="H794" s="46"/>
      <c r="I794" s="41"/>
      <c r="J794" s="45"/>
    </row>
    <row r="795" spans="1:10" x14ac:dyDescent="0.25">
      <c r="A795" s="41">
        <v>785</v>
      </c>
      <c r="B795" s="42"/>
      <c r="C795" s="42"/>
      <c r="D795" s="43"/>
      <c r="E795" s="42"/>
      <c r="F795" s="45"/>
      <c r="G795" s="41"/>
      <c r="H795" s="46"/>
      <c r="I795" s="41"/>
      <c r="J795" s="45"/>
    </row>
    <row r="796" spans="1:10" x14ac:dyDescent="0.25">
      <c r="A796" s="41">
        <v>786</v>
      </c>
      <c r="B796" s="42"/>
      <c r="C796" s="42"/>
      <c r="D796" s="43"/>
      <c r="E796" s="42"/>
      <c r="F796" s="45"/>
      <c r="G796" s="41"/>
      <c r="H796" s="46"/>
      <c r="I796" s="41"/>
      <c r="J796" s="45"/>
    </row>
    <row r="797" spans="1:10" x14ac:dyDescent="0.25">
      <c r="A797" s="41">
        <v>787</v>
      </c>
      <c r="B797" s="42"/>
      <c r="C797" s="42"/>
      <c r="D797" s="43"/>
      <c r="E797" s="42"/>
      <c r="F797" s="45"/>
      <c r="G797" s="41"/>
      <c r="H797" s="46"/>
      <c r="I797" s="41"/>
      <c r="J797" s="45"/>
    </row>
    <row r="798" spans="1:10" x14ac:dyDescent="0.25">
      <c r="A798" s="41">
        <v>788</v>
      </c>
      <c r="B798" s="42"/>
      <c r="C798" s="42"/>
      <c r="D798" s="43"/>
      <c r="E798" s="42"/>
      <c r="F798" s="45"/>
      <c r="G798" s="41"/>
      <c r="H798" s="46"/>
      <c r="I798" s="41"/>
      <c r="J798" s="45"/>
    </row>
    <row r="799" spans="1:10" x14ac:dyDescent="0.25">
      <c r="A799" s="41">
        <v>789</v>
      </c>
      <c r="B799" s="42"/>
      <c r="C799" s="42"/>
      <c r="D799" s="43"/>
      <c r="E799" s="42"/>
      <c r="F799" s="45"/>
      <c r="G799" s="41"/>
      <c r="H799" s="46"/>
      <c r="I799" s="41"/>
      <c r="J799" s="45"/>
    </row>
    <row r="800" spans="1:10" x14ac:dyDescent="0.25">
      <c r="A800" s="41">
        <v>790</v>
      </c>
      <c r="B800" s="42"/>
      <c r="C800" s="42"/>
      <c r="D800" s="43"/>
      <c r="E800" s="42"/>
      <c r="F800" s="45"/>
      <c r="G800" s="41"/>
      <c r="H800" s="46"/>
      <c r="I800" s="41"/>
      <c r="J800" s="45"/>
    </row>
    <row r="801" spans="1:10" x14ac:dyDescent="0.25">
      <c r="A801" s="41">
        <v>791</v>
      </c>
      <c r="B801" s="42"/>
      <c r="C801" s="42"/>
      <c r="D801" s="43"/>
      <c r="E801" s="42"/>
      <c r="F801" s="45"/>
      <c r="G801" s="41"/>
      <c r="H801" s="46"/>
      <c r="I801" s="41"/>
      <c r="J801" s="45"/>
    </row>
    <row r="802" spans="1:10" x14ac:dyDescent="0.25">
      <c r="A802" s="41">
        <v>792</v>
      </c>
      <c r="B802" s="42"/>
      <c r="C802" s="42"/>
      <c r="D802" s="43"/>
      <c r="E802" s="42"/>
      <c r="F802" s="45"/>
      <c r="G802" s="41"/>
      <c r="H802" s="46"/>
      <c r="I802" s="41"/>
      <c r="J802" s="45"/>
    </row>
    <row r="803" spans="1:10" x14ac:dyDescent="0.25">
      <c r="A803" s="41">
        <v>793</v>
      </c>
      <c r="B803" s="42"/>
      <c r="C803" s="42"/>
      <c r="D803" s="43"/>
      <c r="E803" s="42"/>
      <c r="F803" s="45"/>
      <c r="G803" s="41"/>
      <c r="H803" s="46"/>
      <c r="I803" s="41"/>
      <c r="J803" s="45"/>
    </row>
    <row r="804" spans="1:10" x14ac:dyDescent="0.25">
      <c r="A804" s="41">
        <v>794</v>
      </c>
      <c r="B804" s="42"/>
      <c r="C804" s="42"/>
      <c r="D804" s="43"/>
      <c r="E804" s="42"/>
      <c r="F804" s="45"/>
      <c r="G804" s="41"/>
      <c r="H804" s="46"/>
      <c r="I804" s="41"/>
      <c r="J804" s="45"/>
    </row>
    <row r="805" spans="1:10" x14ac:dyDescent="0.25">
      <c r="A805" s="41">
        <v>795</v>
      </c>
      <c r="B805" s="42"/>
      <c r="C805" s="42"/>
      <c r="D805" s="43"/>
      <c r="E805" s="42"/>
      <c r="F805" s="45"/>
      <c r="G805" s="41"/>
      <c r="H805" s="46"/>
      <c r="I805" s="41"/>
      <c r="J805" s="45"/>
    </row>
    <row r="806" spans="1:10" x14ac:dyDescent="0.25">
      <c r="A806" s="41">
        <v>796</v>
      </c>
      <c r="B806" s="42"/>
      <c r="C806" s="42"/>
      <c r="D806" s="43"/>
      <c r="E806" s="42"/>
      <c r="F806" s="45"/>
      <c r="G806" s="41"/>
      <c r="H806" s="46"/>
      <c r="I806" s="41"/>
      <c r="J806" s="45"/>
    </row>
    <row r="807" spans="1:10" x14ac:dyDescent="0.25">
      <c r="A807" s="41">
        <v>797</v>
      </c>
      <c r="B807" s="42"/>
      <c r="C807" s="42"/>
      <c r="D807" s="43"/>
      <c r="E807" s="42"/>
      <c r="F807" s="45"/>
      <c r="G807" s="41"/>
      <c r="H807" s="46"/>
      <c r="I807" s="41"/>
      <c r="J807" s="45"/>
    </row>
    <row r="808" spans="1:10" x14ac:dyDescent="0.25">
      <c r="A808" s="41">
        <v>798</v>
      </c>
      <c r="B808" s="42"/>
      <c r="C808" s="42"/>
      <c r="D808" s="43"/>
      <c r="E808" s="42"/>
      <c r="F808" s="45"/>
      <c r="G808" s="41"/>
      <c r="H808" s="46"/>
      <c r="I808" s="41"/>
      <c r="J808" s="45"/>
    </row>
    <row r="809" spans="1:10" x14ac:dyDescent="0.25">
      <c r="A809" s="41">
        <v>799</v>
      </c>
      <c r="B809" s="42"/>
      <c r="C809" s="42"/>
      <c r="D809" s="43"/>
      <c r="E809" s="42"/>
      <c r="F809" s="45"/>
      <c r="G809" s="41"/>
      <c r="H809" s="46"/>
      <c r="I809" s="41"/>
      <c r="J809" s="45"/>
    </row>
    <row r="810" spans="1:10" x14ac:dyDescent="0.25">
      <c r="A810" s="41">
        <v>800</v>
      </c>
      <c r="B810" s="42"/>
      <c r="C810" s="42"/>
      <c r="D810" s="43"/>
      <c r="E810" s="42"/>
      <c r="F810" s="45"/>
      <c r="G810" s="41"/>
      <c r="H810" s="46"/>
      <c r="I810" s="41"/>
      <c r="J810" s="45"/>
    </row>
    <row r="811" spans="1:10" x14ac:dyDescent="0.25">
      <c r="A811" s="41">
        <v>801</v>
      </c>
      <c r="B811" s="42"/>
      <c r="C811" s="42"/>
      <c r="D811" s="43"/>
      <c r="E811" s="42"/>
      <c r="F811" s="45"/>
      <c r="G811" s="41"/>
      <c r="H811" s="46"/>
      <c r="I811" s="41"/>
      <c r="J811" s="45"/>
    </row>
    <row r="812" spans="1:10" x14ac:dyDescent="0.25">
      <c r="A812" s="41">
        <v>802</v>
      </c>
      <c r="B812" s="42"/>
      <c r="C812" s="42"/>
      <c r="D812" s="43"/>
      <c r="E812" s="42"/>
      <c r="F812" s="45"/>
      <c r="G812" s="41"/>
      <c r="H812" s="46"/>
      <c r="I812" s="41"/>
      <c r="J812" s="45"/>
    </row>
    <row r="813" spans="1:10" x14ac:dyDescent="0.25">
      <c r="A813" s="41">
        <v>803</v>
      </c>
      <c r="B813" s="42"/>
      <c r="C813" s="42"/>
      <c r="D813" s="43"/>
      <c r="E813" s="42"/>
      <c r="F813" s="45"/>
      <c r="G813" s="41"/>
      <c r="H813" s="46"/>
      <c r="I813" s="41"/>
      <c r="J813" s="45"/>
    </row>
    <row r="814" spans="1:10" x14ac:dyDescent="0.25">
      <c r="A814" s="41">
        <v>804</v>
      </c>
      <c r="B814" s="42"/>
      <c r="C814" s="42"/>
      <c r="D814" s="43"/>
      <c r="E814" s="42"/>
      <c r="F814" s="45"/>
      <c r="G814" s="41"/>
      <c r="H814" s="46"/>
      <c r="I814" s="41"/>
      <c r="J814" s="45"/>
    </row>
    <row r="815" spans="1:10" x14ac:dyDescent="0.25">
      <c r="A815" s="41">
        <v>805</v>
      </c>
      <c r="B815" s="42"/>
      <c r="C815" s="42"/>
      <c r="D815" s="43"/>
      <c r="E815" s="42"/>
      <c r="F815" s="45"/>
      <c r="G815" s="41"/>
      <c r="H815" s="46"/>
      <c r="I815" s="41"/>
      <c r="J815" s="45"/>
    </row>
    <row r="816" spans="1:10" x14ac:dyDescent="0.25">
      <c r="A816" s="41">
        <v>806</v>
      </c>
      <c r="B816" s="42"/>
      <c r="C816" s="42"/>
      <c r="D816" s="43"/>
      <c r="E816" s="42"/>
      <c r="F816" s="45"/>
      <c r="G816" s="41"/>
      <c r="H816" s="46"/>
      <c r="I816" s="41"/>
      <c r="J816" s="45"/>
    </row>
    <row r="817" spans="1:10" x14ac:dyDescent="0.25">
      <c r="A817" s="41">
        <v>807</v>
      </c>
      <c r="B817" s="42"/>
      <c r="C817" s="42"/>
      <c r="D817" s="43"/>
      <c r="E817" s="42"/>
      <c r="F817" s="45"/>
      <c r="G817" s="41"/>
      <c r="H817" s="46"/>
      <c r="I817" s="41"/>
      <c r="J817" s="45"/>
    </row>
    <row r="818" spans="1:10" x14ac:dyDescent="0.25">
      <c r="A818" s="41">
        <v>808</v>
      </c>
      <c r="B818" s="42"/>
      <c r="C818" s="42"/>
      <c r="D818" s="43"/>
      <c r="E818" s="42"/>
      <c r="F818" s="45"/>
      <c r="G818" s="41"/>
      <c r="H818" s="46"/>
      <c r="I818" s="41"/>
      <c r="J818" s="45"/>
    </row>
    <row r="819" spans="1:10" x14ac:dyDescent="0.25">
      <c r="A819" s="41">
        <v>809</v>
      </c>
      <c r="B819" s="42"/>
      <c r="C819" s="42"/>
      <c r="D819" s="43"/>
      <c r="E819" s="42"/>
      <c r="F819" s="45"/>
      <c r="G819" s="41"/>
      <c r="H819" s="46"/>
      <c r="I819" s="41"/>
      <c r="J819" s="45"/>
    </row>
    <row r="820" spans="1:10" x14ac:dyDescent="0.25">
      <c r="A820" s="41">
        <v>810</v>
      </c>
      <c r="B820" s="42"/>
      <c r="C820" s="42"/>
      <c r="D820" s="43"/>
      <c r="E820" s="42"/>
      <c r="F820" s="45"/>
      <c r="G820" s="41"/>
      <c r="H820" s="46"/>
      <c r="I820" s="41"/>
      <c r="J820" s="45"/>
    </row>
    <row r="821" spans="1:10" x14ac:dyDescent="0.25">
      <c r="A821" s="41">
        <v>811</v>
      </c>
      <c r="B821" s="42"/>
      <c r="C821" s="42"/>
      <c r="D821" s="43"/>
      <c r="E821" s="42"/>
      <c r="F821" s="45"/>
      <c r="G821" s="41"/>
      <c r="H821" s="46"/>
      <c r="I821" s="41"/>
      <c r="J821" s="45"/>
    </row>
    <row r="822" spans="1:10" x14ac:dyDescent="0.25">
      <c r="A822" s="41">
        <v>812</v>
      </c>
      <c r="B822" s="42"/>
      <c r="C822" s="42"/>
      <c r="D822" s="43"/>
      <c r="E822" s="42"/>
      <c r="F822" s="45"/>
      <c r="G822" s="41"/>
      <c r="H822" s="46"/>
      <c r="I822" s="41"/>
      <c r="J822" s="45"/>
    </row>
    <row r="823" spans="1:10" x14ac:dyDescent="0.25">
      <c r="A823" s="41">
        <v>813</v>
      </c>
      <c r="B823" s="42"/>
      <c r="C823" s="42"/>
      <c r="D823" s="43"/>
      <c r="E823" s="42"/>
      <c r="F823" s="45"/>
      <c r="G823" s="41"/>
      <c r="H823" s="46"/>
      <c r="I823" s="41"/>
      <c r="J823" s="45"/>
    </row>
    <row r="824" spans="1:10" x14ac:dyDescent="0.25">
      <c r="A824" s="41">
        <v>814</v>
      </c>
      <c r="B824" s="42"/>
      <c r="C824" s="42"/>
      <c r="D824" s="43"/>
      <c r="E824" s="42"/>
      <c r="F824" s="45"/>
      <c r="G824" s="41"/>
      <c r="H824" s="46"/>
      <c r="I824" s="41"/>
      <c r="J824" s="45"/>
    </row>
    <row r="825" spans="1:10" x14ac:dyDescent="0.25">
      <c r="A825" s="41">
        <v>815</v>
      </c>
      <c r="B825" s="42"/>
      <c r="C825" s="42"/>
      <c r="D825" s="43"/>
      <c r="E825" s="42"/>
      <c r="F825" s="45"/>
      <c r="G825" s="41"/>
      <c r="H825" s="46"/>
      <c r="I825" s="41"/>
      <c r="J825" s="45"/>
    </row>
    <row r="826" spans="1:10" x14ac:dyDescent="0.25">
      <c r="A826" s="41">
        <v>816</v>
      </c>
      <c r="B826" s="42"/>
      <c r="C826" s="42"/>
      <c r="D826" s="43"/>
      <c r="E826" s="42"/>
      <c r="F826" s="45"/>
      <c r="G826" s="41"/>
      <c r="H826" s="46"/>
      <c r="I826" s="41"/>
      <c r="J826" s="45"/>
    </row>
    <row r="827" spans="1:10" x14ac:dyDescent="0.25">
      <c r="A827" s="41">
        <v>817</v>
      </c>
      <c r="B827" s="42"/>
      <c r="C827" s="42"/>
      <c r="D827" s="43"/>
      <c r="E827" s="42"/>
      <c r="F827" s="45"/>
      <c r="G827" s="41"/>
      <c r="H827" s="46"/>
      <c r="I827" s="41"/>
      <c r="J827" s="45"/>
    </row>
    <row r="828" spans="1:10" x14ac:dyDescent="0.25">
      <c r="A828" s="41">
        <v>818</v>
      </c>
      <c r="B828" s="42"/>
      <c r="C828" s="42"/>
      <c r="D828" s="43"/>
      <c r="E828" s="42"/>
      <c r="F828" s="45"/>
      <c r="G828" s="41"/>
      <c r="H828" s="46"/>
      <c r="I828" s="41"/>
      <c r="J828" s="45"/>
    </row>
    <row r="829" spans="1:10" x14ac:dyDescent="0.25">
      <c r="A829" s="41">
        <v>819</v>
      </c>
      <c r="B829" s="42"/>
      <c r="C829" s="42"/>
      <c r="D829" s="43"/>
      <c r="E829" s="42"/>
      <c r="F829" s="45"/>
      <c r="G829" s="41"/>
      <c r="H829" s="46"/>
      <c r="I829" s="41"/>
      <c r="J829" s="45"/>
    </row>
    <row r="830" spans="1:10" x14ac:dyDescent="0.25">
      <c r="A830" s="41">
        <v>820</v>
      </c>
      <c r="B830" s="42"/>
      <c r="C830" s="42"/>
      <c r="D830" s="43"/>
      <c r="E830" s="42"/>
      <c r="F830" s="45"/>
      <c r="G830" s="41"/>
      <c r="H830" s="46"/>
      <c r="I830" s="41"/>
      <c r="J830" s="45"/>
    </row>
    <row r="831" spans="1:10" x14ac:dyDescent="0.25">
      <c r="A831" s="41">
        <v>821</v>
      </c>
      <c r="B831" s="42"/>
      <c r="C831" s="42"/>
      <c r="D831" s="43"/>
      <c r="E831" s="42"/>
      <c r="F831" s="45"/>
      <c r="G831" s="41"/>
      <c r="H831" s="46"/>
      <c r="I831" s="41"/>
      <c r="J831" s="45"/>
    </row>
    <row r="832" spans="1:10" x14ac:dyDescent="0.25">
      <c r="A832" s="41">
        <v>822</v>
      </c>
      <c r="B832" s="42"/>
      <c r="C832" s="42"/>
      <c r="D832" s="43"/>
      <c r="E832" s="42"/>
      <c r="F832" s="45"/>
      <c r="G832" s="41"/>
      <c r="H832" s="46"/>
      <c r="I832" s="41"/>
      <c r="J832" s="45"/>
    </row>
    <row r="833" spans="1:10" x14ac:dyDescent="0.25">
      <c r="A833" s="41">
        <v>823</v>
      </c>
      <c r="B833" s="42"/>
      <c r="C833" s="42"/>
      <c r="D833" s="43"/>
      <c r="E833" s="42"/>
      <c r="F833" s="45"/>
      <c r="G833" s="41"/>
      <c r="H833" s="46"/>
      <c r="I833" s="41"/>
      <c r="J833" s="45"/>
    </row>
    <row r="834" spans="1:10" x14ac:dyDescent="0.25">
      <c r="A834" s="41">
        <v>824</v>
      </c>
      <c r="B834" s="42"/>
      <c r="C834" s="42"/>
      <c r="D834" s="43"/>
      <c r="E834" s="42"/>
      <c r="F834" s="45"/>
      <c r="G834" s="41"/>
      <c r="H834" s="46"/>
      <c r="I834" s="41"/>
      <c r="J834" s="45"/>
    </row>
    <row r="835" spans="1:10" x14ac:dyDescent="0.25">
      <c r="A835" s="41">
        <v>825</v>
      </c>
      <c r="B835" s="42"/>
      <c r="C835" s="42"/>
      <c r="D835" s="43"/>
      <c r="E835" s="42"/>
      <c r="F835" s="45"/>
      <c r="G835" s="41"/>
      <c r="H835" s="46"/>
      <c r="I835" s="41"/>
      <c r="J835" s="45"/>
    </row>
    <row r="836" spans="1:10" x14ac:dyDescent="0.25">
      <c r="A836" s="41">
        <v>826</v>
      </c>
      <c r="B836" s="42"/>
      <c r="C836" s="42"/>
      <c r="D836" s="43"/>
      <c r="E836" s="42"/>
      <c r="F836" s="45"/>
      <c r="G836" s="41"/>
      <c r="H836" s="46"/>
      <c r="I836" s="41"/>
      <c r="J836" s="45"/>
    </row>
    <row r="837" spans="1:10" x14ac:dyDescent="0.25">
      <c r="A837" s="41">
        <v>827</v>
      </c>
      <c r="B837" s="42"/>
      <c r="C837" s="42"/>
      <c r="D837" s="43"/>
      <c r="E837" s="42"/>
      <c r="F837" s="45"/>
      <c r="G837" s="41"/>
      <c r="H837" s="46"/>
      <c r="I837" s="41"/>
      <c r="J837" s="45"/>
    </row>
    <row r="838" spans="1:10" x14ac:dyDescent="0.25">
      <c r="A838" s="41">
        <v>828</v>
      </c>
      <c r="B838" s="42"/>
      <c r="C838" s="42"/>
      <c r="D838" s="43"/>
      <c r="E838" s="42"/>
      <c r="F838" s="45"/>
      <c r="G838" s="41"/>
      <c r="H838" s="46"/>
      <c r="I838" s="41"/>
      <c r="J838" s="45"/>
    </row>
    <row r="839" spans="1:10" x14ac:dyDescent="0.25">
      <c r="A839" s="41">
        <v>829</v>
      </c>
      <c r="B839" s="42"/>
      <c r="C839" s="42"/>
      <c r="D839" s="43"/>
      <c r="E839" s="42"/>
      <c r="F839" s="45"/>
      <c r="G839" s="41"/>
      <c r="H839" s="46"/>
      <c r="I839" s="41"/>
      <c r="J839" s="45"/>
    </row>
    <row r="840" spans="1:10" x14ac:dyDescent="0.25">
      <c r="A840" s="41">
        <v>830</v>
      </c>
      <c r="B840" s="42"/>
      <c r="C840" s="42"/>
      <c r="D840" s="43"/>
      <c r="E840" s="42"/>
      <c r="F840" s="45"/>
      <c r="G840" s="41"/>
      <c r="H840" s="46"/>
      <c r="I840" s="41"/>
      <c r="J840" s="45"/>
    </row>
    <row r="841" spans="1:10" x14ac:dyDescent="0.25">
      <c r="A841" s="41">
        <v>831</v>
      </c>
      <c r="B841" s="42"/>
      <c r="C841" s="42"/>
      <c r="D841" s="43"/>
      <c r="E841" s="42"/>
      <c r="F841" s="45"/>
      <c r="G841" s="41"/>
      <c r="H841" s="46"/>
      <c r="I841" s="41"/>
      <c r="J841" s="45"/>
    </row>
    <row r="842" spans="1:10" x14ac:dyDescent="0.25">
      <c r="A842" s="41">
        <v>832</v>
      </c>
      <c r="B842" s="42"/>
      <c r="C842" s="42"/>
      <c r="D842" s="43"/>
      <c r="E842" s="42"/>
      <c r="F842" s="45"/>
      <c r="G842" s="41"/>
      <c r="H842" s="46"/>
      <c r="I842" s="41"/>
      <c r="J842" s="45"/>
    </row>
    <row r="843" spans="1:10" x14ac:dyDescent="0.25">
      <c r="A843" s="41">
        <v>833</v>
      </c>
      <c r="B843" s="42"/>
      <c r="C843" s="42"/>
      <c r="D843" s="43"/>
      <c r="E843" s="42"/>
      <c r="F843" s="45"/>
      <c r="G843" s="41"/>
      <c r="H843" s="46"/>
      <c r="I843" s="41"/>
      <c r="J843" s="45"/>
    </row>
    <row r="844" spans="1:10" x14ac:dyDescent="0.25">
      <c r="A844" s="41">
        <v>834</v>
      </c>
      <c r="B844" s="42"/>
      <c r="C844" s="42"/>
      <c r="D844" s="43"/>
      <c r="E844" s="42"/>
      <c r="F844" s="45"/>
      <c r="G844" s="41"/>
      <c r="H844" s="46"/>
      <c r="I844" s="41"/>
      <c r="J844" s="45"/>
    </row>
    <row r="845" spans="1:10" x14ac:dyDescent="0.25">
      <c r="A845" s="41">
        <v>835</v>
      </c>
      <c r="B845" s="42"/>
      <c r="C845" s="42"/>
      <c r="D845" s="43"/>
      <c r="E845" s="42"/>
      <c r="F845" s="45"/>
      <c r="G845" s="41"/>
      <c r="H845" s="46"/>
      <c r="I845" s="41"/>
      <c r="J845" s="45"/>
    </row>
    <row r="846" spans="1:10" x14ac:dyDescent="0.25">
      <c r="A846" s="41">
        <v>836</v>
      </c>
      <c r="B846" s="42"/>
      <c r="C846" s="42"/>
      <c r="D846" s="43"/>
      <c r="E846" s="42"/>
      <c r="F846" s="45"/>
      <c r="G846" s="41"/>
      <c r="H846" s="46"/>
      <c r="I846" s="41"/>
      <c r="J846" s="45"/>
    </row>
    <row r="847" spans="1:10" x14ac:dyDescent="0.25">
      <c r="A847" s="41">
        <v>837</v>
      </c>
      <c r="B847" s="42"/>
      <c r="C847" s="42"/>
      <c r="D847" s="43"/>
      <c r="E847" s="42"/>
      <c r="F847" s="45"/>
      <c r="G847" s="41"/>
      <c r="H847" s="46"/>
      <c r="I847" s="41"/>
      <c r="J847" s="45"/>
    </row>
    <row r="848" spans="1:10" x14ac:dyDescent="0.25">
      <c r="A848" s="41">
        <v>838</v>
      </c>
      <c r="B848" s="42"/>
      <c r="C848" s="42"/>
      <c r="D848" s="43"/>
      <c r="E848" s="42"/>
      <c r="F848" s="45"/>
      <c r="G848" s="41"/>
      <c r="H848" s="46"/>
      <c r="I848" s="41"/>
      <c r="J848" s="45"/>
    </row>
    <row r="849" spans="1:10" x14ac:dyDescent="0.25">
      <c r="A849" s="41">
        <v>839</v>
      </c>
      <c r="B849" s="42"/>
      <c r="C849" s="42"/>
      <c r="D849" s="43"/>
      <c r="E849" s="42"/>
      <c r="F849" s="45"/>
      <c r="G849" s="41"/>
      <c r="H849" s="46"/>
      <c r="I849" s="41"/>
      <c r="J849" s="45"/>
    </row>
    <row r="850" spans="1:10" x14ac:dyDescent="0.25">
      <c r="A850" s="41">
        <v>840</v>
      </c>
      <c r="B850" s="42"/>
      <c r="C850" s="42"/>
      <c r="D850" s="43"/>
      <c r="E850" s="42"/>
      <c r="F850" s="45"/>
      <c r="G850" s="41"/>
      <c r="H850" s="46"/>
      <c r="I850" s="41"/>
      <c r="J850" s="45"/>
    </row>
    <row r="851" spans="1:10" x14ac:dyDescent="0.25">
      <c r="A851" s="41">
        <v>841</v>
      </c>
      <c r="B851" s="42"/>
      <c r="C851" s="42"/>
      <c r="D851" s="43"/>
      <c r="E851" s="42"/>
      <c r="F851" s="45"/>
      <c r="G851" s="41"/>
      <c r="H851" s="46"/>
      <c r="I851" s="41"/>
      <c r="J851" s="45"/>
    </row>
    <row r="852" spans="1:10" x14ac:dyDescent="0.25">
      <c r="A852" s="41">
        <v>842</v>
      </c>
      <c r="B852" s="42"/>
      <c r="C852" s="42"/>
      <c r="D852" s="43"/>
      <c r="E852" s="42"/>
      <c r="F852" s="45"/>
      <c r="G852" s="41"/>
      <c r="H852" s="46"/>
      <c r="I852" s="41"/>
      <c r="J852" s="45"/>
    </row>
    <row r="853" spans="1:10" x14ac:dyDescent="0.25">
      <c r="A853" s="41">
        <v>843</v>
      </c>
      <c r="B853" s="42"/>
      <c r="C853" s="42"/>
      <c r="D853" s="43"/>
      <c r="E853" s="42"/>
      <c r="F853" s="45"/>
      <c r="G853" s="41"/>
      <c r="H853" s="46"/>
      <c r="I853" s="41"/>
      <c r="J853" s="45"/>
    </row>
    <row r="854" spans="1:10" x14ac:dyDescent="0.25">
      <c r="A854" s="41">
        <v>844</v>
      </c>
      <c r="B854" s="42"/>
      <c r="C854" s="42"/>
      <c r="D854" s="43"/>
      <c r="E854" s="42"/>
      <c r="F854" s="45"/>
      <c r="G854" s="41"/>
      <c r="H854" s="46"/>
      <c r="I854" s="41"/>
      <c r="J854" s="45"/>
    </row>
    <row r="855" spans="1:10" x14ac:dyDescent="0.25">
      <c r="A855" s="41">
        <v>845</v>
      </c>
      <c r="B855" s="42"/>
      <c r="C855" s="42"/>
      <c r="D855" s="43"/>
      <c r="E855" s="42"/>
      <c r="F855" s="45"/>
      <c r="G855" s="41"/>
      <c r="H855" s="46"/>
      <c r="I855" s="41"/>
      <c r="J855" s="45"/>
    </row>
    <row r="856" spans="1:10" x14ac:dyDescent="0.25">
      <c r="A856" s="41">
        <v>846</v>
      </c>
      <c r="B856" s="42"/>
      <c r="C856" s="42"/>
      <c r="D856" s="43"/>
      <c r="E856" s="42"/>
      <c r="F856" s="45"/>
      <c r="G856" s="41"/>
      <c r="H856" s="46"/>
      <c r="I856" s="41"/>
      <c r="J856" s="45"/>
    </row>
    <row r="857" spans="1:10" x14ac:dyDescent="0.25">
      <c r="A857" s="41">
        <v>847</v>
      </c>
      <c r="B857" s="42"/>
      <c r="C857" s="42"/>
      <c r="D857" s="43"/>
      <c r="E857" s="42"/>
      <c r="F857" s="45"/>
      <c r="G857" s="41"/>
      <c r="H857" s="46"/>
      <c r="I857" s="41"/>
      <c r="J857" s="45"/>
    </row>
    <row r="858" spans="1:10" x14ac:dyDescent="0.25">
      <c r="A858" s="41">
        <v>848</v>
      </c>
      <c r="B858" s="42"/>
      <c r="C858" s="42"/>
      <c r="D858" s="43"/>
      <c r="E858" s="42"/>
      <c r="F858" s="45"/>
      <c r="G858" s="41"/>
      <c r="H858" s="46"/>
      <c r="I858" s="41"/>
      <c r="J858" s="45"/>
    </row>
    <row r="859" spans="1:10" x14ac:dyDescent="0.25">
      <c r="A859" s="41">
        <v>849</v>
      </c>
      <c r="B859" s="42"/>
      <c r="C859" s="42"/>
      <c r="D859" s="43"/>
      <c r="E859" s="42"/>
      <c r="F859" s="45"/>
      <c r="G859" s="41"/>
      <c r="H859" s="46"/>
      <c r="I859" s="41"/>
      <c r="J859" s="45"/>
    </row>
    <row r="860" spans="1:10" x14ac:dyDescent="0.25">
      <c r="A860" s="41">
        <v>850</v>
      </c>
      <c r="B860" s="42"/>
      <c r="C860" s="42"/>
      <c r="D860" s="43"/>
      <c r="E860" s="42"/>
      <c r="F860" s="45"/>
      <c r="G860" s="41"/>
      <c r="H860" s="46"/>
      <c r="I860" s="41"/>
      <c r="J860" s="45"/>
    </row>
    <row r="861" spans="1:10" x14ac:dyDescent="0.25">
      <c r="A861" s="41">
        <v>851</v>
      </c>
      <c r="B861" s="42"/>
      <c r="C861" s="42"/>
      <c r="D861" s="43"/>
      <c r="E861" s="42"/>
      <c r="F861" s="45"/>
      <c r="G861" s="41"/>
      <c r="H861" s="46"/>
      <c r="I861" s="41"/>
      <c r="J861" s="45"/>
    </row>
    <row r="862" spans="1:10" x14ac:dyDescent="0.25">
      <c r="A862" s="41">
        <v>852</v>
      </c>
      <c r="B862" s="42"/>
      <c r="C862" s="42"/>
      <c r="D862" s="43"/>
      <c r="E862" s="42"/>
      <c r="F862" s="45"/>
      <c r="G862" s="41"/>
      <c r="H862" s="46"/>
      <c r="I862" s="41"/>
      <c r="J862" s="45"/>
    </row>
    <row r="863" spans="1:10" x14ac:dyDescent="0.25">
      <c r="A863" s="41">
        <v>853</v>
      </c>
      <c r="B863" s="42"/>
      <c r="C863" s="42"/>
      <c r="D863" s="43"/>
      <c r="E863" s="42"/>
      <c r="F863" s="45"/>
      <c r="G863" s="41"/>
      <c r="H863" s="46"/>
      <c r="I863" s="41"/>
      <c r="J863" s="45"/>
    </row>
    <row r="864" spans="1:10" x14ac:dyDescent="0.25">
      <c r="A864" s="41">
        <v>854</v>
      </c>
      <c r="B864" s="42"/>
      <c r="C864" s="42"/>
      <c r="D864" s="43"/>
      <c r="E864" s="42"/>
      <c r="F864" s="45"/>
      <c r="G864" s="41"/>
      <c r="H864" s="46"/>
      <c r="I864" s="41"/>
      <c r="J864" s="45"/>
    </row>
    <row r="865" spans="1:10" x14ac:dyDescent="0.25">
      <c r="A865" s="41">
        <v>855</v>
      </c>
      <c r="B865" s="42"/>
      <c r="C865" s="42"/>
      <c r="D865" s="43"/>
      <c r="E865" s="42"/>
      <c r="F865" s="45"/>
      <c r="G865" s="41"/>
      <c r="H865" s="46"/>
      <c r="I865" s="41"/>
      <c r="J865" s="45"/>
    </row>
    <row r="866" spans="1:10" x14ac:dyDescent="0.25">
      <c r="A866" s="41">
        <v>856</v>
      </c>
      <c r="B866" s="42"/>
      <c r="C866" s="42"/>
      <c r="D866" s="43"/>
      <c r="E866" s="42"/>
      <c r="F866" s="45"/>
      <c r="G866" s="41"/>
      <c r="H866" s="46"/>
      <c r="I866" s="41"/>
      <c r="J866" s="45"/>
    </row>
    <row r="867" spans="1:10" x14ac:dyDescent="0.25">
      <c r="A867" s="41">
        <v>857</v>
      </c>
      <c r="B867" s="42"/>
      <c r="C867" s="42"/>
      <c r="D867" s="43"/>
      <c r="E867" s="42"/>
      <c r="F867" s="45"/>
      <c r="G867" s="41"/>
      <c r="H867" s="46"/>
      <c r="I867" s="41"/>
      <c r="J867" s="45"/>
    </row>
    <row r="868" spans="1:10" x14ac:dyDescent="0.25">
      <c r="A868" s="41">
        <v>858</v>
      </c>
      <c r="B868" s="42"/>
      <c r="C868" s="42"/>
      <c r="D868" s="43"/>
      <c r="E868" s="42"/>
      <c r="F868" s="45"/>
      <c r="G868" s="41"/>
      <c r="H868" s="46"/>
      <c r="I868" s="41"/>
      <c r="J868" s="45"/>
    </row>
    <row r="869" spans="1:10" x14ac:dyDescent="0.25">
      <c r="A869" s="41">
        <v>859</v>
      </c>
      <c r="B869" s="42"/>
      <c r="C869" s="42"/>
      <c r="D869" s="43"/>
      <c r="E869" s="42"/>
      <c r="F869" s="45"/>
      <c r="G869" s="41"/>
      <c r="H869" s="46"/>
      <c r="I869" s="41"/>
      <c r="J869" s="45"/>
    </row>
    <row r="870" spans="1:10" x14ac:dyDescent="0.25">
      <c r="A870" s="41">
        <v>860</v>
      </c>
      <c r="B870" s="42"/>
      <c r="C870" s="42"/>
      <c r="D870" s="43"/>
      <c r="E870" s="42"/>
      <c r="F870" s="45"/>
      <c r="G870" s="41"/>
      <c r="H870" s="46"/>
      <c r="I870" s="41"/>
      <c r="J870" s="45"/>
    </row>
    <row r="871" spans="1:10" x14ac:dyDescent="0.25">
      <c r="A871" s="41">
        <v>861</v>
      </c>
      <c r="B871" s="42"/>
      <c r="C871" s="42"/>
      <c r="D871" s="43"/>
      <c r="E871" s="42"/>
      <c r="F871" s="45"/>
      <c r="G871" s="41"/>
      <c r="H871" s="46"/>
      <c r="I871" s="41"/>
      <c r="J871" s="45"/>
    </row>
    <row r="872" spans="1:10" x14ac:dyDescent="0.25">
      <c r="A872" s="41">
        <v>862</v>
      </c>
      <c r="B872" s="42"/>
      <c r="C872" s="42"/>
      <c r="D872" s="43"/>
      <c r="E872" s="42"/>
      <c r="F872" s="45"/>
      <c r="G872" s="41"/>
      <c r="H872" s="46"/>
      <c r="I872" s="41"/>
      <c r="J872" s="45"/>
    </row>
    <row r="873" spans="1:10" x14ac:dyDescent="0.25">
      <c r="A873" s="41">
        <v>863</v>
      </c>
      <c r="B873" s="42"/>
      <c r="C873" s="42"/>
      <c r="D873" s="43"/>
      <c r="E873" s="42"/>
      <c r="F873" s="45"/>
      <c r="G873" s="41"/>
      <c r="H873" s="46"/>
      <c r="I873" s="41"/>
      <c r="J873" s="45"/>
    </row>
    <row r="874" spans="1:10" x14ac:dyDescent="0.25">
      <c r="A874" s="41">
        <v>864</v>
      </c>
      <c r="B874" s="42"/>
      <c r="C874" s="42"/>
      <c r="D874" s="43"/>
      <c r="E874" s="42"/>
      <c r="F874" s="45"/>
      <c r="G874" s="41"/>
      <c r="H874" s="46"/>
      <c r="I874" s="41"/>
      <c r="J874" s="45"/>
    </row>
    <row r="875" spans="1:10" x14ac:dyDescent="0.25">
      <c r="A875" s="41">
        <v>865</v>
      </c>
      <c r="B875" s="42"/>
      <c r="C875" s="42"/>
      <c r="D875" s="43"/>
      <c r="E875" s="42"/>
      <c r="F875" s="45"/>
      <c r="G875" s="41"/>
      <c r="H875" s="46"/>
      <c r="I875" s="41"/>
      <c r="J875" s="45"/>
    </row>
    <row r="876" spans="1:10" x14ac:dyDescent="0.25">
      <c r="A876" s="41">
        <v>866</v>
      </c>
      <c r="B876" s="42"/>
      <c r="C876" s="42"/>
      <c r="D876" s="43"/>
      <c r="E876" s="42"/>
      <c r="F876" s="45"/>
      <c r="G876" s="41"/>
      <c r="H876" s="46"/>
      <c r="I876" s="41"/>
      <c r="J876" s="45"/>
    </row>
    <row r="877" spans="1:10" x14ac:dyDescent="0.25">
      <c r="A877" s="41">
        <v>867</v>
      </c>
      <c r="B877" s="42"/>
      <c r="C877" s="42"/>
      <c r="D877" s="43"/>
      <c r="E877" s="42"/>
      <c r="F877" s="45"/>
      <c r="G877" s="41"/>
      <c r="H877" s="46"/>
      <c r="I877" s="41"/>
      <c r="J877" s="45"/>
    </row>
    <row r="878" spans="1:10" x14ac:dyDescent="0.25">
      <c r="A878" s="41">
        <v>868</v>
      </c>
      <c r="B878" s="42"/>
      <c r="C878" s="42"/>
      <c r="D878" s="43"/>
      <c r="E878" s="42"/>
      <c r="F878" s="45"/>
      <c r="G878" s="41"/>
      <c r="H878" s="46"/>
      <c r="I878" s="41"/>
      <c r="J878" s="45"/>
    </row>
    <row r="879" spans="1:10" x14ac:dyDescent="0.25">
      <c r="A879" s="41">
        <v>869</v>
      </c>
      <c r="B879" s="42"/>
      <c r="C879" s="42"/>
      <c r="D879" s="43"/>
      <c r="E879" s="42"/>
      <c r="F879" s="45"/>
      <c r="G879" s="41"/>
      <c r="H879" s="46"/>
      <c r="I879" s="41"/>
      <c r="J879" s="45"/>
    </row>
    <row r="880" spans="1:10" x14ac:dyDescent="0.25">
      <c r="A880" s="41">
        <v>870</v>
      </c>
      <c r="B880" s="42"/>
      <c r="C880" s="42"/>
      <c r="D880" s="43"/>
      <c r="E880" s="42"/>
      <c r="F880" s="45"/>
      <c r="G880" s="41"/>
      <c r="H880" s="46"/>
      <c r="I880" s="41"/>
      <c r="J880" s="45"/>
    </row>
    <row r="881" spans="1:10" x14ac:dyDescent="0.25">
      <c r="A881" s="41">
        <v>871</v>
      </c>
      <c r="B881" s="42"/>
      <c r="C881" s="42"/>
      <c r="D881" s="43"/>
      <c r="E881" s="42"/>
      <c r="F881" s="45"/>
      <c r="G881" s="41"/>
      <c r="H881" s="46"/>
      <c r="I881" s="41"/>
      <c r="J881" s="45"/>
    </row>
    <row r="882" spans="1:10" x14ac:dyDescent="0.25">
      <c r="A882" s="41">
        <v>872</v>
      </c>
      <c r="B882" s="42"/>
      <c r="C882" s="42"/>
      <c r="D882" s="43"/>
      <c r="E882" s="42"/>
      <c r="F882" s="45"/>
      <c r="G882" s="41"/>
      <c r="H882" s="46"/>
      <c r="I882" s="41"/>
      <c r="J882" s="45"/>
    </row>
    <row r="883" spans="1:10" x14ac:dyDescent="0.25">
      <c r="A883" s="41">
        <v>873</v>
      </c>
      <c r="B883" s="42"/>
      <c r="C883" s="42"/>
      <c r="D883" s="43"/>
      <c r="E883" s="42"/>
      <c r="F883" s="45"/>
      <c r="G883" s="41"/>
      <c r="H883" s="46"/>
      <c r="I883" s="41"/>
      <c r="J883" s="45"/>
    </row>
    <row r="884" spans="1:10" x14ac:dyDescent="0.25">
      <c r="A884" s="41">
        <v>874</v>
      </c>
      <c r="B884" s="42"/>
      <c r="C884" s="42"/>
      <c r="D884" s="43"/>
      <c r="E884" s="42"/>
      <c r="F884" s="45"/>
      <c r="G884" s="41"/>
      <c r="H884" s="46"/>
      <c r="I884" s="41"/>
      <c r="J884" s="45"/>
    </row>
    <row r="885" spans="1:10" x14ac:dyDescent="0.25">
      <c r="A885" s="41">
        <v>875</v>
      </c>
      <c r="B885" s="42"/>
      <c r="C885" s="42"/>
      <c r="D885" s="43"/>
      <c r="E885" s="42"/>
      <c r="F885" s="45"/>
      <c r="G885" s="41"/>
      <c r="H885" s="46"/>
      <c r="I885" s="41"/>
      <c r="J885" s="45"/>
    </row>
    <row r="886" spans="1:10" x14ac:dyDescent="0.25">
      <c r="A886" s="41">
        <v>876</v>
      </c>
      <c r="B886" s="42"/>
      <c r="C886" s="42"/>
      <c r="D886" s="43"/>
      <c r="E886" s="42"/>
      <c r="F886" s="45"/>
      <c r="G886" s="41"/>
      <c r="H886" s="46"/>
      <c r="I886" s="41"/>
      <c r="J886" s="45"/>
    </row>
    <row r="887" spans="1:10" x14ac:dyDescent="0.25">
      <c r="A887" s="41">
        <v>877</v>
      </c>
      <c r="B887" s="42"/>
      <c r="C887" s="42"/>
      <c r="D887" s="43"/>
      <c r="E887" s="42"/>
      <c r="F887" s="45"/>
      <c r="G887" s="41"/>
      <c r="H887" s="46"/>
      <c r="I887" s="41"/>
      <c r="J887" s="45"/>
    </row>
    <row r="888" spans="1:10" x14ac:dyDescent="0.25">
      <c r="A888" s="41">
        <v>878</v>
      </c>
      <c r="B888" s="42"/>
      <c r="C888" s="42"/>
      <c r="D888" s="43"/>
      <c r="E888" s="42"/>
      <c r="F888" s="45"/>
      <c r="G888" s="41"/>
      <c r="H888" s="46"/>
      <c r="I888" s="41"/>
      <c r="J888" s="45"/>
    </row>
    <row r="889" spans="1:10" x14ac:dyDescent="0.25">
      <c r="A889" s="41">
        <v>879</v>
      </c>
      <c r="B889" s="42"/>
      <c r="C889" s="42"/>
      <c r="D889" s="43"/>
      <c r="E889" s="42"/>
      <c r="F889" s="45"/>
      <c r="G889" s="41"/>
      <c r="H889" s="46"/>
      <c r="I889" s="41"/>
      <c r="J889" s="45"/>
    </row>
    <row r="890" spans="1:10" x14ac:dyDescent="0.25">
      <c r="A890" s="41">
        <v>880</v>
      </c>
      <c r="B890" s="42"/>
      <c r="C890" s="42"/>
      <c r="D890" s="43"/>
      <c r="E890" s="42"/>
      <c r="F890" s="45"/>
      <c r="G890" s="41"/>
      <c r="H890" s="46"/>
      <c r="I890" s="41"/>
      <c r="J890" s="45"/>
    </row>
    <row r="891" spans="1:10" x14ac:dyDescent="0.25">
      <c r="A891" s="41">
        <v>881</v>
      </c>
      <c r="B891" s="42"/>
      <c r="C891" s="42"/>
      <c r="D891" s="43"/>
      <c r="E891" s="42"/>
      <c r="F891" s="45"/>
      <c r="G891" s="41"/>
      <c r="H891" s="46"/>
      <c r="I891" s="41"/>
      <c r="J891" s="45"/>
    </row>
    <row r="892" spans="1:10" x14ac:dyDescent="0.25">
      <c r="A892" s="41">
        <v>882</v>
      </c>
      <c r="B892" s="42"/>
      <c r="C892" s="42"/>
      <c r="D892" s="43"/>
      <c r="E892" s="42"/>
      <c r="F892" s="45"/>
      <c r="G892" s="41"/>
      <c r="H892" s="46"/>
      <c r="I892" s="41"/>
      <c r="J892" s="45"/>
    </row>
    <row r="893" spans="1:10" x14ac:dyDescent="0.25">
      <c r="A893" s="41">
        <v>883</v>
      </c>
      <c r="B893" s="42"/>
      <c r="C893" s="42"/>
      <c r="D893" s="43"/>
      <c r="E893" s="42"/>
      <c r="F893" s="45"/>
      <c r="G893" s="41"/>
      <c r="H893" s="46"/>
      <c r="I893" s="41"/>
      <c r="J893" s="45"/>
    </row>
    <row r="894" spans="1:10" x14ac:dyDescent="0.25">
      <c r="A894" s="41">
        <v>884</v>
      </c>
      <c r="B894" s="42"/>
      <c r="C894" s="42"/>
      <c r="D894" s="43"/>
      <c r="E894" s="42"/>
      <c r="F894" s="45"/>
      <c r="G894" s="41"/>
      <c r="H894" s="46"/>
      <c r="I894" s="41"/>
      <c r="J894" s="45"/>
    </row>
    <row r="895" spans="1:10" x14ac:dyDescent="0.25">
      <c r="A895" s="41">
        <v>885</v>
      </c>
      <c r="B895" s="42"/>
      <c r="C895" s="42"/>
      <c r="D895" s="43"/>
      <c r="E895" s="42"/>
      <c r="F895" s="45"/>
      <c r="G895" s="41"/>
      <c r="H895" s="46"/>
      <c r="I895" s="41"/>
      <c r="J895" s="45"/>
    </row>
    <row r="896" spans="1:10" x14ac:dyDescent="0.25">
      <c r="A896" s="41">
        <v>886</v>
      </c>
      <c r="B896" s="42"/>
      <c r="C896" s="42"/>
      <c r="D896" s="43"/>
      <c r="E896" s="42"/>
      <c r="F896" s="45"/>
      <c r="G896" s="41"/>
      <c r="H896" s="46"/>
      <c r="I896" s="41"/>
      <c r="J896" s="45"/>
    </row>
    <row r="897" spans="1:10" x14ac:dyDescent="0.25">
      <c r="A897" s="41">
        <v>887</v>
      </c>
      <c r="B897" s="42"/>
      <c r="C897" s="42"/>
      <c r="D897" s="43"/>
      <c r="E897" s="42"/>
      <c r="F897" s="45"/>
      <c r="G897" s="41"/>
      <c r="H897" s="46"/>
      <c r="I897" s="41"/>
      <c r="J897" s="45"/>
    </row>
    <row r="898" spans="1:10" x14ac:dyDescent="0.25">
      <c r="A898" s="41">
        <v>888</v>
      </c>
      <c r="B898" s="42"/>
      <c r="C898" s="42"/>
      <c r="D898" s="43"/>
      <c r="E898" s="42"/>
      <c r="F898" s="45"/>
      <c r="G898" s="41"/>
      <c r="H898" s="46"/>
      <c r="I898" s="41"/>
      <c r="J898" s="45"/>
    </row>
    <row r="899" spans="1:10" x14ac:dyDescent="0.25">
      <c r="A899" s="41">
        <v>889</v>
      </c>
      <c r="B899" s="42"/>
      <c r="C899" s="42"/>
      <c r="D899" s="43"/>
      <c r="E899" s="42"/>
      <c r="F899" s="45"/>
      <c r="G899" s="41"/>
      <c r="H899" s="46"/>
      <c r="I899" s="41"/>
      <c r="J899" s="45"/>
    </row>
    <row r="900" spans="1:10" x14ac:dyDescent="0.25">
      <c r="A900" s="41">
        <v>890</v>
      </c>
      <c r="B900" s="42"/>
      <c r="C900" s="42"/>
      <c r="D900" s="43"/>
      <c r="E900" s="42"/>
      <c r="F900" s="45"/>
      <c r="G900" s="41"/>
      <c r="H900" s="46"/>
      <c r="I900" s="41"/>
      <c r="J900" s="45"/>
    </row>
    <row r="901" spans="1:10" x14ac:dyDescent="0.25">
      <c r="A901" s="41">
        <v>891</v>
      </c>
      <c r="B901" s="42"/>
      <c r="C901" s="42"/>
      <c r="D901" s="43"/>
      <c r="E901" s="42"/>
      <c r="F901" s="45"/>
      <c r="G901" s="41"/>
      <c r="H901" s="46"/>
      <c r="I901" s="41"/>
      <c r="J901" s="45"/>
    </row>
    <row r="902" spans="1:10" x14ac:dyDescent="0.25">
      <c r="A902" s="41">
        <v>892</v>
      </c>
      <c r="B902" s="42"/>
      <c r="C902" s="42"/>
      <c r="D902" s="43"/>
      <c r="E902" s="42"/>
      <c r="F902" s="45"/>
      <c r="G902" s="41"/>
      <c r="H902" s="46"/>
      <c r="I902" s="41"/>
      <c r="J902" s="45"/>
    </row>
    <row r="903" spans="1:10" x14ac:dyDescent="0.25">
      <c r="A903" s="41">
        <v>893</v>
      </c>
      <c r="B903" s="42"/>
      <c r="C903" s="42"/>
      <c r="D903" s="43"/>
      <c r="E903" s="42"/>
      <c r="F903" s="45"/>
      <c r="G903" s="41"/>
      <c r="H903" s="46"/>
      <c r="I903" s="41"/>
      <c r="J903" s="45"/>
    </row>
    <row r="904" spans="1:10" x14ac:dyDescent="0.25">
      <c r="A904" s="41">
        <v>894</v>
      </c>
      <c r="B904" s="42"/>
      <c r="C904" s="42"/>
      <c r="D904" s="43"/>
      <c r="E904" s="42"/>
      <c r="F904" s="45"/>
      <c r="G904" s="41"/>
      <c r="H904" s="46"/>
      <c r="I904" s="41"/>
      <c r="J904" s="45"/>
    </row>
    <row r="905" spans="1:10" x14ac:dyDescent="0.25">
      <c r="A905" s="41">
        <v>895</v>
      </c>
      <c r="B905" s="42"/>
      <c r="C905" s="42"/>
      <c r="D905" s="43"/>
      <c r="E905" s="42"/>
      <c r="F905" s="45"/>
      <c r="G905" s="41"/>
      <c r="H905" s="46"/>
      <c r="I905" s="41"/>
      <c r="J905" s="45"/>
    </row>
    <row r="906" spans="1:10" x14ac:dyDescent="0.25">
      <c r="A906" s="41">
        <v>896</v>
      </c>
      <c r="B906" s="42"/>
      <c r="C906" s="42"/>
      <c r="D906" s="43"/>
      <c r="E906" s="42"/>
      <c r="F906" s="45"/>
      <c r="G906" s="41"/>
      <c r="H906" s="46"/>
      <c r="I906" s="41"/>
      <c r="J906" s="45"/>
    </row>
    <row r="907" spans="1:10" x14ac:dyDescent="0.25">
      <c r="A907" s="41">
        <v>897</v>
      </c>
      <c r="B907" s="42"/>
      <c r="C907" s="42"/>
      <c r="D907" s="43"/>
      <c r="E907" s="42"/>
      <c r="F907" s="45"/>
      <c r="G907" s="41"/>
      <c r="H907" s="46"/>
      <c r="I907" s="41"/>
      <c r="J907" s="45"/>
    </row>
    <row r="908" spans="1:10" x14ac:dyDescent="0.25">
      <c r="A908" s="41">
        <v>898</v>
      </c>
      <c r="B908" s="42"/>
      <c r="C908" s="42"/>
      <c r="D908" s="43"/>
      <c r="E908" s="42"/>
      <c r="F908" s="45"/>
      <c r="G908" s="41"/>
      <c r="H908" s="46"/>
      <c r="I908" s="41"/>
      <c r="J908" s="45"/>
    </row>
    <row r="909" spans="1:10" x14ac:dyDescent="0.25">
      <c r="A909" s="41">
        <v>899</v>
      </c>
      <c r="B909" s="42"/>
      <c r="C909" s="42"/>
      <c r="D909" s="43"/>
      <c r="E909" s="42"/>
      <c r="F909" s="45"/>
      <c r="G909" s="41"/>
      <c r="H909" s="46"/>
      <c r="I909" s="41"/>
      <c r="J909" s="45"/>
    </row>
    <row r="910" spans="1:10" x14ac:dyDescent="0.25">
      <c r="A910" s="41">
        <v>900</v>
      </c>
      <c r="B910" s="42"/>
      <c r="C910" s="42"/>
      <c r="D910" s="43"/>
      <c r="E910" s="42"/>
      <c r="F910" s="45"/>
      <c r="G910" s="41"/>
      <c r="H910" s="46"/>
      <c r="I910" s="41"/>
      <c r="J910" s="45"/>
    </row>
    <row r="911" spans="1:10" x14ac:dyDescent="0.25">
      <c r="A911" s="41">
        <v>901</v>
      </c>
      <c r="B911" s="42"/>
      <c r="C911" s="42"/>
      <c r="D911" s="43"/>
      <c r="E911" s="42"/>
      <c r="F911" s="45"/>
      <c r="G911" s="41"/>
      <c r="H911" s="46"/>
      <c r="I911" s="41"/>
      <c r="J911" s="45"/>
    </row>
    <row r="912" spans="1:10" x14ac:dyDescent="0.25">
      <c r="A912" s="41">
        <v>902</v>
      </c>
      <c r="B912" s="42"/>
      <c r="C912" s="42"/>
      <c r="D912" s="43"/>
      <c r="E912" s="42"/>
      <c r="F912" s="45"/>
      <c r="G912" s="41"/>
      <c r="H912" s="46"/>
      <c r="I912" s="41"/>
      <c r="J912" s="45"/>
    </row>
    <row r="913" spans="1:10" x14ac:dyDescent="0.25">
      <c r="A913" s="41">
        <v>903</v>
      </c>
      <c r="B913" s="42"/>
      <c r="C913" s="42"/>
      <c r="D913" s="43"/>
      <c r="E913" s="42"/>
      <c r="F913" s="45"/>
      <c r="G913" s="41"/>
      <c r="H913" s="46"/>
      <c r="I913" s="41"/>
      <c r="J913" s="45"/>
    </row>
    <row r="914" spans="1:10" x14ac:dyDescent="0.25">
      <c r="A914" s="41">
        <v>904</v>
      </c>
      <c r="B914" s="42"/>
      <c r="C914" s="42"/>
      <c r="D914" s="43"/>
      <c r="E914" s="42"/>
      <c r="F914" s="45"/>
      <c r="G914" s="41"/>
      <c r="H914" s="46"/>
      <c r="I914" s="41"/>
      <c r="J914" s="45"/>
    </row>
    <row r="915" spans="1:10" x14ac:dyDescent="0.25">
      <c r="A915" s="41">
        <v>905</v>
      </c>
      <c r="B915" s="42"/>
      <c r="C915" s="42"/>
      <c r="D915" s="43"/>
      <c r="E915" s="42"/>
      <c r="F915" s="45"/>
      <c r="G915" s="41"/>
      <c r="H915" s="46"/>
      <c r="I915" s="41"/>
      <c r="J915" s="45"/>
    </row>
    <row r="916" spans="1:10" x14ac:dyDescent="0.25">
      <c r="A916" s="41">
        <v>906</v>
      </c>
      <c r="B916" s="42"/>
      <c r="C916" s="42"/>
      <c r="D916" s="43"/>
      <c r="E916" s="42"/>
      <c r="F916" s="45"/>
      <c r="G916" s="41"/>
      <c r="H916" s="46"/>
      <c r="I916" s="41"/>
      <c r="J916" s="45"/>
    </row>
    <row r="917" spans="1:10" x14ac:dyDescent="0.25">
      <c r="A917" s="41">
        <v>907</v>
      </c>
      <c r="B917" s="42"/>
      <c r="C917" s="42"/>
      <c r="D917" s="43"/>
      <c r="E917" s="42"/>
      <c r="F917" s="45"/>
      <c r="G917" s="41"/>
      <c r="H917" s="46"/>
      <c r="I917" s="41"/>
      <c r="J917" s="45"/>
    </row>
    <row r="918" spans="1:10" x14ac:dyDescent="0.25">
      <c r="A918" s="41">
        <v>908</v>
      </c>
      <c r="B918" s="42"/>
      <c r="C918" s="42"/>
      <c r="D918" s="43"/>
      <c r="E918" s="42"/>
      <c r="F918" s="45"/>
      <c r="G918" s="41"/>
      <c r="H918" s="46"/>
      <c r="I918" s="41"/>
      <c r="J918" s="45"/>
    </row>
    <row r="919" spans="1:10" x14ac:dyDescent="0.25">
      <c r="A919" s="41">
        <v>909</v>
      </c>
      <c r="B919" s="42"/>
      <c r="C919" s="42"/>
      <c r="D919" s="43"/>
      <c r="E919" s="42"/>
      <c r="F919" s="45"/>
      <c r="G919" s="41"/>
      <c r="H919" s="46"/>
      <c r="I919" s="41"/>
      <c r="J919" s="45"/>
    </row>
    <row r="920" spans="1:10" x14ac:dyDescent="0.25">
      <c r="A920" s="41">
        <v>910</v>
      </c>
      <c r="B920" s="42"/>
      <c r="C920" s="42"/>
      <c r="D920" s="43"/>
      <c r="E920" s="42"/>
      <c r="F920" s="45"/>
      <c r="G920" s="41"/>
      <c r="H920" s="46"/>
      <c r="I920" s="41"/>
      <c r="J920" s="45"/>
    </row>
    <row r="921" spans="1:10" x14ac:dyDescent="0.25">
      <c r="A921" s="41">
        <v>911</v>
      </c>
      <c r="B921" s="42"/>
      <c r="C921" s="42"/>
      <c r="D921" s="43"/>
      <c r="E921" s="42"/>
      <c r="F921" s="45"/>
      <c r="G921" s="41"/>
      <c r="H921" s="46"/>
      <c r="I921" s="41"/>
      <c r="J921" s="45"/>
    </row>
    <row r="922" spans="1:10" x14ac:dyDescent="0.25">
      <c r="A922" s="41">
        <v>912</v>
      </c>
      <c r="B922" s="42"/>
      <c r="C922" s="42"/>
      <c r="D922" s="43"/>
      <c r="E922" s="42"/>
      <c r="F922" s="45"/>
      <c r="G922" s="41"/>
      <c r="H922" s="46"/>
      <c r="I922" s="41"/>
      <c r="J922" s="45"/>
    </row>
    <row r="923" spans="1:10" x14ac:dyDescent="0.25">
      <c r="A923" s="41">
        <v>913</v>
      </c>
      <c r="B923" s="42"/>
      <c r="C923" s="42"/>
      <c r="D923" s="43"/>
      <c r="E923" s="42"/>
      <c r="F923" s="45"/>
      <c r="G923" s="41"/>
      <c r="H923" s="46"/>
      <c r="I923" s="41"/>
      <c r="J923" s="45"/>
    </row>
    <row r="924" spans="1:10" x14ac:dyDescent="0.25">
      <c r="A924" s="41">
        <v>914</v>
      </c>
      <c r="B924" s="42"/>
      <c r="C924" s="42"/>
      <c r="D924" s="43"/>
      <c r="E924" s="42"/>
      <c r="F924" s="45"/>
      <c r="G924" s="41"/>
      <c r="H924" s="46"/>
      <c r="I924" s="41"/>
      <c r="J924" s="45"/>
    </row>
    <row r="925" spans="1:10" x14ac:dyDescent="0.25">
      <c r="A925" s="41">
        <v>915</v>
      </c>
      <c r="B925" s="42"/>
      <c r="C925" s="42"/>
      <c r="D925" s="43"/>
      <c r="E925" s="42"/>
      <c r="F925" s="45"/>
      <c r="G925" s="41"/>
      <c r="H925" s="46"/>
      <c r="I925" s="41"/>
      <c r="J925" s="45"/>
    </row>
    <row r="926" spans="1:10" x14ac:dyDescent="0.25">
      <c r="A926" s="41">
        <v>916</v>
      </c>
      <c r="B926" s="42"/>
      <c r="C926" s="42"/>
      <c r="D926" s="43"/>
      <c r="E926" s="42"/>
      <c r="F926" s="45"/>
      <c r="G926" s="41"/>
      <c r="H926" s="46"/>
      <c r="I926" s="41"/>
      <c r="J926" s="45"/>
    </row>
    <row r="927" spans="1:10" x14ac:dyDescent="0.25">
      <c r="A927" s="41">
        <v>917</v>
      </c>
      <c r="B927" s="42"/>
      <c r="C927" s="42"/>
      <c r="D927" s="43"/>
      <c r="E927" s="42"/>
      <c r="F927" s="45"/>
      <c r="G927" s="41"/>
      <c r="H927" s="46"/>
      <c r="I927" s="41"/>
      <c r="J927" s="45"/>
    </row>
    <row r="928" spans="1:10" x14ac:dyDescent="0.25">
      <c r="A928" s="41">
        <v>918</v>
      </c>
      <c r="B928" s="42"/>
      <c r="C928" s="42"/>
      <c r="D928" s="43"/>
      <c r="E928" s="42"/>
      <c r="F928" s="45"/>
      <c r="G928" s="41"/>
      <c r="H928" s="46"/>
      <c r="I928" s="41"/>
      <c r="J928" s="45"/>
    </row>
    <row r="929" spans="1:10" x14ac:dyDescent="0.25">
      <c r="A929" s="41">
        <v>919</v>
      </c>
      <c r="B929" s="42"/>
      <c r="C929" s="42"/>
      <c r="D929" s="43"/>
      <c r="E929" s="42"/>
      <c r="F929" s="45"/>
      <c r="G929" s="41"/>
      <c r="H929" s="46"/>
      <c r="I929" s="41"/>
      <c r="J929" s="45"/>
    </row>
    <row r="930" spans="1:10" x14ac:dyDescent="0.25">
      <c r="A930" s="41">
        <v>920</v>
      </c>
      <c r="B930" s="42"/>
      <c r="C930" s="42"/>
      <c r="D930" s="43"/>
      <c r="E930" s="42"/>
      <c r="F930" s="45"/>
      <c r="G930" s="41"/>
      <c r="H930" s="46"/>
      <c r="I930" s="41"/>
      <c r="J930" s="45"/>
    </row>
    <row r="931" spans="1:10" x14ac:dyDescent="0.25">
      <c r="A931" s="41">
        <v>921</v>
      </c>
      <c r="B931" s="42"/>
      <c r="C931" s="42"/>
      <c r="D931" s="43"/>
      <c r="E931" s="42"/>
      <c r="F931" s="45"/>
      <c r="G931" s="41"/>
      <c r="H931" s="46"/>
      <c r="I931" s="41"/>
      <c r="J931" s="45"/>
    </row>
    <row r="932" spans="1:10" x14ac:dyDescent="0.25">
      <c r="A932" s="41">
        <v>922</v>
      </c>
      <c r="B932" s="42"/>
      <c r="C932" s="42"/>
      <c r="D932" s="43"/>
      <c r="E932" s="42"/>
      <c r="F932" s="45"/>
      <c r="G932" s="41"/>
      <c r="H932" s="46"/>
      <c r="I932" s="41"/>
      <c r="J932" s="45"/>
    </row>
    <row r="933" spans="1:10" x14ac:dyDescent="0.25">
      <c r="A933" s="41">
        <v>923</v>
      </c>
      <c r="B933" s="42"/>
      <c r="C933" s="42"/>
      <c r="D933" s="43"/>
      <c r="E933" s="42"/>
      <c r="F933" s="45"/>
      <c r="G933" s="41"/>
      <c r="H933" s="46"/>
      <c r="I933" s="41"/>
      <c r="J933" s="45"/>
    </row>
    <row r="934" spans="1:10" x14ac:dyDescent="0.25">
      <c r="A934" s="41">
        <v>924</v>
      </c>
      <c r="B934" s="42"/>
      <c r="C934" s="42"/>
      <c r="D934" s="43"/>
      <c r="E934" s="42"/>
      <c r="F934" s="45"/>
      <c r="G934" s="41"/>
      <c r="H934" s="46"/>
      <c r="I934" s="41"/>
      <c r="J934" s="45"/>
    </row>
    <row r="935" spans="1:10" x14ac:dyDescent="0.25">
      <c r="A935" s="41">
        <v>925</v>
      </c>
      <c r="B935" s="42"/>
      <c r="C935" s="42"/>
      <c r="D935" s="43"/>
      <c r="E935" s="42"/>
      <c r="F935" s="45"/>
      <c r="G935" s="41"/>
      <c r="H935" s="46"/>
      <c r="I935" s="41"/>
      <c r="J935" s="45"/>
    </row>
    <row r="936" spans="1:10" x14ac:dyDescent="0.25">
      <c r="A936" s="41">
        <v>926</v>
      </c>
      <c r="B936" s="42"/>
      <c r="C936" s="42"/>
      <c r="D936" s="43"/>
      <c r="E936" s="42"/>
      <c r="F936" s="45"/>
      <c r="G936" s="41"/>
      <c r="H936" s="46"/>
      <c r="I936" s="41"/>
      <c r="J936" s="45"/>
    </row>
    <row r="937" spans="1:10" x14ac:dyDescent="0.25">
      <c r="A937" s="41">
        <v>927</v>
      </c>
      <c r="B937" s="42"/>
      <c r="C937" s="42"/>
      <c r="D937" s="43"/>
      <c r="E937" s="42"/>
      <c r="F937" s="45"/>
      <c r="G937" s="41"/>
      <c r="H937" s="46"/>
      <c r="I937" s="41"/>
      <c r="J937" s="45"/>
    </row>
    <row r="938" spans="1:10" x14ac:dyDescent="0.25">
      <c r="A938" s="41">
        <v>928</v>
      </c>
      <c r="B938" s="42"/>
      <c r="C938" s="42"/>
      <c r="D938" s="43"/>
      <c r="E938" s="42"/>
      <c r="F938" s="45"/>
      <c r="G938" s="41"/>
      <c r="H938" s="46"/>
      <c r="I938" s="41"/>
      <c r="J938" s="45"/>
    </row>
    <row r="939" spans="1:10" x14ac:dyDescent="0.25">
      <c r="A939" s="41">
        <v>929</v>
      </c>
      <c r="B939" s="42"/>
      <c r="C939" s="42"/>
      <c r="D939" s="43"/>
      <c r="E939" s="42"/>
      <c r="F939" s="45"/>
      <c r="G939" s="41"/>
      <c r="H939" s="46"/>
      <c r="I939" s="41"/>
      <c r="J939" s="45"/>
    </row>
    <row r="940" spans="1:10" x14ac:dyDescent="0.25">
      <c r="A940" s="41">
        <v>930</v>
      </c>
      <c r="B940" s="42"/>
      <c r="C940" s="42"/>
      <c r="D940" s="43"/>
      <c r="E940" s="42"/>
      <c r="F940" s="45"/>
      <c r="G940" s="41"/>
      <c r="H940" s="46"/>
      <c r="I940" s="41"/>
      <c r="J940" s="45"/>
    </row>
    <row r="941" spans="1:10" x14ac:dyDescent="0.25">
      <c r="A941" s="41">
        <v>931</v>
      </c>
      <c r="B941" s="42"/>
      <c r="C941" s="42"/>
      <c r="D941" s="43"/>
      <c r="E941" s="42"/>
      <c r="F941" s="45"/>
      <c r="G941" s="41"/>
      <c r="H941" s="46"/>
      <c r="I941" s="41"/>
      <c r="J941" s="45"/>
    </row>
    <row r="942" spans="1:10" x14ac:dyDescent="0.25">
      <c r="A942" s="41">
        <v>932</v>
      </c>
      <c r="B942" s="42"/>
      <c r="C942" s="42"/>
      <c r="D942" s="43"/>
      <c r="E942" s="42"/>
      <c r="F942" s="45"/>
      <c r="G942" s="41"/>
      <c r="H942" s="46"/>
      <c r="I942" s="41"/>
      <c r="J942" s="45"/>
    </row>
    <row r="943" spans="1:10" x14ac:dyDescent="0.25">
      <c r="A943" s="41">
        <v>933</v>
      </c>
      <c r="B943" s="42"/>
      <c r="C943" s="42"/>
      <c r="D943" s="43"/>
      <c r="E943" s="42"/>
      <c r="F943" s="45"/>
      <c r="G943" s="41"/>
      <c r="H943" s="46"/>
      <c r="I943" s="41"/>
      <c r="J943" s="45"/>
    </row>
    <row r="944" spans="1:10" x14ac:dyDescent="0.25">
      <c r="A944" s="41">
        <v>934</v>
      </c>
      <c r="B944" s="42"/>
      <c r="C944" s="42"/>
      <c r="D944" s="43"/>
      <c r="E944" s="42"/>
      <c r="F944" s="45"/>
      <c r="G944" s="41"/>
      <c r="H944" s="46"/>
      <c r="I944" s="41"/>
      <c r="J944" s="45"/>
    </row>
    <row r="945" spans="1:10" x14ac:dyDescent="0.25">
      <c r="A945" s="41">
        <v>935</v>
      </c>
      <c r="B945" s="42"/>
      <c r="C945" s="42"/>
      <c r="D945" s="43"/>
      <c r="E945" s="42"/>
      <c r="F945" s="45"/>
      <c r="G945" s="41"/>
      <c r="H945" s="46"/>
      <c r="I945" s="41"/>
      <c r="J945" s="45"/>
    </row>
    <row r="946" spans="1:10" x14ac:dyDescent="0.25">
      <c r="A946" s="41">
        <v>936</v>
      </c>
      <c r="B946" s="42"/>
      <c r="C946" s="42"/>
      <c r="D946" s="43"/>
      <c r="E946" s="42"/>
      <c r="F946" s="45"/>
      <c r="G946" s="41"/>
      <c r="H946" s="46"/>
      <c r="I946" s="41"/>
      <c r="J946" s="45"/>
    </row>
    <row r="947" spans="1:10" x14ac:dyDescent="0.25">
      <c r="A947" s="41">
        <v>937</v>
      </c>
      <c r="B947" s="42"/>
      <c r="C947" s="42"/>
      <c r="D947" s="43"/>
      <c r="E947" s="42"/>
      <c r="F947" s="45"/>
      <c r="G947" s="41"/>
      <c r="H947" s="46"/>
      <c r="I947" s="41"/>
      <c r="J947" s="45"/>
    </row>
    <row r="948" spans="1:10" x14ac:dyDescent="0.25">
      <c r="A948" s="41">
        <v>938</v>
      </c>
      <c r="B948" s="42"/>
      <c r="C948" s="42"/>
      <c r="D948" s="43"/>
      <c r="E948" s="42"/>
      <c r="F948" s="45"/>
      <c r="G948" s="41"/>
      <c r="H948" s="46"/>
      <c r="I948" s="41"/>
      <c r="J948" s="45"/>
    </row>
    <row r="949" spans="1:10" x14ac:dyDescent="0.25">
      <c r="A949" s="41">
        <v>939</v>
      </c>
      <c r="B949" s="42"/>
      <c r="C949" s="42"/>
      <c r="D949" s="43"/>
      <c r="E949" s="42"/>
      <c r="F949" s="45"/>
      <c r="G949" s="41"/>
      <c r="H949" s="46"/>
      <c r="I949" s="41"/>
      <c r="J949" s="45"/>
    </row>
    <row r="950" spans="1:10" x14ac:dyDescent="0.25">
      <c r="A950" s="41">
        <v>940</v>
      </c>
      <c r="B950" s="42"/>
      <c r="C950" s="42"/>
      <c r="D950" s="43"/>
      <c r="E950" s="42"/>
      <c r="F950" s="45"/>
      <c r="G950" s="41"/>
      <c r="H950" s="46"/>
      <c r="I950" s="41"/>
      <c r="J950" s="45"/>
    </row>
    <row r="951" spans="1:10" x14ac:dyDescent="0.25">
      <c r="A951" s="41">
        <v>941</v>
      </c>
      <c r="B951" s="42"/>
      <c r="C951" s="42"/>
      <c r="D951" s="43"/>
      <c r="E951" s="42"/>
      <c r="F951" s="45"/>
      <c r="G951" s="41"/>
      <c r="H951" s="46"/>
      <c r="I951" s="41"/>
      <c r="J951" s="45"/>
    </row>
    <row r="952" spans="1:10" x14ac:dyDescent="0.25">
      <c r="A952" s="41">
        <v>942</v>
      </c>
      <c r="B952" s="42"/>
      <c r="C952" s="42"/>
      <c r="D952" s="43"/>
      <c r="E952" s="42"/>
      <c r="F952" s="45"/>
      <c r="G952" s="41"/>
      <c r="H952" s="46"/>
      <c r="I952" s="41"/>
      <c r="J952" s="45"/>
    </row>
    <row r="953" spans="1:10" x14ac:dyDescent="0.25">
      <c r="A953" s="41">
        <v>943</v>
      </c>
      <c r="B953" s="42"/>
      <c r="C953" s="42"/>
      <c r="D953" s="43"/>
      <c r="E953" s="42"/>
      <c r="F953" s="45"/>
      <c r="G953" s="41"/>
      <c r="H953" s="46"/>
      <c r="I953" s="41"/>
      <c r="J953" s="45"/>
    </row>
    <row r="954" spans="1:10" x14ac:dyDescent="0.25">
      <c r="A954" s="41">
        <v>944</v>
      </c>
      <c r="B954" s="42"/>
      <c r="C954" s="42"/>
      <c r="D954" s="43"/>
      <c r="E954" s="42"/>
      <c r="F954" s="45"/>
      <c r="G954" s="41"/>
      <c r="H954" s="46"/>
      <c r="I954" s="41"/>
      <c r="J954" s="45"/>
    </row>
    <row r="955" spans="1:10" x14ac:dyDescent="0.25">
      <c r="A955" s="41">
        <v>945</v>
      </c>
      <c r="B955" s="42"/>
      <c r="C955" s="42"/>
      <c r="D955" s="43"/>
      <c r="E955" s="42"/>
      <c r="F955" s="45"/>
      <c r="G955" s="41"/>
      <c r="H955" s="46"/>
      <c r="I955" s="41"/>
      <c r="J955" s="45"/>
    </row>
    <row r="956" spans="1:10" x14ac:dyDescent="0.25">
      <c r="A956" s="41">
        <v>946</v>
      </c>
      <c r="B956" s="42"/>
      <c r="C956" s="42"/>
      <c r="D956" s="43"/>
      <c r="E956" s="42"/>
      <c r="F956" s="45"/>
      <c r="G956" s="41"/>
      <c r="H956" s="46"/>
      <c r="I956" s="41"/>
      <c r="J956" s="45"/>
    </row>
    <row r="957" spans="1:10" x14ac:dyDescent="0.25">
      <c r="A957" s="41">
        <v>947</v>
      </c>
      <c r="B957" s="42"/>
      <c r="C957" s="42"/>
      <c r="D957" s="43"/>
      <c r="E957" s="42"/>
      <c r="F957" s="45"/>
      <c r="G957" s="41"/>
      <c r="H957" s="46"/>
      <c r="I957" s="41"/>
      <c r="J957" s="45"/>
    </row>
    <row r="958" spans="1:10" x14ac:dyDescent="0.25">
      <c r="A958" s="41">
        <v>948</v>
      </c>
      <c r="B958" s="42"/>
      <c r="C958" s="42"/>
      <c r="D958" s="43"/>
      <c r="E958" s="42"/>
      <c r="F958" s="45"/>
      <c r="G958" s="41"/>
      <c r="H958" s="46"/>
      <c r="I958" s="41"/>
      <c r="J958" s="45"/>
    </row>
    <row r="959" spans="1:10" x14ac:dyDescent="0.25">
      <c r="A959" s="41">
        <v>949</v>
      </c>
      <c r="B959" s="42"/>
      <c r="C959" s="42"/>
      <c r="D959" s="43"/>
      <c r="E959" s="42"/>
      <c r="F959" s="45"/>
      <c r="G959" s="41"/>
      <c r="H959" s="46"/>
      <c r="I959" s="41"/>
      <c r="J959" s="45"/>
    </row>
    <row r="960" spans="1:10" x14ac:dyDescent="0.25">
      <c r="A960" s="41">
        <v>950</v>
      </c>
      <c r="B960" s="42"/>
      <c r="C960" s="42"/>
      <c r="D960" s="43"/>
      <c r="E960" s="42"/>
      <c r="F960" s="45"/>
      <c r="G960" s="41"/>
      <c r="H960" s="46"/>
      <c r="I960" s="41"/>
      <c r="J960" s="45"/>
    </row>
    <row r="961" spans="1:10" x14ac:dyDescent="0.25">
      <c r="A961" s="41">
        <v>951</v>
      </c>
      <c r="B961" s="42"/>
      <c r="C961" s="42"/>
      <c r="D961" s="43"/>
      <c r="E961" s="42"/>
      <c r="F961" s="45"/>
      <c r="G961" s="41"/>
      <c r="H961" s="46"/>
      <c r="I961" s="41"/>
      <c r="J961" s="45"/>
    </row>
    <row r="962" spans="1:10" x14ac:dyDescent="0.25">
      <c r="A962" s="41">
        <v>952</v>
      </c>
      <c r="B962" s="42"/>
      <c r="C962" s="42"/>
      <c r="D962" s="43"/>
      <c r="E962" s="42"/>
      <c r="F962" s="45"/>
      <c r="G962" s="41"/>
      <c r="H962" s="46"/>
      <c r="I962" s="41"/>
      <c r="J962" s="45"/>
    </row>
    <row r="963" spans="1:10" x14ac:dyDescent="0.25">
      <c r="A963" s="41">
        <v>953</v>
      </c>
      <c r="B963" s="42"/>
      <c r="C963" s="42"/>
      <c r="D963" s="43"/>
      <c r="E963" s="42"/>
      <c r="F963" s="45"/>
      <c r="G963" s="41"/>
      <c r="H963" s="46"/>
      <c r="I963" s="41"/>
      <c r="J963" s="45"/>
    </row>
    <row r="964" spans="1:10" x14ac:dyDescent="0.25">
      <c r="A964" s="41">
        <v>954</v>
      </c>
      <c r="B964" s="42"/>
      <c r="C964" s="42"/>
      <c r="D964" s="43"/>
      <c r="E964" s="42"/>
      <c r="F964" s="45"/>
      <c r="G964" s="41"/>
      <c r="H964" s="46"/>
      <c r="I964" s="41"/>
      <c r="J964" s="45"/>
    </row>
    <row r="965" spans="1:10" x14ac:dyDescent="0.25">
      <c r="A965" s="41">
        <v>955</v>
      </c>
      <c r="B965" s="42"/>
      <c r="C965" s="42"/>
      <c r="D965" s="43"/>
      <c r="E965" s="42"/>
      <c r="F965" s="45"/>
      <c r="G965" s="41"/>
      <c r="H965" s="46"/>
      <c r="I965" s="41"/>
      <c r="J965" s="45"/>
    </row>
    <row r="966" spans="1:10" x14ac:dyDescent="0.25">
      <c r="A966" s="41">
        <v>956</v>
      </c>
      <c r="B966" s="42"/>
      <c r="C966" s="42"/>
      <c r="D966" s="43"/>
      <c r="E966" s="42"/>
      <c r="F966" s="45"/>
      <c r="G966" s="41"/>
      <c r="H966" s="46"/>
      <c r="I966" s="41"/>
      <c r="J966" s="45"/>
    </row>
    <row r="967" spans="1:10" x14ac:dyDescent="0.25">
      <c r="A967" s="41">
        <v>957</v>
      </c>
      <c r="B967" s="42"/>
      <c r="C967" s="42"/>
      <c r="D967" s="43"/>
      <c r="E967" s="42"/>
      <c r="F967" s="45"/>
      <c r="G967" s="41"/>
      <c r="H967" s="46"/>
      <c r="I967" s="41"/>
      <c r="J967" s="45"/>
    </row>
    <row r="968" spans="1:10" x14ac:dyDescent="0.25">
      <c r="A968" s="41">
        <v>958</v>
      </c>
      <c r="B968" s="42"/>
      <c r="C968" s="42"/>
      <c r="D968" s="43"/>
      <c r="E968" s="42"/>
      <c r="F968" s="45"/>
      <c r="G968" s="41"/>
      <c r="H968" s="46"/>
      <c r="I968" s="41"/>
      <c r="J968" s="45"/>
    </row>
    <row r="969" spans="1:10" x14ac:dyDescent="0.25">
      <c r="A969" s="41">
        <v>959</v>
      </c>
      <c r="B969" s="42"/>
      <c r="C969" s="42"/>
      <c r="D969" s="43"/>
      <c r="E969" s="42"/>
      <c r="F969" s="45"/>
      <c r="G969" s="41"/>
      <c r="H969" s="46"/>
      <c r="I969" s="41"/>
      <c r="J969" s="45"/>
    </row>
    <row r="970" spans="1:10" x14ac:dyDescent="0.25">
      <c r="A970" s="41">
        <v>960</v>
      </c>
      <c r="B970" s="42"/>
      <c r="C970" s="42"/>
      <c r="D970" s="43"/>
      <c r="E970" s="42"/>
      <c r="F970" s="45"/>
      <c r="G970" s="41"/>
      <c r="H970" s="46"/>
      <c r="I970" s="41"/>
      <c r="J970" s="45"/>
    </row>
    <row r="971" spans="1:10" x14ac:dyDescent="0.25">
      <c r="A971" s="41">
        <v>961</v>
      </c>
      <c r="B971" s="42"/>
      <c r="C971" s="42"/>
      <c r="D971" s="43"/>
      <c r="E971" s="42"/>
      <c r="F971" s="45"/>
      <c r="G971" s="41"/>
      <c r="H971" s="46"/>
      <c r="I971" s="41"/>
      <c r="J971" s="45"/>
    </row>
    <row r="972" spans="1:10" x14ac:dyDescent="0.25">
      <c r="A972" s="41">
        <v>962</v>
      </c>
      <c r="B972" s="42"/>
      <c r="C972" s="42"/>
      <c r="D972" s="43"/>
      <c r="E972" s="42"/>
      <c r="F972" s="45"/>
      <c r="G972" s="41"/>
      <c r="H972" s="46"/>
      <c r="I972" s="41"/>
      <c r="J972" s="45"/>
    </row>
    <row r="973" spans="1:10" x14ac:dyDescent="0.25">
      <c r="A973" s="41">
        <v>963</v>
      </c>
      <c r="B973" s="42"/>
      <c r="C973" s="42"/>
      <c r="D973" s="43"/>
      <c r="E973" s="42"/>
      <c r="F973" s="45"/>
      <c r="G973" s="41"/>
      <c r="H973" s="46"/>
      <c r="I973" s="41"/>
      <c r="J973" s="45"/>
    </row>
    <row r="974" spans="1:10" x14ac:dyDescent="0.25">
      <c r="A974" s="41">
        <v>964</v>
      </c>
      <c r="B974" s="42"/>
      <c r="C974" s="42"/>
      <c r="D974" s="43"/>
      <c r="E974" s="42"/>
      <c r="F974" s="45"/>
      <c r="G974" s="41"/>
      <c r="H974" s="46"/>
      <c r="I974" s="41"/>
      <c r="J974" s="45"/>
    </row>
    <row r="975" spans="1:10" x14ac:dyDescent="0.25">
      <c r="A975" s="41">
        <v>965</v>
      </c>
      <c r="B975" s="42"/>
      <c r="C975" s="42"/>
      <c r="D975" s="43"/>
      <c r="E975" s="42"/>
      <c r="F975" s="45"/>
      <c r="G975" s="41"/>
      <c r="H975" s="46"/>
      <c r="I975" s="41"/>
      <c r="J975" s="45"/>
    </row>
    <row r="976" spans="1:10" x14ac:dyDescent="0.25">
      <c r="A976" s="41">
        <v>966</v>
      </c>
      <c r="B976" s="42"/>
      <c r="C976" s="42"/>
      <c r="D976" s="43"/>
      <c r="E976" s="42"/>
      <c r="F976" s="45"/>
      <c r="G976" s="41"/>
      <c r="H976" s="46"/>
      <c r="I976" s="41"/>
      <c r="J976" s="45"/>
    </row>
    <row r="977" spans="1:10" x14ac:dyDescent="0.25">
      <c r="A977" s="41">
        <v>967</v>
      </c>
      <c r="B977" s="42"/>
      <c r="C977" s="42"/>
      <c r="D977" s="43"/>
      <c r="E977" s="42"/>
      <c r="F977" s="45"/>
      <c r="G977" s="41"/>
      <c r="H977" s="46"/>
      <c r="I977" s="41"/>
      <c r="J977" s="45"/>
    </row>
    <row r="978" spans="1:10" x14ac:dyDescent="0.25">
      <c r="A978" s="41">
        <v>968</v>
      </c>
      <c r="B978" s="42"/>
      <c r="C978" s="42"/>
      <c r="D978" s="43"/>
      <c r="E978" s="42"/>
      <c r="F978" s="45"/>
      <c r="G978" s="41"/>
      <c r="H978" s="46"/>
      <c r="I978" s="41"/>
      <c r="J978" s="45"/>
    </row>
    <row r="979" spans="1:10" x14ac:dyDescent="0.25">
      <c r="A979" s="41">
        <v>969</v>
      </c>
      <c r="B979" s="42"/>
      <c r="C979" s="42"/>
      <c r="D979" s="43"/>
      <c r="E979" s="42"/>
      <c r="F979" s="45"/>
      <c r="G979" s="41"/>
      <c r="H979" s="46"/>
      <c r="I979" s="41"/>
      <c r="J979" s="45"/>
    </row>
    <row r="980" spans="1:10" x14ac:dyDescent="0.25">
      <c r="A980" s="41">
        <v>970</v>
      </c>
      <c r="B980" s="42"/>
      <c r="C980" s="42"/>
      <c r="D980" s="43"/>
      <c r="E980" s="42"/>
      <c r="F980" s="45"/>
      <c r="G980" s="41"/>
      <c r="H980" s="46"/>
      <c r="I980" s="41"/>
      <c r="J980" s="45"/>
    </row>
    <row r="981" spans="1:10" x14ac:dyDescent="0.25">
      <c r="A981" s="41">
        <v>971</v>
      </c>
      <c r="B981" s="42"/>
      <c r="C981" s="42"/>
      <c r="D981" s="43"/>
      <c r="E981" s="42"/>
      <c r="F981" s="45"/>
      <c r="G981" s="41"/>
      <c r="H981" s="46"/>
      <c r="I981" s="41"/>
      <c r="J981" s="45"/>
    </row>
    <row r="982" spans="1:10" x14ac:dyDescent="0.25">
      <c r="A982" s="41">
        <v>972</v>
      </c>
      <c r="B982" s="42"/>
      <c r="C982" s="42"/>
      <c r="D982" s="43"/>
      <c r="E982" s="42"/>
      <c r="F982" s="45"/>
      <c r="G982" s="41"/>
      <c r="H982" s="46"/>
      <c r="I982" s="41"/>
      <c r="J982" s="45"/>
    </row>
    <row r="983" spans="1:10" x14ac:dyDescent="0.25">
      <c r="A983" s="41">
        <v>973</v>
      </c>
      <c r="B983" s="42"/>
      <c r="C983" s="42"/>
      <c r="D983" s="43"/>
      <c r="E983" s="42"/>
      <c r="F983" s="45"/>
      <c r="G983" s="41"/>
      <c r="H983" s="46"/>
      <c r="I983" s="41"/>
      <c r="J983" s="45"/>
    </row>
    <row r="984" spans="1:10" x14ac:dyDescent="0.25">
      <c r="A984" s="41">
        <v>974</v>
      </c>
      <c r="B984" s="42"/>
      <c r="C984" s="42"/>
      <c r="D984" s="43"/>
      <c r="E984" s="42"/>
      <c r="F984" s="45"/>
      <c r="G984" s="41"/>
      <c r="H984" s="46"/>
      <c r="I984" s="41"/>
      <c r="J984" s="45"/>
    </row>
    <row r="985" spans="1:10" x14ac:dyDescent="0.25">
      <c r="A985" s="41">
        <v>975</v>
      </c>
      <c r="B985" s="42"/>
      <c r="C985" s="42"/>
      <c r="D985" s="43"/>
      <c r="E985" s="42"/>
      <c r="F985" s="45"/>
      <c r="G985" s="41"/>
      <c r="H985" s="46"/>
      <c r="I985" s="41"/>
      <c r="J985" s="45"/>
    </row>
    <row r="986" spans="1:10" x14ac:dyDescent="0.25">
      <c r="A986" s="41">
        <v>976</v>
      </c>
      <c r="B986" s="42"/>
      <c r="C986" s="42"/>
      <c r="D986" s="43"/>
      <c r="E986" s="42"/>
      <c r="F986" s="45"/>
      <c r="G986" s="41"/>
      <c r="H986" s="46"/>
      <c r="I986" s="41"/>
      <c r="J986" s="45"/>
    </row>
    <row r="987" spans="1:10" x14ac:dyDescent="0.25">
      <c r="A987" s="41">
        <v>977</v>
      </c>
      <c r="B987" s="42"/>
      <c r="C987" s="42"/>
      <c r="D987" s="43"/>
      <c r="E987" s="42"/>
      <c r="F987" s="45"/>
      <c r="G987" s="41"/>
      <c r="H987" s="46"/>
      <c r="I987" s="41"/>
      <c r="J987" s="45"/>
    </row>
    <row r="988" spans="1:10" x14ac:dyDescent="0.25">
      <c r="A988" s="41">
        <v>978</v>
      </c>
      <c r="B988" s="42"/>
      <c r="C988" s="42"/>
      <c r="D988" s="43"/>
      <c r="E988" s="42"/>
      <c r="F988" s="45"/>
      <c r="G988" s="41"/>
      <c r="H988" s="46"/>
      <c r="I988" s="41"/>
      <c r="J988" s="45"/>
    </row>
    <row r="989" spans="1:10" x14ac:dyDescent="0.25">
      <c r="A989" s="41">
        <v>979</v>
      </c>
      <c r="B989" s="42"/>
      <c r="C989" s="42"/>
      <c r="D989" s="43"/>
      <c r="E989" s="42"/>
      <c r="F989" s="45"/>
      <c r="G989" s="41"/>
      <c r="H989" s="46"/>
      <c r="I989" s="41"/>
      <c r="J989" s="45"/>
    </row>
    <row r="990" spans="1:10" x14ac:dyDescent="0.25">
      <c r="A990" s="41">
        <v>980</v>
      </c>
      <c r="B990" s="42"/>
      <c r="C990" s="42"/>
      <c r="D990" s="43"/>
      <c r="E990" s="42"/>
      <c r="F990" s="45"/>
      <c r="G990" s="41"/>
      <c r="H990" s="46"/>
      <c r="I990" s="41"/>
      <c r="J990" s="45"/>
    </row>
    <row r="991" spans="1:10" x14ac:dyDescent="0.25">
      <c r="A991" s="41">
        <v>981</v>
      </c>
      <c r="B991" s="42"/>
      <c r="C991" s="42"/>
      <c r="D991" s="43"/>
      <c r="E991" s="42"/>
      <c r="F991" s="45"/>
      <c r="G991" s="41"/>
      <c r="H991" s="46"/>
      <c r="I991" s="41"/>
      <c r="J991" s="45"/>
    </row>
    <row r="992" spans="1:10" x14ac:dyDescent="0.25">
      <c r="A992" s="41">
        <v>982</v>
      </c>
      <c r="B992" s="42"/>
      <c r="C992" s="42"/>
      <c r="D992" s="43"/>
      <c r="E992" s="42"/>
      <c r="F992" s="45"/>
      <c r="G992" s="41"/>
      <c r="H992" s="46"/>
      <c r="I992" s="41"/>
      <c r="J992" s="45"/>
    </row>
    <row r="993" spans="1:10" x14ac:dyDescent="0.25">
      <c r="A993" s="41">
        <v>983</v>
      </c>
      <c r="B993" s="42"/>
      <c r="C993" s="42"/>
      <c r="D993" s="43"/>
      <c r="E993" s="42"/>
      <c r="F993" s="45"/>
      <c r="G993" s="41"/>
      <c r="H993" s="46"/>
      <c r="I993" s="41"/>
      <c r="J993" s="45"/>
    </row>
    <row r="994" spans="1:10" x14ac:dyDescent="0.25">
      <c r="A994" s="41">
        <v>984</v>
      </c>
      <c r="B994" s="42"/>
      <c r="C994" s="42"/>
      <c r="D994" s="43"/>
      <c r="E994" s="42"/>
      <c r="F994" s="45"/>
      <c r="G994" s="41"/>
      <c r="H994" s="46"/>
      <c r="I994" s="41"/>
      <c r="J994" s="45"/>
    </row>
    <row r="995" spans="1:10" x14ac:dyDescent="0.25">
      <c r="A995" s="41">
        <v>985</v>
      </c>
      <c r="B995" s="42"/>
      <c r="C995" s="42"/>
      <c r="D995" s="43"/>
      <c r="E995" s="42"/>
      <c r="F995" s="45"/>
      <c r="G995" s="41"/>
      <c r="H995" s="46"/>
      <c r="I995" s="41"/>
      <c r="J995" s="45"/>
    </row>
    <row r="996" spans="1:10" x14ac:dyDescent="0.25">
      <c r="A996" s="41">
        <v>986</v>
      </c>
      <c r="B996" s="42"/>
      <c r="C996" s="42"/>
      <c r="D996" s="43"/>
      <c r="E996" s="42"/>
      <c r="F996" s="45"/>
      <c r="G996" s="41"/>
      <c r="H996" s="46"/>
      <c r="I996" s="41"/>
      <c r="J996" s="45"/>
    </row>
    <row r="997" spans="1:10" x14ac:dyDescent="0.25">
      <c r="A997" s="41">
        <v>987</v>
      </c>
      <c r="B997" s="42"/>
      <c r="C997" s="42"/>
      <c r="D997" s="43"/>
      <c r="E997" s="42"/>
      <c r="F997" s="45"/>
      <c r="G997" s="41"/>
      <c r="H997" s="46"/>
      <c r="I997" s="41"/>
      <c r="J997" s="45"/>
    </row>
    <row r="998" spans="1:10" x14ac:dyDescent="0.25">
      <c r="A998" s="41">
        <v>988</v>
      </c>
      <c r="B998" s="42"/>
      <c r="C998" s="42"/>
      <c r="D998" s="43"/>
      <c r="E998" s="42"/>
      <c r="F998" s="45"/>
      <c r="G998" s="41"/>
      <c r="H998" s="46"/>
      <c r="I998" s="41"/>
      <c r="J998" s="45"/>
    </row>
    <row r="999" spans="1:10" x14ac:dyDescent="0.25">
      <c r="A999" s="41">
        <v>989</v>
      </c>
      <c r="B999" s="42"/>
      <c r="C999" s="42"/>
      <c r="D999" s="43"/>
      <c r="E999" s="42"/>
      <c r="F999" s="45"/>
      <c r="G999" s="41"/>
      <c r="H999" s="46"/>
      <c r="I999" s="41"/>
      <c r="J999" s="45"/>
    </row>
    <row r="1000" spans="1:10" x14ac:dyDescent="0.25">
      <c r="A1000" s="41">
        <v>990</v>
      </c>
      <c r="B1000" s="42"/>
      <c r="C1000" s="42"/>
      <c r="D1000" s="43"/>
      <c r="E1000" s="42"/>
      <c r="F1000" s="45"/>
      <c r="G1000" s="41"/>
      <c r="H1000" s="46"/>
      <c r="I1000" s="41"/>
      <c r="J1000" s="45"/>
    </row>
    <row r="1001" spans="1:10" x14ac:dyDescent="0.25">
      <c r="A1001" s="41">
        <v>991</v>
      </c>
      <c r="B1001" s="42"/>
      <c r="C1001" s="42"/>
      <c r="D1001" s="43"/>
      <c r="E1001" s="42"/>
      <c r="F1001" s="45"/>
      <c r="G1001" s="41"/>
      <c r="H1001" s="46"/>
      <c r="I1001" s="41"/>
      <c r="J1001" s="45"/>
    </row>
    <row r="1002" spans="1:10" x14ac:dyDescent="0.25">
      <c r="A1002" s="41">
        <v>992</v>
      </c>
      <c r="B1002" s="42"/>
      <c r="C1002" s="42"/>
      <c r="D1002" s="43"/>
      <c r="E1002" s="42"/>
      <c r="F1002" s="45"/>
      <c r="G1002" s="41"/>
      <c r="H1002" s="46"/>
      <c r="I1002" s="41"/>
      <c r="J1002" s="45"/>
    </row>
    <row r="1003" spans="1:10" x14ac:dyDescent="0.25">
      <c r="A1003" s="41">
        <v>993</v>
      </c>
      <c r="B1003" s="42"/>
      <c r="C1003" s="42"/>
      <c r="D1003" s="43"/>
      <c r="E1003" s="42"/>
      <c r="F1003" s="45"/>
      <c r="G1003" s="41"/>
      <c r="H1003" s="46"/>
      <c r="I1003" s="41"/>
      <c r="J1003" s="45"/>
    </row>
    <row r="1004" spans="1:10" x14ac:dyDescent="0.25">
      <c r="A1004" s="41">
        <v>994</v>
      </c>
      <c r="B1004" s="42"/>
      <c r="C1004" s="42"/>
      <c r="D1004" s="43"/>
      <c r="E1004" s="42"/>
      <c r="F1004" s="45"/>
      <c r="G1004" s="41"/>
      <c r="H1004" s="46"/>
      <c r="I1004" s="41"/>
      <c r="J1004" s="45"/>
    </row>
    <row r="1005" spans="1:10" x14ac:dyDescent="0.25">
      <c r="A1005" s="41">
        <v>995</v>
      </c>
      <c r="B1005" s="42"/>
      <c r="C1005" s="42"/>
      <c r="D1005" s="43"/>
      <c r="E1005" s="42"/>
      <c r="F1005" s="45"/>
      <c r="G1005" s="41"/>
      <c r="H1005" s="46"/>
      <c r="I1005" s="41"/>
      <c r="J1005" s="45"/>
    </row>
    <row r="1006" spans="1:10" x14ac:dyDescent="0.25">
      <c r="A1006" s="41">
        <v>996</v>
      </c>
      <c r="B1006" s="42"/>
      <c r="C1006" s="42"/>
      <c r="D1006" s="43"/>
      <c r="E1006" s="42"/>
      <c r="F1006" s="45"/>
      <c r="G1006" s="41"/>
      <c r="H1006" s="46"/>
      <c r="I1006" s="41"/>
      <c r="J1006" s="45"/>
    </row>
    <row r="1007" spans="1:10" x14ac:dyDescent="0.25">
      <c r="A1007" s="41">
        <v>997</v>
      </c>
      <c r="B1007" s="42"/>
      <c r="C1007" s="42"/>
      <c r="D1007" s="43"/>
      <c r="E1007" s="42"/>
      <c r="F1007" s="45"/>
      <c r="G1007" s="41"/>
      <c r="H1007" s="46"/>
      <c r="I1007" s="41"/>
      <c r="J1007" s="45"/>
    </row>
    <row r="1008" spans="1:10" x14ac:dyDescent="0.25">
      <c r="A1008" s="41">
        <v>998</v>
      </c>
      <c r="B1008" s="42"/>
      <c r="C1008" s="42"/>
      <c r="D1008" s="43"/>
      <c r="E1008" s="42"/>
      <c r="F1008" s="45"/>
      <c r="G1008" s="41"/>
      <c r="H1008" s="46"/>
      <c r="I1008" s="41"/>
      <c r="J1008" s="45"/>
    </row>
    <row r="1009" spans="1:10" x14ac:dyDescent="0.25">
      <c r="A1009" s="41">
        <v>999</v>
      </c>
      <c r="B1009" s="42"/>
      <c r="C1009" s="42"/>
      <c r="D1009" s="43"/>
      <c r="E1009" s="42"/>
      <c r="F1009" s="45"/>
      <c r="G1009" s="41"/>
      <c r="H1009" s="46"/>
      <c r="I1009" s="41"/>
      <c r="J1009" s="45"/>
    </row>
    <row r="1010" spans="1:10" x14ac:dyDescent="0.25">
      <c r="A1010" s="41">
        <v>1000</v>
      </c>
      <c r="B1010" s="42"/>
      <c r="C1010" s="42"/>
      <c r="D1010" s="43"/>
      <c r="E1010" s="42"/>
      <c r="F1010" s="45"/>
      <c r="G1010" s="41"/>
      <c r="H1010" s="46"/>
      <c r="I1010" s="41"/>
      <c r="J1010" s="45"/>
    </row>
    <row r="1011" spans="1:10" x14ac:dyDescent="0.25">
      <c r="A1011" s="41">
        <v>1001</v>
      </c>
      <c r="B1011" s="42"/>
      <c r="C1011" s="42"/>
      <c r="D1011" s="43"/>
      <c r="E1011" s="42"/>
      <c r="F1011" s="45"/>
      <c r="G1011" s="41"/>
      <c r="H1011" s="46"/>
      <c r="I1011" s="41"/>
      <c r="J1011" s="45"/>
    </row>
    <row r="1012" spans="1:10" x14ac:dyDescent="0.25">
      <c r="A1012" s="41">
        <v>1002</v>
      </c>
      <c r="B1012" s="42"/>
      <c r="C1012" s="42"/>
      <c r="D1012" s="43"/>
      <c r="E1012" s="42"/>
      <c r="F1012" s="45"/>
      <c r="G1012" s="41"/>
      <c r="H1012" s="46"/>
      <c r="I1012" s="41"/>
      <c r="J1012" s="45"/>
    </row>
    <row r="1013" spans="1:10" x14ac:dyDescent="0.25">
      <c r="A1013" s="41">
        <v>1003</v>
      </c>
      <c r="B1013" s="42"/>
      <c r="C1013" s="42"/>
      <c r="D1013" s="43"/>
      <c r="E1013" s="42"/>
      <c r="F1013" s="45"/>
      <c r="G1013" s="41"/>
      <c r="H1013" s="46"/>
      <c r="I1013" s="41"/>
      <c r="J1013" s="45"/>
    </row>
    <row r="1014" spans="1:10" x14ac:dyDescent="0.25">
      <c r="A1014" s="41">
        <v>1004</v>
      </c>
      <c r="B1014" s="42"/>
      <c r="C1014" s="42"/>
      <c r="D1014" s="43"/>
      <c r="E1014" s="42"/>
      <c r="F1014" s="45"/>
      <c r="G1014" s="41"/>
      <c r="H1014" s="46"/>
      <c r="I1014" s="41"/>
      <c r="J1014" s="45"/>
    </row>
    <row r="1015" spans="1:10" x14ac:dyDescent="0.25">
      <c r="A1015" s="41">
        <v>1005</v>
      </c>
      <c r="B1015" s="42"/>
      <c r="C1015" s="42"/>
      <c r="D1015" s="43"/>
      <c r="E1015" s="42"/>
      <c r="F1015" s="45"/>
      <c r="G1015" s="41"/>
      <c r="H1015" s="46"/>
      <c r="I1015" s="41"/>
      <c r="J1015" s="45"/>
    </row>
    <row r="1016" spans="1:10" x14ac:dyDescent="0.25">
      <c r="A1016" s="41">
        <v>1006</v>
      </c>
      <c r="B1016" s="42"/>
      <c r="C1016" s="42"/>
      <c r="D1016" s="43"/>
      <c r="E1016" s="42"/>
      <c r="F1016" s="45"/>
      <c r="G1016" s="41"/>
      <c r="H1016" s="46"/>
      <c r="I1016" s="41"/>
      <c r="J1016" s="45"/>
    </row>
    <row r="1017" spans="1:10" x14ac:dyDescent="0.25">
      <c r="A1017" s="41">
        <v>1007</v>
      </c>
      <c r="B1017" s="42"/>
      <c r="C1017" s="42"/>
      <c r="D1017" s="43"/>
      <c r="E1017" s="42"/>
      <c r="F1017" s="45"/>
      <c r="G1017" s="41"/>
      <c r="H1017" s="46"/>
      <c r="I1017" s="41"/>
      <c r="J1017" s="45"/>
    </row>
    <row r="1018" spans="1:10" x14ac:dyDescent="0.25">
      <c r="A1018" s="41">
        <v>1008</v>
      </c>
      <c r="B1018" s="42"/>
      <c r="C1018" s="42"/>
      <c r="D1018" s="43"/>
      <c r="E1018" s="42"/>
      <c r="F1018" s="45"/>
      <c r="G1018" s="41"/>
      <c r="H1018" s="46"/>
      <c r="I1018" s="41"/>
      <c r="J1018" s="45"/>
    </row>
    <row r="1019" spans="1:10" x14ac:dyDescent="0.25">
      <c r="A1019" s="41">
        <v>1009</v>
      </c>
      <c r="B1019" s="42"/>
      <c r="C1019" s="42"/>
      <c r="D1019" s="43"/>
      <c r="E1019" s="42"/>
      <c r="F1019" s="45"/>
      <c r="G1019" s="41"/>
      <c r="H1019" s="46"/>
      <c r="I1019" s="41"/>
      <c r="J1019" s="45"/>
    </row>
    <row r="1020" spans="1:10" x14ac:dyDescent="0.25">
      <c r="A1020" s="41">
        <v>1010</v>
      </c>
      <c r="B1020" s="42"/>
      <c r="C1020" s="42"/>
      <c r="D1020" s="43"/>
      <c r="E1020" s="42"/>
      <c r="F1020" s="45"/>
      <c r="G1020" s="41"/>
      <c r="H1020" s="46"/>
      <c r="I1020" s="41"/>
      <c r="J1020" s="45"/>
    </row>
    <row r="1021" spans="1:10" x14ac:dyDescent="0.25">
      <c r="A1021" s="41">
        <v>1011</v>
      </c>
      <c r="B1021" s="42"/>
      <c r="C1021" s="42"/>
      <c r="D1021" s="43"/>
      <c r="E1021" s="42"/>
      <c r="F1021" s="45"/>
      <c r="G1021" s="41"/>
      <c r="H1021" s="46"/>
      <c r="I1021" s="41"/>
      <c r="J1021" s="45"/>
    </row>
    <row r="1022" spans="1:10" x14ac:dyDescent="0.25">
      <c r="A1022" s="41">
        <v>1012</v>
      </c>
      <c r="B1022" s="42"/>
      <c r="C1022" s="42"/>
      <c r="D1022" s="43"/>
      <c r="E1022" s="42"/>
      <c r="F1022" s="45"/>
      <c r="G1022" s="41"/>
      <c r="H1022" s="46"/>
      <c r="I1022" s="41"/>
      <c r="J1022" s="45"/>
    </row>
    <row r="1023" spans="1:10" x14ac:dyDescent="0.25">
      <c r="A1023" s="41">
        <v>1013</v>
      </c>
      <c r="B1023" s="42"/>
      <c r="C1023" s="42"/>
      <c r="D1023" s="43"/>
      <c r="E1023" s="42"/>
      <c r="F1023" s="45"/>
      <c r="G1023" s="41"/>
      <c r="H1023" s="46"/>
      <c r="I1023" s="41"/>
      <c r="J1023" s="45"/>
    </row>
    <row r="1024" spans="1:10" x14ac:dyDescent="0.25">
      <c r="A1024" s="41">
        <v>1014</v>
      </c>
      <c r="B1024" s="42"/>
      <c r="C1024" s="42"/>
      <c r="D1024" s="43"/>
      <c r="E1024" s="42"/>
      <c r="F1024" s="45"/>
      <c r="G1024" s="41"/>
      <c r="H1024" s="46"/>
      <c r="I1024" s="41"/>
      <c r="J1024" s="45"/>
    </row>
    <row r="1025" spans="1:10" x14ac:dyDescent="0.25">
      <c r="A1025" s="41">
        <v>1015</v>
      </c>
      <c r="B1025" s="42"/>
      <c r="C1025" s="42"/>
      <c r="D1025" s="43"/>
      <c r="E1025" s="42"/>
      <c r="F1025" s="45"/>
      <c r="G1025" s="41"/>
      <c r="H1025" s="46"/>
      <c r="I1025" s="41"/>
      <c r="J1025" s="45"/>
    </row>
    <row r="1026" spans="1:10" x14ac:dyDescent="0.25">
      <c r="A1026" s="41">
        <v>1016</v>
      </c>
      <c r="B1026" s="42"/>
      <c r="C1026" s="42"/>
      <c r="D1026" s="43"/>
      <c r="E1026" s="42"/>
      <c r="F1026" s="45"/>
      <c r="G1026" s="41"/>
      <c r="H1026" s="46"/>
      <c r="I1026" s="41"/>
      <c r="J1026" s="45"/>
    </row>
    <row r="1027" spans="1:10" x14ac:dyDescent="0.25">
      <c r="A1027" s="41">
        <v>1017</v>
      </c>
      <c r="B1027" s="42"/>
      <c r="C1027" s="42"/>
      <c r="D1027" s="43"/>
      <c r="E1027" s="42"/>
      <c r="F1027" s="45"/>
      <c r="G1027" s="41"/>
      <c r="H1027" s="46"/>
      <c r="I1027" s="41"/>
      <c r="J1027" s="45"/>
    </row>
    <row r="1028" spans="1:10" x14ac:dyDescent="0.25">
      <c r="A1028" s="41">
        <v>1018</v>
      </c>
      <c r="B1028" s="42"/>
      <c r="C1028" s="42"/>
      <c r="D1028" s="43"/>
      <c r="E1028" s="42"/>
      <c r="F1028" s="45"/>
      <c r="G1028" s="41"/>
      <c r="H1028" s="46"/>
      <c r="I1028" s="41"/>
      <c r="J1028" s="45"/>
    </row>
    <row r="1029" spans="1:10" x14ac:dyDescent="0.25">
      <c r="A1029" s="41">
        <v>1019</v>
      </c>
      <c r="B1029" s="42"/>
      <c r="C1029" s="42"/>
      <c r="D1029" s="43"/>
      <c r="E1029" s="42"/>
      <c r="F1029" s="45"/>
      <c r="G1029" s="41"/>
      <c r="H1029" s="46"/>
      <c r="I1029" s="41"/>
      <c r="J1029" s="45"/>
    </row>
    <row r="1030" spans="1:10" x14ac:dyDescent="0.25">
      <c r="A1030" s="41">
        <v>1020</v>
      </c>
      <c r="B1030" s="42"/>
      <c r="C1030" s="42"/>
      <c r="D1030" s="43"/>
      <c r="E1030" s="42"/>
      <c r="F1030" s="45"/>
      <c r="G1030" s="41"/>
      <c r="H1030" s="46"/>
      <c r="I1030" s="41"/>
      <c r="J1030" s="45"/>
    </row>
    <row r="1031" spans="1:10" x14ac:dyDescent="0.25">
      <c r="A1031" s="41">
        <v>1021</v>
      </c>
      <c r="B1031" s="42"/>
      <c r="C1031" s="42"/>
      <c r="D1031" s="43"/>
      <c r="E1031" s="42"/>
      <c r="F1031" s="45"/>
      <c r="G1031" s="41"/>
      <c r="H1031" s="46"/>
      <c r="I1031" s="41"/>
      <c r="J1031" s="45"/>
    </row>
    <row r="1032" spans="1:10" x14ac:dyDescent="0.25">
      <c r="A1032" s="41">
        <v>1022</v>
      </c>
      <c r="B1032" s="42"/>
      <c r="C1032" s="42"/>
      <c r="D1032" s="43"/>
      <c r="E1032" s="42"/>
      <c r="F1032" s="45"/>
      <c r="G1032" s="41"/>
      <c r="H1032" s="46"/>
      <c r="I1032" s="41"/>
      <c r="J1032" s="45"/>
    </row>
    <row r="1033" spans="1:10" x14ac:dyDescent="0.25">
      <c r="A1033" s="41">
        <v>1023</v>
      </c>
      <c r="B1033" s="42"/>
      <c r="C1033" s="42"/>
      <c r="D1033" s="43"/>
      <c r="E1033" s="42"/>
      <c r="F1033" s="45"/>
      <c r="G1033" s="41"/>
      <c r="H1033" s="46"/>
      <c r="I1033" s="41"/>
      <c r="J1033" s="45"/>
    </row>
    <row r="1034" spans="1:10" x14ac:dyDescent="0.25">
      <c r="A1034" s="41">
        <v>1024</v>
      </c>
      <c r="B1034" s="42"/>
      <c r="C1034" s="42"/>
      <c r="D1034" s="43"/>
      <c r="E1034" s="42"/>
      <c r="F1034" s="45"/>
      <c r="G1034" s="41"/>
      <c r="H1034" s="46"/>
      <c r="I1034" s="41"/>
      <c r="J1034" s="45"/>
    </row>
    <row r="1035" spans="1:10" x14ac:dyDescent="0.25">
      <c r="A1035" s="41">
        <v>1025</v>
      </c>
      <c r="B1035" s="42"/>
      <c r="C1035" s="42"/>
      <c r="D1035" s="43"/>
      <c r="E1035" s="42"/>
      <c r="F1035" s="45"/>
      <c r="G1035" s="41"/>
      <c r="H1035" s="46"/>
      <c r="I1035" s="41"/>
      <c r="J1035" s="45"/>
    </row>
    <row r="1036" spans="1:10" x14ac:dyDescent="0.25">
      <c r="A1036" s="41">
        <v>1026</v>
      </c>
      <c r="B1036" s="42"/>
      <c r="C1036" s="42"/>
      <c r="D1036" s="43"/>
      <c r="E1036" s="42"/>
      <c r="F1036" s="45"/>
      <c r="G1036" s="41"/>
      <c r="H1036" s="46"/>
      <c r="I1036" s="41"/>
      <c r="J1036" s="45"/>
    </row>
    <row r="1037" spans="1:10" x14ac:dyDescent="0.25">
      <c r="A1037" s="41">
        <v>1027</v>
      </c>
      <c r="B1037" s="42"/>
      <c r="C1037" s="42"/>
      <c r="D1037" s="43"/>
      <c r="E1037" s="42"/>
      <c r="F1037" s="45"/>
      <c r="G1037" s="41"/>
      <c r="H1037" s="46"/>
      <c r="I1037" s="41"/>
      <c r="J1037" s="45"/>
    </row>
    <row r="1038" spans="1:10" x14ac:dyDescent="0.25">
      <c r="A1038" s="41">
        <v>1028</v>
      </c>
      <c r="B1038" s="42"/>
      <c r="C1038" s="42"/>
      <c r="D1038" s="43"/>
      <c r="E1038" s="42"/>
      <c r="F1038" s="45"/>
      <c r="G1038" s="41"/>
      <c r="H1038" s="46"/>
      <c r="I1038" s="41"/>
      <c r="J1038" s="45"/>
    </row>
    <row r="1039" spans="1:10" x14ac:dyDescent="0.25">
      <c r="A1039" s="41">
        <v>1029</v>
      </c>
      <c r="B1039" s="42"/>
      <c r="C1039" s="42"/>
      <c r="D1039" s="43"/>
      <c r="E1039" s="42"/>
      <c r="F1039" s="45"/>
      <c r="G1039" s="41"/>
      <c r="H1039" s="46"/>
      <c r="I1039" s="41"/>
      <c r="J1039" s="45"/>
    </row>
    <row r="1040" spans="1:10" x14ac:dyDescent="0.25">
      <c r="A1040" s="41">
        <v>1030</v>
      </c>
      <c r="B1040" s="42"/>
      <c r="C1040" s="42"/>
      <c r="D1040" s="43"/>
      <c r="E1040" s="42"/>
      <c r="F1040" s="45"/>
      <c r="G1040" s="41"/>
      <c r="H1040" s="46"/>
      <c r="I1040" s="41"/>
      <c r="J1040" s="45"/>
    </row>
    <row r="1041" spans="1:10" x14ac:dyDescent="0.25">
      <c r="A1041" s="41">
        <v>1031</v>
      </c>
      <c r="B1041" s="42"/>
      <c r="C1041" s="42"/>
      <c r="D1041" s="43"/>
      <c r="E1041" s="42"/>
      <c r="F1041" s="45"/>
      <c r="G1041" s="41"/>
      <c r="H1041" s="46"/>
      <c r="I1041" s="41"/>
      <c r="J1041" s="45"/>
    </row>
    <row r="1042" spans="1:10" x14ac:dyDescent="0.25">
      <c r="A1042" s="41">
        <v>1032</v>
      </c>
      <c r="B1042" s="42"/>
      <c r="C1042" s="42"/>
      <c r="D1042" s="43"/>
      <c r="E1042" s="42"/>
      <c r="F1042" s="45"/>
      <c r="G1042" s="41"/>
      <c r="H1042" s="46"/>
      <c r="I1042" s="41"/>
      <c r="J1042" s="45"/>
    </row>
    <row r="1043" spans="1:10" x14ac:dyDescent="0.25">
      <c r="A1043" s="41">
        <v>1033</v>
      </c>
      <c r="B1043" s="42"/>
      <c r="C1043" s="42"/>
      <c r="D1043" s="43"/>
      <c r="E1043" s="42"/>
      <c r="F1043" s="45"/>
      <c r="G1043" s="41"/>
      <c r="H1043" s="46"/>
      <c r="I1043" s="41"/>
      <c r="J1043" s="45"/>
    </row>
    <row r="1044" spans="1:10" x14ac:dyDescent="0.25">
      <c r="A1044" s="41">
        <v>1034</v>
      </c>
      <c r="B1044" s="42"/>
      <c r="C1044" s="42"/>
      <c r="D1044" s="43"/>
      <c r="E1044" s="42"/>
      <c r="F1044" s="45"/>
      <c r="G1044" s="41"/>
      <c r="H1044" s="46"/>
      <c r="I1044" s="41"/>
      <c r="J1044" s="45"/>
    </row>
    <row r="1045" spans="1:10" x14ac:dyDescent="0.25">
      <c r="A1045" s="41">
        <v>1035</v>
      </c>
      <c r="B1045" s="42"/>
      <c r="C1045" s="42"/>
      <c r="D1045" s="43"/>
      <c r="E1045" s="42"/>
      <c r="F1045" s="45"/>
      <c r="G1045" s="41"/>
      <c r="H1045" s="46"/>
      <c r="I1045" s="41"/>
      <c r="J1045" s="45"/>
    </row>
    <row r="1046" spans="1:10" x14ac:dyDescent="0.25">
      <c r="A1046" s="41">
        <v>1036</v>
      </c>
      <c r="B1046" s="42"/>
      <c r="C1046" s="42"/>
      <c r="D1046" s="43"/>
      <c r="E1046" s="42"/>
      <c r="F1046" s="45"/>
      <c r="G1046" s="41"/>
      <c r="H1046" s="46"/>
      <c r="I1046" s="41"/>
      <c r="J1046" s="45"/>
    </row>
    <row r="1047" spans="1:10" x14ac:dyDescent="0.25">
      <c r="A1047" s="41">
        <v>1037</v>
      </c>
      <c r="B1047" s="42"/>
      <c r="C1047" s="42"/>
      <c r="D1047" s="43"/>
      <c r="E1047" s="42"/>
      <c r="F1047" s="45"/>
      <c r="G1047" s="41"/>
      <c r="H1047" s="46"/>
      <c r="I1047" s="41"/>
      <c r="J1047" s="45"/>
    </row>
    <row r="1048" spans="1:10" x14ac:dyDescent="0.25">
      <c r="A1048" s="41">
        <v>1038</v>
      </c>
      <c r="B1048" s="42"/>
      <c r="C1048" s="42"/>
      <c r="D1048" s="43"/>
      <c r="E1048" s="42"/>
      <c r="F1048" s="45"/>
      <c r="G1048" s="41"/>
      <c r="H1048" s="46"/>
      <c r="I1048" s="41"/>
      <c r="J1048" s="45"/>
    </row>
    <row r="1049" spans="1:10" x14ac:dyDescent="0.25">
      <c r="A1049" s="41">
        <v>1039</v>
      </c>
      <c r="B1049" s="42"/>
      <c r="C1049" s="42"/>
      <c r="D1049" s="43"/>
      <c r="E1049" s="42"/>
      <c r="F1049" s="45"/>
      <c r="G1049" s="41"/>
      <c r="H1049" s="46"/>
      <c r="I1049" s="41"/>
      <c r="J1049" s="45"/>
    </row>
    <row r="1050" spans="1:10" x14ac:dyDescent="0.25">
      <c r="A1050" s="41">
        <v>1040</v>
      </c>
      <c r="B1050" s="42"/>
      <c r="C1050" s="42"/>
      <c r="D1050" s="43"/>
      <c r="E1050" s="42"/>
      <c r="F1050" s="45"/>
      <c r="G1050" s="41"/>
      <c r="H1050" s="46"/>
      <c r="I1050" s="41"/>
      <c r="J1050" s="45"/>
    </row>
    <row r="1051" spans="1:10" x14ac:dyDescent="0.25">
      <c r="A1051" s="41">
        <v>1041</v>
      </c>
      <c r="B1051" s="42"/>
      <c r="C1051" s="42"/>
      <c r="D1051" s="43"/>
      <c r="E1051" s="42"/>
      <c r="F1051" s="45"/>
      <c r="G1051" s="41"/>
      <c r="H1051" s="46"/>
      <c r="I1051" s="41"/>
      <c r="J1051" s="45"/>
    </row>
    <row r="1052" spans="1:10" x14ac:dyDescent="0.25">
      <c r="A1052" s="41">
        <v>1042</v>
      </c>
      <c r="B1052" s="42"/>
      <c r="C1052" s="42"/>
      <c r="D1052" s="43"/>
      <c r="E1052" s="42"/>
      <c r="F1052" s="45"/>
      <c r="G1052" s="41"/>
      <c r="H1052" s="46"/>
      <c r="I1052" s="41"/>
      <c r="J1052" s="45"/>
    </row>
    <row r="1053" spans="1:10" x14ac:dyDescent="0.25">
      <c r="A1053" s="41">
        <v>1043</v>
      </c>
      <c r="B1053" s="42"/>
      <c r="C1053" s="42"/>
      <c r="D1053" s="43"/>
      <c r="E1053" s="42"/>
      <c r="F1053" s="45"/>
      <c r="G1053" s="41"/>
      <c r="H1053" s="46"/>
      <c r="I1053" s="41"/>
      <c r="J1053" s="45"/>
    </row>
    <row r="1054" spans="1:10" x14ac:dyDescent="0.25">
      <c r="A1054" s="41">
        <v>1044</v>
      </c>
      <c r="B1054" s="42"/>
      <c r="C1054" s="42"/>
      <c r="D1054" s="43"/>
      <c r="E1054" s="42"/>
      <c r="F1054" s="45"/>
      <c r="G1054" s="41"/>
      <c r="H1054" s="46"/>
      <c r="I1054" s="41"/>
      <c r="J1054" s="45"/>
    </row>
    <row r="1055" spans="1:10" x14ac:dyDescent="0.25">
      <c r="A1055" s="41">
        <v>1045</v>
      </c>
      <c r="B1055" s="42"/>
      <c r="C1055" s="42"/>
      <c r="D1055" s="43"/>
      <c r="E1055" s="42"/>
      <c r="F1055" s="45"/>
      <c r="G1055" s="41"/>
      <c r="H1055" s="46"/>
      <c r="I1055" s="41"/>
      <c r="J1055" s="45"/>
    </row>
    <row r="1056" spans="1:10" x14ac:dyDescent="0.25">
      <c r="A1056" s="41">
        <v>1046</v>
      </c>
      <c r="B1056" s="42"/>
      <c r="C1056" s="42"/>
      <c r="D1056" s="43"/>
      <c r="E1056" s="42"/>
      <c r="F1056" s="45"/>
      <c r="G1056" s="41"/>
      <c r="H1056" s="46"/>
      <c r="I1056" s="41"/>
      <c r="J1056" s="45"/>
    </row>
    <row r="1057" spans="1:10" x14ac:dyDescent="0.25">
      <c r="A1057" s="41">
        <v>1047</v>
      </c>
      <c r="B1057" s="42"/>
      <c r="C1057" s="42"/>
      <c r="D1057" s="43"/>
      <c r="E1057" s="42"/>
      <c r="F1057" s="45"/>
      <c r="G1057" s="41"/>
      <c r="H1057" s="46"/>
      <c r="I1057" s="41"/>
      <c r="J1057" s="45"/>
    </row>
    <row r="1058" spans="1:10" x14ac:dyDescent="0.25">
      <c r="A1058" s="41">
        <v>1048</v>
      </c>
      <c r="B1058" s="42"/>
      <c r="C1058" s="42"/>
      <c r="D1058" s="43"/>
      <c r="E1058" s="42"/>
      <c r="F1058" s="45"/>
      <c r="G1058" s="41"/>
      <c r="H1058" s="46"/>
      <c r="I1058" s="41"/>
      <c r="J1058" s="45"/>
    </row>
    <row r="1059" spans="1:10" x14ac:dyDescent="0.25">
      <c r="A1059" s="41">
        <v>1049</v>
      </c>
      <c r="B1059" s="42"/>
      <c r="C1059" s="42"/>
      <c r="D1059" s="43"/>
      <c r="E1059" s="42"/>
      <c r="F1059" s="45"/>
      <c r="G1059" s="41"/>
      <c r="H1059" s="46"/>
      <c r="I1059" s="41"/>
      <c r="J1059" s="45"/>
    </row>
    <row r="1060" spans="1:10" x14ac:dyDescent="0.25">
      <c r="A1060" s="41">
        <v>1050</v>
      </c>
      <c r="B1060" s="42"/>
      <c r="C1060" s="42"/>
      <c r="D1060" s="43"/>
      <c r="E1060" s="42"/>
      <c r="F1060" s="45"/>
      <c r="G1060" s="41"/>
      <c r="H1060" s="46"/>
      <c r="I1060" s="41"/>
      <c r="J1060" s="45"/>
    </row>
    <row r="1061" spans="1:10" x14ac:dyDescent="0.25">
      <c r="A1061" s="41">
        <v>1051</v>
      </c>
      <c r="B1061" s="42"/>
      <c r="C1061" s="42"/>
      <c r="D1061" s="43"/>
      <c r="E1061" s="42"/>
      <c r="F1061" s="45"/>
      <c r="G1061" s="41"/>
      <c r="H1061" s="46"/>
      <c r="I1061" s="41"/>
      <c r="J1061" s="45"/>
    </row>
    <row r="1062" spans="1:10" x14ac:dyDescent="0.25">
      <c r="A1062" s="41">
        <v>1052</v>
      </c>
      <c r="B1062" s="42"/>
      <c r="C1062" s="42"/>
      <c r="D1062" s="43"/>
      <c r="E1062" s="42"/>
      <c r="F1062" s="45"/>
      <c r="G1062" s="41"/>
      <c r="H1062" s="46"/>
      <c r="I1062" s="41"/>
      <c r="J1062" s="45"/>
    </row>
    <row r="1063" spans="1:10" x14ac:dyDescent="0.25">
      <c r="A1063" s="41">
        <v>1053</v>
      </c>
      <c r="B1063" s="42"/>
      <c r="C1063" s="42"/>
      <c r="D1063" s="43"/>
      <c r="E1063" s="42"/>
      <c r="F1063" s="45"/>
      <c r="G1063" s="41"/>
      <c r="H1063" s="46"/>
      <c r="I1063" s="41"/>
      <c r="J1063" s="45"/>
    </row>
    <row r="1064" spans="1:10" x14ac:dyDescent="0.25">
      <c r="A1064" s="41">
        <v>1054</v>
      </c>
      <c r="B1064" s="42"/>
      <c r="C1064" s="42"/>
      <c r="D1064" s="43"/>
      <c r="E1064" s="42"/>
      <c r="F1064" s="45"/>
      <c r="G1064" s="41"/>
      <c r="H1064" s="46"/>
      <c r="I1064" s="41"/>
      <c r="J1064" s="45"/>
    </row>
    <row r="1065" spans="1:10" x14ac:dyDescent="0.25">
      <c r="A1065" s="41">
        <v>1055</v>
      </c>
      <c r="B1065" s="42"/>
      <c r="C1065" s="42"/>
      <c r="D1065" s="43"/>
      <c r="E1065" s="42"/>
      <c r="F1065" s="45"/>
      <c r="G1065" s="41"/>
      <c r="H1065" s="46"/>
      <c r="I1065" s="41"/>
      <c r="J1065" s="45"/>
    </row>
    <row r="1066" spans="1:10" x14ac:dyDescent="0.25">
      <c r="A1066" s="41">
        <v>1056</v>
      </c>
      <c r="B1066" s="42"/>
      <c r="C1066" s="42"/>
      <c r="D1066" s="43"/>
      <c r="E1066" s="42"/>
      <c r="F1066" s="45"/>
      <c r="G1066" s="41"/>
      <c r="H1066" s="46"/>
      <c r="I1066" s="41"/>
      <c r="J1066" s="45"/>
    </row>
    <row r="1067" spans="1:10" x14ac:dyDescent="0.25">
      <c r="A1067" s="41">
        <v>1057</v>
      </c>
      <c r="B1067" s="42"/>
      <c r="C1067" s="42"/>
      <c r="D1067" s="43"/>
      <c r="E1067" s="42"/>
      <c r="F1067" s="45"/>
      <c r="G1067" s="41"/>
      <c r="H1067" s="46"/>
      <c r="I1067" s="41"/>
      <c r="J1067" s="45"/>
    </row>
    <row r="1068" spans="1:10" x14ac:dyDescent="0.25">
      <c r="A1068" s="41">
        <v>1058</v>
      </c>
      <c r="B1068" s="42"/>
      <c r="C1068" s="42"/>
      <c r="D1068" s="43"/>
      <c r="E1068" s="42"/>
      <c r="F1068" s="45"/>
      <c r="G1068" s="41"/>
      <c r="H1068" s="46"/>
      <c r="I1068" s="41"/>
      <c r="J1068" s="45"/>
    </row>
    <row r="1069" spans="1:10" x14ac:dyDescent="0.25">
      <c r="A1069" s="41">
        <v>1059</v>
      </c>
      <c r="B1069" s="42"/>
      <c r="C1069" s="42"/>
      <c r="D1069" s="43"/>
      <c r="E1069" s="42"/>
      <c r="F1069" s="45"/>
      <c r="G1069" s="41"/>
      <c r="H1069" s="46"/>
      <c r="I1069" s="41"/>
      <c r="J1069" s="45"/>
    </row>
    <row r="1070" spans="1:10" x14ac:dyDescent="0.25">
      <c r="A1070" s="41">
        <v>1060</v>
      </c>
      <c r="B1070" s="42"/>
      <c r="C1070" s="42"/>
      <c r="D1070" s="43"/>
      <c r="E1070" s="42"/>
      <c r="F1070" s="45"/>
      <c r="G1070" s="41"/>
      <c r="H1070" s="46"/>
      <c r="I1070" s="41"/>
      <c r="J1070" s="45"/>
    </row>
    <row r="1071" spans="1:10" x14ac:dyDescent="0.25">
      <c r="A1071" s="41">
        <v>1061</v>
      </c>
      <c r="B1071" s="42"/>
      <c r="C1071" s="42"/>
      <c r="D1071" s="43"/>
      <c r="E1071" s="42"/>
      <c r="F1071" s="45"/>
      <c r="G1071" s="41"/>
      <c r="H1071" s="46"/>
      <c r="I1071" s="41"/>
      <c r="J1071" s="45"/>
    </row>
    <row r="1072" spans="1:10" x14ac:dyDescent="0.25">
      <c r="A1072" s="41">
        <v>1062</v>
      </c>
      <c r="B1072" s="42"/>
      <c r="C1072" s="42"/>
      <c r="D1072" s="43"/>
      <c r="E1072" s="42"/>
      <c r="F1072" s="45"/>
      <c r="G1072" s="41"/>
      <c r="H1072" s="46"/>
      <c r="I1072" s="41"/>
      <c r="J1072" s="45"/>
    </row>
    <row r="1073" spans="1:10" x14ac:dyDescent="0.25">
      <c r="A1073" s="41">
        <v>1063</v>
      </c>
      <c r="B1073" s="42"/>
      <c r="C1073" s="42"/>
      <c r="D1073" s="43"/>
      <c r="E1073" s="42"/>
      <c r="F1073" s="45"/>
      <c r="G1073" s="41"/>
      <c r="H1073" s="46"/>
      <c r="I1073" s="41"/>
      <c r="J1073" s="45"/>
    </row>
    <row r="1074" spans="1:10" x14ac:dyDescent="0.25">
      <c r="A1074" s="41">
        <v>1064</v>
      </c>
      <c r="B1074" s="42"/>
      <c r="C1074" s="42"/>
      <c r="D1074" s="43"/>
      <c r="E1074" s="42"/>
      <c r="F1074" s="45"/>
      <c r="G1074" s="41"/>
      <c r="H1074" s="46"/>
      <c r="I1074" s="41"/>
      <c r="J1074" s="45"/>
    </row>
    <row r="1075" spans="1:10" x14ac:dyDescent="0.25">
      <c r="A1075" s="41">
        <v>1065</v>
      </c>
      <c r="B1075" s="42"/>
      <c r="C1075" s="42"/>
      <c r="D1075" s="43"/>
      <c r="E1075" s="42"/>
      <c r="F1075" s="45"/>
      <c r="G1075" s="41"/>
      <c r="H1075" s="46"/>
      <c r="I1075" s="41"/>
      <c r="J1075" s="45"/>
    </row>
    <row r="1076" spans="1:10" x14ac:dyDescent="0.25">
      <c r="A1076" s="41">
        <v>1066</v>
      </c>
      <c r="B1076" s="42"/>
      <c r="C1076" s="42"/>
      <c r="D1076" s="43"/>
      <c r="E1076" s="42"/>
      <c r="F1076" s="45"/>
      <c r="G1076" s="41"/>
      <c r="H1076" s="46"/>
      <c r="I1076" s="41"/>
      <c r="J1076" s="45"/>
    </row>
    <row r="1077" spans="1:10" x14ac:dyDescent="0.25">
      <c r="A1077" s="41">
        <v>1067</v>
      </c>
      <c r="B1077" s="42"/>
      <c r="C1077" s="42"/>
      <c r="D1077" s="43"/>
      <c r="E1077" s="42"/>
      <c r="F1077" s="45"/>
      <c r="G1077" s="41"/>
      <c r="H1077" s="46"/>
      <c r="I1077" s="41"/>
      <c r="J1077" s="45"/>
    </row>
    <row r="1078" spans="1:10" x14ac:dyDescent="0.25">
      <c r="A1078" s="41">
        <v>1068</v>
      </c>
      <c r="B1078" s="42"/>
      <c r="C1078" s="42"/>
      <c r="D1078" s="43"/>
      <c r="E1078" s="42"/>
      <c r="F1078" s="45"/>
      <c r="G1078" s="41"/>
      <c r="H1078" s="46"/>
      <c r="I1078" s="41"/>
      <c r="J1078" s="45"/>
    </row>
  </sheetData>
  <mergeCells count="14">
    <mergeCell ref="D1:J1"/>
    <mergeCell ref="D2:G2"/>
    <mergeCell ref="I2:J2"/>
    <mergeCell ref="D3:J3"/>
    <mergeCell ref="A4:C4"/>
    <mergeCell ref="D4:J4"/>
    <mergeCell ref="A8:C8"/>
    <mergeCell ref="D8:J8"/>
    <mergeCell ref="A5:C5"/>
    <mergeCell ref="D5:J5"/>
    <mergeCell ref="A6:C6"/>
    <mergeCell ref="D6:J6"/>
    <mergeCell ref="A7:C7"/>
    <mergeCell ref="D7:J7"/>
  </mergeCells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D11:D1078" xr:uid="{00000000-0002-0000-0100-000002000000}">
      <formula1>0</formula1>
      <formula2>0</formula2>
    </dataValidation>
  </dataValidations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equal" allowBlank="1" showErrorMessage="1" xr:uid="{00000000-0002-0000-0100-000000000000}">
          <x14:formula1>
            <xm:f>Matakuliah!$A$2:$A$863</xm:f>
          </x14:formula1>
          <x14:formula2>
            <xm:f>0</xm:f>
          </x14:formula2>
          <xm:sqref>D4</xm:sqref>
        </x14:dataValidation>
        <x14:dataValidation type="list" operator="equal" allowBlank="1" showErrorMessage="1" xr:uid="{00000000-0002-0000-0100-000001000000}">
          <x14:formula1>
            <xm:f>'Jenis Matakuliah'!$A$2:$A$10</xm:f>
          </x14:formula1>
          <x14:formula2>
            <xm:f>0</xm:f>
          </x14:formula2>
          <xm:sqref>D5</xm:sqref>
        </x14:dataValidation>
        <x14:dataValidation type="list" operator="equal" allowBlank="1" showInputMessage="1" showErrorMessage="1" promptTitle="Panduan Pengisian Jam" prompt="Pilih pada Jam yang akan digunakan atau salin dari Jam lain" xr:uid="{00000000-0002-0000-0100-000003000000}">
          <x14:formula1>
            <xm:f>Slot!$A$2:$A$20</xm:f>
          </x14:formula1>
          <x14:formula2>
            <xm:f>0</xm:f>
          </x14:formula2>
          <xm:sqref>E11:E1078</xm:sqref>
        </x14:dataValidation>
        <x14:dataValidation type="list" operator="equal" allowBlank="1" showInputMessage="1" showErrorMessage="1" promptTitle="Panduan Pengisian Ruang" prompt="Pilih pada Ruang yang akan digunakan atau salin dari Ruang lain" xr:uid="{00000000-0002-0000-0100-000004000000}">
          <x14:formula1>
            <xm:f>Ruang!$A$2:$A$1001</xm:f>
          </x14:formula1>
          <x14:formula2>
            <xm:f>0</xm:f>
          </x14:formula2>
          <xm:sqref>F11:F1078</xm:sqref>
        </x14:dataValidation>
        <x14:dataValidation type="list" operator="equal" allowBlank="1" showErrorMessage="1" xr:uid="{00000000-0002-0000-0100-000005000000}">
          <x14:formula1>
            <xm:f>'Metode Pembelajaran'!$A$2:$A$13</xm:f>
          </x14:formula1>
          <x14:formula2>
            <xm:f>0</xm:f>
          </x14:formula2>
          <xm:sqref>H11:H1078</xm:sqref>
        </x14:dataValidation>
        <x14:dataValidation type="list" operator="equal" allowBlank="1" showInputMessage="1" showErrorMessage="1" promptTitle="Panduan Pengisian Dosen" prompt="Pilih pada Dosen yang akan digunakan atau salin dari Dosen lain" xr:uid="{00000000-0002-0000-0100-000006000000}">
          <x14:formula1>
            <xm:f>Dosen!$A$2:$A$2000</xm:f>
          </x14:formula1>
          <x14:formula2>
            <xm:f>0</xm:f>
          </x14:formula2>
          <xm:sqref>I11:I1078</xm:sqref>
        </x14:dataValidation>
        <x14:dataValidation type="list" operator="equal" allowBlank="1" showInputMessage="1" showErrorMessage="1" promptTitle="Panduan Pengisian Jenis Kuliah" prompt="Pilih pada Jenis Kuliah yang akan digunakan atau salin dari Jenis Kuliah lain" xr:uid="{00000000-0002-0000-0100-000007000000}">
          <x14:formula1>
            <xm:f>'Jenis Kuliah'!$A$2:$A$16</xm:f>
          </x14:formula1>
          <x14:formula2>
            <xm:f>0</xm:f>
          </x14:formula2>
          <xm:sqref>J11:J1078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CC00"/>
  </sheetPr>
  <dimension ref="A1:P115"/>
  <sheetViews>
    <sheetView zoomScale="110" zoomScaleNormal="110" workbookViewId="0">
      <selection activeCell="D5" sqref="D5"/>
    </sheetView>
  </sheetViews>
  <sheetFormatPr defaultRowHeight="12.5" x14ac:dyDescent="0.25"/>
  <cols>
    <col min="1" max="1" width="4.453125" customWidth="1"/>
    <col min="2" max="2" width="10.6328125" customWidth="1"/>
    <col min="3" max="3" width="15" customWidth="1"/>
    <col min="4" max="4" width="13.81640625" customWidth="1"/>
    <col min="5" max="5" width="16" customWidth="1"/>
    <col min="6" max="6" width="38.81640625" customWidth="1"/>
    <col min="7" max="7" width="28.453125" customWidth="1"/>
    <col min="8" max="8" width="29.453125" customWidth="1"/>
    <col min="9" max="9" width="45.453125" customWidth="1"/>
    <col min="10" max="10" width="35.6328125" customWidth="1"/>
    <col min="11" max="1025" width="11.453125" customWidth="1"/>
  </cols>
  <sheetData>
    <row r="1" spans="1:16" ht="28" x14ac:dyDescent="0.6">
      <c r="C1" s="48"/>
      <c r="D1" s="92" t="s">
        <v>111</v>
      </c>
      <c r="E1" s="92"/>
      <c r="F1" s="92"/>
      <c r="G1" s="92"/>
      <c r="H1" s="92"/>
      <c r="I1" s="92"/>
      <c r="J1" s="92"/>
      <c r="K1" s="33"/>
      <c r="L1" s="33"/>
      <c r="M1" s="33"/>
      <c r="N1" s="33"/>
      <c r="O1" s="33"/>
      <c r="P1" s="33"/>
    </row>
    <row r="2" spans="1:16" ht="25" x14ac:dyDescent="0.5">
      <c r="C2" s="48"/>
      <c r="D2" s="93" t="s">
        <v>112</v>
      </c>
      <c r="E2" s="93"/>
      <c r="F2" s="93"/>
      <c r="G2" s="93"/>
      <c r="H2" s="34" t="s">
        <v>140</v>
      </c>
      <c r="I2" s="87"/>
      <c r="J2" s="87"/>
      <c r="K2" s="36"/>
      <c r="L2" s="36"/>
      <c r="M2" s="36"/>
      <c r="N2" s="36"/>
      <c r="O2" s="36"/>
      <c r="P2" s="36"/>
    </row>
    <row r="3" spans="1:16" x14ac:dyDescent="0.25">
      <c r="E3" s="30"/>
      <c r="F3" s="30"/>
      <c r="G3" s="30"/>
      <c r="H3" s="30"/>
      <c r="I3" s="30"/>
      <c r="J3" s="30"/>
    </row>
    <row r="4" spans="1:16" ht="14" x14ac:dyDescent="0.3">
      <c r="A4" s="83" t="s">
        <v>114</v>
      </c>
      <c r="B4" s="83"/>
      <c r="C4" s="83"/>
      <c r="D4" s="84" t="s">
        <v>141</v>
      </c>
      <c r="E4" s="84"/>
      <c r="F4" s="84"/>
      <c r="G4" s="84"/>
      <c r="H4" s="84"/>
      <c r="I4" s="84"/>
      <c r="J4" s="84"/>
      <c r="K4" s="37"/>
      <c r="L4" s="37"/>
      <c r="M4" s="37"/>
      <c r="N4" s="37"/>
      <c r="O4" s="37"/>
      <c r="P4" s="37"/>
    </row>
    <row r="5" spans="1:16" ht="14" x14ac:dyDescent="0.3">
      <c r="A5" s="83" t="s">
        <v>118</v>
      </c>
      <c r="B5" s="83"/>
      <c r="C5" s="83"/>
      <c r="D5" s="84" t="s">
        <v>142</v>
      </c>
      <c r="E5" s="84"/>
      <c r="F5" s="84"/>
      <c r="G5" s="84"/>
      <c r="H5" s="84"/>
      <c r="I5" s="84"/>
      <c r="J5" s="84"/>
      <c r="K5" s="37"/>
      <c r="L5" s="37"/>
      <c r="M5" s="37"/>
      <c r="N5" s="37"/>
      <c r="O5" s="37"/>
      <c r="P5" s="37"/>
    </row>
    <row r="6" spans="1:16" ht="14" x14ac:dyDescent="0.3">
      <c r="A6" s="83" t="s">
        <v>120</v>
      </c>
      <c r="B6" s="83"/>
      <c r="C6" s="83"/>
      <c r="D6" s="91" t="s">
        <v>121</v>
      </c>
      <c r="E6" s="91"/>
      <c r="F6" s="91"/>
      <c r="G6" s="91"/>
      <c r="H6" s="91"/>
      <c r="I6" s="91"/>
      <c r="J6" s="91"/>
      <c r="K6" s="37"/>
      <c r="L6" s="37"/>
      <c r="M6" s="37"/>
      <c r="N6" s="37"/>
      <c r="O6" s="37"/>
      <c r="P6" s="37"/>
    </row>
    <row r="7" spans="1:16" ht="14" x14ac:dyDescent="0.3">
      <c r="A7" s="83" t="s">
        <v>122</v>
      </c>
      <c r="B7" s="83"/>
      <c r="C7" s="83"/>
      <c r="D7" s="84"/>
      <c r="E7" s="84"/>
      <c r="F7" s="84"/>
      <c r="G7" s="84"/>
      <c r="H7" s="84"/>
      <c r="I7" s="84"/>
      <c r="J7" s="84"/>
      <c r="K7" s="37"/>
      <c r="L7" s="37"/>
      <c r="M7" s="37"/>
      <c r="N7" s="37"/>
      <c r="O7" s="37"/>
      <c r="P7" s="37"/>
    </row>
    <row r="9" spans="1:16" ht="13" x14ac:dyDescent="0.25">
      <c r="A9" s="38" t="s">
        <v>37</v>
      </c>
      <c r="B9" s="38" t="s">
        <v>143</v>
      </c>
      <c r="C9" s="38" t="s">
        <v>124</v>
      </c>
      <c r="D9" s="49" t="s">
        <v>125</v>
      </c>
      <c r="E9" s="38" t="s">
        <v>126</v>
      </c>
      <c r="F9" s="38" t="s">
        <v>127</v>
      </c>
      <c r="G9" s="38" t="s">
        <v>128</v>
      </c>
      <c r="H9" s="40" t="s">
        <v>129</v>
      </c>
      <c r="I9" s="38" t="s">
        <v>130</v>
      </c>
      <c r="J9" s="38" t="s">
        <v>131</v>
      </c>
    </row>
    <row r="10" spans="1:16" x14ac:dyDescent="0.25">
      <c r="A10" s="41">
        <v>1</v>
      </c>
      <c r="B10" s="41">
        <v>1</v>
      </c>
      <c r="C10" s="41" t="s">
        <v>132</v>
      </c>
      <c r="D10" s="50">
        <v>43522</v>
      </c>
      <c r="E10" s="45" t="s">
        <v>144</v>
      </c>
      <c r="F10" s="45" t="s">
        <v>145</v>
      </c>
      <c r="G10" s="41" t="s">
        <v>146</v>
      </c>
      <c r="H10" s="51" t="s">
        <v>147</v>
      </c>
      <c r="I10" s="45" t="s">
        <v>148</v>
      </c>
      <c r="J10" s="45" t="s">
        <v>149</v>
      </c>
    </row>
    <row r="11" spans="1:16" x14ac:dyDescent="0.25">
      <c r="A11" s="41">
        <v>2</v>
      </c>
      <c r="B11" s="41">
        <v>1</v>
      </c>
      <c r="C11" s="41" t="s">
        <v>150</v>
      </c>
      <c r="D11" s="50">
        <v>43522</v>
      </c>
      <c r="E11" s="45" t="s">
        <v>151</v>
      </c>
      <c r="F11" s="45" t="s">
        <v>145</v>
      </c>
      <c r="G11" s="41" t="s">
        <v>152</v>
      </c>
      <c r="H11" s="51" t="s">
        <v>153</v>
      </c>
      <c r="I11" s="45" t="s">
        <v>148</v>
      </c>
      <c r="J11" s="45" t="s">
        <v>149</v>
      </c>
    </row>
    <row r="12" spans="1:16" x14ac:dyDescent="0.25">
      <c r="A12" s="41">
        <v>3</v>
      </c>
      <c r="B12" s="41">
        <v>1</v>
      </c>
      <c r="C12" s="41" t="s">
        <v>154</v>
      </c>
      <c r="D12" s="50">
        <v>43522</v>
      </c>
      <c r="E12" s="45" t="s">
        <v>155</v>
      </c>
      <c r="F12" s="45" t="s">
        <v>145</v>
      </c>
      <c r="G12" s="41" t="s">
        <v>156</v>
      </c>
      <c r="H12" s="51" t="s">
        <v>153</v>
      </c>
      <c r="I12" s="45" t="s">
        <v>148</v>
      </c>
      <c r="J12" s="45" t="s">
        <v>149</v>
      </c>
    </row>
    <row r="13" spans="1:16" x14ac:dyDescent="0.25">
      <c r="A13" s="41">
        <v>4</v>
      </c>
      <c r="B13" s="41">
        <v>1</v>
      </c>
      <c r="C13" s="41" t="s">
        <v>157</v>
      </c>
      <c r="D13" s="50">
        <v>43523</v>
      </c>
      <c r="E13" s="45" t="s">
        <v>144</v>
      </c>
      <c r="F13" s="45" t="s">
        <v>158</v>
      </c>
      <c r="G13" s="41" t="s">
        <v>156</v>
      </c>
      <c r="H13" s="51" t="s">
        <v>153</v>
      </c>
      <c r="I13" s="45" t="s">
        <v>148</v>
      </c>
      <c r="J13" s="45" t="s">
        <v>159</v>
      </c>
    </row>
    <row r="14" spans="1:16" x14ac:dyDescent="0.25">
      <c r="A14" s="41">
        <v>5</v>
      </c>
      <c r="B14" s="41">
        <v>1</v>
      </c>
      <c r="C14" s="41" t="s">
        <v>160</v>
      </c>
      <c r="D14" s="50">
        <v>43523</v>
      </c>
      <c r="E14" s="45" t="s">
        <v>144</v>
      </c>
      <c r="F14" s="45" t="s">
        <v>161</v>
      </c>
      <c r="G14" s="41" t="s">
        <v>162</v>
      </c>
      <c r="H14" s="51" t="s">
        <v>153</v>
      </c>
      <c r="I14" s="45" t="s">
        <v>163</v>
      </c>
      <c r="J14" s="45" t="s">
        <v>159</v>
      </c>
    </row>
    <row r="15" spans="1:16" x14ac:dyDescent="0.25">
      <c r="A15" s="41">
        <v>6</v>
      </c>
      <c r="B15" s="41">
        <v>1</v>
      </c>
      <c r="C15" s="41" t="s">
        <v>164</v>
      </c>
      <c r="D15" s="50">
        <v>43523</v>
      </c>
      <c r="E15" s="45" t="s">
        <v>144</v>
      </c>
      <c r="F15" s="45" t="s">
        <v>165</v>
      </c>
      <c r="G15" s="41" t="s">
        <v>166</v>
      </c>
      <c r="H15" s="51" t="s">
        <v>153</v>
      </c>
      <c r="I15" s="45" t="s">
        <v>167</v>
      </c>
      <c r="J15" s="45" t="s">
        <v>159</v>
      </c>
    </row>
    <row r="16" spans="1:16" x14ac:dyDescent="0.25">
      <c r="A16" s="41">
        <v>7</v>
      </c>
      <c r="B16" s="41"/>
      <c r="C16" s="41" t="s">
        <v>168</v>
      </c>
      <c r="D16" s="50"/>
      <c r="E16" s="45"/>
      <c r="F16" s="45"/>
      <c r="G16" s="41"/>
      <c r="H16" s="51"/>
      <c r="I16" s="45"/>
      <c r="J16" s="45"/>
    </row>
    <row r="17" spans="1:10" x14ac:dyDescent="0.25">
      <c r="A17" s="41">
        <v>8</v>
      </c>
      <c r="B17" s="41"/>
      <c r="C17" s="41"/>
      <c r="D17" s="50"/>
      <c r="E17" s="45"/>
      <c r="F17" s="45"/>
      <c r="G17" s="41"/>
      <c r="H17" s="51"/>
      <c r="I17" s="45"/>
      <c r="J17" s="45"/>
    </row>
    <row r="18" spans="1:10" x14ac:dyDescent="0.25">
      <c r="A18" s="41">
        <v>9</v>
      </c>
      <c r="B18" s="41"/>
      <c r="C18" s="41"/>
      <c r="D18" s="50"/>
      <c r="E18" s="45"/>
      <c r="F18" s="45"/>
      <c r="G18" s="41"/>
      <c r="H18" s="51"/>
      <c r="I18" s="45"/>
      <c r="J18" s="45"/>
    </row>
    <row r="19" spans="1:10" x14ac:dyDescent="0.25">
      <c r="A19" s="41">
        <v>10</v>
      </c>
      <c r="B19" s="41"/>
      <c r="C19" s="41"/>
      <c r="D19" s="50"/>
      <c r="E19" s="45"/>
      <c r="F19" s="45"/>
      <c r="G19" s="41"/>
      <c r="H19" s="51"/>
      <c r="I19" s="45"/>
      <c r="J19" s="45"/>
    </row>
    <row r="20" spans="1:10" x14ac:dyDescent="0.25">
      <c r="A20" s="41">
        <v>11</v>
      </c>
      <c r="B20" s="41"/>
      <c r="C20" s="41"/>
      <c r="D20" s="50"/>
      <c r="E20" s="45"/>
      <c r="F20" s="45"/>
      <c r="G20" s="41"/>
      <c r="H20" s="51"/>
      <c r="I20" s="45"/>
      <c r="J20" s="45"/>
    </row>
    <row r="21" spans="1:10" x14ac:dyDescent="0.25">
      <c r="A21" s="41">
        <v>12</v>
      </c>
      <c r="B21" s="41"/>
      <c r="C21" s="41"/>
      <c r="D21" s="50"/>
      <c r="E21" s="45"/>
      <c r="F21" s="45"/>
      <c r="G21" s="41"/>
      <c r="H21" s="51"/>
      <c r="I21" s="45"/>
      <c r="J21" s="45"/>
    </row>
    <row r="22" spans="1:10" x14ac:dyDescent="0.25">
      <c r="A22" s="41">
        <v>13</v>
      </c>
      <c r="B22" s="41"/>
      <c r="C22" s="41"/>
      <c r="D22" s="50"/>
      <c r="E22" s="45"/>
      <c r="F22" s="45"/>
      <c r="G22" s="41"/>
      <c r="H22" s="51"/>
      <c r="I22" s="45"/>
      <c r="J22" s="45"/>
    </row>
    <row r="23" spans="1:10" x14ac:dyDescent="0.25">
      <c r="A23" s="41">
        <v>14</v>
      </c>
      <c r="B23" s="41"/>
      <c r="C23" s="41"/>
      <c r="D23" s="50"/>
      <c r="E23" s="45"/>
      <c r="F23" s="45"/>
      <c r="G23" s="41"/>
      <c r="H23" s="51"/>
      <c r="I23" s="45"/>
      <c r="J23" s="45"/>
    </row>
    <row r="24" spans="1:10" x14ac:dyDescent="0.25">
      <c r="A24" s="41">
        <v>15</v>
      </c>
      <c r="B24" s="41"/>
      <c r="C24" s="41"/>
      <c r="D24" s="50"/>
      <c r="E24" s="45"/>
      <c r="F24" s="45"/>
      <c r="G24" s="41"/>
      <c r="H24" s="51"/>
      <c r="I24" s="45"/>
      <c r="J24" s="45"/>
    </row>
    <row r="25" spans="1:10" x14ac:dyDescent="0.25">
      <c r="A25" s="41">
        <v>16</v>
      </c>
      <c r="B25" s="41"/>
      <c r="C25" s="41"/>
      <c r="D25" s="50"/>
      <c r="E25" s="45"/>
      <c r="F25" s="45"/>
      <c r="G25" s="41"/>
      <c r="H25" s="51"/>
      <c r="I25" s="45"/>
      <c r="J25" s="45"/>
    </row>
    <row r="26" spans="1:10" x14ac:dyDescent="0.25">
      <c r="A26" s="41">
        <v>17</v>
      </c>
      <c r="B26" s="41"/>
      <c r="C26" s="41"/>
      <c r="D26" s="50"/>
      <c r="E26" s="45"/>
      <c r="F26" s="45"/>
      <c r="G26" s="41"/>
      <c r="H26" s="51"/>
      <c r="I26" s="45"/>
      <c r="J26" s="45"/>
    </row>
    <row r="27" spans="1:10" x14ac:dyDescent="0.25">
      <c r="A27" s="41">
        <v>18</v>
      </c>
      <c r="B27" s="41"/>
      <c r="C27" s="41"/>
      <c r="D27" s="50"/>
      <c r="E27" s="45"/>
      <c r="F27" s="45"/>
      <c r="G27" s="41"/>
      <c r="H27" s="51"/>
      <c r="I27" s="45"/>
      <c r="J27" s="45"/>
    </row>
    <row r="28" spans="1:10" x14ac:dyDescent="0.25">
      <c r="A28" s="41">
        <v>19</v>
      </c>
      <c r="B28" s="41"/>
      <c r="C28" s="41"/>
      <c r="D28" s="50"/>
      <c r="E28" s="45"/>
      <c r="F28" s="45"/>
      <c r="G28" s="41"/>
      <c r="H28" s="51"/>
      <c r="I28" s="45"/>
      <c r="J28" s="45"/>
    </row>
    <row r="29" spans="1:10" x14ac:dyDescent="0.25">
      <c r="A29" s="41">
        <v>20</v>
      </c>
      <c r="B29" s="41"/>
      <c r="C29" s="41"/>
      <c r="D29" s="50"/>
      <c r="E29" s="45"/>
      <c r="F29" s="45"/>
      <c r="G29" s="41"/>
      <c r="H29" s="51"/>
      <c r="I29" s="45"/>
      <c r="J29" s="45"/>
    </row>
    <row r="30" spans="1:10" x14ac:dyDescent="0.25">
      <c r="A30" s="41">
        <v>21</v>
      </c>
      <c r="B30" s="41"/>
      <c r="C30" s="41"/>
      <c r="D30" s="50"/>
      <c r="E30" s="45"/>
      <c r="F30" s="45"/>
      <c r="G30" s="41"/>
      <c r="H30" s="41"/>
      <c r="I30" s="45"/>
      <c r="J30" s="45"/>
    </row>
    <row r="31" spans="1:10" x14ac:dyDescent="0.25">
      <c r="A31" s="41">
        <v>22</v>
      </c>
      <c r="B31" s="41"/>
      <c r="C31" s="41"/>
      <c r="D31" s="50"/>
      <c r="E31" s="45"/>
      <c r="F31" s="45"/>
      <c r="G31" s="41"/>
      <c r="H31" s="45"/>
      <c r="I31" s="45"/>
      <c r="J31" s="45"/>
    </row>
    <row r="32" spans="1:10" x14ac:dyDescent="0.25">
      <c r="A32" s="41">
        <v>23</v>
      </c>
      <c r="B32" s="41"/>
      <c r="C32" s="41"/>
      <c r="D32" s="50"/>
      <c r="E32" s="45"/>
      <c r="F32" s="45"/>
      <c r="G32" s="41"/>
      <c r="H32" s="45"/>
      <c r="I32" s="45"/>
      <c r="J32" s="45"/>
    </row>
    <row r="33" spans="1:10" x14ac:dyDescent="0.25">
      <c r="A33" s="41">
        <v>24</v>
      </c>
      <c r="B33" s="41"/>
      <c r="C33" s="41"/>
      <c r="D33" s="50"/>
      <c r="E33" s="45"/>
      <c r="F33" s="45"/>
      <c r="G33" s="41"/>
      <c r="H33" s="45"/>
      <c r="I33" s="45"/>
      <c r="J33" s="45"/>
    </row>
    <row r="34" spans="1:10" x14ac:dyDescent="0.25">
      <c r="A34" s="41">
        <v>25</v>
      </c>
      <c r="B34" s="41"/>
      <c r="C34" s="41"/>
      <c r="D34" s="50"/>
      <c r="E34" s="45"/>
      <c r="F34" s="45"/>
      <c r="G34" s="41"/>
      <c r="H34" s="45"/>
      <c r="I34" s="45"/>
      <c r="J34" s="45"/>
    </row>
    <row r="35" spans="1:10" x14ac:dyDescent="0.25">
      <c r="A35" s="41">
        <v>26</v>
      </c>
      <c r="B35" s="41"/>
      <c r="C35" s="41"/>
      <c r="D35" s="50"/>
      <c r="E35" s="45"/>
      <c r="F35" s="45"/>
      <c r="G35" s="41"/>
      <c r="H35" s="45"/>
      <c r="I35" s="45"/>
      <c r="J35" s="45"/>
    </row>
    <row r="36" spans="1:10" x14ac:dyDescent="0.25">
      <c r="A36" s="41">
        <v>27</v>
      </c>
      <c r="B36" s="41"/>
      <c r="C36" s="41"/>
      <c r="D36" s="50"/>
      <c r="E36" s="45"/>
      <c r="F36" s="45"/>
      <c r="G36" s="41"/>
      <c r="H36" s="45"/>
      <c r="I36" s="45"/>
      <c r="J36" s="45"/>
    </row>
    <row r="37" spans="1:10" x14ac:dyDescent="0.25">
      <c r="A37" s="41">
        <v>28</v>
      </c>
      <c r="B37" s="41"/>
      <c r="C37" s="41"/>
      <c r="D37" s="50"/>
      <c r="E37" s="45"/>
      <c r="F37" s="45"/>
      <c r="G37" s="41"/>
      <c r="H37" s="41"/>
      <c r="I37" s="45"/>
      <c r="J37" s="45"/>
    </row>
    <row r="38" spans="1:10" x14ac:dyDescent="0.25">
      <c r="A38" s="41">
        <v>29</v>
      </c>
      <c r="B38" s="41"/>
      <c r="C38" s="41"/>
      <c r="D38" s="50"/>
      <c r="E38" s="45"/>
      <c r="F38" s="45"/>
      <c r="G38" s="41"/>
      <c r="H38" s="41"/>
      <c r="I38" s="45"/>
      <c r="J38" s="45"/>
    </row>
    <row r="39" spans="1:10" x14ac:dyDescent="0.25">
      <c r="A39" s="41">
        <v>30</v>
      </c>
      <c r="B39" s="41"/>
      <c r="C39" s="41"/>
      <c r="D39" s="50"/>
      <c r="E39" s="45"/>
      <c r="F39" s="45"/>
      <c r="G39" s="41"/>
      <c r="H39" s="41"/>
      <c r="I39" s="45"/>
      <c r="J39" s="45"/>
    </row>
    <row r="40" spans="1:10" x14ac:dyDescent="0.25">
      <c r="A40" s="41">
        <v>31</v>
      </c>
      <c r="B40" s="41"/>
      <c r="C40" s="41"/>
      <c r="D40" s="50"/>
      <c r="E40" s="45"/>
      <c r="F40" s="45"/>
      <c r="G40" s="41"/>
      <c r="H40" s="41"/>
      <c r="I40" s="45"/>
      <c r="J40" s="45"/>
    </row>
    <row r="41" spans="1:10" x14ac:dyDescent="0.25">
      <c r="A41" s="41">
        <v>32</v>
      </c>
      <c r="B41" s="41"/>
      <c r="C41" s="41"/>
      <c r="D41" s="50"/>
      <c r="E41" s="45"/>
      <c r="F41" s="45"/>
      <c r="G41" s="41"/>
      <c r="H41" s="41"/>
      <c r="I41" s="45"/>
      <c r="J41" s="45"/>
    </row>
    <row r="42" spans="1:10" x14ac:dyDescent="0.25">
      <c r="A42" s="41">
        <v>33</v>
      </c>
      <c r="B42" s="41"/>
      <c r="C42" s="41"/>
      <c r="D42" s="50"/>
      <c r="E42" s="45"/>
      <c r="F42" s="45"/>
      <c r="G42" s="41"/>
      <c r="H42" s="41"/>
      <c r="I42" s="45"/>
      <c r="J42" s="45"/>
    </row>
    <row r="43" spans="1:10" x14ac:dyDescent="0.25">
      <c r="A43" s="41">
        <v>34</v>
      </c>
      <c r="B43" s="41"/>
      <c r="C43" s="41"/>
      <c r="D43" s="50"/>
      <c r="E43" s="45"/>
      <c r="F43" s="45"/>
      <c r="G43" s="41"/>
      <c r="H43" s="41"/>
      <c r="I43" s="45"/>
      <c r="J43" s="45"/>
    </row>
    <row r="44" spans="1:10" x14ac:dyDescent="0.25">
      <c r="A44" s="41">
        <v>35</v>
      </c>
      <c r="B44" s="41"/>
      <c r="C44" s="41"/>
      <c r="D44" s="50"/>
      <c r="E44" s="45"/>
      <c r="F44" s="45"/>
      <c r="G44" s="41"/>
      <c r="H44" s="41"/>
      <c r="I44" s="45"/>
      <c r="J44" s="45"/>
    </row>
    <row r="45" spans="1:10" x14ac:dyDescent="0.25">
      <c r="A45" s="41">
        <v>36</v>
      </c>
      <c r="B45" s="41"/>
      <c r="C45" s="41"/>
      <c r="D45" s="50"/>
      <c r="E45" s="45"/>
      <c r="F45" s="45"/>
      <c r="G45" s="41"/>
      <c r="H45" s="41"/>
      <c r="I45" s="45"/>
      <c r="J45" s="45"/>
    </row>
    <row r="46" spans="1:10" x14ac:dyDescent="0.25">
      <c r="A46" s="41">
        <v>37</v>
      </c>
      <c r="B46" s="41"/>
      <c r="C46" s="41"/>
      <c r="D46" s="50"/>
      <c r="E46" s="45"/>
      <c r="F46" s="45"/>
      <c r="G46" s="41"/>
      <c r="H46" s="41"/>
      <c r="I46" s="45"/>
      <c r="J46" s="45"/>
    </row>
    <row r="47" spans="1:10" x14ac:dyDescent="0.25">
      <c r="A47" s="41">
        <v>38</v>
      </c>
      <c r="B47" s="41"/>
      <c r="C47" s="41"/>
      <c r="D47" s="50"/>
      <c r="E47" s="45"/>
      <c r="F47" s="45"/>
      <c r="G47" s="41"/>
      <c r="H47" s="41"/>
      <c r="I47" s="45"/>
      <c r="J47" s="45"/>
    </row>
    <row r="48" spans="1:10" x14ac:dyDescent="0.25">
      <c r="A48" s="41">
        <v>39</v>
      </c>
      <c r="B48" s="41"/>
      <c r="C48" s="41"/>
      <c r="D48" s="50"/>
      <c r="E48" s="45"/>
      <c r="F48" s="45"/>
      <c r="G48" s="41"/>
      <c r="H48" s="41"/>
      <c r="I48" s="45"/>
      <c r="J48" s="45"/>
    </row>
    <row r="49" spans="1:10" x14ac:dyDescent="0.25">
      <c r="A49" s="41">
        <v>40</v>
      </c>
      <c r="B49" s="41"/>
      <c r="C49" s="41"/>
      <c r="D49" s="50"/>
      <c r="E49" s="45"/>
      <c r="F49" s="45"/>
      <c r="G49" s="41"/>
      <c r="H49" s="41"/>
      <c r="I49" s="45"/>
      <c r="J49" s="45"/>
    </row>
    <row r="50" spans="1:10" x14ac:dyDescent="0.25">
      <c r="A50" s="41">
        <v>41</v>
      </c>
      <c r="B50" s="41"/>
      <c r="C50" s="41"/>
      <c r="D50" s="50"/>
      <c r="E50" s="45"/>
      <c r="F50" s="45"/>
      <c r="G50" s="41"/>
      <c r="H50" s="41"/>
      <c r="I50" s="45"/>
      <c r="J50" s="45"/>
    </row>
    <row r="51" spans="1:10" x14ac:dyDescent="0.25">
      <c r="A51" s="41">
        <v>42</v>
      </c>
      <c r="B51" s="41"/>
      <c r="C51" s="41"/>
      <c r="D51" s="50"/>
      <c r="E51" s="45"/>
      <c r="F51" s="45"/>
      <c r="G51" s="41"/>
      <c r="H51" s="41"/>
      <c r="I51" s="45"/>
      <c r="J51" s="45"/>
    </row>
    <row r="52" spans="1:10" x14ac:dyDescent="0.25">
      <c r="A52" s="41">
        <v>43</v>
      </c>
      <c r="B52" s="41"/>
      <c r="C52" s="41"/>
      <c r="D52" s="50"/>
      <c r="E52" s="45"/>
      <c r="F52" s="45"/>
      <c r="G52" s="41"/>
      <c r="H52" s="41"/>
      <c r="I52" s="45"/>
      <c r="J52" s="45"/>
    </row>
    <row r="53" spans="1:10" x14ac:dyDescent="0.25">
      <c r="A53" s="41">
        <v>44</v>
      </c>
      <c r="B53" s="41"/>
      <c r="C53" s="41"/>
      <c r="D53" s="50"/>
      <c r="E53" s="45"/>
      <c r="F53" s="45"/>
      <c r="G53" s="41"/>
      <c r="H53" s="41"/>
      <c r="I53" s="45"/>
      <c r="J53" s="45"/>
    </row>
    <row r="54" spans="1:10" x14ac:dyDescent="0.25">
      <c r="A54" s="41">
        <v>45</v>
      </c>
      <c r="B54" s="41"/>
      <c r="C54" s="41"/>
      <c r="D54" s="50"/>
      <c r="E54" s="45"/>
      <c r="F54" s="45"/>
      <c r="G54" s="41"/>
      <c r="H54" s="41"/>
      <c r="I54" s="45"/>
      <c r="J54" s="45"/>
    </row>
    <row r="55" spans="1:10" x14ac:dyDescent="0.25">
      <c r="A55" s="41">
        <v>46</v>
      </c>
      <c r="B55" s="41"/>
      <c r="C55" s="41"/>
      <c r="D55" s="50"/>
      <c r="E55" s="45"/>
      <c r="F55" s="45"/>
      <c r="G55" s="41"/>
      <c r="H55" s="41"/>
      <c r="I55" s="45"/>
      <c r="J55" s="45"/>
    </row>
    <row r="56" spans="1:10" x14ac:dyDescent="0.25">
      <c r="A56" s="41">
        <v>47</v>
      </c>
      <c r="B56" s="41"/>
      <c r="C56" s="41"/>
      <c r="D56" s="50"/>
      <c r="E56" s="45"/>
      <c r="F56" s="45"/>
      <c r="G56" s="41"/>
      <c r="H56" s="41"/>
      <c r="I56" s="45"/>
      <c r="J56" s="45"/>
    </row>
    <row r="57" spans="1:10" x14ac:dyDescent="0.25">
      <c r="A57" s="41">
        <v>48</v>
      </c>
      <c r="B57" s="41"/>
      <c r="C57" s="41"/>
      <c r="D57" s="50"/>
      <c r="E57" s="45"/>
      <c r="F57" s="45"/>
      <c r="G57" s="41"/>
      <c r="H57" s="41"/>
      <c r="I57" s="45"/>
      <c r="J57" s="45"/>
    </row>
    <row r="58" spans="1:10" x14ac:dyDescent="0.25">
      <c r="A58" s="41">
        <v>49</v>
      </c>
      <c r="B58" s="41"/>
      <c r="C58" s="41"/>
      <c r="D58" s="50"/>
      <c r="E58" s="45"/>
      <c r="F58" s="45"/>
      <c r="G58" s="41"/>
      <c r="H58" s="41"/>
      <c r="I58" s="45"/>
      <c r="J58" s="45"/>
    </row>
    <row r="59" spans="1:10" x14ac:dyDescent="0.25">
      <c r="A59" s="41">
        <v>50</v>
      </c>
      <c r="B59" s="41"/>
      <c r="C59" s="41"/>
      <c r="D59" s="50"/>
      <c r="E59" s="45"/>
      <c r="F59" s="45"/>
      <c r="G59" s="41"/>
      <c r="H59" s="41"/>
      <c r="I59" s="45"/>
      <c r="J59" s="45"/>
    </row>
    <row r="60" spans="1:10" x14ac:dyDescent="0.25">
      <c r="A60" s="41">
        <v>51</v>
      </c>
      <c r="B60" s="41"/>
      <c r="C60" s="41"/>
      <c r="D60" s="50"/>
      <c r="E60" s="45"/>
      <c r="F60" s="45"/>
      <c r="G60" s="41"/>
      <c r="H60" s="41"/>
      <c r="I60" s="45"/>
      <c r="J60" s="45"/>
    </row>
    <row r="61" spans="1:10" x14ac:dyDescent="0.25">
      <c r="A61" s="41">
        <v>52</v>
      </c>
      <c r="B61" s="41"/>
      <c r="C61" s="41"/>
      <c r="D61" s="50"/>
      <c r="E61" s="45"/>
      <c r="F61" s="45"/>
      <c r="G61" s="41"/>
      <c r="H61" s="41"/>
      <c r="I61" s="45"/>
      <c r="J61" s="45"/>
    </row>
    <row r="62" spans="1:10" x14ac:dyDescent="0.25">
      <c r="A62" s="41">
        <v>53</v>
      </c>
      <c r="B62" s="41"/>
      <c r="C62" s="41"/>
      <c r="D62" s="50"/>
      <c r="E62" s="45"/>
      <c r="F62" s="45"/>
      <c r="G62" s="41"/>
      <c r="H62" s="41"/>
      <c r="I62" s="45"/>
      <c r="J62" s="45"/>
    </row>
    <row r="63" spans="1:10" x14ac:dyDescent="0.25">
      <c r="A63" s="41">
        <v>54</v>
      </c>
      <c r="B63" s="41"/>
      <c r="C63" s="41"/>
      <c r="D63" s="50"/>
      <c r="E63" s="45"/>
      <c r="F63" s="45"/>
      <c r="G63" s="41"/>
      <c r="H63" s="41"/>
      <c r="I63" s="45"/>
      <c r="J63" s="45"/>
    </row>
    <row r="64" spans="1:10" x14ac:dyDescent="0.25">
      <c r="A64" s="41">
        <v>55</v>
      </c>
      <c r="B64" s="41"/>
      <c r="C64" s="41"/>
      <c r="D64" s="50"/>
      <c r="E64" s="45"/>
      <c r="F64" s="45"/>
      <c r="G64" s="41"/>
      <c r="H64" s="41"/>
      <c r="I64" s="45"/>
      <c r="J64" s="45"/>
    </row>
    <row r="65" spans="1:10" x14ac:dyDescent="0.25">
      <c r="A65" s="41">
        <v>56</v>
      </c>
      <c r="B65" s="41"/>
      <c r="C65" s="41"/>
      <c r="D65" s="50"/>
      <c r="E65" s="45"/>
      <c r="F65" s="45"/>
      <c r="G65" s="41"/>
      <c r="H65" s="41"/>
      <c r="I65" s="45"/>
      <c r="J65" s="45"/>
    </row>
    <row r="66" spans="1:10" x14ac:dyDescent="0.25">
      <c r="A66" s="41">
        <v>57</v>
      </c>
      <c r="B66" s="41"/>
      <c r="C66" s="41"/>
      <c r="D66" s="50"/>
      <c r="E66" s="45"/>
      <c r="F66" s="45"/>
      <c r="G66" s="41"/>
      <c r="H66" s="41"/>
      <c r="I66" s="45"/>
      <c r="J66" s="45"/>
    </row>
    <row r="67" spans="1:10" x14ac:dyDescent="0.25">
      <c r="A67" s="41">
        <v>58</v>
      </c>
      <c r="B67" s="41"/>
      <c r="C67" s="41"/>
      <c r="D67" s="50"/>
      <c r="E67" s="45"/>
      <c r="F67" s="45"/>
      <c r="G67" s="41"/>
      <c r="H67" s="41"/>
      <c r="I67" s="45"/>
      <c r="J67" s="45"/>
    </row>
    <row r="68" spans="1:10" x14ac:dyDescent="0.25">
      <c r="A68" s="41">
        <v>59</v>
      </c>
      <c r="B68" s="41"/>
      <c r="C68" s="41"/>
      <c r="D68" s="50"/>
      <c r="E68" s="45"/>
      <c r="F68" s="45"/>
      <c r="G68" s="41"/>
      <c r="H68" s="41"/>
      <c r="I68" s="45"/>
      <c r="J68" s="45"/>
    </row>
    <row r="69" spans="1:10" x14ac:dyDescent="0.25">
      <c r="A69" s="41">
        <v>60</v>
      </c>
      <c r="B69" s="41"/>
      <c r="C69" s="41"/>
      <c r="D69" s="50"/>
      <c r="E69" s="45"/>
      <c r="F69" s="45"/>
      <c r="G69" s="41"/>
      <c r="H69" s="41"/>
      <c r="I69" s="45"/>
      <c r="J69" s="45"/>
    </row>
    <row r="70" spans="1:10" x14ac:dyDescent="0.25">
      <c r="A70" s="41">
        <v>61</v>
      </c>
      <c r="B70" s="41"/>
      <c r="C70" s="41"/>
      <c r="D70" s="50"/>
      <c r="E70" s="45"/>
      <c r="F70" s="45"/>
      <c r="G70" s="41"/>
      <c r="H70" s="41"/>
      <c r="I70" s="45"/>
      <c r="J70" s="45"/>
    </row>
    <row r="71" spans="1:10" x14ac:dyDescent="0.25">
      <c r="A71" s="41">
        <v>62</v>
      </c>
      <c r="B71" s="41"/>
      <c r="C71" s="41"/>
      <c r="D71" s="50"/>
      <c r="E71" s="45"/>
      <c r="F71" s="45"/>
      <c r="G71" s="41"/>
      <c r="H71" s="41"/>
      <c r="I71" s="45"/>
      <c r="J71" s="45"/>
    </row>
    <row r="72" spans="1:10" x14ac:dyDescent="0.25">
      <c r="A72" s="41">
        <v>63</v>
      </c>
      <c r="B72" s="41"/>
      <c r="C72" s="41"/>
      <c r="D72" s="50"/>
      <c r="E72" s="45"/>
      <c r="F72" s="45"/>
      <c r="G72" s="41"/>
      <c r="H72" s="41"/>
      <c r="I72" s="45"/>
      <c r="J72" s="45"/>
    </row>
    <row r="73" spans="1:10" x14ac:dyDescent="0.25">
      <c r="A73" s="41">
        <v>64</v>
      </c>
      <c r="B73" s="41"/>
      <c r="C73" s="41"/>
      <c r="D73" s="50"/>
      <c r="E73" s="45"/>
      <c r="F73" s="45"/>
      <c r="G73" s="41"/>
      <c r="H73" s="41"/>
      <c r="I73" s="45"/>
      <c r="J73" s="45"/>
    </row>
    <row r="74" spans="1:10" x14ac:dyDescent="0.25">
      <c r="A74" s="41">
        <v>65</v>
      </c>
      <c r="B74" s="41"/>
      <c r="C74" s="41"/>
      <c r="D74" s="50"/>
      <c r="E74" s="45"/>
      <c r="F74" s="45"/>
      <c r="G74" s="41"/>
      <c r="H74" s="41"/>
      <c r="I74" s="45"/>
      <c r="J74" s="45"/>
    </row>
    <row r="75" spans="1:10" x14ac:dyDescent="0.25">
      <c r="A75" s="41">
        <v>66</v>
      </c>
      <c r="B75" s="41"/>
      <c r="C75" s="41"/>
      <c r="D75" s="50"/>
      <c r="E75" s="45"/>
      <c r="F75" s="45"/>
      <c r="G75" s="41"/>
      <c r="H75" s="41"/>
      <c r="I75" s="45"/>
      <c r="J75" s="45"/>
    </row>
    <row r="76" spans="1:10" x14ac:dyDescent="0.25">
      <c r="A76" s="41">
        <v>67</v>
      </c>
      <c r="B76" s="41"/>
      <c r="C76" s="41"/>
      <c r="D76" s="50"/>
      <c r="E76" s="45"/>
      <c r="F76" s="45"/>
      <c r="G76" s="41"/>
      <c r="H76" s="41"/>
      <c r="I76" s="45"/>
      <c r="J76" s="45"/>
    </row>
    <row r="77" spans="1:10" x14ac:dyDescent="0.25">
      <c r="A77" s="41">
        <v>68</v>
      </c>
      <c r="B77" s="41"/>
      <c r="C77" s="41"/>
      <c r="D77" s="50"/>
      <c r="E77" s="45"/>
      <c r="F77" s="45"/>
      <c r="G77" s="41"/>
      <c r="H77" s="41"/>
      <c r="I77" s="45"/>
      <c r="J77" s="45"/>
    </row>
    <row r="78" spans="1:10" x14ac:dyDescent="0.25">
      <c r="A78" s="41">
        <v>69</v>
      </c>
      <c r="B78" s="41"/>
      <c r="C78" s="41"/>
      <c r="D78" s="50"/>
      <c r="E78" s="45"/>
      <c r="F78" s="45"/>
      <c r="G78" s="41"/>
      <c r="H78" s="41"/>
      <c r="I78" s="45"/>
      <c r="J78" s="45"/>
    </row>
    <row r="79" spans="1:10" x14ac:dyDescent="0.25">
      <c r="A79" s="41">
        <v>70</v>
      </c>
      <c r="B79" s="41"/>
      <c r="C79" s="41"/>
      <c r="D79" s="50"/>
      <c r="E79" s="45"/>
      <c r="F79" s="45"/>
      <c r="G79" s="41"/>
      <c r="H79" s="41"/>
      <c r="I79" s="45"/>
      <c r="J79" s="45"/>
    </row>
    <row r="80" spans="1:10" x14ac:dyDescent="0.25">
      <c r="A80" s="41">
        <v>71</v>
      </c>
      <c r="B80" s="41"/>
      <c r="C80" s="41"/>
      <c r="D80" s="50"/>
      <c r="E80" s="45"/>
      <c r="F80" s="45"/>
      <c r="G80" s="41"/>
      <c r="H80" s="41"/>
      <c r="I80" s="45"/>
      <c r="J80" s="45"/>
    </row>
    <row r="81" spans="1:10" x14ac:dyDescent="0.25">
      <c r="A81" s="41">
        <v>72</v>
      </c>
      <c r="B81" s="41"/>
      <c r="C81" s="41"/>
      <c r="D81" s="50"/>
      <c r="E81" s="45"/>
      <c r="F81" s="45"/>
      <c r="G81" s="41"/>
      <c r="H81" s="41"/>
      <c r="I81" s="45"/>
      <c r="J81" s="45"/>
    </row>
    <row r="82" spans="1:10" x14ac:dyDescent="0.25">
      <c r="A82" s="41">
        <v>73</v>
      </c>
      <c r="B82" s="41"/>
      <c r="C82" s="41"/>
      <c r="D82" s="50"/>
      <c r="E82" s="45"/>
      <c r="F82" s="45"/>
      <c r="G82" s="41"/>
      <c r="H82" s="41"/>
      <c r="I82" s="45"/>
      <c r="J82" s="45"/>
    </row>
    <row r="83" spans="1:10" x14ac:dyDescent="0.25">
      <c r="A83" s="41">
        <v>74</v>
      </c>
      <c r="B83" s="41"/>
      <c r="C83" s="41"/>
      <c r="D83" s="50"/>
      <c r="E83" s="45"/>
      <c r="F83" s="45"/>
      <c r="G83" s="41"/>
      <c r="H83" s="41"/>
      <c r="I83" s="45"/>
      <c r="J83" s="45"/>
    </row>
    <row r="84" spans="1:10" x14ac:dyDescent="0.25">
      <c r="A84" s="41">
        <v>75</v>
      </c>
      <c r="B84" s="41"/>
      <c r="C84" s="41"/>
      <c r="D84" s="50"/>
      <c r="E84" s="45"/>
      <c r="F84" s="45"/>
      <c r="G84" s="41"/>
      <c r="H84" s="41"/>
      <c r="I84" s="45"/>
      <c r="J84" s="45"/>
    </row>
    <row r="85" spans="1:10" x14ac:dyDescent="0.25">
      <c r="A85" s="41">
        <v>76</v>
      </c>
      <c r="B85" s="41"/>
      <c r="C85" s="41"/>
      <c r="D85" s="50"/>
      <c r="E85" s="45"/>
      <c r="F85" s="45"/>
      <c r="G85" s="41"/>
      <c r="H85" s="41"/>
      <c r="I85" s="45"/>
      <c r="J85" s="45"/>
    </row>
    <row r="86" spans="1:10" x14ac:dyDescent="0.25">
      <c r="A86" s="41">
        <v>77</v>
      </c>
      <c r="B86" s="41"/>
      <c r="C86" s="41"/>
      <c r="D86" s="50"/>
      <c r="E86" s="45"/>
      <c r="F86" s="45"/>
      <c r="G86" s="41"/>
      <c r="H86" s="41"/>
      <c r="I86" s="45"/>
      <c r="J86" s="45"/>
    </row>
    <row r="87" spans="1:10" x14ac:dyDescent="0.25">
      <c r="A87" s="41">
        <v>78</v>
      </c>
      <c r="B87" s="41"/>
      <c r="C87" s="41"/>
      <c r="D87" s="50"/>
      <c r="E87" s="45"/>
      <c r="F87" s="45"/>
      <c r="G87" s="41"/>
      <c r="H87" s="41"/>
      <c r="I87" s="45"/>
      <c r="J87" s="45"/>
    </row>
    <row r="88" spans="1:10" x14ac:dyDescent="0.25">
      <c r="A88" s="41">
        <v>79</v>
      </c>
      <c r="B88" s="41"/>
      <c r="C88" s="41"/>
      <c r="D88" s="50"/>
      <c r="E88" s="45"/>
      <c r="F88" s="45"/>
      <c r="G88" s="41"/>
      <c r="H88" s="41"/>
      <c r="I88" s="45"/>
      <c r="J88" s="45"/>
    </row>
    <row r="89" spans="1:10" x14ac:dyDescent="0.25">
      <c r="A89" s="41">
        <v>80</v>
      </c>
      <c r="B89" s="41"/>
      <c r="C89" s="41"/>
      <c r="D89" s="50"/>
      <c r="E89" s="45"/>
      <c r="F89" s="45"/>
      <c r="G89" s="41"/>
      <c r="H89" s="41"/>
      <c r="I89" s="45"/>
      <c r="J89" s="45"/>
    </row>
    <row r="90" spans="1:10" x14ac:dyDescent="0.25">
      <c r="A90" s="41">
        <v>81</v>
      </c>
      <c r="B90" s="41"/>
      <c r="C90" s="41"/>
      <c r="D90" s="50"/>
      <c r="E90" s="45"/>
      <c r="F90" s="45"/>
      <c r="G90" s="41"/>
      <c r="H90" s="41"/>
      <c r="I90" s="45"/>
      <c r="J90" s="45"/>
    </row>
    <row r="91" spans="1:10" x14ac:dyDescent="0.25">
      <c r="A91" s="41">
        <v>82</v>
      </c>
      <c r="B91" s="41"/>
      <c r="C91" s="41"/>
      <c r="D91" s="50"/>
      <c r="E91" s="45"/>
      <c r="F91" s="45"/>
      <c r="G91" s="41"/>
      <c r="H91" s="41"/>
      <c r="I91" s="45"/>
      <c r="J91" s="45"/>
    </row>
    <row r="92" spans="1:10" x14ac:dyDescent="0.25">
      <c r="A92" s="41">
        <v>83</v>
      </c>
      <c r="B92" s="41"/>
      <c r="C92" s="41"/>
      <c r="D92" s="50"/>
      <c r="E92" s="45"/>
      <c r="F92" s="45"/>
      <c r="G92" s="41"/>
      <c r="H92" s="41"/>
      <c r="I92" s="45"/>
      <c r="J92" s="45"/>
    </row>
    <row r="93" spans="1:10" x14ac:dyDescent="0.25">
      <c r="A93" s="41">
        <v>84</v>
      </c>
      <c r="B93" s="41"/>
      <c r="C93" s="41"/>
      <c r="D93" s="50"/>
      <c r="E93" s="45"/>
      <c r="F93" s="45"/>
      <c r="G93" s="41"/>
      <c r="H93" s="41"/>
      <c r="I93" s="45"/>
      <c r="J93" s="45"/>
    </row>
    <row r="94" spans="1:10" x14ac:dyDescent="0.25">
      <c r="A94" s="41">
        <v>85</v>
      </c>
      <c r="B94" s="41"/>
      <c r="C94" s="41"/>
      <c r="D94" s="50"/>
      <c r="E94" s="45"/>
      <c r="F94" s="45"/>
      <c r="G94" s="41"/>
      <c r="H94" s="41"/>
      <c r="I94" s="45"/>
      <c r="J94" s="45"/>
    </row>
    <row r="95" spans="1:10" x14ac:dyDescent="0.25">
      <c r="A95" s="41">
        <v>86</v>
      </c>
      <c r="B95" s="41"/>
      <c r="C95" s="41"/>
      <c r="D95" s="50"/>
      <c r="E95" s="45"/>
      <c r="F95" s="45"/>
      <c r="G95" s="41"/>
      <c r="H95" s="41"/>
      <c r="I95" s="45"/>
      <c r="J95" s="45"/>
    </row>
    <row r="96" spans="1:10" x14ac:dyDescent="0.25">
      <c r="A96" s="41">
        <v>87</v>
      </c>
      <c r="B96" s="41"/>
      <c r="C96" s="41"/>
      <c r="D96" s="50"/>
      <c r="E96" s="45"/>
      <c r="F96" s="45"/>
      <c r="G96" s="41"/>
      <c r="H96" s="41"/>
      <c r="I96" s="45"/>
      <c r="J96" s="45"/>
    </row>
    <row r="97" spans="1:14" x14ac:dyDescent="0.25">
      <c r="A97" s="41">
        <v>88</v>
      </c>
      <c r="B97" s="41"/>
      <c r="C97" s="41"/>
      <c r="D97" s="50"/>
      <c r="E97" s="45"/>
      <c r="F97" s="45"/>
      <c r="G97" s="41"/>
      <c r="H97" s="41"/>
      <c r="I97" s="45"/>
      <c r="J97" s="45"/>
    </row>
    <row r="98" spans="1:14" x14ac:dyDescent="0.25">
      <c r="A98" s="41">
        <v>89</v>
      </c>
      <c r="B98" s="41"/>
      <c r="C98" s="41"/>
      <c r="D98" s="50"/>
      <c r="E98" s="45"/>
      <c r="F98" s="45"/>
      <c r="G98" s="41"/>
      <c r="H98" s="41"/>
      <c r="I98" s="45"/>
      <c r="J98" s="45"/>
    </row>
    <row r="99" spans="1:14" x14ac:dyDescent="0.25">
      <c r="A99" s="41">
        <v>90</v>
      </c>
      <c r="B99" s="41"/>
      <c r="C99" s="41"/>
      <c r="D99" s="50"/>
      <c r="E99" s="45"/>
      <c r="F99" s="45"/>
      <c r="G99" s="41"/>
      <c r="H99" s="41"/>
      <c r="I99" s="45"/>
      <c r="J99" s="45"/>
    </row>
    <row r="100" spans="1:14" x14ac:dyDescent="0.25">
      <c r="A100" s="41">
        <v>91</v>
      </c>
      <c r="B100" s="41"/>
      <c r="C100" s="41"/>
      <c r="D100" s="50"/>
      <c r="E100" s="45"/>
      <c r="F100" s="45"/>
      <c r="G100" s="41"/>
      <c r="H100" s="41"/>
      <c r="I100" s="45"/>
      <c r="J100" s="45"/>
    </row>
    <row r="101" spans="1:14" x14ac:dyDescent="0.25">
      <c r="A101" s="41">
        <v>92</v>
      </c>
      <c r="B101" s="41"/>
      <c r="C101" s="41"/>
      <c r="D101" s="50"/>
      <c r="E101" s="45"/>
      <c r="F101" s="45"/>
      <c r="G101" s="41"/>
      <c r="H101" s="41"/>
      <c r="I101" s="45"/>
      <c r="J101" s="45"/>
    </row>
    <row r="102" spans="1:14" x14ac:dyDescent="0.25">
      <c r="A102" s="41">
        <v>93</v>
      </c>
      <c r="B102" s="41"/>
      <c r="C102" s="41"/>
      <c r="D102" s="50"/>
      <c r="E102" s="45"/>
      <c r="F102" s="45"/>
      <c r="G102" s="41"/>
      <c r="H102" s="41"/>
      <c r="I102" s="45"/>
      <c r="J102" s="45"/>
    </row>
    <row r="103" spans="1:14" x14ac:dyDescent="0.25">
      <c r="A103" s="41">
        <v>94</v>
      </c>
      <c r="B103" s="41"/>
      <c r="C103" s="41"/>
      <c r="D103" s="50"/>
      <c r="E103" s="45"/>
      <c r="F103" s="45"/>
      <c r="G103" s="41"/>
      <c r="H103" s="41"/>
      <c r="I103" s="45"/>
      <c r="J103" s="45"/>
    </row>
    <row r="104" spans="1:14" x14ac:dyDescent="0.25">
      <c r="A104" s="41">
        <v>95</v>
      </c>
      <c r="B104" s="41"/>
      <c r="C104" s="41"/>
      <c r="D104" s="50"/>
      <c r="E104" s="45"/>
      <c r="F104" s="45"/>
      <c r="G104" s="41"/>
      <c r="H104" s="41"/>
      <c r="I104" s="45"/>
      <c r="J104" s="45"/>
    </row>
    <row r="105" spans="1:14" x14ac:dyDescent="0.25">
      <c r="A105" s="41">
        <v>96</v>
      </c>
      <c r="B105" s="41"/>
      <c r="C105" s="41"/>
      <c r="D105" s="50"/>
      <c r="E105" s="45"/>
      <c r="F105" s="45"/>
      <c r="G105" s="41"/>
      <c r="H105" s="41"/>
      <c r="I105" s="45"/>
      <c r="J105" s="45"/>
    </row>
    <row r="106" spans="1:14" x14ac:dyDescent="0.25">
      <c r="A106" s="41">
        <v>97</v>
      </c>
      <c r="B106" s="41"/>
      <c r="C106" s="41"/>
      <c r="D106" s="50"/>
      <c r="E106" s="45"/>
      <c r="F106" s="45"/>
      <c r="G106" s="41"/>
      <c r="H106" s="41"/>
      <c r="I106" s="45"/>
      <c r="J106" s="45"/>
    </row>
    <row r="107" spans="1:14" x14ac:dyDescent="0.25">
      <c r="A107" s="41">
        <v>98</v>
      </c>
      <c r="B107" s="41"/>
      <c r="C107" s="41"/>
      <c r="D107" s="50"/>
      <c r="E107" s="45"/>
      <c r="F107" s="45"/>
      <c r="G107" s="41"/>
      <c r="H107" s="41"/>
      <c r="I107" s="45"/>
      <c r="J107" s="45"/>
    </row>
    <row r="108" spans="1:14" x14ac:dyDescent="0.25">
      <c r="A108" s="41">
        <v>99</v>
      </c>
      <c r="B108" s="41"/>
      <c r="C108" s="41"/>
      <c r="D108" s="50"/>
      <c r="E108" s="45"/>
      <c r="F108" s="45"/>
      <c r="G108" s="41"/>
      <c r="H108" s="41"/>
      <c r="I108" s="45"/>
      <c r="J108" s="45"/>
    </row>
    <row r="109" spans="1:14" x14ac:dyDescent="0.25">
      <c r="A109" s="41">
        <v>100</v>
      </c>
      <c r="B109" s="41"/>
      <c r="C109" s="41"/>
      <c r="D109" s="50"/>
      <c r="E109" s="45"/>
      <c r="F109" s="45"/>
      <c r="G109" s="41"/>
      <c r="H109" s="41"/>
      <c r="I109" s="45"/>
      <c r="J109" s="45"/>
    </row>
    <row r="110" spans="1:14" x14ac:dyDescent="0.25">
      <c r="H110" s="41"/>
    </row>
    <row r="111" spans="1:14" x14ac:dyDescent="0.25">
      <c r="E111" s="30"/>
      <c r="F111" s="30"/>
      <c r="G111" s="30"/>
      <c r="H111" s="41"/>
      <c r="I111" s="30"/>
      <c r="J111" s="30" t="s">
        <v>169</v>
      </c>
    </row>
    <row r="112" spans="1:14" ht="14" x14ac:dyDescent="0.3">
      <c r="C112" s="89" t="s">
        <v>170</v>
      </c>
      <c r="D112" s="89"/>
      <c r="E112" s="89"/>
      <c r="F112" s="89"/>
      <c r="G112" s="90" t="s">
        <v>171</v>
      </c>
      <c r="H112" s="90"/>
      <c r="I112" s="90"/>
      <c r="J112" s="90"/>
      <c r="K112" s="47"/>
      <c r="L112" s="47"/>
      <c r="M112" s="47"/>
      <c r="N112" s="47"/>
    </row>
    <row r="113" spans="3:14" ht="14" x14ac:dyDescent="0.3">
      <c r="C113" s="89" t="str">
        <f>D5</f>
        <v>Kebidanan-D3</v>
      </c>
      <c r="D113" s="89"/>
      <c r="E113" s="89"/>
      <c r="F113" s="89"/>
      <c r="G113" s="90" t="s">
        <v>172</v>
      </c>
      <c r="H113" s="90"/>
      <c r="I113" s="90"/>
      <c r="J113" s="90"/>
      <c r="K113" s="47"/>
      <c r="L113" s="47"/>
      <c r="M113" s="47"/>
      <c r="N113" s="47"/>
    </row>
    <row r="114" spans="3:14" ht="57" customHeight="1" x14ac:dyDescent="0.25">
      <c r="E114" s="30"/>
      <c r="F114" s="30"/>
      <c r="G114" s="30"/>
      <c r="H114" s="41"/>
    </row>
    <row r="115" spans="3:14" ht="14" x14ac:dyDescent="0.3">
      <c r="C115" s="89" t="s">
        <v>172</v>
      </c>
      <c r="D115" s="89"/>
      <c r="E115" s="89"/>
      <c r="F115" s="89"/>
      <c r="G115" s="90" t="s">
        <v>172</v>
      </c>
      <c r="H115" s="90"/>
      <c r="I115" s="90"/>
      <c r="J115" s="90"/>
      <c r="K115" s="47"/>
      <c r="L115" s="47"/>
      <c r="M115" s="47"/>
      <c r="N115" s="47"/>
    </row>
  </sheetData>
  <mergeCells count="17">
    <mergeCell ref="D1:J1"/>
    <mergeCell ref="D2:G2"/>
    <mergeCell ref="I2:J2"/>
    <mergeCell ref="A4:C4"/>
    <mergeCell ref="D4:J4"/>
    <mergeCell ref="A5:C5"/>
    <mergeCell ref="D5:J5"/>
    <mergeCell ref="A6:C6"/>
    <mergeCell ref="D6:J6"/>
    <mergeCell ref="A7:C7"/>
    <mergeCell ref="D7:J7"/>
    <mergeCell ref="C112:F112"/>
    <mergeCell ref="G112:J112"/>
    <mergeCell ref="C113:F113"/>
    <mergeCell ref="G113:J113"/>
    <mergeCell ref="C115:F115"/>
    <mergeCell ref="G115:J115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00"/>
  </sheetPr>
  <dimension ref="A1:J1429"/>
  <sheetViews>
    <sheetView zoomScale="110" zoomScaleNormal="110" workbookViewId="0">
      <selection activeCell="J2" sqref="J2"/>
    </sheetView>
  </sheetViews>
  <sheetFormatPr defaultRowHeight="12.5" x14ac:dyDescent="0.25"/>
  <cols>
    <col min="1" max="1" width="11.6328125" customWidth="1"/>
    <col min="2" max="2" width="15.81640625" customWidth="1"/>
    <col min="3" max="3" width="6" customWidth="1"/>
    <col min="4" max="4" width="12.81640625" customWidth="1"/>
    <col min="5" max="5" width="14.453125" customWidth="1"/>
    <col min="6" max="6" width="9.6328125" customWidth="1"/>
    <col min="7" max="7" width="15.6328125" customWidth="1"/>
    <col min="8" max="8" width="11.453125" customWidth="1"/>
    <col min="9" max="9" width="11.6328125" customWidth="1"/>
    <col min="10" max="10" width="20" customWidth="1"/>
    <col min="11" max="1025" width="11.453125" customWidth="1"/>
  </cols>
  <sheetData>
    <row r="1" spans="1:10" x14ac:dyDescent="0.25">
      <c r="A1" t="s">
        <v>173</v>
      </c>
      <c r="B1" t="s">
        <v>174</v>
      </c>
      <c r="C1" t="s">
        <v>175</v>
      </c>
      <c r="D1" t="s">
        <v>176</v>
      </c>
      <c r="E1" t="s">
        <v>177</v>
      </c>
      <c r="F1" t="s">
        <v>178</v>
      </c>
      <c r="G1" t="s">
        <v>179</v>
      </c>
      <c r="H1" t="s">
        <v>180</v>
      </c>
      <c r="I1" t="s">
        <v>181</v>
      </c>
      <c r="J1" t="s">
        <v>182</v>
      </c>
    </row>
    <row r="2" spans="1:10" x14ac:dyDescent="0.25">
      <c r="A2" t="str">
        <f>IF('ISIAN TIME LINE DOSEN'!C11="","",CONCATENATE(YEAR('ISIAN TIME LINE DOSEN'!D11),"-",MONTH('ISIAN TIME LINE DOSEN'!D11),"-",DAY('ISIAN TIME LINE DOSEN'!D11)))</f>
        <v>2022-3-14</v>
      </c>
      <c r="B2">
        <f>IF('ISIAN TIME LINE DOSEN'!C11="","",VLOOKUP(CONCATENATE(LEFT('ISIAN TIME LINE DOSEN'!E11,8)," ",IF('ISIAN TIME LINE DOSEN'!C11="","",VLOOKUP('ISIAN TIME LINE DOSEN'!J11,'Jenis Kuliah'!$A$2:$C$16,2,0))),Slot!$C$2:$F$1001,4,0))</f>
        <v>201</v>
      </c>
      <c r="C2">
        <f>IF('ISIAN TIME LINE DOSEN'!C11="","",VLOOKUP('ISIAN TIME LINE DOSEN'!F11,Ruang!$A$2:$B$1001,2,0))</f>
        <v>914</v>
      </c>
      <c r="D2" t="e">
        <f>IF('ISIAN TIME LINE DOSEN'!C11="","",VLOOKUP(CONCATENATE(TRIM(RIGHT('ISIAN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DOSEN'!I11,Dosen!$A$2:$B$15001,2,0),"-",'ISIAN TIME LINE DOSEN'!C11,"-",IF('ISIAN TIME LINE DOSEN'!C11="","",VLOOKUP('ISIAN TIME LINE DOSEN'!J11,'Jenis Kuliah'!$A$2:$C$16,2,0))),Timteaching!$A$2:$B$15001,2,0))</f>
        <v>#N/A</v>
      </c>
      <c r="E2" t="str">
        <f>IF('ISIAN TIME LINE DOSEN'!C11="","",'ISIAN TIME LINE DOSEN'!G11)</f>
        <v>Teori 1. Konsep umum Ilmu gizi dan Faktor yang mempangaruhi gizi</v>
      </c>
      <c r="F2">
        <f>IF('ISIAN TIME LINE DOSEN'!C11="","",VLOOKUP('ISIAN TIME LINE DOSEN'!J11,'Jenis Kuliah'!$A$2:$C$16,3,0))</f>
        <v>0</v>
      </c>
      <c r="G2">
        <f>IF('ISIAN TIME LINE DOSEN'!C11="","",'ISIAN TIME LINE DOSEN'!$I$2)</f>
        <v>20212</v>
      </c>
      <c r="H2">
        <f>IF('ISIAN TIME LINE DOSEN'!C11="","",VLOOKUP('ISIAN TIME LINE DOSEN'!J11,'Jenis Kuliah'!$A$2:$D$16,4,0))</f>
        <v>2</v>
      </c>
      <c r="I2">
        <f>IF('ISIAN TIME LINE DOSEN'!C11="","",'ISIAN TIME LINE DOSEN'!B11)</f>
        <v>0</v>
      </c>
      <c r="J2">
        <f>IF('ISIAN TIME LINE DOSEN'!C11="","",VLOOKUP('ISIAN TIME LINE DOSEN'!H11,'Metode Pembelajaran'!$A$2:$B$16,2,0))</f>
        <v>7</v>
      </c>
    </row>
    <row r="3" spans="1:10" x14ac:dyDescent="0.25">
      <c r="A3" t="str">
        <f>IF('ISIAN TIME LINE DOSEN'!C12="","",CONCATENATE(YEAR('ISIAN TIME LINE DOSEN'!D12),"-",MONTH('ISIAN TIME LINE DOSEN'!D12),"-",DAY('ISIAN TIME LINE DOSEN'!D12)))</f>
        <v>2022-3-21</v>
      </c>
      <c r="B3">
        <f>IF('ISIAN TIME LINE DOSEN'!C12="","",VLOOKUP(CONCATENATE(LEFT('ISIAN TIME LINE DOSEN'!E12,8)," ",IF('ISIAN TIME LINE DOSEN'!C12="","",VLOOKUP('ISIAN TIME LINE DOSEN'!J12,'Jenis Kuliah'!$A$2:$C$16,2,0))),Slot!$C$2:$F$1001,4,0))</f>
        <v>201</v>
      </c>
      <c r="C3">
        <f>IF('ISIAN TIME LINE DOSEN'!C12="","",VLOOKUP('ISIAN TIME LINE DOSEN'!F12,Ruang!$A$2:$B$1001,2,0))</f>
        <v>914</v>
      </c>
      <c r="D3" t="e">
        <f>IF('ISIAN TIME LINE DOSEN'!C12="","",VLOOKUP(CONCATENATE(TRIM(RIGHT('ISIAN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DOSEN'!I12,Dosen!$A$2:$B$15001,2,0),"-",'ISIAN TIME LINE DOSEN'!C12,"-",IF('ISIAN TIME LINE DOSEN'!C12="","",VLOOKUP('ISIAN TIME LINE DOSEN'!J12,'Jenis Kuliah'!$A$2:$C$16,2,0))),Timteaching!$A$2:$B$15001,2,0))</f>
        <v>#N/A</v>
      </c>
      <c r="E3" t="str">
        <f>IF('ISIAN TIME LINE DOSEN'!C12="","",'ISIAN TIME LINE DOSEN'!G12)</f>
        <v>Teori 2. Komponen Kebutuhan Zat Gizi makro (Karhohidrat, protein, lemak) sebagai pendukung Fertilitas</v>
      </c>
      <c r="F3">
        <f>IF('ISIAN TIME LINE DOSEN'!C12="","",VLOOKUP('ISIAN TIME LINE DOSEN'!J12,'Jenis Kuliah'!$A$2:$C$16,3,0))</f>
        <v>0</v>
      </c>
      <c r="G3">
        <f>IF('ISIAN TIME LINE DOSEN'!C12="","",'ISIAN TIME LINE DOSEN'!$I$2)</f>
        <v>20212</v>
      </c>
      <c r="H3">
        <f>IF('ISIAN TIME LINE DOSEN'!C12="","",VLOOKUP('ISIAN TIME LINE DOSEN'!J12,'Jenis Kuliah'!$A$2:$D$16,4,0))</f>
        <v>2</v>
      </c>
      <c r="I3">
        <f>IF('ISIAN TIME LINE DOSEN'!C12="","",'ISIAN TIME LINE DOSEN'!B12)</f>
        <v>0</v>
      </c>
      <c r="J3">
        <f>IF('ISIAN TIME LINE DOSEN'!C12="","",VLOOKUP('ISIAN TIME LINE DOSEN'!H12,'Metode Pembelajaran'!$A$2:$B$16,2,0))</f>
        <v>7</v>
      </c>
    </row>
    <row r="4" spans="1:10" x14ac:dyDescent="0.25">
      <c r="A4" t="str">
        <f>IF('ISIAN TIME LINE DOSEN'!C13="","",CONCATENATE(YEAR('ISIAN TIME LINE DOSEN'!D13),"-",MONTH('ISIAN TIME LINE DOSEN'!D13),"-",DAY('ISIAN TIME LINE DOSEN'!D13)))</f>
        <v>2022-3-28</v>
      </c>
      <c r="B4">
        <f>IF('ISIAN TIME LINE DOSEN'!C13="","",VLOOKUP(CONCATENATE(LEFT('ISIAN TIME LINE DOSEN'!E13,8)," ",IF('ISIAN TIME LINE DOSEN'!C13="","",VLOOKUP('ISIAN TIME LINE DOSEN'!J13,'Jenis Kuliah'!$A$2:$C$16,2,0))),Slot!$C$2:$F$1001,4,0))</f>
        <v>201</v>
      </c>
      <c r="C4">
        <f>IF('ISIAN TIME LINE DOSEN'!C13="","",VLOOKUP('ISIAN TIME LINE DOSEN'!F13,Ruang!$A$2:$B$1001,2,0))</f>
        <v>914</v>
      </c>
      <c r="D4" t="e">
        <f>IF('ISIAN TIME LINE DOSEN'!C13="","",VLOOKUP(CONCATENATE(TRIM(RIGHT('ISIAN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DOSEN'!I13,Dosen!$A$2:$B$15001,2,0),"-",'ISIAN TIME LINE DOSEN'!C13,"-",IF('ISIAN TIME LINE DOSEN'!C13="","",VLOOKUP('ISIAN TIME LINE DOSEN'!J13,'Jenis Kuliah'!$A$2:$C$16,2,0))),Timteaching!$A$2:$B$15001,2,0))</f>
        <v>#N/A</v>
      </c>
      <c r="E4" t="str">
        <f>IF('ISIAN TIME LINE DOSEN'!C13="","",'ISIAN TIME LINE DOSEN'!G13)</f>
        <v>Teori 3. Komponen Kebutuhan Zat Gizi mikro (Vitamin dan mineral) sebagai pendukung Fertilitas</v>
      </c>
      <c r="F4">
        <f>IF('ISIAN TIME LINE DOSEN'!C13="","",VLOOKUP('ISIAN TIME LINE DOSEN'!J13,'Jenis Kuliah'!$A$2:$C$16,3,0))</f>
        <v>0</v>
      </c>
      <c r="G4">
        <f>IF('ISIAN TIME LINE DOSEN'!C13="","",'ISIAN TIME LINE DOSEN'!$I$2)</f>
        <v>20212</v>
      </c>
      <c r="H4">
        <f>IF('ISIAN TIME LINE DOSEN'!C13="","",VLOOKUP('ISIAN TIME LINE DOSEN'!J13,'Jenis Kuliah'!$A$2:$D$16,4,0))</f>
        <v>2</v>
      </c>
      <c r="I4">
        <f>IF('ISIAN TIME LINE DOSEN'!C13="","",'ISIAN TIME LINE DOSEN'!B13)</f>
        <v>0</v>
      </c>
      <c r="J4">
        <f>IF('ISIAN TIME LINE DOSEN'!C13="","",VLOOKUP('ISIAN TIME LINE DOSEN'!H13,'Metode Pembelajaran'!$A$2:$B$16,2,0))</f>
        <v>7</v>
      </c>
    </row>
    <row r="5" spans="1:10" x14ac:dyDescent="0.25">
      <c r="A5" t="str">
        <f>IF('ISIAN TIME LINE DOSEN'!C14="","",CONCATENATE(YEAR('ISIAN TIME LINE DOSEN'!D14),"-",MONTH('ISIAN TIME LINE DOSEN'!D14),"-",DAY('ISIAN TIME LINE DOSEN'!D14)))</f>
        <v>2022-4-4</v>
      </c>
      <c r="B5">
        <f>IF('ISIAN TIME LINE DOSEN'!C14="","",VLOOKUP(CONCATENATE(LEFT('ISIAN TIME LINE DOSEN'!E14,8)," ",IF('ISIAN TIME LINE DOSEN'!C14="","",VLOOKUP('ISIAN TIME LINE DOSEN'!J14,'Jenis Kuliah'!$A$2:$C$16,2,0))),Slot!$C$2:$F$1001,4,0))</f>
        <v>201</v>
      </c>
      <c r="C5">
        <f>IF('ISIAN TIME LINE DOSEN'!C14="","",VLOOKUP('ISIAN TIME LINE DOSEN'!F14,Ruang!$A$2:$B$1001,2,0))</f>
        <v>914</v>
      </c>
      <c r="D5" t="e">
        <f>IF('ISIAN TIME LINE DOSEN'!C14="","",VLOOKUP(CONCATENATE(TRIM(RIGHT('ISIAN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DOSEN'!I14,Dosen!$A$2:$B$15001,2,0),"-",'ISIAN TIME LINE DOSEN'!C14,"-",IF('ISIAN TIME LINE DOSEN'!C14="","",VLOOKUP('ISIAN TIME LINE DOSEN'!J14,'Jenis Kuliah'!$A$2:$C$16,2,0))),Timteaching!$A$2:$B$15001,2,0))</f>
        <v>#N/A</v>
      </c>
      <c r="E5" t="str">
        <f>IF('ISIAN TIME LINE DOSEN'!C14="","",'ISIAN TIME LINE DOSEN'!G14)</f>
        <v>Teori 4. Pemenuhan gizi menurut kebutuhan Gizi Daur Keidupan dalam 1000HPK</v>
      </c>
      <c r="F5">
        <f>IF('ISIAN TIME LINE DOSEN'!C14="","",VLOOKUP('ISIAN TIME LINE DOSEN'!J14,'Jenis Kuliah'!$A$2:$C$16,3,0))</f>
        <v>0</v>
      </c>
      <c r="G5">
        <f>IF('ISIAN TIME LINE DOSEN'!C14="","",'ISIAN TIME LINE DOSEN'!$I$2)</f>
        <v>20212</v>
      </c>
      <c r="H5">
        <f>IF('ISIAN TIME LINE DOSEN'!C14="","",VLOOKUP('ISIAN TIME LINE DOSEN'!J14,'Jenis Kuliah'!$A$2:$D$16,4,0))</f>
        <v>2</v>
      </c>
      <c r="I5">
        <f>IF('ISIAN TIME LINE DOSEN'!C14="","",'ISIAN TIME LINE DOSEN'!B14)</f>
        <v>0</v>
      </c>
      <c r="J5">
        <f>IF('ISIAN TIME LINE DOSEN'!C14="","",VLOOKUP('ISIAN TIME LINE DOSEN'!H14,'Metode Pembelajaran'!$A$2:$B$16,2,0))</f>
        <v>7</v>
      </c>
    </row>
    <row r="6" spans="1:10" x14ac:dyDescent="0.25">
      <c r="A6" t="str">
        <f>IF('ISIAN TIME LINE DOSEN'!C15="","",CONCATENATE(YEAR('ISIAN TIME LINE DOSEN'!D15),"-",MONTH('ISIAN TIME LINE DOSEN'!D15),"-",DAY('ISIAN TIME LINE DOSEN'!D15)))</f>
        <v>2022-4-11</v>
      </c>
      <c r="B6">
        <f>IF('ISIAN TIME LINE DOSEN'!C15="","",VLOOKUP(CONCATENATE(LEFT('ISIAN TIME LINE DOSEN'!E15,8)," ",IF('ISIAN TIME LINE DOSEN'!C15="","",VLOOKUP('ISIAN TIME LINE DOSEN'!J15,'Jenis Kuliah'!$A$2:$C$16,2,0))),Slot!$C$2:$F$1001,4,0))</f>
        <v>201</v>
      </c>
      <c r="C6">
        <f>IF('ISIAN TIME LINE DOSEN'!C15="","",VLOOKUP('ISIAN TIME LINE DOSEN'!F15,Ruang!$A$2:$B$1001,2,0))</f>
        <v>914</v>
      </c>
      <c r="D6" t="e">
        <f>IF('ISIAN TIME LINE DOSEN'!C15="","",VLOOKUP(CONCATENATE(TRIM(RIGHT('ISIAN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DOSEN'!I15,Dosen!$A$2:$B$15001,2,0),"-",'ISIAN TIME LINE DOSEN'!C15,"-",IF('ISIAN TIME LINE DOSEN'!C15="","",VLOOKUP('ISIAN TIME LINE DOSEN'!J15,'Jenis Kuliah'!$A$2:$C$16,2,0))),Timteaching!$A$2:$B$15001,2,0))</f>
        <v>#N/A</v>
      </c>
      <c r="E6" t="str">
        <f>IF('ISIAN TIME LINE DOSEN'!C15="","",'ISIAN TIME LINE DOSEN'!G15)</f>
        <v>Teori 5. Pemberian makan bayi-balita dan anak</v>
      </c>
      <c r="F6">
        <f>IF('ISIAN TIME LINE DOSEN'!C15="","",VLOOKUP('ISIAN TIME LINE DOSEN'!J15,'Jenis Kuliah'!$A$2:$C$16,3,0))</f>
        <v>0</v>
      </c>
      <c r="G6">
        <f>IF('ISIAN TIME LINE DOSEN'!C15="","",'ISIAN TIME LINE DOSEN'!$I$2)</f>
        <v>20212</v>
      </c>
      <c r="H6">
        <f>IF('ISIAN TIME LINE DOSEN'!C15="","",VLOOKUP('ISIAN TIME LINE DOSEN'!J15,'Jenis Kuliah'!$A$2:$D$16,4,0))</f>
        <v>2</v>
      </c>
      <c r="I6">
        <f>IF('ISIAN TIME LINE DOSEN'!C15="","",'ISIAN TIME LINE DOSEN'!B15)</f>
        <v>0</v>
      </c>
      <c r="J6">
        <f>IF('ISIAN TIME LINE DOSEN'!C15="","",VLOOKUP('ISIAN TIME LINE DOSEN'!H15,'Metode Pembelajaran'!$A$2:$B$16,2,0))</f>
        <v>7</v>
      </c>
    </row>
    <row r="7" spans="1:10" x14ac:dyDescent="0.25">
      <c r="A7" t="str">
        <f>IF('ISIAN TIME LINE DOSEN'!C16="","",CONCATENATE(YEAR('ISIAN TIME LINE DOSEN'!D16),"-",MONTH('ISIAN TIME LINE DOSEN'!D16),"-",DAY('ISIAN TIME LINE DOSEN'!D16)))</f>
        <v>2022-4-18</v>
      </c>
      <c r="B7">
        <f>IF('ISIAN TIME LINE DOSEN'!C16="","",VLOOKUP(CONCATENATE(LEFT('ISIAN TIME LINE DOSEN'!E16,8)," ",IF('ISIAN TIME LINE DOSEN'!C16="","",VLOOKUP('ISIAN TIME LINE DOSEN'!J16,'Jenis Kuliah'!$A$2:$C$16,2,0))),Slot!$C$2:$F$1001,4,0))</f>
        <v>201</v>
      </c>
      <c r="C7">
        <f>IF('ISIAN TIME LINE DOSEN'!C16="","",VLOOKUP('ISIAN TIME LINE DOSEN'!F16,Ruang!$A$2:$B$1001,2,0))</f>
        <v>914</v>
      </c>
      <c r="D7" t="e">
        <f>IF('ISIAN TIME LINE DOSEN'!C16="","",VLOOKUP(CONCATENATE(TRIM(RIGHT('ISIAN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DOSEN'!I16,Dosen!$A$2:$B$15001,2,0),"-",'ISIAN TIME LINE DOSEN'!C16,"-",IF('ISIAN TIME LINE DOSEN'!C16="","",VLOOKUP('ISIAN TIME LINE DOSEN'!J16,'Jenis Kuliah'!$A$2:$C$16,2,0))),Timteaching!$A$2:$B$15001,2,0))</f>
        <v>#N/A</v>
      </c>
      <c r="E7" t="str">
        <f>IF('ISIAN TIME LINE DOSEN'!C16="","",'ISIAN TIME LINE DOSEN'!G16)</f>
        <v>Teori 6. Pemenuhan gizi menurut kebutuhan pada anak prasekolah hingga lansia</v>
      </c>
      <c r="F7">
        <f>IF('ISIAN TIME LINE DOSEN'!C16="","",VLOOKUP('ISIAN TIME LINE DOSEN'!J16,'Jenis Kuliah'!$A$2:$C$16,3,0))</f>
        <v>0</v>
      </c>
      <c r="G7">
        <f>IF('ISIAN TIME LINE DOSEN'!C16="","",'ISIAN TIME LINE DOSEN'!$I$2)</f>
        <v>20212</v>
      </c>
      <c r="H7">
        <f>IF('ISIAN TIME LINE DOSEN'!C16="","",VLOOKUP('ISIAN TIME LINE DOSEN'!J16,'Jenis Kuliah'!$A$2:$D$16,4,0))</f>
        <v>2</v>
      </c>
      <c r="I7">
        <f>IF('ISIAN TIME LINE DOSEN'!C16="","",'ISIAN TIME LINE DOSEN'!B16)</f>
        <v>0</v>
      </c>
      <c r="J7">
        <f>IF('ISIAN TIME LINE DOSEN'!C16="","",VLOOKUP('ISIAN TIME LINE DOSEN'!H16,'Metode Pembelajaran'!$A$2:$B$16,2,0))</f>
        <v>7</v>
      </c>
    </row>
    <row r="8" spans="1:10" x14ac:dyDescent="0.25">
      <c r="A8" t="str">
        <f>IF('ISIAN TIME LINE DOSEN'!C17="","",CONCATENATE(YEAR('ISIAN TIME LINE DOSEN'!D17),"-",MONTH('ISIAN TIME LINE DOSEN'!D17),"-",DAY('ISIAN TIME LINE DOSEN'!D17)))</f>
        <v>2022-5-9</v>
      </c>
      <c r="B8">
        <f>IF('ISIAN TIME LINE DOSEN'!C17="","",VLOOKUP(CONCATENATE(LEFT('ISIAN TIME LINE DOSEN'!E17,8)," ",IF('ISIAN TIME LINE DOSEN'!C17="","",VLOOKUP('ISIAN TIME LINE DOSEN'!J17,'Jenis Kuliah'!$A$2:$C$16,2,0))),Slot!$C$2:$F$1001,4,0))</f>
        <v>201</v>
      </c>
      <c r="C8">
        <f>IF('ISIAN TIME LINE DOSEN'!C17="","",VLOOKUP('ISIAN TIME LINE DOSEN'!F17,Ruang!$A$2:$B$1001,2,0))</f>
        <v>914</v>
      </c>
      <c r="D8" t="e">
        <f>IF('ISIAN TIME LINE DOSEN'!C17="","",VLOOKUP(CONCATENATE(TRIM(RIGHT('ISIAN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DOSEN'!I17,Dosen!$A$2:$B$15001,2,0),"-",'ISIAN TIME LINE DOSEN'!C17,"-",IF('ISIAN TIME LINE DOSEN'!C17="","",VLOOKUP('ISIAN TIME LINE DOSEN'!J17,'Jenis Kuliah'!$A$2:$C$16,2,0))),Timteaching!$A$2:$B$15001,2,0))</f>
        <v>#N/A</v>
      </c>
      <c r="E8" t="str">
        <f>IF('ISIAN TIME LINE DOSEN'!C17="","",'ISIAN TIME LINE DOSEN'!G17)</f>
        <v>Teori 7. Gangguan nutrisi dan Gangguan perilaku makan</v>
      </c>
      <c r="F8">
        <f>IF('ISIAN TIME LINE DOSEN'!C17="","",VLOOKUP('ISIAN TIME LINE DOSEN'!J17,'Jenis Kuliah'!$A$2:$C$16,3,0))</f>
        <v>0</v>
      </c>
      <c r="G8">
        <f>IF('ISIAN TIME LINE DOSEN'!C17="","",'ISIAN TIME LINE DOSEN'!$I$2)</f>
        <v>20212</v>
      </c>
      <c r="H8">
        <f>IF('ISIAN TIME LINE DOSEN'!C17="","",VLOOKUP('ISIAN TIME LINE DOSEN'!J17,'Jenis Kuliah'!$A$2:$D$16,4,0))</f>
        <v>2</v>
      </c>
      <c r="I8">
        <f>IF('ISIAN TIME LINE DOSEN'!C17="","",'ISIAN TIME LINE DOSEN'!B17)</f>
        <v>0</v>
      </c>
      <c r="J8">
        <f>IF('ISIAN TIME LINE DOSEN'!C17="","",VLOOKUP('ISIAN TIME LINE DOSEN'!H17,'Metode Pembelajaran'!$A$2:$B$16,2,0))</f>
        <v>7</v>
      </c>
    </row>
    <row r="9" spans="1:10" x14ac:dyDescent="0.25">
      <c r="A9" t="str">
        <f>IF('ISIAN TIME LINE DOSEN'!C18="","",CONCATENATE(YEAR('ISIAN TIME LINE DOSEN'!D18),"-",MONTH('ISIAN TIME LINE DOSEN'!D18),"-",DAY('ISIAN TIME LINE DOSEN'!D18)))</f>
        <v>2022-5-30</v>
      </c>
      <c r="B9">
        <f>IF('ISIAN TIME LINE DOSEN'!C18="","",VLOOKUP(CONCATENATE(LEFT('ISIAN TIME LINE DOSEN'!E18,8)," ",IF('ISIAN TIME LINE DOSEN'!C18="","",VLOOKUP('ISIAN TIME LINE DOSEN'!J18,'Jenis Kuliah'!$A$2:$C$16,2,0))),Slot!$C$2:$F$1001,4,0))</f>
        <v>201</v>
      </c>
      <c r="C9">
        <f>IF('ISIAN TIME LINE DOSEN'!C18="","",VLOOKUP('ISIAN TIME LINE DOSEN'!F18,Ruang!$A$2:$B$1001,2,0))</f>
        <v>914</v>
      </c>
      <c r="D9" t="e">
        <f>IF('ISIAN TIME LINE DOSEN'!C18="","",VLOOKUP(CONCATENATE(TRIM(RIGHT('ISIAN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DOSEN'!I18,Dosen!$A$2:$B$15001,2,0),"-",'ISIAN TIME LINE DOSEN'!C18,"-",IF('ISIAN TIME LINE DOSEN'!C18="","",VLOOKUP('ISIAN TIME LINE DOSEN'!J18,'Jenis Kuliah'!$A$2:$C$16,2,0))),Timteaching!$A$2:$B$15001,2,0))</f>
        <v>#N/A</v>
      </c>
      <c r="E9" t="str">
        <f>IF('ISIAN TIME LINE DOSEN'!C18="","",'ISIAN TIME LINE DOSEN'!G18)</f>
        <v xml:space="preserve">Teori 8. Penilaian, Klasifikasi dan Pemantauan status gizi sebagai dasar kolaborasi dan rujukan  dalam pelayanan Asuhan Kebidanan </v>
      </c>
      <c r="F9">
        <f>IF('ISIAN TIME LINE DOSEN'!C18="","",VLOOKUP('ISIAN TIME LINE DOSEN'!J18,'Jenis Kuliah'!$A$2:$C$16,3,0))</f>
        <v>0</v>
      </c>
      <c r="G9">
        <f>IF('ISIAN TIME LINE DOSEN'!C18="","",'ISIAN TIME LINE DOSEN'!$I$2)</f>
        <v>20212</v>
      </c>
      <c r="H9">
        <f>IF('ISIAN TIME LINE DOSEN'!C18="","",VLOOKUP('ISIAN TIME LINE DOSEN'!J18,'Jenis Kuliah'!$A$2:$D$16,4,0))</f>
        <v>2</v>
      </c>
      <c r="I9">
        <f>IF('ISIAN TIME LINE DOSEN'!C18="","",'ISIAN TIME LINE DOSEN'!B18)</f>
        <v>0</v>
      </c>
      <c r="J9">
        <f>IF('ISIAN TIME LINE DOSEN'!C18="","",VLOOKUP('ISIAN TIME LINE DOSEN'!H18,'Metode Pembelajaran'!$A$2:$B$16,2,0))</f>
        <v>7</v>
      </c>
    </row>
    <row r="10" spans="1:10" x14ac:dyDescent="0.25">
      <c r="A10" t="str">
        <f>IF('ISIAN TIME LINE DOSEN'!C19="","",CONCATENATE(YEAR('ISIAN TIME LINE DOSEN'!D19),"-",MONTH('ISIAN TIME LINE DOSEN'!D19),"-",DAY('ISIAN TIME LINE DOSEN'!D19)))</f>
        <v>2022-6-6</v>
      </c>
      <c r="B10">
        <f>IF('ISIAN TIME LINE DOSEN'!C19="","",VLOOKUP(CONCATENATE(LEFT('ISIAN TIME LINE DOSEN'!E19,8)," ",IF('ISIAN TIME LINE DOSEN'!C19="","",VLOOKUP('ISIAN TIME LINE DOSEN'!J19,'Jenis Kuliah'!$A$2:$C$16,2,0))),Slot!$C$2:$F$1001,4,0))</f>
        <v>201</v>
      </c>
      <c r="C10">
        <f>IF('ISIAN TIME LINE DOSEN'!C19="","",VLOOKUP('ISIAN TIME LINE DOSEN'!F19,Ruang!$A$2:$B$1001,2,0))</f>
        <v>914</v>
      </c>
      <c r="D10" t="e">
        <f>IF('ISIAN TIME LINE DOSEN'!C19="","",VLOOKUP(CONCATENATE(TRIM(RIGHT('ISIAN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DOSEN'!I19,Dosen!$A$2:$B$15001,2,0),"-",'ISIAN TIME LINE DOSEN'!C19,"-",IF('ISIAN TIME LINE DOSEN'!C19="","",VLOOKUP('ISIAN TIME LINE DOSEN'!J19,'Jenis Kuliah'!$A$2:$C$16,2,0))),Timteaching!$A$2:$B$15001,2,0))</f>
        <v>#N/A</v>
      </c>
      <c r="E10" t="str">
        <f>IF('ISIAN TIME LINE DOSEN'!C19="","",'ISIAN TIME LINE DOSEN'!G19)</f>
        <v>Teori 9. Permasalahan Gizi Daur Kehidupan yang berkaitan dengan fertilitas</v>
      </c>
      <c r="F10">
        <f>IF('ISIAN TIME LINE DOSEN'!C19="","",VLOOKUP('ISIAN TIME LINE DOSEN'!J19,'Jenis Kuliah'!$A$2:$C$16,3,0))</f>
        <v>0</v>
      </c>
      <c r="G10">
        <f>IF('ISIAN TIME LINE DOSEN'!C19="","",'ISIAN TIME LINE DOSEN'!$I$2)</f>
        <v>20212</v>
      </c>
      <c r="H10">
        <f>IF('ISIAN TIME LINE DOSEN'!C19="","",VLOOKUP('ISIAN TIME LINE DOSEN'!J19,'Jenis Kuliah'!$A$2:$D$16,4,0))</f>
        <v>2</v>
      </c>
      <c r="I10">
        <f>IF('ISIAN TIME LINE DOSEN'!C19="","",'ISIAN TIME LINE DOSEN'!B19)</f>
        <v>0</v>
      </c>
      <c r="J10">
        <f>IF('ISIAN TIME LINE DOSEN'!C19="","",VLOOKUP('ISIAN TIME LINE DOSEN'!H19,'Metode Pembelajaran'!$A$2:$B$16,2,0))</f>
        <v>7</v>
      </c>
    </row>
    <row r="11" spans="1:10" x14ac:dyDescent="0.25">
      <c r="A11" t="str">
        <f>IF('ISIAN TIME LINE DOSEN'!C20="","",CONCATENATE(YEAR('ISIAN TIME LINE DOSEN'!D20),"-",MONTH('ISIAN TIME LINE DOSEN'!D20),"-",DAY('ISIAN TIME LINE DOSEN'!D20)))</f>
        <v>2022-6-13</v>
      </c>
      <c r="B11">
        <f>IF('ISIAN TIME LINE DOSEN'!C20="","",VLOOKUP(CONCATENATE(LEFT('ISIAN TIME LINE DOSEN'!E20,8)," ",IF('ISIAN TIME LINE DOSEN'!C20="","",VLOOKUP('ISIAN TIME LINE DOSEN'!J20,'Jenis Kuliah'!$A$2:$C$16,2,0))),Slot!$C$2:$F$1001,4,0))</f>
        <v>201</v>
      </c>
      <c r="C11">
        <f>IF('ISIAN TIME LINE DOSEN'!C20="","",VLOOKUP('ISIAN TIME LINE DOSEN'!F20,Ruang!$A$2:$B$1001,2,0))</f>
        <v>914</v>
      </c>
      <c r="D11" t="e">
        <f>IF('ISIAN TIME LINE DOSEN'!C20="","",VLOOKUP(CONCATENATE(TRIM(RIGHT('ISIAN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DOSEN'!I20,Dosen!$A$2:$B$15001,2,0),"-",'ISIAN TIME LINE DOSEN'!C20,"-",IF('ISIAN TIME LINE DOSEN'!C20="","",VLOOKUP('ISIAN TIME LINE DOSEN'!J20,'Jenis Kuliah'!$A$2:$C$16,2,0))),Timteaching!$A$2:$B$15001,2,0))</f>
        <v>#N/A</v>
      </c>
      <c r="E11" t="str">
        <f>IF('ISIAN TIME LINE DOSEN'!C20="","",'ISIAN TIME LINE DOSEN'!G20)</f>
        <v xml:space="preserve">Teori 10. Perilaku Gizi dan Pemberdayaan Gizi Keluarga </v>
      </c>
      <c r="F11">
        <f>IF('ISIAN TIME LINE DOSEN'!C20="","",VLOOKUP('ISIAN TIME LINE DOSEN'!J20,'Jenis Kuliah'!$A$2:$C$16,3,0))</f>
        <v>0</v>
      </c>
      <c r="G11">
        <f>IF('ISIAN TIME LINE DOSEN'!C20="","",'ISIAN TIME LINE DOSEN'!$I$2)</f>
        <v>20212</v>
      </c>
      <c r="H11">
        <f>IF('ISIAN TIME LINE DOSEN'!C20="","",VLOOKUP('ISIAN TIME LINE DOSEN'!J20,'Jenis Kuliah'!$A$2:$D$16,4,0))</f>
        <v>2</v>
      </c>
      <c r="I11">
        <f>IF('ISIAN TIME LINE DOSEN'!C20="","",'ISIAN TIME LINE DOSEN'!B20)</f>
        <v>0</v>
      </c>
      <c r="J11">
        <f>IF('ISIAN TIME LINE DOSEN'!C20="","",VLOOKUP('ISIAN TIME LINE DOSEN'!H20,'Metode Pembelajaran'!$A$2:$B$16,2,0))</f>
        <v>7</v>
      </c>
    </row>
    <row r="12" spans="1:10" x14ac:dyDescent="0.25">
      <c r="A12" t="str">
        <f>IF('ISIAN TIME LINE DOSEN'!C21="","",CONCATENATE(YEAR('ISIAN TIME LINE DOSEN'!D21),"-",MONTH('ISIAN TIME LINE DOSEN'!D21),"-",DAY('ISIAN TIME LINE DOSEN'!D21)))</f>
        <v>2022-6-20</v>
      </c>
      <c r="B12" t="str">
        <f>IF('ISIAN TIME LINE DOSEN'!C21="","",VLOOKUP(CONCATENATE(LEFT('ISIAN TIME LINE DOSEN'!E21,8)," ",IF('ISIAN TIME LINE DOSEN'!C21="","",VLOOKUP('ISIAN TIME LINE DOSEN'!J21,'Jenis Kuliah'!$A$2:$C$16,2,0))),Slot!$C$2:$F$1001,4,0))</f>
        <v>13</v>
      </c>
      <c r="C12">
        <f>IF('ISIAN TIME LINE DOSEN'!C21="","",VLOOKUP('ISIAN TIME LINE DOSEN'!F21,Ruang!$A$2:$B$1001,2,0))</f>
        <v>914</v>
      </c>
      <c r="D12" t="e">
        <f>IF('ISIAN TIME LINE DOSEN'!C21="","",VLOOKUP(CONCATENATE(TRIM(RIGHT('ISIAN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DOSEN'!I21,Dosen!$A$2:$B$15001,2,0),"-",'ISIAN TIME LINE DOSEN'!C21,"-",IF('ISIAN TIME LINE DOSEN'!C21="","",VLOOKUP('ISIAN TIME LINE DOSEN'!J21,'Jenis Kuliah'!$A$2:$C$16,2,0))),Timteaching!$A$2:$B$15001,2,0))</f>
        <v>#N/A</v>
      </c>
      <c r="E12" t="str">
        <f>IF('ISIAN TIME LINE DOSEN'!C21="","",'ISIAN TIME LINE DOSEN'!G21)</f>
        <v>Teori 11. Konseling dan Edukasi Gizi</v>
      </c>
      <c r="F12">
        <f>IF('ISIAN TIME LINE DOSEN'!C21="","",VLOOKUP('ISIAN TIME LINE DOSEN'!J21,'Jenis Kuliah'!$A$2:$C$16,3,0))</f>
        <v>0</v>
      </c>
      <c r="G12">
        <f>IF('ISIAN TIME LINE DOSEN'!C21="","",'ISIAN TIME LINE DOSEN'!$I$2)</f>
        <v>20212</v>
      </c>
      <c r="H12">
        <f>IF('ISIAN TIME LINE DOSEN'!C21="","",VLOOKUP('ISIAN TIME LINE DOSEN'!J21,'Jenis Kuliah'!$A$2:$D$16,4,0))</f>
        <v>2</v>
      </c>
      <c r="I12">
        <f>IF('ISIAN TIME LINE DOSEN'!C21="","",'ISIAN TIME LINE DOSEN'!B21)</f>
        <v>0</v>
      </c>
      <c r="J12">
        <f>IF('ISIAN TIME LINE DOSEN'!C21="","",VLOOKUP('ISIAN TIME LINE DOSEN'!H21,'Metode Pembelajaran'!$A$2:$B$16,2,0))</f>
        <v>7</v>
      </c>
    </row>
    <row r="13" spans="1:10" x14ac:dyDescent="0.25">
      <c r="A13" t="str">
        <f>IF('ISIAN TIME LINE DOSEN'!C22="","",CONCATENATE(YEAR('ISIAN TIME LINE DOSEN'!D22),"-",MONTH('ISIAN TIME LINE DOSEN'!D22),"-",DAY('ISIAN TIME LINE DOSEN'!D22)))</f>
        <v>2022-3-16</v>
      </c>
      <c r="B13" t="str">
        <f>IF('ISIAN TIME LINE DOSEN'!C22="","",VLOOKUP(CONCATENATE(LEFT('ISIAN TIME LINE DOSEN'!E22,8)," ",IF('ISIAN TIME LINE DOSEN'!C22="","",VLOOKUP('ISIAN TIME LINE DOSEN'!J22,'Jenis Kuliah'!$A$2:$C$16,2,0))),Slot!$C$2:$F$1001,4,0))</f>
        <v>148</v>
      </c>
      <c r="C13">
        <f>IF('ISIAN TIME LINE DOSEN'!C22="","",VLOOKUP('ISIAN TIME LINE DOSEN'!F22,Ruang!$A$2:$B$1001,2,0))</f>
        <v>914</v>
      </c>
      <c r="D13" t="e">
        <f>IF('ISIAN TIME LINE DOSEN'!C22="","",VLOOKUP(CONCATENATE(TRIM(RIGHT('ISIAN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DOSEN'!I22,Dosen!$A$2:$B$15001,2,0),"-",'ISIAN TIME LINE DOSEN'!C22,"-",IF('ISIAN TIME LINE DOSEN'!C22="","",VLOOKUP('ISIAN TIME LINE DOSEN'!J22,'Jenis Kuliah'!$A$2:$C$16,2,0))),Timteaching!$A$2:$B$15001,2,0))</f>
        <v>#N/A</v>
      </c>
      <c r="E13" t="str">
        <f>IF('ISIAN TIME LINE DOSEN'!C22="","",'ISIAN TIME LINE DOSEN'!G22)</f>
        <v>Seminar 1. Seminar diit ibu hamil dengan hiperemesis dan Obesitas</v>
      </c>
      <c r="F13">
        <f>IF('ISIAN TIME LINE DOSEN'!C22="","",VLOOKUP('ISIAN TIME LINE DOSEN'!J22,'Jenis Kuliah'!$A$2:$C$16,3,0))</f>
        <v>0</v>
      </c>
      <c r="G13">
        <f>IF('ISIAN TIME LINE DOSEN'!C22="","",'ISIAN TIME LINE DOSEN'!$I$2)</f>
        <v>20212</v>
      </c>
      <c r="H13">
        <f>IF('ISIAN TIME LINE DOSEN'!C22="","",VLOOKUP('ISIAN TIME LINE DOSEN'!J22,'Jenis Kuliah'!$A$2:$D$16,4,0))</f>
        <v>1</v>
      </c>
      <c r="I13">
        <f>IF('ISIAN TIME LINE DOSEN'!C22="","",'ISIAN TIME LINE DOSEN'!B22)</f>
        <v>0</v>
      </c>
      <c r="J13">
        <f>IF('ISIAN TIME LINE DOSEN'!C22="","",VLOOKUP('ISIAN TIME LINE DOSEN'!H22,'Metode Pembelajaran'!$A$2:$B$16,2,0))</f>
        <v>10</v>
      </c>
    </row>
    <row r="14" spans="1:10" x14ac:dyDescent="0.25">
      <c r="A14" t="str">
        <f>IF('ISIAN TIME LINE DOSEN'!C23="","",CONCATENATE(YEAR('ISIAN TIME LINE DOSEN'!D23),"-",MONTH('ISIAN TIME LINE DOSEN'!D23),"-",DAY('ISIAN TIME LINE DOSEN'!D23)))</f>
        <v>2022-3-23</v>
      </c>
      <c r="B14" t="str">
        <f>IF('ISIAN TIME LINE DOSEN'!C23="","",VLOOKUP(CONCATENATE(LEFT('ISIAN TIME LINE DOSEN'!E23,8)," ",IF('ISIAN TIME LINE DOSEN'!C23="","",VLOOKUP('ISIAN TIME LINE DOSEN'!J23,'Jenis Kuliah'!$A$2:$C$16,2,0))),Slot!$C$2:$F$1001,4,0))</f>
        <v>148</v>
      </c>
      <c r="C14">
        <f>IF('ISIAN TIME LINE DOSEN'!C23="","",VLOOKUP('ISIAN TIME LINE DOSEN'!F23,Ruang!$A$2:$B$1001,2,0))</f>
        <v>914</v>
      </c>
      <c r="D14" t="e">
        <f>IF('ISIAN TIME LINE DOSEN'!C23="","",VLOOKUP(CONCATENATE(TRIM(RIGHT('ISIAN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DOSEN'!I23,Dosen!$A$2:$B$15001,2,0),"-",'ISIAN TIME LINE DOSEN'!C23,"-",IF('ISIAN TIME LINE DOSEN'!C23="","",VLOOKUP('ISIAN TIME LINE DOSEN'!J23,'Jenis Kuliah'!$A$2:$C$16,2,0))),Timteaching!$A$2:$B$15001,2,0))</f>
        <v>#N/A</v>
      </c>
      <c r="E14" t="str">
        <f>IF('ISIAN TIME LINE DOSEN'!C23="","",'ISIAN TIME LINE DOSEN'!G23)</f>
        <v>Seminar 2. Seminar diit Ibu hamil dengan Diabetes Melitus dan Anemia</v>
      </c>
      <c r="F14">
        <f>IF('ISIAN TIME LINE DOSEN'!C23="","",VLOOKUP('ISIAN TIME LINE DOSEN'!J23,'Jenis Kuliah'!$A$2:$C$16,3,0))</f>
        <v>0</v>
      </c>
      <c r="G14">
        <f>IF('ISIAN TIME LINE DOSEN'!C23="","",'ISIAN TIME LINE DOSEN'!$I$2)</f>
        <v>20212</v>
      </c>
      <c r="H14">
        <f>IF('ISIAN TIME LINE DOSEN'!C23="","",VLOOKUP('ISIAN TIME LINE DOSEN'!J23,'Jenis Kuliah'!$A$2:$D$16,4,0))</f>
        <v>1</v>
      </c>
      <c r="I14">
        <f>IF('ISIAN TIME LINE DOSEN'!C23="","",'ISIAN TIME LINE DOSEN'!B23)</f>
        <v>0</v>
      </c>
      <c r="J14">
        <f>IF('ISIAN TIME LINE DOSEN'!C23="","",VLOOKUP('ISIAN TIME LINE DOSEN'!H23,'Metode Pembelajaran'!$A$2:$B$16,2,0))</f>
        <v>10</v>
      </c>
    </row>
    <row r="15" spans="1:10" x14ac:dyDescent="0.25">
      <c r="A15" t="str">
        <f>IF('ISIAN TIME LINE DOSEN'!C24="","",CONCATENATE(YEAR('ISIAN TIME LINE DOSEN'!D24),"-",MONTH('ISIAN TIME LINE DOSEN'!D24),"-",DAY('ISIAN TIME LINE DOSEN'!D24)))</f>
        <v>2022-3-30</v>
      </c>
      <c r="B15" t="str">
        <f>IF('ISIAN TIME LINE DOSEN'!C24="","",VLOOKUP(CONCATENATE(LEFT('ISIAN TIME LINE DOSEN'!E24,8)," ",IF('ISIAN TIME LINE DOSEN'!C24="","",VLOOKUP('ISIAN TIME LINE DOSEN'!J24,'Jenis Kuliah'!$A$2:$C$16,2,0))),Slot!$C$2:$F$1001,4,0))</f>
        <v>148</v>
      </c>
      <c r="C15">
        <f>IF('ISIAN TIME LINE DOSEN'!C24="","",VLOOKUP('ISIAN TIME LINE DOSEN'!F24,Ruang!$A$2:$B$1001,2,0))</f>
        <v>914</v>
      </c>
      <c r="D15" t="e">
        <f>IF('ISIAN TIME LINE DOSEN'!C24="","",VLOOKUP(CONCATENATE(TRIM(RIGHT('ISIAN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DOSEN'!I24,Dosen!$A$2:$B$15001,2,0),"-",'ISIAN TIME LINE DOSEN'!C24,"-",IF('ISIAN TIME LINE DOSEN'!C24="","",VLOOKUP('ISIAN TIME LINE DOSEN'!J24,'Jenis Kuliah'!$A$2:$C$16,2,0))),Timteaching!$A$2:$B$15001,2,0))</f>
        <v>#N/A</v>
      </c>
      <c r="E15" t="str">
        <f>IF('ISIAN TIME LINE DOSEN'!C24="","",'ISIAN TIME LINE DOSEN'!G24)</f>
        <v>Seminar 3. Seminar diit ibu hamil dengan Hipertensi dan KEK</v>
      </c>
      <c r="F15">
        <f>IF('ISIAN TIME LINE DOSEN'!C24="","",VLOOKUP('ISIAN TIME LINE DOSEN'!J24,'Jenis Kuliah'!$A$2:$C$16,3,0))</f>
        <v>0</v>
      </c>
      <c r="G15">
        <f>IF('ISIAN TIME LINE DOSEN'!C24="","",'ISIAN TIME LINE DOSEN'!$I$2)</f>
        <v>20212</v>
      </c>
      <c r="H15">
        <f>IF('ISIAN TIME LINE DOSEN'!C24="","",VLOOKUP('ISIAN TIME LINE DOSEN'!J24,'Jenis Kuliah'!$A$2:$D$16,4,0))</f>
        <v>1</v>
      </c>
      <c r="I15">
        <f>IF('ISIAN TIME LINE DOSEN'!C24="","",'ISIAN TIME LINE DOSEN'!B24)</f>
        <v>0</v>
      </c>
      <c r="J15">
        <f>IF('ISIAN TIME LINE DOSEN'!C24="","",VLOOKUP('ISIAN TIME LINE DOSEN'!H24,'Metode Pembelajaran'!$A$2:$B$16,2,0))</f>
        <v>10</v>
      </c>
    </row>
    <row r="16" spans="1:10" x14ac:dyDescent="0.25">
      <c r="A16" t="str">
        <f>IF('ISIAN TIME LINE DOSEN'!C25="","",CONCATENATE(YEAR('ISIAN TIME LINE DOSEN'!D25),"-",MONTH('ISIAN TIME LINE DOSEN'!D25),"-",DAY('ISIAN TIME LINE DOSEN'!D25)))</f>
        <v>2022-4-6</v>
      </c>
      <c r="B16" t="str">
        <f>IF('ISIAN TIME LINE DOSEN'!C25="","",VLOOKUP(CONCATENATE(LEFT('ISIAN TIME LINE DOSEN'!E25,8)," ",IF('ISIAN TIME LINE DOSEN'!C25="","",VLOOKUP('ISIAN TIME LINE DOSEN'!J25,'Jenis Kuliah'!$A$2:$C$16,2,0))),Slot!$C$2:$F$1001,4,0))</f>
        <v>148</v>
      </c>
      <c r="C16">
        <f>IF('ISIAN TIME LINE DOSEN'!C25="","",VLOOKUP('ISIAN TIME LINE DOSEN'!F25,Ruang!$A$2:$B$1001,2,0))</f>
        <v>914</v>
      </c>
      <c r="D16" t="e">
        <f>IF('ISIAN TIME LINE DOSEN'!C25="","",VLOOKUP(CONCATENATE(TRIM(RIGHT('ISIAN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DOSEN'!I25,Dosen!$A$2:$B$15001,2,0),"-",'ISIAN TIME LINE DOSEN'!C25,"-",IF('ISIAN TIME LINE DOSEN'!C25="","",VLOOKUP('ISIAN TIME LINE DOSEN'!J25,'Jenis Kuliah'!$A$2:$C$16,2,0))),Timteaching!$A$2:$B$15001,2,0))</f>
        <v>#N/A</v>
      </c>
      <c r="E16" t="str">
        <f>IF('ISIAN TIME LINE DOSEN'!C25="","",'ISIAN TIME LINE DOSEN'!G25)</f>
        <v>Seminar 4. Seminar masalah Gizi di Indonesia</v>
      </c>
      <c r="F16">
        <f>IF('ISIAN TIME LINE DOSEN'!C25="","",VLOOKUP('ISIAN TIME LINE DOSEN'!J25,'Jenis Kuliah'!$A$2:$C$16,3,0))</f>
        <v>0</v>
      </c>
      <c r="G16">
        <f>IF('ISIAN TIME LINE DOSEN'!C25="","",'ISIAN TIME LINE DOSEN'!$I$2)</f>
        <v>20212</v>
      </c>
      <c r="H16">
        <f>IF('ISIAN TIME LINE DOSEN'!C25="","",VLOOKUP('ISIAN TIME LINE DOSEN'!J25,'Jenis Kuliah'!$A$2:$D$16,4,0))</f>
        <v>1</v>
      </c>
      <c r="I16">
        <f>IF('ISIAN TIME LINE DOSEN'!C25="","",'ISIAN TIME LINE DOSEN'!B25)</f>
        <v>0</v>
      </c>
      <c r="J16">
        <f>IF('ISIAN TIME LINE DOSEN'!C25="","",VLOOKUP('ISIAN TIME LINE DOSEN'!H25,'Metode Pembelajaran'!$A$2:$B$16,2,0))</f>
        <v>10</v>
      </c>
    </row>
    <row r="17" spans="1:10" x14ac:dyDescent="0.25">
      <c r="A17" t="str">
        <f>IF('ISIAN TIME LINE DOSEN'!C26="","",CONCATENATE(YEAR('ISIAN TIME LINE DOSEN'!D26),"-",MONTH('ISIAN TIME LINE DOSEN'!D26),"-",DAY('ISIAN TIME LINE DOSEN'!D26)))</f>
        <v>2022-4-13</v>
      </c>
      <c r="B17" t="str">
        <f>IF('ISIAN TIME LINE DOSEN'!C26="","",VLOOKUP(CONCATENATE(LEFT('ISIAN TIME LINE DOSEN'!E26,8)," ",IF('ISIAN TIME LINE DOSEN'!C26="","",VLOOKUP('ISIAN TIME LINE DOSEN'!J26,'Jenis Kuliah'!$A$2:$C$16,2,0))),Slot!$C$2:$F$1001,4,0))</f>
        <v>148</v>
      </c>
      <c r="C17">
        <f>IF('ISIAN TIME LINE DOSEN'!C26="","",VLOOKUP('ISIAN TIME LINE DOSEN'!F26,Ruang!$A$2:$B$1001,2,0))</f>
        <v>914</v>
      </c>
      <c r="D17" t="e">
        <f>IF('ISIAN TIME LINE DOSEN'!C26="","",VLOOKUP(CONCATENATE(TRIM(RIGHT('ISIAN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DOSEN'!I26,Dosen!$A$2:$B$15001,2,0),"-",'ISIAN TIME LINE DOSEN'!C26,"-",IF('ISIAN TIME LINE DOSEN'!C26="","",VLOOKUP('ISIAN TIME LINE DOSEN'!J26,'Jenis Kuliah'!$A$2:$C$16,2,0))),Timteaching!$A$2:$B$15001,2,0))</f>
        <v>#N/A</v>
      </c>
      <c r="E17" t="str">
        <f>IF('ISIAN TIME LINE DOSEN'!C26="","",'ISIAN TIME LINE DOSEN'!G26)</f>
        <v>Seminar 5. Seminar pemenuhan kebutuhan zat gizi pada prasekolah-anak, remaja/dewasa, dan menyusui</v>
      </c>
      <c r="F17">
        <f>IF('ISIAN TIME LINE DOSEN'!C26="","",VLOOKUP('ISIAN TIME LINE DOSEN'!J26,'Jenis Kuliah'!$A$2:$C$16,3,0))</f>
        <v>0</v>
      </c>
      <c r="G17">
        <f>IF('ISIAN TIME LINE DOSEN'!C26="","",'ISIAN TIME LINE DOSEN'!$I$2)</f>
        <v>20212</v>
      </c>
      <c r="H17">
        <f>IF('ISIAN TIME LINE DOSEN'!C26="","",VLOOKUP('ISIAN TIME LINE DOSEN'!J26,'Jenis Kuliah'!$A$2:$D$16,4,0))</f>
        <v>1</v>
      </c>
      <c r="I17">
        <f>IF('ISIAN TIME LINE DOSEN'!C26="","",'ISIAN TIME LINE DOSEN'!B26)</f>
        <v>0</v>
      </c>
      <c r="J17">
        <f>IF('ISIAN TIME LINE DOSEN'!C26="","",VLOOKUP('ISIAN TIME LINE DOSEN'!H26,'Metode Pembelajaran'!$A$2:$B$16,2,0))</f>
        <v>10</v>
      </c>
    </row>
    <row r="18" spans="1:10" x14ac:dyDescent="0.25">
      <c r="A18" t="str">
        <f>IF('ISIAN TIME LINE DOSEN'!C27="","",CONCATENATE(YEAR('ISIAN TIME LINE DOSEN'!D27),"-",MONTH('ISIAN TIME LINE DOSEN'!D27),"-",DAY('ISIAN TIME LINE DOSEN'!D27)))</f>
        <v>2022-4-20</v>
      </c>
      <c r="B18" t="str">
        <f>IF('ISIAN TIME LINE DOSEN'!C27="","",VLOOKUP(CONCATENATE(LEFT('ISIAN TIME LINE DOSEN'!E27,8)," ",IF('ISIAN TIME LINE DOSEN'!C27="","",VLOOKUP('ISIAN TIME LINE DOSEN'!J27,'Jenis Kuliah'!$A$2:$C$16,2,0))),Slot!$C$2:$F$1001,4,0))</f>
        <v>148</v>
      </c>
      <c r="C18">
        <f>IF('ISIAN TIME LINE DOSEN'!C27="","",VLOOKUP('ISIAN TIME LINE DOSEN'!F27,Ruang!$A$2:$B$1001,2,0))</f>
        <v>914</v>
      </c>
      <c r="D18" t="e">
        <f>IF('ISIAN TIME LINE DOSEN'!C27="","",VLOOKUP(CONCATENATE(TRIM(RIGHT('ISIAN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DOSEN'!I27,Dosen!$A$2:$B$15001,2,0),"-",'ISIAN TIME LINE DOSEN'!C27,"-",IF('ISIAN TIME LINE DOSEN'!C27="","",VLOOKUP('ISIAN TIME LINE DOSEN'!J27,'Jenis Kuliah'!$A$2:$C$16,2,0))),Timteaching!$A$2:$B$15001,2,0))</f>
        <v>#N/A</v>
      </c>
      <c r="E18" t="str">
        <f>IF('ISIAN TIME LINE DOSEN'!C27="","",'ISIAN TIME LINE DOSEN'!G27)</f>
        <v>Seminar 6. Seminar tahapan pemberian makan dan menu MPASI yang baik</v>
      </c>
      <c r="F18">
        <f>IF('ISIAN TIME LINE DOSEN'!C27="","",VLOOKUP('ISIAN TIME LINE DOSEN'!J27,'Jenis Kuliah'!$A$2:$C$16,3,0))</f>
        <v>0</v>
      </c>
      <c r="G18">
        <f>IF('ISIAN TIME LINE DOSEN'!C27="","",'ISIAN TIME LINE DOSEN'!$I$2)</f>
        <v>20212</v>
      </c>
      <c r="H18">
        <f>IF('ISIAN TIME LINE DOSEN'!C27="","",VLOOKUP('ISIAN TIME LINE DOSEN'!J27,'Jenis Kuliah'!$A$2:$D$16,4,0))</f>
        <v>1</v>
      </c>
      <c r="I18">
        <f>IF('ISIAN TIME LINE DOSEN'!C27="","",'ISIAN TIME LINE DOSEN'!B27)</f>
        <v>0</v>
      </c>
      <c r="J18">
        <f>IF('ISIAN TIME LINE DOSEN'!C27="","",VLOOKUP('ISIAN TIME LINE DOSEN'!H27,'Metode Pembelajaran'!$A$2:$B$16,2,0))</f>
        <v>10</v>
      </c>
    </row>
    <row r="19" spans="1:10" x14ac:dyDescent="0.25">
      <c r="A19" t="str">
        <f>IF('ISIAN TIME LINE DOSEN'!C28="","",CONCATENATE(YEAR('ISIAN TIME LINE DOSEN'!D28),"-",MONTH('ISIAN TIME LINE DOSEN'!D28),"-",DAY('ISIAN TIME LINE DOSEN'!D28)))</f>
        <v>2022-5-11</v>
      </c>
      <c r="B19" t="str">
        <f>IF('ISIAN TIME LINE DOSEN'!C28="","",VLOOKUP(CONCATENATE(LEFT('ISIAN TIME LINE DOSEN'!E28,8)," ",IF('ISIAN TIME LINE DOSEN'!C28="","",VLOOKUP('ISIAN TIME LINE DOSEN'!J28,'Jenis Kuliah'!$A$2:$C$16,2,0))),Slot!$C$2:$F$1001,4,0))</f>
        <v>148</v>
      </c>
      <c r="C19">
        <f>IF('ISIAN TIME LINE DOSEN'!C28="","",VLOOKUP('ISIAN TIME LINE DOSEN'!F28,Ruang!$A$2:$B$1001,2,0))</f>
        <v>914</v>
      </c>
      <c r="D19" t="e">
        <f>IF('ISIAN TIME LINE DOSEN'!C28="","",VLOOKUP(CONCATENATE(TRIM(RIGHT('ISIAN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DOSEN'!I28,Dosen!$A$2:$B$15001,2,0),"-",'ISIAN TIME LINE DOSEN'!C28,"-",IF('ISIAN TIME LINE DOSEN'!C28="","",VLOOKUP('ISIAN TIME LINE DOSEN'!J28,'Jenis Kuliah'!$A$2:$C$16,2,0))),Timteaching!$A$2:$B$15001,2,0))</f>
        <v>#N/A</v>
      </c>
      <c r="E19" t="str">
        <f>IF('ISIAN TIME LINE DOSEN'!C28="","",'ISIAN TIME LINE DOSEN'!G28)</f>
        <v>Seminar 7. Penilaian tingkat ketahanan pangan keluarga, peran keluarga dalam meningkatkan ketahanan pangan dan program pemerintah terkait pemenuhan kebutuhan gizi daur kehidupan</v>
      </c>
      <c r="F19">
        <f>IF('ISIAN TIME LINE DOSEN'!C28="","",VLOOKUP('ISIAN TIME LINE DOSEN'!J28,'Jenis Kuliah'!$A$2:$C$16,3,0))</f>
        <v>0</v>
      </c>
      <c r="G19">
        <f>IF('ISIAN TIME LINE DOSEN'!C28="","",'ISIAN TIME LINE DOSEN'!$I$2)</f>
        <v>20212</v>
      </c>
      <c r="H19">
        <f>IF('ISIAN TIME LINE DOSEN'!C28="","",VLOOKUP('ISIAN TIME LINE DOSEN'!J28,'Jenis Kuliah'!$A$2:$D$16,4,0))</f>
        <v>1</v>
      </c>
      <c r="I19">
        <f>IF('ISIAN TIME LINE DOSEN'!C28="","",'ISIAN TIME LINE DOSEN'!B28)</f>
        <v>0</v>
      </c>
      <c r="J19">
        <f>IF('ISIAN TIME LINE DOSEN'!C28="","",VLOOKUP('ISIAN TIME LINE DOSEN'!H28,'Metode Pembelajaran'!$A$2:$B$16,2,0))</f>
        <v>10</v>
      </c>
    </row>
    <row r="20" spans="1:10" x14ac:dyDescent="0.25">
      <c r="A20" t="str">
        <f>IF('ISIAN TIME LINE DOSEN'!C29="","",CONCATENATE(YEAR('ISIAN TIME LINE DOSEN'!D29),"-",MONTH('ISIAN TIME LINE DOSEN'!D29),"-",DAY('ISIAN TIME LINE DOSEN'!D29)))</f>
        <v/>
      </c>
      <c r="B20" t="str">
        <f>IF('ISIAN TIME LINE DOSEN'!C29="","",VLOOKUP(CONCATENATE(LEFT('ISIAN TIME LINE DOSEN'!E29,8)," ",IF('ISIAN TIME LINE DOSEN'!C29="","",VLOOKUP('ISIAN TIME LINE DOSEN'!J29,'Jenis Kuliah'!$A$2:$C$16,2,0))),Slot!$C$2:$F$1001,4,0))</f>
        <v/>
      </c>
      <c r="C20" t="str">
        <f>IF('ISIAN TIME LINE DOSEN'!C29="","",VLOOKUP('ISIAN TIME LINE DOSEN'!F29,Ruang!$A$2:$B$1001,2,0))</f>
        <v/>
      </c>
      <c r="D20" t="str">
        <f>IF('ISIAN TIME LINE DOSEN'!C29="","",VLOOKUP(CONCATENATE(TRIM(RIGHT('ISIAN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DOSEN'!I29,Dosen!$A$2:$B$15001,2,0),"-",'ISIAN TIME LINE DOSEN'!C29,"-",IF('ISIAN TIME LINE DOSEN'!C29="","",VLOOKUP('ISIAN TIME LINE DOSEN'!J29,'Jenis Kuliah'!$A$2:$C$16,2,0))),Timteaching!$A$2:$B$15001,2,0))</f>
        <v/>
      </c>
      <c r="E20" t="str">
        <f>IF('ISIAN TIME LINE DOSEN'!C29="","",'ISIAN TIME LINE DOSEN'!G29)</f>
        <v/>
      </c>
      <c r="F20" t="str">
        <f>IF('ISIAN TIME LINE DOSEN'!C29="","",VLOOKUP('ISIAN TIME LINE DOSEN'!J29,'Jenis Kuliah'!$A$2:$C$16,3,0))</f>
        <v/>
      </c>
      <c r="G20" t="str">
        <f>IF('ISIAN TIME LINE DOSEN'!C29="","",'ISIAN TIME LINE DOSEN'!$I$2)</f>
        <v/>
      </c>
      <c r="H20" t="str">
        <f>IF('ISIAN TIME LINE DOSEN'!C29="","",VLOOKUP('ISIAN TIME LINE DOSEN'!J29,'Jenis Kuliah'!$A$2:$D$16,4,0))</f>
        <v/>
      </c>
      <c r="I20" t="str">
        <f>IF('ISIAN TIME LINE DOSEN'!C29="","",'ISIAN TIME LINE DOSEN'!B29)</f>
        <v/>
      </c>
      <c r="J20" t="str">
        <f>IF('ISIAN TIME LINE DOSEN'!C29="","",VLOOKUP('ISIAN TIME LINE DOSEN'!H29,'Metode Pembelajaran'!$A$2:$B$16,2,0))</f>
        <v/>
      </c>
    </row>
    <row r="21" spans="1:10" x14ac:dyDescent="0.25">
      <c r="A21" t="str">
        <f>IF('ISIAN TIME LINE DOSEN'!C30="","",CONCATENATE(YEAR('ISIAN TIME LINE DOSEN'!D30),"-",MONTH('ISIAN TIME LINE DOSEN'!D30),"-",DAY('ISIAN TIME LINE DOSEN'!D30)))</f>
        <v/>
      </c>
      <c r="B21" t="str">
        <f>IF('ISIAN TIME LINE DOSEN'!C30="","",VLOOKUP(CONCATENATE(LEFT('ISIAN TIME LINE DOSEN'!E30,8)," ",IF('ISIAN TIME LINE DOSEN'!C30="","",VLOOKUP('ISIAN TIME LINE DOSEN'!J30,'Jenis Kuliah'!$A$2:$C$16,2,0))),Slot!$C$2:$F$1001,4,0))</f>
        <v/>
      </c>
      <c r="C21" t="str">
        <f>IF('ISIAN TIME LINE DOSEN'!C30="","",VLOOKUP('ISIAN TIME LINE DOSEN'!F30,Ruang!$A$2:$B$1001,2,0))</f>
        <v/>
      </c>
      <c r="D21" t="str">
        <f>IF('ISIAN TIME LINE DOSEN'!C30="","",VLOOKUP(CONCATENATE(TRIM(RIGHT('ISIAN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DOSEN'!I30,Dosen!$A$2:$B$15001,2,0),"-",'ISIAN TIME LINE DOSEN'!C30,"-",IF('ISIAN TIME LINE DOSEN'!C30="","",VLOOKUP('ISIAN TIME LINE DOSEN'!J30,'Jenis Kuliah'!$A$2:$C$16,2,0))),Timteaching!$A$2:$B$15001,2,0))</f>
        <v/>
      </c>
      <c r="E21" t="str">
        <f>IF('ISIAN TIME LINE DOSEN'!C30="","",'ISIAN TIME LINE DOSEN'!G30)</f>
        <v/>
      </c>
      <c r="F21" t="str">
        <f>IF('ISIAN TIME LINE DOSEN'!C30="","",VLOOKUP('ISIAN TIME LINE DOSEN'!J30,'Jenis Kuliah'!$A$2:$C$16,3,0))</f>
        <v/>
      </c>
      <c r="G21" t="str">
        <f>IF('ISIAN TIME LINE DOSEN'!C30="","",'ISIAN TIME LINE DOSEN'!$I$2)</f>
        <v/>
      </c>
      <c r="H21" t="str">
        <f>IF('ISIAN TIME LINE DOSEN'!C30="","",VLOOKUP('ISIAN TIME LINE DOSEN'!J30,'Jenis Kuliah'!$A$2:$D$16,4,0))</f>
        <v/>
      </c>
      <c r="I21" t="str">
        <f>IF('ISIAN TIME LINE DOSEN'!C30="","",'ISIAN TIME LINE DOSEN'!B30)</f>
        <v/>
      </c>
      <c r="J21" t="str">
        <f>IF('ISIAN TIME LINE DOSEN'!C30="","",VLOOKUP('ISIAN TIME LINE DOSEN'!H30,'Metode Pembelajaran'!$A$2:$B$16,2,0))</f>
        <v/>
      </c>
    </row>
    <row r="22" spans="1:10" x14ac:dyDescent="0.25">
      <c r="A22" t="str">
        <f>IF('ISIAN TIME LINE DOSEN'!C31="","",CONCATENATE(YEAR('ISIAN TIME LINE DOSEN'!D31),"-",MONTH('ISIAN TIME LINE DOSEN'!D31),"-",DAY('ISIAN TIME LINE DOSEN'!D31)))</f>
        <v/>
      </c>
      <c r="B22" t="str">
        <f>IF('ISIAN TIME LINE DOSEN'!C31="","",VLOOKUP(CONCATENATE(LEFT('ISIAN TIME LINE DOSEN'!E31,8)," ",IF('ISIAN TIME LINE DOSEN'!C31="","",VLOOKUP('ISIAN TIME LINE DOSEN'!J31,'Jenis Kuliah'!$A$2:$C$16,2,0))),Slot!$C$2:$F$1001,4,0))</f>
        <v/>
      </c>
      <c r="C22" t="str">
        <f>IF('ISIAN TIME LINE DOSEN'!C31="","",VLOOKUP('ISIAN TIME LINE DOSEN'!F31,Ruang!$A$2:$B$1001,2,0))</f>
        <v/>
      </c>
      <c r="D22" t="str">
        <f>IF('ISIAN TIME LINE DOSEN'!C31="","",VLOOKUP(CONCATENATE(TRIM(RIGHT('ISIAN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DOSEN'!I31,Dosen!$A$2:$B$15001,2,0),"-",'ISIAN TIME LINE DOSEN'!C31,"-",IF('ISIAN TIME LINE DOSEN'!C31="","",VLOOKUP('ISIAN TIME LINE DOSEN'!J31,'Jenis Kuliah'!$A$2:$C$16,2,0))),Timteaching!$A$2:$B$15001,2,0))</f>
        <v/>
      </c>
      <c r="E22" t="str">
        <f>IF('ISIAN TIME LINE DOSEN'!C31="","",'ISIAN TIME LINE DOSEN'!G31)</f>
        <v/>
      </c>
      <c r="F22" t="str">
        <f>IF('ISIAN TIME LINE DOSEN'!C31="","",VLOOKUP('ISIAN TIME LINE DOSEN'!J31,'Jenis Kuliah'!$A$2:$C$16,3,0))</f>
        <v/>
      </c>
      <c r="G22" t="str">
        <f>IF('ISIAN TIME LINE DOSEN'!C31="","",'ISIAN TIME LINE DOSEN'!$I$2)</f>
        <v/>
      </c>
      <c r="H22" t="str">
        <f>IF('ISIAN TIME LINE DOSEN'!C31="","",VLOOKUP('ISIAN TIME LINE DOSEN'!J31,'Jenis Kuliah'!$A$2:$D$16,4,0))</f>
        <v/>
      </c>
      <c r="I22" t="str">
        <f>IF('ISIAN TIME LINE DOSEN'!C31="","",'ISIAN TIME LINE DOSEN'!B31)</f>
        <v/>
      </c>
      <c r="J22" t="str">
        <f>IF('ISIAN TIME LINE DOSEN'!C31="","",VLOOKUP('ISIAN TIME LINE DOSEN'!H31,'Metode Pembelajaran'!$A$2:$B$16,2,0))</f>
        <v/>
      </c>
    </row>
    <row r="23" spans="1:10" x14ac:dyDescent="0.25">
      <c r="A23" t="str">
        <f>IF('ISIAN TIME LINE DOSEN'!C32="","",CONCATENATE(YEAR('ISIAN TIME LINE DOSEN'!D32),"-",MONTH('ISIAN TIME LINE DOSEN'!D32),"-",DAY('ISIAN TIME LINE DOSEN'!D32)))</f>
        <v/>
      </c>
      <c r="B23" t="str">
        <f>IF('ISIAN TIME LINE DOSEN'!C32="","",VLOOKUP(CONCATENATE(LEFT('ISIAN TIME LINE DOSEN'!E32,8)," ",IF('ISIAN TIME LINE DOSEN'!C32="","",VLOOKUP('ISIAN TIME LINE DOSEN'!J32,'Jenis Kuliah'!$A$2:$C$16,2,0))),Slot!$C$2:$F$1001,4,0))</f>
        <v/>
      </c>
      <c r="C23" t="str">
        <f>IF('ISIAN TIME LINE DOSEN'!C32="","",VLOOKUP('ISIAN TIME LINE DOSEN'!F32,Ruang!$A$2:$B$1001,2,0))</f>
        <v/>
      </c>
      <c r="D23" t="str">
        <f>IF('ISIAN TIME LINE DOSEN'!C32="","",VLOOKUP(CONCATENATE(TRIM(RIGHT('ISIAN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DOSEN'!I32,Dosen!$A$2:$B$15001,2,0),"-",'ISIAN TIME LINE DOSEN'!C32,"-",IF('ISIAN TIME LINE DOSEN'!C32="","",VLOOKUP('ISIAN TIME LINE DOSEN'!J32,'Jenis Kuliah'!$A$2:$C$16,2,0))),Timteaching!$A$2:$B$15001,2,0))</f>
        <v/>
      </c>
      <c r="E23" t="str">
        <f>IF('ISIAN TIME LINE DOSEN'!C32="","",'ISIAN TIME LINE DOSEN'!G32)</f>
        <v/>
      </c>
      <c r="F23" t="str">
        <f>IF('ISIAN TIME LINE DOSEN'!C32="","",VLOOKUP('ISIAN TIME LINE DOSEN'!J32,'Jenis Kuliah'!$A$2:$C$16,3,0))</f>
        <v/>
      </c>
      <c r="G23" t="str">
        <f>IF('ISIAN TIME LINE DOSEN'!C32="","",'ISIAN TIME LINE DOSEN'!$I$2)</f>
        <v/>
      </c>
      <c r="H23" t="str">
        <f>IF('ISIAN TIME LINE DOSEN'!C32="","",VLOOKUP('ISIAN TIME LINE DOSEN'!J32,'Jenis Kuliah'!$A$2:$D$16,4,0))</f>
        <v/>
      </c>
      <c r="I23" t="str">
        <f>IF('ISIAN TIME LINE DOSEN'!C32="","",'ISIAN TIME LINE DOSEN'!B32)</f>
        <v/>
      </c>
      <c r="J23" t="str">
        <f>IF('ISIAN TIME LINE DOSEN'!C32="","",VLOOKUP('ISIAN TIME LINE DOSEN'!H32,'Metode Pembelajaran'!$A$2:$B$16,2,0))</f>
        <v/>
      </c>
    </row>
    <row r="24" spans="1:10" x14ac:dyDescent="0.25">
      <c r="A24" t="str">
        <f>IF('ISIAN TIME LINE DOSEN'!C33="","",CONCATENATE(YEAR('ISIAN TIME LINE DOSEN'!D33),"-",MONTH('ISIAN TIME LINE DOSEN'!D33),"-",DAY('ISIAN TIME LINE DOSEN'!D33)))</f>
        <v/>
      </c>
      <c r="B24" t="str">
        <f>IF('ISIAN TIME LINE DOSEN'!C33="","",VLOOKUP(CONCATENATE(LEFT('ISIAN TIME LINE DOSEN'!E33,8)," ",IF('ISIAN TIME LINE DOSEN'!C33="","",VLOOKUP('ISIAN TIME LINE DOSEN'!J33,'Jenis Kuliah'!$A$2:$C$16,2,0))),Slot!$C$2:$F$1001,4,0))</f>
        <v/>
      </c>
      <c r="C24" t="str">
        <f>IF('ISIAN TIME LINE DOSEN'!C33="","",VLOOKUP('ISIAN TIME LINE DOSEN'!F33,Ruang!$A$2:$B$1001,2,0))</f>
        <v/>
      </c>
      <c r="D24" t="str">
        <f>IF('ISIAN TIME LINE DOSEN'!C33="","",VLOOKUP(CONCATENATE(TRIM(RIGHT('ISIAN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DOSEN'!I33,Dosen!$A$2:$B$15001,2,0),"-",'ISIAN TIME LINE DOSEN'!C33,"-",IF('ISIAN TIME LINE DOSEN'!C33="","",VLOOKUP('ISIAN TIME LINE DOSEN'!J33,'Jenis Kuliah'!$A$2:$C$16,2,0))),Timteaching!$A$2:$B$15001,2,0))</f>
        <v/>
      </c>
      <c r="E24" t="str">
        <f>IF('ISIAN TIME LINE DOSEN'!C33="","",'ISIAN TIME LINE DOSEN'!G33)</f>
        <v/>
      </c>
      <c r="F24" t="str">
        <f>IF('ISIAN TIME LINE DOSEN'!C33="","",VLOOKUP('ISIAN TIME LINE DOSEN'!J33,'Jenis Kuliah'!$A$2:$C$16,3,0))</f>
        <v/>
      </c>
      <c r="G24" t="str">
        <f>IF('ISIAN TIME LINE DOSEN'!C33="","",'ISIAN TIME LINE DOSEN'!$I$2)</f>
        <v/>
      </c>
      <c r="H24" t="str">
        <f>IF('ISIAN TIME LINE DOSEN'!C33="","",VLOOKUP('ISIAN TIME LINE DOSEN'!J33,'Jenis Kuliah'!$A$2:$D$16,4,0))</f>
        <v/>
      </c>
      <c r="I24" t="str">
        <f>IF('ISIAN TIME LINE DOSEN'!C33="","",'ISIAN TIME LINE DOSEN'!B33)</f>
        <v/>
      </c>
      <c r="J24" t="str">
        <f>IF('ISIAN TIME LINE DOSEN'!C33="","",VLOOKUP('ISIAN TIME LINE DOSEN'!H33,'Metode Pembelajaran'!$A$2:$B$16,2,0))</f>
        <v/>
      </c>
    </row>
    <row r="25" spans="1:10" x14ac:dyDescent="0.25">
      <c r="A25" t="str">
        <f>IF('ISIAN TIME LINE DOSEN'!C34="","",CONCATENATE(YEAR('ISIAN TIME LINE DOSEN'!D34),"-",MONTH('ISIAN TIME LINE DOSEN'!D34),"-",DAY('ISIAN TIME LINE DOSEN'!D34)))</f>
        <v/>
      </c>
      <c r="B25" t="str">
        <f>IF('ISIAN TIME LINE DOSEN'!C34="","",VLOOKUP(CONCATENATE(LEFT('ISIAN TIME LINE DOSEN'!E34,8)," ",IF('ISIAN TIME LINE DOSEN'!C34="","",VLOOKUP('ISIAN TIME LINE DOSEN'!J34,'Jenis Kuliah'!$A$2:$C$16,2,0))),Slot!$C$2:$F$1001,4,0))</f>
        <v/>
      </c>
      <c r="C25" t="str">
        <f>IF('ISIAN TIME LINE DOSEN'!C34="","",VLOOKUP('ISIAN TIME LINE DOSEN'!F34,Ruang!$A$2:$B$1001,2,0))</f>
        <v/>
      </c>
      <c r="D25" t="str">
        <f>IF('ISIAN TIME LINE DOSEN'!C34="","",VLOOKUP(CONCATENATE(TRIM(RIGHT('ISIAN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DOSEN'!I34,Dosen!$A$2:$B$15001,2,0),"-",'ISIAN TIME LINE DOSEN'!C34,"-",IF('ISIAN TIME LINE DOSEN'!C34="","",VLOOKUP('ISIAN TIME LINE DOSEN'!J34,'Jenis Kuliah'!$A$2:$C$16,2,0))),Timteaching!$A$2:$B$15001,2,0))</f>
        <v/>
      </c>
      <c r="E25" t="str">
        <f>IF('ISIAN TIME LINE DOSEN'!C34="","",'ISIAN TIME LINE DOSEN'!G34)</f>
        <v/>
      </c>
      <c r="F25" t="str">
        <f>IF('ISIAN TIME LINE DOSEN'!C34="","",VLOOKUP('ISIAN TIME LINE DOSEN'!J34,'Jenis Kuliah'!$A$2:$C$16,3,0))</f>
        <v/>
      </c>
      <c r="G25" t="str">
        <f>IF('ISIAN TIME LINE DOSEN'!C34="","",'ISIAN TIME LINE DOSEN'!$I$2)</f>
        <v/>
      </c>
      <c r="H25" t="str">
        <f>IF('ISIAN TIME LINE DOSEN'!C34="","",VLOOKUP('ISIAN TIME LINE DOSEN'!J34,'Jenis Kuliah'!$A$2:$D$16,4,0))</f>
        <v/>
      </c>
      <c r="I25" t="str">
        <f>IF('ISIAN TIME LINE DOSEN'!C34="","",'ISIAN TIME LINE DOSEN'!B34)</f>
        <v/>
      </c>
      <c r="J25" t="str">
        <f>IF('ISIAN TIME LINE DOSEN'!C34="","",VLOOKUP('ISIAN TIME LINE DOSEN'!H34,'Metode Pembelajaran'!$A$2:$B$16,2,0))</f>
        <v/>
      </c>
    </row>
    <row r="26" spans="1:10" x14ac:dyDescent="0.25">
      <c r="A26" t="str">
        <f>IF('ISIAN TIME LINE DOSEN'!C35="","",CONCATENATE(YEAR('ISIAN TIME LINE DOSEN'!D35),"-",MONTH('ISIAN TIME LINE DOSEN'!D35),"-",DAY('ISIAN TIME LINE DOSEN'!D35)))</f>
        <v/>
      </c>
      <c r="B26" t="str">
        <f>IF('ISIAN TIME LINE DOSEN'!C35="","",VLOOKUP(CONCATENATE(LEFT('ISIAN TIME LINE DOSEN'!E35,8)," ",IF('ISIAN TIME LINE DOSEN'!C35="","",VLOOKUP('ISIAN TIME LINE DOSEN'!J35,'Jenis Kuliah'!$A$2:$C$16,2,0))),Slot!$C$2:$F$1001,4,0))</f>
        <v/>
      </c>
      <c r="C26" t="str">
        <f>IF('ISIAN TIME LINE DOSEN'!C35="","",VLOOKUP('ISIAN TIME LINE DOSEN'!F35,Ruang!$A$2:$B$1001,2,0))</f>
        <v/>
      </c>
      <c r="D26" t="str">
        <f>IF('ISIAN TIME LINE DOSEN'!C35="","",VLOOKUP(CONCATENATE(TRIM(RIGHT('ISIAN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DOSEN'!I35,Dosen!$A$2:$B$15001,2,0),"-",'ISIAN TIME LINE DOSEN'!C35,"-",IF('ISIAN TIME LINE DOSEN'!C35="","",VLOOKUP('ISIAN TIME LINE DOSEN'!J35,'Jenis Kuliah'!$A$2:$C$16,2,0))),Timteaching!$A$2:$B$15001,2,0))</f>
        <v/>
      </c>
      <c r="E26" t="str">
        <f>IF('ISIAN TIME LINE DOSEN'!C35="","",'ISIAN TIME LINE DOSEN'!G35)</f>
        <v/>
      </c>
      <c r="F26" t="str">
        <f>IF('ISIAN TIME LINE DOSEN'!C35="","",VLOOKUP('ISIAN TIME LINE DOSEN'!J35,'Jenis Kuliah'!$A$2:$C$16,3,0))</f>
        <v/>
      </c>
      <c r="G26" t="str">
        <f>IF('ISIAN TIME LINE DOSEN'!C35="","",'ISIAN TIME LINE DOSEN'!$I$2)</f>
        <v/>
      </c>
      <c r="H26" t="str">
        <f>IF('ISIAN TIME LINE DOSEN'!C35="","",VLOOKUP('ISIAN TIME LINE DOSEN'!J35,'Jenis Kuliah'!$A$2:$D$16,4,0))</f>
        <v/>
      </c>
      <c r="I26" t="str">
        <f>IF('ISIAN TIME LINE DOSEN'!C35="","",'ISIAN TIME LINE DOSEN'!B35)</f>
        <v/>
      </c>
      <c r="J26" t="str">
        <f>IF('ISIAN TIME LINE DOSEN'!C35="","",VLOOKUP('ISIAN TIME LINE DOSEN'!H35,'Metode Pembelajaran'!$A$2:$B$16,2,0))</f>
        <v/>
      </c>
    </row>
    <row r="27" spans="1:10" x14ac:dyDescent="0.25">
      <c r="A27" t="str">
        <f>IF('ISIAN TIME LINE DOSEN'!C36="","",CONCATENATE(YEAR('ISIAN TIME LINE DOSEN'!D36),"-",MONTH('ISIAN TIME LINE DOSEN'!D36),"-",DAY('ISIAN TIME LINE DOSEN'!D36)))</f>
        <v/>
      </c>
      <c r="B27" t="str">
        <f>IF('ISIAN TIME LINE DOSEN'!C36="","",VLOOKUP(CONCATENATE(LEFT('ISIAN TIME LINE DOSEN'!E36,8)," ",IF('ISIAN TIME LINE DOSEN'!C36="","",VLOOKUP('ISIAN TIME LINE DOSEN'!J36,'Jenis Kuliah'!$A$2:$C$16,2,0))),Slot!$C$2:$F$1001,4,0))</f>
        <v/>
      </c>
      <c r="C27" t="str">
        <f>IF('ISIAN TIME LINE DOSEN'!C36="","",VLOOKUP('ISIAN TIME LINE DOSEN'!F36,Ruang!$A$2:$B$1001,2,0))</f>
        <v/>
      </c>
      <c r="D27" t="str">
        <f>IF('ISIAN TIME LINE DOSEN'!C36="","",VLOOKUP(CONCATENATE(TRIM(RIGHT('ISIAN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DOSEN'!I36,Dosen!$A$2:$B$15001,2,0),"-",'ISIAN TIME LINE DOSEN'!C36,"-",IF('ISIAN TIME LINE DOSEN'!C36="","",VLOOKUP('ISIAN TIME LINE DOSEN'!J36,'Jenis Kuliah'!$A$2:$C$16,2,0))),Timteaching!$A$2:$B$15001,2,0))</f>
        <v/>
      </c>
      <c r="E27" t="str">
        <f>IF('ISIAN TIME LINE DOSEN'!C36="","",'ISIAN TIME LINE DOSEN'!G36)</f>
        <v/>
      </c>
      <c r="F27" t="str">
        <f>IF('ISIAN TIME LINE DOSEN'!C36="","",VLOOKUP('ISIAN TIME LINE DOSEN'!J36,'Jenis Kuliah'!$A$2:$C$16,3,0))</f>
        <v/>
      </c>
      <c r="G27" t="str">
        <f>IF('ISIAN TIME LINE DOSEN'!C36="","",'ISIAN TIME LINE DOSEN'!$I$2)</f>
        <v/>
      </c>
      <c r="H27" t="str">
        <f>IF('ISIAN TIME LINE DOSEN'!C36="","",VLOOKUP('ISIAN TIME LINE DOSEN'!J36,'Jenis Kuliah'!$A$2:$D$16,4,0))</f>
        <v/>
      </c>
      <c r="I27" t="str">
        <f>IF('ISIAN TIME LINE DOSEN'!C36="","",'ISIAN TIME LINE DOSEN'!B36)</f>
        <v/>
      </c>
      <c r="J27" t="str">
        <f>IF('ISIAN TIME LINE DOSEN'!C36="","",VLOOKUP('ISIAN TIME LINE DOSEN'!H36,'Metode Pembelajaran'!$A$2:$B$16,2,0))</f>
        <v/>
      </c>
    </row>
    <row r="28" spans="1:10" x14ac:dyDescent="0.25">
      <c r="A28" t="str">
        <f>IF('ISIAN TIME LINE DOSEN'!C37="","",CONCATENATE(YEAR('ISIAN TIME LINE DOSEN'!D37),"-",MONTH('ISIAN TIME LINE DOSEN'!D37),"-",DAY('ISIAN TIME LINE DOSEN'!D37)))</f>
        <v/>
      </c>
      <c r="B28" t="str">
        <f>IF('ISIAN TIME LINE DOSEN'!C37="","",VLOOKUP(CONCATENATE(LEFT('ISIAN TIME LINE DOSEN'!E37,8)," ",IF('ISIAN TIME LINE DOSEN'!C37="","",VLOOKUP('ISIAN TIME LINE DOSEN'!J37,'Jenis Kuliah'!$A$2:$C$16,2,0))),Slot!$C$2:$F$1001,4,0))</f>
        <v/>
      </c>
      <c r="C28" t="str">
        <f>IF('ISIAN TIME LINE DOSEN'!C37="","",VLOOKUP('ISIAN TIME LINE DOSEN'!F37,Ruang!$A$2:$B$1001,2,0))</f>
        <v/>
      </c>
      <c r="D28" t="str">
        <f>IF('ISIAN TIME LINE DOSEN'!C37="","",VLOOKUP(CONCATENATE(TRIM(RIGHT('ISIAN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DOSEN'!I37,Dosen!$A$2:$B$15001,2,0),"-",'ISIAN TIME LINE DOSEN'!C37,"-",IF('ISIAN TIME LINE DOSEN'!C37="","",VLOOKUP('ISIAN TIME LINE DOSEN'!J37,'Jenis Kuliah'!$A$2:$C$16,2,0))),Timteaching!$A$2:$B$15001,2,0))</f>
        <v/>
      </c>
      <c r="E28" t="str">
        <f>IF('ISIAN TIME LINE DOSEN'!C37="","",'ISIAN TIME LINE DOSEN'!G37)</f>
        <v/>
      </c>
      <c r="F28" t="str">
        <f>IF('ISIAN TIME LINE DOSEN'!C37="","",VLOOKUP('ISIAN TIME LINE DOSEN'!J37,'Jenis Kuliah'!$A$2:$C$16,3,0))</f>
        <v/>
      </c>
      <c r="G28" t="str">
        <f>IF('ISIAN TIME LINE DOSEN'!C37="","",'ISIAN TIME LINE DOSEN'!$I$2)</f>
        <v/>
      </c>
      <c r="H28" t="str">
        <f>IF('ISIAN TIME LINE DOSEN'!C37="","",VLOOKUP('ISIAN TIME LINE DOSEN'!J37,'Jenis Kuliah'!$A$2:$D$16,4,0))</f>
        <v/>
      </c>
      <c r="I28" t="str">
        <f>IF('ISIAN TIME LINE DOSEN'!C37="","",'ISIAN TIME LINE DOSEN'!B37)</f>
        <v/>
      </c>
      <c r="J28" t="str">
        <f>IF('ISIAN TIME LINE DOSEN'!C37="","",VLOOKUP('ISIAN TIME LINE DOSEN'!H37,'Metode Pembelajaran'!$A$2:$B$16,2,0))</f>
        <v/>
      </c>
    </row>
    <row r="29" spans="1:10" x14ac:dyDescent="0.25">
      <c r="A29" t="str">
        <f>IF('ISIAN TIME LINE DOSEN'!C38="","",CONCATENATE(YEAR('ISIAN TIME LINE DOSEN'!D38),"-",MONTH('ISIAN TIME LINE DOSEN'!D38),"-",DAY('ISIAN TIME LINE DOSEN'!D38)))</f>
        <v/>
      </c>
      <c r="B29" t="str">
        <f>IF('ISIAN TIME LINE DOSEN'!C38="","",VLOOKUP(CONCATENATE(LEFT('ISIAN TIME LINE DOSEN'!E38,8)," ",IF('ISIAN TIME LINE DOSEN'!C38="","",VLOOKUP('ISIAN TIME LINE DOSEN'!J38,'Jenis Kuliah'!$A$2:$C$16,2,0))),Slot!$C$2:$F$1001,4,0))</f>
        <v/>
      </c>
      <c r="C29" t="str">
        <f>IF('ISIAN TIME LINE DOSEN'!C38="","",VLOOKUP('ISIAN TIME LINE DOSEN'!F38,Ruang!$A$2:$B$1001,2,0))</f>
        <v/>
      </c>
      <c r="D29" t="str">
        <f>IF('ISIAN TIME LINE DOSEN'!C38="","",VLOOKUP(CONCATENATE(TRIM(RIGHT('ISIAN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DOSEN'!I38,Dosen!$A$2:$B$15001,2,0),"-",'ISIAN TIME LINE DOSEN'!C38,"-",IF('ISIAN TIME LINE DOSEN'!C38="","",VLOOKUP('ISIAN TIME LINE DOSEN'!J38,'Jenis Kuliah'!$A$2:$C$16,2,0))),Timteaching!$A$2:$B$15001,2,0))</f>
        <v/>
      </c>
      <c r="E29" t="str">
        <f>IF('ISIAN TIME LINE DOSEN'!C38="","",'ISIAN TIME LINE DOSEN'!G38)</f>
        <v/>
      </c>
      <c r="F29" t="str">
        <f>IF('ISIAN TIME LINE DOSEN'!C38="","",VLOOKUP('ISIAN TIME LINE DOSEN'!J38,'Jenis Kuliah'!$A$2:$C$16,3,0))</f>
        <v/>
      </c>
      <c r="G29" t="str">
        <f>IF('ISIAN TIME LINE DOSEN'!C38="","",'ISIAN TIME LINE DOSEN'!$I$2)</f>
        <v/>
      </c>
      <c r="H29" t="str">
        <f>IF('ISIAN TIME LINE DOSEN'!C38="","",VLOOKUP('ISIAN TIME LINE DOSEN'!J38,'Jenis Kuliah'!$A$2:$D$16,4,0))</f>
        <v/>
      </c>
      <c r="I29" t="str">
        <f>IF('ISIAN TIME LINE DOSEN'!C38="","",'ISIAN TIME LINE DOSEN'!B38)</f>
        <v/>
      </c>
      <c r="J29" t="str">
        <f>IF('ISIAN TIME LINE DOSEN'!C38="","",VLOOKUP('ISIAN TIME LINE DOSEN'!H38,'Metode Pembelajaran'!$A$2:$B$16,2,0))</f>
        <v/>
      </c>
    </row>
    <row r="30" spans="1:10" x14ac:dyDescent="0.25">
      <c r="A30" t="str">
        <f>IF('ISIAN TIME LINE DOSEN'!C39="","",CONCATENATE(YEAR('ISIAN TIME LINE DOSEN'!D39),"-",MONTH('ISIAN TIME LINE DOSEN'!D39),"-",DAY('ISIAN TIME LINE DOSEN'!D39)))</f>
        <v/>
      </c>
      <c r="B30" t="str">
        <f>IF('ISIAN TIME LINE DOSEN'!C39="","",VLOOKUP(CONCATENATE(LEFT('ISIAN TIME LINE DOSEN'!E39,8)," ",IF('ISIAN TIME LINE DOSEN'!C39="","",VLOOKUP('ISIAN TIME LINE DOSEN'!J39,'Jenis Kuliah'!$A$2:$C$16,2,0))),Slot!$C$2:$F$1001,4,0))</f>
        <v/>
      </c>
      <c r="C30" t="str">
        <f>IF('ISIAN TIME LINE DOSEN'!C39="","",VLOOKUP('ISIAN TIME LINE DOSEN'!F39,Ruang!$A$2:$B$1001,2,0))</f>
        <v/>
      </c>
      <c r="D30" t="str">
        <f>IF('ISIAN TIME LINE DOSEN'!C39="","",VLOOKUP(CONCATENATE(TRIM(RIGHT('ISIAN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DOSEN'!I39,Dosen!$A$2:$B$15001,2,0),"-",'ISIAN TIME LINE DOSEN'!C39,"-",IF('ISIAN TIME LINE DOSEN'!C39="","",VLOOKUP('ISIAN TIME LINE DOSEN'!J39,'Jenis Kuliah'!$A$2:$C$16,2,0))),Timteaching!$A$2:$B$15001,2,0))</f>
        <v/>
      </c>
      <c r="E30" t="str">
        <f>IF('ISIAN TIME LINE DOSEN'!C39="","",'ISIAN TIME LINE DOSEN'!G39)</f>
        <v/>
      </c>
      <c r="F30" t="str">
        <f>IF('ISIAN TIME LINE DOSEN'!C39="","",VLOOKUP('ISIAN TIME LINE DOSEN'!J39,'Jenis Kuliah'!$A$2:$C$16,3,0))</f>
        <v/>
      </c>
      <c r="G30" t="str">
        <f>IF('ISIAN TIME LINE DOSEN'!C39="","",'ISIAN TIME LINE DOSEN'!$I$2)</f>
        <v/>
      </c>
      <c r="H30" t="str">
        <f>IF('ISIAN TIME LINE DOSEN'!C39="","",VLOOKUP('ISIAN TIME LINE DOSEN'!J39,'Jenis Kuliah'!$A$2:$D$16,4,0))</f>
        <v/>
      </c>
      <c r="I30" t="str">
        <f>IF('ISIAN TIME LINE DOSEN'!C39="","",'ISIAN TIME LINE DOSEN'!B39)</f>
        <v/>
      </c>
      <c r="J30" t="str">
        <f>IF('ISIAN TIME LINE DOSEN'!C39="","",VLOOKUP('ISIAN TIME LINE DOSEN'!H39,'Metode Pembelajaran'!$A$2:$B$16,2,0))</f>
        <v/>
      </c>
    </row>
    <row r="31" spans="1:10" x14ac:dyDescent="0.25">
      <c r="A31" t="str">
        <f>IF('ISIAN TIME LINE DOSEN'!C40="","",CONCATENATE(YEAR('ISIAN TIME LINE DOSEN'!D40),"-",MONTH('ISIAN TIME LINE DOSEN'!D40),"-",DAY('ISIAN TIME LINE DOSEN'!D40)))</f>
        <v/>
      </c>
      <c r="B31" t="str">
        <f>IF('ISIAN TIME LINE DOSEN'!C40="","",VLOOKUP(CONCATENATE(LEFT('ISIAN TIME LINE DOSEN'!E40,8)," ",IF('ISIAN TIME LINE DOSEN'!C40="","",VLOOKUP('ISIAN TIME LINE DOSEN'!J40,'Jenis Kuliah'!$A$2:$C$16,2,0))),Slot!$C$2:$F$1001,4,0))</f>
        <v/>
      </c>
      <c r="C31" t="str">
        <f>IF('ISIAN TIME LINE DOSEN'!C40="","",VLOOKUP('ISIAN TIME LINE DOSEN'!F40,Ruang!$A$2:$B$1001,2,0))</f>
        <v/>
      </c>
      <c r="D31" t="str">
        <f>IF('ISIAN TIME LINE DOSEN'!C40="","",VLOOKUP(CONCATENATE(TRIM(RIGHT('ISIAN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DOSEN'!I40,Dosen!$A$2:$B$15001,2,0),"-",'ISIAN TIME LINE DOSEN'!C40,"-",IF('ISIAN TIME LINE DOSEN'!C40="","",VLOOKUP('ISIAN TIME LINE DOSEN'!J40,'Jenis Kuliah'!$A$2:$C$16,2,0))),Timteaching!$A$2:$B$15001,2,0))</f>
        <v/>
      </c>
      <c r="E31" t="str">
        <f>IF('ISIAN TIME LINE DOSEN'!C40="","",'ISIAN TIME LINE DOSEN'!G40)</f>
        <v/>
      </c>
      <c r="F31" t="str">
        <f>IF('ISIAN TIME LINE DOSEN'!C40="","",VLOOKUP('ISIAN TIME LINE DOSEN'!J40,'Jenis Kuliah'!$A$2:$C$16,3,0))</f>
        <v/>
      </c>
      <c r="G31" t="str">
        <f>IF('ISIAN TIME LINE DOSEN'!C40="","",'ISIAN TIME LINE DOSEN'!$I$2)</f>
        <v/>
      </c>
      <c r="H31" t="str">
        <f>IF('ISIAN TIME LINE DOSEN'!C40="","",VLOOKUP('ISIAN TIME LINE DOSEN'!J40,'Jenis Kuliah'!$A$2:$D$16,4,0))</f>
        <v/>
      </c>
      <c r="I31" t="str">
        <f>IF('ISIAN TIME LINE DOSEN'!C40="","",'ISIAN TIME LINE DOSEN'!B40)</f>
        <v/>
      </c>
      <c r="J31" t="str">
        <f>IF('ISIAN TIME LINE DOSEN'!C40="","",VLOOKUP('ISIAN TIME LINE DOSEN'!H40,'Metode Pembelajaran'!$A$2:$B$16,2,0))</f>
        <v/>
      </c>
    </row>
    <row r="32" spans="1:10" x14ac:dyDescent="0.25">
      <c r="A32" t="str">
        <f>IF('ISIAN TIME LINE DOSEN'!C41="","",CONCATENATE(YEAR('ISIAN TIME LINE DOSEN'!D41),"-",MONTH('ISIAN TIME LINE DOSEN'!D41),"-",DAY('ISIAN TIME LINE DOSEN'!D41)))</f>
        <v/>
      </c>
      <c r="B32" t="str">
        <f>IF('ISIAN TIME LINE DOSEN'!C41="","",VLOOKUP(CONCATENATE(LEFT('ISIAN TIME LINE DOSEN'!E41,8)," ",IF('ISIAN TIME LINE DOSEN'!C41="","",VLOOKUP('ISIAN TIME LINE DOSEN'!J41,'Jenis Kuliah'!$A$2:$C$16,2,0))),Slot!$C$2:$F$1001,4,0))</f>
        <v/>
      </c>
      <c r="C32" t="str">
        <f>IF('ISIAN TIME LINE DOSEN'!C41="","",VLOOKUP('ISIAN TIME LINE DOSEN'!F41,Ruang!$A$2:$B$1001,2,0))</f>
        <v/>
      </c>
      <c r="D32" t="str">
        <f>IF('ISIAN TIME LINE DOSEN'!C41="","",VLOOKUP(CONCATENATE(TRIM(RIGHT('ISIAN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DOSEN'!I41,Dosen!$A$2:$B$15001,2,0),"-",'ISIAN TIME LINE DOSEN'!C41,"-",IF('ISIAN TIME LINE DOSEN'!C41="","",VLOOKUP('ISIAN TIME LINE DOSEN'!J41,'Jenis Kuliah'!$A$2:$C$16,2,0))),Timteaching!$A$2:$B$15001,2,0))</f>
        <v/>
      </c>
      <c r="E32" t="str">
        <f>IF('ISIAN TIME LINE DOSEN'!C41="","",'ISIAN TIME LINE DOSEN'!G41)</f>
        <v/>
      </c>
      <c r="F32" t="str">
        <f>IF('ISIAN TIME LINE DOSEN'!C41="","",VLOOKUP('ISIAN TIME LINE DOSEN'!J41,'Jenis Kuliah'!$A$2:$C$16,3,0))</f>
        <v/>
      </c>
      <c r="G32" t="str">
        <f>IF('ISIAN TIME LINE DOSEN'!C41="","",'ISIAN TIME LINE DOSEN'!$I$2)</f>
        <v/>
      </c>
      <c r="H32" t="str">
        <f>IF('ISIAN TIME LINE DOSEN'!C41="","",VLOOKUP('ISIAN TIME LINE DOSEN'!J41,'Jenis Kuliah'!$A$2:$D$16,4,0))</f>
        <v/>
      </c>
      <c r="I32" t="str">
        <f>IF('ISIAN TIME LINE DOSEN'!C41="","",'ISIAN TIME LINE DOSEN'!B41)</f>
        <v/>
      </c>
      <c r="J32" t="str">
        <f>IF('ISIAN TIME LINE DOSEN'!C41="","",VLOOKUP('ISIAN TIME LINE DOSEN'!H41,'Metode Pembelajaran'!$A$2:$B$16,2,0))</f>
        <v/>
      </c>
    </row>
    <row r="33" spans="1:10" x14ac:dyDescent="0.25">
      <c r="A33" t="str">
        <f>IF('ISIAN TIME LINE DOSEN'!C42="","",CONCATENATE(YEAR('ISIAN TIME LINE DOSEN'!D42),"-",MONTH('ISIAN TIME LINE DOSEN'!D42),"-",DAY('ISIAN TIME LINE DOSEN'!D42)))</f>
        <v/>
      </c>
      <c r="B33" t="str">
        <f>IF('ISIAN TIME LINE DOSEN'!C42="","",VLOOKUP(CONCATENATE(LEFT('ISIAN TIME LINE DOSEN'!E42,8)," ",IF('ISIAN TIME LINE DOSEN'!C42="","",VLOOKUP('ISIAN TIME LINE DOSEN'!J42,'Jenis Kuliah'!$A$2:$C$16,2,0))),Slot!$C$2:$F$1001,4,0))</f>
        <v/>
      </c>
      <c r="C33" t="str">
        <f>IF('ISIAN TIME LINE DOSEN'!C42="","",VLOOKUP('ISIAN TIME LINE DOSEN'!F42,Ruang!$A$2:$B$1001,2,0))</f>
        <v/>
      </c>
      <c r="D33" t="str">
        <f>IF('ISIAN TIME LINE DOSEN'!C42="","",VLOOKUP(CONCATENATE(TRIM(RIGHT('ISIAN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DOSEN'!I42,Dosen!$A$2:$B$15001,2,0),"-",'ISIAN TIME LINE DOSEN'!C42,"-",IF('ISIAN TIME LINE DOSEN'!C42="","",VLOOKUP('ISIAN TIME LINE DOSEN'!J42,'Jenis Kuliah'!$A$2:$C$16,2,0))),Timteaching!$A$2:$B$15001,2,0))</f>
        <v/>
      </c>
      <c r="E33" t="str">
        <f>IF('ISIAN TIME LINE DOSEN'!C42="","",'ISIAN TIME LINE DOSEN'!G42)</f>
        <v/>
      </c>
      <c r="F33" t="str">
        <f>IF('ISIAN TIME LINE DOSEN'!C42="","",VLOOKUP('ISIAN TIME LINE DOSEN'!J42,'Jenis Kuliah'!$A$2:$C$16,3,0))</f>
        <v/>
      </c>
      <c r="G33" t="str">
        <f>IF('ISIAN TIME LINE DOSEN'!C42="","",'ISIAN TIME LINE DOSEN'!$I$2)</f>
        <v/>
      </c>
      <c r="H33" t="str">
        <f>IF('ISIAN TIME LINE DOSEN'!C42="","",VLOOKUP('ISIAN TIME LINE DOSEN'!J42,'Jenis Kuliah'!$A$2:$D$16,4,0))</f>
        <v/>
      </c>
      <c r="I33" t="str">
        <f>IF('ISIAN TIME LINE DOSEN'!C42="","",'ISIAN TIME LINE DOSEN'!B42)</f>
        <v/>
      </c>
      <c r="J33" t="str">
        <f>IF('ISIAN TIME LINE DOSEN'!C42="","",VLOOKUP('ISIAN TIME LINE DOSEN'!H42,'Metode Pembelajaran'!$A$2:$B$16,2,0))</f>
        <v/>
      </c>
    </row>
    <row r="34" spans="1:10" x14ac:dyDescent="0.25">
      <c r="A34" t="str">
        <f>IF('ISIAN TIME LINE DOSEN'!C43="","",CONCATENATE(YEAR('ISIAN TIME LINE DOSEN'!D43),"-",MONTH('ISIAN TIME LINE DOSEN'!D43),"-",DAY('ISIAN TIME LINE DOSEN'!D43)))</f>
        <v/>
      </c>
      <c r="B34" t="str">
        <f>IF('ISIAN TIME LINE DOSEN'!C43="","",VLOOKUP(CONCATENATE(LEFT('ISIAN TIME LINE DOSEN'!E43,8)," ",IF('ISIAN TIME LINE DOSEN'!C43="","",VLOOKUP('ISIAN TIME LINE DOSEN'!J43,'Jenis Kuliah'!$A$2:$C$16,2,0))),Slot!$C$2:$F$1001,4,0))</f>
        <v/>
      </c>
      <c r="C34" t="str">
        <f>IF('ISIAN TIME LINE DOSEN'!C43="","",VLOOKUP('ISIAN TIME LINE DOSEN'!F43,Ruang!$A$2:$B$1001,2,0))</f>
        <v/>
      </c>
      <c r="D34" t="str">
        <f>IF('ISIAN TIME LINE DOSEN'!C43="","",VLOOKUP(CONCATENATE(TRIM(RIGHT('ISIAN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DOSEN'!I43,Dosen!$A$2:$B$15001,2,0),"-",'ISIAN TIME LINE DOSEN'!C43,"-",IF('ISIAN TIME LINE DOSEN'!C43="","",VLOOKUP('ISIAN TIME LINE DOSEN'!J43,'Jenis Kuliah'!$A$2:$C$16,2,0))),Timteaching!$A$2:$B$15001,2,0))</f>
        <v/>
      </c>
      <c r="E34" t="str">
        <f>IF('ISIAN TIME LINE DOSEN'!C43="","",'ISIAN TIME LINE DOSEN'!G43)</f>
        <v/>
      </c>
      <c r="F34" t="str">
        <f>IF('ISIAN TIME LINE DOSEN'!C43="","",VLOOKUP('ISIAN TIME LINE DOSEN'!J43,'Jenis Kuliah'!$A$2:$C$16,3,0))</f>
        <v/>
      </c>
      <c r="G34" t="str">
        <f>IF('ISIAN TIME LINE DOSEN'!C43="","",'ISIAN TIME LINE DOSEN'!$I$2)</f>
        <v/>
      </c>
      <c r="H34" t="str">
        <f>IF('ISIAN TIME LINE DOSEN'!C43="","",VLOOKUP('ISIAN TIME LINE DOSEN'!J43,'Jenis Kuliah'!$A$2:$D$16,4,0))</f>
        <v/>
      </c>
      <c r="I34" t="str">
        <f>IF('ISIAN TIME LINE DOSEN'!C43="","",'ISIAN TIME LINE DOSEN'!B43)</f>
        <v/>
      </c>
      <c r="J34" t="str">
        <f>IF('ISIAN TIME LINE DOSEN'!C43="","",VLOOKUP('ISIAN TIME LINE DOSEN'!H43,'Metode Pembelajaran'!$A$2:$B$16,2,0))</f>
        <v/>
      </c>
    </row>
    <row r="35" spans="1:10" x14ac:dyDescent="0.25">
      <c r="A35" t="str">
        <f>IF('ISIAN TIME LINE DOSEN'!C44="","",CONCATENATE(YEAR('ISIAN TIME LINE DOSEN'!D44),"-",MONTH('ISIAN TIME LINE DOSEN'!D44),"-",DAY('ISIAN TIME LINE DOSEN'!D44)))</f>
        <v/>
      </c>
      <c r="B35" t="str">
        <f>IF('ISIAN TIME LINE DOSEN'!C44="","",VLOOKUP(CONCATENATE(LEFT('ISIAN TIME LINE DOSEN'!E44,8)," ",IF('ISIAN TIME LINE DOSEN'!C44="","",VLOOKUP('ISIAN TIME LINE DOSEN'!J44,'Jenis Kuliah'!$A$2:$C$16,2,0))),Slot!$C$2:$F$1001,4,0))</f>
        <v/>
      </c>
      <c r="C35" t="str">
        <f>IF('ISIAN TIME LINE DOSEN'!C44="","",VLOOKUP('ISIAN TIME LINE DOSEN'!F44,Ruang!$A$2:$B$1001,2,0))</f>
        <v/>
      </c>
      <c r="D35" t="str">
        <f>IF('ISIAN TIME LINE DOSEN'!C44="","",VLOOKUP(CONCATENATE(TRIM(RIGHT('ISIAN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DOSEN'!I44,Dosen!$A$2:$B$15001,2,0),"-",'ISIAN TIME LINE DOSEN'!C44,"-",IF('ISIAN TIME LINE DOSEN'!C44="","",VLOOKUP('ISIAN TIME LINE DOSEN'!J44,'Jenis Kuliah'!$A$2:$C$16,2,0))),Timteaching!$A$2:$B$15001,2,0))</f>
        <v/>
      </c>
      <c r="E35" t="str">
        <f>IF('ISIAN TIME LINE DOSEN'!C44="","",'ISIAN TIME LINE DOSEN'!G44)</f>
        <v/>
      </c>
      <c r="F35" t="str">
        <f>IF('ISIAN TIME LINE DOSEN'!C44="","",VLOOKUP('ISIAN TIME LINE DOSEN'!J44,'Jenis Kuliah'!$A$2:$C$16,3,0))</f>
        <v/>
      </c>
      <c r="G35" t="str">
        <f>IF('ISIAN TIME LINE DOSEN'!C44="","",'ISIAN TIME LINE DOSEN'!$I$2)</f>
        <v/>
      </c>
      <c r="H35" t="str">
        <f>IF('ISIAN TIME LINE DOSEN'!C44="","",VLOOKUP('ISIAN TIME LINE DOSEN'!J44,'Jenis Kuliah'!$A$2:$D$16,4,0))</f>
        <v/>
      </c>
      <c r="I35" t="str">
        <f>IF('ISIAN TIME LINE DOSEN'!C44="","",'ISIAN TIME LINE DOSEN'!B44)</f>
        <v/>
      </c>
      <c r="J35" t="str">
        <f>IF('ISIAN TIME LINE DOSEN'!C44="","",VLOOKUP('ISIAN TIME LINE DOSEN'!H44,'Metode Pembelajaran'!$A$2:$B$16,2,0))</f>
        <v/>
      </c>
    </row>
    <row r="36" spans="1:10" x14ac:dyDescent="0.25">
      <c r="A36" t="str">
        <f>IF('ISIAN TIME LINE DOSEN'!C45="","",CONCATENATE(YEAR('ISIAN TIME LINE DOSEN'!D45),"-",MONTH('ISIAN TIME LINE DOSEN'!D45),"-",DAY('ISIAN TIME LINE DOSEN'!D45)))</f>
        <v/>
      </c>
      <c r="B36" t="str">
        <f>IF('ISIAN TIME LINE DOSEN'!C45="","",VLOOKUP(CONCATENATE(LEFT('ISIAN TIME LINE DOSEN'!E45,8)," ",IF('ISIAN TIME LINE DOSEN'!C45="","",VLOOKUP('ISIAN TIME LINE DOSEN'!J45,'Jenis Kuliah'!$A$2:$C$16,2,0))),Slot!$C$2:$F$1001,4,0))</f>
        <v/>
      </c>
      <c r="C36" t="str">
        <f>IF('ISIAN TIME LINE DOSEN'!C45="","",VLOOKUP('ISIAN TIME LINE DOSEN'!F45,Ruang!$A$2:$B$1001,2,0))</f>
        <v/>
      </c>
      <c r="D36" t="str">
        <f>IF('ISIAN TIME LINE DOSEN'!C45="","",VLOOKUP(CONCATENATE(TRIM(RIGHT('ISIAN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DOSEN'!I45,Dosen!$A$2:$B$15001,2,0),"-",'ISIAN TIME LINE DOSEN'!C45,"-",IF('ISIAN TIME LINE DOSEN'!C45="","",VLOOKUP('ISIAN TIME LINE DOSEN'!J45,'Jenis Kuliah'!$A$2:$C$16,2,0))),Timteaching!$A$2:$B$15001,2,0))</f>
        <v/>
      </c>
      <c r="E36" t="str">
        <f>IF('ISIAN TIME LINE DOSEN'!C45="","",'ISIAN TIME LINE DOSEN'!G45)</f>
        <v/>
      </c>
      <c r="F36" t="str">
        <f>IF('ISIAN TIME LINE DOSEN'!C45="","",VLOOKUP('ISIAN TIME LINE DOSEN'!J45,'Jenis Kuliah'!$A$2:$C$16,3,0))</f>
        <v/>
      </c>
      <c r="G36" t="str">
        <f>IF('ISIAN TIME LINE DOSEN'!C45="","",'ISIAN TIME LINE DOSEN'!$I$2)</f>
        <v/>
      </c>
      <c r="H36" t="str">
        <f>IF('ISIAN TIME LINE DOSEN'!C45="","",VLOOKUP('ISIAN TIME LINE DOSEN'!J45,'Jenis Kuliah'!$A$2:$D$16,4,0))</f>
        <v/>
      </c>
      <c r="I36" t="str">
        <f>IF('ISIAN TIME LINE DOSEN'!C45="","",'ISIAN TIME LINE DOSEN'!B45)</f>
        <v/>
      </c>
      <c r="J36" t="str">
        <f>IF('ISIAN TIME LINE DOSEN'!C45="","",VLOOKUP('ISIAN TIME LINE DOSEN'!H45,'Metode Pembelajaran'!$A$2:$B$16,2,0))</f>
        <v/>
      </c>
    </row>
    <row r="37" spans="1:10" x14ac:dyDescent="0.25">
      <c r="A37" t="str">
        <f>IF('ISIAN TIME LINE DOSEN'!C46="","",CONCATENATE(YEAR('ISIAN TIME LINE DOSEN'!D46),"-",MONTH('ISIAN TIME LINE DOSEN'!D46),"-",DAY('ISIAN TIME LINE DOSEN'!D46)))</f>
        <v/>
      </c>
      <c r="B37" t="str">
        <f>IF('ISIAN TIME LINE DOSEN'!C46="","",VLOOKUP(CONCATENATE(LEFT('ISIAN TIME LINE DOSEN'!E46,8)," ",IF('ISIAN TIME LINE DOSEN'!C46="","",VLOOKUP('ISIAN TIME LINE DOSEN'!J46,'Jenis Kuliah'!$A$2:$C$16,2,0))),Slot!$C$2:$F$1001,4,0))</f>
        <v/>
      </c>
      <c r="C37" t="str">
        <f>IF('ISIAN TIME LINE DOSEN'!C46="","",VLOOKUP('ISIAN TIME LINE DOSEN'!F46,Ruang!$A$2:$B$1001,2,0))</f>
        <v/>
      </c>
      <c r="D37" t="str">
        <f>IF('ISIAN TIME LINE DOSEN'!C46="","",VLOOKUP(CONCATENATE(TRIM(RIGHT('ISIAN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DOSEN'!I46,Dosen!$A$2:$B$15001,2,0),"-",'ISIAN TIME LINE DOSEN'!C46,"-",IF('ISIAN TIME LINE DOSEN'!C46="","",VLOOKUP('ISIAN TIME LINE DOSEN'!J46,'Jenis Kuliah'!$A$2:$C$16,2,0))),Timteaching!$A$2:$B$15001,2,0))</f>
        <v/>
      </c>
      <c r="E37" t="str">
        <f>IF('ISIAN TIME LINE DOSEN'!C46="","",'ISIAN TIME LINE DOSEN'!G46)</f>
        <v/>
      </c>
      <c r="F37" t="str">
        <f>IF('ISIAN TIME LINE DOSEN'!C46="","",VLOOKUP('ISIAN TIME LINE DOSEN'!J46,'Jenis Kuliah'!$A$2:$C$16,3,0))</f>
        <v/>
      </c>
      <c r="G37" t="str">
        <f>IF('ISIAN TIME LINE DOSEN'!C46="","",'ISIAN TIME LINE DOSEN'!$I$2)</f>
        <v/>
      </c>
      <c r="H37" t="str">
        <f>IF('ISIAN TIME LINE DOSEN'!C46="","",VLOOKUP('ISIAN TIME LINE DOSEN'!J46,'Jenis Kuliah'!$A$2:$D$16,4,0))</f>
        <v/>
      </c>
      <c r="I37" t="str">
        <f>IF('ISIAN TIME LINE DOSEN'!C46="","",'ISIAN TIME LINE DOSEN'!B46)</f>
        <v/>
      </c>
      <c r="J37" t="str">
        <f>IF('ISIAN TIME LINE DOSEN'!C46="","",VLOOKUP('ISIAN TIME LINE DOSEN'!H46,'Metode Pembelajaran'!$A$2:$B$16,2,0))</f>
        <v/>
      </c>
    </row>
    <row r="38" spans="1:10" x14ac:dyDescent="0.25">
      <c r="A38" t="str">
        <f>IF('ISIAN TIME LINE DOSEN'!C47="","",CONCATENATE(YEAR('ISIAN TIME LINE DOSEN'!D47),"-",MONTH('ISIAN TIME LINE DOSEN'!D47),"-",DAY('ISIAN TIME LINE DOSEN'!D47)))</f>
        <v/>
      </c>
      <c r="B38" t="str">
        <f>IF('ISIAN TIME LINE DOSEN'!C47="","",VLOOKUP(CONCATENATE(LEFT('ISIAN TIME LINE DOSEN'!E47,8)," ",IF('ISIAN TIME LINE DOSEN'!C47="","",VLOOKUP('ISIAN TIME LINE DOSEN'!J47,'Jenis Kuliah'!$A$2:$C$16,2,0))),Slot!$C$2:$F$1001,4,0))</f>
        <v/>
      </c>
      <c r="C38" t="str">
        <f>IF('ISIAN TIME LINE DOSEN'!C47="","",VLOOKUP('ISIAN TIME LINE DOSEN'!F47,Ruang!$A$2:$B$1001,2,0))</f>
        <v/>
      </c>
      <c r="D38" t="str">
        <f>IF('ISIAN TIME LINE DOSEN'!C47="","",VLOOKUP(CONCATENATE(TRIM(RIGHT('ISIAN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DOSEN'!I47,Dosen!$A$2:$B$15001,2,0),"-",'ISIAN TIME LINE DOSEN'!C47,"-",IF('ISIAN TIME LINE DOSEN'!C47="","",VLOOKUP('ISIAN TIME LINE DOSEN'!J47,'Jenis Kuliah'!$A$2:$C$16,2,0))),Timteaching!$A$2:$B$15001,2,0))</f>
        <v/>
      </c>
      <c r="E38" t="str">
        <f>IF('ISIAN TIME LINE DOSEN'!C47="","",'ISIAN TIME LINE DOSEN'!G47)</f>
        <v/>
      </c>
      <c r="F38" t="str">
        <f>IF('ISIAN TIME LINE DOSEN'!C47="","",VLOOKUP('ISIAN TIME LINE DOSEN'!J47,'Jenis Kuliah'!$A$2:$C$16,3,0))</f>
        <v/>
      </c>
      <c r="G38" t="str">
        <f>IF('ISIAN TIME LINE DOSEN'!C47="","",'ISIAN TIME LINE DOSEN'!$I$2)</f>
        <v/>
      </c>
      <c r="H38" t="str">
        <f>IF('ISIAN TIME LINE DOSEN'!C47="","",VLOOKUP('ISIAN TIME LINE DOSEN'!J47,'Jenis Kuliah'!$A$2:$D$16,4,0))</f>
        <v/>
      </c>
      <c r="I38" t="str">
        <f>IF('ISIAN TIME LINE DOSEN'!C47="","",'ISIAN TIME LINE DOSEN'!B47)</f>
        <v/>
      </c>
      <c r="J38" t="str">
        <f>IF('ISIAN TIME LINE DOSEN'!C47="","",VLOOKUP('ISIAN TIME LINE DOSEN'!H47,'Metode Pembelajaran'!$A$2:$B$16,2,0))</f>
        <v/>
      </c>
    </row>
    <row r="39" spans="1:10" x14ac:dyDescent="0.25">
      <c r="A39" t="str">
        <f>IF('ISIAN TIME LINE DOSEN'!C48="","",CONCATENATE(YEAR('ISIAN TIME LINE DOSEN'!D48),"-",MONTH('ISIAN TIME LINE DOSEN'!D48),"-",DAY('ISIAN TIME LINE DOSEN'!D48)))</f>
        <v/>
      </c>
      <c r="B39" t="str">
        <f>IF('ISIAN TIME LINE DOSEN'!C48="","",VLOOKUP(CONCATENATE(LEFT('ISIAN TIME LINE DOSEN'!E48,8)," ",IF('ISIAN TIME LINE DOSEN'!C48="","",VLOOKUP('ISIAN TIME LINE DOSEN'!J48,'Jenis Kuliah'!$A$2:$C$16,2,0))),Slot!$C$2:$F$1001,4,0))</f>
        <v/>
      </c>
      <c r="C39" t="str">
        <f>IF('ISIAN TIME LINE DOSEN'!C48="","",VLOOKUP('ISIAN TIME LINE DOSEN'!F48,Ruang!$A$2:$B$1001,2,0))</f>
        <v/>
      </c>
      <c r="D39" t="str">
        <f>IF('ISIAN TIME LINE DOSEN'!C48="","",VLOOKUP(CONCATENATE(TRIM(RIGHT('ISIAN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DOSEN'!I48,Dosen!$A$2:$B$15001,2,0),"-",'ISIAN TIME LINE DOSEN'!C48,"-",IF('ISIAN TIME LINE DOSEN'!C48="","",VLOOKUP('ISIAN TIME LINE DOSEN'!J48,'Jenis Kuliah'!$A$2:$C$16,2,0))),Timteaching!$A$2:$B$15001,2,0))</f>
        <v/>
      </c>
      <c r="E39" t="str">
        <f>IF('ISIAN TIME LINE DOSEN'!C48="","",'ISIAN TIME LINE DOSEN'!G48)</f>
        <v/>
      </c>
      <c r="F39" t="str">
        <f>IF('ISIAN TIME LINE DOSEN'!C48="","",VLOOKUP('ISIAN TIME LINE DOSEN'!J48,'Jenis Kuliah'!$A$2:$C$16,3,0))</f>
        <v/>
      </c>
      <c r="G39" t="str">
        <f>IF('ISIAN TIME LINE DOSEN'!C48="","",'ISIAN TIME LINE DOSEN'!$I$2)</f>
        <v/>
      </c>
      <c r="H39" t="str">
        <f>IF('ISIAN TIME LINE DOSEN'!C48="","",VLOOKUP('ISIAN TIME LINE DOSEN'!J48,'Jenis Kuliah'!$A$2:$D$16,4,0))</f>
        <v/>
      </c>
      <c r="I39" t="str">
        <f>IF('ISIAN TIME LINE DOSEN'!C48="","",'ISIAN TIME LINE DOSEN'!B48)</f>
        <v/>
      </c>
      <c r="J39" t="str">
        <f>IF('ISIAN TIME LINE DOSEN'!C48="","",VLOOKUP('ISIAN TIME LINE DOSEN'!H48,'Metode Pembelajaran'!$A$2:$B$16,2,0))</f>
        <v/>
      </c>
    </row>
    <row r="40" spans="1:10" x14ac:dyDescent="0.25">
      <c r="A40" t="str">
        <f>IF('ISIAN TIME LINE DOSEN'!C49="","",CONCATENATE(YEAR('ISIAN TIME LINE DOSEN'!D49),"-",MONTH('ISIAN TIME LINE DOSEN'!D49),"-",DAY('ISIAN TIME LINE DOSEN'!D49)))</f>
        <v/>
      </c>
      <c r="B40" t="str">
        <f>IF('ISIAN TIME LINE DOSEN'!C49="","",VLOOKUP(CONCATENATE(LEFT('ISIAN TIME LINE DOSEN'!E49,8)," ",IF('ISIAN TIME LINE DOSEN'!C49="","",VLOOKUP('ISIAN TIME LINE DOSEN'!J49,'Jenis Kuliah'!$A$2:$C$16,2,0))),Slot!$C$2:$F$1001,4,0))</f>
        <v/>
      </c>
      <c r="C40" t="str">
        <f>IF('ISIAN TIME LINE DOSEN'!C49="","",VLOOKUP('ISIAN TIME LINE DOSEN'!F49,Ruang!$A$2:$B$1001,2,0))</f>
        <v/>
      </c>
      <c r="D40" t="str">
        <f>IF('ISIAN TIME LINE DOSEN'!C49="","",VLOOKUP(CONCATENATE(TRIM(RIGHT('ISIAN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DOSEN'!I49,Dosen!$A$2:$B$15001,2,0),"-",'ISIAN TIME LINE DOSEN'!C49,"-",IF('ISIAN TIME LINE DOSEN'!C49="","",VLOOKUP('ISIAN TIME LINE DOSEN'!J49,'Jenis Kuliah'!$A$2:$C$16,2,0))),Timteaching!$A$2:$B$15001,2,0))</f>
        <v/>
      </c>
      <c r="E40" t="str">
        <f>IF('ISIAN TIME LINE DOSEN'!C49="","",'ISIAN TIME LINE DOSEN'!G49)</f>
        <v/>
      </c>
      <c r="F40" t="str">
        <f>IF('ISIAN TIME LINE DOSEN'!C49="","",VLOOKUP('ISIAN TIME LINE DOSEN'!J49,'Jenis Kuliah'!$A$2:$C$16,3,0))</f>
        <v/>
      </c>
      <c r="G40" t="str">
        <f>IF('ISIAN TIME LINE DOSEN'!C49="","",'ISIAN TIME LINE DOSEN'!$I$2)</f>
        <v/>
      </c>
      <c r="H40" t="str">
        <f>IF('ISIAN TIME LINE DOSEN'!C49="","",VLOOKUP('ISIAN TIME LINE DOSEN'!J49,'Jenis Kuliah'!$A$2:$D$16,4,0))</f>
        <v/>
      </c>
      <c r="I40" t="str">
        <f>IF('ISIAN TIME LINE DOSEN'!C49="","",'ISIAN TIME LINE DOSEN'!B49)</f>
        <v/>
      </c>
      <c r="J40" t="str">
        <f>IF('ISIAN TIME LINE DOSEN'!C49="","",VLOOKUP('ISIAN TIME LINE DOSEN'!H49,'Metode Pembelajaran'!$A$2:$B$16,2,0))</f>
        <v/>
      </c>
    </row>
    <row r="41" spans="1:10" x14ac:dyDescent="0.25">
      <c r="A41" t="str">
        <f>IF('ISIAN TIME LINE DOSEN'!C50="","",CONCATENATE(YEAR('ISIAN TIME LINE DOSEN'!D50),"-",MONTH('ISIAN TIME LINE DOSEN'!D50),"-",DAY('ISIAN TIME LINE DOSEN'!D50)))</f>
        <v/>
      </c>
      <c r="B41" t="str">
        <f>IF('ISIAN TIME LINE DOSEN'!C50="","",VLOOKUP(CONCATENATE(LEFT('ISIAN TIME LINE DOSEN'!E50,8)," ",IF('ISIAN TIME LINE DOSEN'!C50="","",VLOOKUP('ISIAN TIME LINE DOSEN'!J50,'Jenis Kuliah'!$A$2:$C$16,2,0))),Slot!$C$2:$F$1001,4,0))</f>
        <v/>
      </c>
      <c r="C41" t="str">
        <f>IF('ISIAN TIME LINE DOSEN'!C50="","",VLOOKUP('ISIAN TIME LINE DOSEN'!F50,Ruang!$A$2:$B$1001,2,0))</f>
        <v/>
      </c>
      <c r="D41" t="str">
        <f>IF('ISIAN TIME LINE DOSEN'!C50="","",VLOOKUP(CONCATENATE(TRIM(RIGHT('ISIAN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DOSEN'!I50,Dosen!$A$2:$B$15001,2,0),"-",'ISIAN TIME LINE DOSEN'!C50,"-",IF('ISIAN TIME LINE DOSEN'!C50="","",VLOOKUP('ISIAN TIME LINE DOSEN'!J50,'Jenis Kuliah'!$A$2:$C$16,2,0))),Timteaching!$A$2:$B$15001,2,0))</f>
        <v/>
      </c>
      <c r="E41" t="str">
        <f>IF('ISIAN TIME LINE DOSEN'!C50="","",'ISIAN TIME LINE DOSEN'!G50)</f>
        <v/>
      </c>
      <c r="F41" t="str">
        <f>IF('ISIAN TIME LINE DOSEN'!C50="","",VLOOKUP('ISIAN TIME LINE DOSEN'!J50,'Jenis Kuliah'!$A$2:$C$16,3,0))</f>
        <v/>
      </c>
      <c r="G41" t="str">
        <f>IF('ISIAN TIME LINE DOSEN'!C50="","",'ISIAN TIME LINE DOSEN'!$I$2)</f>
        <v/>
      </c>
      <c r="H41" t="str">
        <f>IF('ISIAN TIME LINE DOSEN'!C50="","",VLOOKUP('ISIAN TIME LINE DOSEN'!J50,'Jenis Kuliah'!$A$2:$D$16,4,0))</f>
        <v/>
      </c>
      <c r="I41" t="str">
        <f>IF('ISIAN TIME LINE DOSEN'!C50="","",'ISIAN TIME LINE DOSEN'!B50)</f>
        <v/>
      </c>
      <c r="J41" t="str">
        <f>IF('ISIAN TIME LINE DOSEN'!C50="","",VLOOKUP('ISIAN TIME LINE DOSEN'!H50,'Metode Pembelajaran'!$A$2:$B$16,2,0))</f>
        <v/>
      </c>
    </row>
    <row r="42" spans="1:10" x14ac:dyDescent="0.25">
      <c r="A42" t="str">
        <f>IF('ISIAN TIME LINE DOSEN'!C51="","",CONCATENATE(YEAR('ISIAN TIME LINE DOSEN'!D51),"-",MONTH('ISIAN TIME LINE DOSEN'!D51),"-",DAY('ISIAN TIME LINE DOSEN'!D51)))</f>
        <v/>
      </c>
      <c r="B42" t="str">
        <f>IF('ISIAN TIME LINE DOSEN'!C51="","",VLOOKUP(CONCATENATE(LEFT('ISIAN TIME LINE DOSEN'!E51,8)," ",IF('ISIAN TIME LINE DOSEN'!C51="","",VLOOKUP('ISIAN TIME LINE DOSEN'!J51,'Jenis Kuliah'!$A$2:$C$16,2,0))),Slot!$C$2:$F$1001,4,0))</f>
        <v/>
      </c>
      <c r="C42" t="str">
        <f>IF('ISIAN TIME LINE DOSEN'!C51="","",VLOOKUP('ISIAN TIME LINE DOSEN'!F51,Ruang!$A$2:$B$1001,2,0))</f>
        <v/>
      </c>
      <c r="D42" t="str">
        <f>IF('ISIAN TIME LINE DOSEN'!C51="","",VLOOKUP(CONCATENATE(TRIM(RIGHT('ISIAN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DOSEN'!I51,Dosen!$A$2:$B$15001,2,0),"-",'ISIAN TIME LINE DOSEN'!C51,"-",IF('ISIAN TIME LINE DOSEN'!C51="","",VLOOKUP('ISIAN TIME LINE DOSEN'!J51,'Jenis Kuliah'!$A$2:$C$16,2,0))),Timteaching!$A$2:$B$15001,2,0))</f>
        <v/>
      </c>
      <c r="E42" t="str">
        <f>IF('ISIAN TIME LINE DOSEN'!C51="","",'ISIAN TIME LINE DOSEN'!G51)</f>
        <v/>
      </c>
      <c r="F42" t="str">
        <f>IF('ISIAN TIME LINE DOSEN'!C51="","",VLOOKUP('ISIAN TIME LINE DOSEN'!J51,'Jenis Kuliah'!$A$2:$C$16,3,0))</f>
        <v/>
      </c>
      <c r="G42" t="str">
        <f>IF('ISIAN TIME LINE DOSEN'!C51="","",'ISIAN TIME LINE DOSEN'!$I$2)</f>
        <v/>
      </c>
      <c r="H42" t="str">
        <f>IF('ISIAN TIME LINE DOSEN'!C51="","",VLOOKUP('ISIAN TIME LINE DOSEN'!J51,'Jenis Kuliah'!$A$2:$D$16,4,0))</f>
        <v/>
      </c>
      <c r="I42" t="str">
        <f>IF('ISIAN TIME LINE DOSEN'!C51="","",'ISIAN TIME LINE DOSEN'!B51)</f>
        <v/>
      </c>
      <c r="J42" t="str">
        <f>IF('ISIAN TIME LINE DOSEN'!C51="","",VLOOKUP('ISIAN TIME LINE DOSEN'!H51,'Metode Pembelajaran'!$A$2:$B$16,2,0))</f>
        <v/>
      </c>
    </row>
    <row r="43" spans="1:10" x14ac:dyDescent="0.25">
      <c r="A43" t="str">
        <f>IF('ISIAN TIME LINE DOSEN'!C52="","",CONCATENATE(YEAR('ISIAN TIME LINE DOSEN'!D52),"-",MONTH('ISIAN TIME LINE DOSEN'!D52),"-",DAY('ISIAN TIME LINE DOSEN'!D52)))</f>
        <v/>
      </c>
      <c r="B43" t="str">
        <f>IF('ISIAN TIME LINE DOSEN'!C52="","",VLOOKUP(CONCATENATE(LEFT('ISIAN TIME LINE DOSEN'!E52,8)," ",IF('ISIAN TIME LINE DOSEN'!C52="","",VLOOKUP('ISIAN TIME LINE DOSEN'!J52,'Jenis Kuliah'!$A$2:$C$16,2,0))),Slot!$C$2:$F$1001,4,0))</f>
        <v/>
      </c>
      <c r="C43" t="str">
        <f>IF('ISIAN TIME LINE DOSEN'!C52="","",VLOOKUP('ISIAN TIME LINE DOSEN'!F52,Ruang!$A$2:$B$1001,2,0))</f>
        <v/>
      </c>
      <c r="D43" t="str">
        <f>IF('ISIAN TIME LINE DOSEN'!C52="","",VLOOKUP(CONCATENATE(TRIM(RIGHT('ISIAN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DOSEN'!I52,Dosen!$A$2:$B$15001,2,0),"-",'ISIAN TIME LINE DOSEN'!C52,"-",IF('ISIAN TIME LINE DOSEN'!C52="","",VLOOKUP('ISIAN TIME LINE DOSEN'!J52,'Jenis Kuliah'!$A$2:$C$16,2,0))),Timteaching!$A$2:$B$15001,2,0))</f>
        <v/>
      </c>
      <c r="E43" t="str">
        <f>IF('ISIAN TIME LINE DOSEN'!C52="","",'ISIAN TIME LINE DOSEN'!G52)</f>
        <v/>
      </c>
      <c r="F43" t="str">
        <f>IF('ISIAN TIME LINE DOSEN'!C52="","",VLOOKUP('ISIAN TIME LINE DOSEN'!J52,'Jenis Kuliah'!$A$2:$C$16,3,0))</f>
        <v/>
      </c>
      <c r="G43" t="str">
        <f>IF('ISIAN TIME LINE DOSEN'!C52="","",'ISIAN TIME LINE DOSEN'!$I$2)</f>
        <v/>
      </c>
      <c r="H43" t="str">
        <f>IF('ISIAN TIME LINE DOSEN'!C52="","",VLOOKUP('ISIAN TIME LINE DOSEN'!J52,'Jenis Kuliah'!$A$2:$D$16,4,0))</f>
        <v/>
      </c>
      <c r="I43" t="str">
        <f>IF('ISIAN TIME LINE DOSEN'!C52="","",'ISIAN TIME LINE DOSEN'!B52)</f>
        <v/>
      </c>
      <c r="J43" t="str">
        <f>IF('ISIAN TIME LINE DOSEN'!C52="","",VLOOKUP('ISIAN TIME LINE DOSEN'!H52,'Metode Pembelajaran'!$A$2:$B$16,2,0))</f>
        <v/>
      </c>
    </row>
    <row r="44" spans="1:10" x14ac:dyDescent="0.25">
      <c r="A44" t="str">
        <f>IF('ISIAN TIME LINE DOSEN'!C53="","",CONCATENATE(YEAR('ISIAN TIME LINE DOSEN'!D53),"-",MONTH('ISIAN TIME LINE DOSEN'!D53),"-",DAY('ISIAN TIME LINE DOSEN'!D53)))</f>
        <v/>
      </c>
      <c r="B44" t="str">
        <f>IF('ISIAN TIME LINE DOSEN'!C53="","",VLOOKUP(CONCATENATE(LEFT('ISIAN TIME LINE DOSEN'!E53,8)," ",IF('ISIAN TIME LINE DOSEN'!C53="","",VLOOKUP('ISIAN TIME LINE DOSEN'!J53,'Jenis Kuliah'!$A$2:$C$16,2,0))),Slot!$C$2:$F$1001,4,0))</f>
        <v/>
      </c>
      <c r="C44" t="str">
        <f>IF('ISIAN TIME LINE DOSEN'!C53="","",VLOOKUP('ISIAN TIME LINE DOSEN'!F53,Ruang!$A$2:$B$1001,2,0))</f>
        <v/>
      </c>
      <c r="D44" t="str">
        <f>IF('ISIAN TIME LINE DOSEN'!C53="","",VLOOKUP(CONCATENATE(TRIM(RIGHT('ISIAN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DOSEN'!I53,Dosen!$A$2:$B$15001,2,0),"-",'ISIAN TIME LINE DOSEN'!C53,"-",IF('ISIAN TIME LINE DOSEN'!C53="","",VLOOKUP('ISIAN TIME LINE DOSEN'!J53,'Jenis Kuliah'!$A$2:$C$16,2,0))),Timteaching!$A$2:$B$15001,2,0))</f>
        <v/>
      </c>
      <c r="E44" t="str">
        <f>IF('ISIAN TIME LINE DOSEN'!C53="","",'ISIAN TIME LINE DOSEN'!G53)</f>
        <v/>
      </c>
      <c r="F44" t="str">
        <f>IF('ISIAN TIME LINE DOSEN'!C53="","",VLOOKUP('ISIAN TIME LINE DOSEN'!J53,'Jenis Kuliah'!$A$2:$C$16,3,0))</f>
        <v/>
      </c>
      <c r="G44" t="str">
        <f>IF('ISIAN TIME LINE DOSEN'!C53="","",'ISIAN TIME LINE DOSEN'!$I$2)</f>
        <v/>
      </c>
      <c r="H44" t="str">
        <f>IF('ISIAN TIME LINE DOSEN'!C53="","",VLOOKUP('ISIAN TIME LINE DOSEN'!J53,'Jenis Kuliah'!$A$2:$D$16,4,0))</f>
        <v/>
      </c>
      <c r="I44" t="str">
        <f>IF('ISIAN TIME LINE DOSEN'!C53="","",'ISIAN TIME LINE DOSEN'!B53)</f>
        <v/>
      </c>
      <c r="J44" t="str">
        <f>IF('ISIAN TIME LINE DOSEN'!C53="","",VLOOKUP('ISIAN TIME LINE DOSEN'!H53,'Metode Pembelajaran'!$A$2:$B$16,2,0))</f>
        <v/>
      </c>
    </row>
    <row r="45" spans="1:10" x14ac:dyDescent="0.25">
      <c r="A45" t="str">
        <f>IF('ISIAN TIME LINE DOSEN'!C54="","",CONCATENATE(YEAR('ISIAN TIME LINE DOSEN'!D54),"-",MONTH('ISIAN TIME LINE DOSEN'!D54),"-",DAY('ISIAN TIME LINE DOSEN'!D54)))</f>
        <v/>
      </c>
      <c r="B45" t="str">
        <f>IF('ISIAN TIME LINE DOSEN'!C54="","",VLOOKUP(CONCATENATE(LEFT('ISIAN TIME LINE DOSEN'!E54,8)," ",IF('ISIAN TIME LINE DOSEN'!C54="","",VLOOKUP('ISIAN TIME LINE DOSEN'!J54,'Jenis Kuliah'!$A$2:$C$16,2,0))),Slot!$C$2:$F$1001,4,0))</f>
        <v/>
      </c>
      <c r="C45" t="str">
        <f>IF('ISIAN TIME LINE DOSEN'!C54="","",VLOOKUP('ISIAN TIME LINE DOSEN'!F54,Ruang!$A$2:$B$1001,2,0))</f>
        <v/>
      </c>
      <c r="D45" t="str">
        <f>IF('ISIAN TIME LINE DOSEN'!C54="","",VLOOKUP(CONCATENATE(TRIM(RIGHT('ISIAN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DOSEN'!I54,Dosen!$A$2:$B$15001,2,0),"-",'ISIAN TIME LINE DOSEN'!C54,"-",IF('ISIAN TIME LINE DOSEN'!C54="","",VLOOKUP('ISIAN TIME LINE DOSEN'!J54,'Jenis Kuliah'!$A$2:$C$16,2,0))),Timteaching!$A$2:$B$15001,2,0))</f>
        <v/>
      </c>
      <c r="E45" t="str">
        <f>IF('ISIAN TIME LINE DOSEN'!C54="","",'ISIAN TIME LINE DOSEN'!G54)</f>
        <v/>
      </c>
      <c r="F45" t="str">
        <f>IF('ISIAN TIME LINE DOSEN'!C54="","",VLOOKUP('ISIAN TIME LINE DOSEN'!J54,'Jenis Kuliah'!$A$2:$C$16,3,0))</f>
        <v/>
      </c>
      <c r="G45" t="str">
        <f>IF('ISIAN TIME LINE DOSEN'!C54="","",'ISIAN TIME LINE DOSEN'!$I$2)</f>
        <v/>
      </c>
      <c r="H45" t="str">
        <f>IF('ISIAN TIME LINE DOSEN'!C54="","",VLOOKUP('ISIAN TIME LINE DOSEN'!J54,'Jenis Kuliah'!$A$2:$D$16,4,0))</f>
        <v/>
      </c>
      <c r="I45" t="str">
        <f>IF('ISIAN TIME LINE DOSEN'!C54="","",'ISIAN TIME LINE DOSEN'!B54)</f>
        <v/>
      </c>
      <c r="J45" t="str">
        <f>IF('ISIAN TIME LINE DOSEN'!C54="","",VLOOKUP('ISIAN TIME LINE DOSEN'!H54,'Metode Pembelajaran'!$A$2:$B$16,2,0))</f>
        <v/>
      </c>
    </row>
    <row r="46" spans="1:10" x14ac:dyDescent="0.25">
      <c r="A46" t="str">
        <f>IF('ISIAN TIME LINE DOSEN'!C55="","",CONCATENATE(YEAR('ISIAN TIME LINE DOSEN'!D55),"-",MONTH('ISIAN TIME LINE DOSEN'!D55),"-",DAY('ISIAN TIME LINE DOSEN'!D55)))</f>
        <v/>
      </c>
      <c r="B46" t="str">
        <f>IF('ISIAN TIME LINE DOSEN'!C55="","",VLOOKUP(CONCATENATE(LEFT('ISIAN TIME LINE DOSEN'!E55,8)," ",IF('ISIAN TIME LINE DOSEN'!C55="","",VLOOKUP('ISIAN TIME LINE DOSEN'!J55,'Jenis Kuliah'!$A$2:$C$16,2,0))),Slot!$C$2:$F$1001,4,0))</f>
        <v/>
      </c>
      <c r="C46" t="str">
        <f>IF('ISIAN TIME LINE DOSEN'!C55="","",VLOOKUP('ISIAN TIME LINE DOSEN'!F55,Ruang!$A$2:$B$1001,2,0))</f>
        <v/>
      </c>
      <c r="D46" t="str">
        <f>IF('ISIAN TIME LINE DOSEN'!C55="","",VLOOKUP(CONCATENATE(TRIM(RIGHT('ISIAN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DOSEN'!I55,Dosen!$A$2:$B$15001,2,0),"-",'ISIAN TIME LINE DOSEN'!C55,"-",IF('ISIAN TIME LINE DOSEN'!C55="","",VLOOKUP('ISIAN TIME LINE DOSEN'!J55,'Jenis Kuliah'!$A$2:$C$16,2,0))),Timteaching!$A$2:$B$15001,2,0))</f>
        <v/>
      </c>
      <c r="E46" t="str">
        <f>IF('ISIAN TIME LINE DOSEN'!C55="","",'ISIAN TIME LINE DOSEN'!G55)</f>
        <v/>
      </c>
      <c r="F46" t="str">
        <f>IF('ISIAN TIME LINE DOSEN'!C55="","",VLOOKUP('ISIAN TIME LINE DOSEN'!J55,'Jenis Kuliah'!$A$2:$C$16,3,0))</f>
        <v/>
      </c>
      <c r="G46" t="str">
        <f>IF('ISIAN TIME LINE DOSEN'!C55="","",'ISIAN TIME LINE DOSEN'!$I$2)</f>
        <v/>
      </c>
      <c r="H46" t="str">
        <f>IF('ISIAN TIME LINE DOSEN'!C55="","",VLOOKUP('ISIAN TIME LINE DOSEN'!J55,'Jenis Kuliah'!$A$2:$D$16,4,0))</f>
        <v/>
      </c>
      <c r="I46" t="str">
        <f>IF('ISIAN TIME LINE DOSEN'!C55="","",'ISIAN TIME LINE DOSEN'!B55)</f>
        <v/>
      </c>
      <c r="J46" t="str">
        <f>IF('ISIAN TIME LINE DOSEN'!C55="","",VLOOKUP('ISIAN TIME LINE DOSEN'!H55,'Metode Pembelajaran'!$A$2:$B$16,2,0))</f>
        <v/>
      </c>
    </row>
    <row r="47" spans="1:10" x14ac:dyDescent="0.25">
      <c r="A47" t="str">
        <f>IF('ISIAN TIME LINE DOSEN'!C56="","",CONCATENATE(YEAR('ISIAN TIME LINE DOSEN'!D56),"-",MONTH('ISIAN TIME LINE DOSEN'!D56),"-",DAY('ISIAN TIME LINE DOSEN'!D56)))</f>
        <v/>
      </c>
      <c r="B47" t="str">
        <f>IF('ISIAN TIME LINE DOSEN'!C56="","",VLOOKUP(CONCATENATE(LEFT('ISIAN TIME LINE DOSEN'!E56,8)," ",IF('ISIAN TIME LINE DOSEN'!C56="","",VLOOKUP('ISIAN TIME LINE DOSEN'!J56,'Jenis Kuliah'!$A$2:$C$16,2,0))),Slot!$C$2:$F$1001,4,0))</f>
        <v/>
      </c>
      <c r="C47" t="str">
        <f>IF('ISIAN TIME LINE DOSEN'!C56="","",VLOOKUP('ISIAN TIME LINE DOSEN'!F56,Ruang!$A$2:$B$1001,2,0))</f>
        <v/>
      </c>
      <c r="D47" t="str">
        <f>IF('ISIAN TIME LINE DOSEN'!C56="","",VLOOKUP(CONCATENATE(TRIM(RIGHT('ISIAN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DOSEN'!I56,Dosen!$A$2:$B$15001,2,0),"-",'ISIAN TIME LINE DOSEN'!C56,"-",IF('ISIAN TIME LINE DOSEN'!C56="","",VLOOKUP('ISIAN TIME LINE DOSEN'!J56,'Jenis Kuliah'!$A$2:$C$16,2,0))),Timteaching!$A$2:$B$15001,2,0))</f>
        <v/>
      </c>
      <c r="E47" t="str">
        <f>IF('ISIAN TIME LINE DOSEN'!C56="","",'ISIAN TIME LINE DOSEN'!G56)</f>
        <v/>
      </c>
      <c r="F47" t="str">
        <f>IF('ISIAN TIME LINE DOSEN'!C56="","",VLOOKUP('ISIAN TIME LINE DOSEN'!J56,'Jenis Kuliah'!$A$2:$C$16,3,0))</f>
        <v/>
      </c>
      <c r="G47" t="str">
        <f>IF('ISIAN TIME LINE DOSEN'!C56="","",'ISIAN TIME LINE DOSEN'!$I$2)</f>
        <v/>
      </c>
      <c r="H47" t="str">
        <f>IF('ISIAN TIME LINE DOSEN'!C56="","",VLOOKUP('ISIAN TIME LINE DOSEN'!J56,'Jenis Kuliah'!$A$2:$D$16,4,0))</f>
        <v/>
      </c>
      <c r="I47" t="str">
        <f>IF('ISIAN TIME LINE DOSEN'!C56="","",'ISIAN TIME LINE DOSEN'!B56)</f>
        <v/>
      </c>
      <c r="J47" t="str">
        <f>IF('ISIAN TIME LINE DOSEN'!C56="","",VLOOKUP('ISIAN TIME LINE DOSEN'!H56,'Metode Pembelajaran'!$A$2:$B$16,2,0))</f>
        <v/>
      </c>
    </row>
    <row r="48" spans="1:10" x14ac:dyDescent="0.25">
      <c r="A48" t="str">
        <f>IF('ISIAN TIME LINE DOSEN'!C57="","",CONCATENATE(YEAR('ISIAN TIME LINE DOSEN'!D57),"-",MONTH('ISIAN TIME LINE DOSEN'!D57),"-",DAY('ISIAN TIME LINE DOSEN'!D57)))</f>
        <v/>
      </c>
      <c r="B48" t="str">
        <f>IF('ISIAN TIME LINE DOSEN'!C57="","",VLOOKUP(CONCATENATE(LEFT('ISIAN TIME LINE DOSEN'!E57,8)," ",IF('ISIAN TIME LINE DOSEN'!C57="","",VLOOKUP('ISIAN TIME LINE DOSEN'!J57,'Jenis Kuliah'!$A$2:$C$16,2,0))),Slot!$C$2:$F$1001,4,0))</f>
        <v/>
      </c>
      <c r="C48" t="str">
        <f>IF('ISIAN TIME LINE DOSEN'!C57="","",VLOOKUP('ISIAN TIME LINE DOSEN'!F57,Ruang!$A$2:$B$1001,2,0))</f>
        <v/>
      </c>
      <c r="D48" t="str">
        <f>IF('ISIAN TIME LINE DOSEN'!C57="","",VLOOKUP(CONCATENATE(TRIM(RIGHT('ISIAN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DOSEN'!I57,Dosen!$A$2:$B$15001,2,0),"-",'ISIAN TIME LINE DOSEN'!C57,"-",IF('ISIAN TIME LINE DOSEN'!C57="","",VLOOKUP('ISIAN TIME LINE DOSEN'!J57,'Jenis Kuliah'!$A$2:$C$16,2,0))),Timteaching!$A$2:$B$15001,2,0))</f>
        <v/>
      </c>
      <c r="E48" t="str">
        <f>IF('ISIAN TIME LINE DOSEN'!C57="","",'ISIAN TIME LINE DOSEN'!G57)</f>
        <v/>
      </c>
      <c r="F48" t="str">
        <f>IF('ISIAN TIME LINE DOSEN'!C57="","",VLOOKUP('ISIAN TIME LINE DOSEN'!J57,'Jenis Kuliah'!$A$2:$C$16,3,0))</f>
        <v/>
      </c>
      <c r="G48" t="str">
        <f>IF('ISIAN TIME LINE DOSEN'!C57="","",'ISIAN TIME LINE DOSEN'!$I$2)</f>
        <v/>
      </c>
      <c r="H48" t="str">
        <f>IF('ISIAN TIME LINE DOSEN'!C57="","",VLOOKUP('ISIAN TIME LINE DOSEN'!J57,'Jenis Kuliah'!$A$2:$D$16,4,0))</f>
        <v/>
      </c>
      <c r="I48" t="str">
        <f>IF('ISIAN TIME LINE DOSEN'!C57="","",'ISIAN TIME LINE DOSEN'!B57)</f>
        <v/>
      </c>
      <c r="J48" t="str">
        <f>IF('ISIAN TIME LINE DOSEN'!C57="","",VLOOKUP('ISIAN TIME LINE DOSEN'!H57,'Metode Pembelajaran'!$A$2:$B$16,2,0))</f>
        <v/>
      </c>
    </row>
    <row r="49" spans="1:10" x14ac:dyDescent="0.25">
      <c r="A49" t="str">
        <f>IF('ISIAN TIME LINE DOSEN'!C58="","",CONCATENATE(YEAR('ISIAN TIME LINE DOSEN'!D58),"-",MONTH('ISIAN TIME LINE DOSEN'!D58),"-",DAY('ISIAN TIME LINE DOSEN'!D58)))</f>
        <v/>
      </c>
      <c r="B49" t="str">
        <f>IF('ISIAN TIME LINE DOSEN'!C58="","",VLOOKUP(CONCATENATE(LEFT('ISIAN TIME LINE DOSEN'!E58,8)," ",IF('ISIAN TIME LINE DOSEN'!C58="","",VLOOKUP('ISIAN TIME LINE DOSEN'!J58,'Jenis Kuliah'!$A$2:$C$16,2,0))),Slot!$C$2:$F$1001,4,0))</f>
        <v/>
      </c>
      <c r="C49" t="str">
        <f>IF('ISIAN TIME LINE DOSEN'!C58="","",VLOOKUP('ISIAN TIME LINE DOSEN'!F58,Ruang!$A$2:$B$1001,2,0))</f>
        <v/>
      </c>
      <c r="D49" t="str">
        <f>IF('ISIAN TIME LINE DOSEN'!C58="","",VLOOKUP(CONCATENATE(TRIM(RIGHT('ISIAN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DOSEN'!I58,Dosen!$A$2:$B$15001,2,0),"-",'ISIAN TIME LINE DOSEN'!C58,"-",IF('ISIAN TIME LINE DOSEN'!C58="","",VLOOKUP('ISIAN TIME LINE DOSEN'!J58,'Jenis Kuliah'!$A$2:$C$16,2,0))),Timteaching!$A$2:$B$15001,2,0))</f>
        <v/>
      </c>
      <c r="E49" t="str">
        <f>IF('ISIAN TIME LINE DOSEN'!C58="","",'ISIAN TIME LINE DOSEN'!G58)</f>
        <v/>
      </c>
      <c r="F49" t="str">
        <f>IF('ISIAN TIME LINE DOSEN'!C58="","",VLOOKUP('ISIAN TIME LINE DOSEN'!J58,'Jenis Kuliah'!$A$2:$C$16,3,0))</f>
        <v/>
      </c>
      <c r="G49" t="str">
        <f>IF('ISIAN TIME LINE DOSEN'!C58="","",'ISIAN TIME LINE DOSEN'!$I$2)</f>
        <v/>
      </c>
      <c r="H49" t="str">
        <f>IF('ISIAN TIME LINE DOSEN'!C58="","",VLOOKUP('ISIAN TIME LINE DOSEN'!J58,'Jenis Kuliah'!$A$2:$D$16,4,0))</f>
        <v/>
      </c>
      <c r="I49" t="str">
        <f>IF('ISIAN TIME LINE DOSEN'!C58="","",'ISIAN TIME LINE DOSEN'!B58)</f>
        <v/>
      </c>
      <c r="J49" t="str">
        <f>IF('ISIAN TIME LINE DOSEN'!C58="","",VLOOKUP('ISIAN TIME LINE DOSEN'!H58,'Metode Pembelajaran'!$A$2:$B$16,2,0))</f>
        <v/>
      </c>
    </row>
    <row r="50" spans="1:10" x14ac:dyDescent="0.25">
      <c r="A50" t="str">
        <f>IF('ISIAN TIME LINE DOSEN'!C59="","",CONCATENATE(YEAR('ISIAN TIME LINE DOSEN'!D59),"-",MONTH('ISIAN TIME LINE DOSEN'!D59),"-",DAY('ISIAN TIME LINE DOSEN'!D59)))</f>
        <v/>
      </c>
      <c r="B50" t="str">
        <f>IF('ISIAN TIME LINE DOSEN'!C59="","",VLOOKUP(CONCATENATE(LEFT('ISIAN TIME LINE DOSEN'!E59,8)," ",IF('ISIAN TIME LINE DOSEN'!C59="","",VLOOKUP('ISIAN TIME LINE DOSEN'!J59,'Jenis Kuliah'!$A$2:$C$16,2,0))),Slot!$C$2:$F$1001,4,0))</f>
        <v/>
      </c>
      <c r="C50" t="str">
        <f>IF('ISIAN TIME LINE DOSEN'!C59="","",VLOOKUP('ISIAN TIME LINE DOSEN'!F59,Ruang!$A$2:$B$1001,2,0))</f>
        <v/>
      </c>
      <c r="D50" t="str">
        <f>IF('ISIAN TIME LINE DOSEN'!C59="","",VLOOKUP(CONCATENATE(TRIM(RIGHT('ISIAN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DOSEN'!I59,Dosen!$A$2:$B$15001,2,0),"-",'ISIAN TIME LINE DOSEN'!C59,"-",IF('ISIAN TIME LINE DOSEN'!C59="","",VLOOKUP('ISIAN TIME LINE DOSEN'!J59,'Jenis Kuliah'!$A$2:$C$16,2,0))),Timteaching!$A$2:$B$15001,2,0))</f>
        <v/>
      </c>
      <c r="E50" t="str">
        <f>IF('ISIAN TIME LINE DOSEN'!C59="","",'ISIAN TIME LINE DOSEN'!G59)</f>
        <v/>
      </c>
      <c r="F50" t="str">
        <f>IF('ISIAN TIME LINE DOSEN'!C59="","",VLOOKUP('ISIAN TIME LINE DOSEN'!J59,'Jenis Kuliah'!$A$2:$C$16,3,0))</f>
        <v/>
      </c>
      <c r="G50" t="str">
        <f>IF('ISIAN TIME LINE DOSEN'!C59="","",'ISIAN TIME LINE DOSEN'!$I$2)</f>
        <v/>
      </c>
      <c r="H50" t="str">
        <f>IF('ISIAN TIME LINE DOSEN'!C59="","",VLOOKUP('ISIAN TIME LINE DOSEN'!J59,'Jenis Kuliah'!$A$2:$D$16,4,0))</f>
        <v/>
      </c>
      <c r="I50" t="str">
        <f>IF('ISIAN TIME LINE DOSEN'!C59="","",'ISIAN TIME LINE DOSEN'!B59)</f>
        <v/>
      </c>
      <c r="J50" t="str">
        <f>IF('ISIAN TIME LINE DOSEN'!C59="","",VLOOKUP('ISIAN TIME LINE DOSEN'!H59,'Metode Pembelajaran'!$A$2:$B$16,2,0))</f>
        <v/>
      </c>
    </row>
    <row r="51" spans="1:10" x14ac:dyDescent="0.25">
      <c r="A51" t="str">
        <f>IF('ISIAN TIME LINE DOSEN'!C60="","",CONCATENATE(YEAR('ISIAN TIME LINE DOSEN'!D60),"-",MONTH('ISIAN TIME LINE DOSEN'!D60),"-",DAY('ISIAN TIME LINE DOSEN'!D60)))</f>
        <v/>
      </c>
      <c r="B51" t="str">
        <f>IF('ISIAN TIME LINE DOSEN'!C60="","",VLOOKUP(CONCATENATE(LEFT('ISIAN TIME LINE DOSEN'!E60,8)," ",IF('ISIAN TIME LINE DOSEN'!C60="","",VLOOKUP('ISIAN TIME LINE DOSEN'!J60,'Jenis Kuliah'!$A$2:$C$16,2,0))),Slot!$C$2:$F$1001,4,0))</f>
        <v/>
      </c>
      <c r="C51" t="str">
        <f>IF('ISIAN TIME LINE DOSEN'!C60="","",VLOOKUP('ISIAN TIME LINE DOSEN'!F60,Ruang!$A$2:$B$1001,2,0))</f>
        <v/>
      </c>
      <c r="D51" t="str">
        <f>IF('ISIAN TIME LINE DOSEN'!C60="","",VLOOKUP(CONCATENATE(TRIM(RIGHT('ISIAN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DOSEN'!I60,Dosen!$A$2:$B$15001,2,0),"-",'ISIAN TIME LINE DOSEN'!C60,"-",IF('ISIAN TIME LINE DOSEN'!C60="","",VLOOKUP('ISIAN TIME LINE DOSEN'!J60,'Jenis Kuliah'!$A$2:$C$16,2,0))),Timteaching!$A$2:$B$15001,2,0))</f>
        <v/>
      </c>
      <c r="E51" t="str">
        <f>IF('ISIAN TIME LINE DOSEN'!C60="","",'ISIAN TIME LINE DOSEN'!G60)</f>
        <v/>
      </c>
      <c r="F51" t="str">
        <f>IF('ISIAN TIME LINE DOSEN'!C60="","",VLOOKUP('ISIAN TIME LINE DOSEN'!J60,'Jenis Kuliah'!$A$2:$C$16,3,0))</f>
        <v/>
      </c>
      <c r="G51" t="str">
        <f>IF('ISIAN TIME LINE DOSEN'!C60="","",'ISIAN TIME LINE DOSEN'!$I$2)</f>
        <v/>
      </c>
      <c r="H51" t="str">
        <f>IF('ISIAN TIME LINE DOSEN'!C60="","",VLOOKUP('ISIAN TIME LINE DOSEN'!J60,'Jenis Kuliah'!$A$2:$D$16,4,0))</f>
        <v/>
      </c>
      <c r="I51" t="str">
        <f>IF('ISIAN TIME LINE DOSEN'!C60="","",'ISIAN TIME LINE DOSEN'!B60)</f>
        <v/>
      </c>
      <c r="J51" t="str">
        <f>IF('ISIAN TIME LINE DOSEN'!C60="","",VLOOKUP('ISIAN TIME LINE DOSEN'!H60,'Metode Pembelajaran'!$A$2:$B$16,2,0))</f>
        <v/>
      </c>
    </row>
    <row r="52" spans="1:10" x14ac:dyDescent="0.25">
      <c r="A52" t="str">
        <f>IF('ISIAN TIME LINE DOSEN'!C61="","",CONCATENATE(YEAR('ISIAN TIME LINE DOSEN'!D61),"-",MONTH('ISIAN TIME LINE DOSEN'!D61),"-",DAY('ISIAN TIME LINE DOSEN'!D61)))</f>
        <v/>
      </c>
      <c r="B52" t="str">
        <f>IF('ISIAN TIME LINE DOSEN'!C61="","",VLOOKUP(CONCATENATE(LEFT('ISIAN TIME LINE DOSEN'!E61,8)," ",IF('ISIAN TIME LINE DOSEN'!C61="","",VLOOKUP('ISIAN TIME LINE DOSEN'!J61,'Jenis Kuliah'!$A$2:$C$16,2,0))),Slot!$C$2:$F$1001,4,0))</f>
        <v/>
      </c>
      <c r="C52" t="str">
        <f>IF('ISIAN TIME LINE DOSEN'!C61="","",VLOOKUP('ISIAN TIME LINE DOSEN'!F61,Ruang!$A$2:$B$1001,2,0))</f>
        <v/>
      </c>
      <c r="D52" t="str">
        <f>IF('ISIAN TIME LINE DOSEN'!C61="","",VLOOKUP(CONCATENATE(TRIM(RIGHT('ISIAN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DOSEN'!I61,Dosen!$A$2:$B$15001,2,0),"-",'ISIAN TIME LINE DOSEN'!C61,"-",IF('ISIAN TIME LINE DOSEN'!C61="","",VLOOKUP('ISIAN TIME LINE DOSEN'!J61,'Jenis Kuliah'!$A$2:$C$16,2,0))),Timteaching!$A$2:$B$15001,2,0))</f>
        <v/>
      </c>
      <c r="E52" t="str">
        <f>IF('ISIAN TIME LINE DOSEN'!C61="","",'ISIAN TIME LINE DOSEN'!G61)</f>
        <v/>
      </c>
      <c r="F52" t="str">
        <f>IF('ISIAN TIME LINE DOSEN'!C61="","",VLOOKUP('ISIAN TIME LINE DOSEN'!J61,'Jenis Kuliah'!$A$2:$C$16,3,0))</f>
        <v/>
      </c>
      <c r="G52" t="str">
        <f>IF('ISIAN TIME LINE DOSEN'!C61="","",'ISIAN TIME LINE DOSEN'!$I$2)</f>
        <v/>
      </c>
      <c r="H52" t="str">
        <f>IF('ISIAN TIME LINE DOSEN'!C61="","",VLOOKUP('ISIAN TIME LINE DOSEN'!J61,'Jenis Kuliah'!$A$2:$D$16,4,0))</f>
        <v/>
      </c>
      <c r="I52" t="str">
        <f>IF('ISIAN TIME LINE DOSEN'!C61="","",'ISIAN TIME LINE DOSEN'!B61)</f>
        <v/>
      </c>
      <c r="J52" t="str">
        <f>IF('ISIAN TIME LINE DOSEN'!C61="","",VLOOKUP('ISIAN TIME LINE DOSEN'!H61,'Metode Pembelajaran'!$A$2:$B$16,2,0))</f>
        <v/>
      </c>
    </row>
    <row r="53" spans="1:10" x14ac:dyDescent="0.25">
      <c r="A53" t="str">
        <f>IF('ISIAN TIME LINE DOSEN'!C62="","",CONCATENATE(YEAR('ISIAN TIME LINE DOSEN'!D62),"-",MONTH('ISIAN TIME LINE DOSEN'!D62),"-",DAY('ISIAN TIME LINE DOSEN'!D62)))</f>
        <v/>
      </c>
      <c r="B53" t="str">
        <f>IF('ISIAN TIME LINE DOSEN'!C62="","",VLOOKUP(CONCATENATE(LEFT('ISIAN TIME LINE DOSEN'!E62,8)," ",IF('ISIAN TIME LINE DOSEN'!C62="","",VLOOKUP('ISIAN TIME LINE DOSEN'!J62,'Jenis Kuliah'!$A$2:$C$16,2,0))),Slot!$C$2:$F$1001,4,0))</f>
        <v/>
      </c>
      <c r="C53" t="str">
        <f>IF('ISIAN TIME LINE DOSEN'!C62="","",VLOOKUP('ISIAN TIME LINE DOSEN'!F62,Ruang!$A$2:$B$1001,2,0))</f>
        <v/>
      </c>
      <c r="D53" t="str">
        <f>IF('ISIAN TIME LINE DOSEN'!C62="","",VLOOKUP(CONCATENATE(TRIM(RIGHT('ISIAN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DOSEN'!I62,Dosen!$A$2:$B$15001,2,0),"-",'ISIAN TIME LINE DOSEN'!C62,"-",IF('ISIAN TIME LINE DOSEN'!C62="","",VLOOKUP('ISIAN TIME LINE DOSEN'!J62,'Jenis Kuliah'!$A$2:$C$16,2,0))),Timteaching!$A$2:$B$15001,2,0))</f>
        <v/>
      </c>
      <c r="E53" t="str">
        <f>IF('ISIAN TIME LINE DOSEN'!C62="","",'ISIAN TIME LINE DOSEN'!G62)</f>
        <v/>
      </c>
      <c r="F53" t="str">
        <f>IF('ISIAN TIME LINE DOSEN'!C62="","",VLOOKUP('ISIAN TIME LINE DOSEN'!J62,'Jenis Kuliah'!$A$2:$C$16,3,0))</f>
        <v/>
      </c>
      <c r="G53" t="str">
        <f>IF('ISIAN TIME LINE DOSEN'!C62="","",'ISIAN TIME LINE DOSEN'!$I$2)</f>
        <v/>
      </c>
      <c r="H53" t="str">
        <f>IF('ISIAN TIME LINE DOSEN'!C62="","",VLOOKUP('ISIAN TIME LINE DOSEN'!J62,'Jenis Kuliah'!$A$2:$D$16,4,0))</f>
        <v/>
      </c>
      <c r="I53" t="str">
        <f>IF('ISIAN TIME LINE DOSEN'!C62="","",'ISIAN TIME LINE DOSEN'!B62)</f>
        <v/>
      </c>
      <c r="J53" t="str">
        <f>IF('ISIAN TIME LINE DOSEN'!C62="","",VLOOKUP('ISIAN TIME LINE DOSEN'!H62,'Metode Pembelajaran'!$A$2:$B$16,2,0))</f>
        <v/>
      </c>
    </row>
    <row r="54" spans="1:10" x14ac:dyDescent="0.25">
      <c r="A54" t="str">
        <f>IF('ISIAN TIME LINE DOSEN'!C63="","",CONCATENATE(YEAR('ISIAN TIME LINE DOSEN'!D63),"-",MONTH('ISIAN TIME LINE DOSEN'!D63),"-",DAY('ISIAN TIME LINE DOSEN'!D63)))</f>
        <v/>
      </c>
      <c r="B54" t="str">
        <f>IF('ISIAN TIME LINE DOSEN'!C63="","",VLOOKUP(CONCATENATE(LEFT('ISIAN TIME LINE DOSEN'!E63,8)," ",IF('ISIAN TIME LINE DOSEN'!C63="","",VLOOKUP('ISIAN TIME LINE DOSEN'!J63,'Jenis Kuliah'!$A$2:$C$16,2,0))),Slot!$C$2:$F$1001,4,0))</f>
        <v/>
      </c>
      <c r="C54" t="str">
        <f>IF('ISIAN TIME LINE DOSEN'!C63="","",VLOOKUP('ISIAN TIME LINE DOSEN'!F63,Ruang!$A$2:$B$1001,2,0))</f>
        <v/>
      </c>
      <c r="D54" t="str">
        <f>IF('ISIAN TIME LINE DOSEN'!C63="","",VLOOKUP(CONCATENATE(TRIM(RIGHT('ISIAN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DOSEN'!I63,Dosen!$A$2:$B$15001,2,0),"-",'ISIAN TIME LINE DOSEN'!C63,"-",IF('ISIAN TIME LINE DOSEN'!C63="","",VLOOKUP('ISIAN TIME LINE DOSEN'!J63,'Jenis Kuliah'!$A$2:$C$16,2,0))),Timteaching!$A$2:$B$15001,2,0))</f>
        <v/>
      </c>
      <c r="E54" t="str">
        <f>IF('ISIAN TIME LINE DOSEN'!C63="","",'ISIAN TIME LINE DOSEN'!G63)</f>
        <v/>
      </c>
      <c r="F54" t="str">
        <f>IF('ISIAN TIME LINE DOSEN'!C63="","",VLOOKUP('ISIAN TIME LINE DOSEN'!J63,'Jenis Kuliah'!$A$2:$C$16,3,0))</f>
        <v/>
      </c>
      <c r="G54" t="str">
        <f>IF('ISIAN TIME LINE DOSEN'!C63="","",'ISIAN TIME LINE DOSEN'!$I$2)</f>
        <v/>
      </c>
      <c r="H54" t="str">
        <f>IF('ISIAN TIME LINE DOSEN'!C63="","",VLOOKUP('ISIAN TIME LINE DOSEN'!J63,'Jenis Kuliah'!$A$2:$D$16,4,0))</f>
        <v/>
      </c>
      <c r="I54" t="str">
        <f>IF('ISIAN TIME LINE DOSEN'!C63="","",'ISIAN TIME LINE DOSEN'!B63)</f>
        <v/>
      </c>
      <c r="J54" t="str">
        <f>IF('ISIAN TIME LINE DOSEN'!C63="","",VLOOKUP('ISIAN TIME LINE DOSEN'!H63,'Metode Pembelajaran'!$A$2:$B$16,2,0))</f>
        <v/>
      </c>
    </row>
    <row r="55" spans="1:10" x14ac:dyDescent="0.25">
      <c r="A55" t="str">
        <f>IF('ISIAN TIME LINE DOSEN'!C64="","",CONCATENATE(YEAR('ISIAN TIME LINE DOSEN'!D64),"-",MONTH('ISIAN TIME LINE DOSEN'!D64),"-",DAY('ISIAN TIME LINE DOSEN'!D64)))</f>
        <v/>
      </c>
      <c r="B55" t="str">
        <f>IF('ISIAN TIME LINE DOSEN'!C64="","",VLOOKUP(CONCATENATE(LEFT('ISIAN TIME LINE DOSEN'!E64,8)," ",IF('ISIAN TIME LINE DOSEN'!C64="","",VLOOKUP('ISIAN TIME LINE DOSEN'!J64,'Jenis Kuliah'!$A$2:$C$16,2,0))),Slot!$C$2:$F$1001,4,0))</f>
        <v/>
      </c>
      <c r="C55" t="str">
        <f>IF('ISIAN TIME LINE DOSEN'!C64="","",VLOOKUP('ISIAN TIME LINE DOSEN'!F64,Ruang!$A$2:$B$1001,2,0))</f>
        <v/>
      </c>
      <c r="D55" t="str">
        <f>IF('ISIAN TIME LINE DOSEN'!C64="","",VLOOKUP(CONCATENATE(TRIM(RIGHT('ISIAN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DOSEN'!I64,Dosen!$A$2:$B$15001,2,0),"-",'ISIAN TIME LINE DOSEN'!C64,"-",IF('ISIAN TIME LINE DOSEN'!C64="","",VLOOKUP('ISIAN TIME LINE DOSEN'!J64,'Jenis Kuliah'!$A$2:$C$16,2,0))),Timteaching!$A$2:$B$15001,2,0))</f>
        <v/>
      </c>
      <c r="E55" t="str">
        <f>IF('ISIAN TIME LINE DOSEN'!C64="","",'ISIAN TIME LINE DOSEN'!G64)</f>
        <v/>
      </c>
      <c r="F55" t="str">
        <f>IF('ISIAN TIME LINE DOSEN'!C64="","",VLOOKUP('ISIAN TIME LINE DOSEN'!J64,'Jenis Kuliah'!$A$2:$C$16,3,0))</f>
        <v/>
      </c>
      <c r="G55" t="str">
        <f>IF('ISIAN TIME LINE DOSEN'!C64="","",'ISIAN TIME LINE DOSEN'!$I$2)</f>
        <v/>
      </c>
      <c r="H55" t="str">
        <f>IF('ISIAN TIME LINE DOSEN'!C64="","",VLOOKUP('ISIAN TIME LINE DOSEN'!J64,'Jenis Kuliah'!$A$2:$D$16,4,0))</f>
        <v/>
      </c>
      <c r="I55" t="str">
        <f>IF('ISIAN TIME LINE DOSEN'!C64="","",'ISIAN TIME LINE DOSEN'!B64)</f>
        <v/>
      </c>
      <c r="J55" t="str">
        <f>IF('ISIAN TIME LINE DOSEN'!C64="","",VLOOKUP('ISIAN TIME LINE DOSEN'!H64,'Metode Pembelajaran'!$A$2:$B$16,2,0))</f>
        <v/>
      </c>
    </row>
    <row r="56" spans="1:10" x14ac:dyDescent="0.25">
      <c r="A56" t="str">
        <f>IF('ISIAN TIME LINE DOSEN'!C65="","",CONCATENATE(YEAR('ISIAN TIME LINE DOSEN'!D65),"-",MONTH('ISIAN TIME LINE DOSEN'!D65),"-",DAY('ISIAN TIME LINE DOSEN'!D65)))</f>
        <v/>
      </c>
      <c r="B56" t="str">
        <f>IF('ISIAN TIME LINE DOSEN'!C65="","",VLOOKUP(CONCATENATE(LEFT('ISIAN TIME LINE DOSEN'!E65,8)," ",IF('ISIAN TIME LINE DOSEN'!C65="","",VLOOKUP('ISIAN TIME LINE DOSEN'!J65,'Jenis Kuliah'!$A$2:$C$16,2,0))),Slot!$C$2:$F$1001,4,0))</f>
        <v/>
      </c>
      <c r="C56" t="str">
        <f>IF('ISIAN TIME LINE DOSEN'!C65="","",VLOOKUP('ISIAN TIME LINE DOSEN'!F65,Ruang!$A$2:$B$1001,2,0))</f>
        <v/>
      </c>
      <c r="D56" t="str">
        <f>IF('ISIAN TIME LINE DOSEN'!C65="","",VLOOKUP(CONCATENATE(TRIM(RIGHT('ISIAN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DOSEN'!I65,Dosen!$A$2:$B$15001,2,0),"-",'ISIAN TIME LINE DOSEN'!C65,"-",IF('ISIAN TIME LINE DOSEN'!C65="","",VLOOKUP('ISIAN TIME LINE DOSEN'!J65,'Jenis Kuliah'!$A$2:$C$16,2,0))),Timteaching!$A$2:$B$15001,2,0))</f>
        <v/>
      </c>
      <c r="E56" t="str">
        <f>IF('ISIAN TIME LINE DOSEN'!C65="","",'ISIAN TIME LINE DOSEN'!G65)</f>
        <v/>
      </c>
      <c r="F56" t="str">
        <f>IF('ISIAN TIME LINE DOSEN'!C65="","",VLOOKUP('ISIAN TIME LINE DOSEN'!J65,'Jenis Kuliah'!$A$2:$C$16,3,0))</f>
        <v/>
      </c>
      <c r="G56" t="str">
        <f>IF('ISIAN TIME LINE DOSEN'!C65="","",'ISIAN TIME LINE DOSEN'!$I$2)</f>
        <v/>
      </c>
      <c r="H56" t="str">
        <f>IF('ISIAN TIME LINE DOSEN'!C65="","",VLOOKUP('ISIAN TIME LINE DOSEN'!J65,'Jenis Kuliah'!$A$2:$D$16,4,0))</f>
        <v/>
      </c>
      <c r="I56" t="str">
        <f>IF('ISIAN TIME LINE DOSEN'!C65="","",'ISIAN TIME LINE DOSEN'!B65)</f>
        <v/>
      </c>
      <c r="J56" t="str">
        <f>IF('ISIAN TIME LINE DOSEN'!C65="","",VLOOKUP('ISIAN TIME LINE DOSEN'!H65,'Metode Pembelajaran'!$A$2:$B$16,2,0))</f>
        <v/>
      </c>
    </row>
    <row r="57" spans="1:10" x14ac:dyDescent="0.25">
      <c r="A57" t="str">
        <f>IF('ISIAN TIME LINE DOSEN'!C66="","",CONCATENATE(YEAR('ISIAN TIME LINE DOSEN'!D66),"-",MONTH('ISIAN TIME LINE DOSEN'!D66),"-",DAY('ISIAN TIME LINE DOSEN'!D66)))</f>
        <v/>
      </c>
      <c r="B57" t="str">
        <f>IF('ISIAN TIME LINE DOSEN'!C66="","",VLOOKUP(CONCATENATE(LEFT('ISIAN TIME LINE DOSEN'!E66,8)," ",IF('ISIAN TIME LINE DOSEN'!C66="","",VLOOKUP('ISIAN TIME LINE DOSEN'!J66,'Jenis Kuliah'!$A$2:$C$16,2,0))),Slot!$C$2:$F$1001,4,0))</f>
        <v/>
      </c>
      <c r="C57" t="str">
        <f>IF('ISIAN TIME LINE DOSEN'!C66="","",VLOOKUP('ISIAN TIME LINE DOSEN'!F66,Ruang!$A$2:$B$1001,2,0))</f>
        <v/>
      </c>
      <c r="D57" t="str">
        <f>IF('ISIAN TIME LINE DOSEN'!C66="","",VLOOKUP(CONCATENATE(TRIM(RIGHT('ISIAN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DOSEN'!I66,Dosen!$A$2:$B$15001,2,0),"-",'ISIAN TIME LINE DOSEN'!C66,"-",IF('ISIAN TIME LINE DOSEN'!C66="","",VLOOKUP('ISIAN TIME LINE DOSEN'!J66,'Jenis Kuliah'!$A$2:$C$16,2,0))),Timteaching!$A$2:$B$15001,2,0))</f>
        <v/>
      </c>
      <c r="E57" t="str">
        <f>IF('ISIAN TIME LINE DOSEN'!C66="","",'ISIAN TIME LINE DOSEN'!G66)</f>
        <v/>
      </c>
      <c r="F57" t="str">
        <f>IF('ISIAN TIME LINE DOSEN'!C66="","",VLOOKUP('ISIAN TIME LINE DOSEN'!J66,'Jenis Kuliah'!$A$2:$C$16,3,0))</f>
        <v/>
      </c>
      <c r="G57" t="str">
        <f>IF('ISIAN TIME LINE DOSEN'!C66="","",'ISIAN TIME LINE DOSEN'!$I$2)</f>
        <v/>
      </c>
      <c r="H57" t="str">
        <f>IF('ISIAN TIME LINE DOSEN'!C66="","",VLOOKUP('ISIAN TIME LINE DOSEN'!J66,'Jenis Kuliah'!$A$2:$D$16,4,0))</f>
        <v/>
      </c>
      <c r="I57" t="str">
        <f>IF('ISIAN TIME LINE DOSEN'!C66="","",'ISIAN TIME LINE DOSEN'!B66)</f>
        <v/>
      </c>
      <c r="J57" t="str">
        <f>IF('ISIAN TIME LINE DOSEN'!C66="","",VLOOKUP('ISIAN TIME LINE DOSEN'!H66,'Metode Pembelajaran'!$A$2:$B$16,2,0))</f>
        <v/>
      </c>
    </row>
    <row r="58" spans="1:10" x14ac:dyDescent="0.25">
      <c r="A58" t="str">
        <f>IF('ISIAN TIME LINE DOSEN'!C67="","",CONCATENATE(YEAR('ISIAN TIME LINE DOSEN'!D67),"-",MONTH('ISIAN TIME LINE DOSEN'!D67),"-",DAY('ISIAN TIME LINE DOSEN'!D67)))</f>
        <v/>
      </c>
      <c r="B58" t="str">
        <f>IF('ISIAN TIME LINE DOSEN'!C67="","",VLOOKUP(CONCATENATE(LEFT('ISIAN TIME LINE DOSEN'!E67,8)," ",IF('ISIAN TIME LINE DOSEN'!C67="","",VLOOKUP('ISIAN TIME LINE DOSEN'!J67,'Jenis Kuliah'!$A$2:$C$16,2,0))),Slot!$C$2:$F$1001,4,0))</f>
        <v/>
      </c>
      <c r="C58" t="str">
        <f>IF('ISIAN TIME LINE DOSEN'!C67="","",VLOOKUP('ISIAN TIME LINE DOSEN'!F67,Ruang!$A$2:$B$1001,2,0))</f>
        <v/>
      </c>
      <c r="D58" t="str">
        <f>IF('ISIAN TIME LINE DOSEN'!C67="","",VLOOKUP(CONCATENATE(TRIM(RIGHT('ISIAN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DOSEN'!I67,Dosen!$A$2:$B$15001,2,0),"-",'ISIAN TIME LINE DOSEN'!C67,"-",IF('ISIAN TIME LINE DOSEN'!C67="","",VLOOKUP('ISIAN TIME LINE DOSEN'!J67,'Jenis Kuliah'!$A$2:$C$16,2,0))),Timteaching!$A$2:$B$15001,2,0))</f>
        <v/>
      </c>
      <c r="E58" t="str">
        <f>IF('ISIAN TIME LINE DOSEN'!C67="","",'ISIAN TIME LINE DOSEN'!G67)</f>
        <v/>
      </c>
      <c r="F58" t="str">
        <f>IF('ISIAN TIME LINE DOSEN'!C67="","",VLOOKUP('ISIAN TIME LINE DOSEN'!J67,'Jenis Kuliah'!$A$2:$C$16,3,0))</f>
        <v/>
      </c>
      <c r="G58" t="str">
        <f>IF('ISIAN TIME LINE DOSEN'!C67="","",'ISIAN TIME LINE DOSEN'!$I$2)</f>
        <v/>
      </c>
      <c r="H58" t="str">
        <f>IF('ISIAN TIME LINE DOSEN'!C67="","",VLOOKUP('ISIAN TIME LINE DOSEN'!J67,'Jenis Kuliah'!$A$2:$D$16,4,0))</f>
        <v/>
      </c>
      <c r="I58" t="str">
        <f>IF('ISIAN TIME LINE DOSEN'!C67="","",'ISIAN TIME LINE DOSEN'!B67)</f>
        <v/>
      </c>
      <c r="J58" t="str">
        <f>IF('ISIAN TIME LINE DOSEN'!C67="","",VLOOKUP('ISIAN TIME LINE DOSEN'!H67,'Metode Pembelajaran'!$A$2:$B$16,2,0))</f>
        <v/>
      </c>
    </row>
    <row r="59" spans="1:10" x14ac:dyDescent="0.25">
      <c r="A59" t="str">
        <f>IF('ISIAN TIME LINE DOSEN'!C68="","",CONCATENATE(YEAR('ISIAN TIME LINE DOSEN'!D68),"-",MONTH('ISIAN TIME LINE DOSEN'!D68),"-",DAY('ISIAN TIME LINE DOSEN'!D68)))</f>
        <v/>
      </c>
      <c r="B59" t="str">
        <f>IF('ISIAN TIME LINE DOSEN'!C68="","",VLOOKUP(CONCATENATE(LEFT('ISIAN TIME LINE DOSEN'!E68,8)," ",IF('ISIAN TIME LINE DOSEN'!C68="","",VLOOKUP('ISIAN TIME LINE DOSEN'!J68,'Jenis Kuliah'!$A$2:$C$16,2,0))),Slot!$C$2:$F$1001,4,0))</f>
        <v/>
      </c>
      <c r="C59" t="str">
        <f>IF('ISIAN TIME LINE DOSEN'!C68="","",VLOOKUP('ISIAN TIME LINE DOSEN'!F68,Ruang!$A$2:$B$1001,2,0))</f>
        <v/>
      </c>
      <c r="D59" t="str">
        <f>IF('ISIAN TIME LINE DOSEN'!C68="","",VLOOKUP(CONCATENATE(TRIM(RIGHT('ISIAN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DOSEN'!I68,Dosen!$A$2:$B$15001,2,0),"-",'ISIAN TIME LINE DOSEN'!C68,"-",IF('ISIAN TIME LINE DOSEN'!C68="","",VLOOKUP('ISIAN TIME LINE DOSEN'!J68,'Jenis Kuliah'!$A$2:$C$16,2,0))),Timteaching!$A$2:$B$15001,2,0))</f>
        <v/>
      </c>
      <c r="E59" t="str">
        <f>IF('ISIAN TIME LINE DOSEN'!C68="","",'ISIAN TIME LINE DOSEN'!G68)</f>
        <v/>
      </c>
      <c r="F59" t="str">
        <f>IF('ISIAN TIME LINE DOSEN'!C68="","",VLOOKUP('ISIAN TIME LINE DOSEN'!J68,'Jenis Kuliah'!$A$2:$C$16,3,0))</f>
        <v/>
      </c>
      <c r="G59" t="str">
        <f>IF('ISIAN TIME LINE DOSEN'!C68="","",'ISIAN TIME LINE DOSEN'!$I$2)</f>
        <v/>
      </c>
      <c r="H59" t="str">
        <f>IF('ISIAN TIME LINE DOSEN'!C68="","",VLOOKUP('ISIAN TIME LINE DOSEN'!J68,'Jenis Kuliah'!$A$2:$D$16,4,0))</f>
        <v/>
      </c>
      <c r="I59" t="str">
        <f>IF('ISIAN TIME LINE DOSEN'!C68="","",'ISIAN TIME LINE DOSEN'!B68)</f>
        <v/>
      </c>
      <c r="J59" t="str">
        <f>IF('ISIAN TIME LINE DOSEN'!C68="","",VLOOKUP('ISIAN TIME LINE DOSEN'!H68,'Metode Pembelajaran'!$A$2:$B$16,2,0))</f>
        <v/>
      </c>
    </row>
    <row r="60" spans="1:10" x14ac:dyDescent="0.25">
      <c r="A60" t="str">
        <f>IF('ISIAN TIME LINE DOSEN'!C69="","",CONCATENATE(YEAR('ISIAN TIME LINE DOSEN'!D69),"-",MONTH('ISIAN TIME LINE DOSEN'!D69),"-",DAY('ISIAN TIME LINE DOSEN'!D69)))</f>
        <v/>
      </c>
      <c r="B60" t="str">
        <f>IF('ISIAN TIME LINE DOSEN'!C69="","",VLOOKUP(CONCATENATE(LEFT('ISIAN TIME LINE DOSEN'!E69,8)," ",IF('ISIAN TIME LINE DOSEN'!C69="","",VLOOKUP('ISIAN TIME LINE DOSEN'!J69,'Jenis Kuliah'!$A$2:$C$16,2,0))),Slot!$C$2:$F$1001,4,0))</f>
        <v/>
      </c>
      <c r="C60" t="str">
        <f>IF('ISIAN TIME LINE DOSEN'!C69="","",VLOOKUP('ISIAN TIME LINE DOSEN'!F69,Ruang!$A$2:$B$1001,2,0))</f>
        <v/>
      </c>
      <c r="D60" t="str">
        <f>IF('ISIAN TIME LINE DOSEN'!C69="","",VLOOKUP(CONCATENATE(TRIM(RIGHT('ISIAN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DOSEN'!I69,Dosen!$A$2:$B$15001,2,0),"-",'ISIAN TIME LINE DOSEN'!C69,"-",IF('ISIAN TIME LINE DOSEN'!C69="","",VLOOKUP('ISIAN TIME LINE DOSEN'!J69,'Jenis Kuliah'!$A$2:$C$16,2,0))),Timteaching!$A$2:$B$15001,2,0))</f>
        <v/>
      </c>
      <c r="E60" t="str">
        <f>IF('ISIAN TIME LINE DOSEN'!C69="","",'ISIAN TIME LINE DOSEN'!G69)</f>
        <v/>
      </c>
      <c r="F60" t="str">
        <f>IF('ISIAN TIME LINE DOSEN'!C69="","",VLOOKUP('ISIAN TIME LINE DOSEN'!J69,'Jenis Kuliah'!$A$2:$C$16,3,0))</f>
        <v/>
      </c>
      <c r="G60" t="str">
        <f>IF('ISIAN TIME LINE DOSEN'!C69="","",'ISIAN TIME LINE DOSEN'!$I$2)</f>
        <v/>
      </c>
      <c r="H60" t="str">
        <f>IF('ISIAN TIME LINE DOSEN'!C69="","",VLOOKUP('ISIAN TIME LINE DOSEN'!J69,'Jenis Kuliah'!$A$2:$D$16,4,0))</f>
        <v/>
      </c>
      <c r="I60" t="str">
        <f>IF('ISIAN TIME LINE DOSEN'!C69="","",'ISIAN TIME LINE DOSEN'!B69)</f>
        <v/>
      </c>
      <c r="J60" t="str">
        <f>IF('ISIAN TIME LINE DOSEN'!C69="","",VLOOKUP('ISIAN TIME LINE DOSEN'!H69,'Metode Pembelajaran'!$A$2:$B$16,2,0))</f>
        <v/>
      </c>
    </row>
    <row r="61" spans="1:10" x14ac:dyDescent="0.25">
      <c r="A61" t="str">
        <f>IF('ISIAN TIME LINE DOSEN'!C70="","",CONCATENATE(YEAR('ISIAN TIME LINE DOSEN'!D70),"-",MONTH('ISIAN TIME LINE DOSEN'!D70),"-",DAY('ISIAN TIME LINE DOSEN'!D70)))</f>
        <v/>
      </c>
      <c r="B61" t="str">
        <f>IF('ISIAN TIME LINE DOSEN'!C70="","",VLOOKUP(CONCATENATE(LEFT('ISIAN TIME LINE DOSEN'!E70,8)," ",IF('ISIAN TIME LINE DOSEN'!C70="","",VLOOKUP('ISIAN TIME LINE DOSEN'!J70,'Jenis Kuliah'!$A$2:$C$16,2,0))),Slot!$C$2:$F$1001,4,0))</f>
        <v/>
      </c>
      <c r="C61" t="str">
        <f>IF('ISIAN TIME LINE DOSEN'!C70="","",VLOOKUP('ISIAN TIME LINE DOSEN'!F70,Ruang!$A$2:$B$1001,2,0))</f>
        <v/>
      </c>
      <c r="D61" t="str">
        <f>IF('ISIAN TIME LINE DOSEN'!C70="","",VLOOKUP(CONCATENATE(TRIM(RIGHT('ISIAN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DOSEN'!I70,Dosen!$A$2:$B$15001,2,0),"-",'ISIAN TIME LINE DOSEN'!C70,"-",IF('ISIAN TIME LINE DOSEN'!C70="","",VLOOKUP('ISIAN TIME LINE DOSEN'!J70,'Jenis Kuliah'!$A$2:$C$16,2,0))),Timteaching!$A$2:$B$15001,2,0))</f>
        <v/>
      </c>
      <c r="E61" t="str">
        <f>IF('ISIAN TIME LINE DOSEN'!C70="","",'ISIAN TIME LINE DOSEN'!G70)</f>
        <v/>
      </c>
      <c r="F61" t="str">
        <f>IF('ISIAN TIME LINE DOSEN'!C70="","",VLOOKUP('ISIAN TIME LINE DOSEN'!J70,'Jenis Kuliah'!$A$2:$C$16,3,0))</f>
        <v/>
      </c>
      <c r="G61" t="str">
        <f>IF('ISIAN TIME LINE DOSEN'!C70="","",'ISIAN TIME LINE DOSEN'!$I$2)</f>
        <v/>
      </c>
      <c r="H61" t="str">
        <f>IF('ISIAN TIME LINE DOSEN'!C70="","",VLOOKUP('ISIAN TIME LINE DOSEN'!J70,'Jenis Kuliah'!$A$2:$D$16,4,0))</f>
        <v/>
      </c>
      <c r="I61" t="str">
        <f>IF('ISIAN TIME LINE DOSEN'!C70="","",'ISIAN TIME LINE DOSEN'!B70)</f>
        <v/>
      </c>
      <c r="J61" t="str">
        <f>IF('ISIAN TIME LINE DOSEN'!C70="","",VLOOKUP('ISIAN TIME LINE DOSEN'!H70,'Metode Pembelajaran'!$A$2:$B$16,2,0))</f>
        <v/>
      </c>
    </row>
    <row r="62" spans="1:10" x14ac:dyDescent="0.25">
      <c r="A62" t="str">
        <f>IF('ISIAN TIME LINE DOSEN'!C71="","",CONCATENATE(YEAR('ISIAN TIME LINE DOSEN'!D71),"-",MONTH('ISIAN TIME LINE DOSEN'!D71),"-",DAY('ISIAN TIME LINE DOSEN'!D71)))</f>
        <v/>
      </c>
      <c r="B62" t="str">
        <f>IF('ISIAN TIME LINE DOSEN'!C71="","",VLOOKUP(CONCATENATE(LEFT('ISIAN TIME LINE DOSEN'!E71,8)," ",IF('ISIAN TIME LINE DOSEN'!C71="","",VLOOKUP('ISIAN TIME LINE DOSEN'!J71,'Jenis Kuliah'!$A$2:$C$16,2,0))),Slot!$C$2:$F$1001,4,0))</f>
        <v/>
      </c>
      <c r="C62" t="str">
        <f>IF('ISIAN TIME LINE DOSEN'!C71="","",VLOOKUP('ISIAN TIME LINE DOSEN'!F71,Ruang!$A$2:$B$1001,2,0))</f>
        <v/>
      </c>
      <c r="D62" t="str">
        <f>IF('ISIAN TIME LINE DOSEN'!C71="","",VLOOKUP(CONCATENATE(TRIM(RIGHT('ISIAN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DOSEN'!I71,Dosen!$A$2:$B$15001,2,0),"-",'ISIAN TIME LINE DOSEN'!C71,"-",IF('ISIAN TIME LINE DOSEN'!C71="","",VLOOKUP('ISIAN TIME LINE DOSEN'!J71,'Jenis Kuliah'!$A$2:$C$16,2,0))),Timteaching!$A$2:$B$15001,2,0))</f>
        <v/>
      </c>
      <c r="E62" t="str">
        <f>IF('ISIAN TIME LINE DOSEN'!C71="","",'ISIAN TIME LINE DOSEN'!G71)</f>
        <v/>
      </c>
      <c r="F62" t="str">
        <f>IF('ISIAN TIME LINE DOSEN'!C71="","",VLOOKUP('ISIAN TIME LINE DOSEN'!J71,'Jenis Kuliah'!$A$2:$C$16,3,0))</f>
        <v/>
      </c>
      <c r="G62" t="str">
        <f>IF('ISIAN TIME LINE DOSEN'!C71="","",'ISIAN TIME LINE DOSEN'!$I$2)</f>
        <v/>
      </c>
      <c r="H62" t="str">
        <f>IF('ISIAN TIME LINE DOSEN'!C71="","",VLOOKUP('ISIAN TIME LINE DOSEN'!J71,'Jenis Kuliah'!$A$2:$D$16,4,0))</f>
        <v/>
      </c>
      <c r="I62" t="str">
        <f>IF('ISIAN TIME LINE DOSEN'!C71="","",'ISIAN TIME LINE DOSEN'!B71)</f>
        <v/>
      </c>
      <c r="J62" t="str">
        <f>IF('ISIAN TIME LINE DOSEN'!C71="","",VLOOKUP('ISIAN TIME LINE DOSEN'!H71,'Metode Pembelajaran'!$A$2:$B$16,2,0))</f>
        <v/>
      </c>
    </row>
    <row r="63" spans="1:10" x14ac:dyDescent="0.25">
      <c r="A63" t="str">
        <f>IF('ISIAN TIME LINE DOSEN'!C72="","",CONCATENATE(YEAR('ISIAN TIME LINE DOSEN'!D72),"-",MONTH('ISIAN TIME LINE DOSEN'!D72),"-",DAY('ISIAN TIME LINE DOSEN'!D72)))</f>
        <v/>
      </c>
      <c r="B63" t="str">
        <f>IF('ISIAN TIME LINE DOSEN'!C72="","",VLOOKUP(CONCATENATE(LEFT('ISIAN TIME LINE DOSEN'!E72,8)," ",IF('ISIAN TIME LINE DOSEN'!C72="","",VLOOKUP('ISIAN TIME LINE DOSEN'!J72,'Jenis Kuliah'!$A$2:$C$16,2,0))),Slot!$C$2:$F$1001,4,0))</f>
        <v/>
      </c>
      <c r="C63" t="str">
        <f>IF('ISIAN TIME LINE DOSEN'!C72="","",VLOOKUP('ISIAN TIME LINE DOSEN'!F72,Ruang!$A$2:$B$1001,2,0))</f>
        <v/>
      </c>
      <c r="D63" t="str">
        <f>IF('ISIAN TIME LINE DOSEN'!C72="","",VLOOKUP(CONCATENATE(TRIM(RIGHT('ISIAN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DOSEN'!I72,Dosen!$A$2:$B$15001,2,0),"-",'ISIAN TIME LINE DOSEN'!C72,"-",IF('ISIAN TIME LINE DOSEN'!C72="","",VLOOKUP('ISIAN TIME LINE DOSEN'!J72,'Jenis Kuliah'!$A$2:$C$16,2,0))),Timteaching!$A$2:$B$15001,2,0))</f>
        <v/>
      </c>
      <c r="E63" t="str">
        <f>IF('ISIAN TIME LINE DOSEN'!C72="","",'ISIAN TIME LINE DOSEN'!G72)</f>
        <v/>
      </c>
      <c r="F63" t="str">
        <f>IF('ISIAN TIME LINE DOSEN'!C72="","",VLOOKUP('ISIAN TIME LINE DOSEN'!J72,'Jenis Kuliah'!$A$2:$C$16,3,0))</f>
        <v/>
      </c>
      <c r="G63" t="str">
        <f>IF('ISIAN TIME LINE DOSEN'!C72="","",'ISIAN TIME LINE DOSEN'!$I$2)</f>
        <v/>
      </c>
      <c r="H63" t="str">
        <f>IF('ISIAN TIME LINE DOSEN'!C72="","",VLOOKUP('ISIAN TIME LINE DOSEN'!J72,'Jenis Kuliah'!$A$2:$D$16,4,0))</f>
        <v/>
      </c>
      <c r="I63" t="str">
        <f>IF('ISIAN TIME LINE DOSEN'!C72="","",'ISIAN TIME LINE DOSEN'!B72)</f>
        <v/>
      </c>
      <c r="J63" t="str">
        <f>IF('ISIAN TIME LINE DOSEN'!C72="","",VLOOKUP('ISIAN TIME LINE DOSEN'!H72,'Metode Pembelajaran'!$A$2:$B$16,2,0))</f>
        <v/>
      </c>
    </row>
    <row r="64" spans="1:10" x14ac:dyDescent="0.25">
      <c r="A64" t="str">
        <f>IF('ISIAN TIME LINE DOSEN'!C73="","",CONCATENATE(YEAR('ISIAN TIME LINE DOSEN'!D73),"-",MONTH('ISIAN TIME LINE DOSEN'!D73),"-",DAY('ISIAN TIME LINE DOSEN'!D73)))</f>
        <v/>
      </c>
      <c r="B64" t="str">
        <f>IF('ISIAN TIME LINE DOSEN'!C73="","",VLOOKUP(CONCATENATE(LEFT('ISIAN TIME LINE DOSEN'!E73,8)," ",IF('ISIAN TIME LINE DOSEN'!C73="","",VLOOKUP('ISIAN TIME LINE DOSEN'!J73,'Jenis Kuliah'!$A$2:$C$16,2,0))),Slot!$C$2:$F$1001,4,0))</f>
        <v/>
      </c>
      <c r="C64" t="str">
        <f>IF('ISIAN TIME LINE DOSEN'!C73="","",VLOOKUP('ISIAN TIME LINE DOSEN'!F73,Ruang!$A$2:$B$1001,2,0))</f>
        <v/>
      </c>
      <c r="D64" t="str">
        <f>IF('ISIAN TIME LINE DOSEN'!C73="","",VLOOKUP(CONCATENATE(TRIM(RIGHT('ISIAN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DOSEN'!I73,Dosen!$A$2:$B$15001,2,0),"-",'ISIAN TIME LINE DOSEN'!C73,"-",IF('ISIAN TIME LINE DOSEN'!C73="","",VLOOKUP('ISIAN TIME LINE DOSEN'!J73,'Jenis Kuliah'!$A$2:$C$16,2,0))),Timteaching!$A$2:$B$15001,2,0))</f>
        <v/>
      </c>
      <c r="E64" t="str">
        <f>IF('ISIAN TIME LINE DOSEN'!C73="","",'ISIAN TIME LINE DOSEN'!G73)</f>
        <v/>
      </c>
      <c r="F64" t="str">
        <f>IF('ISIAN TIME LINE DOSEN'!C73="","",VLOOKUP('ISIAN TIME LINE DOSEN'!J73,'Jenis Kuliah'!$A$2:$C$16,3,0))</f>
        <v/>
      </c>
      <c r="G64" t="str">
        <f>IF('ISIAN TIME LINE DOSEN'!C73="","",'ISIAN TIME LINE DOSEN'!$I$2)</f>
        <v/>
      </c>
      <c r="H64" t="str">
        <f>IF('ISIAN TIME LINE DOSEN'!C73="","",VLOOKUP('ISIAN TIME LINE DOSEN'!J73,'Jenis Kuliah'!$A$2:$D$16,4,0))</f>
        <v/>
      </c>
      <c r="I64" t="str">
        <f>IF('ISIAN TIME LINE DOSEN'!C73="","",'ISIAN TIME LINE DOSEN'!B73)</f>
        <v/>
      </c>
      <c r="J64" t="str">
        <f>IF('ISIAN TIME LINE DOSEN'!C73="","",VLOOKUP('ISIAN TIME LINE DOSEN'!H73,'Metode Pembelajaran'!$A$2:$B$16,2,0))</f>
        <v/>
      </c>
    </row>
    <row r="65" spans="1:10" x14ac:dyDescent="0.25">
      <c r="A65" t="str">
        <f>IF('ISIAN TIME LINE DOSEN'!C74="","",CONCATENATE(YEAR('ISIAN TIME LINE DOSEN'!D74),"-",MONTH('ISIAN TIME LINE DOSEN'!D74),"-",DAY('ISIAN TIME LINE DOSEN'!D74)))</f>
        <v/>
      </c>
      <c r="B65" t="str">
        <f>IF('ISIAN TIME LINE DOSEN'!C74="","",VLOOKUP(CONCATENATE(LEFT('ISIAN TIME LINE DOSEN'!E74,8)," ",IF('ISIAN TIME LINE DOSEN'!C74="","",VLOOKUP('ISIAN TIME LINE DOSEN'!J74,'Jenis Kuliah'!$A$2:$C$16,2,0))),Slot!$C$2:$F$1001,4,0))</f>
        <v/>
      </c>
      <c r="C65" t="str">
        <f>IF('ISIAN TIME LINE DOSEN'!C74="","",VLOOKUP('ISIAN TIME LINE DOSEN'!F74,Ruang!$A$2:$B$1001,2,0))</f>
        <v/>
      </c>
      <c r="D65" t="str">
        <f>IF('ISIAN TIME LINE DOSEN'!C74="","",VLOOKUP(CONCATENATE(TRIM(RIGHT('ISIAN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DOSEN'!I74,Dosen!$A$2:$B$15001,2,0),"-",'ISIAN TIME LINE DOSEN'!C74,"-",IF('ISIAN TIME LINE DOSEN'!C74="","",VLOOKUP('ISIAN TIME LINE DOSEN'!J74,'Jenis Kuliah'!$A$2:$C$16,2,0))),Timteaching!$A$2:$B$15001,2,0))</f>
        <v/>
      </c>
      <c r="E65" t="str">
        <f>IF('ISIAN TIME LINE DOSEN'!C74="","",'ISIAN TIME LINE DOSEN'!G74)</f>
        <v/>
      </c>
      <c r="F65" t="str">
        <f>IF('ISIAN TIME LINE DOSEN'!C74="","",VLOOKUP('ISIAN TIME LINE DOSEN'!J74,'Jenis Kuliah'!$A$2:$C$16,3,0))</f>
        <v/>
      </c>
      <c r="G65" t="str">
        <f>IF('ISIAN TIME LINE DOSEN'!C74="","",'ISIAN TIME LINE DOSEN'!$I$2)</f>
        <v/>
      </c>
      <c r="H65" t="str">
        <f>IF('ISIAN TIME LINE DOSEN'!C74="","",VLOOKUP('ISIAN TIME LINE DOSEN'!J74,'Jenis Kuliah'!$A$2:$D$16,4,0))</f>
        <v/>
      </c>
      <c r="I65" t="str">
        <f>IF('ISIAN TIME LINE DOSEN'!C74="","",'ISIAN TIME LINE DOSEN'!B74)</f>
        <v/>
      </c>
      <c r="J65" t="str">
        <f>IF('ISIAN TIME LINE DOSEN'!C74="","",VLOOKUP('ISIAN TIME LINE DOSEN'!H74,'Metode Pembelajaran'!$A$2:$B$16,2,0))</f>
        <v/>
      </c>
    </row>
    <row r="66" spans="1:10" x14ac:dyDescent="0.25">
      <c r="A66" t="str">
        <f>IF('ISIAN TIME LINE DOSEN'!C75="","",CONCATENATE(YEAR('ISIAN TIME LINE DOSEN'!D75),"-",MONTH('ISIAN TIME LINE DOSEN'!D75),"-",DAY('ISIAN TIME LINE DOSEN'!D75)))</f>
        <v/>
      </c>
      <c r="B66" t="str">
        <f>IF('ISIAN TIME LINE DOSEN'!C75="","",VLOOKUP(CONCATENATE(LEFT('ISIAN TIME LINE DOSEN'!E75,8)," ",IF('ISIAN TIME LINE DOSEN'!C75="","",VLOOKUP('ISIAN TIME LINE DOSEN'!J75,'Jenis Kuliah'!$A$2:$C$16,2,0))),Slot!$C$2:$F$1001,4,0))</f>
        <v/>
      </c>
      <c r="C66" t="str">
        <f>IF('ISIAN TIME LINE DOSEN'!C75="","",VLOOKUP('ISIAN TIME LINE DOSEN'!F75,Ruang!$A$2:$B$1001,2,0))</f>
        <v/>
      </c>
      <c r="D66" t="str">
        <f>IF('ISIAN TIME LINE DOSEN'!C75="","",VLOOKUP(CONCATENATE(TRIM(RIGHT('ISIAN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DOSEN'!I75,Dosen!$A$2:$B$15001,2,0),"-",'ISIAN TIME LINE DOSEN'!C75,"-",IF('ISIAN TIME LINE DOSEN'!C75="","",VLOOKUP('ISIAN TIME LINE DOSEN'!J75,'Jenis Kuliah'!$A$2:$C$16,2,0))),Timteaching!$A$2:$B$15001,2,0))</f>
        <v/>
      </c>
      <c r="E66" t="str">
        <f>IF('ISIAN TIME LINE DOSEN'!C75="","",'ISIAN TIME LINE DOSEN'!G75)</f>
        <v/>
      </c>
      <c r="F66" t="str">
        <f>IF('ISIAN TIME LINE DOSEN'!C75="","",VLOOKUP('ISIAN TIME LINE DOSEN'!J75,'Jenis Kuliah'!$A$2:$C$16,3,0))</f>
        <v/>
      </c>
      <c r="G66" t="str">
        <f>IF('ISIAN TIME LINE DOSEN'!C75="","",'ISIAN TIME LINE DOSEN'!$I$2)</f>
        <v/>
      </c>
      <c r="H66" t="str">
        <f>IF('ISIAN TIME LINE DOSEN'!C75="","",VLOOKUP('ISIAN TIME LINE DOSEN'!J75,'Jenis Kuliah'!$A$2:$D$16,4,0))</f>
        <v/>
      </c>
      <c r="I66" t="str">
        <f>IF('ISIAN TIME LINE DOSEN'!C75="","",'ISIAN TIME LINE DOSEN'!B75)</f>
        <v/>
      </c>
      <c r="J66" t="str">
        <f>IF('ISIAN TIME LINE DOSEN'!C75="","",VLOOKUP('ISIAN TIME LINE DOSEN'!H75,'Metode Pembelajaran'!$A$2:$B$16,2,0))</f>
        <v/>
      </c>
    </row>
    <row r="67" spans="1:10" x14ac:dyDescent="0.25">
      <c r="A67" t="str">
        <f>IF('ISIAN TIME LINE DOSEN'!C76="","",CONCATENATE(YEAR('ISIAN TIME LINE DOSEN'!D76),"-",MONTH('ISIAN TIME LINE DOSEN'!D76),"-",DAY('ISIAN TIME LINE DOSEN'!D76)))</f>
        <v/>
      </c>
      <c r="B67" t="str">
        <f>IF('ISIAN TIME LINE DOSEN'!C76="","",VLOOKUP(CONCATENATE(LEFT('ISIAN TIME LINE DOSEN'!E76,8)," ",IF('ISIAN TIME LINE DOSEN'!C76="","",VLOOKUP('ISIAN TIME LINE DOSEN'!J76,'Jenis Kuliah'!$A$2:$C$16,2,0))),Slot!$C$2:$F$1001,4,0))</f>
        <v/>
      </c>
      <c r="C67" t="str">
        <f>IF('ISIAN TIME LINE DOSEN'!C76="","",VLOOKUP('ISIAN TIME LINE DOSEN'!F76,Ruang!$A$2:$B$1001,2,0))</f>
        <v/>
      </c>
      <c r="D67" t="str">
        <f>IF('ISIAN TIME LINE DOSEN'!C76="","",VLOOKUP(CONCATENATE(TRIM(RIGHT('ISIAN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DOSEN'!I76,Dosen!$A$2:$B$15001,2,0),"-",'ISIAN TIME LINE DOSEN'!C76,"-",IF('ISIAN TIME LINE DOSEN'!C76="","",VLOOKUP('ISIAN TIME LINE DOSEN'!J76,'Jenis Kuliah'!$A$2:$C$16,2,0))),Timteaching!$A$2:$B$15001,2,0))</f>
        <v/>
      </c>
      <c r="E67" t="str">
        <f>IF('ISIAN TIME LINE DOSEN'!C76="","",'ISIAN TIME LINE DOSEN'!G76)</f>
        <v/>
      </c>
      <c r="F67" t="str">
        <f>IF('ISIAN TIME LINE DOSEN'!C76="","",VLOOKUP('ISIAN TIME LINE DOSEN'!J76,'Jenis Kuliah'!$A$2:$C$16,3,0))</f>
        <v/>
      </c>
      <c r="G67" t="str">
        <f>IF('ISIAN TIME LINE DOSEN'!C76="","",'ISIAN TIME LINE DOSEN'!$I$2)</f>
        <v/>
      </c>
      <c r="H67" t="str">
        <f>IF('ISIAN TIME LINE DOSEN'!C76="","",VLOOKUP('ISIAN TIME LINE DOSEN'!J76,'Jenis Kuliah'!$A$2:$D$16,4,0))</f>
        <v/>
      </c>
      <c r="I67" t="str">
        <f>IF('ISIAN TIME LINE DOSEN'!C76="","",'ISIAN TIME LINE DOSEN'!B76)</f>
        <v/>
      </c>
      <c r="J67" t="str">
        <f>IF('ISIAN TIME LINE DOSEN'!C76="","",VLOOKUP('ISIAN TIME LINE DOSEN'!H76,'Metode Pembelajaran'!$A$2:$B$16,2,0))</f>
        <v/>
      </c>
    </row>
    <row r="68" spans="1:10" x14ac:dyDescent="0.25">
      <c r="A68" t="str">
        <f>IF('ISIAN TIME LINE DOSEN'!C77="","",CONCATENATE(YEAR('ISIAN TIME LINE DOSEN'!D77),"-",MONTH('ISIAN TIME LINE DOSEN'!D77),"-",DAY('ISIAN TIME LINE DOSEN'!D77)))</f>
        <v/>
      </c>
      <c r="B68" t="str">
        <f>IF('ISIAN TIME LINE DOSEN'!C77="","",VLOOKUP(CONCATENATE(LEFT('ISIAN TIME LINE DOSEN'!E77,8)," ",IF('ISIAN TIME LINE DOSEN'!C77="","",VLOOKUP('ISIAN TIME LINE DOSEN'!J77,'Jenis Kuliah'!$A$2:$C$16,2,0))),Slot!$C$2:$F$1001,4,0))</f>
        <v/>
      </c>
      <c r="C68" t="str">
        <f>IF('ISIAN TIME LINE DOSEN'!C77="","",VLOOKUP('ISIAN TIME LINE DOSEN'!F77,Ruang!$A$2:$B$1001,2,0))</f>
        <v/>
      </c>
      <c r="D68" t="str">
        <f>IF('ISIAN TIME LINE DOSEN'!C77="","",VLOOKUP(CONCATENATE(TRIM(RIGHT('ISIAN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DOSEN'!I77,Dosen!$A$2:$B$15001,2,0),"-",'ISIAN TIME LINE DOSEN'!C77,"-",IF('ISIAN TIME LINE DOSEN'!C77="","",VLOOKUP('ISIAN TIME LINE DOSEN'!J77,'Jenis Kuliah'!$A$2:$C$16,2,0))),Timteaching!$A$2:$B$15001,2,0))</f>
        <v/>
      </c>
      <c r="E68" t="str">
        <f>IF('ISIAN TIME LINE DOSEN'!C77="","",'ISIAN TIME LINE DOSEN'!G77)</f>
        <v/>
      </c>
      <c r="F68" t="str">
        <f>IF('ISIAN TIME LINE DOSEN'!C77="","",VLOOKUP('ISIAN TIME LINE DOSEN'!J77,'Jenis Kuliah'!$A$2:$C$16,3,0))</f>
        <v/>
      </c>
      <c r="G68" t="str">
        <f>IF('ISIAN TIME LINE DOSEN'!C77="","",'ISIAN TIME LINE DOSEN'!$I$2)</f>
        <v/>
      </c>
      <c r="H68" t="str">
        <f>IF('ISIAN TIME LINE DOSEN'!C77="","",VLOOKUP('ISIAN TIME LINE DOSEN'!J77,'Jenis Kuliah'!$A$2:$D$16,4,0))</f>
        <v/>
      </c>
      <c r="I68" t="str">
        <f>IF('ISIAN TIME LINE DOSEN'!C77="","",'ISIAN TIME LINE DOSEN'!B77)</f>
        <v/>
      </c>
      <c r="J68" t="str">
        <f>IF('ISIAN TIME LINE DOSEN'!C77="","",VLOOKUP('ISIAN TIME LINE DOSEN'!H77,'Metode Pembelajaran'!$A$2:$B$16,2,0))</f>
        <v/>
      </c>
    </row>
    <row r="69" spans="1:10" x14ac:dyDescent="0.25">
      <c r="A69" t="str">
        <f>IF('ISIAN TIME LINE DOSEN'!C78="","",CONCATENATE(YEAR('ISIAN TIME LINE DOSEN'!D78),"-",MONTH('ISIAN TIME LINE DOSEN'!D78),"-",DAY('ISIAN TIME LINE DOSEN'!D78)))</f>
        <v/>
      </c>
      <c r="B69" t="str">
        <f>IF('ISIAN TIME LINE DOSEN'!C78="","",VLOOKUP(CONCATENATE(LEFT('ISIAN TIME LINE DOSEN'!E78,8)," ",IF('ISIAN TIME LINE DOSEN'!C78="","",VLOOKUP('ISIAN TIME LINE DOSEN'!J78,'Jenis Kuliah'!$A$2:$C$16,2,0))),Slot!$C$2:$F$1001,4,0))</f>
        <v/>
      </c>
      <c r="C69" t="str">
        <f>IF('ISIAN TIME LINE DOSEN'!C78="","",VLOOKUP('ISIAN TIME LINE DOSEN'!F78,Ruang!$A$2:$B$1001,2,0))</f>
        <v/>
      </c>
      <c r="D69" t="str">
        <f>IF('ISIAN TIME LINE DOSEN'!C78="","",VLOOKUP(CONCATENATE(TRIM(RIGHT('ISIAN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DOSEN'!I78,Dosen!$A$2:$B$15001,2,0),"-",'ISIAN TIME LINE DOSEN'!C78,"-",IF('ISIAN TIME LINE DOSEN'!C78="","",VLOOKUP('ISIAN TIME LINE DOSEN'!J78,'Jenis Kuliah'!$A$2:$C$16,2,0))),Timteaching!$A$2:$B$15001,2,0))</f>
        <v/>
      </c>
      <c r="E69" t="str">
        <f>IF('ISIAN TIME LINE DOSEN'!C78="","",'ISIAN TIME LINE DOSEN'!G78)</f>
        <v/>
      </c>
      <c r="F69" t="str">
        <f>IF('ISIAN TIME LINE DOSEN'!C78="","",VLOOKUP('ISIAN TIME LINE DOSEN'!J78,'Jenis Kuliah'!$A$2:$C$16,3,0))</f>
        <v/>
      </c>
      <c r="G69" t="str">
        <f>IF('ISIAN TIME LINE DOSEN'!C78="","",'ISIAN TIME LINE DOSEN'!$I$2)</f>
        <v/>
      </c>
      <c r="H69" t="str">
        <f>IF('ISIAN TIME LINE DOSEN'!C78="","",VLOOKUP('ISIAN TIME LINE DOSEN'!J78,'Jenis Kuliah'!$A$2:$D$16,4,0))</f>
        <v/>
      </c>
      <c r="I69" t="str">
        <f>IF('ISIAN TIME LINE DOSEN'!C78="","",'ISIAN TIME LINE DOSEN'!B78)</f>
        <v/>
      </c>
      <c r="J69" t="str">
        <f>IF('ISIAN TIME LINE DOSEN'!C78="","",VLOOKUP('ISIAN TIME LINE DOSEN'!H78,'Metode Pembelajaran'!$A$2:$B$16,2,0))</f>
        <v/>
      </c>
    </row>
    <row r="70" spans="1:10" x14ac:dyDescent="0.25">
      <c r="A70" t="str">
        <f>IF('ISIAN TIME LINE DOSEN'!C79="","",CONCATENATE(YEAR('ISIAN TIME LINE DOSEN'!D79),"-",MONTH('ISIAN TIME LINE DOSEN'!D79),"-",DAY('ISIAN TIME LINE DOSEN'!D79)))</f>
        <v/>
      </c>
      <c r="B70" t="str">
        <f>IF('ISIAN TIME LINE DOSEN'!C79="","",VLOOKUP(CONCATENATE(LEFT('ISIAN TIME LINE DOSEN'!E79,8)," ",IF('ISIAN TIME LINE DOSEN'!C79="","",VLOOKUP('ISIAN TIME LINE DOSEN'!J79,'Jenis Kuliah'!$A$2:$C$16,2,0))),Slot!$C$2:$F$1001,4,0))</f>
        <v/>
      </c>
      <c r="C70" t="str">
        <f>IF('ISIAN TIME LINE DOSEN'!C79="","",VLOOKUP('ISIAN TIME LINE DOSEN'!F79,Ruang!$A$2:$B$1001,2,0))</f>
        <v/>
      </c>
      <c r="D70" t="str">
        <f>IF('ISIAN TIME LINE DOSEN'!C79="","",VLOOKUP(CONCATENATE(TRIM(RIGHT('ISIAN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DOSEN'!I79,Dosen!$A$2:$B$15001,2,0),"-",'ISIAN TIME LINE DOSEN'!C79,"-",IF('ISIAN TIME LINE DOSEN'!C79="","",VLOOKUP('ISIAN TIME LINE DOSEN'!J79,'Jenis Kuliah'!$A$2:$C$16,2,0))),Timteaching!$A$2:$B$15001,2,0))</f>
        <v/>
      </c>
      <c r="E70" t="str">
        <f>IF('ISIAN TIME LINE DOSEN'!C79="","",'ISIAN TIME LINE DOSEN'!G79)</f>
        <v/>
      </c>
      <c r="F70" t="str">
        <f>IF('ISIAN TIME LINE DOSEN'!C79="","",VLOOKUP('ISIAN TIME LINE DOSEN'!J79,'Jenis Kuliah'!$A$2:$C$16,3,0))</f>
        <v/>
      </c>
      <c r="G70" t="str">
        <f>IF('ISIAN TIME LINE DOSEN'!C79="","",'ISIAN TIME LINE DOSEN'!$I$2)</f>
        <v/>
      </c>
      <c r="H70" t="str">
        <f>IF('ISIAN TIME LINE DOSEN'!C79="","",VLOOKUP('ISIAN TIME LINE DOSEN'!J79,'Jenis Kuliah'!$A$2:$D$16,4,0))</f>
        <v/>
      </c>
      <c r="I70" t="str">
        <f>IF('ISIAN TIME LINE DOSEN'!C79="","",'ISIAN TIME LINE DOSEN'!B79)</f>
        <v/>
      </c>
      <c r="J70" t="str">
        <f>IF('ISIAN TIME LINE DOSEN'!C79="","",VLOOKUP('ISIAN TIME LINE DOSEN'!H79,'Metode Pembelajaran'!$A$2:$B$16,2,0))</f>
        <v/>
      </c>
    </row>
    <row r="71" spans="1:10" x14ac:dyDescent="0.25">
      <c r="A71" t="str">
        <f>IF('ISIAN TIME LINE DOSEN'!C80="","",CONCATENATE(YEAR('ISIAN TIME LINE DOSEN'!D80),"-",MONTH('ISIAN TIME LINE DOSEN'!D80),"-",DAY('ISIAN TIME LINE DOSEN'!D80)))</f>
        <v/>
      </c>
      <c r="B71" t="str">
        <f>IF('ISIAN TIME LINE DOSEN'!C80="","",VLOOKUP(CONCATENATE(LEFT('ISIAN TIME LINE DOSEN'!E80,8)," ",IF('ISIAN TIME LINE DOSEN'!C80="","",VLOOKUP('ISIAN TIME LINE DOSEN'!J80,'Jenis Kuliah'!$A$2:$C$16,2,0))),Slot!$C$2:$F$1001,4,0))</f>
        <v/>
      </c>
      <c r="C71" t="str">
        <f>IF('ISIAN TIME LINE DOSEN'!C80="","",VLOOKUP('ISIAN TIME LINE DOSEN'!F80,Ruang!$A$2:$B$1001,2,0))</f>
        <v/>
      </c>
      <c r="D71" t="str">
        <f>IF('ISIAN TIME LINE DOSEN'!C80="","",VLOOKUP(CONCATENATE(TRIM(RIGHT('ISIAN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DOSEN'!I80,Dosen!$A$2:$B$15001,2,0),"-",'ISIAN TIME LINE DOSEN'!C80,"-",IF('ISIAN TIME LINE DOSEN'!C80="","",VLOOKUP('ISIAN TIME LINE DOSEN'!J80,'Jenis Kuliah'!$A$2:$C$16,2,0))),Timteaching!$A$2:$B$15001,2,0))</f>
        <v/>
      </c>
      <c r="E71" t="str">
        <f>IF('ISIAN TIME LINE DOSEN'!C80="","",'ISIAN TIME LINE DOSEN'!G80)</f>
        <v/>
      </c>
      <c r="F71" t="str">
        <f>IF('ISIAN TIME LINE DOSEN'!C80="","",VLOOKUP('ISIAN TIME LINE DOSEN'!J80,'Jenis Kuliah'!$A$2:$C$16,3,0))</f>
        <v/>
      </c>
      <c r="G71" t="str">
        <f>IF('ISIAN TIME LINE DOSEN'!C80="","",'ISIAN TIME LINE DOSEN'!$I$2)</f>
        <v/>
      </c>
      <c r="H71" t="str">
        <f>IF('ISIAN TIME LINE DOSEN'!C80="","",VLOOKUP('ISIAN TIME LINE DOSEN'!J80,'Jenis Kuliah'!$A$2:$D$16,4,0))</f>
        <v/>
      </c>
      <c r="I71" t="str">
        <f>IF('ISIAN TIME LINE DOSEN'!C80="","",'ISIAN TIME LINE DOSEN'!B80)</f>
        <v/>
      </c>
      <c r="J71" t="str">
        <f>IF('ISIAN TIME LINE DOSEN'!C80="","",VLOOKUP('ISIAN TIME LINE DOSEN'!H80,'Metode Pembelajaran'!$A$2:$B$16,2,0))</f>
        <v/>
      </c>
    </row>
    <row r="72" spans="1:10" x14ac:dyDescent="0.25">
      <c r="A72" t="str">
        <f>IF('ISIAN TIME LINE DOSEN'!C81="","",CONCATENATE(YEAR('ISIAN TIME LINE DOSEN'!D81),"-",MONTH('ISIAN TIME LINE DOSEN'!D81),"-",DAY('ISIAN TIME LINE DOSEN'!D81)))</f>
        <v/>
      </c>
      <c r="B72" t="str">
        <f>IF('ISIAN TIME LINE DOSEN'!C81="","",VLOOKUP(CONCATENATE(LEFT('ISIAN TIME LINE DOSEN'!E81,8)," ",IF('ISIAN TIME LINE DOSEN'!C81="","",VLOOKUP('ISIAN TIME LINE DOSEN'!J81,'Jenis Kuliah'!$A$2:$C$16,2,0))),Slot!$C$2:$F$1001,4,0))</f>
        <v/>
      </c>
      <c r="C72" t="str">
        <f>IF('ISIAN TIME LINE DOSEN'!C81="","",VLOOKUP('ISIAN TIME LINE DOSEN'!F81,Ruang!$A$2:$B$1001,2,0))</f>
        <v/>
      </c>
      <c r="D72" t="str">
        <f>IF('ISIAN TIME LINE DOSEN'!C81="","",VLOOKUP(CONCATENATE(TRIM(RIGHT('ISIAN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DOSEN'!I81,Dosen!$A$2:$B$15001,2,0),"-",'ISIAN TIME LINE DOSEN'!C81,"-",IF('ISIAN TIME LINE DOSEN'!C81="","",VLOOKUP('ISIAN TIME LINE DOSEN'!J81,'Jenis Kuliah'!$A$2:$C$16,2,0))),Timteaching!$A$2:$B$15001,2,0))</f>
        <v/>
      </c>
      <c r="E72" t="str">
        <f>IF('ISIAN TIME LINE DOSEN'!C81="","",'ISIAN TIME LINE DOSEN'!G81)</f>
        <v/>
      </c>
      <c r="F72" t="str">
        <f>IF('ISIAN TIME LINE DOSEN'!C81="","",VLOOKUP('ISIAN TIME LINE DOSEN'!J81,'Jenis Kuliah'!$A$2:$C$16,3,0))</f>
        <v/>
      </c>
      <c r="G72" t="str">
        <f>IF('ISIAN TIME LINE DOSEN'!C81="","",'ISIAN TIME LINE DOSEN'!$I$2)</f>
        <v/>
      </c>
      <c r="H72" t="str">
        <f>IF('ISIAN TIME LINE DOSEN'!C81="","",VLOOKUP('ISIAN TIME LINE DOSEN'!J81,'Jenis Kuliah'!$A$2:$D$16,4,0))</f>
        <v/>
      </c>
      <c r="I72" t="str">
        <f>IF('ISIAN TIME LINE DOSEN'!C81="","",'ISIAN TIME LINE DOSEN'!B81)</f>
        <v/>
      </c>
      <c r="J72" t="str">
        <f>IF('ISIAN TIME LINE DOSEN'!C81="","",VLOOKUP('ISIAN TIME LINE DOSEN'!H81,'Metode Pembelajaran'!$A$2:$B$16,2,0))</f>
        <v/>
      </c>
    </row>
    <row r="73" spans="1:10" x14ac:dyDescent="0.25">
      <c r="A73" t="str">
        <f>IF('ISIAN TIME LINE DOSEN'!C82="","",CONCATENATE(YEAR('ISIAN TIME LINE DOSEN'!D82),"-",MONTH('ISIAN TIME LINE DOSEN'!D82),"-",DAY('ISIAN TIME LINE DOSEN'!D82)))</f>
        <v/>
      </c>
      <c r="B73" t="str">
        <f>IF('ISIAN TIME LINE DOSEN'!C82="","",VLOOKUP(CONCATENATE(LEFT('ISIAN TIME LINE DOSEN'!E82,8)," ",IF('ISIAN TIME LINE DOSEN'!C82="","",VLOOKUP('ISIAN TIME LINE DOSEN'!J82,'Jenis Kuliah'!$A$2:$C$16,2,0))),Slot!$C$2:$F$1001,4,0))</f>
        <v/>
      </c>
      <c r="C73" t="str">
        <f>IF('ISIAN TIME LINE DOSEN'!C82="","",VLOOKUP('ISIAN TIME LINE DOSEN'!F82,Ruang!$A$2:$B$1001,2,0))</f>
        <v/>
      </c>
      <c r="D73" t="str">
        <f>IF('ISIAN TIME LINE DOSEN'!C82="","",VLOOKUP(CONCATENATE(TRIM(RIGHT('ISIAN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DOSEN'!I82,Dosen!$A$2:$B$15001,2,0),"-",'ISIAN TIME LINE DOSEN'!C82,"-",IF('ISIAN TIME LINE DOSEN'!C82="","",VLOOKUP('ISIAN TIME LINE DOSEN'!J82,'Jenis Kuliah'!$A$2:$C$16,2,0))),Timteaching!$A$2:$B$15001,2,0))</f>
        <v/>
      </c>
      <c r="E73" t="str">
        <f>IF('ISIAN TIME LINE DOSEN'!C82="","",'ISIAN TIME LINE DOSEN'!G82)</f>
        <v/>
      </c>
      <c r="F73" t="str">
        <f>IF('ISIAN TIME LINE DOSEN'!C82="","",VLOOKUP('ISIAN TIME LINE DOSEN'!J82,'Jenis Kuliah'!$A$2:$C$16,3,0))</f>
        <v/>
      </c>
      <c r="G73" t="str">
        <f>IF('ISIAN TIME LINE DOSEN'!C82="","",'ISIAN TIME LINE DOSEN'!$I$2)</f>
        <v/>
      </c>
      <c r="H73" t="str">
        <f>IF('ISIAN TIME LINE DOSEN'!C82="","",VLOOKUP('ISIAN TIME LINE DOSEN'!J82,'Jenis Kuliah'!$A$2:$D$16,4,0))</f>
        <v/>
      </c>
      <c r="I73" t="str">
        <f>IF('ISIAN TIME LINE DOSEN'!C82="","",'ISIAN TIME LINE DOSEN'!B82)</f>
        <v/>
      </c>
      <c r="J73" t="str">
        <f>IF('ISIAN TIME LINE DOSEN'!C82="","",VLOOKUP('ISIAN TIME LINE DOSEN'!H82,'Metode Pembelajaran'!$A$2:$B$16,2,0))</f>
        <v/>
      </c>
    </row>
    <row r="74" spans="1:10" x14ac:dyDescent="0.25">
      <c r="A74" t="str">
        <f>IF('ISIAN TIME LINE DOSEN'!C83="","",CONCATENATE(YEAR('ISIAN TIME LINE DOSEN'!D83),"-",MONTH('ISIAN TIME LINE DOSEN'!D83),"-",DAY('ISIAN TIME LINE DOSEN'!D83)))</f>
        <v/>
      </c>
      <c r="B74" t="str">
        <f>IF('ISIAN TIME LINE DOSEN'!C83="","",VLOOKUP(CONCATENATE(LEFT('ISIAN TIME LINE DOSEN'!E83,8)," ",IF('ISIAN TIME LINE DOSEN'!C83="","",VLOOKUP('ISIAN TIME LINE DOSEN'!J83,'Jenis Kuliah'!$A$2:$C$16,2,0))),Slot!$C$2:$F$1001,4,0))</f>
        <v/>
      </c>
      <c r="C74" t="str">
        <f>IF('ISIAN TIME LINE DOSEN'!C83="","",VLOOKUP('ISIAN TIME LINE DOSEN'!F83,Ruang!$A$2:$B$1001,2,0))</f>
        <v/>
      </c>
      <c r="D74" t="str">
        <f>IF('ISIAN TIME LINE DOSEN'!C83="","",VLOOKUP(CONCATENATE(TRIM(RIGHT('ISIAN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DOSEN'!I83,Dosen!$A$2:$B$15001,2,0),"-",'ISIAN TIME LINE DOSEN'!C83,"-",IF('ISIAN TIME LINE DOSEN'!C83="","",VLOOKUP('ISIAN TIME LINE DOSEN'!J83,'Jenis Kuliah'!$A$2:$C$16,2,0))),Timteaching!$A$2:$B$15001,2,0))</f>
        <v/>
      </c>
      <c r="E74" t="str">
        <f>IF('ISIAN TIME LINE DOSEN'!C83="","",'ISIAN TIME LINE DOSEN'!G83)</f>
        <v/>
      </c>
      <c r="F74" t="str">
        <f>IF('ISIAN TIME LINE DOSEN'!C83="","",VLOOKUP('ISIAN TIME LINE DOSEN'!J83,'Jenis Kuliah'!$A$2:$C$16,3,0))</f>
        <v/>
      </c>
      <c r="G74" t="str">
        <f>IF('ISIAN TIME LINE DOSEN'!C83="","",'ISIAN TIME LINE DOSEN'!$I$2)</f>
        <v/>
      </c>
      <c r="H74" t="str">
        <f>IF('ISIAN TIME LINE DOSEN'!C83="","",VLOOKUP('ISIAN TIME LINE DOSEN'!J83,'Jenis Kuliah'!$A$2:$D$16,4,0))</f>
        <v/>
      </c>
      <c r="I74" t="str">
        <f>IF('ISIAN TIME LINE DOSEN'!C83="","",'ISIAN TIME LINE DOSEN'!B83)</f>
        <v/>
      </c>
      <c r="J74" t="str">
        <f>IF('ISIAN TIME LINE DOSEN'!C83="","",VLOOKUP('ISIAN TIME LINE DOSEN'!H83,'Metode Pembelajaran'!$A$2:$B$16,2,0))</f>
        <v/>
      </c>
    </row>
    <row r="75" spans="1:10" x14ac:dyDescent="0.25">
      <c r="A75" t="str">
        <f>IF('ISIAN TIME LINE DOSEN'!C84="","",CONCATENATE(YEAR('ISIAN TIME LINE DOSEN'!D84),"-",MONTH('ISIAN TIME LINE DOSEN'!D84),"-",DAY('ISIAN TIME LINE DOSEN'!D84)))</f>
        <v/>
      </c>
      <c r="B75" t="str">
        <f>IF('ISIAN TIME LINE DOSEN'!C84="","",VLOOKUP(CONCATENATE(LEFT('ISIAN TIME LINE DOSEN'!E84,8)," ",IF('ISIAN TIME LINE DOSEN'!C84="","",VLOOKUP('ISIAN TIME LINE DOSEN'!J84,'Jenis Kuliah'!$A$2:$C$16,2,0))),Slot!$C$2:$F$1001,4,0))</f>
        <v/>
      </c>
      <c r="C75" t="str">
        <f>IF('ISIAN TIME LINE DOSEN'!C84="","",VLOOKUP('ISIAN TIME LINE DOSEN'!F84,Ruang!$A$2:$B$1001,2,0))</f>
        <v/>
      </c>
      <c r="D75" t="str">
        <f>IF('ISIAN TIME LINE DOSEN'!C84="","",VLOOKUP(CONCATENATE(TRIM(RIGHT('ISIAN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DOSEN'!I84,Dosen!$A$2:$B$15001,2,0),"-",'ISIAN TIME LINE DOSEN'!C84,"-",IF('ISIAN TIME LINE DOSEN'!C84="","",VLOOKUP('ISIAN TIME LINE DOSEN'!J84,'Jenis Kuliah'!$A$2:$C$16,2,0))),Timteaching!$A$2:$B$15001,2,0))</f>
        <v/>
      </c>
      <c r="E75" t="str">
        <f>IF('ISIAN TIME LINE DOSEN'!C84="","",'ISIAN TIME LINE DOSEN'!G84)</f>
        <v/>
      </c>
      <c r="F75" t="str">
        <f>IF('ISIAN TIME LINE DOSEN'!C84="","",VLOOKUP('ISIAN TIME LINE DOSEN'!J84,'Jenis Kuliah'!$A$2:$C$16,3,0))</f>
        <v/>
      </c>
      <c r="G75" t="str">
        <f>IF('ISIAN TIME LINE DOSEN'!C84="","",'ISIAN TIME LINE DOSEN'!$I$2)</f>
        <v/>
      </c>
      <c r="H75" t="str">
        <f>IF('ISIAN TIME LINE DOSEN'!C84="","",VLOOKUP('ISIAN TIME LINE DOSEN'!J84,'Jenis Kuliah'!$A$2:$D$16,4,0))</f>
        <v/>
      </c>
      <c r="I75" t="str">
        <f>IF('ISIAN TIME LINE DOSEN'!C84="","",'ISIAN TIME LINE DOSEN'!B84)</f>
        <v/>
      </c>
      <c r="J75" t="str">
        <f>IF('ISIAN TIME LINE DOSEN'!C84="","",VLOOKUP('ISIAN TIME LINE DOSEN'!H84,'Metode Pembelajaran'!$A$2:$B$16,2,0))</f>
        <v/>
      </c>
    </row>
    <row r="76" spans="1:10" x14ac:dyDescent="0.25">
      <c r="A76" t="str">
        <f>IF('ISIAN TIME LINE DOSEN'!C85="","",CONCATENATE(YEAR('ISIAN TIME LINE DOSEN'!D85),"-",MONTH('ISIAN TIME LINE DOSEN'!D85),"-",DAY('ISIAN TIME LINE DOSEN'!D85)))</f>
        <v/>
      </c>
      <c r="B76" t="str">
        <f>IF('ISIAN TIME LINE DOSEN'!C85="","",VLOOKUP(CONCATENATE(LEFT('ISIAN TIME LINE DOSEN'!E85,8)," ",IF('ISIAN TIME LINE DOSEN'!C85="","",VLOOKUP('ISIAN TIME LINE DOSEN'!J85,'Jenis Kuliah'!$A$2:$C$16,2,0))),Slot!$C$2:$F$1001,4,0))</f>
        <v/>
      </c>
      <c r="C76" t="str">
        <f>IF('ISIAN TIME LINE DOSEN'!C85="","",VLOOKUP('ISIAN TIME LINE DOSEN'!F85,Ruang!$A$2:$B$1001,2,0))</f>
        <v/>
      </c>
      <c r="D76" t="str">
        <f>IF('ISIAN TIME LINE DOSEN'!C85="","",VLOOKUP(CONCATENATE(TRIM(RIGHT('ISIAN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DOSEN'!I85,Dosen!$A$2:$B$15001,2,0),"-",'ISIAN TIME LINE DOSEN'!C85,"-",IF('ISIAN TIME LINE DOSEN'!C85="","",VLOOKUP('ISIAN TIME LINE DOSEN'!J85,'Jenis Kuliah'!$A$2:$C$16,2,0))),Timteaching!$A$2:$B$15001,2,0))</f>
        <v/>
      </c>
      <c r="E76" t="str">
        <f>IF('ISIAN TIME LINE DOSEN'!C85="","",'ISIAN TIME LINE DOSEN'!G85)</f>
        <v/>
      </c>
      <c r="F76" t="str">
        <f>IF('ISIAN TIME LINE DOSEN'!C85="","",VLOOKUP('ISIAN TIME LINE DOSEN'!J85,'Jenis Kuliah'!$A$2:$C$16,3,0))</f>
        <v/>
      </c>
      <c r="G76" t="str">
        <f>IF('ISIAN TIME LINE DOSEN'!C85="","",'ISIAN TIME LINE DOSEN'!$I$2)</f>
        <v/>
      </c>
      <c r="H76" t="str">
        <f>IF('ISIAN TIME LINE DOSEN'!C85="","",VLOOKUP('ISIAN TIME LINE DOSEN'!J85,'Jenis Kuliah'!$A$2:$D$16,4,0))</f>
        <v/>
      </c>
      <c r="I76" t="str">
        <f>IF('ISIAN TIME LINE DOSEN'!C85="","",'ISIAN TIME LINE DOSEN'!B85)</f>
        <v/>
      </c>
      <c r="J76" t="str">
        <f>IF('ISIAN TIME LINE DOSEN'!C85="","",VLOOKUP('ISIAN TIME LINE DOSEN'!H85,'Metode Pembelajaran'!$A$2:$B$16,2,0))</f>
        <v/>
      </c>
    </row>
    <row r="77" spans="1:10" x14ac:dyDescent="0.25">
      <c r="A77" t="str">
        <f>IF('ISIAN TIME LINE DOSEN'!C86="","",CONCATENATE(YEAR('ISIAN TIME LINE DOSEN'!D86),"-",MONTH('ISIAN TIME LINE DOSEN'!D86),"-",DAY('ISIAN TIME LINE DOSEN'!D86)))</f>
        <v/>
      </c>
      <c r="B77" t="str">
        <f>IF('ISIAN TIME LINE DOSEN'!C86="","",VLOOKUP(CONCATENATE(LEFT('ISIAN TIME LINE DOSEN'!E86,8)," ",IF('ISIAN TIME LINE DOSEN'!C86="","",VLOOKUP('ISIAN TIME LINE DOSEN'!J86,'Jenis Kuliah'!$A$2:$C$16,2,0))),Slot!$C$2:$F$1001,4,0))</f>
        <v/>
      </c>
      <c r="C77" t="str">
        <f>IF('ISIAN TIME LINE DOSEN'!C86="","",VLOOKUP('ISIAN TIME LINE DOSEN'!F86,Ruang!$A$2:$B$1001,2,0))</f>
        <v/>
      </c>
      <c r="D77" t="str">
        <f>IF('ISIAN TIME LINE DOSEN'!C86="","",VLOOKUP(CONCATENATE(TRIM(RIGHT('ISIAN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DOSEN'!I86,Dosen!$A$2:$B$15001,2,0),"-",'ISIAN TIME LINE DOSEN'!C86,"-",IF('ISIAN TIME LINE DOSEN'!C86="","",VLOOKUP('ISIAN TIME LINE DOSEN'!J86,'Jenis Kuliah'!$A$2:$C$16,2,0))),Timteaching!$A$2:$B$15001,2,0))</f>
        <v/>
      </c>
      <c r="E77" t="str">
        <f>IF('ISIAN TIME LINE DOSEN'!C86="","",'ISIAN TIME LINE DOSEN'!G86)</f>
        <v/>
      </c>
      <c r="F77" t="str">
        <f>IF('ISIAN TIME LINE DOSEN'!C86="","",VLOOKUP('ISIAN TIME LINE DOSEN'!J86,'Jenis Kuliah'!$A$2:$C$16,3,0))</f>
        <v/>
      </c>
      <c r="G77" t="str">
        <f>IF('ISIAN TIME LINE DOSEN'!C86="","",'ISIAN TIME LINE DOSEN'!$I$2)</f>
        <v/>
      </c>
      <c r="H77" t="str">
        <f>IF('ISIAN TIME LINE DOSEN'!C86="","",VLOOKUP('ISIAN TIME LINE DOSEN'!J86,'Jenis Kuliah'!$A$2:$D$16,4,0))</f>
        <v/>
      </c>
      <c r="I77" t="str">
        <f>IF('ISIAN TIME LINE DOSEN'!C86="","",'ISIAN TIME LINE DOSEN'!B86)</f>
        <v/>
      </c>
      <c r="J77" t="str">
        <f>IF('ISIAN TIME LINE DOSEN'!C86="","",VLOOKUP('ISIAN TIME LINE DOSEN'!H86,'Metode Pembelajaran'!$A$2:$B$16,2,0))</f>
        <v/>
      </c>
    </row>
    <row r="78" spans="1:10" x14ac:dyDescent="0.25">
      <c r="A78" t="str">
        <f>IF('ISIAN TIME LINE DOSEN'!C87="","",CONCATENATE(YEAR('ISIAN TIME LINE DOSEN'!D87),"-",MONTH('ISIAN TIME LINE DOSEN'!D87),"-",DAY('ISIAN TIME LINE DOSEN'!D87)))</f>
        <v/>
      </c>
      <c r="B78" t="str">
        <f>IF('ISIAN TIME LINE DOSEN'!C87="","",VLOOKUP(CONCATENATE(LEFT('ISIAN TIME LINE DOSEN'!E87,8)," ",IF('ISIAN TIME LINE DOSEN'!C87="","",VLOOKUP('ISIAN TIME LINE DOSEN'!J87,'Jenis Kuliah'!$A$2:$C$16,2,0))),Slot!$C$2:$F$1001,4,0))</f>
        <v/>
      </c>
      <c r="C78" t="str">
        <f>IF('ISIAN TIME LINE DOSEN'!C87="","",VLOOKUP('ISIAN TIME LINE DOSEN'!F87,Ruang!$A$2:$B$1001,2,0))</f>
        <v/>
      </c>
      <c r="D78" t="str">
        <f>IF('ISIAN TIME LINE DOSEN'!C87="","",VLOOKUP(CONCATENATE(TRIM(RIGHT('ISIAN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DOSEN'!I87,Dosen!$A$2:$B$15001,2,0),"-",'ISIAN TIME LINE DOSEN'!C87,"-",IF('ISIAN TIME LINE DOSEN'!C87="","",VLOOKUP('ISIAN TIME LINE DOSEN'!J87,'Jenis Kuliah'!$A$2:$C$16,2,0))),Timteaching!$A$2:$B$15001,2,0))</f>
        <v/>
      </c>
      <c r="E78" t="str">
        <f>IF('ISIAN TIME LINE DOSEN'!C87="","",'ISIAN TIME LINE DOSEN'!G87)</f>
        <v/>
      </c>
      <c r="F78" t="str">
        <f>IF('ISIAN TIME LINE DOSEN'!C87="","",VLOOKUP('ISIAN TIME LINE DOSEN'!J87,'Jenis Kuliah'!$A$2:$C$16,3,0))</f>
        <v/>
      </c>
      <c r="G78" t="str">
        <f>IF('ISIAN TIME LINE DOSEN'!C87="","",'ISIAN TIME LINE DOSEN'!$I$2)</f>
        <v/>
      </c>
      <c r="H78" t="str">
        <f>IF('ISIAN TIME LINE DOSEN'!C87="","",VLOOKUP('ISIAN TIME LINE DOSEN'!J87,'Jenis Kuliah'!$A$2:$D$16,4,0))</f>
        <v/>
      </c>
      <c r="I78" t="str">
        <f>IF('ISIAN TIME LINE DOSEN'!C87="","",'ISIAN TIME LINE DOSEN'!B87)</f>
        <v/>
      </c>
      <c r="J78" t="str">
        <f>IF('ISIAN TIME LINE DOSEN'!C87="","",VLOOKUP('ISIAN TIME LINE DOSEN'!H87,'Metode Pembelajaran'!$A$2:$B$16,2,0))</f>
        <v/>
      </c>
    </row>
    <row r="79" spans="1:10" x14ac:dyDescent="0.25">
      <c r="A79" t="str">
        <f>IF('ISIAN TIME LINE DOSEN'!C88="","",CONCATENATE(YEAR('ISIAN TIME LINE DOSEN'!D88),"-",MONTH('ISIAN TIME LINE DOSEN'!D88),"-",DAY('ISIAN TIME LINE DOSEN'!D88)))</f>
        <v/>
      </c>
      <c r="B79" t="str">
        <f>IF('ISIAN TIME LINE DOSEN'!C88="","",VLOOKUP(CONCATENATE(LEFT('ISIAN TIME LINE DOSEN'!E88,8)," ",IF('ISIAN TIME LINE DOSEN'!C88="","",VLOOKUP('ISIAN TIME LINE DOSEN'!J88,'Jenis Kuliah'!$A$2:$C$16,2,0))),Slot!$C$2:$F$1001,4,0))</f>
        <v/>
      </c>
      <c r="C79" t="str">
        <f>IF('ISIAN TIME LINE DOSEN'!C88="","",VLOOKUP('ISIAN TIME LINE DOSEN'!F88,Ruang!$A$2:$B$1001,2,0))</f>
        <v/>
      </c>
      <c r="D79" t="str">
        <f>IF('ISIAN TIME LINE DOSEN'!C88="","",VLOOKUP(CONCATENATE(TRIM(RIGHT('ISIAN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DOSEN'!I88,Dosen!$A$2:$B$15001,2,0),"-",'ISIAN TIME LINE DOSEN'!C88,"-",IF('ISIAN TIME LINE DOSEN'!C88="","",VLOOKUP('ISIAN TIME LINE DOSEN'!J88,'Jenis Kuliah'!$A$2:$C$16,2,0))),Timteaching!$A$2:$B$15001,2,0))</f>
        <v/>
      </c>
      <c r="E79" t="str">
        <f>IF('ISIAN TIME LINE DOSEN'!C88="","",'ISIAN TIME LINE DOSEN'!G88)</f>
        <v/>
      </c>
      <c r="F79" t="str">
        <f>IF('ISIAN TIME LINE DOSEN'!C88="","",VLOOKUP('ISIAN TIME LINE DOSEN'!J88,'Jenis Kuliah'!$A$2:$C$16,3,0))</f>
        <v/>
      </c>
      <c r="G79" t="str">
        <f>IF('ISIAN TIME LINE DOSEN'!C88="","",'ISIAN TIME LINE DOSEN'!$I$2)</f>
        <v/>
      </c>
      <c r="H79" t="str">
        <f>IF('ISIAN TIME LINE DOSEN'!C88="","",VLOOKUP('ISIAN TIME LINE DOSEN'!J88,'Jenis Kuliah'!$A$2:$D$16,4,0))</f>
        <v/>
      </c>
      <c r="I79" t="str">
        <f>IF('ISIAN TIME LINE DOSEN'!C88="","",'ISIAN TIME LINE DOSEN'!B88)</f>
        <v/>
      </c>
      <c r="J79" t="str">
        <f>IF('ISIAN TIME LINE DOSEN'!C88="","",VLOOKUP('ISIAN TIME LINE DOSEN'!H88,'Metode Pembelajaran'!$A$2:$B$16,2,0))</f>
        <v/>
      </c>
    </row>
    <row r="80" spans="1:10" x14ac:dyDescent="0.25">
      <c r="A80" t="str">
        <f>IF('ISIAN TIME LINE DOSEN'!C89="","",CONCATENATE(YEAR('ISIAN TIME LINE DOSEN'!D89),"-",MONTH('ISIAN TIME LINE DOSEN'!D89),"-",DAY('ISIAN TIME LINE DOSEN'!D89)))</f>
        <v/>
      </c>
      <c r="B80" t="str">
        <f>IF('ISIAN TIME LINE DOSEN'!C89="","",VLOOKUP(CONCATENATE(LEFT('ISIAN TIME LINE DOSEN'!E89,8)," ",IF('ISIAN TIME LINE DOSEN'!C89="","",VLOOKUP('ISIAN TIME LINE DOSEN'!J89,'Jenis Kuliah'!$A$2:$C$16,2,0))),Slot!$C$2:$F$1001,4,0))</f>
        <v/>
      </c>
      <c r="C80" t="str">
        <f>IF('ISIAN TIME LINE DOSEN'!C89="","",VLOOKUP('ISIAN TIME LINE DOSEN'!F89,Ruang!$A$2:$B$1001,2,0))</f>
        <v/>
      </c>
      <c r="D80" t="str">
        <f>IF('ISIAN TIME LINE DOSEN'!C89="","",VLOOKUP(CONCATENATE(TRIM(RIGHT('ISIAN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DOSEN'!I89,Dosen!$A$2:$B$15001,2,0),"-",'ISIAN TIME LINE DOSEN'!C89,"-",IF('ISIAN TIME LINE DOSEN'!C89="","",VLOOKUP('ISIAN TIME LINE DOSEN'!J89,'Jenis Kuliah'!$A$2:$C$16,2,0))),Timteaching!$A$2:$B$15001,2,0))</f>
        <v/>
      </c>
      <c r="E80" t="str">
        <f>IF('ISIAN TIME LINE DOSEN'!C89="","",'ISIAN TIME LINE DOSEN'!G89)</f>
        <v/>
      </c>
      <c r="F80" t="str">
        <f>IF('ISIAN TIME LINE DOSEN'!C89="","",VLOOKUP('ISIAN TIME LINE DOSEN'!J89,'Jenis Kuliah'!$A$2:$C$16,3,0))</f>
        <v/>
      </c>
      <c r="G80" t="str">
        <f>IF('ISIAN TIME LINE DOSEN'!C89="","",'ISIAN TIME LINE DOSEN'!$I$2)</f>
        <v/>
      </c>
      <c r="H80" t="str">
        <f>IF('ISIAN TIME LINE DOSEN'!C89="","",VLOOKUP('ISIAN TIME LINE DOSEN'!J89,'Jenis Kuliah'!$A$2:$D$16,4,0))</f>
        <v/>
      </c>
      <c r="I80" t="str">
        <f>IF('ISIAN TIME LINE DOSEN'!C89="","",'ISIAN TIME LINE DOSEN'!B89)</f>
        <v/>
      </c>
      <c r="J80" t="str">
        <f>IF('ISIAN TIME LINE DOSEN'!C89="","",VLOOKUP('ISIAN TIME LINE DOSEN'!H89,'Metode Pembelajaran'!$A$2:$B$16,2,0))</f>
        <v/>
      </c>
    </row>
    <row r="81" spans="1:10" x14ac:dyDescent="0.25">
      <c r="A81" t="str">
        <f>IF('ISIAN TIME LINE DOSEN'!C90="","",CONCATENATE(YEAR('ISIAN TIME LINE DOSEN'!D90),"-",MONTH('ISIAN TIME LINE DOSEN'!D90),"-",DAY('ISIAN TIME LINE DOSEN'!D90)))</f>
        <v/>
      </c>
      <c r="B81" t="str">
        <f>IF('ISIAN TIME LINE DOSEN'!C90="","",VLOOKUP(CONCATENATE(LEFT('ISIAN TIME LINE DOSEN'!E90,8)," ",IF('ISIAN TIME LINE DOSEN'!C90="","",VLOOKUP('ISIAN TIME LINE DOSEN'!J90,'Jenis Kuliah'!$A$2:$C$16,2,0))),Slot!$C$2:$F$1001,4,0))</f>
        <v/>
      </c>
      <c r="C81" t="str">
        <f>IF('ISIAN TIME LINE DOSEN'!C90="","",VLOOKUP('ISIAN TIME LINE DOSEN'!F90,Ruang!$A$2:$B$1001,2,0))</f>
        <v/>
      </c>
      <c r="D81" t="str">
        <f>IF('ISIAN TIME LINE DOSEN'!C90="","",VLOOKUP(CONCATENATE(TRIM(RIGHT('ISIAN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DOSEN'!I90,Dosen!$A$2:$B$15001,2,0),"-",'ISIAN TIME LINE DOSEN'!C90,"-",IF('ISIAN TIME LINE DOSEN'!C90="","",VLOOKUP('ISIAN TIME LINE DOSEN'!J90,'Jenis Kuliah'!$A$2:$C$16,2,0))),Timteaching!$A$2:$B$15001,2,0))</f>
        <v/>
      </c>
      <c r="E81" t="str">
        <f>IF('ISIAN TIME LINE DOSEN'!C90="","",'ISIAN TIME LINE DOSEN'!G90)</f>
        <v/>
      </c>
      <c r="F81" t="str">
        <f>IF('ISIAN TIME LINE DOSEN'!C90="","",VLOOKUP('ISIAN TIME LINE DOSEN'!J90,'Jenis Kuliah'!$A$2:$C$16,3,0))</f>
        <v/>
      </c>
      <c r="G81" t="str">
        <f>IF('ISIAN TIME LINE DOSEN'!C90="","",'ISIAN TIME LINE DOSEN'!$I$2)</f>
        <v/>
      </c>
      <c r="H81" t="str">
        <f>IF('ISIAN TIME LINE DOSEN'!C90="","",VLOOKUP('ISIAN TIME LINE DOSEN'!J90,'Jenis Kuliah'!$A$2:$D$16,4,0))</f>
        <v/>
      </c>
      <c r="I81" t="str">
        <f>IF('ISIAN TIME LINE DOSEN'!C90="","",'ISIAN TIME LINE DOSEN'!B90)</f>
        <v/>
      </c>
      <c r="J81" t="str">
        <f>IF('ISIAN TIME LINE DOSEN'!C90="","",VLOOKUP('ISIAN TIME LINE DOSEN'!H90,'Metode Pembelajaran'!$A$2:$B$16,2,0))</f>
        <v/>
      </c>
    </row>
    <row r="82" spans="1:10" x14ac:dyDescent="0.25">
      <c r="A82" t="str">
        <f>IF('ISIAN TIME LINE DOSEN'!C91="","",CONCATENATE(YEAR('ISIAN TIME LINE DOSEN'!D91),"-",MONTH('ISIAN TIME LINE DOSEN'!D91),"-",DAY('ISIAN TIME LINE DOSEN'!D91)))</f>
        <v/>
      </c>
      <c r="B82" t="str">
        <f>IF('ISIAN TIME LINE DOSEN'!C91="","",VLOOKUP(CONCATENATE(LEFT('ISIAN TIME LINE DOSEN'!E91,8)," ",IF('ISIAN TIME LINE DOSEN'!C91="","",VLOOKUP('ISIAN TIME LINE DOSEN'!J91,'Jenis Kuliah'!$A$2:$C$16,2,0))),Slot!$C$2:$F$1001,4,0))</f>
        <v/>
      </c>
      <c r="C82" t="str">
        <f>IF('ISIAN TIME LINE DOSEN'!C91="","",VLOOKUP('ISIAN TIME LINE DOSEN'!F91,Ruang!$A$2:$B$1001,2,0))</f>
        <v/>
      </c>
      <c r="D82" t="str">
        <f>IF('ISIAN TIME LINE DOSEN'!C91="","",VLOOKUP(CONCATENATE(TRIM(RIGHT('ISIAN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DOSEN'!I91,Dosen!$A$2:$B$15001,2,0),"-",'ISIAN TIME LINE DOSEN'!C91,"-",IF('ISIAN TIME LINE DOSEN'!C91="","",VLOOKUP('ISIAN TIME LINE DOSEN'!J91,'Jenis Kuliah'!$A$2:$C$16,2,0))),Timteaching!$A$2:$B$15001,2,0))</f>
        <v/>
      </c>
      <c r="E82" t="str">
        <f>IF('ISIAN TIME LINE DOSEN'!C91="","",'ISIAN TIME LINE DOSEN'!G91)</f>
        <v/>
      </c>
      <c r="F82" t="str">
        <f>IF('ISIAN TIME LINE DOSEN'!C91="","",VLOOKUP('ISIAN TIME LINE DOSEN'!J91,'Jenis Kuliah'!$A$2:$C$16,3,0))</f>
        <v/>
      </c>
      <c r="G82" t="str">
        <f>IF('ISIAN TIME LINE DOSEN'!C91="","",'ISIAN TIME LINE DOSEN'!$I$2)</f>
        <v/>
      </c>
      <c r="H82" t="str">
        <f>IF('ISIAN TIME LINE DOSEN'!C91="","",VLOOKUP('ISIAN TIME LINE DOSEN'!J91,'Jenis Kuliah'!$A$2:$D$16,4,0))</f>
        <v/>
      </c>
      <c r="I82" t="str">
        <f>IF('ISIAN TIME LINE DOSEN'!C91="","",'ISIAN TIME LINE DOSEN'!B91)</f>
        <v/>
      </c>
      <c r="J82" t="str">
        <f>IF('ISIAN TIME LINE DOSEN'!C91="","",VLOOKUP('ISIAN TIME LINE DOSEN'!H91,'Metode Pembelajaran'!$A$2:$B$16,2,0))</f>
        <v/>
      </c>
    </row>
    <row r="83" spans="1:10" x14ac:dyDescent="0.25">
      <c r="A83" t="str">
        <f>IF('ISIAN TIME LINE DOSEN'!C92="","",CONCATENATE(YEAR('ISIAN TIME LINE DOSEN'!D92),"-",MONTH('ISIAN TIME LINE DOSEN'!D92),"-",DAY('ISIAN TIME LINE DOSEN'!D92)))</f>
        <v/>
      </c>
      <c r="B83" t="str">
        <f>IF('ISIAN TIME LINE DOSEN'!C92="","",VLOOKUP(CONCATENATE(LEFT('ISIAN TIME LINE DOSEN'!E92,8)," ",IF('ISIAN TIME LINE DOSEN'!C92="","",VLOOKUP('ISIAN TIME LINE DOSEN'!J92,'Jenis Kuliah'!$A$2:$C$16,2,0))),Slot!$C$2:$F$1001,4,0))</f>
        <v/>
      </c>
      <c r="C83" t="str">
        <f>IF('ISIAN TIME LINE DOSEN'!C92="","",VLOOKUP('ISIAN TIME LINE DOSEN'!F92,Ruang!$A$2:$B$1001,2,0))</f>
        <v/>
      </c>
      <c r="D83" t="str">
        <f>IF('ISIAN TIME LINE DOSEN'!C92="","",VLOOKUP(CONCATENATE(TRIM(RIGHT('ISIAN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DOSEN'!I92,Dosen!$A$2:$B$15001,2,0),"-",'ISIAN TIME LINE DOSEN'!C92,"-",IF('ISIAN TIME LINE DOSEN'!C92="","",VLOOKUP('ISIAN TIME LINE DOSEN'!J92,'Jenis Kuliah'!$A$2:$C$16,2,0))),Timteaching!$A$2:$B$15001,2,0))</f>
        <v/>
      </c>
      <c r="E83" t="str">
        <f>IF('ISIAN TIME LINE DOSEN'!C92="","",'ISIAN TIME LINE DOSEN'!G92)</f>
        <v/>
      </c>
      <c r="F83" t="str">
        <f>IF('ISIAN TIME LINE DOSEN'!C92="","",VLOOKUP('ISIAN TIME LINE DOSEN'!J92,'Jenis Kuliah'!$A$2:$C$16,3,0))</f>
        <v/>
      </c>
      <c r="G83" t="str">
        <f>IF('ISIAN TIME LINE DOSEN'!C92="","",'ISIAN TIME LINE DOSEN'!$I$2)</f>
        <v/>
      </c>
      <c r="H83" t="str">
        <f>IF('ISIAN TIME LINE DOSEN'!C92="","",VLOOKUP('ISIAN TIME LINE DOSEN'!J92,'Jenis Kuliah'!$A$2:$D$16,4,0))</f>
        <v/>
      </c>
      <c r="I83" t="str">
        <f>IF('ISIAN TIME LINE DOSEN'!C92="","",'ISIAN TIME LINE DOSEN'!B92)</f>
        <v/>
      </c>
      <c r="J83" t="str">
        <f>IF('ISIAN TIME LINE DOSEN'!C92="","",VLOOKUP('ISIAN TIME LINE DOSEN'!H92,'Metode Pembelajaran'!$A$2:$B$16,2,0))</f>
        <v/>
      </c>
    </row>
    <row r="84" spans="1:10" x14ac:dyDescent="0.25">
      <c r="A84" t="str">
        <f>IF('ISIAN TIME LINE DOSEN'!C93="","",CONCATENATE(YEAR('ISIAN TIME LINE DOSEN'!D93),"-",MONTH('ISIAN TIME LINE DOSEN'!D93),"-",DAY('ISIAN TIME LINE DOSEN'!D93)))</f>
        <v/>
      </c>
      <c r="B84" t="str">
        <f>IF('ISIAN TIME LINE DOSEN'!C93="","",VLOOKUP(CONCATENATE(LEFT('ISIAN TIME LINE DOSEN'!E93,8)," ",IF('ISIAN TIME LINE DOSEN'!C93="","",VLOOKUP('ISIAN TIME LINE DOSEN'!J93,'Jenis Kuliah'!$A$2:$C$16,2,0))),Slot!$C$2:$F$1001,4,0))</f>
        <v/>
      </c>
      <c r="C84" t="str">
        <f>IF('ISIAN TIME LINE DOSEN'!C93="","",VLOOKUP('ISIAN TIME LINE DOSEN'!F93,Ruang!$A$2:$B$1001,2,0))</f>
        <v/>
      </c>
      <c r="D84" t="str">
        <f>IF('ISIAN TIME LINE DOSEN'!C93="","",VLOOKUP(CONCATENATE(TRIM(RIGHT('ISIAN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DOSEN'!I93,Dosen!$A$2:$B$15001,2,0),"-",'ISIAN TIME LINE DOSEN'!C93,"-",IF('ISIAN TIME LINE DOSEN'!C93="","",VLOOKUP('ISIAN TIME LINE DOSEN'!J93,'Jenis Kuliah'!$A$2:$C$16,2,0))),Timteaching!$A$2:$B$15001,2,0))</f>
        <v/>
      </c>
      <c r="E84" t="str">
        <f>IF('ISIAN TIME LINE DOSEN'!C93="","",'ISIAN TIME LINE DOSEN'!G93)</f>
        <v/>
      </c>
      <c r="F84" t="str">
        <f>IF('ISIAN TIME LINE DOSEN'!C93="","",VLOOKUP('ISIAN TIME LINE DOSEN'!J93,'Jenis Kuliah'!$A$2:$C$16,3,0))</f>
        <v/>
      </c>
      <c r="G84" t="str">
        <f>IF('ISIAN TIME LINE DOSEN'!C93="","",'ISIAN TIME LINE DOSEN'!$I$2)</f>
        <v/>
      </c>
      <c r="H84" t="str">
        <f>IF('ISIAN TIME LINE DOSEN'!C93="","",VLOOKUP('ISIAN TIME LINE DOSEN'!J93,'Jenis Kuliah'!$A$2:$D$16,4,0))</f>
        <v/>
      </c>
      <c r="I84" t="str">
        <f>IF('ISIAN TIME LINE DOSEN'!C93="","",'ISIAN TIME LINE DOSEN'!B93)</f>
        <v/>
      </c>
      <c r="J84" t="str">
        <f>IF('ISIAN TIME LINE DOSEN'!C93="","",VLOOKUP('ISIAN TIME LINE DOSEN'!H93,'Metode Pembelajaran'!$A$2:$B$16,2,0))</f>
        <v/>
      </c>
    </row>
    <row r="85" spans="1:10" x14ac:dyDescent="0.25">
      <c r="A85" t="str">
        <f>IF('ISIAN TIME LINE DOSEN'!C94="","",CONCATENATE(YEAR('ISIAN TIME LINE DOSEN'!D94),"-",MONTH('ISIAN TIME LINE DOSEN'!D94),"-",DAY('ISIAN TIME LINE DOSEN'!D94)))</f>
        <v/>
      </c>
      <c r="B85" t="str">
        <f>IF('ISIAN TIME LINE DOSEN'!C94="","",VLOOKUP(CONCATENATE(LEFT('ISIAN TIME LINE DOSEN'!E94,8)," ",IF('ISIAN TIME LINE DOSEN'!C94="","",VLOOKUP('ISIAN TIME LINE DOSEN'!J94,'Jenis Kuliah'!$A$2:$C$16,2,0))),Slot!$C$2:$F$1001,4,0))</f>
        <v/>
      </c>
      <c r="C85" t="str">
        <f>IF('ISIAN TIME LINE DOSEN'!C94="","",VLOOKUP('ISIAN TIME LINE DOSEN'!F94,Ruang!$A$2:$B$1001,2,0))</f>
        <v/>
      </c>
      <c r="D85" t="str">
        <f>IF('ISIAN TIME LINE DOSEN'!C94="","",VLOOKUP(CONCATENATE(TRIM(RIGHT('ISIAN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DOSEN'!I94,Dosen!$A$2:$B$15001,2,0),"-",'ISIAN TIME LINE DOSEN'!C94,"-",IF('ISIAN TIME LINE DOSEN'!C94="","",VLOOKUP('ISIAN TIME LINE DOSEN'!J94,'Jenis Kuliah'!$A$2:$C$16,2,0))),Timteaching!$A$2:$B$15001,2,0))</f>
        <v/>
      </c>
      <c r="E85" t="str">
        <f>IF('ISIAN TIME LINE DOSEN'!C94="","",'ISIAN TIME LINE DOSEN'!G94)</f>
        <v/>
      </c>
      <c r="F85" t="str">
        <f>IF('ISIAN TIME LINE DOSEN'!C94="","",VLOOKUP('ISIAN TIME LINE DOSEN'!J94,'Jenis Kuliah'!$A$2:$C$16,3,0))</f>
        <v/>
      </c>
      <c r="G85" t="str">
        <f>IF('ISIAN TIME LINE DOSEN'!C94="","",'ISIAN TIME LINE DOSEN'!$I$2)</f>
        <v/>
      </c>
      <c r="H85" t="str">
        <f>IF('ISIAN TIME LINE DOSEN'!C94="","",VLOOKUP('ISIAN TIME LINE DOSEN'!J94,'Jenis Kuliah'!$A$2:$D$16,4,0))</f>
        <v/>
      </c>
      <c r="I85" t="str">
        <f>IF('ISIAN TIME LINE DOSEN'!C94="","",'ISIAN TIME LINE DOSEN'!B94)</f>
        <v/>
      </c>
      <c r="J85" t="str">
        <f>IF('ISIAN TIME LINE DOSEN'!C94="","",VLOOKUP('ISIAN TIME LINE DOSEN'!H94,'Metode Pembelajaran'!$A$2:$B$16,2,0))</f>
        <v/>
      </c>
    </row>
    <row r="86" spans="1:10" x14ac:dyDescent="0.25">
      <c r="A86" t="str">
        <f>IF('ISIAN TIME LINE DOSEN'!C95="","",CONCATENATE(YEAR('ISIAN TIME LINE DOSEN'!D95),"-",MONTH('ISIAN TIME LINE DOSEN'!D95),"-",DAY('ISIAN TIME LINE DOSEN'!D95)))</f>
        <v/>
      </c>
      <c r="B86" t="str">
        <f>IF('ISIAN TIME LINE DOSEN'!C95="","",VLOOKUP(CONCATENATE(LEFT('ISIAN TIME LINE DOSEN'!E95,8)," ",IF('ISIAN TIME LINE DOSEN'!C95="","",VLOOKUP('ISIAN TIME LINE DOSEN'!J95,'Jenis Kuliah'!$A$2:$C$16,2,0))),Slot!$C$2:$F$1001,4,0))</f>
        <v/>
      </c>
      <c r="C86" t="str">
        <f>IF('ISIAN TIME LINE DOSEN'!C95="","",VLOOKUP('ISIAN TIME LINE DOSEN'!F95,Ruang!$A$2:$B$1001,2,0))</f>
        <v/>
      </c>
      <c r="D86" t="str">
        <f>IF('ISIAN TIME LINE DOSEN'!C95="","",VLOOKUP(CONCATENATE(TRIM(RIGHT('ISIAN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DOSEN'!I95,Dosen!$A$2:$B$15001,2,0),"-",'ISIAN TIME LINE DOSEN'!C95,"-",IF('ISIAN TIME LINE DOSEN'!C95="","",VLOOKUP('ISIAN TIME LINE DOSEN'!J95,'Jenis Kuliah'!$A$2:$C$16,2,0))),Timteaching!$A$2:$B$15001,2,0))</f>
        <v/>
      </c>
      <c r="E86" t="str">
        <f>IF('ISIAN TIME LINE DOSEN'!C95="","",'ISIAN TIME LINE DOSEN'!G95)</f>
        <v/>
      </c>
      <c r="F86" t="str">
        <f>IF('ISIAN TIME LINE DOSEN'!C95="","",VLOOKUP('ISIAN TIME LINE DOSEN'!J95,'Jenis Kuliah'!$A$2:$C$16,3,0))</f>
        <v/>
      </c>
      <c r="G86" t="str">
        <f>IF('ISIAN TIME LINE DOSEN'!C95="","",'ISIAN TIME LINE DOSEN'!$I$2)</f>
        <v/>
      </c>
      <c r="H86" t="str">
        <f>IF('ISIAN TIME LINE DOSEN'!C95="","",VLOOKUP('ISIAN TIME LINE DOSEN'!J95,'Jenis Kuliah'!$A$2:$D$16,4,0))</f>
        <v/>
      </c>
      <c r="I86" t="str">
        <f>IF('ISIAN TIME LINE DOSEN'!C95="","",'ISIAN TIME LINE DOSEN'!B95)</f>
        <v/>
      </c>
      <c r="J86" t="str">
        <f>IF('ISIAN TIME LINE DOSEN'!C95="","",VLOOKUP('ISIAN TIME LINE DOSEN'!H95,'Metode Pembelajaran'!$A$2:$B$16,2,0))</f>
        <v/>
      </c>
    </row>
    <row r="87" spans="1:10" x14ac:dyDescent="0.25">
      <c r="A87" t="str">
        <f>IF('ISIAN TIME LINE DOSEN'!C96="","",CONCATENATE(YEAR('ISIAN TIME LINE DOSEN'!D96),"-",MONTH('ISIAN TIME LINE DOSEN'!D96),"-",DAY('ISIAN TIME LINE DOSEN'!D96)))</f>
        <v/>
      </c>
      <c r="B87" t="str">
        <f>IF('ISIAN TIME LINE DOSEN'!C96="","",VLOOKUP(CONCATENATE(LEFT('ISIAN TIME LINE DOSEN'!E96,8)," ",IF('ISIAN TIME LINE DOSEN'!C96="","",VLOOKUP('ISIAN TIME LINE DOSEN'!J96,'Jenis Kuliah'!$A$2:$C$16,2,0))),Slot!$C$2:$F$1001,4,0))</f>
        <v/>
      </c>
      <c r="C87" t="str">
        <f>IF('ISIAN TIME LINE DOSEN'!C96="","",VLOOKUP('ISIAN TIME LINE DOSEN'!F96,Ruang!$A$2:$B$1001,2,0))</f>
        <v/>
      </c>
      <c r="D87" t="str">
        <f>IF('ISIAN TIME LINE DOSEN'!C96="","",VLOOKUP(CONCATENATE(TRIM(RIGHT('ISIAN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DOSEN'!I96,Dosen!$A$2:$B$15001,2,0),"-",'ISIAN TIME LINE DOSEN'!C96,"-",IF('ISIAN TIME LINE DOSEN'!C96="","",VLOOKUP('ISIAN TIME LINE DOSEN'!J96,'Jenis Kuliah'!$A$2:$C$16,2,0))),Timteaching!$A$2:$B$15001,2,0))</f>
        <v/>
      </c>
      <c r="E87" t="str">
        <f>IF('ISIAN TIME LINE DOSEN'!C96="","",'ISIAN TIME LINE DOSEN'!G96)</f>
        <v/>
      </c>
      <c r="F87" t="str">
        <f>IF('ISIAN TIME LINE DOSEN'!C96="","",VLOOKUP('ISIAN TIME LINE DOSEN'!J96,'Jenis Kuliah'!$A$2:$C$16,3,0))</f>
        <v/>
      </c>
      <c r="G87" t="str">
        <f>IF('ISIAN TIME LINE DOSEN'!C96="","",'ISIAN TIME LINE DOSEN'!$I$2)</f>
        <v/>
      </c>
      <c r="H87" t="str">
        <f>IF('ISIAN TIME LINE DOSEN'!C96="","",VLOOKUP('ISIAN TIME LINE DOSEN'!J96,'Jenis Kuliah'!$A$2:$D$16,4,0))</f>
        <v/>
      </c>
      <c r="I87" t="str">
        <f>IF('ISIAN TIME LINE DOSEN'!C96="","",'ISIAN TIME LINE DOSEN'!B96)</f>
        <v/>
      </c>
      <c r="J87" t="str">
        <f>IF('ISIAN TIME LINE DOSEN'!C96="","",VLOOKUP('ISIAN TIME LINE DOSEN'!H96,'Metode Pembelajaran'!$A$2:$B$16,2,0))</f>
        <v/>
      </c>
    </row>
    <row r="88" spans="1:10" x14ac:dyDescent="0.25">
      <c r="A88" t="str">
        <f>IF('ISIAN TIME LINE DOSEN'!C97="","",CONCATENATE(YEAR('ISIAN TIME LINE DOSEN'!D97),"-",MONTH('ISIAN TIME LINE DOSEN'!D97),"-",DAY('ISIAN TIME LINE DOSEN'!D97)))</f>
        <v/>
      </c>
      <c r="B88" t="str">
        <f>IF('ISIAN TIME LINE DOSEN'!C97="","",VLOOKUP(CONCATENATE(LEFT('ISIAN TIME LINE DOSEN'!E97,8)," ",IF('ISIAN TIME LINE DOSEN'!C97="","",VLOOKUP('ISIAN TIME LINE DOSEN'!J97,'Jenis Kuliah'!$A$2:$C$16,2,0))),Slot!$C$2:$F$1001,4,0))</f>
        <v/>
      </c>
      <c r="C88" t="str">
        <f>IF('ISIAN TIME LINE DOSEN'!C97="","",VLOOKUP('ISIAN TIME LINE DOSEN'!F97,Ruang!$A$2:$B$1001,2,0))</f>
        <v/>
      </c>
      <c r="D88" t="str">
        <f>IF('ISIAN TIME LINE DOSEN'!C97="","",VLOOKUP(CONCATENATE(TRIM(RIGHT('ISIAN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DOSEN'!I97,Dosen!$A$2:$B$15001,2,0),"-",'ISIAN TIME LINE DOSEN'!C97,"-",IF('ISIAN TIME LINE DOSEN'!C97="","",VLOOKUP('ISIAN TIME LINE DOSEN'!J97,'Jenis Kuliah'!$A$2:$C$16,2,0))),Timteaching!$A$2:$B$15001,2,0))</f>
        <v/>
      </c>
      <c r="E88" t="str">
        <f>IF('ISIAN TIME LINE DOSEN'!C97="","",'ISIAN TIME LINE DOSEN'!G97)</f>
        <v/>
      </c>
      <c r="F88" t="str">
        <f>IF('ISIAN TIME LINE DOSEN'!C97="","",VLOOKUP('ISIAN TIME LINE DOSEN'!J97,'Jenis Kuliah'!$A$2:$C$16,3,0))</f>
        <v/>
      </c>
      <c r="G88" t="str">
        <f>IF('ISIAN TIME LINE DOSEN'!C97="","",'ISIAN TIME LINE DOSEN'!$I$2)</f>
        <v/>
      </c>
      <c r="H88" t="str">
        <f>IF('ISIAN TIME LINE DOSEN'!C97="","",VLOOKUP('ISIAN TIME LINE DOSEN'!J97,'Jenis Kuliah'!$A$2:$D$16,4,0))</f>
        <v/>
      </c>
      <c r="I88" t="str">
        <f>IF('ISIAN TIME LINE DOSEN'!C97="","",'ISIAN TIME LINE DOSEN'!B97)</f>
        <v/>
      </c>
      <c r="J88" t="str">
        <f>IF('ISIAN TIME LINE DOSEN'!C97="","",VLOOKUP('ISIAN TIME LINE DOSEN'!H97,'Metode Pembelajaran'!$A$2:$B$16,2,0))</f>
        <v/>
      </c>
    </row>
    <row r="89" spans="1:10" x14ac:dyDescent="0.25">
      <c r="A89" t="str">
        <f>IF('ISIAN TIME LINE DOSEN'!C98="","",CONCATENATE(YEAR('ISIAN TIME LINE DOSEN'!D98),"-",MONTH('ISIAN TIME LINE DOSEN'!D98),"-",DAY('ISIAN TIME LINE DOSEN'!D98)))</f>
        <v/>
      </c>
      <c r="B89" t="str">
        <f>IF('ISIAN TIME LINE DOSEN'!C98="","",VLOOKUP(CONCATENATE(LEFT('ISIAN TIME LINE DOSEN'!E98,8)," ",IF('ISIAN TIME LINE DOSEN'!C98="","",VLOOKUP('ISIAN TIME LINE DOSEN'!J98,'Jenis Kuliah'!$A$2:$C$16,2,0))),Slot!$C$2:$F$1001,4,0))</f>
        <v/>
      </c>
      <c r="C89" t="str">
        <f>IF('ISIAN TIME LINE DOSEN'!C98="","",VLOOKUP('ISIAN TIME LINE DOSEN'!F98,Ruang!$A$2:$B$1001,2,0))</f>
        <v/>
      </c>
      <c r="D89" t="str">
        <f>IF('ISIAN TIME LINE DOSEN'!C98="","",VLOOKUP(CONCATENATE(TRIM(RIGHT('ISIAN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DOSEN'!I98,Dosen!$A$2:$B$15001,2,0),"-",'ISIAN TIME LINE DOSEN'!C98,"-",IF('ISIAN TIME LINE DOSEN'!C98="","",VLOOKUP('ISIAN TIME LINE DOSEN'!J98,'Jenis Kuliah'!$A$2:$C$16,2,0))),Timteaching!$A$2:$B$15001,2,0))</f>
        <v/>
      </c>
      <c r="E89" t="str">
        <f>IF('ISIAN TIME LINE DOSEN'!C98="","",'ISIAN TIME LINE DOSEN'!G98)</f>
        <v/>
      </c>
      <c r="F89" t="str">
        <f>IF('ISIAN TIME LINE DOSEN'!C98="","",VLOOKUP('ISIAN TIME LINE DOSEN'!J98,'Jenis Kuliah'!$A$2:$C$16,3,0))</f>
        <v/>
      </c>
      <c r="G89" t="str">
        <f>IF('ISIAN TIME LINE DOSEN'!C98="","",'ISIAN TIME LINE DOSEN'!$I$2)</f>
        <v/>
      </c>
      <c r="H89" t="str">
        <f>IF('ISIAN TIME LINE DOSEN'!C98="","",VLOOKUP('ISIAN TIME LINE DOSEN'!J98,'Jenis Kuliah'!$A$2:$D$16,4,0))</f>
        <v/>
      </c>
      <c r="I89" t="str">
        <f>IF('ISIAN TIME LINE DOSEN'!C98="","",'ISIAN TIME LINE DOSEN'!B98)</f>
        <v/>
      </c>
      <c r="J89" t="str">
        <f>IF('ISIAN TIME LINE DOSEN'!C98="","",VLOOKUP('ISIAN TIME LINE DOSEN'!H98,'Metode Pembelajaran'!$A$2:$B$16,2,0))</f>
        <v/>
      </c>
    </row>
    <row r="90" spans="1:10" x14ac:dyDescent="0.25">
      <c r="A90" t="str">
        <f>IF('ISIAN TIME LINE DOSEN'!C99="","",CONCATENATE(YEAR('ISIAN TIME LINE DOSEN'!D99),"-",MONTH('ISIAN TIME LINE DOSEN'!D99),"-",DAY('ISIAN TIME LINE DOSEN'!D99)))</f>
        <v/>
      </c>
      <c r="B90" t="str">
        <f>IF('ISIAN TIME LINE DOSEN'!C99="","",VLOOKUP(CONCATENATE(LEFT('ISIAN TIME LINE DOSEN'!E99,8)," ",IF('ISIAN TIME LINE DOSEN'!C99="","",VLOOKUP('ISIAN TIME LINE DOSEN'!J99,'Jenis Kuliah'!$A$2:$C$16,2,0))),Slot!$C$2:$F$1001,4,0))</f>
        <v/>
      </c>
      <c r="C90" t="str">
        <f>IF('ISIAN TIME LINE DOSEN'!C99="","",VLOOKUP('ISIAN TIME LINE DOSEN'!F99,Ruang!$A$2:$B$1001,2,0))</f>
        <v/>
      </c>
      <c r="D90" t="str">
        <f>IF('ISIAN TIME LINE DOSEN'!C99="","",VLOOKUP(CONCATENATE(TRIM(RIGHT('ISIAN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DOSEN'!I99,Dosen!$A$2:$B$15001,2,0),"-",'ISIAN TIME LINE DOSEN'!C99,"-",IF('ISIAN TIME LINE DOSEN'!C99="","",VLOOKUP('ISIAN TIME LINE DOSEN'!J99,'Jenis Kuliah'!$A$2:$C$16,2,0))),Timteaching!$A$2:$B$15001,2,0))</f>
        <v/>
      </c>
      <c r="E90" t="str">
        <f>IF('ISIAN TIME LINE DOSEN'!C99="","",'ISIAN TIME LINE DOSEN'!G99)</f>
        <v/>
      </c>
      <c r="F90" t="str">
        <f>IF('ISIAN TIME LINE DOSEN'!C99="","",VLOOKUP('ISIAN TIME LINE DOSEN'!J99,'Jenis Kuliah'!$A$2:$C$16,3,0))</f>
        <v/>
      </c>
      <c r="G90" t="str">
        <f>IF('ISIAN TIME LINE DOSEN'!C99="","",'ISIAN TIME LINE DOSEN'!$I$2)</f>
        <v/>
      </c>
      <c r="H90" t="str">
        <f>IF('ISIAN TIME LINE DOSEN'!C99="","",VLOOKUP('ISIAN TIME LINE DOSEN'!J99,'Jenis Kuliah'!$A$2:$D$16,4,0))</f>
        <v/>
      </c>
      <c r="I90" t="str">
        <f>IF('ISIAN TIME LINE DOSEN'!C99="","",'ISIAN TIME LINE DOSEN'!B99)</f>
        <v/>
      </c>
      <c r="J90" t="str">
        <f>IF('ISIAN TIME LINE DOSEN'!C99="","",VLOOKUP('ISIAN TIME LINE DOSEN'!H99,'Metode Pembelajaran'!$A$2:$B$16,2,0))</f>
        <v/>
      </c>
    </row>
    <row r="91" spans="1:10" x14ac:dyDescent="0.25">
      <c r="A91" t="str">
        <f>IF('ISIAN TIME LINE DOSEN'!C100="","",CONCATENATE(YEAR('ISIAN TIME LINE DOSEN'!D100),"-",MONTH('ISIAN TIME LINE DOSEN'!D100),"-",DAY('ISIAN TIME LINE DOSEN'!D100)))</f>
        <v/>
      </c>
      <c r="B91" t="str">
        <f>IF('ISIAN TIME LINE DOSEN'!C100="","",VLOOKUP(CONCATENATE(LEFT('ISIAN TIME LINE DOSEN'!E100,8)," ",IF('ISIAN TIME LINE DOSEN'!C100="","",VLOOKUP('ISIAN TIME LINE DOSEN'!J100,'Jenis Kuliah'!$A$2:$C$16,2,0))),Slot!$C$2:$F$1001,4,0))</f>
        <v/>
      </c>
      <c r="C91" t="str">
        <f>IF('ISIAN TIME LINE DOSEN'!C100="","",VLOOKUP('ISIAN TIME LINE DOSEN'!F100,Ruang!$A$2:$B$1001,2,0))</f>
        <v/>
      </c>
      <c r="D91" t="str">
        <f>IF('ISIAN TIME LINE DOSEN'!C100="","",VLOOKUP(CONCATENATE(TRIM(RIGHT('ISIAN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DOSEN'!I100,Dosen!$A$2:$B$15001,2,0),"-",'ISIAN TIME LINE DOSEN'!C100,"-",IF('ISIAN TIME LINE DOSEN'!C100="","",VLOOKUP('ISIAN TIME LINE DOSEN'!J100,'Jenis Kuliah'!$A$2:$C$16,2,0))),Timteaching!$A$2:$B$15001,2,0))</f>
        <v/>
      </c>
      <c r="E91" t="str">
        <f>IF('ISIAN TIME LINE DOSEN'!C100="","",'ISIAN TIME LINE DOSEN'!G100)</f>
        <v/>
      </c>
      <c r="F91" t="str">
        <f>IF('ISIAN TIME LINE DOSEN'!C100="","",VLOOKUP('ISIAN TIME LINE DOSEN'!J100,'Jenis Kuliah'!$A$2:$C$16,3,0))</f>
        <v/>
      </c>
      <c r="G91" t="str">
        <f>IF('ISIAN TIME LINE DOSEN'!C100="","",'ISIAN TIME LINE DOSEN'!$I$2)</f>
        <v/>
      </c>
      <c r="H91" t="str">
        <f>IF('ISIAN TIME LINE DOSEN'!C100="","",VLOOKUP('ISIAN TIME LINE DOSEN'!J100,'Jenis Kuliah'!$A$2:$D$16,4,0))</f>
        <v/>
      </c>
      <c r="I91" t="str">
        <f>IF('ISIAN TIME LINE DOSEN'!C100="","",'ISIAN TIME LINE DOSEN'!B100)</f>
        <v/>
      </c>
      <c r="J91" t="str">
        <f>IF('ISIAN TIME LINE DOSEN'!C100="","",VLOOKUP('ISIAN TIME LINE DOSEN'!H100,'Metode Pembelajaran'!$A$2:$B$16,2,0))</f>
        <v/>
      </c>
    </row>
    <row r="92" spans="1:10" x14ac:dyDescent="0.25">
      <c r="A92" t="str">
        <f>IF('ISIAN TIME LINE DOSEN'!C101="","",CONCATENATE(YEAR('ISIAN TIME LINE DOSEN'!D101),"-",MONTH('ISIAN TIME LINE DOSEN'!D101),"-",DAY('ISIAN TIME LINE DOSEN'!D101)))</f>
        <v/>
      </c>
      <c r="B92" t="str">
        <f>IF('ISIAN TIME LINE DOSEN'!C101="","",VLOOKUP(CONCATENATE(LEFT('ISIAN TIME LINE DOSEN'!E101,8)," ",IF('ISIAN TIME LINE DOSEN'!C101="","",VLOOKUP('ISIAN TIME LINE DOSEN'!J101,'Jenis Kuliah'!$A$2:$C$16,2,0))),Slot!$C$2:$F$1001,4,0))</f>
        <v/>
      </c>
      <c r="C92" t="str">
        <f>IF('ISIAN TIME LINE DOSEN'!C101="","",VLOOKUP('ISIAN TIME LINE DOSEN'!F101,Ruang!$A$2:$B$1001,2,0))</f>
        <v/>
      </c>
      <c r="D92" t="str">
        <f>IF('ISIAN TIME LINE DOSEN'!C101="","",VLOOKUP(CONCATENATE(TRIM(RIGHT('ISIAN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DOSEN'!I101,Dosen!$A$2:$B$15001,2,0),"-",'ISIAN TIME LINE DOSEN'!C101,"-",IF('ISIAN TIME LINE DOSEN'!C101="","",VLOOKUP('ISIAN TIME LINE DOSEN'!J101,'Jenis Kuliah'!$A$2:$C$16,2,0))),Timteaching!$A$2:$B$15001,2,0))</f>
        <v/>
      </c>
      <c r="E92" t="str">
        <f>IF('ISIAN TIME LINE DOSEN'!C101="","",'ISIAN TIME LINE DOSEN'!G101)</f>
        <v/>
      </c>
      <c r="F92" t="str">
        <f>IF('ISIAN TIME LINE DOSEN'!C101="","",VLOOKUP('ISIAN TIME LINE DOSEN'!J101,'Jenis Kuliah'!$A$2:$C$16,3,0))</f>
        <v/>
      </c>
      <c r="G92" t="str">
        <f>IF('ISIAN TIME LINE DOSEN'!C101="","",'ISIAN TIME LINE DOSEN'!$I$2)</f>
        <v/>
      </c>
      <c r="H92" t="str">
        <f>IF('ISIAN TIME LINE DOSEN'!C101="","",VLOOKUP('ISIAN TIME LINE DOSEN'!J101,'Jenis Kuliah'!$A$2:$D$16,4,0))</f>
        <v/>
      </c>
      <c r="I92" t="str">
        <f>IF('ISIAN TIME LINE DOSEN'!C101="","",'ISIAN TIME LINE DOSEN'!B101)</f>
        <v/>
      </c>
      <c r="J92" t="str">
        <f>IF('ISIAN TIME LINE DOSEN'!C101="","",VLOOKUP('ISIAN TIME LINE DOSEN'!H101,'Metode Pembelajaran'!$A$2:$B$16,2,0))</f>
        <v/>
      </c>
    </row>
    <row r="93" spans="1:10" x14ac:dyDescent="0.25">
      <c r="A93" t="str">
        <f>IF('ISIAN TIME LINE DOSEN'!C102="","",CONCATENATE(YEAR('ISIAN TIME LINE DOSEN'!D102),"-",MONTH('ISIAN TIME LINE DOSEN'!D102),"-",DAY('ISIAN TIME LINE DOSEN'!D102)))</f>
        <v/>
      </c>
      <c r="B93" t="str">
        <f>IF('ISIAN TIME LINE DOSEN'!C102="","",VLOOKUP(CONCATENATE(LEFT('ISIAN TIME LINE DOSEN'!E102,8)," ",IF('ISIAN TIME LINE DOSEN'!C102="","",VLOOKUP('ISIAN TIME LINE DOSEN'!J102,'Jenis Kuliah'!$A$2:$C$16,2,0))),Slot!$C$2:$F$1001,4,0))</f>
        <v/>
      </c>
      <c r="C93" t="str">
        <f>IF('ISIAN TIME LINE DOSEN'!C102="","",VLOOKUP('ISIAN TIME LINE DOSEN'!F102,Ruang!$A$2:$B$1001,2,0))</f>
        <v/>
      </c>
      <c r="D93" t="str">
        <f>IF('ISIAN TIME LINE DOSEN'!C102="","",VLOOKUP(CONCATENATE(TRIM(RIGHT('ISIAN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DOSEN'!I102,Dosen!$A$2:$B$15001,2,0),"-",'ISIAN TIME LINE DOSEN'!C102,"-",IF('ISIAN TIME LINE DOSEN'!C102="","",VLOOKUP('ISIAN TIME LINE DOSEN'!J102,'Jenis Kuliah'!$A$2:$C$16,2,0))),Timteaching!$A$2:$B$15001,2,0))</f>
        <v/>
      </c>
      <c r="E93" t="str">
        <f>IF('ISIAN TIME LINE DOSEN'!C102="","",'ISIAN TIME LINE DOSEN'!G102)</f>
        <v/>
      </c>
      <c r="F93" t="str">
        <f>IF('ISIAN TIME LINE DOSEN'!C102="","",VLOOKUP('ISIAN TIME LINE DOSEN'!J102,'Jenis Kuliah'!$A$2:$C$16,3,0))</f>
        <v/>
      </c>
      <c r="G93" t="str">
        <f>IF('ISIAN TIME LINE DOSEN'!C102="","",'ISIAN TIME LINE DOSEN'!$I$2)</f>
        <v/>
      </c>
      <c r="H93" t="str">
        <f>IF('ISIAN TIME LINE DOSEN'!C102="","",VLOOKUP('ISIAN TIME LINE DOSEN'!J102,'Jenis Kuliah'!$A$2:$D$16,4,0))</f>
        <v/>
      </c>
      <c r="I93" t="str">
        <f>IF('ISIAN TIME LINE DOSEN'!C102="","",'ISIAN TIME LINE DOSEN'!B102)</f>
        <v/>
      </c>
      <c r="J93" t="str">
        <f>IF('ISIAN TIME LINE DOSEN'!C102="","",VLOOKUP('ISIAN TIME LINE DOSEN'!H102,'Metode Pembelajaran'!$A$2:$B$16,2,0))</f>
        <v/>
      </c>
    </row>
    <row r="94" spans="1:10" x14ac:dyDescent="0.25">
      <c r="A94" t="str">
        <f>IF('ISIAN TIME LINE DOSEN'!C103="","",CONCATENATE(YEAR('ISIAN TIME LINE DOSEN'!D103),"-",MONTH('ISIAN TIME LINE DOSEN'!D103),"-",DAY('ISIAN TIME LINE DOSEN'!D103)))</f>
        <v/>
      </c>
      <c r="B94" t="str">
        <f>IF('ISIAN TIME LINE DOSEN'!C103="","",VLOOKUP(CONCATENATE(LEFT('ISIAN TIME LINE DOSEN'!E103,8)," ",IF('ISIAN TIME LINE DOSEN'!C103="","",VLOOKUP('ISIAN TIME LINE DOSEN'!J103,'Jenis Kuliah'!$A$2:$C$16,2,0))),Slot!$C$2:$F$1001,4,0))</f>
        <v/>
      </c>
      <c r="C94" t="str">
        <f>IF('ISIAN TIME LINE DOSEN'!C103="","",VLOOKUP('ISIAN TIME LINE DOSEN'!F103,Ruang!$A$2:$B$1001,2,0))</f>
        <v/>
      </c>
      <c r="D94" t="str">
        <f>IF('ISIAN TIME LINE DOSEN'!C103="","",VLOOKUP(CONCATENATE(TRIM(RIGHT('ISIAN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DOSEN'!I103,Dosen!$A$2:$B$15001,2,0),"-",'ISIAN TIME LINE DOSEN'!C103,"-",IF('ISIAN TIME LINE DOSEN'!C103="","",VLOOKUP('ISIAN TIME LINE DOSEN'!J103,'Jenis Kuliah'!$A$2:$C$16,2,0))),Timteaching!$A$2:$B$15001,2,0))</f>
        <v/>
      </c>
      <c r="E94" t="str">
        <f>IF('ISIAN TIME LINE DOSEN'!C103="","",'ISIAN TIME LINE DOSEN'!G103)</f>
        <v/>
      </c>
      <c r="F94" t="str">
        <f>IF('ISIAN TIME LINE DOSEN'!C103="","",VLOOKUP('ISIAN TIME LINE DOSEN'!J103,'Jenis Kuliah'!$A$2:$C$16,3,0))</f>
        <v/>
      </c>
      <c r="G94" t="str">
        <f>IF('ISIAN TIME LINE DOSEN'!C103="","",'ISIAN TIME LINE DOSEN'!$I$2)</f>
        <v/>
      </c>
      <c r="H94" t="str">
        <f>IF('ISIAN TIME LINE DOSEN'!C103="","",VLOOKUP('ISIAN TIME LINE DOSEN'!J103,'Jenis Kuliah'!$A$2:$D$16,4,0))</f>
        <v/>
      </c>
      <c r="I94" t="str">
        <f>IF('ISIAN TIME LINE DOSEN'!C103="","",'ISIAN TIME LINE DOSEN'!B103)</f>
        <v/>
      </c>
      <c r="J94" t="str">
        <f>IF('ISIAN TIME LINE DOSEN'!C103="","",VLOOKUP('ISIAN TIME LINE DOSEN'!H103,'Metode Pembelajaran'!$A$2:$B$16,2,0))</f>
        <v/>
      </c>
    </row>
    <row r="95" spans="1:10" x14ac:dyDescent="0.25">
      <c r="A95" t="str">
        <f>IF('ISIAN TIME LINE DOSEN'!C104="","",CONCATENATE(YEAR('ISIAN TIME LINE DOSEN'!D104),"-",MONTH('ISIAN TIME LINE DOSEN'!D104),"-",DAY('ISIAN TIME LINE DOSEN'!D104)))</f>
        <v/>
      </c>
      <c r="B95" t="str">
        <f>IF('ISIAN TIME LINE DOSEN'!C104="","",VLOOKUP(CONCATENATE(LEFT('ISIAN TIME LINE DOSEN'!E104,8)," ",IF('ISIAN TIME LINE DOSEN'!C104="","",VLOOKUP('ISIAN TIME LINE DOSEN'!J104,'Jenis Kuliah'!$A$2:$C$16,2,0))),Slot!$C$2:$F$1001,4,0))</f>
        <v/>
      </c>
      <c r="C95" t="str">
        <f>IF('ISIAN TIME LINE DOSEN'!C104="","",VLOOKUP('ISIAN TIME LINE DOSEN'!F104,Ruang!$A$2:$B$1001,2,0))</f>
        <v/>
      </c>
      <c r="D95" t="str">
        <f>IF('ISIAN TIME LINE DOSEN'!C104="","",VLOOKUP(CONCATENATE(TRIM(RIGHT('ISIAN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DOSEN'!I104,Dosen!$A$2:$B$15001,2,0),"-",'ISIAN TIME LINE DOSEN'!C104,"-",IF('ISIAN TIME LINE DOSEN'!C104="","",VLOOKUP('ISIAN TIME LINE DOSEN'!J104,'Jenis Kuliah'!$A$2:$C$16,2,0))),Timteaching!$A$2:$B$15001,2,0))</f>
        <v/>
      </c>
      <c r="E95" t="str">
        <f>IF('ISIAN TIME LINE DOSEN'!C104="","",'ISIAN TIME LINE DOSEN'!G104)</f>
        <v/>
      </c>
      <c r="F95" t="str">
        <f>IF('ISIAN TIME LINE DOSEN'!C104="","",VLOOKUP('ISIAN TIME LINE DOSEN'!J104,'Jenis Kuliah'!$A$2:$C$16,3,0))</f>
        <v/>
      </c>
      <c r="G95" t="str">
        <f>IF('ISIAN TIME LINE DOSEN'!C104="","",'ISIAN TIME LINE DOSEN'!$I$2)</f>
        <v/>
      </c>
      <c r="H95" t="str">
        <f>IF('ISIAN TIME LINE DOSEN'!C104="","",VLOOKUP('ISIAN TIME LINE DOSEN'!J104,'Jenis Kuliah'!$A$2:$D$16,4,0))</f>
        <v/>
      </c>
      <c r="I95" t="str">
        <f>IF('ISIAN TIME LINE DOSEN'!C104="","",'ISIAN TIME LINE DOSEN'!B104)</f>
        <v/>
      </c>
      <c r="J95" t="str">
        <f>IF('ISIAN TIME LINE DOSEN'!C104="","",VLOOKUP('ISIAN TIME LINE DOSEN'!H104,'Metode Pembelajaran'!$A$2:$B$16,2,0))</f>
        <v/>
      </c>
    </row>
    <row r="96" spans="1:10" x14ac:dyDescent="0.25">
      <c r="A96" t="str">
        <f>IF('ISIAN TIME LINE DOSEN'!C105="","",CONCATENATE(YEAR('ISIAN TIME LINE DOSEN'!D105),"-",MONTH('ISIAN TIME LINE DOSEN'!D105),"-",DAY('ISIAN TIME LINE DOSEN'!D105)))</f>
        <v/>
      </c>
      <c r="B96" t="str">
        <f>IF('ISIAN TIME LINE DOSEN'!C105="","",VLOOKUP(CONCATENATE(LEFT('ISIAN TIME LINE DOSEN'!E105,8)," ",IF('ISIAN TIME LINE DOSEN'!C105="","",VLOOKUP('ISIAN TIME LINE DOSEN'!J105,'Jenis Kuliah'!$A$2:$C$16,2,0))),Slot!$C$2:$F$1001,4,0))</f>
        <v/>
      </c>
      <c r="C96" t="str">
        <f>IF('ISIAN TIME LINE DOSEN'!C105="","",VLOOKUP('ISIAN TIME LINE DOSEN'!F105,Ruang!$A$2:$B$1001,2,0))</f>
        <v/>
      </c>
      <c r="D96" t="str">
        <f>IF('ISIAN TIME LINE DOSEN'!C105="","",VLOOKUP(CONCATENATE(TRIM(RIGHT('ISIAN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DOSEN'!I105,Dosen!$A$2:$B$15001,2,0),"-",'ISIAN TIME LINE DOSEN'!C105,"-",IF('ISIAN TIME LINE DOSEN'!C105="","",VLOOKUP('ISIAN TIME LINE DOSEN'!J105,'Jenis Kuliah'!$A$2:$C$16,2,0))),Timteaching!$A$2:$B$15001,2,0))</f>
        <v/>
      </c>
      <c r="E96" t="str">
        <f>IF('ISIAN TIME LINE DOSEN'!C105="","",'ISIAN TIME LINE DOSEN'!G105)</f>
        <v/>
      </c>
      <c r="F96" t="str">
        <f>IF('ISIAN TIME LINE DOSEN'!C105="","",VLOOKUP('ISIAN TIME LINE DOSEN'!J105,'Jenis Kuliah'!$A$2:$C$16,3,0))</f>
        <v/>
      </c>
      <c r="G96" t="str">
        <f>IF('ISIAN TIME LINE DOSEN'!C105="","",'ISIAN TIME LINE DOSEN'!$I$2)</f>
        <v/>
      </c>
      <c r="H96" t="str">
        <f>IF('ISIAN TIME LINE DOSEN'!C105="","",VLOOKUP('ISIAN TIME LINE DOSEN'!J105,'Jenis Kuliah'!$A$2:$D$16,4,0))</f>
        <v/>
      </c>
      <c r="I96" t="str">
        <f>IF('ISIAN TIME LINE DOSEN'!C105="","",'ISIAN TIME LINE DOSEN'!B105)</f>
        <v/>
      </c>
      <c r="J96" t="str">
        <f>IF('ISIAN TIME LINE DOSEN'!C105="","",VLOOKUP('ISIAN TIME LINE DOSEN'!H105,'Metode Pembelajaran'!$A$2:$B$16,2,0))</f>
        <v/>
      </c>
    </row>
    <row r="97" spans="1:10" x14ac:dyDescent="0.25">
      <c r="A97" t="str">
        <f>IF('ISIAN TIME LINE DOSEN'!C106="","",CONCATENATE(YEAR('ISIAN TIME LINE DOSEN'!D106),"-",MONTH('ISIAN TIME LINE DOSEN'!D106),"-",DAY('ISIAN TIME LINE DOSEN'!D106)))</f>
        <v/>
      </c>
      <c r="B97" t="str">
        <f>IF('ISIAN TIME LINE DOSEN'!C106="","",VLOOKUP(CONCATENATE(LEFT('ISIAN TIME LINE DOSEN'!E106,8)," ",IF('ISIAN TIME LINE DOSEN'!C106="","",VLOOKUP('ISIAN TIME LINE DOSEN'!J106,'Jenis Kuliah'!$A$2:$C$16,2,0))),Slot!$C$2:$F$1001,4,0))</f>
        <v/>
      </c>
      <c r="C97" t="str">
        <f>IF('ISIAN TIME LINE DOSEN'!C106="","",VLOOKUP('ISIAN TIME LINE DOSEN'!F106,Ruang!$A$2:$B$1001,2,0))</f>
        <v/>
      </c>
      <c r="D97" t="str">
        <f>IF('ISIAN TIME LINE DOSEN'!C106="","",VLOOKUP(CONCATENATE(TRIM(RIGHT('ISIAN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DOSEN'!I106,Dosen!$A$2:$B$15001,2,0),"-",'ISIAN TIME LINE DOSEN'!C106,"-",IF('ISIAN TIME LINE DOSEN'!C106="","",VLOOKUP('ISIAN TIME LINE DOSEN'!J106,'Jenis Kuliah'!$A$2:$C$16,2,0))),Timteaching!$A$2:$B$15001,2,0))</f>
        <v/>
      </c>
      <c r="E97" t="str">
        <f>IF('ISIAN TIME LINE DOSEN'!C106="","",'ISIAN TIME LINE DOSEN'!G106)</f>
        <v/>
      </c>
      <c r="F97" t="str">
        <f>IF('ISIAN TIME LINE DOSEN'!C106="","",VLOOKUP('ISIAN TIME LINE DOSEN'!J106,'Jenis Kuliah'!$A$2:$C$16,3,0))</f>
        <v/>
      </c>
      <c r="G97" t="str">
        <f>IF('ISIAN TIME LINE DOSEN'!C106="","",'ISIAN TIME LINE DOSEN'!$I$2)</f>
        <v/>
      </c>
      <c r="H97" t="str">
        <f>IF('ISIAN TIME LINE DOSEN'!C106="","",VLOOKUP('ISIAN TIME LINE DOSEN'!J106,'Jenis Kuliah'!$A$2:$D$16,4,0))</f>
        <v/>
      </c>
      <c r="I97" t="str">
        <f>IF('ISIAN TIME LINE DOSEN'!C106="","",'ISIAN TIME LINE DOSEN'!B106)</f>
        <v/>
      </c>
      <c r="J97" t="str">
        <f>IF('ISIAN TIME LINE DOSEN'!C106="","",VLOOKUP('ISIAN TIME LINE DOSEN'!H106,'Metode Pembelajaran'!$A$2:$B$16,2,0))</f>
        <v/>
      </c>
    </row>
    <row r="98" spans="1:10" x14ac:dyDescent="0.25">
      <c r="A98" t="str">
        <f>IF('ISIAN TIME LINE DOSEN'!C107="","",CONCATENATE(YEAR('ISIAN TIME LINE DOSEN'!D107),"-",MONTH('ISIAN TIME LINE DOSEN'!D107),"-",DAY('ISIAN TIME LINE DOSEN'!D107)))</f>
        <v/>
      </c>
      <c r="B98" t="str">
        <f>IF('ISIAN TIME LINE DOSEN'!C107="","",VLOOKUP(CONCATENATE(LEFT('ISIAN TIME LINE DOSEN'!E107,8)," ",IF('ISIAN TIME LINE DOSEN'!C107="","",VLOOKUP('ISIAN TIME LINE DOSEN'!J107,'Jenis Kuliah'!$A$2:$C$16,2,0))),Slot!$C$2:$F$1001,4,0))</f>
        <v/>
      </c>
      <c r="C98" t="str">
        <f>IF('ISIAN TIME LINE DOSEN'!C107="","",VLOOKUP('ISIAN TIME LINE DOSEN'!F107,Ruang!$A$2:$B$1001,2,0))</f>
        <v/>
      </c>
      <c r="D98" t="str">
        <f>IF('ISIAN TIME LINE DOSEN'!C107="","",VLOOKUP(CONCATENATE(TRIM(RIGHT('ISIAN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DOSEN'!I107,Dosen!$A$2:$B$15001,2,0),"-",'ISIAN TIME LINE DOSEN'!C107,"-",IF('ISIAN TIME LINE DOSEN'!C107="","",VLOOKUP('ISIAN TIME LINE DOSEN'!J107,'Jenis Kuliah'!$A$2:$C$16,2,0))),Timteaching!$A$2:$B$15001,2,0))</f>
        <v/>
      </c>
      <c r="E98" t="str">
        <f>IF('ISIAN TIME LINE DOSEN'!C107="","",'ISIAN TIME LINE DOSEN'!G107)</f>
        <v/>
      </c>
      <c r="F98" t="str">
        <f>IF('ISIAN TIME LINE DOSEN'!C107="","",VLOOKUP('ISIAN TIME LINE DOSEN'!J107,'Jenis Kuliah'!$A$2:$C$16,3,0))</f>
        <v/>
      </c>
      <c r="G98" t="str">
        <f>IF('ISIAN TIME LINE DOSEN'!C107="","",'ISIAN TIME LINE DOSEN'!$I$2)</f>
        <v/>
      </c>
      <c r="H98" t="str">
        <f>IF('ISIAN TIME LINE DOSEN'!C107="","",VLOOKUP('ISIAN TIME LINE DOSEN'!J107,'Jenis Kuliah'!$A$2:$D$16,4,0))</f>
        <v/>
      </c>
      <c r="I98" t="str">
        <f>IF('ISIAN TIME LINE DOSEN'!C107="","",'ISIAN TIME LINE DOSEN'!B107)</f>
        <v/>
      </c>
      <c r="J98" t="str">
        <f>IF('ISIAN TIME LINE DOSEN'!C107="","",VLOOKUP('ISIAN TIME LINE DOSEN'!H107,'Metode Pembelajaran'!$A$2:$B$16,2,0))</f>
        <v/>
      </c>
    </row>
    <row r="99" spans="1:10" x14ac:dyDescent="0.25">
      <c r="A99" t="str">
        <f>IF('ISIAN TIME LINE DOSEN'!C108="","",CONCATENATE(YEAR('ISIAN TIME LINE DOSEN'!D108),"-",MONTH('ISIAN TIME LINE DOSEN'!D108),"-",DAY('ISIAN TIME LINE DOSEN'!D108)))</f>
        <v/>
      </c>
      <c r="B99" t="str">
        <f>IF('ISIAN TIME LINE DOSEN'!C108="","",VLOOKUP(CONCATENATE(LEFT('ISIAN TIME LINE DOSEN'!E108,8)," ",IF('ISIAN TIME LINE DOSEN'!C108="","",VLOOKUP('ISIAN TIME LINE DOSEN'!J108,'Jenis Kuliah'!$A$2:$C$16,2,0))),Slot!$C$2:$F$1001,4,0))</f>
        <v/>
      </c>
      <c r="C99" t="str">
        <f>IF('ISIAN TIME LINE DOSEN'!C108="","",VLOOKUP('ISIAN TIME LINE DOSEN'!F108,Ruang!$A$2:$B$1001,2,0))</f>
        <v/>
      </c>
      <c r="D99" t="str">
        <f>IF('ISIAN TIME LINE DOSEN'!C108="","",VLOOKUP(CONCATENATE(TRIM(RIGHT('ISIAN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DOSEN'!I108,Dosen!$A$2:$B$15001,2,0),"-",'ISIAN TIME LINE DOSEN'!C108,"-",IF('ISIAN TIME LINE DOSEN'!C108="","",VLOOKUP('ISIAN TIME LINE DOSEN'!J108,'Jenis Kuliah'!$A$2:$C$16,2,0))),Timteaching!$A$2:$B$15001,2,0))</f>
        <v/>
      </c>
      <c r="E99" t="str">
        <f>IF('ISIAN TIME LINE DOSEN'!C108="","",'ISIAN TIME LINE DOSEN'!G108)</f>
        <v/>
      </c>
      <c r="F99" t="str">
        <f>IF('ISIAN TIME LINE DOSEN'!C108="","",VLOOKUP('ISIAN TIME LINE DOSEN'!J108,'Jenis Kuliah'!$A$2:$C$16,3,0))</f>
        <v/>
      </c>
      <c r="G99" t="str">
        <f>IF('ISIAN TIME LINE DOSEN'!C108="","",'ISIAN TIME LINE DOSEN'!$I$2)</f>
        <v/>
      </c>
      <c r="H99" t="str">
        <f>IF('ISIAN TIME LINE DOSEN'!C108="","",VLOOKUP('ISIAN TIME LINE DOSEN'!J108,'Jenis Kuliah'!$A$2:$D$16,4,0))</f>
        <v/>
      </c>
      <c r="I99" t="str">
        <f>IF('ISIAN TIME LINE DOSEN'!C108="","",'ISIAN TIME LINE DOSEN'!B108)</f>
        <v/>
      </c>
      <c r="J99" t="str">
        <f>IF('ISIAN TIME LINE DOSEN'!C108="","",VLOOKUP('ISIAN TIME LINE DOSEN'!H108,'Metode Pembelajaran'!$A$2:$B$16,2,0))</f>
        <v/>
      </c>
    </row>
    <row r="100" spans="1:10" x14ac:dyDescent="0.25">
      <c r="A100" t="str">
        <f>IF('ISIAN TIME LINE DOSEN'!C109="","",CONCATENATE(YEAR('ISIAN TIME LINE DOSEN'!D109),"-",MONTH('ISIAN TIME LINE DOSEN'!D109),"-",DAY('ISIAN TIME LINE DOSEN'!D109)))</f>
        <v/>
      </c>
      <c r="B100" t="str">
        <f>IF('ISIAN TIME LINE DOSEN'!C109="","",VLOOKUP(CONCATENATE(LEFT('ISIAN TIME LINE DOSEN'!E109,8)," ",IF('ISIAN TIME LINE DOSEN'!C109="","",VLOOKUP('ISIAN TIME LINE DOSEN'!J109,'Jenis Kuliah'!$A$2:$C$16,2,0))),Slot!$C$2:$F$1001,4,0))</f>
        <v/>
      </c>
      <c r="C100" t="str">
        <f>IF('ISIAN TIME LINE DOSEN'!C109="","",VLOOKUP('ISIAN TIME LINE DOSEN'!F109,Ruang!$A$2:$B$1001,2,0))</f>
        <v/>
      </c>
      <c r="D100" t="str">
        <f>IF('ISIAN TIME LINE DOSEN'!C109="","",VLOOKUP(CONCATENATE(TRIM(RIGHT('ISIAN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DOSEN'!I109,Dosen!$A$2:$B$15001,2,0),"-",'ISIAN TIME LINE DOSEN'!C109,"-",IF('ISIAN TIME LINE DOSEN'!C109="","",VLOOKUP('ISIAN TIME LINE DOSEN'!J109,'Jenis Kuliah'!$A$2:$C$16,2,0))),Timteaching!$A$2:$B$15001,2,0))</f>
        <v/>
      </c>
      <c r="E100" t="str">
        <f>IF('ISIAN TIME LINE DOSEN'!C109="","",'ISIAN TIME LINE DOSEN'!G109)</f>
        <v/>
      </c>
      <c r="F100" t="str">
        <f>IF('ISIAN TIME LINE DOSEN'!C109="","",VLOOKUP('ISIAN TIME LINE DOSEN'!J109,'Jenis Kuliah'!$A$2:$C$16,3,0))</f>
        <v/>
      </c>
      <c r="G100" t="str">
        <f>IF('ISIAN TIME LINE DOSEN'!C109="","",'ISIAN TIME LINE DOSEN'!$I$2)</f>
        <v/>
      </c>
      <c r="H100" t="str">
        <f>IF('ISIAN TIME LINE DOSEN'!C109="","",VLOOKUP('ISIAN TIME LINE DOSEN'!J109,'Jenis Kuliah'!$A$2:$D$16,4,0))</f>
        <v/>
      </c>
      <c r="I100" t="str">
        <f>IF('ISIAN TIME LINE DOSEN'!C109="","",'ISIAN TIME LINE DOSEN'!B109)</f>
        <v/>
      </c>
      <c r="J100" t="str">
        <f>IF('ISIAN TIME LINE DOSEN'!C109="","",VLOOKUP('ISIAN TIME LINE DOSEN'!H109,'Metode Pembelajaran'!$A$2:$B$16,2,0))</f>
        <v/>
      </c>
    </row>
    <row r="101" spans="1:10" x14ac:dyDescent="0.25">
      <c r="A101" t="str">
        <f>IF('ISIAN TIME LINE DOSEN'!C110="","",CONCATENATE(YEAR('ISIAN TIME LINE DOSEN'!D110),"-",MONTH('ISIAN TIME LINE DOSEN'!D110),"-",DAY('ISIAN TIME LINE DOSEN'!D110)))</f>
        <v/>
      </c>
      <c r="B101" t="str">
        <f>IF('ISIAN TIME LINE DOSEN'!C110="","",VLOOKUP(CONCATENATE(LEFT('ISIAN TIME LINE DOSEN'!E110,8)," ",IF('ISIAN TIME LINE DOSEN'!C110="","",VLOOKUP('ISIAN TIME LINE DOSEN'!J110,'Jenis Kuliah'!$A$2:$C$16,2,0))),Slot!$C$2:$F$1001,4,0))</f>
        <v/>
      </c>
      <c r="C101" t="str">
        <f>IF('ISIAN TIME LINE DOSEN'!C110="","",VLOOKUP('ISIAN TIME LINE DOSEN'!F110,Ruang!$A$2:$B$1001,2,0))</f>
        <v/>
      </c>
      <c r="D101" t="str">
        <f>IF('ISIAN TIME LINE DOSEN'!C110="","",VLOOKUP(CONCATENATE(TRIM(RIGHT('ISIAN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DOSEN'!I110,Dosen!$A$2:$B$15001,2,0),"-",'ISIAN TIME LINE DOSEN'!C110,"-",IF('ISIAN TIME LINE DOSEN'!C110="","",VLOOKUP('ISIAN TIME LINE DOSEN'!J110,'Jenis Kuliah'!$A$2:$C$16,2,0))),Timteaching!$A$2:$B$15001,2,0))</f>
        <v/>
      </c>
      <c r="E101" t="str">
        <f>IF('ISIAN TIME LINE DOSEN'!C110="","",'ISIAN TIME LINE DOSEN'!G110)</f>
        <v/>
      </c>
      <c r="F101" t="str">
        <f>IF('ISIAN TIME LINE DOSEN'!C110="","",VLOOKUP('ISIAN TIME LINE DOSEN'!J110,'Jenis Kuliah'!$A$2:$C$16,3,0))</f>
        <v/>
      </c>
      <c r="G101" t="str">
        <f>IF('ISIAN TIME LINE DOSEN'!C110="","",'ISIAN TIME LINE DOSEN'!$I$2)</f>
        <v/>
      </c>
      <c r="H101" t="str">
        <f>IF('ISIAN TIME LINE DOSEN'!C110="","",VLOOKUP('ISIAN TIME LINE DOSEN'!J110,'Jenis Kuliah'!$A$2:$D$16,4,0))</f>
        <v/>
      </c>
      <c r="I101" t="str">
        <f>IF('ISIAN TIME LINE DOSEN'!C110="","",'ISIAN TIME LINE DOSEN'!B110)</f>
        <v/>
      </c>
      <c r="J101" t="str">
        <f>IF('ISIAN TIME LINE DOSEN'!C110="","",VLOOKUP('ISIAN TIME LINE DOSEN'!H110,'Metode Pembelajaran'!$A$2:$B$16,2,0))</f>
        <v/>
      </c>
    </row>
    <row r="102" spans="1:10" x14ac:dyDescent="0.25">
      <c r="A102" t="str">
        <f>IF('ISIAN TIME LINE DOSEN'!C111="","",CONCATENATE(YEAR('ISIAN TIME LINE DOSEN'!D111),"-",MONTH('ISIAN TIME LINE DOSEN'!D111),"-",DAY('ISIAN TIME LINE DOSEN'!D111)))</f>
        <v/>
      </c>
      <c r="B102" t="str">
        <f>IF('ISIAN TIME LINE DOSEN'!C111="","",VLOOKUP(CONCATENATE(LEFT('ISIAN TIME LINE DOSEN'!E111,8)," ",IF('ISIAN TIME LINE DOSEN'!C111="","",VLOOKUP('ISIAN TIME LINE DOSEN'!J111,'Jenis Kuliah'!$A$2:$C$16,2,0))),Slot!$C$2:$F$1001,4,0))</f>
        <v/>
      </c>
      <c r="C102" t="str">
        <f>IF('ISIAN TIME LINE DOSEN'!C111="","",VLOOKUP('ISIAN TIME LINE DOSEN'!F111,Ruang!$A$2:$B$1001,2,0))</f>
        <v/>
      </c>
      <c r="D102" t="str">
        <f>IF('ISIAN TIME LINE DOSEN'!C111="","",VLOOKUP(CONCATENATE(TRIM(RIGHT('ISIAN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DOSEN'!I111,Dosen!$A$2:$B$15001,2,0),"-",'ISIAN TIME LINE DOSEN'!C111,"-",IF('ISIAN TIME LINE DOSEN'!C111="","",VLOOKUP('ISIAN TIME LINE DOSEN'!J111,'Jenis Kuliah'!$A$2:$C$16,2,0))),Timteaching!$A$2:$B$15001,2,0))</f>
        <v/>
      </c>
      <c r="E102" t="str">
        <f>IF('ISIAN TIME LINE DOSEN'!C111="","",'ISIAN TIME LINE DOSEN'!G111)</f>
        <v/>
      </c>
      <c r="F102" t="str">
        <f>IF('ISIAN TIME LINE DOSEN'!C111="","",VLOOKUP('ISIAN TIME LINE DOSEN'!J111,'Jenis Kuliah'!$A$2:$C$16,3,0))</f>
        <v/>
      </c>
      <c r="G102" t="str">
        <f>IF('ISIAN TIME LINE DOSEN'!C111="","",'ISIAN TIME LINE DOSEN'!$I$2)</f>
        <v/>
      </c>
      <c r="H102" t="str">
        <f>IF('ISIAN TIME LINE DOSEN'!C111="","",VLOOKUP('ISIAN TIME LINE DOSEN'!J111,'Jenis Kuliah'!$A$2:$D$16,4,0))</f>
        <v/>
      </c>
      <c r="I102" t="str">
        <f>IF('ISIAN TIME LINE DOSEN'!C111="","",'ISIAN TIME LINE DOSEN'!B111)</f>
        <v/>
      </c>
      <c r="J102" t="str">
        <f>IF('ISIAN TIME LINE DOSEN'!C111="","",VLOOKUP('ISIAN TIME LINE DOSEN'!H111,'Metode Pembelajaran'!$A$2:$B$16,2,0))</f>
        <v/>
      </c>
    </row>
    <row r="103" spans="1:10" x14ac:dyDescent="0.25">
      <c r="A103" t="str">
        <f>IF('ISIAN TIME LINE DOSEN'!C112="","",CONCATENATE(YEAR('ISIAN TIME LINE DOSEN'!D112),"-",MONTH('ISIAN TIME LINE DOSEN'!D112),"-",DAY('ISIAN TIME LINE DOSEN'!D112)))</f>
        <v/>
      </c>
      <c r="B103" t="str">
        <f>IF('ISIAN TIME LINE DOSEN'!C112="","",VLOOKUP(CONCATENATE(LEFT('ISIAN TIME LINE DOSEN'!E112,8)," ",IF('ISIAN TIME LINE DOSEN'!C112="","",VLOOKUP('ISIAN TIME LINE DOSEN'!J112,'Jenis Kuliah'!$A$2:$C$16,2,0))),Slot!$C$2:$F$1001,4,0))</f>
        <v/>
      </c>
      <c r="C103" t="str">
        <f>IF('ISIAN TIME LINE DOSEN'!C112="","",VLOOKUP('ISIAN TIME LINE DOSEN'!F112,Ruang!$A$2:$B$1001,2,0))</f>
        <v/>
      </c>
      <c r="D103" t="str">
        <f>IF('ISIAN TIME LINE DOSEN'!C112="","",VLOOKUP(CONCATENATE(TRIM(RIGHT('ISIAN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DOSEN'!I112,Dosen!$A$2:$B$15001,2,0),"-",'ISIAN TIME LINE DOSEN'!C112,"-",IF('ISIAN TIME LINE DOSEN'!C112="","",VLOOKUP('ISIAN TIME LINE DOSEN'!J112,'Jenis Kuliah'!$A$2:$C$16,2,0))),Timteaching!$A$2:$B$15001,2,0))</f>
        <v/>
      </c>
      <c r="E103" t="str">
        <f>IF('ISIAN TIME LINE DOSEN'!C112="","",'ISIAN TIME LINE DOSEN'!G112)</f>
        <v/>
      </c>
      <c r="F103" t="str">
        <f>IF('ISIAN TIME LINE DOSEN'!C112="","",VLOOKUP('ISIAN TIME LINE DOSEN'!J112,'Jenis Kuliah'!$A$2:$C$16,3,0))</f>
        <v/>
      </c>
      <c r="G103" t="str">
        <f>IF('ISIAN TIME LINE DOSEN'!C112="","",'ISIAN TIME LINE DOSEN'!$I$2)</f>
        <v/>
      </c>
      <c r="H103" t="str">
        <f>IF('ISIAN TIME LINE DOSEN'!C112="","",VLOOKUP('ISIAN TIME LINE DOSEN'!J112,'Jenis Kuliah'!$A$2:$D$16,4,0))</f>
        <v/>
      </c>
      <c r="I103" t="str">
        <f>IF('ISIAN TIME LINE DOSEN'!C112="","",'ISIAN TIME LINE DOSEN'!B112)</f>
        <v/>
      </c>
      <c r="J103" t="str">
        <f>IF('ISIAN TIME LINE DOSEN'!C112="","",VLOOKUP('ISIAN TIME LINE DOSEN'!H112,'Metode Pembelajaran'!$A$2:$B$16,2,0))</f>
        <v/>
      </c>
    </row>
    <row r="104" spans="1:10" x14ac:dyDescent="0.25">
      <c r="A104" t="str">
        <f>IF('ISIAN TIME LINE DOSEN'!C113="","",CONCATENATE(YEAR('ISIAN TIME LINE DOSEN'!D113),"-",MONTH('ISIAN TIME LINE DOSEN'!D113),"-",DAY('ISIAN TIME LINE DOSEN'!D113)))</f>
        <v/>
      </c>
      <c r="B104" t="str">
        <f>IF('ISIAN TIME LINE DOSEN'!C113="","",VLOOKUP(CONCATENATE(LEFT('ISIAN TIME LINE DOSEN'!E113,8)," ",IF('ISIAN TIME LINE DOSEN'!C113="","",VLOOKUP('ISIAN TIME LINE DOSEN'!J113,'Jenis Kuliah'!$A$2:$C$16,2,0))),Slot!$C$2:$F$1001,4,0))</f>
        <v/>
      </c>
      <c r="C104" t="str">
        <f>IF('ISIAN TIME LINE DOSEN'!C113="","",VLOOKUP('ISIAN TIME LINE DOSEN'!F113,Ruang!$A$2:$B$1001,2,0))</f>
        <v/>
      </c>
      <c r="D104" t="str">
        <f>IF('ISIAN TIME LINE DOSEN'!C113="","",VLOOKUP(CONCATENATE(TRIM(RIGHT('ISIAN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DOSEN'!I113,Dosen!$A$2:$B$15001,2,0),"-",'ISIAN TIME LINE DOSEN'!C113,"-",IF('ISIAN TIME LINE DOSEN'!C113="","",VLOOKUP('ISIAN TIME LINE DOSEN'!J113,'Jenis Kuliah'!$A$2:$C$16,2,0))),Timteaching!$A$2:$B$15001,2,0))</f>
        <v/>
      </c>
      <c r="E104" t="str">
        <f>IF('ISIAN TIME LINE DOSEN'!C113="","",'ISIAN TIME LINE DOSEN'!G113)</f>
        <v/>
      </c>
      <c r="F104" t="str">
        <f>IF('ISIAN TIME LINE DOSEN'!C113="","",VLOOKUP('ISIAN TIME LINE DOSEN'!J113,'Jenis Kuliah'!$A$2:$C$16,3,0))</f>
        <v/>
      </c>
      <c r="G104" t="str">
        <f>IF('ISIAN TIME LINE DOSEN'!C113="","",'ISIAN TIME LINE DOSEN'!$I$2)</f>
        <v/>
      </c>
      <c r="H104" t="str">
        <f>IF('ISIAN TIME LINE DOSEN'!C113="","",VLOOKUP('ISIAN TIME LINE DOSEN'!J113,'Jenis Kuliah'!$A$2:$D$16,4,0))</f>
        <v/>
      </c>
      <c r="I104" t="str">
        <f>IF('ISIAN TIME LINE DOSEN'!C113="","",'ISIAN TIME LINE DOSEN'!B113)</f>
        <v/>
      </c>
      <c r="J104" t="str">
        <f>IF('ISIAN TIME LINE DOSEN'!C113="","",VLOOKUP('ISIAN TIME LINE DOSEN'!H113,'Metode Pembelajaran'!$A$2:$B$16,2,0))</f>
        <v/>
      </c>
    </row>
    <row r="105" spans="1:10" x14ac:dyDescent="0.25">
      <c r="A105" t="str">
        <f>IF('ISIAN TIME LINE DOSEN'!C114="","",CONCATENATE(YEAR('ISIAN TIME LINE DOSEN'!D114),"-",MONTH('ISIAN TIME LINE DOSEN'!D114),"-",DAY('ISIAN TIME LINE DOSEN'!D114)))</f>
        <v/>
      </c>
      <c r="B105" t="str">
        <f>IF('ISIAN TIME LINE DOSEN'!C114="","",VLOOKUP(CONCATENATE(LEFT('ISIAN TIME LINE DOSEN'!E114,8)," ",IF('ISIAN TIME LINE DOSEN'!C114="","",VLOOKUP('ISIAN TIME LINE DOSEN'!J114,'Jenis Kuliah'!$A$2:$C$16,2,0))),Slot!$C$2:$F$1001,4,0))</f>
        <v/>
      </c>
      <c r="C105" t="str">
        <f>IF('ISIAN TIME LINE DOSEN'!C114="","",VLOOKUP('ISIAN TIME LINE DOSEN'!F114,Ruang!$A$2:$B$1001,2,0))</f>
        <v/>
      </c>
      <c r="D105" t="str">
        <f>IF('ISIAN TIME LINE DOSEN'!C114="","",VLOOKUP(CONCATENATE(TRIM(RIGHT('ISIAN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DOSEN'!I114,Dosen!$A$2:$B$15001,2,0),"-",'ISIAN TIME LINE DOSEN'!C114,"-",IF('ISIAN TIME LINE DOSEN'!C114="","",VLOOKUP('ISIAN TIME LINE DOSEN'!J114,'Jenis Kuliah'!$A$2:$C$16,2,0))),Timteaching!$A$2:$B$15001,2,0))</f>
        <v/>
      </c>
      <c r="E105" t="str">
        <f>IF('ISIAN TIME LINE DOSEN'!C114="","",'ISIAN TIME LINE DOSEN'!G114)</f>
        <v/>
      </c>
      <c r="F105" t="str">
        <f>IF('ISIAN TIME LINE DOSEN'!C114="","",VLOOKUP('ISIAN TIME LINE DOSEN'!J114,'Jenis Kuliah'!$A$2:$C$16,3,0))</f>
        <v/>
      </c>
      <c r="G105" t="str">
        <f>IF('ISIAN TIME LINE DOSEN'!C114="","",'ISIAN TIME LINE DOSEN'!$I$2)</f>
        <v/>
      </c>
      <c r="H105" t="str">
        <f>IF('ISIAN TIME LINE DOSEN'!C114="","",VLOOKUP('ISIAN TIME LINE DOSEN'!J114,'Jenis Kuliah'!$A$2:$D$16,4,0))</f>
        <v/>
      </c>
      <c r="I105" t="str">
        <f>IF('ISIAN TIME LINE DOSEN'!C114="","",'ISIAN TIME LINE DOSEN'!B114)</f>
        <v/>
      </c>
      <c r="J105" t="str">
        <f>IF('ISIAN TIME LINE DOSEN'!C114="","",VLOOKUP('ISIAN TIME LINE DOSEN'!H114,'Metode Pembelajaran'!$A$2:$B$16,2,0))</f>
        <v/>
      </c>
    </row>
    <row r="106" spans="1:10" x14ac:dyDescent="0.25">
      <c r="A106" t="str">
        <f>IF('ISIAN TIME LINE DOSEN'!C115="","",CONCATENATE(YEAR('ISIAN TIME LINE DOSEN'!D115),"-",MONTH('ISIAN TIME LINE DOSEN'!D115),"-",DAY('ISIAN TIME LINE DOSEN'!D115)))</f>
        <v/>
      </c>
      <c r="B106" t="str">
        <f>IF('ISIAN TIME LINE DOSEN'!C115="","",VLOOKUP(CONCATENATE(LEFT('ISIAN TIME LINE DOSEN'!E115,8)," ",IF('ISIAN TIME LINE DOSEN'!C115="","",VLOOKUP('ISIAN TIME LINE DOSEN'!J115,'Jenis Kuliah'!$A$2:$C$16,2,0))),Slot!$C$2:$F$1001,4,0))</f>
        <v/>
      </c>
      <c r="C106" t="str">
        <f>IF('ISIAN TIME LINE DOSEN'!C115="","",VLOOKUP('ISIAN TIME LINE DOSEN'!F115,Ruang!$A$2:$B$1001,2,0))</f>
        <v/>
      </c>
      <c r="D106" t="str">
        <f>IF('ISIAN TIME LINE DOSEN'!C115="","",VLOOKUP(CONCATENATE(TRIM(RIGHT('ISIAN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DOSEN'!I115,Dosen!$A$2:$B$15001,2,0),"-",'ISIAN TIME LINE DOSEN'!C115,"-",IF('ISIAN TIME LINE DOSEN'!C115="","",VLOOKUP('ISIAN TIME LINE DOSEN'!J115,'Jenis Kuliah'!$A$2:$C$16,2,0))),Timteaching!$A$2:$B$15001,2,0))</f>
        <v/>
      </c>
      <c r="E106" t="str">
        <f>IF('ISIAN TIME LINE DOSEN'!C115="","",'ISIAN TIME LINE DOSEN'!G115)</f>
        <v/>
      </c>
      <c r="F106" t="str">
        <f>IF('ISIAN TIME LINE DOSEN'!C115="","",VLOOKUP('ISIAN TIME LINE DOSEN'!J115,'Jenis Kuliah'!$A$2:$C$16,3,0))</f>
        <v/>
      </c>
      <c r="G106" t="str">
        <f>IF('ISIAN TIME LINE DOSEN'!C115="","",'ISIAN TIME LINE DOSEN'!$I$2)</f>
        <v/>
      </c>
      <c r="H106" t="str">
        <f>IF('ISIAN TIME LINE DOSEN'!C115="","",VLOOKUP('ISIAN TIME LINE DOSEN'!J115,'Jenis Kuliah'!$A$2:$D$16,4,0))</f>
        <v/>
      </c>
      <c r="I106" t="str">
        <f>IF('ISIAN TIME LINE DOSEN'!C115="","",'ISIAN TIME LINE DOSEN'!B115)</f>
        <v/>
      </c>
      <c r="J106" t="str">
        <f>IF('ISIAN TIME LINE DOSEN'!C115="","",VLOOKUP('ISIAN TIME LINE DOSEN'!H115,'Metode Pembelajaran'!$A$2:$B$16,2,0))</f>
        <v/>
      </c>
    </row>
    <row r="107" spans="1:10" x14ac:dyDescent="0.25">
      <c r="A107" t="str">
        <f>IF('ISIAN TIME LINE DOSEN'!C116="","",CONCATENATE(YEAR('ISIAN TIME LINE DOSEN'!D116),"-",MONTH('ISIAN TIME LINE DOSEN'!D116),"-",DAY('ISIAN TIME LINE DOSEN'!D116)))</f>
        <v/>
      </c>
      <c r="B107" t="str">
        <f>IF('ISIAN TIME LINE DOSEN'!C116="","",VLOOKUP(CONCATENATE(LEFT('ISIAN TIME LINE DOSEN'!E116,8)," ",IF('ISIAN TIME LINE DOSEN'!C116="","",VLOOKUP('ISIAN TIME LINE DOSEN'!J116,'Jenis Kuliah'!$A$2:$C$16,2,0))),Slot!$C$2:$F$1001,4,0))</f>
        <v/>
      </c>
      <c r="C107" t="str">
        <f>IF('ISIAN TIME LINE DOSEN'!C116="","",VLOOKUP('ISIAN TIME LINE DOSEN'!F116,Ruang!$A$2:$B$1001,2,0))</f>
        <v/>
      </c>
      <c r="D107" t="str">
        <f>IF('ISIAN TIME LINE DOSEN'!C116="","",VLOOKUP(CONCATENATE(TRIM(RIGHT('ISIAN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DOSEN'!I116,Dosen!$A$2:$B$15001,2,0),"-",'ISIAN TIME LINE DOSEN'!C116,"-",IF('ISIAN TIME LINE DOSEN'!C116="","",VLOOKUP('ISIAN TIME LINE DOSEN'!J116,'Jenis Kuliah'!$A$2:$C$16,2,0))),Timteaching!$A$2:$B$15001,2,0))</f>
        <v/>
      </c>
      <c r="E107" t="str">
        <f>IF('ISIAN TIME LINE DOSEN'!C116="","",'ISIAN TIME LINE DOSEN'!G116)</f>
        <v/>
      </c>
      <c r="F107" t="str">
        <f>IF('ISIAN TIME LINE DOSEN'!C116="","",VLOOKUP('ISIAN TIME LINE DOSEN'!J116,'Jenis Kuliah'!$A$2:$C$16,3,0))</f>
        <v/>
      </c>
      <c r="G107" t="str">
        <f>IF('ISIAN TIME LINE DOSEN'!C116="","",'ISIAN TIME LINE DOSEN'!$I$2)</f>
        <v/>
      </c>
      <c r="H107" t="str">
        <f>IF('ISIAN TIME LINE DOSEN'!C116="","",VLOOKUP('ISIAN TIME LINE DOSEN'!J116,'Jenis Kuliah'!$A$2:$D$16,4,0))</f>
        <v/>
      </c>
      <c r="I107" t="str">
        <f>IF('ISIAN TIME LINE DOSEN'!C116="","",'ISIAN TIME LINE DOSEN'!B116)</f>
        <v/>
      </c>
      <c r="J107" t="str">
        <f>IF('ISIAN TIME LINE DOSEN'!C116="","",VLOOKUP('ISIAN TIME LINE DOSEN'!H116,'Metode Pembelajaran'!$A$2:$B$16,2,0))</f>
        <v/>
      </c>
    </row>
    <row r="108" spans="1:10" x14ac:dyDescent="0.25">
      <c r="A108" t="str">
        <f>IF('ISIAN TIME LINE DOSEN'!C117="","",CONCATENATE(YEAR('ISIAN TIME LINE DOSEN'!D117),"-",MONTH('ISIAN TIME LINE DOSEN'!D117),"-",DAY('ISIAN TIME LINE DOSEN'!D117)))</f>
        <v/>
      </c>
      <c r="B108" t="str">
        <f>IF('ISIAN TIME LINE DOSEN'!C117="","",VLOOKUP(CONCATENATE(LEFT('ISIAN TIME LINE DOSEN'!E117,8)," ",IF('ISIAN TIME LINE DOSEN'!C117="","",VLOOKUP('ISIAN TIME LINE DOSEN'!J117,'Jenis Kuliah'!$A$2:$C$16,2,0))),Slot!$C$2:$F$1001,4,0))</f>
        <v/>
      </c>
      <c r="C108" t="str">
        <f>IF('ISIAN TIME LINE DOSEN'!C117="","",VLOOKUP('ISIAN TIME LINE DOSEN'!F117,Ruang!$A$2:$B$1001,2,0))</f>
        <v/>
      </c>
      <c r="D108" t="str">
        <f>IF('ISIAN TIME LINE DOSEN'!C117="","",VLOOKUP(CONCATENATE(TRIM(RIGHT('ISIAN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DOSEN'!I117,Dosen!$A$2:$B$15001,2,0),"-",'ISIAN TIME LINE DOSEN'!C117,"-",IF('ISIAN TIME LINE DOSEN'!C117="","",VLOOKUP('ISIAN TIME LINE DOSEN'!J117,'Jenis Kuliah'!$A$2:$C$16,2,0))),Timteaching!$A$2:$B$15001,2,0))</f>
        <v/>
      </c>
      <c r="E108" t="str">
        <f>IF('ISIAN TIME LINE DOSEN'!C117="","",'ISIAN TIME LINE DOSEN'!G117)</f>
        <v/>
      </c>
      <c r="F108" t="str">
        <f>IF('ISIAN TIME LINE DOSEN'!C117="","",VLOOKUP('ISIAN TIME LINE DOSEN'!J117,'Jenis Kuliah'!$A$2:$C$16,3,0))</f>
        <v/>
      </c>
      <c r="G108" t="str">
        <f>IF('ISIAN TIME LINE DOSEN'!C117="","",'ISIAN TIME LINE DOSEN'!$I$2)</f>
        <v/>
      </c>
      <c r="H108" t="str">
        <f>IF('ISIAN TIME LINE DOSEN'!C117="","",VLOOKUP('ISIAN TIME LINE DOSEN'!J117,'Jenis Kuliah'!$A$2:$D$16,4,0))</f>
        <v/>
      </c>
      <c r="I108" t="str">
        <f>IF('ISIAN TIME LINE DOSEN'!C117="","",'ISIAN TIME LINE DOSEN'!B117)</f>
        <v/>
      </c>
      <c r="J108" t="str">
        <f>IF('ISIAN TIME LINE DOSEN'!C117="","",VLOOKUP('ISIAN TIME LINE DOSEN'!H117,'Metode Pembelajaran'!$A$2:$B$16,2,0))</f>
        <v/>
      </c>
    </row>
    <row r="109" spans="1:10" x14ac:dyDescent="0.25">
      <c r="A109" t="str">
        <f>IF('ISIAN TIME LINE DOSEN'!C118="","",CONCATENATE(YEAR('ISIAN TIME LINE DOSEN'!D118),"-",MONTH('ISIAN TIME LINE DOSEN'!D118),"-",DAY('ISIAN TIME LINE DOSEN'!D118)))</f>
        <v/>
      </c>
      <c r="B109" t="str">
        <f>IF('ISIAN TIME LINE DOSEN'!C118="","",VLOOKUP(CONCATENATE(LEFT('ISIAN TIME LINE DOSEN'!E118,8)," ",IF('ISIAN TIME LINE DOSEN'!C118="","",VLOOKUP('ISIAN TIME LINE DOSEN'!J118,'Jenis Kuliah'!$A$2:$C$16,2,0))),Slot!$C$2:$F$1001,4,0))</f>
        <v/>
      </c>
      <c r="C109" t="str">
        <f>IF('ISIAN TIME LINE DOSEN'!C118="","",VLOOKUP('ISIAN TIME LINE DOSEN'!F118,Ruang!$A$2:$B$1001,2,0))</f>
        <v/>
      </c>
      <c r="D109" t="str">
        <f>IF('ISIAN TIME LINE DOSEN'!C118="","",VLOOKUP(CONCATENATE(TRIM(RIGHT('ISIAN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DOSEN'!I118,Dosen!$A$2:$B$15001,2,0),"-",'ISIAN TIME LINE DOSEN'!C118,"-",IF('ISIAN TIME LINE DOSEN'!C118="","",VLOOKUP('ISIAN TIME LINE DOSEN'!J118,'Jenis Kuliah'!$A$2:$C$16,2,0))),Timteaching!$A$2:$B$15001,2,0))</f>
        <v/>
      </c>
      <c r="E109" t="str">
        <f>IF('ISIAN TIME LINE DOSEN'!C118="","",'ISIAN TIME LINE DOSEN'!G118)</f>
        <v/>
      </c>
      <c r="F109" t="str">
        <f>IF('ISIAN TIME LINE DOSEN'!C118="","",VLOOKUP('ISIAN TIME LINE DOSEN'!J118,'Jenis Kuliah'!$A$2:$C$16,3,0))</f>
        <v/>
      </c>
      <c r="G109" t="str">
        <f>IF('ISIAN TIME LINE DOSEN'!C118="","",'ISIAN TIME LINE DOSEN'!$I$2)</f>
        <v/>
      </c>
      <c r="H109" t="str">
        <f>IF('ISIAN TIME LINE DOSEN'!C118="","",VLOOKUP('ISIAN TIME LINE DOSEN'!J118,'Jenis Kuliah'!$A$2:$D$16,4,0))</f>
        <v/>
      </c>
      <c r="I109" t="str">
        <f>IF('ISIAN TIME LINE DOSEN'!C118="","",'ISIAN TIME LINE DOSEN'!B118)</f>
        <v/>
      </c>
      <c r="J109" t="str">
        <f>IF('ISIAN TIME LINE DOSEN'!C118="","",VLOOKUP('ISIAN TIME LINE DOSEN'!H118,'Metode Pembelajaran'!$A$2:$B$16,2,0))</f>
        <v/>
      </c>
    </row>
    <row r="110" spans="1:10" x14ac:dyDescent="0.25">
      <c r="A110" t="str">
        <f>IF('ISIAN TIME LINE DOSEN'!C119="","",CONCATENATE(YEAR('ISIAN TIME LINE DOSEN'!D119),"-",MONTH('ISIAN TIME LINE DOSEN'!D119),"-",DAY('ISIAN TIME LINE DOSEN'!D119)))</f>
        <v/>
      </c>
      <c r="B110" t="str">
        <f>IF('ISIAN TIME LINE DOSEN'!C119="","",VLOOKUP(CONCATENATE(LEFT('ISIAN TIME LINE DOSEN'!E119,8)," ",IF('ISIAN TIME LINE DOSEN'!C119="","",VLOOKUP('ISIAN TIME LINE DOSEN'!J119,'Jenis Kuliah'!$A$2:$C$16,2,0))),Slot!$C$2:$F$1001,4,0))</f>
        <v/>
      </c>
      <c r="C110" t="str">
        <f>IF('ISIAN TIME LINE DOSEN'!C119="","",VLOOKUP('ISIAN TIME LINE DOSEN'!F119,Ruang!$A$2:$B$1001,2,0))</f>
        <v/>
      </c>
      <c r="D110" t="str">
        <f>IF('ISIAN TIME LINE DOSEN'!C119="","",VLOOKUP(CONCATENATE(TRIM(RIGHT('ISIAN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DOSEN'!I119,Dosen!$A$2:$B$15001,2,0),"-",'ISIAN TIME LINE DOSEN'!C119,"-",IF('ISIAN TIME LINE DOSEN'!C119="","",VLOOKUP('ISIAN TIME LINE DOSEN'!J119,'Jenis Kuliah'!$A$2:$C$16,2,0))),Timteaching!$A$2:$B$15001,2,0))</f>
        <v/>
      </c>
      <c r="E110" t="str">
        <f>IF('ISIAN TIME LINE DOSEN'!C119="","",'ISIAN TIME LINE DOSEN'!G119)</f>
        <v/>
      </c>
      <c r="F110" t="str">
        <f>IF('ISIAN TIME LINE DOSEN'!C119="","",VLOOKUP('ISIAN TIME LINE DOSEN'!J119,'Jenis Kuliah'!$A$2:$C$16,3,0))</f>
        <v/>
      </c>
      <c r="G110" t="str">
        <f>IF('ISIAN TIME LINE DOSEN'!C119="","",'ISIAN TIME LINE DOSEN'!$I$2)</f>
        <v/>
      </c>
      <c r="H110" t="str">
        <f>IF('ISIAN TIME LINE DOSEN'!C119="","",VLOOKUP('ISIAN TIME LINE DOSEN'!J119,'Jenis Kuliah'!$A$2:$D$16,4,0))</f>
        <v/>
      </c>
      <c r="I110" t="str">
        <f>IF('ISIAN TIME LINE DOSEN'!C119="","",'ISIAN TIME LINE DOSEN'!B119)</f>
        <v/>
      </c>
      <c r="J110" t="str">
        <f>IF('ISIAN TIME LINE DOSEN'!C119="","",VLOOKUP('ISIAN TIME LINE DOSEN'!H119,'Metode Pembelajaran'!$A$2:$B$16,2,0))</f>
        <v/>
      </c>
    </row>
    <row r="111" spans="1:10" x14ac:dyDescent="0.25">
      <c r="A111" t="str">
        <f>IF('ISIAN TIME LINE DOSEN'!C120="","",CONCATENATE(YEAR('ISIAN TIME LINE DOSEN'!D120),"-",MONTH('ISIAN TIME LINE DOSEN'!D120),"-",DAY('ISIAN TIME LINE DOSEN'!D120)))</f>
        <v/>
      </c>
      <c r="B111" t="str">
        <f>IF('ISIAN TIME LINE DOSEN'!C120="","",VLOOKUP(CONCATENATE(LEFT('ISIAN TIME LINE DOSEN'!E120,8)," ",IF('ISIAN TIME LINE DOSEN'!C120="","",VLOOKUP('ISIAN TIME LINE DOSEN'!J120,'Jenis Kuliah'!$A$2:$C$16,2,0))),Slot!$C$2:$F$1001,4,0))</f>
        <v/>
      </c>
      <c r="C111" t="str">
        <f>IF('ISIAN TIME LINE DOSEN'!C120="","",VLOOKUP('ISIAN TIME LINE DOSEN'!F120,Ruang!$A$2:$B$1001,2,0))</f>
        <v/>
      </c>
      <c r="D111" t="str">
        <f>IF('ISIAN TIME LINE DOSEN'!C120="","",VLOOKUP(CONCATENATE(TRIM(RIGHT('ISIAN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DOSEN'!I120,Dosen!$A$2:$B$15001,2,0),"-",'ISIAN TIME LINE DOSEN'!C120,"-",IF('ISIAN TIME LINE DOSEN'!C120="","",VLOOKUP('ISIAN TIME LINE DOSEN'!J120,'Jenis Kuliah'!$A$2:$C$16,2,0))),Timteaching!$A$2:$B$15001,2,0))</f>
        <v/>
      </c>
      <c r="E111" t="str">
        <f>IF('ISIAN TIME LINE DOSEN'!C120="","",'ISIAN TIME LINE DOSEN'!G120)</f>
        <v/>
      </c>
      <c r="F111" t="str">
        <f>IF('ISIAN TIME LINE DOSEN'!C120="","",VLOOKUP('ISIAN TIME LINE DOSEN'!J120,'Jenis Kuliah'!$A$2:$C$16,3,0))</f>
        <v/>
      </c>
      <c r="G111" t="str">
        <f>IF('ISIAN TIME LINE DOSEN'!C120="","",'ISIAN TIME LINE DOSEN'!$I$2)</f>
        <v/>
      </c>
      <c r="H111" t="str">
        <f>IF('ISIAN TIME LINE DOSEN'!C120="","",VLOOKUP('ISIAN TIME LINE DOSEN'!J120,'Jenis Kuliah'!$A$2:$D$16,4,0))</f>
        <v/>
      </c>
      <c r="I111" t="str">
        <f>IF('ISIAN TIME LINE DOSEN'!C120="","",'ISIAN TIME LINE DOSEN'!B120)</f>
        <v/>
      </c>
      <c r="J111" t="str">
        <f>IF('ISIAN TIME LINE DOSEN'!C120="","",VLOOKUP('ISIAN TIME LINE DOSEN'!H120,'Metode Pembelajaran'!$A$2:$B$16,2,0))</f>
        <v/>
      </c>
    </row>
    <row r="112" spans="1:10" x14ac:dyDescent="0.25">
      <c r="A112" t="str">
        <f>IF('ISIAN TIME LINE DOSEN'!C121="","",CONCATENATE(YEAR('ISIAN TIME LINE DOSEN'!D121),"-",MONTH('ISIAN TIME LINE DOSEN'!D121),"-",DAY('ISIAN TIME LINE DOSEN'!D121)))</f>
        <v/>
      </c>
      <c r="B112" t="str">
        <f>IF('ISIAN TIME LINE DOSEN'!C121="","",VLOOKUP(CONCATENATE(LEFT('ISIAN TIME LINE DOSEN'!E121,8)," ",IF('ISIAN TIME LINE DOSEN'!C121="","",VLOOKUP('ISIAN TIME LINE DOSEN'!J121,'Jenis Kuliah'!$A$2:$C$16,2,0))),Slot!$C$2:$F$1001,4,0))</f>
        <v/>
      </c>
      <c r="C112" t="str">
        <f>IF('ISIAN TIME LINE DOSEN'!C121="","",VLOOKUP('ISIAN TIME LINE DOSEN'!F121,Ruang!$A$2:$B$1001,2,0))</f>
        <v/>
      </c>
      <c r="D112" t="str">
        <f>IF('ISIAN TIME LINE DOSEN'!C121="","",VLOOKUP(CONCATENATE(TRIM(RIGHT('ISIAN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DOSEN'!I121,Dosen!$A$2:$B$15001,2,0),"-",'ISIAN TIME LINE DOSEN'!C121,"-",IF('ISIAN TIME LINE DOSEN'!C121="","",VLOOKUP('ISIAN TIME LINE DOSEN'!J121,'Jenis Kuliah'!$A$2:$C$16,2,0))),Timteaching!$A$2:$B$15001,2,0))</f>
        <v/>
      </c>
      <c r="E112" t="str">
        <f>IF('ISIAN TIME LINE DOSEN'!C121="","",'ISIAN TIME LINE DOSEN'!G121)</f>
        <v/>
      </c>
      <c r="F112" t="str">
        <f>IF('ISIAN TIME LINE DOSEN'!C121="","",VLOOKUP('ISIAN TIME LINE DOSEN'!J121,'Jenis Kuliah'!$A$2:$C$16,3,0))</f>
        <v/>
      </c>
      <c r="G112" t="str">
        <f>IF('ISIAN TIME LINE DOSEN'!C121="","",'ISIAN TIME LINE DOSEN'!$I$2)</f>
        <v/>
      </c>
      <c r="H112" t="str">
        <f>IF('ISIAN TIME LINE DOSEN'!C121="","",VLOOKUP('ISIAN TIME LINE DOSEN'!J121,'Jenis Kuliah'!$A$2:$D$16,4,0))</f>
        <v/>
      </c>
      <c r="I112" t="str">
        <f>IF('ISIAN TIME LINE DOSEN'!C121="","",'ISIAN TIME LINE DOSEN'!B121)</f>
        <v/>
      </c>
      <c r="J112" t="str">
        <f>IF('ISIAN TIME LINE DOSEN'!C121="","",VLOOKUP('ISIAN TIME LINE DOSEN'!H121,'Metode Pembelajaran'!$A$2:$B$16,2,0))</f>
        <v/>
      </c>
    </row>
    <row r="113" spans="1:10" x14ac:dyDescent="0.25">
      <c r="A113" t="str">
        <f>IF('ISIAN TIME LINE DOSEN'!C122="","",CONCATENATE(YEAR('ISIAN TIME LINE DOSEN'!D122),"-",MONTH('ISIAN TIME LINE DOSEN'!D122),"-",DAY('ISIAN TIME LINE DOSEN'!D122)))</f>
        <v/>
      </c>
      <c r="B113" t="str">
        <f>IF('ISIAN TIME LINE DOSEN'!C122="","",VLOOKUP(CONCATENATE(LEFT('ISIAN TIME LINE DOSEN'!E122,8)," ",IF('ISIAN TIME LINE DOSEN'!C122="","",VLOOKUP('ISIAN TIME LINE DOSEN'!J122,'Jenis Kuliah'!$A$2:$C$16,2,0))),Slot!$C$2:$F$1001,4,0))</f>
        <v/>
      </c>
      <c r="C113" t="str">
        <f>IF('ISIAN TIME LINE DOSEN'!C122="","",VLOOKUP('ISIAN TIME LINE DOSEN'!F122,Ruang!$A$2:$B$1001,2,0))</f>
        <v/>
      </c>
      <c r="D113" t="str">
        <f>IF('ISIAN TIME LINE DOSEN'!C122="","",VLOOKUP(CONCATENATE(TRIM(RIGHT('ISIAN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DOSEN'!I122,Dosen!$A$2:$B$15001,2,0),"-",'ISIAN TIME LINE DOSEN'!C122,"-",IF('ISIAN TIME LINE DOSEN'!C122="","",VLOOKUP('ISIAN TIME LINE DOSEN'!J122,'Jenis Kuliah'!$A$2:$C$16,2,0))),Timteaching!$A$2:$B$15001,2,0))</f>
        <v/>
      </c>
      <c r="E113" t="str">
        <f>IF('ISIAN TIME LINE DOSEN'!C122="","",'ISIAN TIME LINE DOSEN'!G122)</f>
        <v/>
      </c>
      <c r="F113" t="str">
        <f>IF('ISIAN TIME LINE DOSEN'!C122="","",VLOOKUP('ISIAN TIME LINE DOSEN'!J122,'Jenis Kuliah'!$A$2:$C$16,3,0))</f>
        <v/>
      </c>
      <c r="G113" t="str">
        <f>IF('ISIAN TIME LINE DOSEN'!C122="","",'ISIAN TIME LINE DOSEN'!$I$2)</f>
        <v/>
      </c>
      <c r="H113" t="str">
        <f>IF('ISIAN TIME LINE DOSEN'!C122="","",VLOOKUP('ISIAN TIME LINE DOSEN'!J122,'Jenis Kuliah'!$A$2:$D$16,4,0))</f>
        <v/>
      </c>
      <c r="I113" t="str">
        <f>IF('ISIAN TIME LINE DOSEN'!C122="","",'ISIAN TIME LINE DOSEN'!B122)</f>
        <v/>
      </c>
      <c r="J113" t="str">
        <f>IF('ISIAN TIME LINE DOSEN'!C122="","",VLOOKUP('ISIAN TIME LINE DOSEN'!H122,'Metode Pembelajaran'!$A$2:$B$16,2,0))</f>
        <v/>
      </c>
    </row>
    <row r="114" spans="1:10" x14ac:dyDescent="0.25">
      <c r="A114" t="str">
        <f>IF('ISIAN TIME LINE DOSEN'!C123="","",CONCATENATE(YEAR('ISIAN TIME LINE DOSEN'!D123),"-",MONTH('ISIAN TIME LINE DOSEN'!D123),"-",DAY('ISIAN TIME LINE DOSEN'!D123)))</f>
        <v/>
      </c>
      <c r="B114" t="str">
        <f>IF('ISIAN TIME LINE DOSEN'!C123="","",VLOOKUP(CONCATENATE(LEFT('ISIAN TIME LINE DOSEN'!E123,8)," ",IF('ISIAN TIME LINE DOSEN'!C123="","",VLOOKUP('ISIAN TIME LINE DOSEN'!J123,'Jenis Kuliah'!$A$2:$C$16,2,0))),Slot!$C$2:$F$1001,4,0))</f>
        <v/>
      </c>
      <c r="C114" t="str">
        <f>IF('ISIAN TIME LINE DOSEN'!C123="","",VLOOKUP('ISIAN TIME LINE DOSEN'!F123,Ruang!$A$2:$B$1001,2,0))</f>
        <v/>
      </c>
      <c r="D114" t="str">
        <f>IF('ISIAN TIME LINE DOSEN'!C123="","",VLOOKUP(CONCATENATE(TRIM(RIGHT('ISIAN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DOSEN'!I123,Dosen!$A$2:$B$15001,2,0),"-",'ISIAN TIME LINE DOSEN'!C123,"-",IF('ISIAN TIME LINE DOSEN'!C123="","",VLOOKUP('ISIAN TIME LINE DOSEN'!J123,'Jenis Kuliah'!$A$2:$C$16,2,0))),Timteaching!$A$2:$B$15001,2,0))</f>
        <v/>
      </c>
      <c r="E114" t="str">
        <f>IF('ISIAN TIME LINE DOSEN'!C123="","",'ISIAN TIME LINE DOSEN'!G123)</f>
        <v/>
      </c>
      <c r="F114" t="str">
        <f>IF('ISIAN TIME LINE DOSEN'!C123="","",VLOOKUP('ISIAN TIME LINE DOSEN'!J123,'Jenis Kuliah'!$A$2:$C$16,3,0))</f>
        <v/>
      </c>
      <c r="G114" t="str">
        <f>IF('ISIAN TIME LINE DOSEN'!C123="","",'ISIAN TIME LINE DOSEN'!$I$2)</f>
        <v/>
      </c>
      <c r="H114" t="str">
        <f>IF('ISIAN TIME LINE DOSEN'!C123="","",VLOOKUP('ISIAN TIME LINE DOSEN'!J123,'Jenis Kuliah'!$A$2:$D$16,4,0))</f>
        <v/>
      </c>
      <c r="I114" t="str">
        <f>IF('ISIAN TIME LINE DOSEN'!C123="","",'ISIAN TIME LINE DOSEN'!B123)</f>
        <v/>
      </c>
      <c r="J114" t="str">
        <f>IF('ISIAN TIME LINE DOSEN'!C123="","",VLOOKUP('ISIAN TIME LINE DOSEN'!H123,'Metode Pembelajaran'!$A$2:$B$16,2,0))</f>
        <v/>
      </c>
    </row>
    <row r="115" spans="1:10" x14ac:dyDescent="0.25">
      <c r="A115" t="str">
        <f>IF('ISIAN TIME LINE DOSEN'!C124="","",CONCATENATE(YEAR('ISIAN TIME LINE DOSEN'!D124),"-",MONTH('ISIAN TIME LINE DOSEN'!D124),"-",DAY('ISIAN TIME LINE DOSEN'!D124)))</f>
        <v/>
      </c>
      <c r="B115" t="str">
        <f>IF('ISIAN TIME LINE DOSEN'!C124="","",VLOOKUP(CONCATENATE(LEFT('ISIAN TIME LINE DOSEN'!E124,8)," ",IF('ISIAN TIME LINE DOSEN'!C124="","",VLOOKUP('ISIAN TIME LINE DOSEN'!J124,'Jenis Kuliah'!$A$2:$C$16,2,0))),Slot!$C$2:$F$1001,4,0))</f>
        <v/>
      </c>
      <c r="C115" t="str">
        <f>IF('ISIAN TIME LINE DOSEN'!C124="","",VLOOKUP('ISIAN TIME LINE DOSEN'!F124,Ruang!$A$2:$B$1001,2,0))</f>
        <v/>
      </c>
      <c r="D115" t="str">
        <f>IF('ISIAN TIME LINE DOSEN'!C124="","",VLOOKUP(CONCATENATE(TRIM(RIGHT('ISIAN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DOSEN'!I124,Dosen!$A$2:$B$15001,2,0),"-",'ISIAN TIME LINE DOSEN'!C124,"-",IF('ISIAN TIME LINE DOSEN'!C124="","",VLOOKUP('ISIAN TIME LINE DOSEN'!J124,'Jenis Kuliah'!$A$2:$C$16,2,0))),Timteaching!$A$2:$B$15001,2,0))</f>
        <v/>
      </c>
      <c r="E115" t="str">
        <f>IF('ISIAN TIME LINE DOSEN'!C124="","",'ISIAN TIME LINE DOSEN'!G124)</f>
        <v/>
      </c>
      <c r="F115" t="str">
        <f>IF('ISIAN TIME LINE DOSEN'!C124="","",VLOOKUP('ISIAN TIME LINE DOSEN'!J124,'Jenis Kuliah'!$A$2:$C$16,3,0))</f>
        <v/>
      </c>
      <c r="G115" t="str">
        <f>IF('ISIAN TIME LINE DOSEN'!C124="","",'ISIAN TIME LINE DOSEN'!$I$2)</f>
        <v/>
      </c>
      <c r="H115" t="str">
        <f>IF('ISIAN TIME LINE DOSEN'!C124="","",VLOOKUP('ISIAN TIME LINE DOSEN'!J124,'Jenis Kuliah'!$A$2:$D$16,4,0))</f>
        <v/>
      </c>
      <c r="I115" t="str">
        <f>IF('ISIAN TIME LINE DOSEN'!C124="","",'ISIAN TIME LINE DOSEN'!B124)</f>
        <v/>
      </c>
      <c r="J115" t="str">
        <f>IF('ISIAN TIME LINE DOSEN'!C124="","",VLOOKUP('ISIAN TIME LINE DOSEN'!H124,'Metode Pembelajaran'!$A$2:$B$16,2,0))</f>
        <v/>
      </c>
    </row>
    <row r="116" spans="1:10" x14ac:dyDescent="0.25">
      <c r="A116" t="str">
        <f>IF('ISIAN TIME LINE DOSEN'!C125="","",CONCATENATE(YEAR('ISIAN TIME LINE DOSEN'!D125),"-",MONTH('ISIAN TIME LINE DOSEN'!D125),"-",DAY('ISIAN TIME LINE DOSEN'!D125)))</f>
        <v/>
      </c>
      <c r="B116" t="str">
        <f>IF('ISIAN TIME LINE DOSEN'!C125="","",VLOOKUP(CONCATENATE(LEFT('ISIAN TIME LINE DOSEN'!E125,8)," ",IF('ISIAN TIME LINE DOSEN'!C125="","",VLOOKUP('ISIAN TIME LINE DOSEN'!J125,'Jenis Kuliah'!$A$2:$C$16,2,0))),Slot!$C$2:$F$1001,4,0))</f>
        <v/>
      </c>
      <c r="C116" t="str">
        <f>IF('ISIAN TIME LINE DOSEN'!C125="","",VLOOKUP('ISIAN TIME LINE DOSEN'!F125,Ruang!$A$2:$B$1001,2,0))</f>
        <v/>
      </c>
      <c r="D116" t="str">
        <f>IF('ISIAN TIME LINE DOSEN'!C125="","",VLOOKUP(CONCATENATE(TRIM(RIGHT('ISIAN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DOSEN'!I125,Dosen!$A$2:$B$15001,2,0),"-",'ISIAN TIME LINE DOSEN'!C125,"-",IF('ISIAN TIME LINE DOSEN'!C125="","",VLOOKUP('ISIAN TIME LINE DOSEN'!J125,'Jenis Kuliah'!$A$2:$C$16,2,0))),Timteaching!$A$2:$B$15001,2,0))</f>
        <v/>
      </c>
      <c r="E116" t="str">
        <f>IF('ISIAN TIME LINE DOSEN'!C125="","",'ISIAN TIME LINE DOSEN'!G125)</f>
        <v/>
      </c>
      <c r="F116" t="str">
        <f>IF('ISIAN TIME LINE DOSEN'!C125="","",VLOOKUP('ISIAN TIME LINE DOSEN'!J125,'Jenis Kuliah'!$A$2:$C$16,3,0))</f>
        <v/>
      </c>
      <c r="G116" t="str">
        <f>IF('ISIAN TIME LINE DOSEN'!C125="","",'ISIAN TIME LINE DOSEN'!$I$2)</f>
        <v/>
      </c>
      <c r="H116" t="str">
        <f>IF('ISIAN TIME LINE DOSEN'!C125="","",VLOOKUP('ISIAN TIME LINE DOSEN'!J125,'Jenis Kuliah'!$A$2:$D$16,4,0))</f>
        <v/>
      </c>
      <c r="I116" t="str">
        <f>IF('ISIAN TIME LINE DOSEN'!C125="","",'ISIAN TIME LINE DOSEN'!B125)</f>
        <v/>
      </c>
      <c r="J116" t="str">
        <f>IF('ISIAN TIME LINE DOSEN'!C125="","",VLOOKUP('ISIAN TIME LINE DOSEN'!H125,'Metode Pembelajaran'!$A$2:$B$16,2,0))</f>
        <v/>
      </c>
    </row>
    <row r="117" spans="1:10" x14ac:dyDescent="0.25">
      <c r="A117" t="str">
        <f>IF('ISIAN TIME LINE DOSEN'!C126="","",CONCATENATE(YEAR('ISIAN TIME LINE DOSEN'!D126),"-",MONTH('ISIAN TIME LINE DOSEN'!D126),"-",DAY('ISIAN TIME LINE DOSEN'!D126)))</f>
        <v/>
      </c>
      <c r="B117" t="str">
        <f>IF('ISIAN TIME LINE DOSEN'!C126="","",VLOOKUP(CONCATENATE(LEFT('ISIAN TIME LINE DOSEN'!E126,8)," ",IF('ISIAN TIME LINE DOSEN'!C126="","",VLOOKUP('ISIAN TIME LINE DOSEN'!J126,'Jenis Kuliah'!$A$2:$C$16,2,0))),Slot!$C$2:$F$1001,4,0))</f>
        <v/>
      </c>
      <c r="C117" t="str">
        <f>IF('ISIAN TIME LINE DOSEN'!C126="","",VLOOKUP('ISIAN TIME LINE DOSEN'!F126,Ruang!$A$2:$B$1001,2,0))</f>
        <v/>
      </c>
      <c r="D117" t="str">
        <f>IF('ISIAN TIME LINE DOSEN'!C126="","",VLOOKUP(CONCATENATE(TRIM(RIGHT('ISIAN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DOSEN'!I126,Dosen!$A$2:$B$15001,2,0),"-",'ISIAN TIME LINE DOSEN'!C126,"-",IF('ISIAN TIME LINE DOSEN'!C126="","",VLOOKUP('ISIAN TIME LINE DOSEN'!J126,'Jenis Kuliah'!$A$2:$C$16,2,0))),Timteaching!$A$2:$B$15001,2,0))</f>
        <v/>
      </c>
      <c r="E117" t="str">
        <f>IF('ISIAN TIME LINE DOSEN'!C126="","",'ISIAN TIME LINE DOSEN'!G126)</f>
        <v/>
      </c>
      <c r="F117" t="str">
        <f>IF('ISIAN TIME LINE DOSEN'!C126="","",VLOOKUP('ISIAN TIME LINE DOSEN'!J126,'Jenis Kuliah'!$A$2:$C$16,3,0))</f>
        <v/>
      </c>
      <c r="G117" t="str">
        <f>IF('ISIAN TIME LINE DOSEN'!C126="","",'ISIAN TIME LINE DOSEN'!$I$2)</f>
        <v/>
      </c>
      <c r="H117" t="str">
        <f>IF('ISIAN TIME LINE DOSEN'!C126="","",VLOOKUP('ISIAN TIME LINE DOSEN'!J126,'Jenis Kuliah'!$A$2:$D$16,4,0))</f>
        <v/>
      </c>
      <c r="I117" t="str">
        <f>IF('ISIAN TIME LINE DOSEN'!C126="","",'ISIAN TIME LINE DOSEN'!B126)</f>
        <v/>
      </c>
      <c r="J117" t="str">
        <f>IF('ISIAN TIME LINE DOSEN'!C126="","",VLOOKUP('ISIAN TIME LINE DOSEN'!H126,'Metode Pembelajaran'!$A$2:$B$16,2,0))</f>
        <v/>
      </c>
    </row>
    <row r="118" spans="1:10" x14ac:dyDescent="0.25">
      <c r="A118" t="str">
        <f>IF('ISIAN TIME LINE DOSEN'!C127="","",CONCATENATE(YEAR('ISIAN TIME LINE DOSEN'!D127),"-",MONTH('ISIAN TIME LINE DOSEN'!D127),"-",DAY('ISIAN TIME LINE DOSEN'!D127)))</f>
        <v/>
      </c>
      <c r="B118" t="str">
        <f>IF('ISIAN TIME LINE DOSEN'!C127="","",VLOOKUP(CONCATENATE(LEFT('ISIAN TIME LINE DOSEN'!E127,8)," ",IF('ISIAN TIME LINE DOSEN'!C127="","",VLOOKUP('ISIAN TIME LINE DOSEN'!J127,'Jenis Kuliah'!$A$2:$C$16,2,0))),Slot!$C$2:$F$1001,4,0))</f>
        <v/>
      </c>
      <c r="C118" t="str">
        <f>IF('ISIAN TIME LINE DOSEN'!C127="","",VLOOKUP('ISIAN TIME LINE DOSEN'!F127,Ruang!$A$2:$B$1001,2,0))</f>
        <v/>
      </c>
      <c r="D118" t="str">
        <f>IF('ISIAN TIME LINE DOSEN'!C127="","",VLOOKUP(CONCATENATE(TRIM(RIGHT('ISIAN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DOSEN'!I127,Dosen!$A$2:$B$15001,2,0),"-",'ISIAN TIME LINE DOSEN'!C127,"-",IF('ISIAN TIME LINE DOSEN'!C127="","",VLOOKUP('ISIAN TIME LINE DOSEN'!J127,'Jenis Kuliah'!$A$2:$C$16,2,0))),Timteaching!$A$2:$B$15001,2,0))</f>
        <v/>
      </c>
      <c r="E118" t="str">
        <f>IF('ISIAN TIME LINE DOSEN'!C127="","",'ISIAN TIME LINE DOSEN'!G127)</f>
        <v/>
      </c>
      <c r="F118" t="str">
        <f>IF('ISIAN TIME LINE DOSEN'!C127="","",VLOOKUP('ISIAN TIME LINE DOSEN'!J127,'Jenis Kuliah'!$A$2:$C$16,3,0))</f>
        <v/>
      </c>
      <c r="G118" t="str">
        <f>IF('ISIAN TIME LINE DOSEN'!C127="","",'ISIAN TIME LINE DOSEN'!$I$2)</f>
        <v/>
      </c>
      <c r="H118" t="str">
        <f>IF('ISIAN TIME LINE DOSEN'!C127="","",VLOOKUP('ISIAN TIME LINE DOSEN'!J127,'Jenis Kuliah'!$A$2:$D$16,4,0))</f>
        <v/>
      </c>
      <c r="I118" t="str">
        <f>IF('ISIAN TIME LINE DOSEN'!C127="","",'ISIAN TIME LINE DOSEN'!B127)</f>
        <v/>
      </c>
      <c r="J118" t="str">
        <f>IF('ISIAN TIME LINE DOSEN'!C127="","",VLOOKUP('ISIAN TIME LINE DOSEN'!H127,'Metode Pembelajaran'!$A$2:$B$16,2,0))</f>
        <v/>
      </c>
    </row>
    <row r="119" spans="1:10" x14ac:dyDescent="0.25">
      <c r="A119" t="str">
        <f>IF('ISIAN TIME LINE DOSEN'!C128="","",CONCATENATE(YEAR('ISIAN TIME LINE DOSEN'!D128),"-",MONTH('ISIAN TIME LINE DOSEN'!D128),"-",DAY('ISIAN TIME LINE DOSEN'!D128)))</f>
        <v/>
      </c>
      <c r="B119" t="str">
        <f>IF('ISIAN TIME LINE DOSEN'!C128="","",VLOOKUP(CONCATENATE(LEFT('ISIAN TIME LINE DOSEN'!E128,8)," ",IF('ISIAN TIME LINE DOSEN'!C128="","",VLOOKUP('ISIAN TIME LINE DOSEN'!J128,'Jenis Kuliah'!$A$2:$C$16,2,0))),Slot!$C$2:$F$1001,4,0))</f>
        <v/>
      </c>
      <c r="C119" t="str">
        <f>IF('ISIAN TIME LINE DOSEN'!C128="","",VLOOKUP('ISIAN TIME LINE DOSEN'!F128,Ruang!$A$2:$B$1001,2,0))</f>
        <v/>
      </c>
      <c r="D119" t="str">
        <f>IF('ISIAN TIME LINE DOSEN'!C128="","",VLOOKUP(CONCATENATE(TRIM(RIGHT('ISIAN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DOSEN'!I128,Dosen!$A$2:$B$15001,2,0),"-",'ISIAN TIME LINE DOSEN'!C128,"-",IF('ISIAN TIME LINE DOSEN'!C128="","",VLOOKUP('ISIAN TIME LINE DOSEN'!J128,'Jenis Kuliah'!$A$2:$C$16,2,0))),Timteaching!$A$2:$B$15001,2,0))</f>
        <v/>
      </c>
      <c r="E119" t="str">
        <f>IF('ISIAN TIME LINE DOSEN'!C128="","",'ISIAN TIME LINE DOSEN'!G128)</f>
        <v/>
      </c>
      <c r="F119" t="str">
        <f>IF('ISIAN TIME LINE DOSEN'!C128="","",VLOOKUP('ISIAN TIME LINE DOSEN'!J128,'Jenis Kuliah'!$A$2:$C$16,3,0))</f>
        <v/>
      </c>
      <c r="G119" t="str">
        <f>IF('ISIAN TIME LINE DOSEN'!C128="","",'ISIAN TIME LINE DOSEN'!$I$2)</f>
        <v/>
      </c>
      <c r="H119" t="str">
        <f>IF('ISIAN TIME LINE DOSEN'!C128="","",VLOOKUP('ISIAN TIME LINE DOSEN'!J128,'Jenis Kuliah'!$A$2:$D$16,4,0))</f>
        <v/>
      </c>
      <c r="I119" t="str">
        <f>IF('ISIAN TIME LINE DOSEN'!C128="","",'ISIAN TIME LINE DOSEN'!B128)</f>
        <v/>
      </c>
      <c r="J119" t="str">
        <f>IF('ISIAN TIME LINE DOSEN'!C128="","",VLOOKUP('ISIAN TIME LINE DOSEN'!H128,'Metode Pembelajaran'!$A$2:$B$16,2,0))</f>
        <v/>
      </c>
    </row>
    <row r="120" spans="1:10" x14ac:dyDescent="0.25">
      <c r="A120" t="str">
        <f>IF('ISIAN TIME LINE DOSEN'!C129="","",CONCATENATE(YEAR('ISIAN TIME LINE DOSEN'!D129),"-",MONTH('ISIAN TIME LINE DOSEN'!D129),"-",DAY('ISIAN TIME LINE DOSEN'!D129)))</f>
        <v/>
      </c>
      <c r="B120" t="str">
        <f>IF('ISIAN TIME LINE DOSEN'!C129="","",VLOOKUP(CONCATENATE(LEFT('ISIAN TIME LINE DOSEN'!E129,8)," ",IF('ISIAN TIME LINE DOSEN'!C129="","",VLOOKUP('ISIAN TIME LINE DOSEN'!J129,'Jenis Kuliah'!$A$2:$C$16,2,0))),Slot!$C$2:$F$1001,4,0))</f>
        <v/>
      </c>
      <c r="C120" t="str">
        <f>IF('ISIAN TIME LINE DOSEN'!C129="","",VLOOKUP('ISIAN TIME LINE DOSEN'!F129,Ruang!$A$2:$B$1001,2,0))</f>
        <v/>
      </c>
      <c r="D120" t="str">
        <f>IF('ISIAN TIME LINE DOSEN'!C129="","",VLOOKUP(CONCATENATE(TRIM(RIGHT('ISIAN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DOSEN'!I129,Dosen!$A$2:$B$15001,2,0),"-",'ISIAN TIME LINE DOSEN'!C129,"-",IF('ISIAN TIME LINE DOSEN'!C129="","",VLOOKUP('ISIAN TIME LINE DOSEN'!J129,'Jenis Kuliah'!$A$2:$C$16,2,0))),Timteaching!$A$2:$B$15001,2,0))</f>
        <v/>
      </c>
      <c r="E120" t="str">
        <f>IF('ISIAN TIME LINE DOSEN'!C129="","",'ISIAN TIME LINE DOSEN'!G129)</f>
        <v/>
      </c>
      <c r="F120" t="str">
        <f>IF('ISIAN TIME LINE DOSEN'!C129="","",VLOOKUP('ISIAN TIME LINE DOSEN'!J129,'Jenis Kuliah'!$A$2:$C$16,3,0))</f>
        <v/>
      </c>
      <c r="G120" t="str">
        <f>IF('ISIAN TIME LINE DOSEN'!C129="","",'ISIAN TIME LINE DOSEN'!$I$2)</f>
        <v/>
      </c>
      <c r="H120" t="str">
        <f>IF('ISIAN TIME LINE DOSEN'!C129="","",VLOOKUP('ISIAN TIME LINE DOSEN'!J129,'Jenis Kuliah'!$A$2:$D$16,4,0))</f>
        <v/>
      </c>
      <c r="I120" t="str">
        <f>IF('ISIAN TIME LINE DOSEN'!C129="","",'ISIAN TIME LINE DOSEN'!B129)</f>
        <v/>
      </c>
      <c r="J120" t="str">
        <f>IF('ISIAN TIME LINE DOSEN'!C129="","",VLOOKUP('ISIAN TIME LINE DOSEN'!H129,'Metode Pembelajaran'!$A$2:$B$16,2,0))</f>
        <v/>
      </c>
    </row>
    <row r="121" spans="1:10" x14ac:dyDescent="0.25">
      <c r="A121" t="str">
        <f>IF('ISIAN TIME LINE DOSEN'!C130="","",CONCATENATE(YEAR('ISIAN TIME LINE DOSEN'!D130),"-",MONTH('ISIAN TIME LINE DOSEN'!D130),"-",DAY('ISIAN TIME LINE DOSEN'!D130)))</f>
        <v/>
      </c>
      <c r="B121" t="str">
        <f>IF('ISIAN TIME LINE DOSEN'!C130="","",VLOOKUP(CONCATENATE(LEFT('ISIAN TIME LINE DOSEN'!E130,8)," ",IF('ISIAN TIME LINE DOSEN'!C130="","",VLOOKUP('ISIAN TIME LINE DOSEN'!J130,'Jenis Kuliah'!$A$2:$C$16,2,0))),Slot!$C$2:$F$1001,4,0))</f>
        <v/>
      </c>
      <c r="C121" t="str">
        <f>IF('ISIAN TIME LINE DOSEN'!C130="","",VLOOKUP('ISIAN TIME LINE DOSEN'!F130,Ruang!$A$2:$B$1001,2,0))</f>
        <v/>
      </c>
      <c r="D121" t="str">
        <f>IF('ISIAN TIME LINE DOSEN'!C130="","",VLOOKUP(CONCATENATE(TRIM(RIGHT('ISIAN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DOSEN'!I130,Dosen!$A$2:$B$15001,2,0),"-",'ISIAN TIME LINE DOSEN'!C130,"-",IF('ISIAN TIME LINE DOSEN'!C130="","",VLOOKUP('ISIAN TIME LINE DOSEN'!J130,'Jenis Kuliah'!$A$2:$C$16,2,0))),Timteaching!$A$2:$B$15001,2,0))</f>
        <v/>
      </c>
      <c r="E121" t="str">
        <f>IF('ISIAN TIME LINE DOSEN'!C130="","",'ISIAN TIME LINE DOSEN'!G130)</f>
        <v/>
      </c>
      <c r="F121" t="str">
        <f>IF('ISIAN TIME LINE DOSEN'!C130="","",VLOOKUP('ISIAN TIME LINE DOSEN'!J130,'Jenis Kuliah'!$A$2:$C$16,3,0))</f>
        <v/>
      </c>
      <c r="G121" t="str">
        <f>IF('ISIAN TIME LINE DOSEN'!C130="","",'ISIAN TIME LINE DOSEN'!$I$2)</f>
        <v/>
      </c>
      <c r="H121" t="str">
        <f>IF('ISIAN TIME LINE DOSEN'!C130="","",VLOOKUP('ISIAN TIME LINE DOSEN'!J130,'Jenis Kuliah'!$A$2:$D$16,4,0))</f>
        <v/>
      </c>
      <c r="I121" t="str">
        <f>IF('ISIAN TIME LINE DOSEN'!C130="","",'ISIAN TIME LINE DOSEN'!B130)</f>
        <v/>
      </c>
      <c r="J121" t="str">
        <f>IF('ISIAN TIME LINE DOSEN'!C130="","",VLOOKUP('ISIAN TIME LINE DOSEN'!H130,'Metode Pembelajaran'!$A$2:$B$16,2,0))</f>
        <v/>
      </c>
    </row>
    <row r="122" spans="1:10" x14ac:dyDescent="0.25">
      <c r="A122" t="str">
        <f>IF('ISIAN TIME LINE DOSEN'!C131="","",CONCATENATE(YEAR('ISIAN TIME LINE DOSEN'!D131),"-",MONTH('ISIAN TIME LINE DOSEN'!D131),"-",DAY('ISIAN TIME LINE DOSEN'!D131)))</f>
        <v/>
      </c>
      <c r="B122" t="str">
        <f>IF('ISIAN TIME LINE DOSEN'!C131="","",VLOOKUP(CONCATENATE(LEFT('ISIAN TIME LINE DOSEN'!E131,8)," ",IF('ISIAN TIME LINE DOSEN'!C131="","",VLOOKUP('ISIAN TIME LINE DOSEN'!J131,'Jenis Kuliah'!$A$2:$C$16,2,0))),Slot!$C$2:$F$1001,4,0))</f>
        <v/>
      </c>
      <c r="C122" t="str">
        <f>IF('ISIAN TIME LINE DOSEN'!C131="","",VLOOKUP('ISIAN TIME LINE DOSEN'!F131,Ruang!$A$2:$B$1001,2,0))</f>
        <v/>
      </c>
      <c r="D122" t="str">
        <f>IF('ISIAN TIME LINE DOSEN'!C131="","",VLOOKUP(CONCATENATE(TRIM(RIGHT('ISIAN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DOSEN'!I131,Dosen!$A$2:$B$15001,2,0),"-",'ISIAN TIME LINE DOSEN'!C131,"-",IF('ISIAN TIME LINE DOSEN'!C131="","",VLOOKUP('ISIAN TIME LINE DOSEN'!J131,'Jenis Kuliah'!$A$2:$C$16,2,0))),Timteaching!$A$2:$B$15001,2,0))</f>
        <v/>
      </c>
      <c r="E122" t="str">
        <f>IF('ISIAN TIME LINE DOSEN'!C131="","",'ISIAN TIME LINE DOSEN'!G131)</f>
        <v/>
      </c>
      <c r="F122" t="str">
        <f>IF('ISIAN TIME LINE DOSEN'!C131="","",VLOOKUP('ISIAN TIME LINE DOSEN'!J131,'Jenis Kuliah'!$A$2:$C$16,3,0))</f>
        <v/>
      </c>
      <c r="G122" t="str">
        <f>IF('ISIAN TIME LINE DOSEN'!C131="","",'ISIAN TIME LINE DOSEN'!$I$2)</f>
        <v/>
      </c>
      <c r="H122" t="str">
        <f>IF('ISIAN TIME LINE DOSEN'!C131="","",VLOOKUP('ISIAN TIME LINE DOSEN'!J131,'Jenis Kuliah'!$A$2:$D$16,4,0))</f>
        <v/>
      </c>
      <c r="I122" t="str">
        <f>IF('ISIAN TIME LINE DOSEN'!C131="","",'ISIAN TIME LINE DOSEN'!B131)</f>
        <v/>
      </c>
      <c r="J122" t="str">
        <f>IF('ISIAN TIME LINE DOSEN'!C131="","",VLOOKUP('ISIAN TIME LINE DOSEN'!H131,'Metode Pembelajaran'!$A$2:$B$16,2,0))</f>
        <v/>
      </c>
    </row>
    <row r="123" spans="1:10" x14ac:dyDescent="0.25">
      <c r="A123" t="str">
        <f>IF('ISIAN TIME LINE DOSEN'!C132="","",CONCATENATE(YEAR('ISIAN TIME LINE DOSEN'!D132),"-",MONTH('ISIAN TIME LINE DOSEN'!D132),"-",DAY('ISIAN TIME LINE DOSEN'!D132)))</f>
        <v/>
      </c>
      <c r="B123" t="str">
        <f>IF('ISIAN TIME LINE DOSEN'!C132="","",VLOOKUP(CONCATENATE(LEFT('ISIAN TIME LINE DOSEN'!E132,8)," ",IF('ISIAN TIME LINE DOSEN'!C132="","",VLOOKUP('ISIAN TIME LINE DOSEN'!J132,'Jenis Kuliah'!$A$2:$C$16,2,0))),Slot!$C$2:$F$1001,4,0))</f>
        <v/>
      </c>
      <c r="C123" t="str">
        <f>IF('ISIAN TIME LINE DOSEN'!C132="","",VLOOKUP('ISIAN TIME LINE DOSEN'!F132,Ruang!$A$2:$B$1001,2,0))</f>
        <v/>
      </c>
      <c r="D123" t="str">
        <f>IF('ISIAN TIME LINE DOSEN'!C132="","",VLOOKUP(CONCATENATE(TRIM(RIGHT('ISIAN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DOSEN'!I132,Dosen!$A$2:$B$15001,2,0),"-",'ISIAN TIME LINE DOSEN'!C132,"-",IF('ISIAN TIME LINE DOSEN'!C132="","",VLOOKUP('ISIAN TIME LINE DOSEN'!J132,'Jenis Kuliah'!$A$2:$C$16,2,0))),Timteaching!$A$2:$B$15001,2,0))</f>
        <v/>
      </c>
      <c r="E123" t="str">
        <f>IF('ISIAN TIME LINE DOSEN'!C132="","",'ISIAN TIME LINE DOSEN'!G132)</f>
        <v/>
      </c>
      <c r="F123" t="str">
        <f>IF('ISIAN TIME LINE DOSEN'!C132="","",VLOOKUP('ISIAN TIME LINE DOSEN'!J132,'Jenis Kuliah'!$A$2:$C$16,3,0))</f>
        <v/>
      </c>
      <c r="G123" t="str">
        <f>IF('ISIAN TIME LINE DOSEN'!C132="","",'ISIAN TIME LINE DOSEN'!$I$2)</f>
        <v/>
      </c>
      <c r="H123" t="str">
        <f>IF('ISIAN TIME LINE DOSEN'!C132="","",VLOOKUP('ISIAN TIME LINE DOSEN'!J132,'Jenis Kuliah'!$A$2:$D$16,4,0))</f>
        <v/>
      </c>
      <c r="I123" t="str">
        <f>IF('ISIAN TIME LINE DOSEN'!C132="","",'ISIAN TIME LINE DOSEN'!B132)</f>
        <v/>
      </c>
      <c r="J123" t="str">
        <f>IF('ISIAN TIME LINE DOSEN'!C132="","",VLOOKUP('ISIAN TIME LINE DOSEN'!H132,'Metode Pembelajaran'!$A$2:$B$16,2,0))</f>
        <v/>
      </c>
    </row>
    <row r="124" spans="1:10" x14ac:dyDescent="0.25">
      <c r="A124" t="str">
        <f>IF('ISIAN TIME LINE DOSEN'!C133="","",CONCATENATE(YEAR('ISIAN TIME LINE DOSEN'!D133),"-",MONTH('ISIAN TIME LINE DOSEN'!D133),"-",DAY('ISIAN TIME LINE DOSEN'!D133)))</f>
        <v/>
      </c>
      <c r="B124" t="str">
        <f>IF('ISIAN TIME LINE DOSEN'!C133="","",VLOOKUP(CONCATENATE(LEFT('ISIAN TIME LINE DOSEN'!E133,8)," ",IF('ISIAN TIME LINE DOSEN'!C133="","",VLOOKUP('ISIAN TIME LINE DOSEN'!J133,'Jenis Kuliah'!$A$2:$C$16,2,0))),Slot!$C$2:$F$1001,4,0))</f>
        <v/>
      </c>
      <c r="C124" t="str">
        <f>IF('ISIAN TIME LINE DOSEN'!C133="","",VLOOKUP('ISIAN TIME LINE DOSEN'!F133,Ruang!$A$2:$B$1001,2,0))</f>
        <v/>
      </c>
      <c r="D124" t="str">
        <f>IF('ISIAN TIME LINE DOSEN'!C133="","",VLOOKUP(CONCATENATE(TRIM(RIGHT('ISIAN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DOSEN'!I133,Dosen!$A$2:$B$15001,2,0),"-",'ISIAN TIME LINE DOSEN'!C133,"-",IF('ISIAN TIME LINE DOSEN'!C133="","",VLOOKUP('ISIAN TIME LINE DOSEN'!J133,'Jenis Kuliah'!$A$2:$C$16,2,0))),Timteaching!$A$2:$B$15001,2,0))</f>
        <v/>
      </c>
      <c r="E124" t="str">
        <f>IF('ISIAN TIME LINE DOSEN'!C133="","",'ISIAN TIME LINE DOSEN'!G133)</f>
        <v/>
      </c>
      <c r="F124" t="str">
        <f>IF('ISIAN TIME LINE DOSEN'!C133="","",VLOOKUP('ISIAN TIME LINE DOSEN'!J133,'Jenis Kuliah'!$A$2:$C$16,3,0))</f>
        <v/>
      </c>
      <c r="G124" t="str">
        <f>IF('ISIAN TIME LINE DOSEN'!C133="","",'ISIAN TIME LINE DOSEN'!$I$2)</f>
        <v/>
      </c>
      <c r="H124" t="str">
        <f>IF('ISIAN TIME LINE DOSEN'!C133="","",VLOOKUP('ISIAN TIME LINE DOSEN'!J133,'Jenis Kuliah'!$A$2:$D$16,4,0))</f>
        <v/>
      </c>
      <c r="I124" t="str">
        <f>IF('ISIAN TIME LINE DOSEN'!C133="","",'ISIAN TIME LINE DOSEN'!B133)</f>
        <v/>
      </c>
      <c r="J124" t="str">
        <f>IF('ISIAN TIME LINE DOSEN'!C133="","",VLOOKUP('ISIAN TIME LINE DOSEN'!H133,'Metode Pembelajaran'!$A$2:$B$16,2,0))</f>
        <v/>
      </c>
    </row>
    <row r="125" spans="1:10" x14ac:dyDescent="0.25">
      <c r="A125" t="str">
        <f>IF('ISIAN TIME LINE DOSEN'!C134="","",CONCATENATE(YEAR('ISIAN TIME LINE DOSEN'!D134),"-",MONTH('ISIAN TIME LINE DOSEN'!D134),"-",DAY('ISIAN TIME LINE DOSEN'!D134)))</f>
        <v/>
      </c>
      <c r="B125" t="str">
        <f>IF('ISIAN TIME LINE DOSEN'!C134="","",VLOOKUP(CONCATENATE(LEFT('ISIAN TIME LINE DOSEN'!E134,8)," ",IF('ISIAN TIME LINE DOSEN'!C134="","",VLOOKUP('ISIAN TIME LINE DOSEN'!J134,'Jenis Kuliah'!$A$2:$C$16,2,0))),Slot!$C$2:$F$1001,4,0))</f>
        <v/>
      </c>
      <c r="C125" t="str">
        <f>IF('ISIAN TIME LINE DOSEN'!C134="","",VLOOKUP('ISIAN TIME LINE DOSEN'!F134,Ruang!$A$2:$B$1001,2,0))</f>
        <v/>
      </c>
      <c r="D125" t="str">
        <f>IF('ISIAN TIME LINE DOSEN'!C134="","",VLOOKUP(CONCATENATE(TRIM(RIGHT('ISIAN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DOSEN'!I134,Dosen!$A$2:$B$15001,2,0),"-",'ISIAN TIME LINE DOSEN'!C134,"-",IF('ISIAN TIME LINE DOSEN'!C134="","",VLOOKUP('ISIAN TIME LINE DOSEN'!J134,'Jenis Kuliah'!$A$2:$C$16,2,0))),Timteaching!$A$2:$B$15001,2,0))</f>
        <v/>
      </c>
      <c r="E125" t="str">
        <f>IF('ISIAN TIME LINE DOSEN'!C134="","",'ISIAN TIME LINE DOSEN'!G134)</f>
        <v/>
      </c>
      <c r="F125" t="str">
        <f>IF('ISIAN TIME LINE DOSEN'!C134="","",VLOOKUP('ISIAN TIME LINE DOSEN'!J134,'Jenis Kuliah'!$A$2:$C$16,3,0))</f>
        <v/>
      </c>
      <c r="G125" t="str">
        <f>IF('ISIAN TIME LINE DOSEN'!C134="","",'ISIAN TIME LINE DOSEN'!$I$2)</f>
        <v/>
      </c>
      <c r="H125" t="str">
        <f>IF('ISIAN TIME LINE DOSEN'!C134="","",VLOOKUP('ISIAN TIME LINE DOSEN'!J134,'Jenis Kuliah'!$A$2:$D$16,4,0))</f>
        <v/>
      </c>
      <c r="I125" t="str">
        <f>IF('ISIAN TIME LINE DOSEN'!C134="","",'ISIAN TIME LINE DOSEN'!B134)</f>
        <v/>
      </c>
      <c r="J125" t="str">
        <f>IF('ISIAN TIME LINE DOSEN'!C134="","",VLOOKUP('ISIAN TIME LINE DOSEN'!H134,'Metode Pembelajaran'!$A$2:$B$16,2,0))</f>
        <v/>
      </c>
    </row>
    <row r="126" spans="1:10" x14ac:dyDescent="0.25">
      <c r="A126" t="str">
        <f>IF('ISIAN TIME LINE DOSEN'!C135="","",CONCATENATE(YEAR('ISIAN TIME LINE DOSEN'!D135),"-",MONTH('ISIAN TIME LINE DOSEN'!D135),"-",DAY('ISIAN TIME LINE DOSEN'!D135)))</f>
        <v/>
      </c>
      <c r="B126" t="str">
        <f>IF('ISIAN TIME LINE DOSEN'!C135="","",VLOOKUP(CONCATENATE(LEFT('ISIAN TIME LINE DOSEN'!E135,8)," ",IF('ISIAN TIME LINE DOSEN'!C135="","",VLOOKUP('ISIAN TIME LINE DOSEN'!J135,'Jenis Kuliah'!$A$2:$C$16,2,0))),Slot!$C$2:$F$1001,4,0))</f>
        <v/>
      </c>
      <c r="C126" t="str">
        <f>IF('ISIAN TIME LINE DOSEN'!C135="","",VLOOKUP('ISIAN TIME LINE DOSEN'!F135,Ruang!$A$2:$B$1001,2,0))</f>
        <v/>
      </c>
      <c r="D126" t="str">
        <f>IF('ISIAN TIME LINE DOSEN'!C135="","",VLOOKUP(CONCATENATE(TRIM(RIGHT('ISIAN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DOSEN'!I135,Dosen!$A$2:$B$15001,2,0),"-",'ISIAN TIME LINE DOSEN'!C135,"-",IF('ISIAN TIME LINE DOSEN'!C135="","",VLOOKUP('ISIAN TIME LINE DOSEN'!J135,'Jenis Kuliah'!$A$2:$C$16,2,0))),Timteaching!$A$2:$B$15001,2,0))</f>
        <v/>
      </c>
      <c r="E126" t="str">
        <f>IF('ISIAN TIME LINE DOSEN'!C135="","",'ISIAN TIME LINE DOSEN'!G135)</f>
        <v/>
      </c>
      <c r="F126" t="str">
        <f>IF('ISIAN TIME LINE DOSEN'!C135="","",VLOOKUP('ISIAN TIME LINE DOSEN'!J135,'Jenis Kuliah'!$A$2:$C$16,3,0))</f>
        <v/>
      </c>
      <c r="G126" t="str">
        <f>IF('ISIAN TIME LINE DOSEN'!C135="","",'ISIAN TIME LINE DOSEN'!$I$2)</f>
        <v/>
      </c>
      <c r="H126" t="str">
        <f>IF('ISIAN TIME LINE DOSEN'!C135="","",VLOOKUP('ISIAN TIME LINE DOSEN'!J135,'Jenis Kuliah'!$A$2:$D$16,4,0))</f>
        <v/>
      </c>
      <c r="I126" t="str">
        <f>IF('ISIAN TIME LINE DOSEN'!C135="","",'ISIAN TIME LINE DOSEN'!B135)</f>
        <v/>
      </c>
      <c r="J126" t="str">
        <f>IF('ISIAN TIME LINE DOSEN'!C135="","",VLOOKUP('ISIAN TIME LINE DOSEN'!H135,'Metode Pembelajaran'!$A$2:$B$16,2,0))</f>
        <v/>
      </c>
    </row>
    <row r="127" spans="1:10" x14ac:dyDescent="0.25">
      <c r="A127" t="str">
        <f>IF('ISIAN TIME LINE DOSEN'!C136="","",CONCATENATE(YEAR('ISIAN TIME LINE DOSEN'!D136),"-",MONTH('ISIAN TIME LINE DOSEN'!D136),"-",DAY('ISIAN TIME LINE DOSEN'!D136)))</f>
        <v/>
      </c>
      <c r="B127" t="str">
        <f>IF('ISIAN TIME LINE DOSEN'!C136="","",VLOOKUP(CONCATENATE(LEFT('ISIAN TIME LINE DOSEN'!E136,8)," ",IF('ISIAN TIME LINE DOSEN'!C136="","",VLOOKUP('ISIAN TIME LINE DOSEN'!J136,'Jenis Kuliah'!$A$2:$C$16,2,0))),Slot!$C$2:$F$1001,4,0))</f>
        <v/>
      </c>
      <c r="C127" t="str">
        <f>IF('ISIAN TIME LINE DOSEN'!C136="","",VLOOKUP('ISIAN TIME LINE DOSEN'!F136,Ruang!$A$2:$B$1001,2,0))</f>
        <v/>
      </c>
      <c r="D127" t="str">
        <f>IF('ISIAN TIME LINE DOSEN'!C136="","",VLOOKUP(CONCATENATE(TRIM(RIGHT('ISIAN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DOSEN'!I136,Dosen!$A$2:$B$15001,2,0),"-",'ISIAN TIME LINE DOSEN'!C136,"-",IF('ISIAN TIME LINE DOSEN'!C136="","",VLOOKUP('ISIAN TIME LINE DOSEN'!J136,'Jenis Kuliah'!$A$2:$C$16,2,0))),Timteaching!$A$2:$B$15001,2,0))</f>
        <v/>
      </c>
      <c r="E127" t="str">
        <f>IF('ISIAN TIME LINE DOSEN'!C136="","",'ISIAN TIME LINE DOSEN'!G136)</f>
        <v/>
      </c>
      <c r="F127" t="str">
        <f>IF('ISIAN TIME LINE DOSEN'!C136="","",VLOOKUP('ISIAN TIME LINE DOSEN'!J136,'Jenis Kuliah'!$A$2:$C$16,3,0))</f>
        <v/>
      </c>
      <c r="G127" t="str">
        <f>IF('ISIAN TIME LINE DOSEN'!C136="","",'ISIAN TIME LINE DOSEN'!$I$2)</f>
        <v/>
      </c>
      <c r="H127" t="str">
        <f>IF('ISIAN TIME LINE DOSEN'!C136="","",VLOOKUP('ISIAN TIME LINE DOSEN'!J136,'Jenis Kuliah'!$A$2:$D$16,4,0))</f>
        <v/>
      </c>
      <c r="I127" t="str">
        <f>IF('ISIAN TIME LINE DOSEN'!C136="","",'ISIAN TIME LINE DOSEN'!B136)</f>
        <v/>
      </c>
      <c r="J127" t="str">
        <f>IF('ISIAN TIME LINE DOSEN'!C136="","",VLOOKUP('ISIAN TIME LINE DOSEN'!H136,'Metode Pembelajaran'!$A$2:$B$16,2,0))</f>
        <v/>
      </c>
    </row>
    <row r="128" spans="1:10" x14ac:dyDescent="0.25">
      <c r="A128" t="str">
        <f>IF('ISIAN TIME LINE DOSEN'!C137="","",CONCATENATE(YEAR('ISIAN TIME LINE DOSEN'!D137),"-",MONTH('ISIAN TIME LINE DOSEN'!D137),"-",DAY('ISIAN TIME LINE DOSEN'!D137)))</f>
        <v/>
      </c>
      <c r="B128" t="str">
        <f>IF('ISIAN TIME LINE DOSEN'!C137="","",VLOOKUP(CONCATENATE(LEFT('ISIAN TIME LINE DOSEN'!E137,8)," ",IF('ISIAN TIME LINE DOSEN'!C137="","",VLOOKUP('ISIAN TIME LINE DOSEN'!J137,'Jenis Kuliah'!$A$2:$C$16,2,0))),Slot!$C$2:$F$1001,4,0))</f>
        <v/>
      </c>
      <c r="C128" t="str">
        <f>IF('ISIAN TIME LINE DOSEN'!C137="","",VLOOKUP('ISIAN TIME LINE DOSEN'!F137,Ruang!$A$2:$B$1001,2,0))</f>
        <v/>
      </c>
      <c r="D128" t="str">
        <f>IF('ISIAN TIME LINE DOSEN'!C137="","",VLOOKUP(CONCATENATE(TRIM(RIGHT('ISIAN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DOSEN'!I137,Dosen!$A$2:$B$15001,2,0),"-",'ISIAN TIME LINE DOSEN'!C137,"-",IF('ISIAN TIME LINE DOSEN'!C137="","",VLOOKUP('ISIAN TIME LINE DOSEN'!J137,'Jenis Kuliah'!$A$2:$C$16,2,0))),Timteaching!$A$2:$B$15001,2,0))</f>
        <v/>
      </c>
      <c r="E128" t="str">
        <f>IF('ISIAN TIME LINE DOSEN'!C137="","",'ISIAN TIME LINE DOSEN'!G137)</f>
        <v/>
      </c>
      <c r="F128" t="str">
        <f>IF('ISIAN TIME LINE DOSEN'!C137="","",VLOOKUP('ISIAN TIME LINE DOSEN'!J137,'Jenis Kuliah'!$A$2:$C$16,3,0))</f>
        <v/>
      </c>
      <c r="G128" t="str">
        <f>IF('ISIAN TIME LINE DOSEN'!C137="","",'ISIAN TIME LINE DOSEN'!$I$2)</f>
        <v/>
      </c>
      <c r="H128" t="str">
        <f>IF('ISIAN TIME LINE DOSEN'!C137="","",VLOOKUP('ISIAN TIME LINE DOSEN'!J137,'Jenis Kuliah'!$A$2:$D$16,4,0))</f>
        <v/>
      </c>
      <c r="I128" t="str">
        <f>IF('ISIAN TIME LINE DOSEN'!C137="","",'ISIAN TIME LINE DOSEN'!B137)</f>
        <v/>
      </c>
      <c r="J128" t="str">
        <f>IF('ISIAN TIME LINE DOSEN'!C137="","",VLOOKUP('ISIAN TIME LINE DOSEN'!H137,'Metode Pembelajaran'!$A$2:$B$16,2,0))</f>
        <v/>
      </c>
    </row>
    <row r="129" spans="1:10" x14ac:dyDescent="0.25">
      <c r="A129" t="str">
        <f>IF('ISIAN TIME LINE DOSEN'!C138="","",CONCATENATE(YEAR('ISIAN TIME LINE DOSEN'!D138),"-",MONTH('ISIAN TIME LINE DOSEN'!D138),"-",DAY('ISIAN TIME LINE DOSEN'!D138)))</f>
        <v/>
      </c>
      <c r="B129" t="str">
        <f>IF('ISIAN TIME LINE DOSEN'!C138="","",VLOOKUP(CONCATENATE(LEFT('ISIAN TIME LINE DOSEN'!E138,8)," ",IF('ISIAN TIME LINE DOSEN'!C138="","",VLOOKUP('ISIAN TIME LINE DOSEN'!J138,'Jenis Kuliah'!$A$2:$C$16,2,0))),Slot!$C$2:$F$1001,4,0))</f>
        <v/>
      </c>
      <c r="C129" t="str">
        <f>IF('ISIAN TIME LINE DOSEN'!C138="","",VLOOKUP('ISIAN TIME LINE DOSEN'!F138,Ruang!$A$2:$B$1001,2,0))</f>
        <v/>
      </c>
      <c r="D129" t="str">
        <f>IF('ISIAN TIME LINE DOSEN'!C138="","",VLOOKUP(CONCATENATE(TRIM(RIGHT('ISIAN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DOSEN'!I138,Dosen!$A$2:$B$15001,2,0),"-",'ISIAN TIME LINE DOSEN'!C138,"-",IF('ISIAN TIME LINE DOSEN'!C138="","",VLOOKUP('ISIAN TIME LINE DOSEN'!J138,'Jenis Kuliah'!$A$2:$C$16,2,0))),Timteaching!$A$2:$B$15001,2,0))</f>
        <v/>
      </c>
      <c r="E129" t="str">
        <f>IF('ISIAN TIME LINE DOSEN'!C138="","",'ISIAN TIME LINE DOSEN'!G138)</f>
        <v/>
      </c>
      <c r="F129" t="str">
        <f>IF('ISIAN TIME LINE DOSEN'!C138="","",VLOOKUP('ISIAN TIME LINE DOSEN'!J138,'Jenis Kuliah'!$A$2:$C$16,3,0))</f>
        <v/>
      </c>
      <c r="G129" t="str">
        <f>IF('ISIAN TIME LINE DOSEN'!C138="","",'ISIAN TIME LINE DOSEN'!$I$2)</f>
        <v/>
      </c>
      <c r="H129" t="str">
        <f>IF('ISIAN TIME LINE DOSEN'!C138="","",VLOOKUP('ISIAN TIME LINE DOSEN'!J138,'Jenis Kuliah'!$A$2:$D$16,4,0))</f>
        <v/>
      </c>
      <c r="I129" t="str">
        <f>IF('ISIAN TIME LINE DOSEN'!C138="","",'ISIAN TIME LINE DOSEN'!B138)</f>
        <v/>
      </c>
      <c r="J129" t="str">
        <f>IF('ISIAN TIME LINE DOSEN'!C138="","",VLOOKUP('ISIAN TIME LINE DOSEN'!H138,'Metode Pembelajaran'!$A$2:$B$16,2,0))</f>
        <v/>
      </c>
    </row>
    <row r="130" spans="1:10" x14ac:dyDescent="0.25">
      <c r="A130" t="str">
        <f>IF('ISIAN TIME LINE DOSEN'!C139="","",CONCATENATE(YEAR('ISIAN TIME LINE DOSEN'!D139),"-",MONTH('ISIAN TIME LINE DOSEN'!D139),"-",DAY('ISIAN TIME LINE DOSEN'!D139)))</f>
        <v/>
      </c>
      <c r="B130" t="str">
        <f>IF('ISIAN TIME LINE DOSEN'!C139="","",VLOOKUP(CONCATENATE(LEFT('ISIAN TIME LINE DOSEN'!E139,8)," ",IF('ISIAN TIME LINE DOSEN'!C139="","",VLOOKUP('ISIAN TIME LINE DOSEN'!J139,'Jenis Kuliah'!$A$2:$C$16,2,0))),Slot!$C$2:$F$1001,4,0))</f>
        <v/>
      </c>
      <c r="C130" t="str">
        <f>IF('ISIAN TIME LINE DOSEN'!C139="","",VLOOKUP('ISIAN TIME LINE DOSEN'!F139,Ruang!$A$2:$B$1001,2,0))</f>
        <v/>
      </c>
      <c r="D130" t="str">
        <f>IF('ISIAN TIME LINE DOSEN'!C139="","",VLOOKUP(CONCATENATE(TRIM(RIGHT('ISIAN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DOSEN'!I139,Dosen!$A$2:$B$15001,2,0),"-",'ISIAN TIME LINE DOSEN'!C139,"-",IF('ISIAN TIME LINE DOSEN'!C139="","",VLOOKUP('ISIAN TIME LINE DOSEN'!J139,'Jenis Kuliah'!$A$2:$C$16,2,0))),Timteaching!$A$2:$B$15001,2,0))</f>
        <v/>
      </c>
      <c r="E130" t="str">
        <f>IF('ISIAN TIME LINE DOSEN'!C139="","",'ISIAN TIME LINE DOSEN'!G139)</f>
        <v/>
      </c>
      <c r="F130" t="str">
        <f>IF('ISIAN TIME LINE DOSEN'!C139="","",VLOOKUP('ISIAN TIME LINE DOSEN'!J139,'Jenis Kuliah'!$A$2:$C$16,3,0))</f>
        <v/>
      </c>
      <c r="G130" t="str">
        <f>IF('ISIAN TIME LINE DOSEN'!C139="","",'ISIAN TIME LINE DOSEN'!$I$2)</f>
        <v/>
      </c>
      <c r="H130" t="str">
        <f>IF('ISIAN TIME LINE DOSEN'!C139="","",VLOOKUP('ISIAN TIME LINE DOSEN'!J139,'Jenis Kuliah'!$A$2:$D$16,4,0))</f>
        <v/>
      </c>
      <c r="I130" t="str">
        <f>IF('ISIAN TIME LINE DOSEN'!C139="","",'ISIAN TIME LINE DOSEN'!B139)</f>
        <v/>
      </c>
      <c r="J130" t="str">
        <f>IF('ISIAN TIME LINE DOSEN'!C139="","",VLOOKUP('ISIAN TIME LINE DOSEN'!H139,'Metode Pembelajaran'!$A$2:$B$16,2,0))</f>
        <v/>
      </c>
    </row>
    <row r="131" spans="1:10" x14ac:dyDescent="0.25">
      <c r="A131" t="str">
        <f>IF('ISIAN TIME LINE DOSEN'!C140="","",CONCATENATE(YEAR('ISIAN TIME LINE DOSEN'!D140),"-",MONTH('ISIAN TIME LINE DOSEN'!D140),"-",DAY('ISIAN TIME LINE DOSEN'!D140)))</f>
        <v/>
      </c>
      <c r="B131" t="str">
        <f>IF('ISIAN TIME LINE DOSEN'!C140="","",VLOOKUP(CONCATENATE(LEFT('ISIAN TIME LINE DOSEN'!E140,8)," ",IF('ISIAN TIME LINE DOSEN'!C140="","",VLOOKUP('ISIAN TIME LINE DOSEN'!J140,'Jenis Kuliah'!$A$2:$C$16,2,0))),Slot!$C$2:$F$1001,4,0))</f>
        <v/>
      </c>
      <c r="C131" t="str">
        <f>IF('ISIAN TIME LINE DOSEN'!C140="","",VLOOKUP('ISIAN TIME LINE DOSEN'!F140,Ruang!$A$2:$B$1001,2,0))</f>
        <v/>
      </c>
      <c r="D131" t="str">
        <f>IF('ISIAN TIME LINE DOSEN'!C140="","",VLOOKUP(CONCATENATE(TRIM(RIGHT('ISIAN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DOSEN'!I140,Dosen!$A$2:$B$15001,2,0),"-",'ISIAN TIME LINE DOSEN'!C140,"-",IF('ISIAN TIME LINE DOSEN'!C140="","",VLOOKUP('ISIAN TIME LINE DOSEN'!J140,'Jenis Kuliah'!$A$2:$C$16,2,0))),Timteaching!$A$2:$B$15001,2,0))</f>
        <v/>
      </c>
      <c r="E131" t="str">
        <f>IF('ISIAN TIME LINE DOSEN'!C140="","",'ISIAN TIME LINE DOSEN'!G140)</f>
        <v/>
      </c>
      <c r="F131" t="str">
        <f>IF('ISIAN TIME LINE DOSEN'!C140="","",VLOOKUP('ISIAN TIME LINE DOSEN'!J140,'Jenis Kuliah'!$A$2:$C$16,3,0))</f>
        <v/>
      </c>
      <c r="G131" t="str">
        <f>IF('ISIAN TIME LINE DOSEN'!C140="","",'ISIAN TIME LINE DOSEN'!$I$2)</f>
        <v/>
      </c>
      <c r="H131" t="str">
        <f>IF('ISIAN TIME LINE DOSEN'!C140="","",VLOOKUP('ISIAN TIME LINE DOSEN'!J140,'Jenis Kuliah'!$A$2:$D$16,4,0))</f>
        <v/>
      </c>
      <c r="I131" t="str">
        <f>IF('ISIAN TIME LINE DOSEN'!C140="","",'ISIAN TIME LINE DOSEN'!B140)</f>
        <v/>
      </c>
      <c r="J131" t="str">
        <f>IF('ISIAN TIME LINE DOSEN'!C140="","",VLOOKUP('ISIAN TIME LINE DOSEN'!H140,'Metode Pembelajaran'!$A$2:$B$16,2,0))</f>
        <v/>
      </c>
    </row>
    <row r="132" spans="1:10" x14ac:dyDescent="0.25">
      <c r="A132" t="str">
        <f>IF('ISIAN TIME LINE DOSEN'!C141="","",CONCATENATE(YEAR('ISIAN TIME LINE DOSEN'!D141),"-",MONTH('ISIAN TIME LINE DOSEN'!D141),"-",DAY('ISIAN TIME LINE DOSEN'!D141)))</f>
        <v/>
      </c>
      <c r="B132" t="str">
        <f>IF('ISIAN TIME LINE DOSEN'!C141="","",VLOOKUP(CONCATENATE(LEFT('ISIAN TIME LINE DOSEN'!E141,8)," ",IF('ISIAN TIME LINE DOSEN'!C141="","",VLOOKUP('ISIAN TIME LINE DOSEN'!J141,'Jenis Kuliah'!$A$2:$C$16,2,0))),Slot!$C$2:$F$1001,4,0))</f>
        <v/>
      </c>
      <c r="C132" t="str">
        <f>IF('ISIAN TIME LINE DOSEN'!C141="","",VLOOKUP('ISIAN TIME LINE DOSEN'!F141,Ruang!$A$2:$B$1001,2,0))</f>
        <v/>
      </c>
      <c r="D132" t="str">
        <f>IF('ISIAN TIME LINE DOSEN'!C141="","",VLOOKUP(CONCATENATE(TRIM(RIGHT('ISIAN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DOSEN'!I141,Dosen!$A$2:$B$15001,2,0),"-",'ISIAN TIME LINE DOSEN'!C141,"-",IF('ISIAN TIME LINE DOSEN'!C141="","",VLOOKUP('ISIAN TIME LINE DOSEN'!J141,'Jenis Kuliah'!$A$2:$C$16,2,0))),Timteaching!$A$2:$B$15001,2,0))</f>
        <v/>
      </c>
      <c r="E132" t="str">
        <f>IF('ISIAN TIME LINE DOSEN'!C141="","",'ISIAN TIME LINE DOSEN'!G141)</f>
        <v/>
      </c>
      <c r="F132" t="str">
        <f>IF('ISIAN TIME LINE DOSEN'!C141="","",VLOOKUP('ISIAN TIME LINE DOSEN'!J141,'Jenis Kuliah'!$A$2:$C$16,3,0))</f>
        <v/>
      </c>
      <c r="G132" t="str">
        <f>IF('ISIAN TIME LINE DOSEN'!C141="","",'ISIAN TIME LINE DOSEN'!$I$2)</f>
        <v/>
      </c>
      <c r="H132" t="str">
        <f>IF('ISIAN TIME LINE DOSEN'!C141="","",VLOOKUP('ISIAN TIME LINE DOSEN'!J141,'Jenis Kuliah'!$A$2:$D$16,4,0))</f>
        <v/>
      </c>
      <c r="I132" t="str">
        <f>IF('ISIAN TIME LINE DOSEN'!C141="","",'ISIAN TIME LINE DOSEN'!B141)</f>
        <v/>
      </c>
      <c r="J132" t="str">
        <f>IF('ISIAN TIME LINE DOSEN'!C141="","",VLOOKUP('ISIAN TIME LINE DOSEN'!H141,'Metode Pembelajaran'!$A$2:$B$16,2,0))</f>
        <v/>
      </c>
    </row>
    <row r="133" spans="1:10" x14ac:dyDescent="0.25">
      <c r="A133" t="str">
        <f>IF('ISIAN TIME LINE DOSEN'!C142="","",CONCATENATE(YEAR('ISIAN TIME LINE DOSEN'!D142),"-",MONTH('ISIAN TIME LINE DOSEN'!D142),"-",DAY('ISIAN TIME LINE DOSEN'!D142)))</f>
        <v/>
      </c>
      <c r="B133" t="str">
        <f>IF('ISIAN TIME LINE DOSEN'!C142="","",VLOOKUP(CONCATENATE(LEFT('ISIAN TIME LINE DOSEN'!E142,8)," ",IF('ISIAN TIME LINE DOSEN'!C142="","",VLOOKUP('ISIAN TIME LINE DOSEN'!J142,'Jenis Kuliah'!$A$2:$C$16,2,0))),Slot!$C$2:$F$1001,4,0))</f>
        <v/>
      </c>
      <c r="C133" t="str">
        <f>IF('ISIAN TIME LINE DOSEN'!C142="","",VLOOKUP('ISIAN TIME LINE DOSEN'!F142,Ruang!$A$2:$B$1001,2,0))</f>
        <v/>
      </c>
      <c r="D133" t="str">
        <f>IF('ISIAN TIME LINE DOSEN'!C142="","",VLOOKUP(CONCATENATE(TRIM(RIGHT('ISIAN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DOSEN'!I142,Dosen!$A$2:$B$15001,2,0),"-",'ISIAN TIME LINE DOSEN'!C142,"-",IF('ISIAN TIME LINE DOSEN'!C142="","",VLOOKUP('ISIAN TIME LINE DOSEN'!J142,'Jenis Kuliah'!$A$2:$C$16,2,0))),Timteaching!$A$2:$B$15001,2,0))</f>
        <v/>
      </c>
      <c r="E133" t="str">
        <f>IF('ISIAN TIME LINE DOSEN'!C142="","",'ISIAN TIME LINE DOSEN'!G142)</f>
        <v/>
      </c>
      <c r="F133" t="str">
        <f>IF('ISIAN TIME LINE DOSEN'!C142="","",VLOOKUP('ISIAN TIME LINE DOSEN'!J142,'Jenis Kuliah'!$A$2:$C$16,3,0))</f>
        <v/>
      </c>
      <c r="G133" t="str">
        <f>IF('ISIAN TIME LINE DOSEN'!C142="","",'ISIAN TIME LINE DOSEN'!$I$2)</f>
        <v/>
      </c>
      <c r="H133" t="str">
        <f>IF('ISIAN TIME LINE DOSEN'!C142="","",VLOOKUP('ISIAN TIME LINE DOSEN'!J142,'Jenis Kuliah'!$A$2:$D$16,4,0))</f>
        <v/>
      </c>
      <c r="I133" t="str">
        <f>IF('ISIAN TIME LINE DOSEN'!C142="","",'ISIAN TIME LINE DOSEN'!B142)</f>
        <v/>
      </c>
      <c r="J133" t="str">
        <f>IF('ISIAN TIME LINE DOSEN'!C142="","",VLOOKUP('ISIAN TIME LINE DOSEN'!H142,'Metode Pembelajaran'!$A$2:$B$16,2,0))</f>
        <v/>
      </c>
    </row>
    <row r="134" spans="1:10" x14ac:dyDescent="0.25">
      <c r="A134" t="str">
        <f>IF('ISIAN TIME LINE DOSEN'!C143="","",CONCATENATE(YEAR('ISIAN TIME LINE DOSEN'!D143),"-",MONTH('ISIAN TIME LINE DOSEN'!D143),"-",DAY('ISIAN TIME LINE DOSEN'!D143)))</f>
        <v/>
      </c>
      <c r="B134" t="str">
        <f>IF('ISIAN TIME LINE DOSEN'!C143="","",VLOOKUP(CONCATENATE(LEFT('ISIAN TIME LINE DOSEN'!E143,8)," ",IF('ISIAN TIME LINE DOSEN'!C143="","",VLOOKUP('ISIAN TIME LINE DOSEN'!J143,'Jenis Kuliah'!$A$2:$C$16,2,0))),Slot!$C$2:$F$1001,4,0))</f>
        <v/>
      </c>
      <c r="C134" t="str">
        <f>IF('ISIAN TIME LINE DOSEN'!C143="","",VLOOKUP('ISIAN TIME LINE DOSEN'!F143,Ruang!$A$2:$B$1001,2,0))</f>
        <v/>
      </c>
      <c r="D134" t="str">
        <f>IF('ISIAN TIME LINE DOSEN'!C143="","",VLOOKUP(CONCATENATE(TRIM(RIGHT('ISIAN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DOSEN'!I143,Dosen!$A$2:$B$15001,2,0),"-",'ISIAN TIME LINE DOSEN'!C143,"-",IF('ISIAN TIME LINE DOSEN'!C143="","",VLOOKUP('ISIAN TIME LINE DOSEN'!J143,'Jenis Kuliah'!$A$2:$C$16,2,0))),Timteaching!$A$2:$B$15001,2,0))</f>
        <v/>
      </c>
      <c r="E134" t="str">
        <f>IF('ISIAN TIME LINE DOSEN'!C143="","",'ISIAN TIME LINE DOSEN'!G143)</f>
        <v/>
      </c>
      <c r="F134" t="str">
        <f>IF('ISIAN TIME LINE DOSEN'!C143="","",VLOOKUP('ISIAN TIME LINE DOSEN'!J143,'Jenis Kuliah'!$A$2:$C$16,3,0))</f>
        <v/>
      </c>
      <c r="G134" t="str">
        <f>IF('ISIAN TIME LINE DOSEN'!C143="","",'ISIAN TIME LINE DOSEN'!$I$2)</f>
        <v/>
      </c>
      <c r="H134" t="str">
        <f>IF('ISIAN TIME LINE DOSEN'!C143="","",VLOOKUP('ISIAN TIME LINE DOSEN'!J143,'Jenis Kuliah'!$A$2:$D$16,4,0))</f>
        <v/>
      </c>
      <c r="I134" t="str">
        <f>IF('ISIAN TIME LINE DOSEN'!C143="","",'ISIAN TIME LINE DOSEN'!B143)</f>
        <v/>
      </c>
      <c r="J134" t="str">
        <f>IF('ISIAN TIME LINE DOSEN'!C143="","",VLOOKUP('ISIAN TIME LINE DOSEN'!H143,'Metode Pembelajaran'!$A$2:$B$16,2,0))</f>
        <v/>
      </c>
    </row>
    <row r="135" spans="1:10" x14ac:dyDescent="0.25">
      <c r="A135" t="str">
        <f>IF('ISIAN TIME LINE DOSEN'!C144="","",CONCATENATE(YEAR('ISIAN TIME LINE DOSEN'!D144),"-",MONTH('ISIAN TIME LINE DOSEN'!D144),"-",DAY('ISIAN TIME LINE DOSEN'!D144)))</f>
        <v/>
      </c>
      <c r="B135" t="str">
        <f>IF('ISIAN TIME LINE DOSEN'!C144="","",VLOOKUP(CONCATENATE(LEFT('ISIAN TIME LINE DOSEN'!E144,8)," ",IF('ISIAN TIME LINE DOSEN'!C144="","",VLOOKUP('ISIAN TIME LINE DOSEN'!J144,'Jenis Kuliah'!$A$2:$C$16,2,0))),Slot!$C$2:$F$1001,4,0))</f>
        <v/>
      </c>
      <c r="C135" t="str">
        <f>IF('ISIAN TIME LINE DOSEN'!C144="","",VLOOKUP('ISIAN TIME LINE DOSEN'!F144,Ruang!$A$2:$B$1001,2,0))</f>
        <v/>
      </c>
      <c r="D135" t="str">
        <f>IF('ISIAN TIME LINE DOSEN'!C144="","",VLOOKUP(CONCATENATE(TRIM(RIGHT('ISIAN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DOSEN'!I144,Dosen!$A$2:$B$15001,2,0),"-",'ISIAN TIME LINE DOSEN'!C144,"-",IF('ISIAN TIME LINE DOSEN'!C144="","",VLOOKUP('ISIAN TIME LINE DOSEN'!J144,'Jenis Kuliah'!$A$2:$C$16,2,0))),Timteaching!$A$2:$B$15001,2,0))</f>
        <v/>
      </c>
      <c r="E135" t="str">
        <f>IF('ISIAN TIME LINE DOSEN'!C144="","",'ISIAN TIME LINE DOSEN'!G144)</f>
        <v/>
      </c>
      <c r="F135" t="str">
        <f>IF('ISIAN TIME LINE DOSEN'!C144="","",VLOOKUP('ISIAN TIME LINE DOSEN'!J144,'Jenis Kuliah'!$A$2:$C$16,3,0))</f>
        <v/>
      </c>
      <c r="G135" t="str">
        <f>IF('ISIAN TIME LINE DOSEN'!C144="","",'ISIAN TIME LINE DOSEN'!$I$2)</f>
        <v/>
      </c>
      <c r="H135" t="str">
        <f>IF('ISIAN TIME LINE DOSEN'!C144="","",VLOOKUP('ISIAN TIME LINE DOSEN'!J144,'Jenis Kuliah'!$A$2:$D$16,4,0))</f>
        <v/>
      </c>
      <c r="I135" t="str">
        <f>IF('ISIAN TIME LINE DOSEN'!C144="","",'ISIAN TIME LINE DOSEN'!B144)</f>
        <v/>
      </c>
      <c r="J135" t="str">
        <f>IF('ISIAN TIME LINE DOSEN'!C144="","",VLOOKUP('ISIAN TIME LINE DOSEN'!H144,'Metode Pembelajaran'!$A$2:$B$16,2,0))</f>
        <v/>
      </c>
    </row>
    <row r="136" spans="1:10" x14ac:dyDescent="0.25">
      <c r="A136" t="str">
        <f>IF('ISIAN TIME LINE DOSEN'!C145="","",CONCATENATE(YEAR('ISIAN TIME LINE DOSEN'!D145),"-",MONTH('ISIAN TIME LINE DOSEN'!D145),"-",DAY('ISIAN TIME LINE DOSEN'!D145)))</f>
        <v/>
      </c>
      <c r="B136" t="str">
        <f>IF('ISIAN TIME LINE DOSEN'!C145="","",VLOOKUP(CONCATENATE(LEFT('ISIAN TIME LINE DOSEN'!E145,8)," ",IF('ISIAN TIME LINE DOSEN'!C145="","",VLOOKUP('ISIAN TIME LINE DOSEN'!J145,'Jenis Kuliah'!$A$2:$C$16,2,0))),Slot!$C$2:$F$1001,4,0))</f>
        <v/>
      </c>
      <c r="C136" t="str">
        <f>IF('ISIAN TIME LINE DOSEN'!C145="","",VLOOKUP('ISIAN TIME LINE DOSEN'!F145,Ruang!$A$2:$B$1001,2,0))</f>
        <v/>
      </c>
      <c r="D136" t="str">
        <f>IF('ISIAN TIME LINE DOSEN'!C145="","",VLOOKUP(CONCATENATE(TRIM(RIGHT('ISIAN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DOSEN'!I145,Dosen!$A$2:$B$15001,2,0),"-",'ISIAN TIME LINE DOSEN'!C145,"-",IF('ISIAN TIME LINE DOSEN'!C145="","",VLOOKUP('ISIAN TIME LINE DOSEN'!J145,'Jenis Kuliah'!$A$2:$C$16,2,0))),Timteaching!$A$2:$B$15001,2,0))</f>
        <v/>
      </c>
      <c r="E136" t="str">
        <f>IF('ISIAN TIME LINE DOSEN'!C145="","",'ISIAN TIME LINE DOSEN'!G145)</f>
        <v/>
      </c>
      <c r="F136" t="str">
        <f>IF('ISIAN TIME LINE DOSEN'!C145="","",VLOOKUP('ISIAN TIME LINE DOSEN'!J145,'Jenis Kuliah'!$A$2:$C$16,3,0))</f>
        <v/>
      </c>
      <c r="G136" t="str">
        <f>IF('ISIAN TIME LINE DOSEN'!C145="","",'ISIAN TIME LINE DOSEN'!$I$2)</f>
        <v/>
      </c>
      <c r="H136" t="str">
        <f>IF('ISIAN TIME LINE DOSEN'!C145="","",VLOOKUP('ISIAN TIME LINE DOSEN'!J145,'Jenis Kuliah'!$A$2:$D$16,4,0))</f>
        <v/>
      </c>
      <c r="I136" t="str">
        <f>IF('ISIAN TIME LINE DOSEN'!C145="","",'ISIAN TIME LINE DOSEN'!B145)</f>
        <v/>
      </c>
      <c r="J136" t="str">
        <f>IF('ISIAN TIME LINE DOSEN'!C145="","",VLOOKUP('ISIAN TIME LINE DOSEN'!H145,'Metode Pembelajaran'!$A$2:$B$16,2,0))</f>
        <v/>
      </c>
    </row>
    <row r="137" spans="1:10" x14ac:dyDescent="0.25">
      <c r="A137" t="str">
        <f>IF('ISIAN TIME LINE DOSEN'!C146="","",CONCATENATE(YEAR('ISIAN TIME LINE DOSEN'!D146),"-",MONTH('ISIAN TIME LINE DOSEN'!D146),"-",DAY('ISIAN TIME LINE DOSEN'!D146)))</f>
        <v/>
      </c>
      <c r="B137" t="str">
        <f>IF('ISIAN TIME LINE DOSEN'!C146="","",VLOOKUP(CONCATENATE(LEFT('ISIAN TIME LINE DOSEN'!E146,8)," ",IF('ISIAN TIME LINE DOSEN'!C146="","",VLOOKUP('ISIAN TIME LINE DOSEN'!J146,'Jenis Kuliah'!$A$2:$C$16,2,0))),Slot!$C$2:$F$1001,4,0))</f>
        <v/>
      </c>
      <c r="C137" t="str">
        <f>IF('ISIAN TIME LINE DOSEN'!C146="","",VLOOKUP('ISIAN TIME LINE DOSEN'!F146,Ruang!$A$2:$B$1001,2,0))</f>
        <v/>
      </c>
      <c r="D137" t="str">
        <f>IF('ISIAN TIME LINE DOSEN'!C146="","",VLOOKUP(CONCATENATE(TRIM(RIGHT('ISIAN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DOSEN'!I146,Dosen!$A$2:$B$15001,2,0),"-",'ISIAN TIME LINE DOSEN'!C146,"-",IF('ISIAN TIME LINE DOSEN'!C146="","",VLOOKUP('ISIAN TIME LINE DOSEN'!J146,'Jenis Kuliah'!$A$2:$C$16,2,0))),Timteaching!$A$2:$B$15001,2,0))</f>
        <v/>
      </c>
      <c r="E137" t="str">
        <f>IF('ISIAN TIME LINE DOSEN'!C146="","",'ISIAN TIME LINE DOSEN'!G146)</f>
        <v/>
      </c>
      <c r="F137" t="str">
        <f>IF('ISIAN TIME LINE DOSEN'!C146="","",VLOOKUP('ISIAN TIME LINE DOSEN'!J146,'Jenis Kuliah'!$A$2:$C$16,3,0))</f>
        <v/>
      </c>
      <c r="G137" t="str">
        <f>IF('ISIAN TIME LINE DOSEN'!C146="","",'ISIAN TIME LINE DOSEN'!$I$2)</f>
        <v/>
      </c>
      <c r="H137" t="str">
        <f>IF('ISIAN TIME LINE DOSEN'!C146="","",VLOOKUP('ISIAN TIME LINE DOSEN'!J146,'Jenis Kuliah'!$A$2:$D$16,4,0))</f>
        <v/>
      </c>
      <c r="I137" t="str">
        <f>IF('ISIAN TIME LINE DOSEN'!C146="","",'ISIAN TIME LINE DOSEN'!B146)</f>
        <v/>
      </c>
      <c r="J137" t="str">
        <f>IF('ISIAN TIME LINE DOSEN'!C146="","",VLOOKUP('ISIAN TIME LINE DOSEN'!H146,'Metode Pembelajaran'!$A$2:$B$16,2,0))</f>
        <v/>
      </c>
    </row>
    <row r="138" spans="1:10" x14ac:dyDescent="0.25">
      <c r="A138" t="str">
        <f>IF('ISIAN TIME LINE DOSEN'!C147="","",CONCATENATE(YEAR('ISIAN TIME LINE DOSEN'!D147),"-",MONTH('ISIAN TIME LINE DOSEN'!D147),"-",DAY('ISIAN TIME LINE DOSEN'!D147)))</f>
        <v/>
      </c>
      <c r="B138" t="str">
        <f>IF('ISIAN TIME LINE DOSEN'!C147="","",VLOOKUP(CONCATENATE(LEFT('ISIAN TIME LINE DOSEN'!E147,8)," ",IF('ISIAN TIME LINE DOSEN'!C147="","",VLOOKUP('ISIAN TIME LINE DOSEN'!J147,'Jenis Kuliah'!$A$2:$C$16,2,0))),Slot!$C$2:$F$1001,4,0))</f>
        <v/>
      </c>
      <c r="C138" t="str">
        <f>IF('ISIAN TIME LINE DOSEN'!C147="","",VLOOKUP('ISIAN TIME LINE DOSEN'!F147,Ruang!$A$2:$B$1001,2,0))</f>
        <v/>
      </c>
      <c r="D138" t="str">
        <f>IF('ISIAN TIME LINE DOSEN'!C147="","",VLOOKUP(CONCATENATE(TRIM(RIGHT('ISIAN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DOSEN'!I147,Dosen!$A$2:$B$15001,2,0),"-",'ISIAN TIME LINE DOSEN'!C147,"-",IF('ISIAN TIME LINE DOSEN'!C147="","",VLOOKUP('ISIAN TIME LINE DOSEN'!J147,'Jenis Kuliah'!$A$2:$C$16,2,0))),Timteaching!$A$2:$B$15001,2,0))</f>
        <v/>
      </c>
      <c r="E138" t="str">
        <f>IF('ISIAN TIME LINE DOSEN'!C147="","",'ISIAN TIME LINE DOSEN'!G147)</f>
        <v/>
      </c>
      <c r="F138" t="str">
        <f>IF('ISIAN TIME LINE DOSEN'!C147="","",VLOOKUP('ISIAN TIME LINE DOSEN'!J147,'Jenis Kuliah'!$A$2:$C$16,3,0))</f>
        <v/>
      </c>
      <c r="G138" t="str">
        <f>IF('ISIAN TIME LINE DOSEN'!C147="","",'ISIAN TIME LINE DOSEN'!$I$2)</f>
        <v/>
      </c>
      <c r="H138" t="str">
        <f>IF('ISIAN TIME LINE DOSEN'!C147="","",VLOOKUP('ISIAN TIME LINE DOSEN'!J147,'Jenis Kuliah'!$A$2:$D$16,4,0))</f>
        <v/>
      </c>
      <c r="I138" t="str">
        <f>IF('ISIAN TIME LINE DOSEN'!C147="","",'ISIAN TIME LINE DOSEN'!B147)</f>
        <v/>
      </c>
      <c r="J138" t="str">
        <f>IF('ISIAN TIME LINE DOSEN'!C147="","",VLOOKUP('ISIAN TIME LINE DOSEN'!H147,'Metode Pembelajaran'!$A$2:$B$16,2,0))</f>
        <v/>
      </c>
    </row>
    <row r="139" spans="1:10" x14ac:dyDescent="0.25">
      <c r="A139" t="str">
        <f>IF('ISIAN TIME LINE DOSEN'!C148="","",CONCATENATE(YEAR('ISIAN TIME LINE DOSEN'!D148),"-",MONTH('ISIAN TIME LINE DOSEN'!D148),"-",DAY('ISIAN TIME LINE DOSEN'!D148)))</f>
        <v/>
      </c>
      <c r="B139" t="str">
        <f>IF('ISIAN TIME LINE DOSEN'!C148="","",VLOOKUP(CONCATENATE(LEFT('ISIAN TIME LINE DOSEN'!E148,8)," ",IF('ISIAN TIME LINE DOSEN'!C148="","",VLOOKUP('ISIAN TIME LINE DOSEN'!J148,'Jenis Kuliah'!$A$2:$C$16,2,0))),Slot!$C$2:$F$1001,4,0))</f>
        <v/>
      </c>
      <c r="C139" t="str">
        <f>IF('ISIAN TIME LINE DOSEN'!C148="","",VLOOKUP('ISIAN TIME LINE DOSEN'!F148,Ruang!$A$2:$B$1001,2,0))</f>
        <v/>
      </c>
      <c r="D139" t="str">
        <f>IF('ISIAN TIME LINE DOSEN'!C148="","",VLOOKUP(CONCATENATE(TRIM(RIGHT('ISIAN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DOSEN'!I148,Dosen!$A$2:$B$15001,2,0),"-",'ISIAN TIME LINE DOSEN'!C148,"-",IF('ISIAN TIME LINE DOSEN'!C148="","",VLOOKUP('ISIAN TIME LINE DOSEN'!J148,'Jenis Kuliah'!$A$2:$C$16,2,0))),Timteaching!$A$2:$B$15001,2,0))</f>
        <v/>
      </c>
      <c r="E139" t="str">
        <f>IF('ISIAN TIME LINE DOSEN'!C148="","",'ISIAN TIME LINE DOSEN'!G148)</f>
        <v/>
      </c>
      <c r="F139" t="str">
        <f>IF('ISIAN TIME LINE DOSEN'!C148="","",VLOOKUP('ISIAN TIME LINE DOSEN'!J148,'Jenis Kuliah'!$A$2:$C$16,3,0))</f>
        <v/>
      </c>
      <c r="G139" t="str">
        <f>IF('ISIAN TIME LINE DOSEN'!C148="","",'ISIAN TIME LINE DOSEN'!$I$2)</f>
        <v/>
      </c>
      <c r="H139" t="str">
        <f>IF('ISIAN TIME LINE DOSEN'!C148="","",VLOOKUP('ISIAN TIME LINE DOSEN'!J148,'Jenis Kuliah'!$A$2:$D$16,4,0))</f>
        <v/>
      </c>
      <c r="I139" t="str">
        <f>IF('ISIAN TIME LINE DOSEN'!C148="","",'ISIAN TIME LINE DOSEN'!B148)</f>
        <v/>
      </c>
      <c r="J139" t="str">
        <f>IF('ISIAN TIME LINE DOSEN'!C148="","",VLOOKUP('ISIAN TIME LINE DOSEN'!H148,'Metode Pembelajaran'!$A$2:$B$16,2,0))</f>
        <v/>
      </c>
    </row>
    <row r="140" spans="1:10" x14ac:dyDescent="0.25">
      <c r="A140" t="str">
        <f>IF('ISIAN TIME LINE DOSEN'!C149="","",CONCATENATE(YEAR('ISIAN TIME LINE DOSEN'!D149),"-",MONTH('ISIAN TIME LINE DOSEN'!D149),"-",DAY('ISIAN TIME LINE DOSEN'!D149)))</f>
        <v/>
      </c>
      <c r="B140" t="str">
        <f>IF('ISIAN TIME LINE DOSEN'!C149="","",VLOOKUP(CONCATENATE(LEFT('ISIAN TIME LINE DOSEN'!E149,8)," ",IF('ISIAN TIME LINE DOSEN'!C149="","",VLOOKUP('ISIAN TIME LINE DOSEN'!J149,'Jenis Kuliah'!$A$2:$C$16,2,0))),Slot!$C$2:$F$1001,4,0))</f>
        <v/>
      </c>
      <c r="C140" t="str">
        <f>IF('ISIAN TIME LINE DOSEN'!C149="","",VLOOKUP('ISIAN TIME LINE DOSEN'!F149,Ruang!$A$2:$B$1001,2,0))</f>
        <v/>
      </c>
      <c r="D140" t="str">
        <f>IF('ISIAN TIME LINE DOSEN'!C149="","",VLOOKUP(CONCATENATE(TRIM(RIGHT('ISIAN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DOSEN'!I149,Dosen!$A$2:$B$15001,2,0),"-",'ISIAN TIME LINE DOSEN'!C149,"-",IF('ISIAN TIME LINE DOSEN'!C149="","",VLOOKUP('ISIAN TIME LINE DOSEN'!J149,'Jenis Kuliah'!$A$2:$C$16,2,0))),Timteaching!$A$2:$B$15001,2,0))</f>
        <v/>
      </c>
      <c r="E140" t="str">
        <f>IF('ISIAN TIME LINE DOSEN'!C149="","",'ISIAN TIME LINE DOSEN'!G149)</f>
        <v/>
      </c>
      <c r="F140" t="str">
        <f>IF('ISIAN TIME LINE DOSEN'!C149="","",VLOOKUP('ISIAN TIME LINE DOSEN'!J149,'Jenis Kuliah'!$A$2:$C$16,3,0))</f>
        <v/>
      </c>
      <c r="G140" t="str">
        <f>IF('ISIAN TIME LINE DOSEN'!C149="","",'ISIAN TIME LINE DOSEN'!$I$2)</f>
        <v/>
      </c>
      <c r="H140" t="str">
        <f>IF('ISIAN TIME LINE DOSEN'!C149="","",VLOOKUP('ISIAN TIME LINE DOSEN'!J149,'Jenis Kuliah'!$A$2:$D$16,4,0))</f>
        <v/>
      </c>
      <c r="I140" t="str">
        <f>IF('ISIAN TIME LINE DOSEN'!C149="","",'ISIAN TIME LINE DOSEN'!B149)</f>
        <v/>
      </c>
      <c r="J140" t="str">
        <f>IF('ISIAN TIME LINE DOSEN'!C149="","",VLOOKUP('ISIAN TIME LINE DOSEN'!H149,'Metode Pembelajaran'!$A$2:$B$16,2,0))</f>
        <v/>
      </c>
    </row>
    <row r="141" spans="1:10" x14ac:dyDescent="0.25">
      <c r="A141" t="str">
        <f>IF('ISIAN TIME LINE DOSEN'!C150="","",CONCATENATE(YEAR('ISIAN TIME LINE DOSEN'!D150),"-",MONTH('ISIAN TIME LINE DOSEN'!D150),"-",DAY('ISIAN TIME LINE DOSEN'!D150)))</f>
        <v/>
      </c>
      <c r="B141" t="str">
        <f>IF('ISIAN TIME LINE DOSEN'!C150="","",VLOOKUP(CONCATENATE(LEFT('ISIAN TIME LINE DOSEN'!E150,8)," ",IF('ISIAN TIME LINE DOSEN'!C150="","",VLOOKUP('ISIAN TIME LINE DOSEN'!J150,'Jenis Kuliah'!$A$2:$C$16,2,0))),Slot!$C$2:$F$1001,4,0))</f>
        <v/>
      </c>
      <c r="C141" t="str">
        <f>IF('ISIAN TIME LINE DOSEN'!C150="","",VLOOKUP('ISIAN TIME LINE DOSEN'!F150,Ruang!$A$2:$B$1001,2,0))</f>
        <v/>
      </c>
      <c r="D141" t="str">
        <f>IF('ISIAN TIME LINE DOSEN'!C150="","",VLOOKUP(CONCATENATE(TRIM(RIGHT('ISIAN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DOSEN'!I150,Dosen!$A$2:$B$15001,2,0),"-",'ISIAN TIME LINE DOSEN'!C150,"-",IF('ISIAN TIME LINE DOSEN'!C150="","",VLOOKUP('ISIAN TIME LINE DOSEN'!J150,'Jenis Kuliah'!$A$2:$C$16,2,0))),Timteaching!$A$2:$B$15001,2,0))</f>
        <v/>
      </c>
      <c r="E141" t="str">
        <f>IF('ISIAN TIME LINE DOSEN'!C150="","",'ISIAN TIME LINE DOSEN'!G150)</f>
        <v/>
      </c>
      <c r="F141" t="str">
        <f>IF('ISIAN TIME LINE DOSEN'!C150="","",VLOOKUP('ISIAN TIME LINE DOSEN'!J150,'Jenis Kuliah'!$A$2:$C$16,3,0))</f>
        <v/>
      </c>
      <c r="G141" t="str">
        <f>IF('ISIAN TIME LINE DOSEN'!C150="","",'ISIAN TIME LINE DOSEN'!$I$2)</f>
        <v/>
      </c>
      <c r="H141" t="str">
        <f>IF('ISIAN TIME LINE DOSEN'!C150="","",VLOOKUP('ISIAN TIME LINE DOSEN'!J150,'Jenis Kuliah'!$A$2:$D$16,4,0))</f>
        <v/>
      </c>
      <c r="I141" t="str">
        <f>IF('ISIAN TIME LINE DOSEN'!C150="","",'ISIAN TIME LINE DOSEN'!B150)</f>
        <v/>
      </c>
      <c r="J141" t="str">
        <f>IF('ISIAN TIME LINE DOSEN'!C150="","",VLOOKUP('ISIAN TIME LINE DOSEN'!H150,'Metode Pembelajaran'!$A$2:$B$16,2,0))</f>
        <v/>
      </c>
    </row>
    <row r="142" spans="1:10" x14ac:dyDescent="0.25">
      <c r="A142" t="str">
        <f>IF('ISIAN TIME LINE DOSEN'!C151="","",CONCATENATE(YEAR('ISIAN TIME LINE DOSEN'!D151),"-",MONTH('ISIAN TIME LINE DOSEN'!D151),"-",DAY('ISIAN TIME LINE DOSEN'!D151)))</f>
        <v/>
      </c>
      <c r="B142" t="str">
        <f>IF('ISIAN TIME LINE DOSEN'!C151="","",VLOOKUP(CONCATENATE(LEFT('ISIAN TIME LINE DOSEN'!E151,8)," ",IF('ISIAN TIME LINE DOSEN'!C151="","",VLOOKUP('ISIAN TIME LINE DOSEN'!J151,'Jenis Kuliah'!$A$2:$C$16,2,0))),Slot!$C$2:$F$1001,4,0))</f>
        <v/>
      </c>
      <c r="C142" t="str">
        <f>IF('ISIAN TIME LINE DOSEN'!C151="","",VLOOKUP('ISIAN TIME LINE DOSEN'!F151,Ruang!$A$2:$B$1001,2,0))</f>
        <v/>
      </c>
      <c r="D142" t="str">
        <f>IF('ISIAN TIME LINE DOSEN'!C151="","",VLOOKUP(CONCATENATE(TRIM(RIGHT('ISIAN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DOSEN'!I151,Dosen!$A$2:$B$15001,2,0),"-",'ISIAN TIME LINE DOSEN'!C151,"-",IF('ISIAN TIME LINE DOSEN'!C151="","",VLOOKUP('ISIAN TIME LINE DOSEN'!J151,'Jenis Kuliah'!$A$2:$C$16,2,0))),Timteaching!$A$2:$B$15001,2,0))</f>
        <v/>
      </c>
      <c r="E142" t="str">
        <f>IF('ISIAN TIME LINE DOSEN'!C151="","",'ISIAN TIME LINE DOSEN'!G151)</f>
        <v/>
      </c>
      <c r="F142" t="str">
        <f>IF('ISIAN TIME LINE DOSEN'!C151="","",VLOOKUP('ISIAN TIME LINE DOSEN'!J151,'Jenis Kuliah'!$A$2:$C$16,3,0))</f>
        <v/>
      </c>
      <c r="G142" t="str">
        <f>IF('ISIAN TIME LINE DOSEN'!C151="","",'ISIAN TIME LINE DOSEN'!$I$2)</f>
        <v/>
      </c>
      <c r="H142" t="str">
        <f>IF('ISIAN TIME LINE DOSEN'!C151="","",VLOOKUP('ISIAN TIME LINE DOSEN'!J151,'Jenis Kuliah'!$A$2:$D$16,4,0))</f>
        <v/>
      </c>
      <c r="I142" t="str">
        <f>IF('ISIAN TIME LINE DOSEN'!C151="","",'ISIAN TIME LINE DOSEN'!B151)</f>
        <v/>
      </c>
      <c r="J142" t="str">
        <f>IF('ISIAN TIME LINE DOSEN'!C151="","",VLOOKUP('ISIAN TIME LINE DOSEN'!H151,'Metode Pembelajaran'!$A$2:$B$16,2,0))</f>
        <v/>
      </c>
    </row>
    <row r="143" spans="1:10" x14ac:dyDescent="0.25">
      <c r="A143" t="str">
        <f>IF('ISIAN TIME LINE DOSEN'!C152="","",CONCATENATE(YEAR('ISIAN TIME LINE DOSEN'!D152),"-",MONTH('ISIAN TIME LINE DOSEN'!D152),"-",DAY('ISIAN TIME LINE DOSEN'!D152)))</f>
        <v/>
      </c>
      <c r="B143" t="str">
        <f>IF('ISIAN TIME LINE DOSEN'!C152="","",VLOOKUP(CONCATENATE(LEFT('ISIAN TIME LINE DOSEN'!E152,8)," ",IF('ISIAN TIME LINE DOSEN'!C152="","",VLOOKUP('ISIAN TIME LINE DOSEN'!J152,'Jenis Kuliah'!$A$2:$C$16,2,0))),Slot!$C$2:$F$1001,4,0))</f>
        <v/>
      </c>
      <c r="C143" t="str">
        <f>IF('ISIAN TIME LINE DOSEN'!C152="","",VLOOKUP('ISIAN TIME LINE DOSEN'!F152,Ruang!$A$2:$B$1001,2,0))</f>
        <v/>
      </c>
      <c r="D143" t="str">
        <f>IF('ISIAN TIME LINE DOSEN'!C152="","",VLOOKUP(CONCATENATE(TRIM(RIGHT('ISIAN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DOSEN'!I152,Dosen!$A$2:$B$15001,2,0),"-",'ISIAN TIME LINE DOSEN'!C152,"-",IF('ISIAN TIME LINE DOSEN'!C152="","",VLOOKUP('ISIAN TIME LINE DOSEN'!J152,'Jenis Kuliah'!$A$2:$C$16,2,0))),Timteaching!$A$2:$B$15001,2,0))</f>
        <v/>
      </c>
      <c r="E143" t="str">
        <f>IF('ISIAN TIME LINE DOSEN'!C152="","",'ISIAN TIME LINE DOSEN'!G152)</f>
        <v/>
      </c>
      <c r="F143" t="str">
        <f>IF('ISIAN TIME LINE DOSEN'!C152="","",VLOOKUP('ISIAN TIME LINE DOSEN'!J152,'Jenis Kuliah'!$A$2:$C$16,3,0))</f>
        <v/>
      </c>
      <c r="G143" t="str">
        <f>IF('ISIAN TIME LINE DOSEN'!C152="","",'ISIAN TIME LINE DOSEN'!$I$2)</f>
        <v/>
      </c>
      <c r="H143" t="str">
        <f>IF('ISIAN TIME LINE DOSEN'!C152="","",VLOOKUP('ISIAN TIME LINE DOSEN'!J152,'Jenis Kuliah'!$A$2:$D$16,4,0))</f>
        <v/>
      </c>
      <c r="I143" t="str">
        <f>IF('ISIAN TIME LINE DOSEN'!C152="","",'ISIAN TIME LINE DOSEN'!B152)</f>
        <v/>
      </c>
      <c r="J143" t="str">
        <f>IF('ISIAN TIME LINE DOSEN'!C152="","",VLOOKUP('ISIAN TIME LINE DOSEN'!H152,'Metode Pembelajaran'!$A$2:$B$16,2,0))</f>
        <v/>
      </c>
    </row>
    <row r="144" spans="1:10" x14ac:dyDescent="0.25">
      <c r="A144" t="str">
        <f>IF('ISIAN TIME LINE DOSEN'!C153="","",CONCATENATE(YEAR('ISIAN TIME LINE DOSEN'!D153),"-",MONTH('ISIAN TIME LINE DOSEN'!D153),"-",DAY('ISIAN TIME LINE DOSEN'!D153)))</f>
        <v/>
      </c>
      <c r="B144" t="str">
        <f>IF('ISIAN TIME LINE DOSEN'!C153="","",VLOOKUP(CONCATENATE(LEFT('ISIAN TIME LINE DOSEN'!E153,8)," ",IF('ISIAN TIME LINE DOSEN'!C153="","",VLOOKUP('ISIAN TIME LINE DOSEN'!J153,'Jenis Kuliah'!$A$2:$C$16,2,0))),Slot!$C$2:$F$1001,4,0))</f>
        <v/>
      </c>
      <c r="C144" t="str">
        <f>IF('ISIAN TIME LINE DOSEN'!C153="","",VLOOKUP('ISIAN TIME LINE DOSEN'!F153,Ruang!$A$2:$B$1001,2,0))</f>
        <v/>
      </c>
      <c r="D144" t="str">
        <f>IF('ISIAN TIME LINE DOSEN'!C153="","",VLOOKUP(CONCATENATE(TRIM(RIGHT('ISIAN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DOSEN'!I153,Dosen!$A$2:$B$15001,2,0),"-",'ISIAN TIME LINE DOSEN'!C153,"-",IF('ISIAN TIME LINE DOSEN'!C153="","",VLOOKUP('ISIAN TIME LINE DOSEN'!J153,'Jenis Kuliah'!$A$2:$C$16,2,0))),Timteaching!$A$2:$B$15001,2,0))</f>
        <v/>
      </c>
      <c r="E144" t="str">
        <f>IF('ISIAN TIME LINE DOSEN'!C153="","",'ISIAN TIME LINE DOSEN'!G153)</f>
        <v/>
      </c>
      <c r="F144" t="str">
        <f>IF('ISIAN TIME LINE DOSEN'!C153="","",VLOOKUP('ISIAN TIME LINE DOSEN'!J153,'Jenis Kuliah'!$A$2:$C$16,3,0))</f>
        <v/>
      </c>
      <c r="G144" t="str">
        <f>IF('ISIAN TIME LINE DOSEN'!C153="","",'ISIAN TIME LINE DOSEN'!$I$2)</f>
        <v/>
      </c>
      <c r="H144" t="str">
        <f>IF('ISIAN TIME LINE DOSEN'!C153="","",VLOOKUP('ISIAN TIME LINE DOSEN'!J153,'Jenis Kuliah'!$A$2:$D$16,4,0))</f>
        <v/>
      </c>
      <c r="I144" t="str">
        <f>IF('ISIAN TIME LINE DOSEN'!C153="","",'ISIAN TIME LINE DOSEN'!B153)</f>
        <v/>
      </c>
      <c r="J144" t="str">
        <f>IF('ISIAN TIME LINE DOSEN'!C153="","",VLOOKUP('ISIAN TIME LINE DOSEN'!H153,'Metode Pembelajaran'!$A$2:$B$16,2,0))</f>
        <v/>
      </c>
    </row>
    <row r="145" spans="1:10" x14ac:dyDescent="0.25">
      <c r="A145" t="str">
        <f>IF('ISIAN TIME LINE DOSEN'!C154="","",CONCATENATE(YEAR('ISIAN TIME LINE DOSEN'!D154),"-",MONTH('ISIAN TIME LINE DOSEN'!D154),"-",DAY('ISIAN TIME LINE DOSEN'!D154)))</f>
        <v/>
      </c>
      <c r="B145" t="str">
        <f>IF('ISIAN TIME LINE DOSEN'!C154="","",VLOOKUP(CONCATENATE(LEFT('ISIAN TIME LINE DOSEN'!E154,8)," ",IF('ISIAN TIME LINE DOSEN'!C154="","",VLOOKUP('ISIAN TIME LINE DOSEN'!J154,'Jenis Kuliah'!$A$2:$C$16,2,0))),Slot!$C$2:$F$1001,4,0))</f>
        <v/>
      </c>
      <c r="C145" t="str">
        <f>IF('ISIAN TIME LINE DOSEN'!C154="","",VLOOKUP('ISIAN TIME LINE DOSEN'!F154,Ruang!$A$2:$B$1001,2,0))</f>
        <v/>
      </c>
      <c r="D145" t="str">
        <f>IF('ISIAN TIME LINE DOSEN'!C154="","",VLOOKUP(CONCATENATE(TRIM(RIGHT('ISIAN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DOSEN'!I154,Dosen!$A$2:$B$15001,2,0),"-",'ISIAN TIME LINE DOSEN'!C154,"-",IF('ISIAN TIME LINE DOSEN'!C154="","",VLOOKUP('ISIAN TIME LINE DOSEN'!J154,'Jenis Kuliah'!$A$2:$C$16,2,0))),Timteaching!$A$2:$B$15001,2,0))</f>
        <v/>
      </c>
      <c r="E145" t="str">
        <f>IF('ISIAN TIME LINE DOSEN'!C154="","",'ISIAN TIME LINE DOSEN'!G154)</f>
        <v/>
      </c>
      <c r="F145" t="str">
        <f>IF('ISIAN TIME LINE DOSEN'!C154="","",VLOOKUP('ISIAN TIME LINE DOSEN'!J154,'Jenis Kuliah'!$A$2:$C$16,3,0))</f>
        <v/>
      </c>
      <c r="G145" t="str">
        <f>IF('ISIAN TIME LINE DOSEN'!C154="","",'ISIAN TIME LINE DOSEN'!$I$2)</f>
        <v/>
      </c>
      <c r="H145" t="str">
        <f>IF('ISIAN TIME LINE DOSEN'!C154="","",VLOOKUP('ISIAN TIME LINE DOSEN'!J154,'Jenis Kuliah'!$A$2:$D$16,4,0))</f>
        <v/>
      </c>
      <c r="I145" t="str">
        <f>IF('ISIAN TIME LINE DOSEN'!C154="","",'ISIAN TIME LINE DOSEN'!B154)</f>
        <v/>
      </c>
      <c r="J145" t="str">
        <f>IF('ISIAN TIME LINE DOSEN'!C154="","",VLOOKUP('ISIAN TIME LINE DOSEN'!H154,'Metode Pembelajaran'!$A$2:$B$16,2,0))</f>
        <v/>
      </c>
    </row>
    <row r="146" spans="1:10" x14ac:dyDescent="0.25">
      <c r="A146" t="str">
        <f>IF('ISIAN TIME LINE DOSEN'!C155="","",CONCATENATE(YEAR('ISIAN TIME LINE DOSEN'!D155),"-",MONTH('ISIAN TIME LINE DOSEN'!D155),"-",DAY('ISIAN TIME LINE DOSEN'!D155)))</f>
        <v/>
      </c>
      <c r="B146" t="str">
        <f>IF('ISIAN TIME LINE DOSEN'!C155="","",VLOOKUP(CONCATENATE(LEFT('ISIAN TIME LINE DOSEN'!E155,8)," ",IF('ISIAN TIME LINE DOSEN'!C155="","",VLOOKUP('ISIAN TIME LINE DOSEN'!J155,'Jenis Kuliah'!$A$2:$C$16,2,0))),Slot!$C$2:$F$1001,4,0))</f>
        <v/>
      </c>
      <c r="C146" t="str">
        <f>IF('ISIAN TIME LINE DOSEN'!C155="","",VLOOKUP('ISIAN TIME LINE DOSEN'!F155,Ruang!$A$2:$B$1001,2,0))</f>
        <v/>
      </c>
      <c r="D146" t="str">
        <f>IF('ISIAN TIME LINE DOSEN'!C155="","",VLOOKUP(CONCATENATE(TRIM(RIGHT('ISIAN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DOSEN'!I155,Dosen!$A$2:$B$15001,2,0),"-",'ISIAN TIME LINE DOSEN'!C155,"-",IF('ISIAN TIME LINE DOSEN'!C155="","",VLOOKUP('ISIAN TIME LINE DOSEN'!J155,'Jenis Kuliah'!$A$2:$C$16,2,0))),Timteaching!$A$2:$B$15001,2,0))</f>
        <v/>
      </c>
      <c r="E146" t="str">
        <f>IF('ISIAN TIME LINE DOSEN'!C155="","",'ISIAN TIME LINE DOSEN'!G155)</f>
        <v/>
      </c>
      <c r="F146" t="str">
        <f>IF('ISIAN TIME LINE DOSEN'!C155="","",VLOOKUP('ISIAN TIME LINE DOSEN'!J155,'Jenis Kuliah'!$A$2:$C$16,3,0))</f>
        <v/>
      </c>
      <c r="G146" t="str">
        <f>IF('ISIAN TIME LINE DOSEN'!C155="","",'ISIAN TIME LINE DOSEN'!$I$2)</f>
        <v/>
      </c>
      <c r="H146" t="str">
        <f>IF('ISIAN TIME LINE DOSEN'!C155="","",VLOOKUP('ISIAN TIME LINE DOSEN'!J155,'Jenis Kuliah'!$A$2:$D$16,4,0))</f>
        <v/>
      </c>
      <c r="I146" t="str">
        <f>IF('ISIAN TIME LINE DOSEN'!C155="","",'ISIAN TIME LINE DOSEN'!B155)</f>
        <v/>
      </c>
      <c r="J146" t="str">
        <f>IF('ISIAN TIME LINE DOSEN'!C155="","",VLOOKUP('ISIAN TIME LINE DOSEN'!H155,'Metode Pembelajaran'!$A$2:$B$16,2,0))</f>
        <v/>
      </c>
    </row>
    <row r="147" spans="1:10" x14ac:dyDescent="0.25">
      <c r="A147" t="str">
        <f>IF('ISIAN TIME LINE DOSEN'!C156="","",CONCATENATE(YEAR('ISIAN TIME LINE DOSEN'!D156),"-",MONTH('ISIAN TIME LINE DOSEN'!D156),"-",DAY('ISIAN TIME LINE DOSEN'!D156)))</f>
        <v/>
      </c>
      <c r="B147" t="str">
        <f>IF('ISIAN TIME LINE DOSEN'!C156="","",VLOOKUP(CONCATENATE(LEFT('ISIAN TIME LINE DOSEN'!E156,8)," ",IF('ISIAN TIME LINE DOSEN'!C156="","",VLOOKUP('ISIAN TIME LINE DOSEN'!J156,'Jenis Kuliah'!$A$2:$C$16,2,0))),Slot!$C$2:$F$1001,4,0))</f>
        <v/>
      </c>
      <c r="C147" t="str">
        <f>IF('ISIAN TIME LINE DOSEN'!C156="","",VLOOKUP('ISIAN TIME LINE DOSEN'!F156,Ruang!$A$2:$B$1001,2,0))</f>
        <v/>
      </c>
      <c r="D147" t="str">
        <f>IF('ISIAN TIME LINE DOSEN'!C156="","",VLOOKUP(CONCATENATE(TRIM(RIGHT('ISIAN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DOSEN'!I156,Dosen!$A$2:$B$15001,2,0),"-",'ISIAN TIME LINE DOSEN'!C156,"-",IF('ISIAN TIME LINE DOSEN'!C156="","",VLOOKUP('ISIAN TIME LINE DOSEN'!J156,'Jenis Kuliah'!$A$2:$C$16,2,0))),Timteaching!$A$2:$B$15001,2,0))</f>
        <v/>
      </c>
      <c r="E147" t="str">
        <f>IF('ISIAN TIME LINE DOSEN'!C156="","",'ISIAN TIME LINE DOSEN'!G156)</f>
        <v/>
      </c>
      <c r="F147" t="str">
        <f>IF('ISIAN TIME LINE DOSEN'!C156="","",VLOOKUP('ISIAN TIME LINE DOSEN'!J156,'Jenis Kuliah'!$A$2:$C$16,3,0))</f>
        <v/>
      </c>
      <c r="G147" t="str">
        <f>IF('ISIAN TIME LINE DOSEN'!C156="","",'ISIAN TIME LINE DOSEN'!$I$2)</f>
        <v/>
      </c>
      <c r="H147" t="str">
        <f>IF('ISIAN TIME LINE DOSEN'!C156="","",VLOOKUP('ISIAN TIME LINE DOSEN'!J156,'Jenis Kuliah'!$A$2:$D$16,4,0))</f>
        <v/>
      </c>
      <c r="I147" t="str">
        <f>IF('ISIAN TIME LINE DOSEN'!C156="","",'ISIAN TIME LINE DOSEN'!B156)</f>
        <v/>
      </c>
      <c r="J147" t="str">
        <f>IF('ISIAN TIME LINE DOSEN'!C156="","",VLOOKUP('ISIAN TIME LINE DOSEN'!H156,'Metode Pembelajaran'!$A$2:$B$16,2,0))</f>
        <v/>
      </c>
    </row>
    <row r="148" spans="1:10" x14ac:dyDescent="0.25">
      <c r="A148" t="str">
        <f>IF('ISIAN TIME LINE DOSEN'!C157="","",CONCATENATE(YEAR('ISIAN TIME LINE DOSEN'!D157),"-",MONTH('ISIAN TIME LINE DOSEN'!D157),"-",DAY('ISIAN TIME LINE DOSEN'!D157)))</f>
        <v/>
      </c>
      <c r="B148" t="str">
        <f>IF('ISIAN TIME LINE DOSEN'!C157="","",VLOOKUP(CONCATENATE(LEFT('ISIAN TIME LINE DOSEN'!E157,8)," ",IF('ISIAN TIME LINE DOSEN'!C157="","",VLOOKUP('ISIAN TIME LINE DOSEN'!J157,'Jenis Kuliah'!$A$2:$C$16,2,0))),Slot!$C$2:$F$1001,4,0))</f>
        <v/>
      </c>
      <c r="C148" t="str">
        <f>IF('ISIAN TIME LINE DOSEN'!C157="","",VLOOKUP('ISIAN TIME LINE DOSEN'!F157,Ruang!$A$2:$B$1001,2,0))</f>
        <v/>
      </c>
      <c r="D148" t="str">
        <f>IF('ISIAN TIME LINE DOSEN'!C157="","",VLOOKUP(CONCATENATE(TRIM(RIGHT('ISIAN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DOSEN'!I157,Dosen!$A$2:$B$15001,2,0),"-",'ISIAN TIME LINE DOSEN'!C157,"-",IF('ISIAN TIME LINE DOSEN'!C157="","",VLOOKUP('ISIAN TIME LINE DOSEN'!J157,'Jenis Kuliah'!$A$2:$C$16,2,0))),Timteaching!$A$2:$B$15001,2,0))</f>
        <v/>
      </c>
      <c r="E148" t="str">
        <f>IF('ISIAN TIME LINE DOSEN'!C157="","",'ISIAN TIME LINE DOSEN'!G157)</f>
        <v/>
      </c>
      <c r="F148" t="str">
        <f>IF('ISIAN TIME LINE DOSEN'!C157="","",VLOOKUP('ISIAN TIME LINE DOSEN'!J157,'Jenis Kuliah'!$A$2:$C$16,3,0))</f>
        <v/>
      </c>
      <c r="G148" t="str">
        <f>IF('ISIAN TIME LINE DOSEN'!C157="","",'ISIAN TIME LINE DOSEN'!$I$2)</f>
        <v/>
      </c>
      <c r="H148" t="str">
        <f>IF('ISIAN TIME LINE DOSEN'!C157="","",VLOOKUP('ISIAN TIME LINE DOSEN'!J157,'Jenis Kuliah'!$A$2:$D$16,4,0))</f>
        <v/>
      </c>
      <c r="I148" t="str">
        <f>IF('ISIAN TIME LINE DOSEN'!C157="","",'ISIAN TIME LINE DOSEN'!B157)</f>
        <v/>
      </c>
      <c r="J148" t="str">
        <f>IF('ISIAN TIME LINE DOSEN'!C157="","",VLOOKUP('ISIAN TIME LINE DOSEN'!H157,'Metode Pembelajaran'!$A$2:$B$16,2,0))</f>
        <v/>
      </c>
    </row>
    <row r="149" spans="1:10" x14ac:dyDescent="0.25">
      <c r="A149" t="str">
        <f>IF('ISIAN TIME LINE DOSEN'!C158="","",CONCATENATE(YEAR('ISIAN TIME LINE DOSEN'!D158),"-",MONTH('ISIAN TIME LINE DOSEN'!D158),"-",DAY('ISIAN TIME LINE DOSEN'!D158)))</f>
        <v/>
      </c>
      <c r="B149" t="str">
        <f>IF('ISIAN TIME LINE DOSEN'!C158="","",VLOOKUP(CONCATENATE(LEFT('ISIAN TIME LINE DOSEN'!E158,8)," ",IF('ISIAN TIME LINE DOSEN'!C158="","",VLOOKUP('ISIAN TIME LINE DOSEN'!J158,'Jenis Kuliah'!$A$2:$C$16,2,0))),Slot!$C$2:$F$1001,4,0))</f>
        <v/>
      </c>
      <c r="C149" t="str">
        <f>IF('ISIAN TIME LINE DOSEN'!C158="","",VLOOKUP('ISIAN TIME LINE DOSEN'!F158,Ruang!$A$2:$B$1001,2,0))</f>
        <v/>
      </c>
      <c r="D149" t="str">
        <f>IF('ISIAN TIME LINE DOSEN'!C158="","",VLOOKUP(CONCATENATE(TRIM(RIGHT('ISIAN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DOSEN'!I158,Dosen!$A$2:$B$15001,2,0),"-",'ISIAN TIME LINE DOSEN'!C158,"-",IF('ISIAN TIME LINE DOSEN'!C158="","",VLOOKUP('ISIAN TIME LINE DOSEN'!J158,'Jenis Kuliah'!$A$2:$C$16,2,0))),Timteaching!$A$2:$B$15001,2,0))</f>
        <v/>
      </c>
      <c r="E149" t="str">
        <f>IF('ISIAN TIME LINE DOSEN'!C158="","",'ISIAN TIME LINE DOSEN'!G158)</f>
        <v/>
      </c>
      <c r="F149" t="str">
        <f>IF('ISIAN TIME LINE DOSEN'!C158="","",VLOOKUP('ISIAN TIME LINE DOSEN'!J158,'Jenis Kuliah'!$A$2:$C$16,3,0))</f>
        <v/>
      </c>
      <c r="G149" t="str">
        <f>IF('ISIAN TIME LINE DOSEN'!C158="","",'ISIAN TIME LINE DOSEN'!$I$2)</f>
        <v/>
      </c>
      <c r="H149" t="str">
        <f>IF('ISIAN TIME LINE DOSEN'!C158="","",VLOOKUP('ISIAN TIME LINE DOSEN'!J158,'Jenis Kuliah'!$A$2:$D$16,4,0))</f>
        <v/>
      </c>
      <c r="I149" t="str">
        <f>IF('ISIAN TIME LINE DOSEN'!C158="","",'ISIAN TIME LINE DOSEN'!B158)</f>
        <v/>
      </c>
      <c r="J149" t="str">
        <f>IF('ISIAN TIME LINE DOSEN'!C158="","",VLOOKUP('ISIAN TIME LINE DOSEN'!H158,'Metode Pembelajaran'!$A$2:$B$16,2,0))</f>
        <v/>
      </c>
    </row>
    <row r="150" spans="1:10" x14ac:dyDescent="0.25">
      <c r="A150" t="str">
        <f>IF('ISIAN TIME LINE DOSEN'!C159="","",CONCATENATE(YEAR('ISIAN TIME LINE DOSEN'!D159),"-",MONTH('ISIAN TIME LINE DOSEN'!D159),"-",DAY('ISIAN TIME LINE DOSEN'!D159)))</f>
        <v/>
      </c>
      <c r="B150" t="str">
        <f>IF('ISIAN TIME LINE DOSEN'!C159="","",VLOOKUP(CONCATENATE(LEFT('ISIAN TIME LINE DOSEN'!E159,8)," ",IF('ISIAN TIME LINE DOSEN'!C159="","",VLOOKUP('ISIAN TIME LINE DOSEN'!J159,'Jenis Kuliah'!$A$2:$C$16,2,0))),Slot!$C$2:$F$1001,4,0))</f>
        <v/>
      </c>
      <c r="C150" t="str">
        <f>IF('ISIAN TIME LINE DOSEN'!C159="","",VLOOKUP('ISIAN TIME LINE DOSEN'!F159,Ruang!$A$2:$B$1001,2,0))</f>
        <v/>
      </c>
      <c r="D150" t="str">
        <f>IF('ISIAN TIME LINE DOSEN'!C159="","",VLOOKUP(CONCATENATE(TRIM(RIGHT('ISIAN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DOSEN'!I159,Dosen!$A$2:$B$15001,2,0),"-",'ISIAN TIME LINE DOSEN'!C159,"-",IF('ISIAN TIME LINE DOSEN'!C159="","",VLOOKUP('ISIAN TIME LINE DOSEN'!J159,'Jenis Kuliah'!$A$2:$C$16,2,0))),Timteaching!$A$2:$B$15001,2,0))</f>
        <v/>
      </c>
      <c r="E150" t="str">
        <f>IF('ISIAN TIME LINE DOSEN'!C159="","",'ISIAN TIME LINE DOSEN'!G159)</f>
        <v/>
      </c>
      <c r="F150" t="str">
        <f>IF('ISIAN TIME LINE DOSEN'!C159="","",VLOOKUP('ISIAN TIME LINE DOSEN'!J159,'Jenis Kuliah'!$A$2:$C$16,3,0))</f>
        <v/>
      </c>
      <c r="G150" t="str">
        <f>IF('ISIAN TIME LINE DOSEN'!C159="","",'ISIAN TIME LINE DOSEN'!$I$2)</f>
        <v/>
      </c>
      <c r="H150" t="str">
        <f>IF('ISIAN TIME LINE DOSEN'!C159="","",VLOOKUP('ISIAN TIME LINE DOSEN'!J159,'Jenis Kuliah'!$A$2:$D$16,4,0))</f>
        <v/>
      </c>
      <c r="I150" t="str">
        <f>IF('ISIAN TIME LINE DOSEN'!C159="","",'ISIAN TIME LINE DOSEN'!B159)</f>
        <v/>
      </c>
      <c r="J150" t="str">
        <f>IF('ISIAN TIME LINE DOSEN'!C159="","",VLOOKUP('ISIAN TIME LINE DOSEN'!H159,'Metode Pembelajaran'!$A$2:$B$16,2,0))</f>
        <v/>
      </c>
    </row>
    <row r="151" spans="1:10" x14ac:dyDescent="0.25">
      <c r="A151" t="str">
        <f>IF('ISIAN TIME LINE DOSEN'!C160="","",CONCATENATE(YEAR('ISIAN TIME LINE DOSEN'!D160),"-",MONTH('ISIAN TIME LINE DOSEN'!D160),"-",DAY('ISIAN TIME LINE DOSEN'!D160)))</f>
        <v/>
      </c>
      <c r="B151" t="str">
        <f>IF('ISIAN TIME LINE DOSEN'!C160="","",VLOOKUP(CONCATENATE(LEFT('ISIAN TIME LINE DOSEN'!E160,8)," ",IF('ISIAN TIME LINE DOSEN'!C160="","",VLOOKUP('ISIAN TIME LINE DOSEN'!J160,'Jenis Kuliah'!$A$2:$C$16,2,0))),Slot!$C$2:$F$1001,4,0))</f>
        <v/>
      </c>
      <c r="C151" t="str">
        <f>IF('ISIAN TIME LINE DOSEN'!C160="","",VLOOKUP('ISIAN TIME LINE DOSEN'!F160,Ruang!$A$2:$B$1001,2,0))</f>
        <v/>
      </c>
      <c r="D151" t="str">
        <f>IF('ISIAN TIME LINE DOSEN'!C160="","",VLOOKUP(CONCATENATE(TRIM(RIGHT('ISIAN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DOSEN'!I160,Dosen!$A$2:$B$15001,2,0),"-",'ISIAN TIME LINE DOSEN'!C160,"-",IF('ISIAN TIME LINE DOSEN'!C160="","",VLOOKUP('ISIAN TIME LINE DOSEN'!J160,'Jenis Kuliah'!$A$2:$C$16,2,0))),Timteaching!$A$2:$B$15001,2,0))</f>
        <v/>
      </c>
      <c r="E151" t="str">
        <f>IF('ISIAN TIME LINE DOSEN'!C160="","",'ISIAN TIME LINE DOSEN'!G160)</f>
        <v/>
      </c>
      <c r="F151" t="str">
        <f>IF('ISIAN TIME LINE DOSEN'!C160="","",VLOOKUP('ISIAN TIME LINE DOSEN'!J160,'Jenis Kuliah'!$A$2:$C$16,3,0))</f>
        <v/>
      </c>
      <c r="G151" t="str">
        <f>IF('ISIAN TIME LINE DOSEN'!C160="","",'ISIAN TIME LINE DOSEN'!$I$2)</f>
        <v/>
      </c>
      <c r="H151" t="str">
        <f>IF('ISIAN TIME LINE DOSEN'!C160="","",VLOOKUP('ISIAN TIME LINE DOSEN'!J160,'Jenis Kuliah'!$A$2:$D$16,4,0))</f>
        <v/>
      </c>
      <c r="I151" t="str">
        <f>IF('ISIAN TIME LINE DOSEN'!C160="","",'ISIAN TIME LINE DOSEN'!B160)</f>
        <v/>
      </c>
      <c r="J151" t="str">
        <f>IF('ISIAN TIME LINE DOSEN'!C160="","",VLOOKUP('ISIAN TIME LINE DOSEN'!H160,'Metode Pembelajaran'!$A$2:$B$16,2,0))</f>
        <v/>
      </c>
    </row>
    <row r="152" spans="1:10" x14ac:dyDescent="0.25">
      <c r="A152" t="str">
        <f>IF('ISIAN TIME LINE DOSEN'!C161="","",CONCATENATE(YEAR('ISIAN TIME LINE DOSEN'!D161),"-",MONTH('ISIAN TIME LINE DOSEN'!D161),"-",DAY('ISIAN TIME LINE DOSEN'!D161)))</f>
        <v/>
      </c>
      <c r="B152" t="str">
        <f>IF('ISIAN TIME LINE DOSEN'!C161="","",VLOOKUP(CONCATENATE(LEFT('ISIAN TIME LINE DOSEN'!E161,8)," ",IF('ISIAN TIME LINE DOSEN'!C161="","",VLOOKUP('ISIAN TIME LINE DOSEN'!J161,'Jenis Kuliah'!$A$2:$C$16,2,0))),Slot!$C$2:$F$1001,4,0))</f>
        <v/>
      </c>
      <c r="C152" t="str">
        <f>IF('ISIAN TIME LINE DOSEN'!C161="","",VLOOKUP('ISIAN TIME LINE DOSEN'!F161,Ruang!$A$2:$B$1001,2,0))</f>
        <v/>
      </c>
      <c r="D152" t="str">
        <f>IF('ISIAN TIME LINE DOSEN'!C161="","",VLOOKUP(CONCATENATE(TRIM(RIGHT('ISIAN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DOSEN'!I161,Dosen!$A$2:$B$15001,2,0),"-",'ISIAN TIME LINE DOSEN'!C161,"-",IF('ISIAN TIME LINE DOSEN'!C161="","",VLOOKUP('ISIAN TIME LINE DOSEN'!J161,'Jenis Kuliah'!$A$2:$C$16,2,0))),Timteaching!$A$2:$B$15001,2,0))</f>
        <v/>
      </c>
      <c r="E152" t="str">
        <f>IF('ISIAN TIME LINE DOSEN'!C161="","",'ISIAN TIME LINE DOSEN'!G161)</f>
        <v/>
      </c>
      <c r="F152" t="str">
        <f>IF('ISIAN TIME LINE DOSEN'!C161="","",VLOOKUP('ISIAN TIME LINE DOSEN'!J161,'Jenis Kuliah'!$A$2:$C$16,3,0))</f>
        <v/>
      </c>
      <c r="G152" t="str">
        <f>IF('ISIAN TIME LINE DOSEN'!C161="","",'ISIAN TIME LINE DOSEN'!$I$2)</f>
        <v/>
      </c>
      <c r="H152" t="str">
        <f>IF('ISIAN TIME LINE DOSEN'!C161="","",VLOOKUP('ISIAN TIME LINE DOSEN'!J161,'Jenis Kuliah'!$A$2:$D$16,4,0))</f>
        <v/>
      </c>
      <c r="I152" t="str">
        <f>IF('ISIAN TIME LINE DOSEN'!C161="","",'ISIAN TIME LINE DOSEN'!B161)</f>
        <v/>
      </c>
      <c r="J152" t="str">
        <f>IF('ISIAN TIME LINE DOSEN'!C161="","",VLOOKUP('ISIAN TIME LINE DOSEN'!H161,'Metode Pembelajaran'!$A$2:$B$16,2,0))</f>
        <v/>
      </c>
    </row>
    <row r="153" spans="1:10" x14ac:dyDescent="0.25">
      <c r="A153" t="str">
        <f>IF('ISIAN TIME LINE DOSEN'!C162="","",CONCATENATE(YEAR('ISIAN TIME LINE DOSEN'!D162),"-",MONTH('ISIAN TIME LINE DOSEN'!D162),"-",DAY('ISIAN TIME LINE DOSEN'!D162)))</f>
        <v/>
      </c>
      <c r="B153" t="str">
        <f>IF('ISIAN TIME LINE DOSEN'!C162="","",VLOOKUP(CONCATENATE(LEFT('ISIAN TIME LINE DOSEN'!E162,8)," ",IF('ISIAN TIME LINE DOSEN'!C162="","",VLOOKUP('ISIAN TIME LINE DOSEN'!J162,'Jenis Kuliah'!$A$2:$C$16,2,0))),Slot!$C$2:$F$1001,4,0))</f>
        <v/>
      </c>
      <c r="C153" t="str">
        <f>IF('ISIAN TIME LINE DOSEN'!C162="","",VLOOKUP('ISIAN TIME LINE DOSEN'!F162,Ruang!$A$2:$B$1001,2,0))</f>
        <v/>
      </c>
      <c r="D153" t="str">
        <f>IF('ISIAN TIME LINE DOSEN'!C162="","",VLOOKUP(CONCATENATE(TRIM(RIGHT('ISIAN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DOSEN'!I162,Dosen!$A$2:$B$15001,2,0),"-",'ISIAN TIME LINE DOSEN'!C162,"-",IF('ISIAN TIME LINE DOSEN'!C162="","",VLOOKUP('ISIAN TIME LINE DOSEN'!J162,'Jenis Kuliah'!$A$2:$C$16,2,0))),Timteaching!$A$2:$B$15001,2,0))</f>
        <v/>
      </c>
      <c r="E153" t="str">
        <f>IF('ISIAN TIME LINE DOSEN'!C162="","",'ISIAN TIME LINE DOSEN'!G162)</f>
        <v/>
      </c>
      <c r="F153" t="str">
        <f>IF('ISIAN TIME LINE DOSEN'!C162="","",VLOOKUP('ISIAN TIME LINE DOSEN'!J162,'Jenis Kuliah'!$A$2:$C$16,3,0))</f>
        <v/>
      </c>
      <c r="G153" t="str">
        <f>IF('ISIAN TIME LINE DOSEN'!C162="","",'ISIAN TIME LINE DOSEN'!$I$2)</f>
        <v/>
      </c>
      <c r="H153" t="str">
        <f>IF('ISIAN TIME LINE DOSEN'!C162="","",VLOOKUP('ISIAN TIME LINE DOSEN'!J162,'Jenis Kuliah'!$A$2:$D$16,4,0))</f>
        <v/>
      </c>
      <c r="I153" t="str">
        <f>IF('ISIAN TIME LINE DOSEN'!C162="","",'ISIAN TIME LINE DOSEN'!B162)</f>
        <v/>
      </c>
      <c r="J153" t="str">
        <f>IF('ISIAN TIME LINE DOSEN'!C162="","",VLOOKUP('ISIAN TIME LINE DOSEN'!H162,'Metode Pembelajaran'!$A$2:$B$16,2,0))</f>
        <v/>
      </c>
    </row>
    <row r="154" spans="1:10" x14ac:dyDescent="0.25">
      <c r="A154" t="str">
        <f>IF('ISIAN TIME LINE DOSEN'!C163="","",CONCATENATE(YEAR('ISIAN TIME LINE DOSEN'!D163),"-",MONTH('ISIAN TIME LINE DOSEN'!D163),"-",DAY('ISIAN TIME LINE DOSEN'!D163)))</f>
        <v/>
      </c>
      <c r="B154" t="str">
        <f>IF('ISIAN TIME LINE DOSEN'!C163="","",VLOOKUP(CONCATENATE(LEFT('ISIAN TIME LINE DOSEN'!E163,8)," ",IF('ISIAN TIME LINE DOSEN'!C163="","",VLOOKUP('ISIAN TIME LINE DOSEN'!J163,'Jenis Kuliah'!$A$2:$C$16,2,0))),Slot!$C$2:$F$1001,4,0))</f>
        <v/>
      </c>
      <c r="C154" t="str">
        <f>IF('ISIAN TIME LINE DOSEN'!C163="","",VLOOKUP('ISIAN TIME LINE DOSEN'!F163,Ruang!$A$2:$B$1001,2,0))</f>
        <v/>
      </c>
      <c r="D154" t="str">
        <f>IF('ISIAN TIME LINE DOSEN'!C163="","",VLOOKUP(CONCATENATE(TRIM(RIGHT('ISIAN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DOSEN'!I163,Dosen!$A$2:$B$15001,2,0),"-",'ISIAN TIME LINE DOSEN'!C163,"-",IF('ISIAN TIME LINE DOSEN'!C163="","",VLOOKUP('ISIAN TIME LINE DOSEN'!J163,'Jenis Kuliah'!$A$2:$C$16,2,0))),Timteaching!$A$2:$B$15001,2,0))</f>
        <v/>
      </c>
      <c r="E154" t="str">
        <f>IF('ISIAN TIME LINE DOSEN'!C163="","",'ISIAN TIME LINE DOSEN'!G163)</f>
        <v/>
      </c>
      <c r="F154" t="str">
        <f>IF('ISIAN TIME LINE DOSEN'!C163="","",VLOOKUP('ISIAN TIME LINE DOSEN'!J163,'Jenis Kuliah'!$A$2:$C$16,3,0))</f>
        <v/>
      </c>
      <c r="G154" t="str">
        <f>IF('ISIAN TIME LINE DOSEN'!C163="","",'ISIAN TIME LINE DOSEN'!$I$2)</f>
        <v/>
      </c>
      <c r="H154" t="str">
        <f>IF('ISIAN TIME LINE DOSEN'!C163="","",VLOOKUP('ISIAN TIME LINE DOSEN'!J163,'Jenis Kuliah'!$A$2:$D$16,4,0))</f>
        <v/>
      </c>
      <c r="I154" t="str">
        <f>IF('ISIAN TIME LINE DOSEN'!C163="","",'ISIAN TIME LINE DOSEN'!B163)</f>
        <v/>
      </c>
      <c r="J154" t="str">
        <f>IF('ISIAN TIME LINE DOSEN'!C163="","",VLOOKUP('ISIAN TIME LINE DOSEN'!H163,'Metode Pembelajaran'!$A$2:$B$16,2,0))</f>
        <v/>
      </c>
    </row>
    <row r="155" spans="1:10" x14ac:dyDescent="0.25">
      <c r="A155" t="str">
        <f>IF('ISIAN TIME LINE DOSEN'!C164="","",CONCATENATE(YEAR('ISIAN TIME LINE DOSEN'!D164),"-",MONTH('ISIAN TIME LINE DOSEN'!D164),"-",DAY('ISIAN TIME LINE DOSEN'!D164)))</f>
        <v/>
      </c>
      <c r="B155" t="str">
        <f>IF('ISIAN TIME LINE DOSEN'!C164="","",VLOOKUP(CONCATENATE(LEFT('ISIAN TIME LINE DOSEN'!E164,8)," ",IF('ISIAN TIME LINE DOSEN'!C164="","",VLOOKUP('ISIAN TIME LINE DOSEN'!J164,'Jenis Kuliah'!$A$2:$C$16,2,0))),Slot!$C$2:$F$1001,4,0))</f>
        <v/>
      </c>
      <c r="C155" t="str">
        <f>IF('ISIAN TIME LINE DOSEN'!C164="","",VLOOKUP('ISIAN TIME LINE DOSEN'!F164,Ruang!$A$2:$B$1001,2,0))</f>
        <v/>
      </c>
      <c r="D155" t="str">
        <f>IF('ISIAN TIME LINE DOSEN'!C164="","",VLOOKUP(CONCATENATE(TRIM(RIGHT('ISIAN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DOSEN'!I164,Dosen!$A$2:$B$15001,2,0),"-",'ISIAN TIME LINE DOSEN'!C164,"-",IF('ISIAN TIME LINE DOSEN'!C164="","",VLOOKUP('ISIAN TIME LINE DOSEN'!J164,'Jenis Kuliah'!$A$2:$C$16,2,0))),Timteaching!$A$2:$B$15001,2,0))</f>
        <v/>
      </c>
      <c r="E155" t="str">
        <f>IF('ISIAN TIME LINE DOSEN'!C164="","",'ISIAN TIME LINE DOSEN'!G164)</f>
        <v/>
      </c>
      <c r="F155" t="str">
        <f>IF('ISIAN TIME LINE DOSEN'!C164="","",VLOOKUP('ISIAN TIME LINE DOSEN'!J164,'Jenis Kuliah'!$A$2:$C$16,3,0))</f>
        <v/>
      </c>
      <c r="G155" t="str">
        <f>IF('ISIAN TIME LINE DOSEN'!C164="","",'ISIAN TIME LINE DOSEN'!$I$2)</f>
        <v/>
      </c>
      <c r="H155" t="str">
        <f>IF('ISIAN TIME LINE DOSEN'!C164="","",VLOOKUP('ISIAN TIME LINE DOSEN'!J164,'Jenis Kuliah'!$A$2:$D$16,4,0))</f>
        <v/>
      </c>
      <c r="I155" t="str">
        <f>IF('ISIAN TIME LINE DOSEN'!C164="","",'ISIAN TIME LINE DOSEN'!B164)</f>
        <v/>
      </c>
      <c r="J155" t="str">
        <f>IF('ISIAN TIME LINE DOSEN'!C164="","",VLOOKUP('ISIAN TIME LINE DOSEN'!H164,'Metode Pembelajaran'!$A$2:$B$16,2,0))</f>
        <v/>
      </c>
    </row>
    <row r="156" spans="1:10" x14ac:dyDescent="0.25">
      <c r="A156" t="str">
        <f>IF('ISIAN TIME LINE DOSEN'!C165="","",CONCATENATE(YEAR('ISIAN TIME LINE DOSEN'!D165),"-",MONTH('ISIAN TIME LINE DOSEN'!D165),"-",DAY('ISIAN TIME LINE DOSEN'!D165)))</f>
        <v/>
      </c>
      <c r="B156" t="str">
        <f>IF('ISIAN TIME LINE DOSEN'!C165="","",VLOOKUP(CONCATENATE(LEFT('ISIAN TIME LINE DOSEN'!E165,8)," ",IF('ISIAN TIME LINE DOSEN'!C165="","",VLOOKUP('ISIAN TIME LINE DOSEN'!J165,'Jenis Kuliah'!$A$2:$C$16,2,0))),Slot!$C$2:$F$1001,4,0))</f>
        <v/>
      </c>
      <c r="C156" t="str">
        <f>IF('ISIAN TIME LINE DOSEN'!C165="","",VLOOKUP('ISIAN TIME LINE DOSEN'!F165,Ruang!$A$2:$B$1001,2,0))</f>
        <v/>
      </c>
      <c r="D156" t="str">
        <f>IF('ISIAN TIME LINE DOSEN'!C165="","",VLOOKUP(CONCATENATE(TRIM(RIGHT('ISIAN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DOSEN'!I165,Dosen!$A$2:$B$15001,2,0),"-",'ISIAN TIME LINE DOSEN'!C165,"-",IF('ISIAN TIME LINE DOSEN'!C165="","",VLOOKUP('ISIAN TIME LINE DOSEN'!J165,'Jenis Kuliah'!$A$2:$C$16,2,0))),Timteaching!$A$2:$B$15001,2,0))</f>
        <v/>
      </c>
      <c r="E156" t="str">
        <f>IF('ISIAN TIME LINE DOSEN'!C165="","",'ISIAN TIME LINE DOSEN'!G165)</f>
        <v/>
      </c>
      <c r="F156" t="str">
        <f>IF('ISIAN TIME LINE DOSEN'!C165="","",VLOOKUP('ISIAN TIME LINE DOSEN'!J165,'Jenis Kuliah'!$A$2:$C$16,3,0))</f>
        <v/>
      </c>
      <c r="G156" t="str">
        <f>IF('ISIAN TIME LINE DOSEN'!C165="","",'ISIAN TIME LINE DOSEN'!$I$2)</f>
        <v/>
      </c>
      <c r="H156" t="str">
        <f>IF('ISIAN TIME LINE DOSEN'!C165="","",VLOOKUP('ISIAN TIME LINE DOSEN'!J165,'Jenis Kuliah'!$A$2:$D$16,4,0))</f>
        <v/>
      </c>
      <c r="I156" t="str">
        <f>IF('ISIAN TIME LINE DOSEN'!C165="","",'ISIAN TIME LINE DOSEN'!B165)</f>
        <v/>
      </c>
      <c r="J156" t="str">
        <f>IF('ISIAN TIME LINE DOSEN'!C165="","",VLOOKUP('ISIAN TIME LINE DOSEN'!H165,'Metode Pembelajaran'!$A$2:$B$16,2,0))</f>
        <v/>
      </c>
    </row>
    <row r="157" spans="1:10" x14ac:dyDescent="0.25">
      <c r="A157" t="str">
        <f>IF('ISIAN TIME LINE DOSEN'!C166="","",CONCATENATE(YEAR('ISIAN TIME LINE DOSEN'!D166),"-",MONTH('ISIAN TIME LINE DOSEN'!D166),"-",DAY('ISIAN TIME LINE DOSEN'!D166)))</f>
        <v/>
      </c>
      <c r="B157" t="str">
        <f>IF('ISIAN TIME LINE DOSEN'!C166="","",VLOOKUP(CONCATENATE(LEFT('ISIAN TIME LINE DOSEN'!E166,8)," ",IF('ISIAN TIME LINE DOSEN'!C166="","",VLOOKUP('ISIAN TIME LINE DOSEN'!J166,'Jenis Kuliah'!$A$2:$C$16,2,0))),Slot!$C$2:$F$1001,4,0))</f>
        <v/>
      </c>
      <c r="C157" t="str">
        <f>IF('ISIAN TIME LINE DOSEN'!C166="","",VLOOKUP('ISIAN TIME LINE DOSEN'!F166,Ruang!$A$2:$B$1001,2,0))</f>
        <v/>
      </c>
      <c r="D157" t="str">
        <f>IF('ISIAN TIME LINE DOSEN'!C166="","",VLOOKUP(CONCATENATE(TRIM(RIGHT('ISIAN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DOSEN'!I166,Dosen!$A$2:$B$15001,2,0),"-",'ISIAN TIME LINE DOSEN'!C166,"-",IF('ISIAN TIME LINE DOSEN'!C166="","",VLOOKUP('ISIAN TIME LINE DOSEN'!J166,'Jenis Kuliah'!$A$2:$C$16,2,0))),Timteaching!$A$2:$B$15001,2,0))</f>
        <v/>
      </c>
      <c r="E157" t="str">
        <f>IF('ISIAN TIME LINE DOSEN'!C166="","",'ISIAN TIME LINE DOSEN'!G166)</f>
        <v/>
      </c>
      <c r="F157" t="str">
        <f>IF('ISIAN TIME LINE DOSEN'!C166="","",VLOOKUP('ISIAN TIME LINE DOSEN'!J166,'Jenis Kuliah'!$A$2:$C$16,3,0))</f>
        <v/>
      </c>
      <c r="G157" t="str">
        <f>IF('ISIAN TIME LINE DOSEN'!C166="","",'ISIAN TIME LINE DOSEN'!$I$2)</f>
        <v/>
      </c>
      <c r="H157" t="str">
        <f>IF('ISIAN TIME LINE DOSEN'!C166="","",VLOOKUP('ISIAN TIME LINE DOSEN'!J166,'Jenis Kuliah'!$A$2:$D$16,4,0))</f>
        <v/>
      </c>
      <c r="I157" t="str">
        <f>IF('ISIAN TIME LINE DOSEN'!C166="","",'ISIAN TIME LINE DOSEN'!B166)</f>
        <v/>
      </c>
      <c r="J157" t="str">
        <f>IF('ISIAN TIME LINE DOSEN'!C166="","",VLOOKUP('ISIAN TIME LINE DOSEN'!H166,'Metode Pembelajaran'!$A$2:$B$16,2,0))</f>
        <v/>
      </c>
    </row>
    <row r="158" spans="1:10" x14ac:dyDescent="0.25">
      <c r="A158" t="str">
        <f>IF('ISIAN TIME LINE DOSEN'!C167="","",CONCATENATE(YEAR('ISIAN TIME LINE DOSEN'!D167),"-",MONTH('ISIAN TIME LINE DOSEN'!D167),"-",DAY('ISIAN TIME LINE DOSEN'!D167)))</f>
        <v/>
      </c>
      <c r="B158" t="str">
        <f>IF('ISIAN TIME LINE DOSEN'!C167="","",VLOOKUP(CONCATENATE(LEFT('ISIAN TIME LINE DOSEN'!E167,8)," ",IF('ISIAN TIME LINE DOSEN'!C167="","",VLOOKUP('ISIAN TIME LINE DOSEN'!J167,'Jenis Kuliah'!$A$2:$C$16,2,0))),Slot!$C$2:$F$1001,4,0))</f>
        <v/>
      </c>
      <c r="C158" t="str">
        <f>IF('ISIAN TIME LINE DOSEN'!C167="","",VLOOKUP('ISIAN TIME LINE DOSEN'!F167,Ruang!$A$2:$B$1001,2,0))</f>
        <v/>
      </c>
      <c r="D158" t="str">
        <f>IF('ISIAN TIME LINE DOSEN'!C167="","",VLOOKUP(CONCATENATE(TRIM(RIGHT('ISIAN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DOSEN'!I167,Dosen!$A$2:$B$15001,2,0),"-",'ISIAN TIME LINE DOSEN'!C167,"-",IF('ISIAN TIME LINE DOSEN'!C167="","",VLOOKUP('ISIAN TIME LINE DOSEN'!J167,'Jenis Kuliah'!$A$2:$C$16,2,0))),Timteaching!$A$2:$B$15001,2,0))</f>
        <v/>
      </c>
      <c r="E158" t="str">
        <f>IF('ISIAN TIME LINE DOSEN'!C167="","",'ISIAN TIME LINE DOSEN'!G167)</f>
        <v/>
      </c>
      <c r="F158" t="str">
        <f>IF('ISIAN TIME LINE DOSEN'!C167="","",VLOOKUP('ISIAN TIME LINE DOSEN'!J167,'Jenis Kuliah'!$A$2:$C$16,3,0))</f>
        <v/>
      </c>
      <c r="G158" t="str">
        <f>IF('ISIAN TIME LINE DOSEN'!C167="","",'ISIAN TIME LINE DOSEN'!$I$2)</f>
        <v/>
      </c>
      <c r="H158" t="str">
        <f>IF('ISIAN TIME LINE DOSEN'!C167="","",VLOOKUP('ISIAN TIME LINE DOSEN'!J167,'Jenis Kuliah'!$A$2:$D$16,4,0))</f>
        <v/>
      </c>
      <c r="I158" t="str">
        <f>IF('ISIAN TIME LINE DOSEN'!C167="","",'ISIAN TIME LINE DOSEN'!B167)</f>
        <v/>
      </c>
      <c r="J158" t="str">
        <f>IF('ISIAN TIME LINE DOSEN'!C167="","",VLOOKUP('ISIAN TIME LINE DOSEN'!H167,'Metode Pembelajaran'!$A$2:$B$16,2,0))</f>
        <v/>
      </c>
    </row>
    <row r="159" spans="1:10" x14ac:dyDescent="0.25">
      <c r="A159" t="str">
        <f>IF('ISIAN TIME LINE DOSEN'!C168="","",CONCATENATE(YEAR('ISIAN TIME LINE DOSEN'!D168),"-",MONTH('ISIAN TIME LINE DOSEN'!D168),"-",DAY('ISIAN TIME LINE DOSEN'!D168)))</f>
        <v/>
      </c>
      <c r="B159" t="str">
        <f>IF('ISIAN TIME LINE DOSEN'!C168="","",VLOOKUP(CONCATENATE(LEFT('ISIAN TIME LINE DOSEN'!E168,8)," ",IF('ISIAN TIME LINE DOSEN'!C168="","",VLOOKUP('ISIAN TIME LINE DOSEN'!J168,'Jenis Kuliah'!$A$2:$C$16,2,0))),Slot!$C$2:$F$1001,4,0))</f>
        <v/>
      </c>
      <c r="C159" t="str">
        <f>IF('ISIAN TIME LINE DOSEN'!C168="","",VLOOKUP('ISIAN TIME LINE DOSEN'!F168,Ruang!$A$2:$B$1001,2,0))</f>
        <v/>
      </c>
      <c r="D159" t="str">
        <f>IF('ISIAN TIME LINE DOSEN'!C168="","",VLOOKUP(CONCATENATE(TRIM(RIGHT('ISIAN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DOSEN'!I168,Dosen!$A$2:$B$15001,2,0),"-",'ISIAN TIME LINE DOSEN'!C168,"-",IF('ISIAN TIME LINE DOSEN'!C168="","",VLOOKUP('ISIAN TIME LINE DOSEN'!J168,'Jenis Kuliah'!$A$2:$C$16,2,0))),Timteaching!$A$2:$B$15001,2,0))</f>
        <v/>
      </c>
      <c r="E159" t="str">
        <f>IF('ISIAN TIME LINE DOSEN'!C168="","",'ISIAN TIME LINE DOSEN'!G168)</f>
        <v/>
      </c>
      <c r="F159" t="str">
        <f>IF('ISIAN TIME LINE DOSEN'!C168="","",VLOOKUP('ISIAN TIME LINE DOSEN'!J168,'Jenis Kuliah'!$A$2:$C$16,3,0))</f>
        <v/>
      </c>
      <c r="G159" t="str">
        <f>IF('ISIAN TIME LINE DOSEN'!C168="","",'ISIAN TIME LINE DOSEN'!$I$2)</f>
        <v/>
      </c>
      <c r="H159" t="str">
        <f>IF('ISIAN TIME LINE DOSEN'!C168="","",VLOOKUP('ISIAN TIME LINE DOSEN'!J168,'Jenis Kuliah'!$A$2:$D$16,4,0))</f>
        <v/>
      </c>
      <c r="I159" t="str">
        <f>IF('ISIAN TIME LINE DOSEN'!C168="","",'ISIAN TIME LINE DOSEN'!B168)</f>
        <v/>
      </c>
      <c r="J159" t="str">
        <f>IF('ISIAN TIME LINE DOSEN'!C168="","",VLOOKUP('ISIAN TIME LINE DOSEN'!H168,'Metode Pembelajaran'!$A$2:$B$16,2,0))</f>
        <v/>
      </c>
    </row>
    <row r="160" spans="1:10" x14ac:dyDescent="0.25">
      <c r="A160" t="str">
        <f>IF('ISIAN TIME LINE DOSEN'!C169="","",CONCATENATE(YEAR('ISIAN TIME LINE DOSEN'!D169),"-",MONTH('ISIAN TIME LINE DOSEN'!D169),"-",DAY('ISIAN TIME LINE DOSEN'!D169)))</f>
        <v/>
      </c>
      <c r="B160" t="str">
        <f>IF('ISIAN TIME LINE DOSEN'!C169="","",VLOOKUP(CONCATENATE(LEFT('ISIAN TIME LINE DOSEN'!E169,8)," ",IF('ISIAN TIME LINE DOSEN'!C169="","",VLOOKUP('ISIAN TIME LINE DOSEN'!J169,'Jenis Kuliah'!$A$2:$C$16,2,0))),Slot!$C$2:$F$1001,4,0))</f>
        <v/>
      </c>
      <c r="C160" t="str">
        <f>IF('ISIAN TIME LINE DOSEN'!C169="","",VLOOKUP('ISIAN TIME LINE DOSEN'!F169,Ruang!$A$2:$B$1001,2,0))</f>
        <v/>
      </c>
      <c r="D160" t="str">
        <f>IF('ISIAN TIME LINE DOSEN'!C169="","",VLOOKUP(CONCATENATE(TRIM(RIGHT('ISIAN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DOSEN'!I169,Dosen!$A$2:$B$15001,2,0),"-",'ISIAN TIME LINE DOSEN'!C169,"-",IF('ISIAN TIME LINE DOSEN'!C169="","",VLOOKUP('ISIAN TIME LINE DOSEN'!J169,'Jenis Kuliah'!$A$2:$C$16,2,0))),Timteaching!$A$2:$B$15001,2,0))</f>
        <v/>
      </c>
      <c r="E160" t="str">
        <f>IF('ISIAN TIME LINE DOSEN'!C169="","",'ISIAN TIME LINE DOSEN'!G169)</f>
        <v/>
      </c>
      <c r="F160" t="str">
        <f>IF('ISIAN TIME LINE DOSEN'!C169="","",VLOOKUP('ISIAN TIME LINE DOSEN'!J169,'Jenis Kuliah'!$A$2:$C$16,3,0))</f>
        <v/>
      </c>
      <c r="G160" t="str">
        <f>IF('ISIAN TIME LINE DOSEN'!C169="","",'ISIAN TIME LINE DOSEN'!$I$2)</f>
        <v/>
      </c>
      <c r="H160" t="str">
        <f>IF('ISIAN TIME LINE DOSEN'!C169="","",VLOOKUP('ISIAN TIME LINE DOSEN'!J169,'Jenis Kuliah'!$A$2:$D$16,4,0))</f>
        <v/>
      </c>
      <c r="I160" t="str">
        <f>IF('ISIAN TIME LINE DOSEN'!C169="","",'ISIAN TIME LINE DOSEN'!B169)</f>
        <v/>
      </c>
      <c r="J160" t="str">
        <f>IF('ISIAN TIME LINE DOSEN'!C169="","",VLOOKUP('ISIAN TIME LINE DOSEN'!H169,'Metode Pembelajaran'!$A$2:$B$16,2,0))</f>
        <v/>
      </c>
    </row>
    <row r="161" spans="1:10" x14ac:dyDescent="0.25">
      <c r="A161" t="str">
        <f>IF('ISIAN TIME LINE DOSEN'!C170="","",CONCATENATE(YEAR('ISIAN TIME LINE DOSEN'!D170),"-",MONTH('ISIAN TIME LINE DOSEN'!D170),"-",DAY('ISIAN TIME LINE DOSEN'!D170)))</f>
        <v/>
      </c>
      <c r="B161" t="str">
        <f>IF('ISIAN TIME LINE DOSEN'!C170="","",VLOOKUP(CONCATENATE(LEFT('ISIAN TIME LINE DOSEN'!E170,8)," ",IF('ISIAN TIME LINE DOSEN'!C170="","",VLOOKUP('ISIAN TIME LINE DOSEN'!J170,'Jenis Kuliah'!$A$2:$C$16,2,0))),Slot!$C$2:$F$1001,4,0))</f>
        <v/>
      </c>
      <c r="C161" t="str">
        <f>IF('ISIAN TIME LINE DOSEN'!C170="","",VLOOKUP('ISIAN TIME LINE DOSEN'!F170,Ruang!$A$2:$B$1001,2,0))</f>
        <v/>
      </c>
      <c r="D161" t="str">
        <f>IF('ISIAN TIME LINE DOSEN'!C170="","",VLOOKUP(CONCATENATE(TRIM(RIGHT('ISIAN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DOSEN'!I170,Dosen!$A$2:$B$15001,2,0),"-",'ISIAN TIME LINE DOSEN'!C170,"-",IF('ISIAN TIME LINE DOSEN'!C170="","",VLOOKUP('ISIAN TIME LINE DOSEN'!J170,'Jenis Kuliah'!$A$2:$C$16,2,0))),Timteaching!$A$2:$B$15001,2,0))</f>
        <v/>
      </c>
      <c r="E161" t="str">
        <f>IF('ISIAN TIME LINE DOSEN'!C170="","",'ISIAN TIME LINE DOSEN'!G170)</f>
        <v/>
      </c>
      <c r="F161" t="str">
        <f>IF('ISIAN TIME LINE DOSEN'!C170="","",VLOOKUP('ISIAN TIME LINE DOSEN'!J170,'Jenis Kuliah'!$A$2:$C$16,3,0))</f>
        <v/>
      </c>
      <c r="G161" t="str">
        <f>IF('ISIAN TIME LINE DOSEN'!C170="","",'ISIAN TIME LINE DOSEN'!$I$2)</f>
        <v/>
      </c>
      <c r="H161" t="str">
        <f>IF('ISIAN TIME LINE DOSEN'!C170="","",VLOOKUP('ISIAN TIME LINE DOSEN'!J170,'Jenis Kuliah'!$A$2:$D$16,4,0))</f>
        <v/>
      </c>
      <c r="I161" t="str">
        <f>IF('ISIAN TIME LINE DOSEN'!C170="","",'ISIAN TIME LINE DOSEN'!B170)</f>
        <v/>
      </c>
      <c r="J161" t="str">
        <f>IF('ISIAN TIME LINE DOSEN'!C170="","",VLOOKUP('ISIAN TIME LINE DOSEN'!H170,'Metode Pembelajaran'!$A$2:$B$16,2,0))</f>
        <v/>
      </c>
    </row>
    <row r="162" spans="1:10" x14ac:dyDescent="0.25">
      <c r="A162" t="str">
        <f>IF('ISIAN TIME LINE DOSEN'!C171="","",CONCATENATE(YEAR('ISIAN TIME LINE DOSEN'!D171),"-",MONTH('ISIAN TIME LINE DOSEN'!D171),"-",DAY('ISIAN TIME LINE DOSEN'!D171)))</f>
        <v/>
      </c>
      <c r="B162" t="str">
        <f>IF('ISIAN TIME LINE DOSEN'!C171="","",VLOOKUP(CONCATENATE(LEFT('ISIAN TIME LINE DOSEN'!E171,8)," ",IF('ISIAN TIME LINE DOSEN'!C171="","",VLOOKUP('ISIAN TIME LINE DOSEN'!J171,'Jenis Kuliah'!$A$2:$C$16,2,0))),Slot!$C$2:$F$1001,4,0))</f>
        <v/>
      </c>
      <c r="C162" t="str">
        <f>IF('ISIAN TIME LINE DOSEN'!C171="","",VLOOKUP('ISIAN TIME LINE DOSEN'!F171,Ruang!$A$2:$B$1001,2,0))</f>
        <v/>
      </c>
      <c r="D162" t="str">
        <f>IF('ISIAN TIME LINE DOSEN'!C171="","",VLOOKUP(CONCATENATE(TRIM(RIGHT('ISIAN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DOSEN'!I171,Dosen!$A$2:$B$15001,2,0),"-",'ISIAN TIME LINE DOSEN'!C171,"-",IF('ISIAN TIME LINE DOSEN'!C171="","",VLOOKUP('ISIAN TIME LINE DOSEN'!J171,'Jenis Kuliah'!$A$2:$C$16,2,0))),Timteaching!$A$2:$B$15001,2,0))</f>
        <v/>
      </c>
      <c r="E162" t="str">
        <f>IF('ISIAN TIME LINE DOSEN'!C171="","",'ISIAN TIME LINE DOSEN'!G171)</f>
        <v/>
      </c>
      <c r="F162" t="str">
        <f>IF('ISIAN TIME LINE DOSEN'!C171="","",VLOOKUP('ISIAN TIME LINE DOSEN'!J171,'Jenis Kuliah'!$A$2:$C$16,3,0))</f>
        <v/>
      </c>
      <c r="G162" t="str">
        <f>IF('ISIAN TIME LINE DOSEN'!C171="","",'ISIAN TIME LINE DOSEN'!$I$2)</f>
        <v/>
      </c>
      <c r="H162" t="str">
        <f>IF('ISIAN TIME LINE DOSEN'!C171="","",VLOOKUP('ISIAN TIME LINE DOSEN'!J171,'Jenis Kuliah'!$A$2:$D$16,4,0))</f>
        <v/>
      </c>
      <c r="I162" t="str">
        <f>IF('ISIAN TIME LINE DOSEN'!C171="","",'ISIAN TIME LINE DOSEN'!B171)</f>
        <v/>
      </c>
      <c r="J162" t="str">
        <f>IF('ISIAN TIME LINE DOSEN'!C171="","",VLOOKUP('ISIAN TIME LINE DOSEN'!H171,'Metode Pembelajaran'!$A$2:$B$16,2,0))</f>
        <v/>
      </c>
    </row>
    <row r="163" spans="1:10" x14ac:dyDescent="0.25">
      <c r="A163" t="str">
        <f>IF('ISIAN TIME LINE DOSEN'!C172="","",CONCATENATE(YEAR('ISIAN TIME LINE DOSEN'!D172),"-",MONTH('ISIAN TIME LINE DOSEN'!D172),"-",DAY('ISIAN TIME LINE DOSEN'!D172)))</f>
        <v/>
      </c>
      <c r="B163" t="str">
        <f>IF('ISIAN TIME LINE DOSEN'!C172="","",VLOOKUP(CONCATENATE(LEFT('ISIAN TIME LINE DOSEN'!E172,8)," ",IF('ISIAN TIME LINE DOSEN'!C172="","",VLOOKUP('ISIAN TIME LINE DOSEN'!J172,'Jenis Kuliah'!$A$2:$C$16,2,0))),Slot!$C$2:$F$1001,4,0))</f>
        <v/>
      </c>
      <c r="C163" t="str">
        <f>IF('ISIAN TIME LINE DOSEN'!C172="","",VLOOKUP('ISIAN TIME LINE DOSEN'!F172,Ruang!$A$2:$B$1001,2,0))</f>
        <v/>
      </c>
      <c r="D163" t="str">
        <f>IF('ISIAN TIME LINE DOSEN'!C172="","",VLOOKUP(CONCATENATE(TRIM(RIGHT('ISIAN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DOSEN'!I172,Dosen!$A$2:$B$15001,2,0),"-",'ISIAN TIME LINE DOSEN'!C172,"-",IF('ISIAN TIME LINE DOSEN'!C172="","",VLOOKUP('ISIAN TIME LINE DOSEN'!J172,'Jenis Kuliah'!$A$2:$C$16,2,0))),Timteaching!$A$2:$B$15001,2,0))</f>
        <v/>
      </c>
      <c r="E163" t="str">
        <f>IF('ISIAN TIME LINE DOSEN'!C172="","",'ISIAN TIME LINE DOSEN'!G172)</f>
        <v/>
      </c>
      <c r="F163" t="str">
        <f>IF('ISIAN TIME LINE DOSEN'!C172="","",VLOOKUP('ISIAN TIME LINE DOSEN'!J172,'Jenis Kuliah'!$A$2:$C$16,3,0))</f>
        <v/>
      </c>
      <c r="G163" t="str">
        <f>IF('ISIAN TIME LINE DOSEN'!C172="","",'ISIAN TIME LINE DOSEN'!$I$2)</f>
        <v/>
      </c>
      <c r="H163" t="str">
        <f>IF('ISIAN TIME LINE DOSEN'!C172="","",VLOOKUP('ISIAN TIME LINE DOSEN'!J172,'Jenis Kuliah'!$A$2:$D$16,4,0))</f>
        <v/>
      </c>
      <c r="I163" t="str">
        <f>IF('ISIAN TIME LINE DOSEN'!C172="","",'ISIAN TIME LINE DOSEN'!B172)</f>
        <v/>
      </c>
      <c r="J163" t="str">
        <f>IF('ISIAN TIME LINE DOSEN'!C172="","",VLOOKUP('ISIAN TIME LINE DOSEN'!H172,'Metode Pembelajaran'!$A$2:$B$16,2,0))</f>
        <v/>
      </c>
    </row>
    <row r="164" spans="1:10" x14ac:dyDescent="0.25">
      <c r="A164" t="str">
        <f>IF('ISIAN TIME LINE DOSEN'!C173="","",CONCATENATE(YEAR('ISIAN TIME LINE DOSEN'!D173),"-",MONTH('ISIAN TIME LINE DOSEN'!D173),"-",DAY('ISIAN TIME LINE DOSEN'!D173)))</f>
        <v/>
      </c>
      <c r="B164" t="str">
        <f>IF('ISIAN TIME LINE DOSEN'!C173="","",VLOOKUP(CONCATENATE(LEFT('ISIAN TIME LINE DOSEN'!E173,8)," ",IF('ISIAN TIME LINE DOSEN'!C173="","",VLOOKUP('ISIAN TIME LINE DOSEN'!J173,'Jenis Kuliah'!$A$2:$C$16,2,0))),Slot!$C$2:$F$1001,4,0))</f>
        <v/>
      </c>
      <c r="C164" t="str">
        <f>IF('ISIAN TIME LINE DOSEN'!C173="","",VLOOKUP('ISIAN TIME LINE DOSEN'!F173,Ruang!$A$2:$B$1001,2,0))</f>
        <v/>
      </c>
      <c r="D164" t="str">
        <f>IF('ISIAN TIME LINE DOSEN'!C173="","",VLOOKUP(CONCATENATE(TRIM(RIGHT('ISIAN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DOSEN'!I173,Dosen!$A$2:$B$15001,2,0),"-",'ISIAN TIME LINE DOSEN'!C173,"-",IF('ISIAN TIME LINE DOSEN'!C173="","",VLOOKUP('ISIAN TIME LINE DOSEN'!J173,'Jenis Kuliah'!$A$2:$C$16,2,0))),Timteaching!$A$2:$B$15001,2,0))</f>
        <v/>
      </c>
      <c r="E164" t="str">
        <f>IF('ISIAN TIME LINE DOSEN'!C173="","",'ISIAN TIME LINE DOSEN'!G173)</f>
        <v/>
      </c>
      <c r="F164" t="str">
        <f>IF('ISIAN TIME LINE DOSEN'!C173="","",VLOOKUP('ISIAN TIME LINE DOSEN'!J173,'Jenis Kuliah'!$A$2:$C$16,3,0))</f>
        <v/>
      </c>
      <c r="G164" t="str">
        <f>IF('ISIAN TIME LINE DOSEN'!C173="","",'ISIAN TIME LINE DOSEN'!$I$2)</f>
        <v/>
      </c>
      <c r="H164" t="str">
        <f>IF('ISIAN TIME LINE DOSEN'!C173="","",VLOOKUP('ISIAN TIME LINE DOSEN'!J173,'Jenis Kuliah'!$A$2:$D$16,4,0))</f>
        <v/>
      </c>
      <c r="I164" t="str">
        <f>IF('ISIAN TIME LINE DOSEN'!C173="","",'ISIAN TIME LINE DOSEN'!B173)</f>
        <v/>
      </c>
      <c r="J164" t="str">
        <f>IF('ISIAN TIME LINE DOSEN'!C173="","",VLOOKUP('ISIAN TIME LINE DOSEN'!H173,'Metode Pembelajaran'!$A$2:$B$16,2,0))</f>
        <v/>
      </c>
    </row>
    <row r="165" spans="1:10" x14ac:dyDescent="0.25">
      <c r="A165" t="str">
        <f>IF('ISIAN TIME LINE DOSEN'!C174="","",CONCATENATE(YEAR('ISIAN TIME LINE DOSEN'!D174),"-",MONTH('ISIAN TIME LINE DOSEN'!D174),"-",DAY('ISIAN TIME LINE DOSEN'!D174)))</f>
        <v/>
      </c>
      <c r="B165" t="str">
        <f>IF('ISIAN TIME LINE DOSEN'!C174="","",VLOOKUP(CONCATENATE(LEFT('ISIAN TIME LINE DOSEN'!E174,8)," ",IF('ISIAN TIME LINE DOSEN'!C174="","",VLOOKUP('ISIAN TIME LINE DOSEN'!J174,'Jenis Kuliah'!$A$2:$C$16,2,0))),Slot!$C$2:$F$1001,4,0))</f>
        <v/>
      </c>
      <c r="C165" t="str">
        <f>IF('ISIAN TIME LINE DOSEN'!C174="","",VLOOKUP('ISIAN TIME LINE DOSEN'!F174,Ruang!$A$2:$B$1001,2,0))</f>
        <v/>
      </c>
      <c r="D165" t="str">
        <f>IF('ISIAN TIME LINE DOSEN'!C174="","",VLOOKUP(CONCATENATE(TRIM(RIGHT('ISIAN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DOSEN'!I174,Dosen!$A$2:$B$15001,2,0),"-",'ISIAN TIME LINE DOSEN'!C174,"-",IF('ISIAN TIME LINE DOSEN'!C174="","",VLOOKUP('ISIAN TIME LINE DOSEN'!J174,'Jenis Kuliah'!$A$2:$C$16,2,0))),Timteaching!$A$2:$B$15001,2,0))</f>
        <v/>
      </c>
      <c r="E165" t="str">
        <f>IF('ISIAN TIME LINE DOSEN'!C174="","",'ISIAN TIME LINE DOSEN'!G174)</f>
        <v/>
      </c>
      <c r="F165" t="str">
        <f>IF('ISIAN TIME LINE DOSEN'!C174="","",VLOOKUP('ISIAN TIME LINE DOSEN'!J174,'Jenis Kuliah'!$A$2:$C$16,3,0))</f>
        <v/>
      </c>
      <c r="G165" t="str">
        <f>IF('ISIAN TIME LINE DOSEN'!C174="","",'ISIAN TIME LINE DOSEN'!$I$2)</f>
        <v/>
      </c>
      <c r="H165" t="str">
        <f>IF('ISIAN TIME LINE DOSEN'!C174="","",VLOOKUP('ISIAN TIME LINE DOSEN'!J174,'Jenis Kuliah'!$A$2:$D$16,4,0))</f>
        <v/>
      </c>
      <c r="I165" t="str">
        <f>IF('ISIAN TIME LINE DOSEN'!C174="","",'ISIAN TIME LINE DOSEN'!B174)</f>
        <v/>
      </c>
      <c r="J165" t="str">
        <f>IF('ISIAN TIME LINE DOSEN'!C174="","",VLOOKUP('ISIAN TIME LINE DOSEN'!H174,'Metode Pembelajaran'!$A$2:$B$16,2,0))</f>
        <v/>
      </c>
    </row>
    <row r="166" spans="1:10" x14ac:dyDescent="0.25">
      <c r="A166" t="str">
        <f>IF('ISIAN TIME LINE DOSEN'!C175="","",CONCATENATE(YEAR('ISIAN TIME LINE DOSEN'!D175),"-",MONTH('ISIAN TIME LINE DOSEN'!D175),"-",DAY('ISIAN TIME LINE DOSEN'!D175)))</f>
        <v/>
      </c>
      <c r="B166" t="str">
        <f>IF('ISIAN TIME LINE DOSEN'!C175="","",VLOOKUP(CONCATENATE(LEFT('ISIAN TIME LINE DOSEN'!E175,8)," ",IF('ISIAN TIME LINE DOSEN'!C175="","",VLOOKUP('ISIAN TIME LINE DOSEN'!J175,'Jenis Kuliah'!$A$2:$C$16,2,0))),Slot!$C$2:$F$1001,4,0))</f>
        <v/>
      </c>
      <c r="C166" t="str">
        <f>IF('ISIAN TIME LINE DOSEN'!C175="","",VLOOKUP('ISIAN TIME LINE DOSEN'!F175,Ruang!$A$2:$B$1001,2,0))</f>
        <v/>
      </c>
      <c r="D166" t="str">
        <f>IF('ISIAN TIME LINE DOSEN'!C175="","",VLOOKUP(CONCATENATE(TRIM(RIGHT('ISIAN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DOSEN'!I175,Dosen!$A$2:$B$15001,2,0),"-",'ISIAN TIME LINE DOSEN'!C175,"-",IF('ISIAN TIME LINE DOSEN'!C175="","",VLOOKUP('ISIAN TIME LINE DOSEN'!J175,'Jenis Kuliah'!$A$2:$C$16,2,0))),Timteaching!$A$2:$B$15001,2,0))</f>
        <v/>
      </c>
      <c r="E166" t="str">
        <f>IF('ISIAN TIME LINE DOSEN'!C175="","",'ISIAN TIME LINE DOSEN'!G175)</f>
        <v/>
      </c>
      <c r="F166" t="str">
        <f>IF('ISIAN TIME LINE DOSEN'!C175="","",VLOOKUP('ISIAN TIME LINE DOSEN'!J175,'Jenis Kuliah'!$A$2:$C$16,3,0))</f>
        <v/>
      </c>
      <c r="G166" t="str">
        <f>IF('ISIAN TIME LINE DOSEN'!C175="","",'ISIAN TIME LINE DOSEN'!$I$2)</f>
        <v/>
      </c>
      <c r="H166" t="str">
        <f>IF('ISIAN TIME LINE DOSEN'!C175="","",VLOOKUP('ISIAN TIME LINE DOSEN'!J175,'Jenis Kuliah'!$A$2:$D$16,4,0))</f>
        <v/>
      </c>
      <c r="I166" t="str">
        <f>IF('ISIAN TIME LINE DOSEN'!C175="","",'ISIAN TIME LINE DOSEN'!B175)</f>
        <v/>
      </c>
      <c r="J166" t="str">
        <f>IF('ISIAN TIME LINE DOSEN'!C175="","",VLOOKUP('ISIAN TIME LINE DOSEN'!H175,'Metode Pembelajaran'!$A$2:$B$16,2,0))</f>
        <v/>
      </c>
    </row>
    <row r="167" spans="1:10" x14ac:dyDescent="0.25">
      <c r="A167" t="str">
        <f>IF('ISIAN TIME LINE DOSEN'!C176="","",CONCATENATE(YEAR('ISIAN TIME LINE DOSEN'!D176),"-",MONTH('ISIAN TIME LINE DOSEN'!D176),"-",DAY('ISIAN TIME LINE DOSEN'!D176)))</f>
        <v/>
      </c>
      <c r="B167" t="str">
        <f>IF('ISIAN TIME LINE DOSEN'!C176="","",VLOOKUP(CONCATENATE(LEFT('ISIAN TIME LINE DOSEN'!E176,8)," ",IF('ISIAN TIME LINE DOSEN'!C176="","",VLOOKUP('ISIAN TIME LINE DOSEN'!J176,'Jenis Kuliah'!$A$2:$C$16,2,0))),Slot!$C$2:$F$1001,4,0))</f>
        <v/>
      </c>
      <c r="C167" t="str">
        <f>IF('ISIAN TIME LINE DOSEN'!C176="","",VLOOKUP('ISIAN TIME LINE DOSEN'!F176,Ruang!$A$2:$B$1001,2,0))</f>
        <v/>
      </c>
      <c r="D167" t="str">
        <f>IF('ISIAN TIME LINE DOSEN'!C176="","",VLOOKUP(CONCATENATE(TRIM(RIGHT('ISIAN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DOSEN'!I176,Dosen!$A$2:$B$15001,2,0),"-",'ISIAN TIME LINE DOSEN'!C176,"-",IF('ISIAN TIME LINE DOSEN'!C176="","",VLOOKUP('ISIAN TIME LINE DOSEN'!J176,'Jenis Kuliah'!$A$2:$C$16,2,0))),Timteaching!$A$2:$B$15001,2,0))</f>
        <v/>
      </c>
      <c r="E167" t="str">
        <f>IF('ISIAN TIME LINE DOSEN'!C176="","",'ISIAN TIME LINE DOSEN'!G176)</f>
        <v/>
      </c>
      <c r="F167" t="str">
        <f>IF('ISIAN TIME LINE DOSEN'!C176="","",VLOOKUP('ISIAN TIME LINE DOSEN'!J176,'Jenis Kuliah'!$A$2:$C$16,3,0))</f>
        <v/>
      </c>
      <c r="G167" t="str">
        <f>IF('ISIAN TIME LINE DOSEN'!C176="","",'ISIAN TIME LINE DOSEN'!$I$2)</f>
        <v/>
      </c>
      <c r="H167" t="str">
        <f>IF('ISIAN TIME LINE DOSEN'!C176="","",VLOOKUP('ISIAN TIME LINE DOSEN'!J176,'Jenis Kuliah'!$A$2:$D$16,4,0))</f>
        <v/>
      </c>
      <c r="I167" t="str">
        <f>IF('ISIAN TIME LINE DOSEN'!C176="","",'ISIAN TIME LINE DOSEN'!B176)</f>
        <v/>
      </c>
      <c r="J167" t="str">
        <f>IF('ISIAN TIME LINE DOSEN'!C176="","",VLOOKUP('ISIAN TIME LINE DOSEN'!H176,'Metode Pembelajaran'!$A$2:$B$16,2,0))</f>
        <v/>
      </c>
    </row>
    <row r="168" spans="1:10" x14ac:dyDescent="0.25">
      <c r="A168" t="str">
        <f>IF('ISIAN TIME LINE DOSEN'!C177="","",CONCATENATE(YEAR('ISIAN TIME LINE DOSEN'!D177),"-",MONTH('ISIAN TIME LINE DOSEN'!D177),"-",DAY('ISIAN TIME LINE DOSEN'!D177)))</f>
        <v/>
      </c>
      <c r="B168" t="str">
        <f>IF('ISIAN TIME LINE DOSEN'!C177="","",VLOOKUP(CONCATENATE(LEFT('ISIAN TIME LINE DOSEN'!E177,8)," ",IF('ISIAN TIME LINE DOSEN'!C177="","",VLOOKUP('ISIAN TIME LINE DOSEN'!J177,'Jenis Kuliah'!$A$2:$C$16,2,0))),Slot!$C$2:$F$1001,4,0))</f>
        <v/>
      </c>
      <c r="C168" t="str">
        <f>IF('ISIAN TIME LINE DOSEN'!C177="","",VLOOKUP('ISIAN TIME LINE DOSEN'!F177,Ruang!$A$2:$B$1001,2,0))</f>
        <v/>
      </c>
      <c r="D168" t="str">
        <f>IF('ISIAN TIME LINE DOSEN'!C177="","",VLOOKUP(CONCATENATE(TRIM(RIGHT('ISIAN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DOSEN'!I177,Dosen!$A$2:$B$15001,2,0),"-",'ISIAN TIME LINE DOSEN'!C177,"-",IF('ISIAN TIME LINE DOSEN'!C177="","",VLOOKUP('ISIAN TIME LINE DOSEN'!J177,'Jenis Kuliah'!$A$2:$C$16,2,0))),Timteaching!$A$2:$B$15001,2,0))</f>
        <v/>
      </c>
      <c r="E168" t="str">
        <f>IF('ISIAN TIME LINE DOSEN'!C177="","",'ISIAN TIME LINE DOSEN'!G177)</f>
        <v/>
      </c>
      <c r="F168" t="str">
        <f>IF('ISIAN TIME LINE DOSEN'!C177="","",VLOOKUP('ISIAN TIME LINE DOSEN'!J177,'Jenis Kuliah'!$A$2:$C$16,3,0))</f>
        <v/>
      </c>
      <c r="G168" t="str">
        <f>IF('ISIAN TIME LINE DOSEN'!C177="","",'ISIAN TIME LINE DOSEN'!$I$2)</f>
        <v/>
      </c>
      <c r="H168" t="str">
        <f>IF('ISIAN TIME LINE DOSEN'!C177="","",VLOOKUP('ISIAN TIME LINE DOSEN'!J177,'Jenis Kuliah'!$A$2:$D$16,4,0))</f>
        <v/>
      </c>
      <c r="I168" t="str">
        <f>IF('ISIAN TIME LINE DOSEN'!C177="","",'ISIAN TIME LINE DOSEN'!B177)</f>
        <v/>
      </c>
      <c r="J168" t="str">
        <f>IF('ISIAN TIME LINE DOSEN'!C177="","",VLOOKUP('ISIAN TIME LINE DOSEN'!H177,'Metode Pembelajaran'!$A$2:$B$16,2,0))</f>
        <v/>
      </c>
    </row>
    <row r="169" spans="1:10" x14ac:dyDescent="0.25">
      <c r="A169" t="str">
        <f>IF('ISIAN TIME LINE DOSEN'!C178="","",CONCATENATE(YEAR('ISIAN TIME LINE DOSEN'!D178),"-",MONTH('ISIAN TIME LINE DOSEN'!D178),"-",DAY('ISIAN TIME LINE DOSEN'!D178)))</f>
        <v/>
      </c>
      <c r="B169" t="str">
        <f>IF('ISIAN TIME LINE DOSEN'!C178="","",VLOOKUP(CONCATENATE(LEFT('ISIAN TIME LINE DOSEN'!E178,8)," ",IF('ISIAN TIME LINE DOSEN'!C178="","",VLOOKUP('ISIAN TIME LINE DOSEN'!J178,'Jenis Kuliah'!$A$2:$C$16,2,0))),Slot!$C$2:$F$1001,4,0))</f>
        <v/>
      </c>
      <c r="C169" t="str">
        <f>IF('ISIAN TIME LINE DOSEN'!C178="","",VLOOKUP('ISIAN TIME LINE DOSEN'!F178,Ruang!$A$2:$B$1001,2,0))</f>
        <v/>
      </c>
      <c r="D169" t="str">
        <f>IF('ISIAN TIME LINE DOSEN'!C178="","",VLOOKUP(CONCATENATE(TRIM(RIGHT('ISIAN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DOSEN'!I178,Dosen!$A$2:$B$15001,2,0),"-",'ISIAN TIME LINE DOSEN'!C178,"-",IF('ISIAN TIME LINE DOSEN'!C178="","",VLOOKUP('ISIAN TIME LINE DOSEN'!J178,'Jenis Kuliah'!$A$2:$C$16,2,0))),Timteaching!$A$2:$B$15001,2,0))</f>
        <v/>
      </c>
      <c r="E169" t="str">
        <f>IF('ISIAN TIME LINE DOSEN'!C178="","",'ISIAN TIME LINE DOSEN'!G178)</f>
        <v/>
      </c>
      <c r="F169" t="str">
        <f>IF('ISIAN TIME LINE DOSEN'!C178="","",VLOOKUP('ISIAN TIME LINE DOSEN'!J178,'Jenis Kuliah'!$A$2:$C$16,3,0))</f>
        <v/>
      </c>
      <c r="G169" t="str">
        <f>IF('ISIAN TIME LINE DOSEN'!C178="","",'ISIAN TIME LINE DOSEN'!$I$2)</f>
        <v/>
      </c>
      <c r="H169" t="str">
        <f>IF('ISIAN TIME LINE DOSEN'!C178="","",VLOOKUP('ISIAN TIME LINE DOSEN'!J178,'Jenis Kuliah'!$A$2:$D$16,4,0))</f>
        <v/>
      </c>
      <c r="I169" t="str">
        <f>IF('ISIAN TIME LINE DOSEN'!C178="","",'ISIAN TIME LINE DOSEN'!B178)</f>
        <v/>
      </c>
      <c r="J169" t="str">
        <f>IF('ISIAN TIME LINE DOSEN'!C178="","",VLOOKUP('ISIAN TIME LINE DOSEN'!H178,'Metode Pembelajaran'!$A$2:$B$16,2,0))</f>
        <v/>
      </c>
    </row>
    <row r="170" spans="1:10" x14ac:dyDescent="0.25">
      <c r="A170" t="str">
        <f>IF('ISIAN TIME LINE DOSEN'!C179="","",CONCATENATE(YEAR('ISIAN TIME LINE DOSEN'!D179),"-",MONTH('ISIAN TIME LINE DOSEN'!D179),"-",DAY('ISIAN TIME LINE DOSEN'!D179)))</f>
        <v/>
      </c>
      <c r="B170" t="str">
        <f>IF('ISIAN TIME LINE DOSEN'!C179="","",VLOOKUP(CONCATENATE(LEFT('ISIAN TIME LINE DOSEN'!E179,8)," ",IF('ISIAN TIME LINE DOSEN'!C179="","",VLOOKUP('ISIAN TIME LINE DOSEN'!J179,'Jenis Kuliah'!$A$2:$C$16,2,0))),Slot!$C$2:$F$1001,4,0))</f>
        <v/>
      </c>
      <c r="C170" t="str">
        <f>IF('ISIAN TIME LINE DOSEN'!C179="","",VLOOKUP('ISIAN TIME LINE DOSEN'!F179,Ruang!$A$2:$B$1001,2,0))</f>
        <v/>
      </c>
      <c r="D170" t="str">
        <f>IF('ISIAN TIME LINE DOSEN'!C179="","",VLOOKUP(CONCATENATE(TRIM(RIGHT('ISIAN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DOSEN'!I179,Dosen!$A$2:$B$15001,2,0),"-",'ISIAN TIME LINE DOSEN'!C179,"-",IF('ISIAN TIME LINE DOSEN'!C179="","",VLOOKUP('ISIAN TIME LINE DOSEN'!J179,'Jenis Kuliah'!$A$2:$C$16,2,0))),Timteaching!$A$2:$B$15001,2,0))</f>
        <v/>
      </c>
      <c r="E170" t="str">
        <f>IF('ISIAN TIME LINE DOSEN'!C179="","",'ISIAN TIME LINE DOSEN'!G179)</f>
        <v/>
      </c>
      <c r="F170" t="str">
        <f>IF('ISIAN TIME LINE DOSEN'!C179="","",VLOOKUP('ISIAN TIME LINE DOSEN'!J179,'Jenis Kuliah'!$A$2:$C$16,3,0))</f>
        <v/>
      </c>
      <c r="G170" t="str">
        <f>IF('ISIAN TIME LINE DOSEN'!C179="","",'ISIAN TIME LINE DOSEN'!$I$2)</f>
        <v/>
      </c>
      <c r="H170" t="str">
        <f>IF('ISIAN TIME LINE DOSEN'!C179="","",VLOOKUP('ISIAN TIME LINE DOSEN'!J179,'Jenis Kuliah'!$A$2:$D$16,4,0))</f>
        <v/>
      </c>
      <c r="I170" t="str">
        <f>IF('ISIAN TIME LINE DOSEN'!C179="","",'ISIAN TIME LINE DOSEN'!B179)</f>
        <v/>
      </c>
      <c r="J170" t="str">
        <f>IF('ISIAN TIME LINE DOSEN'!C179="","",VLOOKUP('ISIAN TIME LINE DOSEN'!H179,'Metode Pembelajaran'!$A$2:$B$16,2,0))</f>
        <v/>
      </c>
    </row>
    <row r="171" spans="1:10" x14ac:dyDescent="0.25">
      <c r="A171" t="str">
        <f>IF('ISIAN TIME LINE DOSEN'!C180="","",CONCATENATE(YEAR('ISIAN TIME LINE DOSEN'!D180),"-",MONTH('ISIAN TIME LINE DOSEN'!D180),"-",DAY('ISIAN TIME LINE DOSEN'!D180)))</f>
        <v/>
      </c>
      <c r="B171" t="str">
        <f>IF('ISIAN TIME LINE DOSEN'!C180="","",VLOOKUP(CONCATENATE(LEFT('ISIAN TIME LINE DOSEN'!E180,8)," ",IF('ISIAN TIME LINE DOSEN'!C180="","",VLOOKUP('ISIAN TIME LINE DOSEN'!J180,'Jenis Kuliah'!$A$2:$C$16,2,0))),Slot!$C$2:$F$1001,4,0))</f>
        <v/>
      </c>
      <c r="C171" t="str">
        <f>IF('ISIAN TIME LINE DOSEN'!C180="","",VLOOKUP('ISIAN TIME LINE DOSEN'!F180,Ruang!$A$2:$B$1001,2,0))</f>
        <v/>
      </c>
      <c r="D171" t="str">
        <f>IF('ISIAN TIME LINE DOSEN'!C180="","",VLOOKUP(CONCATENATE(TRIM(RIGHT('ISIAN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DOSEN'!I180,Dosen!$A$2:$B$15001,2,0),"-",'ISIAN TIME LINE DOSEN'!C180,"-",IF('ISIAN TIME LINE DOSEN'!C180="","",VLOOKUP('ISIAN TIME LINE DOSEN'!J180,'Jenis Kuliah'!$A$2:$C$16,2,0))),Timteaching!$A$2:$B$15001,2,0))</f>
        <v/>
      </c>
      <c r="E171" t="str">
        <f>IF('ISIAN TIME LINE DOSEN'!C180="","",'ISIAN TIME LINE DOSEN'!G180)</f>
        <v/>
      </c>
      <c r="F171" t="str">
        <f>IF('ISIAN TIME LINE DOSEN'!C180="","",VLOOKUP('ISIAN TIME LINE DOSEN'!J180,'Jenis Kuliah'!$A$2:$C$16,3,0))</f>
        <v/>
      </c>
      <c r="G171" t="str">
        <f>IF('ISIAN TIME LINE DOSEN'!C180="","",'ISIAN TIME LINE DOSEN'!$I$2)</f>
        <v/>
      </c>
      <c r="H171" t="str">
        <f>IF('ISIAN TIME LINE DOSEN'!C180="","",VLOOKUP('ISIAN TIME LINE DOSEN'!J180,'Jenis Kuliah'!$A$2:$D$16,4,0))</f>
        <v/>
      </c>
      <c r="I171" t="str">
        <f>IF('ISIAN TIME LINE DOSEN'!C180="","",'ISIAN TIME LINE DOSEN'!B180)</f>
        <v/>
      </c>
      <c r="J171" t="str">
        <f>IF('ISIAN TIME LINE DOSEN'!C180="","",VLOOKUP('ISIAN TIME LINE DOSEN'!H180,'Metode Pembelajaran'!$A$2:$B$16,2,0))</f>
        <v/>
      </c>
    </row>
    <row r="172" spans="1:10" x14ac:dyDescent="0.25">
      <c r="A172" t="str">
        <f>IF('ISIAN TIME LINE DOSEN'!C181="","",CONCATENATE(YEAR('ISIAN TIME LINE DOSEN'!D181),"-",MONTH('ISIAN TIME LINE DOSEN'!D181),"-",DAY('ISIAN TIME LINE DOSEN'!D181)))</f>
        <v/>
      </c>
      <c r="B172" t="str">
        <f>IF('ISIAN TIME LINE DOSEN'!C181="","",VLOOKUP(CONCATENATE(LEFT('ISIAN TIME LINE DOSEN'!E181,8)," ",IF('ISIAN TIME LINE DOSEN'!C181="","",VLOOKUP('ISIAN TIME LINE DOSEN'!J181,'Jenis Kuliah'!$A$2:$C$16,2,0))),Slot!$C$2:$F$1001,4,0))</f>
        <v/>
      </c>
      <c r="C172" t="str">
        <f>IF('ISIAN TIME LINE DOSEN'!C181="","",VLOOKUP('ISIAN TIME LINE DOSEN'!F181,Ruang!$A$2:$B$1001,2,0))</f>
        <v/>
      </c>
      <c r="D172" t="str">
        <f>IF('ISIAN TIME LINE DOSEN'!C181="","",VLOOKUP(CONCATENATE(TRIM(RIGHT('ISIAN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DOSEN'!I181,Dosen!$A$2:$B$15001,2,0),"-",'ISIAN TIME LINE DOSEN'!C181,"-",IF('ISIAN TIME LINE DOSEN'!C181="","",VLOOKUP('ISIAN TIME LINE DOSEN'!J181,'Jenis Kuliah'!$A$2:$C$16,2,0))),Timteaching!$A$2:$B$15001,2,0))</f>
        <v/>
      </c>
      <c r="E172" t="str">
        <f>IF('ISIAN TIME LINE DOSEN'!C181="","",'ISIAN TIME LINE DOSEN'!G181)</f>
        <v/>
      </c>
      <c r="F172" t="str">
        <f>IF('ISIAN TIME LINE DOSEN'!C181="","",VLOOKUP('ISIAN TIME LINE DOSEN'!J181,'Jenis Kuliah'!$A$2:$C$16,3,0))</f>
        <v/>
      </c>
      <c r="G172" t="str">
        <f>IF('ISIAN TIME LINE DOSEN'!C181="","",'ISIAN TIME LINE DOSEN'!$I$2)</f>
        <v/>
      </c>
      <c r="H172" t="str">
        <f>IF('ISIAN TIME LINE DOSEN'!C181="","",VLOOKUP('ISIAN TIME LINE DOSEN'!J181,'Jenis Kuliah'!$A$2:$D$16,4,0))</f>
        <v/>
      </c>
      <c r="I172" t="str">
        <f>IF('ISIAN TIME LINE DOSEN'!C181="","",'ISIAN TIME LINE DOSEN'!B181)</f>
        <v/>
      </c>
      <c r="J172" t="str">
        <f>IF('ISIAN TIME LINE DOSEN'!C181="","",VLOOKUP('ISIAN TIME LINE DOSEN'!H181,'Metode Pembelajaran'!$A$2:$B$16,2,0))</f>
        <v/>
      </c>
    </row>
    <row r="173" spans="1:10" x14ac:dyDescent="0.25">
      <c r="A173" t="str">
        <f>IF('ISIAN TIME LINE DOSEN'!C182="","",CONCATENATE(YEAR('ISIAN TIME LINE DOSEN'!D182),"-",MONTH('ISIAN TIME LINE DOSEN'!D182),"-",DAY('ISIAN TIME LINE DOSEN'!D182)))</f>
        <v/>
      </c>
      <c r="B173" t="str">
        <f>IF('ISIAN TIME LINE DOSEN'!C182="","",VLOOKUP(CONCATENATE(LEFT('ISIAN TIME LINE DOSEN'!E182,8)," ",IF('ISIAN TIME LINE DOSEN'!C182="","",VLOOKUP('ISIAN TIME LINE DOSEN'!J182,'Jenis Kuliah'!$A$2:$C$16,2,0))),Slot!$C$2:$F$1001,4,0))</f>
        <v/>
      </c>
      <c r="C173" t="str">
        <f>IF('ISIAN TIME LINE DOSEN'!C182="","",VLOOKUP('ISIAN TIME LINE DOSEN'!F182,Ruang!$A$2:$B$1001,2,0))</f>
        <v/>
      </c>
      <c r="D173" t="str">
        <f>IF('ISIAN TIME LINE DOSEN'!C182="","",VLOOKUP(CONCATENATE(TRIM(RIGHT('ISIAN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DOSEN'!I182,Dosen!$A$2:$B$15001,2,0),"-",'ISIAN TIME LINE DOSEN'!C182,"-",IF('ISIAN TIME LINE DOSEN'!C182="","",VLOOKUP('ISIAN TIME LINE DOSEN'!J182,'Jenis Kuliah'!$A$2:$C$16,2,0))),Timteaching!$A$2:$B$15001,2,0))</f>
        <v/>
      </c>
      <c r="E173" t="str">
        <f>IF('ISIAN TIME LINE DOSEN'!C182="","",'ISIAN TIME LINE DOSEN'!G182)</f>
        <v/>
      </c>
      <c r="F173" t="str">
        <f>IF('ISIAN TIME LINE DOSEN'!C182="","",VLOOKUP('ISIAN TIME LINE DOSEN'!J182,'Jenis Kuliah'!$A$2:$C$16,3,0))</f>
        <v/>
      </c>
      <c r="G173" t="str">
        <f>IF('ISIAN TIME LINE DOSEN'!C182="","",'ISIAN TIME LINE DOSEN'!$I$2)</f>
        <v/>
      </c>
      <c r="H173" t="str">
        <f>IF('ISIAN TIME LINE DOSEN'!C182="","",VLOOKUP('ISIAN TIME LINE DOSEN'!J182,'Jenis Kuliah'!$A$2:$D$16,4,0))</f>
        <v/>
      </c>
      <c r="I173" t="str">
        <f>IF('ISIAN TIME LINE DOSEN'!C182="","",'ISIAN TIME LINE DOSEN'!B182)</f>
        <v/>
      </c>
      <c r="J173" t="str">
        <f>IF('ISIAN TIME LINE DOSEN'!C182="","",VLOOKUP('ISIAN TIME LINE DOSEN'!H182,'Metode Pembelajaran'!$A$2:$B$16,2,0))</f>
        <v/>
      </c>
    </row>
    <row r="174" spans="1:10" x14ac:dyDescent="0.25">
      <c r="A174" t="str">
        <f>IF('ISIAN TIME LINE DOSEN'!C183="","",CONCATENATE(YEAR('ISIAN TIME LINE DOSEN'!D183),"-",MONTH('ISIAN TIME LINE DOSEN'!D183),"-",DAY('ISIAN TIME LINE DOSEN'!D183)))</f>
        <v/>
      </c>
      <c r="B174" t="str">
        <f>IF('ISIAN TIME LINE DOSEN'!C183="","",VLOOKUP(CONCATENATE(LEFT('ISIAN TIME LINE DOSEN'!E183,8)," ",IF('ISIAN TIME LINE DOSEN'!C183="","",VLOOKUP('ISIAN TIME LINE DOSEN'!J183,'Jenis Kuliah'!$A$2:$C$16,2,0))),Slot!$C$2:$F$1001,4,0))</f>
        <v/>
      </c>
      <c r="C174" t="str">
        <f>IF('ISIAN TIME LINE DOSEN'!C183="","",VLOOKUP('ISIAN TIME LINE DOSEN'!F183,Ruang!$A$2:$B$1001,2,0))</f>
        <v/>
      </c>
      <c r="D174" t="str">
        <f>IF('ISIAN TIME LINE DOSEN'!C183="","",VLOOKUP(CONCATENATE(TRIM(RIGHT('ISIAN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DOSEN'!I183,Dosen!$A$2:$B$15001,2,0),"-",'ISIAN TIME LINE DOSEN'!C183,"-",IF('ISIAN TIME LINE DOSEN'!C183="","",VLOOKUP('ISIAN TIME LINE DOSEN'!J183,'Jenis Kuliah'!$A$2:$C$16,2,0))),Timteaching!$A$2:$B$15001,2,0))</f>
        <v/>
      </c>
      <c r="E174" t="str">
        <f>IF('ISIAN TIME LINE DOSEN'!C183="","",'ISIAN TIME LINE DOSEN'!G183)</f>
        <v/>
      </c>
      <c r="F174" t="str">
        <f>IF('ISIAN TIME LINE DOSEN'!C183="","",VLOOKUP('ISIAN TIME LINE DOSEN'!J183,'Jenis Kuliah'!$A$2:$C$16,3,0))</f>
        <v/>
      </c>
      <c r="G174" t="str">
        <f>IF('ISIAN TIME LINE DOSEN'!C183="","",'ISIAN TIME LINE DOSEN'!$I$2)</f>
        <v/>
      </c>
      <c r="H174" t="str">
        <f>IF('ISIAN TIME LINE DOSEN'!C183="","",VLOOKUP('ISIAN TIME LINE DOSEN'!J183,'Jenis Kuliah'!$A$2:$D$16,4,0))</f>
        <v/>
      </c>
      <c r="I174" t="str">
        <f>IF('ISIAN TIME LINE DOSEN'!C183="","",'ISIAN TIME LINE DOSEN'!B183)</f>
        <v/>
      </c>
      <c r="J174" t="str">
        <f>IF('ISIAN TIME LINE DOSEN'!C183="","",VLOOKUP('ISIAN TIME LINE DOSEN'!H183,'Metode Pembelajaran'!$A$2:$B$16,2,0))</f>
        <v/>
      </c>
    </row>
    <row r="175" spans="1:10" x14ac:dyDescent="0.25">
      <c r="A175" t="str">
        <f>IF('ISIAN TIME LINE DOSEN'!C184="","",CONCATENATE(YEAR('ISIAN TIME LINE DOSEN'!D184),"-",MONTH('ISIAN TIME LINE DOSEN'!D184),"-",DAY('ISIAN TIME LINE DOSEN'!D184)))</f>
        <v/>
      </c>
      <c r="B175" t="str">
        <f>IF('ISIAN TIME LINE DOSEN'!C184="","",VLOOKUP(CONCATENATE(LEFT('ISIAN TIME LINE DOSEN'!E184,8)," ",IF('ISIAN TIME LINE DOSEN'!C184="","",VLOOKUP('ISIAN TIME LINE DOSEN'!J184,'Jenis Kuliah'!$A$2:$C$16,2,0))),Slot!$C$2:$F$1001,4,0))</f>
        <v/>
      </c>
      <c r="C175" t="str">
        <f>IF('ISIAN TIME LINE DOSEN'!C184="","",VLOOKUP('ISIAN TIME LINE DOSEN'!F184,Ruang!$A$2:$B$1001,2,0))</f>
        <v/>
      </c>
      <c r="D175" t="str">
        <f>IF('ISIAN TIME LINE DOSEN'!C184="","",VLOOKUP(CONCATENATE(TRIM(RIGHT('ISIAN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DOSEN'!I184,Dosen!$A$2:$B$15001,2,0),"-",'ISIAN TIME LINE DOSEN'!C184,"-",IF('ISIAN TIME LINE DOSEN'!C184="","",VLOOKUP('ISIAN TIME LINE DOSEN'!J184,'Jenis Kuliah'!$A$2:$C$16,2,0))),Timteaching!$A$2:$B$15001,2,0))</f>
        <v/>
      </c>
      <c r="E175" t="str">
        <f>IF('ISIAN TIME LINE DOSEN'!C184="","",'ISIAN TIME LINE DOSEN'!G184)</f>
        <v/>
      </c>
      <c r="F175" t="str">
        <f>IF('ISIAN TIME LINE DOSEN'!C184="","",VLOOKUP('ISIAN TIME LINE DOSEN'!J184,'Jenis Kuliah'!$A$2:$C$16,3,0))</f>
        <v/>
      </c>
      <c r="G175" t="str">
        <f>IF('ISIAN TIME LINE DOSEN'!C184="","",'ISIAN TIME LINE DOSEN'!$I$2)</f>
        <v/>
      </c>
      <c r="H175" t="str">
        <f>IF('ISIAN TIME LINE DOSEN'!C184="","",VLOOKUP('ISIAN TIME LINE DOSEN'!J184,'Jenis Kuliah'!$A$2:$D$16,4,0))</f>
        <v/>
      </c>
      <c r="I175" t="str">
        <f>IF('ISIAN TIME LINE DOSEN'!C184="","",'ISIAN TIME LINE DOSEN'!B184)</f>
        <v/>
      </c>
      <c r="J175" t="str">
        <f>IF('ISIAN TIME LINE DOSEN'!C184="","",VLOOKUP('ISIAN TIME LINE DOSEN'!H184,'Metode Pembelajaran'!$A$2:$B$16,2,0))</f>
        <v/>
      </c>
    </row>
    <row r="176" spans="1:10" x14ac:dyDescent="0.25">
      <c r="A176" t="str">
        <f>IF('ISIAN TIME LINE DOSEN'!C185="","",CONCATENATE(YEAR('ISIAN TIME LINE DOSEN'!D185),"-",MONTH('ISIAN TIME LINE DOSEN'!D185),"-",DAY('ISIAN TIME LINE DOSEN'!D185)))</f>
        <v/>
      </c>
      <c r="B176" t="str">
        <f>IF('ISIAN TIME LINE DOSEN'!C185="","",VLOOKUP(CONCATENATE(LEFT('ISIAN TIME LINE DOSEN'!E185,8)," ",IF('ISIAN TIME LINE DOSEN'!C185="","",VLOOKUP('ISIAN TIME LINE DOSEN'!J185,'Jenis Kuliah'!$A$2:$C$16,2,0))),Slot!$C$2:$F$1001,4,0))</f>
        <v/>
      </c>
      <c r="C176" t="str">
        <f>IF('ISIAN TIME LINE DOSEN'!C185="","",VLOOKUP('ISIAN TIME LINE DOSEN'!F185,Ruang!$A$2:$B$1001,2,0))</f>
        <v/>
      </c>
      <c r="D176" t="str">
        <f>IF('ISIAN TIME LINE DOSEN'!C185="","",VLOOKUP(CONCATENATE(TRIM(RIGHT('ISIAN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DOSEN'!I185,Dosen!$A$2:$B$15001,2,0),"-",'ISIAN TIME LINE DOSEN'!C185,"-",IF('ISIAN TIME LINE DOSEN'!C185="","",VLOOKUP('ISIAN TIME LINE DOSEN'!J185,'Jenis Kuliah'!$A$2:$C$16,2,0))),Timteaching!$A$2:$B$15001,2,0))</f>
        <v/>
      </c>
      <c r="E176" t="str">
        <f>IF('ISIAN TIME LINE DOSEN'!C185="","",'ISIAN TIME LINE DOSEN'!G185)</f>
        <v/>
      </c>
      <c r="F176" t="str">
        <f>IF('ISIAN TIME LINE DOSEN'!C185="","",VLOOKUP('ISIAN TIME LINE DOSEN'!J185,'Jenis Kuliah'!$A$2:$C$16,3,0))</f>
        <v/>
      </c>
      <c r="G176" t="str">
        <f>IF('ISIAN TIME LINE DOSEN'!C185="","",'ISIAN TIME LINE DOSEN'!$I$2)</f>
        <v/>
      </c>
      <c r="H176" t="str">
        <f>IF('ISIAN TIME LINE DOSEN'!C185="","",VLOOKUP('ISIAN TIME LINE DOSEN'!J185,'Jenis Kuliah'!$A$2:$D$16,4,0))</f>
        <v/>
      </c>
      <c r="I176" t="str">
        <f>IF('ISIAN TIME LINE DOSEN'!C185="","",'ISIAN TIME LINE DOSEN'!B185)</f>
        <v/>
      </c>
      <c r="J176" t="str">
        <f>IF('ISIAN TIME LINE DOSEN'!C185="","",VLOOKUP('ISIAN TIME LINE DOSEN'!H185,'Metode Pembelajaran'!$A$2:$B$16,2,0))</f>
        <v/>
      </c>
    </row>
    <row r="177" spans="1:10" x14ac:dyDescent="0.25">
      <c r="A177" t="str">
        <f>IF('ISIAN TIME LINE DOSEN'!C186="","",CONCATENATE(YEAR('ISIAN TIME LINE DOSEN'!D186),"-",MONTH('ISIAN TIME LINE DOSEN'!D186),"-",DAY('ISIAN TIME LINE DOSEN'!D186)))</f>
        <v/>
      </c>
      <c r="B177" t="str">
        <f>IF('ISIAN TIME LINE DOSEN'!C186="","",VLOOKUP(CONCATENATE(LEFT('ISIAN TIME LINE DOSEN'!E186,8)," ",IF('ISIAN TIME LINE DOSEN'!C186="","",VLOOKUP('ISIAN TIME LINE DOSEN'!J186,'Jenis Kuliah'!$A$2:$C$16,2,0))),Slot!$C$2:$F$1001,4,0))</f>
        <v/>
      </c>
      <c r="C177" t="str">
        <f>IF('ISIAN TIME LINE DOSEN'!C186="","",VLOOKUP('ISIAN TIME LINE DOSEN'!F186,Ruang!$A$2:$B$1001,2,0))</f>
        <v/>
      </c>
      <c r="D177" t="str">
        <f>IF('ISIAN TIME LINE DOSEN'!C186="","",VLOOKUP(CONCATENATE(TRIM(RIGHT('ISIAN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DOSEN'!I186,Dosen!$A$2:$B$15001,2,0),"-",'ISIAN TIME LINE DOSEN'!C186,"-",IF('ISIAN TIME LINE DOSEN'!C186="","",VLOOKUP('ISIAN TIME LINE DOSEN'!J186,'Jenis Kuliah'!$A$2:$C$16,2,0))),Timteaching!$A$2:$B$15001,2,0))</f>
        <v/>
      </c>
      <c r="E177" t="str">
        <f>IF('ISIAN TIME LINE DOSEN'!C186="","",'ISIAN TIME LINE DOSEN'!G186)</f>
        <v/>
      </c>
      <c r="F177" t="str">
        <f>IF('ISIAN TIME LINE DOSEN'!C186="","",VLOOKUP('ISIAN TIME LINE DOSEN'!J186,'Jenis Kuliah'!$A$2:$C$16,3,0))</f>
        <v/>
      </c>
      <c r="G177" t="str">
        <f>IF('ISIAN TIME LINE DOSEN'!C186="","",'ISIAN TIME LINE DOSEN'!$I$2)</f>
        <v/>
      </c>
      <c r="H177" t="str">
        <f>IF('ISIAN TIME LINE DOSEN'!C186="","",VLOOKUP('ISIAN TIME LINE DOSEN'!J186,'Jenis Kuliah'!$A$2:$D$16,4,0))</f>
        <v/>
      </c>
      <c r="I177" t="str">
        <f>IF('ISIAN TIME LINE DOSEN'!C186="","",'ISIAN TIME LINE DOSEN'!B186)</f>
        <v/>
      </c>
      <c r="J177" t="str">
        <f>IF('ISIAN TIME LINE DOSEN'!C186="","",VLOOKUP('ISIAN TIME LINE DOSEN'!H186,'Metode Pembelajaran'!$A$2:$B$16,2,0))</f>
        <v/>
      </c>
    </row>
    <row r="178" spans="1:10" x14ac:dyDescent="0.25">
      <c r="A178" t="str">
        <f>IF('ISIAN TIME LINE DOSEN'!C187="","",CONCATENATE(YEAR('ISIAN TIME LINE DOSEN'!D187),"-",MONTH('ISIAN TIME LINE DOSEN'!D187),"-",DAY('ISIAN TIME LINE DOSEN'!D187)))</f>
        <v/>
      </c>
      <c r="B178" t="str">
        <f>IF('ISIAN TIME LINE DOSEN'!C187="","",VLOOKUP(CONCATENATE(LEFT('ISIAN TIME LINE DOSEN'!E187,8)," ",IF('ISIAN TIME LINE DOSEN'!C187="","",VLOOKUP('ISIAN TIME LINE DOSEN'!J187,'Jenis Kuliah'!$A$2:$C$16,2,0))),Slot!$C$2:$F$1001,4,0))</f>
        <v/>
      </c>
      <c r="C178" t="str">
        <f>IF('ISIAN TIME LINE DOSEN'!C187="","",VLOOKUP('ISIAN TIME LINE DOSEN'!F187,Ruang!$A$2:$B$1001,2,0))</f>
        <v/>
      </c>
      <c r="D178" t="str">
        <f>IF('ISIAN TIME LINE DOSEN'!C187="","",VLOOKUP(CONCATENATE(TRIM(RIGHT('ISIAN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DOSEN'!I187,Dosen!$A$2:$B$15001,2,0),"-",'ISIAN TIME LINE DOSEN'!C187,"-",IF('ISIAN TIME LINE DOSEN'!C187="","",VLOOKUP('ISIAN TIME LINE DOSEN'!J187,'Jenis Kuliah'!$A$2:$C$16,2,0))),Timteaching!$A$2:$B$15001,2,0))</f>
        <v/>
      </c>
      <c r="E178" t="str">
        <f>IF('ISIAN TIME LINE DOSEN'!C187="","",'ISIAN TIME LINE DOSEN'!G187)</f>
        <v/>
      </c>
      <c r="F178" t="str">
        <f>IF('ISIAN TIME LINE DOSEN'!C187="","",VLOOKUP('ISIAN TIME LINE DOSEN'!J187,'Jenis Kuliah'!$A$2:$C$16,3,0))</f>
        <v/>
      </c>
      <c r="G178" t="str">
        <f>IF('ISIAN TIME LINE DOSEN'!C187="","",'ISIAN TIME LINE DOSEN'!$I$2)</f>
        <v/>
      </c>
      <c r="H178" t="str">
        <f>IF('ISIAN TIME LINE DOSEN'!C187="","",VLOOKUP('ISIAN TIME LINE DOSEN'!J187,'Jenis Kuliah'!$A$2:$D$16,4,0))</f>
        <v/>
      </c>
      <c r="I178" t="str">
        <f>IF('ISIAN TIME LINE DOSEN'!C187="","",'ISIAN TIME LINE DOSEN'!B187)</f>
        <v/>
      </c>
      <c r="J178" t="str">
        <f>IF('ISIAN TIME LINE DOSEN'!C187="","",VLOOKUP('ISIAN TIME LINE DOSEN'!H187,'Metode Pembelajaran'!$A$2:$B$16,2,0))</f>
        <v/>
      </c>
    </row>
    <row r="179" spans="1:10" x14ac:dyDescent="0.25">
      <c r="A179" t="str">
        <f>IF('ISIAN TIME LINE DOSEN'!C188="","",CONCATENATE(YEAR('ISIAN TIME LINE DOSEN'!D188),"-",MONTH('ISIAN TIME LINE DOSEN'!D188),"-",DAY('ISIAN TIME LINE DOSEN'!D188)))</f>
        <v/>
      </c>
      <c r="B179" t="str">
        <f>IF('ISIAN TIME LINE DOSEN'!C188="","",VLOOKUP(CONCATENATE(LEFT('ISIAN TIME LINE DOSEN'!E188,8)," ",IF('ISIAN TIME LINE DOSEN'!C188="","",VLOOKUP('ISIAN TIME LINE DOSEN'!J188,'Jenis Kuliah'!$A$2:$C$16,2,0))),Slot!$C$2:$F$1001,4,0))</f>
        <v/>
      </c>
      <c r="C179" t="str">
        <f>IF('ISIAN TIME LINE DOSEN'!C188="","",VLOOKUP('ISIAN TIME LINE DOSEN'!F188,Ruang!$A$2:$B$1001,2,0))</f>
        <v/>
      </c>
      <c r="D179" t="str">
        <f>IF('ISIAN TIME LINE DOSEN'!C188="","",VLOOKUP(CONCATENATE(TRIM(RIGHT('ISIAN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DOSEN'!I188,Dosen!$A$2:$B$15001,2,0),"-",'ISIAN TIME LINE DOSEN'!C188,"-",IF('ISIAN TIME LINE DOSEN'!C188="","",VLOOKUP('ISIAN TIME LINE DOSEN'!J188,'Jenis Kuliah'!$A$2:$C$16,2,0))),Timteaching!$A$2:$B$15001,2,0))</f>
        <v/>
      </c>
      <c r="E179" t="str">
        <f>IF('ISIAN TIME LINE DOSEN'!C188="","",'ISIAN TIME LINE DOSEN'!G188)</f>
        <v/>
      </c>
      <c r="F179" t="str">
        <f>IF('ISIAN TIME LINE DOSEN'!C188="","",VLOOKUP('ISIAN TIME LINE DOSEN'!J188,'Jenis Kuliah'!$A$2:$C$16,3,0))</f>
        <v/>
      </c>
      <c r="G179" t="str">
        <f>IF('ISIAN TIME LINE DOSEN'!C188="","",'ISIAN TIME LINE DOSEN'!$I$2)</f>
        <v/>
      </c>
      <c r="H179" t="str">
        <f>IF('ISIAN TIME LINE DOSEN'!C188="","",VLOOKUP('ISIAN TIME LINE DOSEN'!J188,'Jenis Kuliah'!$A$2:$D$16,4,0))</f>
        <v/>
      </c>
      <c r="I179" t="str">
        <f>IF('ISIAN TIME LINE DOSEN'!C188="","",'ISIAN TIME LINE DOSEN'!B188)</f>
        <v/>
      </c>
      <c r="J179" t="str">
        <f>IF('ISIAN TIME LINE DOSEN'!C188="","",VLOOKUP('ISIAN TIME LINE DOSEN'!H188,'Metode Pembelajaran'!$A$2:$B$16,2,0))</f>
        <v/>
      </c>
    </row>
    <row r="180" spans="1:10" x14ac:dyDescent="0.25">
      <c r="A180" t="str">
        <f>IF('ISIAN TIME LINE DOSEN'!C189="","",CONCATENATE(YEAR('ISIAN TIME LINE DOSEN'!D189),"-",MONTH('ISIAN TIME LINE DOSEN'!D189),"-",DAY('ISIAN TIME LINE DOSEN'!D189)))</f>
        <v/>
      </c>
      <c r="B180" t="str">
        <f>IF('ISIAN TIME LINE DOSEN'!C189="","",VLOOKUP(CONCATENATE(LEFT('ISIAN TIME LINE DOSEN'!E189,8)," ",IF('ISIAN TIME LINE DOSEN'!C189="","",VLOOKUP('ISIAN TIME LINE DOSEN'!J189,'Jenis Kuliah'!$A$2:$C$16,2,0))),Slot!$C$2:$F$1001,4,0))</f>
        <v/>
      </c>
      <c r="C180" t="str">
        <f>IF('ISIAN TIME LINE DOSEN'!C189="","",VLOOKUP('ISIAN TIME LINE DOSEN'!F189,Ruang!$A$2:$B$1001,2,0))</f>
        <v/>
      </c>
      <c r="D180" t="str">
        <f>IF('ISIAN TIME LINE DOSEN'!C189="","",VLOOKUP(CONCATENATE(TRIM(RIGHT('ISIAN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DOSEN'!I189,Dosen!$A$2:$B$15001,2,0),"-",'ISIAN TIME LINE DOSEN'!C189,"-",IF('ISIAN TIME LINE DOSEN'!C189="","",VLOOKUP('ISIAN TIME LINE DOSEN'!J189,'Jenis Kuliah'!$A$2:$C$16,2,0))),Timteaching!$A$2:$B$15001,2,0))</f>
        <v/>
      </c>
      <c r="E180" t="str">
        <f>IF('ISIAN TIME LINE DOSEN'!C189="","",'ISIAN TIME LINE DOSEN'!G189)</f>
        <v/>
      </c>
      <c r="F180" t="str">
        <f>IF('ISIAN TIME LINE DOSEN'!C189="","",VLOOKUP('ISIAN TIME LINE DOSEN'!J189,'Jenis Kuliah'!$A$2:$C$16,3,0))</f>
        <v/>
      </c>
      <c r="G180" t="str">
        <f>IF('ISIAN TIME LINE DOSEN'!C189="","",'ISIAN TIME LINE DOSEN'!$I$2)</f>
        <v/>
      </c>
      <c r="H180" t="str">
        <f>IF('ISIAN TIME LINE DOSEN'!C189="","",VLOOKUP('ISIAN TIME LINE DOSEN'!J189,'Jenis Kuliah'!$A$2:$D$16,4,0))</f>
        <v/>
      </c>
      <c r="I180" t="str">
        <f>IF('ISIAN TIME LINE DOSEN'!C189="","",'ISIAN TIME LINE DOSEN'!B189)</f>
        <v/>
      </c>
      <c r="J180" t="str">
        <f>IF('ISIAN TIME LINE DOSEN'!C189="","",VLOOKUP('ISIAN TIME LINE DOSEN'!H189,'Metode Pembelajaran'!$A$2:$B$16,2,0))</f>
        <v/>
      </c>
    </row>
    <row r="181" spans="1:10" x14ac:dyDescent="0.25">
      <c r="A181" t="str">
        <f>IF('ISIAN TIME LINE DOSEN'!C190="","",CONCATENATE(YEAR('ISIAN TIME LINE DOSEN'!D190),"-",MONTH('ISIAN TIME LINE DOSEN'!D190),"-",DAY('ISIAN TIME LINE DOSEN'!D190)))</f>
        <v/>
      </c>
      <c r="B181" t="str">
        <f>IF('ISIAN TIME LINE DOSEN'!C190="","",VLOOKUP(CONCATENATE(LEFT('ISIAN TIME LINE DOSEN'!E190,8)," ",IF('ISIAN TIME LINE DOSEN'!C190="","",VLOOKUP('ISIAN TIME LINE DOSEN'!J190,'Jenis Kuliah'!$A$2:$C$16,2,0))),Slot!$C$2:$F$1001,4,0))</f>
        <v/>
      </c>
      <c r="C181" t="str">
        <f>IF('ISIAN TIME LINE DOSEN'!C190="","",VLOOKUP('ISIAN TIME LINE DOSEN'!F190,Ruang!$A$2:$B$1001,2,0))</f>
        <v/>
      </c>
      <c r="D181" t="str">
        <f>IF('ISIAN TIME LINE DOSEN'!C190="","",VLOOKUP(CONCATENATE(TRIM(RIGHT('ISIAN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DOSEN'!I190,Dosen!$A$2:$B$15001,2,0),"-",'ISIAN TIME LINE DOSEN'!C190,"-",IF('ISIAN TIME LINE DOSEN'!C190="","",VLOOKUP('ISIAN TIME LINE DOSEN'!J190,'Jenis Kuliah'!$A$2:$C$16,2,0))),Timteaching!$A$2:$B$15001,2,0))</f>
        <v/>
      </c>
      <c r="E181" t="str">
        <f>IF('ISIAN TIME LINE DOSEN'!C190="","",'ISIAN TIME LINE DOSEN'!G190)</f>
        <v/>
      </c>
      <c r="F181" t="str">
        <f>IF('ISIAN TIME LINE DOSEN'!C190="","",VLOOKUP('ISIAN TIME LINE DOSEN'!J190,'Jenis Kuliah'!$A$2:$C$16,3,0))</f>
        <v/>
      </c>
      <c r="G181" t="str">
        <f>IF('ISIAN TIME LINE DOSEN'!C190="","",'ISIAN TIME LINE DOSEN'!$I$2)</f>
        <v/>
      </c>
      <c r="H181" t="str">
        <f>IF('ISIAN TIME LINE DOSEN'!C190="","",VLOOKUP('ISIAN TIME LINE DOSEN'!J190,'Jenis Kuliah'!$A$2:$D$16,4,0))</f>
        <v/>
      </c>
      <c r="I181" t="str">
        <f>IF('ISIAN TIME LINE DOSEN'!C190="","",'ISIAN TIME LINE DOSEN'!B190)</f>
        <v/>
      </c>
      <c r="J181" t="str">
        <f>IF('ISIAN TIME LINE DOSEN'!C190="","",VLOOKUP('ISIAN TIME LINE DOSEN'!H190,'Metode Pembelajaran'!$A$2:$B$16,2,0))</f>
        <v/>
      </c>
    </row>
    <row r="182" spans="1:10" x14ac:dyDescent="0.25">
      <c r="A182" t="str">
        <f>IF('ISIAN TIME LINE DOSEN'!C191="","",CONCATENATE(YEAR('ISIAN TIME LINE DOSEN'!D191),"-",MONTH('ISIAN TIME LINE DOSEN'!D191),"-",DAY('ISIAN TIME LINE DOSEN'!D191)))</f>
        <v/>
      </c>
      <c r="B182" t="str">
        <f>IF('ISIAN TIME LINE DOSEN'!C191="","",VLOOKUP(CONCATENATE(LEFT('ISIAN TIME LINE DOSEN'!E191,8)," ",IF('ISIAN TIME LINE DOSEN'!C191="","",VLOOKUP('ISIAN TIME LINE DOSEN'!J191,'Jenis Kuliah'!$A$2:$C$16,2,0))),Slot!$C$2:$F$1001,4,0))</f>
        <v/>
      </c>
      <c r="C182" t="str">
        <f>IF('ISIAN TIME LINE DOSEN'!C191="","",VLOOKUP('ISIAN TIME LINE DOSEN'!F191,Ruang!$A$2:$B$1001,2,0))</f>
        <v/>
      </c>
      <c r="D182" t="str">
        <f>IF('ISIAN TIME LINE DOSEN'!C191="","",VLOOKUP(CONCATENATE(TRIM(RIGHT('ISIAN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DOSEN'!I191,Dosen!$A$2:$B$15001,2,0),"-",'ISIAN TIME LINE DOSEN'!C191,"-",IF('ISIAN TIME LINE DOSEN'!C191="","",VLOOKUP('ISIAN TIME LINE DOSEN'!J191,'Jenis Kuliah'!$A$2:$C$16,2,0))),Timteaching!$A$2:$B$15001,2,0))</f>
        <v/>
      </c>
      <c r="E182" t="str">
        <f>IF('ISIAN TIME LINE DOSEN'!C191="","",'ISIAN TIME LINE DOSEN'!G191)</f>
        <v/>
      </c>
      <c r="F182" t="str">
        <f>IF('ISIAN TIME LINE DOSEN'!C191="","",VLOOKUP('ISIAN TIME LINE DOSEN'!J191,'Jenis Kuliah'!$A$2:$C$16,3,0))</f>
        <v/>
      </c>
      <c r="G182" t="str">
        <f>IF('ISIAN TIME LINE DOSEN'!C191="","",'ISIAN TIME LINE DOSEN'!$I$2)</f>
        <v/>
      </c>
      <c r="H182" t="str">
        <f>IF('ISIAN TIME LINE DOSEN'!C191="","",VLOOKUP('ISIAN TIME LINE DOSEN'!J191,'Jenis Kuliah'!$A$2:$D$16,4,0))</f>
        <v/>
      </c>
      <c r="I182" t="str">
        <f>IF('ISIAN TIME LINE DOSEN'!C191="","",'ISIAN TIME LINE DOSEN'!B191)</f>
        <v/>
      </c>
      <c r="J182" t="str">
        <f>IF('ISIAN TIME LINE DOSEN'!C191="","",VLOOKUP('ISIAN TIME LINE DOSEN'!H191,'Metode Pembelajaran'!$A$2:$B$16,2,0))</f>
        <v/>
      </c>
    </row>
    <row r="183" spans="1:10" x14ac:dyDescent="0.25">
      <c r="A183" t="str">
        <f>IF('ISIAN TIME LINE DOSEN'!C192="","",CONCATENATE(YEAR('ISIAN TIME LINE DOSEN'!D192),"-",MONTH('ISIAN TIME LINE DOSEN'!D192),"-",DAY('ISIAN TIME LINE DOSEN'!D192)))</f>
        <v/>
      </c>
      <c r="B183" t="str">
        <f>IF('ISIAN TIME LINE DOSEN'!C192="","",VLOOKUP(CONCATENATE(LEFT('ISIAN TIME LINE DOSEN'!E192,8)," ",IF('ISIAN TIME LINE DOSEN'!C192="","",VLOOKUP('ISIAN TIME LINE DOSEN'!J192,'Jenis Kuliah'!$A$2:$C$16,2,0))),Slot!$C$2:$F$1001,4,0))</f>
        <v/>
      </c>
      <c r="C183" t="str">
        <f>IF('ISIAN TIME LINE DOSEN'!C192="","",VLOOKUP('ISIAN TIME LINE DOSEN'!F192,Ruang!$A$2:$B$1001,2,0))</f>
        <v/>
      </c>
      <c r="D183" t="str">
        <f>IF('ISIAN TIME LINE DOSEN'!C192="","",VLOOKUP(CONCATENATE(TRIM(RIGHT('ISIAN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DOSEN'!I192,Dosen!$A$2:$B$15001,2,0),"-",'ISIAN TIME LINE DOSEN'!C192,"-",IF('ISIAN TIME LINE DOSEN'!C192="","",VLOOKUP('ISIAN TIME LINE DOSEN'!J192,'Jenis Kuliah'!$A$2:$C$16,2,0))),Timteaching!$A$2:$B$15001,2,0))</f>
        <v/>
      </c>
      <c r="E183" t="str">
        <f>IF('ISIAN TIME LINE DOSEN'!C192="","",'ISIAN TIME LINE DOSEN'!G192)</f>
        <v/>
      </c>
      <c r="F183" t="str">
        <f>IF('ISIAN TIME LINE DOSEN'!C192="","",VLOOKUP('ISIAN TIME LINE DOSEN'!J192,'Jenis Kuliah'!$A$2:$C$16,3,0))</f>
        <v/>
      </c>
      <c r="G183" t="str">
        <f>IF('ISIAN TIME LINE DOSEN'!C192="","",'ISIAN TIME LINE DOSEN'!$I$2)</f>
        <v/>
      </c>
      <c r="H183" t="str">
        <f>IF('ISIAN TIME LINE DOSEN'!C192="","",VLOOKUP('ISIAN TIME LINE DOSEN'!J192,'Jenis Kuliah'!$A$2:$D$16,4,0))</f>
        <v/>
      </c>
      <c r="I183" t="str">
        <f>IF('ISIAN TIME LINE DOSEN'!C192="","",'ISIAN TIME LINE DOSEN'!B192)</f>
        <v/>
      </c>
      <c r="J183" t="str">
        <f>IF('ISIAN TIME LINE DOSEN'!C192="","",VLOOKUP('ISIAN TIME LINE DOSEN'!H192,'Metode Pembelajaran'!$A$2:$B$16,2,0))</f>
        <v/>
      </c>
    </row>
    <row r="184" spans="1:10" x14ac:dyDescent="0.25">
      <c r="A184" t="str">
        <f>IF('ISIAN TIME LINE DOSEN'!C193="","",CONCATENATE(YEAR('ISIAN TIME LINE DOSEN'!D193),"-",MONTH('ISIAN TIME LINE DOSEN'!D193),"-",DAY('ISIAN TIME LINE DOSEN'!D193)))</f>
        <v/>
      </c>
      <c r="B184" t="str">
        <f>IF('ISIAN TIME LINE DOSEN'!C193="","",VLOOKUP(CONCATENATE(LEFT('ISIAN TIME LINE DOSEN'!E193,8)," ",IF('ISIAN TIME LINE DOSEN'!C193="","",VLOOKUP('ISIAN TIME LINE DOSEN'!J193,'Jenis Kuliah'!$A$2:$C$16,2,0))),Slot!$C$2:$F$1001,4,0))</f>
        <v/>
      </c>
      <c r="C184" t="str">
        <f>IF('ISIAN TIME LINE DOSEN'!C193="","",VLOOKUP('ISIAN TIME LINE DOSEN'!F193,Ruang!$A$2:$B$1001,2,0))</f>
        <v/>
      </c>
      <c r="D184" t="str">
        <f>IF('ISIAN TIME LINE DOSEN'!C193="","",VLOOKUP(CONCATENATE(TRIM(RIGHT('ISIAN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DOSEN'!I193,Dosen!$A$2:$B$15001,2,0),"-",'ISIAN TIME LINE DOSEN'!C193,"-",IF('ISIAN TIME LINE DOSEN'!C193="","",VLOOKUP('ISIAN TIME LINE DOSEN'!J193,'Jenis Kuliah'!$A$2:$C$16,2,0))),Timteaching!$A$2:$B$15001,2,0))</f>
        <v/>
      </c>
      <c r="E184" t="str">
        <f>IF('ISIAN TIME LINE DOSEN'!C193="","",'ISIAN TIME LINE DOSEN'!G193)</f>
        <v/>
      </c>
      <c r="F184" t="str">
        <f>IF('ISIAN TIME LINE DOSEN'!C193="","",VLOOKUP('ISIAN TIME LINE DOSEN'!J193,'Jenis Kuliah'!$A$2:$C$16,3,0))</f>
        <v/>
      </c>
      <c r="G184" t="str">
        <f>IF('ISIAN TIME LINE DOSEN'!C193="","",'ISIAN TIME LINE DOSEN'!$I$2)</f>
        <v/>
      </c>
      <c r="H184" t="str">
        <f>IF('ISIAN TIME LINE DOSEN'!C193="","",VLOOKUP('ISIAN TIME LINE DOSEN'!J193,'Jenis Kuliah'!$A$2:$D$16,4,0))</f>
        <v/>
      </c>
      <c r="I184" t="str">
        <f>IF('ISIAN TIME LINE DOSEN'!C193="","",'ISIAN TIME LINE DOSEN'!B193)</f>
        <v/>
      </c>
      <c r="J184" t="str">
        <f>IF('ISIAN TIME LINE DOSEN'!C193="","",VLOOKUP('ISIAN TIME LINE DOSEN'!H193,'Metode Pembelajaran'!$A$2:$B$16,2,0))</f>
        <v/>
      </c>
    </row>
    <row r="185" spans="1:10" x14ac:dyDescent="0.25">
      <c r="A185" t="str">
        <f>IF('ISIAN TIME LINE DOSEN'!C194="","",CONCATENATE(YEAR('ISIAN TIME LINE DOSEN'!D194),"-",MONTH('ISIAN TIME LINE DOSEN'!D194),"-",DAY('ISIAN TIME LINE DOSEN'!D194)))</f>
        <v/>
      </c>
      <c r="B185" t="str">
        <f>IF('ISIAN TIME LINE DOSEN'!C194="","",VLOOKUP(CONCATENATE(LEFT('ISIAN TIME LINE DOSEN'!E194,8)," ",IF('ISIAN TIME LINE DOSEN'!C194="","",VLOOKUP('ISIAN TIME LINE DOSEN'!J194,'Jenis Kuliah'!$A$2:$C$16,2,0))),Slot!$C$2:$F$1001,4,0))</f>
        <v/>
      </c>
      <c r="C185" t="str">
        <f>IF('ISIAN TIME LINE DOSEN'!C194="","",VLOOKUP('ISIAN TIME LINE DOSEN'!F194,Ruang!$A$2:$B$1001,2,0))</f>
        <v/>
      </c>
      <c r="D185" t="str">
        <f>IF('ISIAN TIME LINE DOSEN'!C194="","",VLOOKUP(CONCATENATE(TRIM(RIGHT('ISIAN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DOSEN'!I194,Dosen!$A$2:$B$15001,2,0),"-",'ISIAN TIME LINE DOSEN'!C194,"-",IF('ISIAN TIME LINE DOSEN'!C194="","",VLOOKUP('ISIAN TIME LINE DOSEN'!J194,'Jenis Kuliah'!$A$2:$C$16,2,0))),Timteaching!$A$2:$B$15001,2,0))</f>
        <v/>
      </c>
      <c r="E185" t="str">
        <f>IF('ISIAN TIME LINE DOSEN'!C194="","",'ISIAN TIME LINE DOSEN'!G194)</f>
        <v/>
      </c>
      <c r="F185" t="str">
        <f>IF('ISIAN TIME LINE DOSEN'!C194="","",VLOOKUP('ISIAN TIME LINE DOSEN'!J194,'Jenis Kuliah'!$A$2:$C$16,3,0))</f>
        <v/>
      </c>
      <c r="G185" t="str">
        <f>IF('ISIAN TIME LINE DOSEN'!C194="","",'ISIAN TIME LINE DOSEN'!$I$2)</f>
        <v/>
      </c>
      <c r="H185" t="str">
        <f>IF('ISIAN TIME LINE DOSEN'!C194="","",VLOOKUP('ISIAN TIME LINE DOSEN'!J194,'Jenis Kuliah'!$A$2:$D$16,4,0))</f>
        <v/>
      </c>
      <c r="I185" t="str">
        <f>IF('ISIAN TIME LINE DOSEN'!C194="","",'ISIAN TIME LINE DOSEN'!B194)</f>
        <v/>
      </c>
      <c r="J185" t="str">
        <f>IF('ISIAN TIME LINE DOSEN'!C194="","",VLOOKUP('ISIAN TIME LINE DOSEN'!H194,'Metode Pembelajaran'!$A$2:$B$16,2,0))</f>
        <v/>
      </c>
    </row>
    <row r="186" spans="1:10" x14ac:dyDescent="0.25">
      <c r="A186" t="str">
        <f>IF('ISIAN TIME LINE DOSEN'!C195="","",CONCATENATE(YEAR('ISIAN TIME LINE DOSEN'!D195),"-",MONTH('ISIAN TIME LINE DOSEN'!D195),"-",DAY('ISIAN TIME LINE DOSEN'!D195)))</f>
        <v/>
      </c>
      <c r="B186" t="str">
        <f>IF('ISIAN TIME LINE DOSEN'!C195="","",VLOOKUP(CONCATENATE(LEFT('ISIAN TIME LINE DOSEN'!E195,8)," ",IF('ISIAN TIME LINE DOSEN'!C195="","",VLOOKUP('ISIAN TIME LINE DOSEN'!J195,'Jenis Kuliah'!$A$2:$C$16,2,0))),Slot!$C$2:$F$1001,4,0))</f>
        <v/>
      </c>
      <c r="C186" t="str">
        <f>IF('ISIAN TIME LINE DOSEN'!C195="","",VLOOKUP('ISIAN TIME LINE DOSEN'!F195,Ruang!$A$2:$B$1001,2,0))</f>
        <v/>
      </c>
      <c r="D186" t="str">
        <f>IF('ISIAN TIME LINE DOSEN'!C195="","",VLOOKUP(CONCATENATE(TRIM(RIGHT('ISIAN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DOSEN'!I195,Dosen!$A$2:$B$15001,2,0),"-",'ISIAN TIME LINE DOSEN'!C195,"-",IF('ISIAN TIME LINE DOSEN'!C195="","",VLOOKUP('ISIAN TIME LINE DOSEN'!J195,'Jenis Kuliah'!$A$2:$C$16,2,0))),Timteaching!$A$2:$B$15001,2,0))</f>
        <v/>
      </c>
      <c r="E186" t="str">
        <f>IF('ISIAN TIME LINE DOSEN'!C195="","",'ISIAN TIME LINE DOSEN'!G195)</f>
        <v/>
      </c>
      <c r="F186" t="str">
        <f>IF('ISIAN TIME LINE DOSEN'!C195="","",VLOOKUP('ISIAN TIME LINE DOSEN'!J195,'Jenis Kuliah'!$A$2:$C$16,3,0))</f>
        <v/>
      </c>
      <c r="G186" t="str">
        <f>IF('ISIAN TIME LINE DOSEN'!C195="","",'ISIAN TIME LINE DOSEN'!$I$2)</f>
        <v/>
      </c>
      <c r="H186" t="str">
        <f>IF('ISIAN TIME LINE DOSEN'!C195="","",VLOOKUP('ISIAN TIME LINE DOSEN'!J195,'Jenis Kuliah'!$A$2:$D$16,4,0))</f>
        <v/>
      </c>
      <c r="I186" t="str">
        <f>IF('ISIAN TIME LINE DOSEN'!C195="","",'ISIAN TIME LINE DOSEN'!B195)</f>
        <v/>
      </c>
      <c r="J186" t="str">
        <f>IF('ISIAN TIME LINE DOSEN'!C195="","",VLOOKUP('ISIAN TIME LINE DOSEN'!H195,'Metode Pembelajaran'!$A$2:$B$16,2,0))</f>
        <v/>
      </c>
    </row>
    <row r="187" spans="1:10" x14ac:dyDescent="0.25">
      <c r="A187" t="str">
        <f>IF('ISIAN TIME LINE DOSEN'!C196="","",CONCATENATE(YEAR('ISIAN TIME LINE DOSEN'!D196),"-",MONTH('ISIAN TIME LINE DOSEN'!D196),"-",DAY('ISIAN TIME LINE DOSEN'!D196)))</f>
        <v/>
      </c>
      <c r="B187" t="str">
        <f>IF('ISIAN TIME LINE DOSEN'!C196="","",VLOOKUP(CONCATENATE(LEFT('ISIAN TIME LINE DOSEN'!E196,8)," ",IF('ISIAN TIME LINE DOSEN'!C196="","",VLOOKUP('ISIAN TIME LINE DOSEN'!J196,'Jenis Kuliah'!$A$2:$C$16,2,0))),Slot!$C$2:$F$1001,4,0))</f>
        <v/>
      </c>
      <c r="C187" t="str">
        <f>IF('ISIAN TIME LINE DOSEN'!C196="","",VLOOKUP('ISIAN TIME LINE DOSEN'!F196,Ruang!$A$2:$B$1001,2,0))</f>
        <v/>
      </c>
      <c r="D187" t="str">
        <f>IF('ISIAN TIME LINE DOSEN'!C196="","",VLOOKUP(CONCATENATE(TRIM(RIGHT('ISIAN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DOSEN'!I196,Dosen!$A$2:$B$15001,2,0),"-",'ISIAN TIME LINE DOSEN'!C196,"-",IF('ISIAN TIME LINE DOSEN'!C196="","",VLOOKUP('ISIAN TIME LINE DOSEN'!J196,'Jenis Kuliah'!$A$2:$C$16,2,0))),Timteaching!$A$2:$B$15001,2,0))</f>
        <v/>
      </c>
      <c r="E187" t="str">
        <f>IF('ISIAN TIME LINE DOSEN'!C196="","",'ISIAN TIME LINE DOSEN'!G196)</f>
        <v/>
      </c>
      <c r="F187" t="str">
        <f>IF('ISIAN TIME LINE DOSEN'!C196="","",VLOOKUP('ISIAN TIME LINE DOSEN'!J196,'Jenis Kuliah'!$A$2:$C$16,3,0))</f>
        <v/>
      </c>
      <c r="G187" t="str">
        <f>IF('ISIAN TIME LINE DOSEN'!C196="","",'ISIAN TIME LINE DOSEN'!$I$2)</f>
        <v/>
      </c>
      <c r="H187" t="str">
        <f>IF('ISIAN TIME LINE DOSEN'!C196="","",VLOOKUP('ISIAN TIME LINE DOSEN'!J196,'Jenis Kuliah'!$A$2:$D$16,4,0))</f>
        <v/>
      </c>
      <c r="I187" t="str">
        <f>IF('ISIAN TIME LINE DOSEN'!C196="","",'ISIAN TIME LINE DOSEN'!B196)</f>
        <v/>
      </c>
      <c r="J187" t="str">
        <f>IF('ISIAN TIME LINE DOSEN'!C196="","",VLOOKUP('ISIAN TIME LINE DOSEN'!H196,'Metode Pembelajaran'!$A$2:$B$16,2,0))</f>
        <v/>
      </c>
    </row>
    <row r="188" spans="1:10" x14ac:dyDescent="0.25">
      <c r="A188" t="str">
        <f>IF('ISIAN TIME LINE DOSEN'!C197="","",CONCATENATE(YEAR('ISIAN TIME LINE DOSEN'!D197),"-",MONTH('ISIAN TIME LINE DOSEN'!D197),"-",DAY('ISIAN TIME LINE DOSEN'!D197)))</f>
        <v/>
      </c>
      <c r="B188" t="str">
        <f>IF('ISIAN TIME LINE DOSEN'!C197="","",VLOOKUP(CONCATENATE(LEFT('ISIAN TIME LINE DOSEN'!E197,8)," ",IF('ISIAN TIME LINE DOSEN'!C197="","",VLOOKUP('ISIAN TIME LINE DOSEN'!J197,'Jenis Kuliah'!$A$2:$C$16,2,0))),Slot!$C$2:$F$1001,4,0))</f>
        <v/>
      </c>
      <c r="C188" t="str">
        <f>IF('ISIAN TIME LINE DOSEN'!C197="","",VLOOKUP('ISIAN TIME LINE DOSEN'!F197,Ruang!$A$2:$B$1001,2,0))</f>
        <v/>
      </c>
      <c r="D188" t="str">
        <f>IF('ISIAN TIME LINE DOSEN'!C197="","",VLOOKUP(CONCATENATE(TRIM(RIGHT('ISIAN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DOSEN'!I197,Dosen!$A$2:$B$15001,2,0),"-",'ISIAN TIME LINE DOSEN'!C197,"-",IF('ISIAN TIME LINE DOSEN'!C197="","",VLOOKUP('ISIAN TIME LINE DOSEN'!J197,'Jenis Kuliah'!$A$2:$C$16,2,0))),Timteaching!$A$2:$B$15001,2,0))</f>
        <v/>
      </c>
      <c r="E188" t="str">
        <f>IF('ISIAN TIME LINE DOSEN'!C197="","",'ISIAN TIME LINE DOSEN'!G197)</f>
        <v/>
      </c>
      <c r="F188" t="str">
        <f>IF('ISIAN TIME LINE DOSEN'!C197="","",VLOOKUP('ISIAN TIME LINE DOSEN'!J197,'Jenis Kuliah'!$A$2:$C$16,3,0))</f>
        <v/>
      </c>
      <c r="G188" t="str">
        <f>IF('ISIAN TIME LINE DOSEN'!C197="","",'ISIAN TIME LINE DOSEN'!$I$2)</f>
        <v/>
      </c>
      <c r="H188" t="str">
        <f>IF('ISIAN TIME LINE DOSEN'!C197="","",VLOOKUP('ISIAN TIME LINE DOSEN'!J197,'Jenis Kuliah'!$A$2:$D$16,4,0))</f>
        <v/>
      </c>
      <c r="I188" t="str">
        <f>IF('ISIAN TIME LINE DOSEN'!C197="","",'ISIAN TIME LINE DOSEN'!B197)</f>
        <v/>
      </c>
      <c r="J188" t="str">
        <f>IF('ISIAN TIME LINE DOSEN'!C197="","",VLOOKUP('ISIAN TIME LINE DOSEN'!H197,'Metode Pembelajaran'!$A$2:$B$16,2,0))</f>
        <v/>
      </c>
    </row>
    <row r="189" spans="1:10" x14ac:dyDescent="0.25">
      <c r="A189" t="str">
        <f>IF('ISIAN TIME LINE DOSEN'!C198="","",CONCATENATE(YEAR('ISIAN TIME LINE DOSEN'!D198),"-",MONTH('ISIAN TIME LINE DOSEN'!D198),"-",DAY('ISIAN TIME LINE DOSEN'!D198)))</f>
        <v/>
      </c>
      <c r="B189" t="str">
        <f>IF('ISIAN TIME LINE DOSEN'!C198="","",VLOOKUP(CONCATENATE(LEFT('ISIAN TIME LINE DOSEN'!E198,8)," ",IF('ISIAN TIME LINE DOSEN'!C198="","",VLOOKUP('ISIAN TIME LINE DOSEN'!J198,'Jenis Kuliah'!$A$2:$C$16,2,0))),Slot!$C$2:$F$1001,4,0))</f>
        <v/>
      </c>
      <c r="C189" t="str">
        <f>IF('ISIAN TIME LINE DOSEN'!C198="","",VLOOKUP('ISIAN TIME LINE DOSEN'!F198,Ruang!$A$2:$B$1001,2,0))</f>
        <v/>
      </c>
      <c r="D189" t="str">
        <f>IF('ISIAN TIME LINE DOSEN'!C198="","",VLOOKUP(CONCATENATE(TRIM(RIGHT('ISIAN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DOSEN'!I198,Dosen!$A$2:$B$15001,2,0),"-",'ISIAN TIME LINE DOSEN'!C198,"-",IF('ISIAN TIME LINE DOSEN'!C198="","",VLOOKUP('ISIAN TIME LINE DOSEN'!J198,'Jenis Kuliah'!$A$2:$C$16,2,0))),Timteaching!$A$2:$B$15001,2,0))</f>
        <v/>
      </c>
      <c r="E189" t="str">
        <f>IF('ISIAN TIME LINE DOSEN'!C198="","",'ISIAN TIME LINE DOSEN'!G198)</f>
        <v/>
      </c>
      <c r="F189" t="str">
        <f>IF('ISIAN TIME LINE DOSEN'!C198="","",VLOOKUP('ISIAN TIME LINE DOSEN'!J198,'Jenis Kuliah'!$A$2:$C$16,3,0))</f>
        <v/>
      </c>
      <c r="G189" t="str">
        <f>IF('ISIAN TIME LINE DOSEN'!C198="","",'ISIAN TIME LINE DOSEN'!$I$2)</f>
        <v/>
      </c>
      <c r="H189" t="str">
        <f>IF('ISIAN TIME LINE DOSEN'!C198="","",VLOOKUP('ISIAN TIME LINE DOSEN'!J198,'Jenis Kuliah'!$A$2:$D$16,4,0))</f>
        <v/>
      </c>
      <c r="I189" t="str">
        <f>IF('ISIAN TIME LINE DOSEN'!C198="","",'ISIAN TIME LINE DOSEN'!B198)</f>
        <v/>
      </c>
      <c r="J189" t="str">
        <f>IF('ISIAN TIME LINE DOSEN'!C198="","",VLOOKUP('ISIAN TIME LINE DOSEN'!H198,'Metode Pembelajaran'!$A$2:$B$16,2,0))</f>
        <v/>
      </c>
    </row>
    <row r="190" spans="1:10" x14ac:dyDescent="0.25">
      <c r="A190" t="str">
        <f>IF('ISIAN TIME LINE DOSEN'!C199="","",CONCATENATE(YEAR('ISIAN TIME LINE DOSEN'!D199),"-",MONTH('ISIAN TIME LINE DOSEN'!D199),"-",DAY('ISIAN TIME LINE DOSEN'!D199)))</f>
        <v/>
      </c>
      <c r="B190" t="str">
        <f>IF('ISIAN TIME LINE DOSEN'!C199="","",VLOOKUP(CONCATENATE(LEFT('ISIAN TIME LINE DOSEN'!E199,8)," ",IF('ISIAN TIME LINE DOSEN'!C199="","",VLOOKUP('ISIAN TIME LINE DOSEN'!J199,'Jenis Kuliah'!$A$2:$C$16,2,0))),Slot!$C$2:$F$1001,4,0))</f>
        <v/>
      </c>
      <c r="C190" t="str">
        <f>IF('ISIAN TIME LINE DOSEN'!C199="","",VLOOKUP('ISIAN TIME LINE DOSEN'!F199,Ruang!$A$2:$B$1001,2,0))</f>
        <v/>
      </c>
      <c r="D190" t="str">
        <f>IF('ISIAN TIME LINE DOSEN'!C199="","",VLOOKUP(CONCATENATE(TRIM(RIGHT('ISIAN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DOSEN'!I199,Dosen!$A$2:$B$15001,2,0),"-",'ISIAN TIME LINE DOSEN'!C199,"-",IF('ISIAN TIME LINE DOSEN'!C199="","",VLOOKUP('ISIAN TIME LINE DOSEN'!J199,'Jenis Kuliah'!$A$2:$C$16,2,0))),Timteaching!$A$2:$B$15001,2,0))</f>
        <v/>
      </c>
      <c r="E190" t="str">
        <f>IF('ISIAN TIME LINE DOSEN'!C199="","",'ISIAN TIME LINE DOSEN'!G199)</f>
        <v/>
      </c>
      <c r="F190" t="str">
        <f>IF('ISIAN TIME LINE DOSEN'!C199="","",VLOOKUP('ISIAN TIME LINE DOSEN'!J199,'Jenis Kuliah'!$A$2:$C$16,3,0))</f>
        <v/>
      </c>
      <c r="G190" t="str">
        <f>IF('ISIAN TIME LINE DOSEN'!C199="","",'ISIAN TIME LINE DOSEN'!$I$2)</f>
        <v/>
      </c>
      <c r="H190" t="str">
        <f>IF('ISIAN TIME LINE DOSEN'!C199="","",VLOOKUP('ISIAN TIME LINE DOSEN'!J199,'Jenis Kuliah'!$A$2:$D$16,4,0))</f>
        <v/>
      </c>
      <c r="I190" t="str">
        <f>IF('ISIAN TIME LINE DOSEN'!C199="","",'ISIAN TIME LINE DOSEN'!B199)</f>
        <v/>
      </c>
      <c r="J190" t="str">
        <f>IF('ISIAN TIME LINE DOSEN'!C199="","",VLOOKUP('ISIAN TIME LINE DOSEN'!H199,'Metode Pembelajaran'!$A$2:$B$16,2,0))</f>
        <v/>
      </c>
    </row>
    <row r="191" spans="1:10" x14ac:dyDescent="0.25">
      <c r="A191" t="str">
        <f>IF('ISIAN TIME LINE DOSEN'!C200="","",CONCATENATE(YEAR('ISIAN TIME LINE DOSEN'!D200),"-",MONTH('ISIAN TIME LINE DOSEN'!D200),"-",DAY('ISIAN TIME LINE DOSEN'!D200)))</f>
        <v/>
      </c>
      <c r="B191" t="str">
        <f>IF('ISIAN TIME LINE DOSEN'!C200="","",VLOOKUP(CONCATENATE(LEFT('ISIAN TIME LINE DOSEN'!E200,8)," ",IF('ISIAN TIME LINE DOSEN'!C200="","",VLOOKUP('ISIAN TIME LINE DOSEN'!J200,'Jenis Kuliah'!$A$2:$C$16,2,0))),Slot!$C$2:$F$1001,4,0))</f>
        <v/>
      </c>
      <c r="C191" t="str">
        <f>IF('ISIAN TIME LINE DOSEN'!C200="","",VLOOKUP('ISIAN TIME LINE DOSEN'!F200,Ruang!$A$2:$B$1001,2,0))</f>
        <v/>
      </c>
      <c r="D191" t="str">
        <f>IF('ISIAN TIME LINE DOSEN'!C200="","",VLOOKUP(CONCATENATE(TRIM(RIGHT('ISIAN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DOSEN'!I200,Dosen!$A$2:$B$15001,2,0),"-",'ISIAN TIME LINE DOSEN'!C200,"-",IF('ISIAN TIME LINE DOSEN'!C200="","",VLOOKUP('ISIAN TIME LINE DOSEN'!J200,'Jenis Kuliah'!$A$2:$C$16,2,0))),Timteaching!$A$2:$B$15001,2,0))</f>
        <v/>
      </c>
      <c r="E191" t="str">
        <f>IF('ISIAN TIME LINE DOSEN'!C200="","",'ISIAN TIME LINE DOSEN'!G200)</f>
        <v/>
      </c>
      <c r="F191" t="str">
        <f>IF('ISIAN TIME LINE DOSEN'!C200="","",VLOOKUP('ISIAN TIME LINE DOSEN'!J200,'Jenis Kuliah'!$A$2:$C$16,3,0))</f>
        <v/>
      </c>
      <c r="G191" t="str">
        <f>IF('ISIAN TIME LINE DOSEN'!C200="","",'ISIAN TIME LINE DOSEN'!$I$2)</f>
        <v/>
      </c>
      <c r="H191" t="str">
        <f>IF('ISIAN TIME LINE DOSEN'!C200="","",VLOOKUP('ISIAN TIME LINE DOSEN'!J200,'Jenis Kuliah'!$A$2:$D$16,4,0))</f>
        <v/>
      </c>
      <c r="I191" t="str">
        <f>IF('ISIAN TIME LINE DOSEN'!C200="","",'ISIAN TIME LINE DOSEN'!B200)</f>
        <v/>
      </c>
      <c r="J191" t="str">
        <f>IF('ISIAN TIME LINE DOSEN'!C200="","",VLOOKUP('ISIAN TIME LINE DOSEN'!H200,'Metode Pembelajaran'!$A$2:$B$16,2,0))</f>
        <v/>
      </c>
    </row>
    <row r="192" spans="1:10" x14ac:dyDescent="0.25">
      <c r="A192" t="str">
        <f>IF('ISIAN TIME LINE DOSEN'!C201="","",CONCATENATE(YEAR('ISIAN TIME LINE DOSEN'!D201),"-",MONTH('ISIAN TIME LINE DOSEN'!D201),"-",DAY('ISIAN TIME LINE DOSEN'!D201)))</f>
        <v/>
      </c>
      <c r="B192" t="str">
        <f>IF('ISIAN TIME LINE DOSEN'!C201="","",VLOOKUP(CONCATENATE(LEFT('ISIAN TIME LINE DOSEN'!E201,8)," ",IF('ISIAN TIME LINE DOSEN'!C201="","",VLOOKUP('ISIAN TIME LINE DOSEN'!J201,'Jenis Kuliah'!$A$2:$C$16,2,0))),Slot!$C$2:$F$1001,4,0))</f>
        <v/>
      </c>
      <c r="C192" t="str">
        <f>IF('ISIAN TIME LINE DOSEN'!C201="","",VLOOKUP('ISIAN TIME LINE DOSEN'!F201,Ruang!$A$2:$B$1001,2,0))</f>
        <v/>
      </c>
      <c r="D192" t="str">
        <f>IF('ISIAN TIME LINE DOSEN'!C201="","",VLOOKUP(CONCATENATE(TRIM(RIGHT('ISIAN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DOSEN'!I201,Dosen!$A$2:$B$15001,2,0),"-",'ISIAN TIME LINE DOSEN'!C201,"-",IF('ISIAN TIME LINE DOSEN'!C201="","",VLOOKUP('ISIAN TIME LINE DOSEN'!J201,'Jenis Kuliah'!$A$2:$C$16,2,0))),Timteaching!$A$2:$B$15001,2,0))</f>
        <v/>
      </c>
      <c r="E192" t="str">
        <f>IF('ISIAN TIME LINE DOSEN'!C201="","",'ISIAN TIME LINE DOSEN'!G201)</f>
        <v/>
      </c>
      <c r="F192" t="str">
        <f>IF('ISIAN TIME LINE DOSEN'!C201="","",VLOOKUP('ISIAN TIME LINE DOSEN'!J201,'Jenis Kuliah'!$A$2:$C$16,3,0))</f>
        <v/>
      </c>
      <c r="G192" t="str">
        <f>IF('ISIAN TIME LINE DOSEN'!C201="","",'ISIAN TIME LINE DOSEN'!$I$2)</f>
        <v/>
      </c>
      <c r="H192" t="str">
        <f>IF('ISIAN TIME LINE DOSEN'!C201="","",VLOOKUP('ISIAN TIME LINE DOSEN'!J201,'Jenis Kuliah'!$A$2:$D$16,4,0))</f>
        <v/>
      </c>
      <c r="I192" t="str">
        <f>IF('ISIAN TIME LINE DOSEN'!C201="","",'ISIAN TIME LINE DOSEN'!B201)</f>
        <v/>
      </c>
      <c r="J192" t="str">
        <f>IF('ISIAN TIME LINE DOSEN'!C201="","",VLOOKUP('ISIAN TIME LINE DOSEN'!H201,'Metode Pembelajaran'!$A$2:$B$16,2,0))</f>
        <v/>
      </c>
    </row>
    <row r="193" spans="1:10" x14ac:dyDescent="0.25">
      <c r="A193" t="str">
        <f>IF('ISIAN TIME LINE DOSEN'!C202="","",CONCATENATE(YEAR('ISIAN TIME LINE DOSEN'!D202),"-",MONTH('ISIAN TIME LINE DOSEN'!D202),"-",DAY('ISIAN TIME LINE DOSEN'!D202)))</f>
        <v/>
      </c>
      <c r="B193" t="str">
        <f>IF('ISIAN TIME LINE DOSEN'!C202="","",VLOOKUP(CONCATENATE(LEFT('ISIAN TIME LINE DOSEN'!E202,8)," ",IF('ISIAN TIME LINE DOSEN'!C202="","",VLOOKUP('ISIAN TIME LINE DOSEN'!J202,'Jenis Kuliah'!$A$2:$C$16,2,0))),Slot!$C$2:$F$1001,4,0))</f>
        <v/>
      </c>
      <c r="C193" t="str">
        <f>IF('ISIAN TIME LINE DOSEN'!C202="","",VLOOKUP('ISIAN TIME LINE DOSEN'!F202,Ruang!$A$2:$B$1001,2,0))</f>
        <v/>
      </c>
      <c r="D193" t="str">
        <f>IF('ISIAN TIME LINE DOSEN'!C202="","",VLOOKUP(CONCATENATE(TRIM(RIGHT('ISIAN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DOSEN'!I202,Dosen!$A$2:$B$15001,2,0),"-",'ISIAN TIME LINE DOSEN'!C202,"-",IF('ISIAN TIME LINE DOSEN'!C202="","",VLOOKUP('ISIAN TIME LINE DOSEN'!J202,'Jenis Kuliah'!$A$2:$C$16,2,0))),Timteaching!$A$2:$B$15001,2,0))</f>
        <v/>
      </c>
      <c r="E193" t="str">
        <f>IF('ISIAN TIME LINE DOSEN'!C202="","",'ISIAN TIME LINE DOSEN'!G202)</f>
        <v/>
      </c>
      <c r="F193" t="str">
        <f>IF('ISIAN TIME LINE DOSEN'!C202="","",VLOOKUP('ISIAN TIME LINE DOSEN'!J202,'Jenis Kuliah'!$A$2:$C$16,3,0))</f>
        <v/>
      </c>
      <c r="G193" t="str">
        <f>IF('ISIAN TIME LINE DOSEN'!C202="","",'ISIAN TIME LINE DOSEN'!$I$2)</f>
        <v/>
      </c>
      <c r="H193" t="str">
        <f>IF('ISIAN TIME LINE DOSEN'!C202="","",VLOOKUP('ISIAN TIME LINE DOSEN'!J202,'Jenis Kuliah'!$A$2:$D$16,4,0))</f>
        <v/>
      </c>
      <c r="I193" t="str">
        <f>IF('ISIAN TIME LINE DOSEN'!C202="","",'ISIAN TIME LINE DOSEN'!B202)</f>
        <v/>
      </c>
      <c r="J193" t="str">
        <f>IF('ISIAN TIME LINE DOSEN'!C202="","",VLOOKUP('ISIAN TIME LINE DOSEN'!H202,'Metode Pembelajaran'!$A$2:$B$16,2,0))</f>
        <v/>
      </c>
    </row>
    <row r="194" spans="1:10" x14ac:dyDescent="0.25">
      <c r="A194" t="str">
        <f>IF('ISIAN TIME LINE DOSEN'!C203="","",CONCATENATE(YEAR('ISIAN TIME LINE DOSEN'!D203),"-",MONTH('ISIAN TIME LINE DOSEN'!D203),"-",DAY('ISIAN TIME LINE DOSEN'!D203)))</f>
        <v/>
      </c>
      <c r="B194" t="str">
        <f>IF('ISIAN TIME LINE DOSEN'!C203="","",VLOOKUP(CONCATENATE(LEFT('ISIAN TIME LINE DOSEN'!E203,8)," ",IF('ISIAN TIME LINE DOSEN'!C203="","",VLOOKUP('ISIAN TIME LINE DOSEN'!J203,'Jenis Kuliah'!$A$2:$C$16,2,0))),Slot!$C$2:$F$1001,4,0))</f>
        <v/>
      </c>
      <c r="C194" t="str">
        <f>IF('ISIAN TIME LINE DOSEN'!C203="","",VLOOKUP('ISIAN TIME LINE DOSEN'!F203,Ruang!$A$2:$B$1001,2,0))</f>
        <v/>
      </c>
      <c r="D194" t="str">
        <f>IF('ISIAN TIME LINE DOSEN'!C203="","",VLOOKUP(CONCATENATE(TRIM(RIGHT('ISIAN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DOSEN'!I203,Dosen!$A$2:$B$15001,2,0),"-",'ISIAN TIME LINE DOSEN'!C203,"-",IF('ISIAN TIME LINE DOSEN'!C203="","",VLOOKUP('ISIAN TIME LINE DOSEN'!J203,'Jenis Kuliah'!$A$2:$C$16,2,0))),Timteaching!$A$2:$B$15001,2,0))</f>
        <v/>
      </c>
      <c r="E194" t="str">
        <f>IF('ISIAN TIME LINE DOSEN'!C203="","",'ISIAN TIME LINE DOSEN'!G203)</f>
        <v/>
      </c>
      <c r="F194" t="str">
        <f>IF('ISIAN TIME LINE DOSEN'!C203="","",VLOOKUP('ISIAN TIME LINE DOSEN'!J203,'Jenis Kuliah'!$A$2:$C$16,3,0))</f>
        <v/>
      </c>
      <c r="G194" t="str">
        <f>IF('ISIAN TIME LINE DOSEN'!C203="","",'ISIAN TIME LINE DOSEN'!$I$2)</f>
        <v/>
      </c>
      <c r="H194" t="str">
        <f>IF('ISIAN TIME LINE DOSEN'!C203="","",VLOOKUP('ISIAN TIME LINE DOSEN'!J203,'Jenis Kuliah'!$A$2:$D$16,4,0))</f>
        <v/>
      </c>
      <c r="I194" t="str">
        <f>IF('ISIAN TIME LINE DOSEN'!C203="","",'ISIAN TIME LINE DOSEN'!B203)</f>
        <v/>
      </c>
      <c r="J194" t="str">
        <f>IF('ISIAN TIME LINE DOSEN'!C203="","",VLOOKUP('ISIAN TIME LINE DOSEN'!H203,'Metode Pembelajaran'!$A$2:$B$16,2,0))</f>
        <v/>
      </c>
    </row>
    <row r="195" spans="1:10" x14ac:dyDescent="0.25">
      <c r="A195" t="str">
        <f>IF('ISIAN TIME LINE DOSEN'!C204="","",CONCATENATE(YEAR('ISIAN TIME LINE DOSEN'!D204),"-",MONTH('ISIAN TIME LINE DOSEN'!D204),"-",DAY('ISIAN TIME LINE DOSEN'!D204)))</f>
        <v/>
      </c>
      <c r="B195" t="str">
        <f>IF('ISIAN TIME LINE DOSEN'!C204="","",VLOOKUP(CONCATENATE(LEFT('ISIAN TIME LINE DOSEN'!E204,8)," ",IF('ISIAN TIME LINE DOSEN'!C204="","",VLOOKUP('ISIAN TIME LINE DOSEN'!J204,'Jenis Kuliah'!$A$2:$C$16,2,0))),Slot!$C$2:$F$1001,4,0))</f>
        <v/>
      </c>
      <c r="C195" t="str">
        <f>IF('ISIAN TIME LINE DOSEN'!C204="","",VLOOKUP('ISIAN TIME LINE DOSEN'!F204,Ruang!$A$2:$B$1001,2,0))</f>
        <v/>
      </c>
      <c r="D195" t="str">
        <f>IF('ISIAN TIME LINE DOSEN'!C204="","",VLOOKUP(CONCATENATE(TRIM(RIGHT('ISIAN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DOSEN'!I204,Dosen!$A$2:$B$15001,2,0),"-",'ISIAN TIME LINE DOSEN'!C204,"-",IF('ISIAN TIME LINE DOSEN'!C204="","",VLOOKUP('ISIAN TIME LINE DOSEN'!J204,'Jenis Kuliah'!$A$2:$C$16,2,0))),Timteaching!$A$2:$B$15001,2,0))</f>
        <v/>
      </c>
      <c r="E195" t="str">
        <f>IF('ISIAN TIME LINE DOSEN'!C204="","",'ISIAN TIME LINE DOSEN'!G204)</f>
        <v/>
      </c>
      <c r="F195" t="str">
        <f>IF('ISIAN TIME LINE DOSEN'!C204="","",VLOOKUP('ISIAN TIME LINE DOSEN'!J204,'Jenis Kuliah'!$A$2:$C$16,3,0))</f>
        <v/>
      </c>
      <c r="G195" t="str">
        <f>IF('ISIAN TIME LINE DOSEN'!C204="","",'ISIAN TIME LINE DOSEN'!$I$2)</f>
        <v/>
      </c>
      <c r="H195" t="str">
        <f>IF('ISIAN TIME LINE DOSEN'!C204="","",VLOOKUP('ISIAN TIME LINE DOSEN'!J204,'Jenis Kuliah'!$A$2:$D$16,4,0))</f>
        <v/>
      </c>
      <c r="I195" t="str">
        <f>IF('ISIAN TIME LINE DOSEN'!C204="","",'ISIAN TIME LINE DOSEN'!B204)</f>
        <v/>
      </c>
      <c r="J195" t="str">
        <f>IF('ISIAN TIME LINE DOSEN'!C204="","",VLOOKUP('ISIAN TIME LINE DOSEN'!H204,'Metode Pembelajaran'!$A$2:$B$16,2,0))</f>
        <v/>
      </c>
    </row>
    <row r="196" spans="1:10" x14ac:dyDescent="0.25">
      <c r="A196" t="str">
        <f>IF('ISIAN TIME LINE DOSEN'!C205="","",CONCATENATE(YEAR('ISIAN TIME LINE DOSEN'!D205),"-",MONTH('ISIAN TIME LINE DOSEN'!D205),"-",DAY('ISIAN TIME LINE DOSEN'!D205)))</f>
        <v/>
      </c>
      <c r="B196" t="str">
        <f>IF('ISIAN TIME LINE DOSEN'!C205="","",VLOOKUP(CONCATENATE(LEFT('ISIAN TIME LINE DOSEN'!E205,8)," ",IF('ISIAN TIME LINE DOSEN'!C205="","",VLOOKUP('ISIAN TIME LINE DOSEN'!J205,'Jenis Kuliah'!$A$2:$C$16,2,0))),Slot!$C$2:$F$1001,4,0))</f>
        <v/>
      </c>
      <c r="C196" t="str">
        <f>IF('ISIAN TIME LINE DOSEN'!C205="","",VLOOKUP('ISIAN TIME LINE DOSEN'!F205,Ruang!$A$2:$B$1001,2,0))</f>
        <v/>
      </c>
      <c r="D196" t="str">
        <f>IF('ISIAN TIME LINE DOSEN'!C205="","",VLOOKUP(CONCATENATE(TRIM(RIGHT('ISIAN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DOSEN'!I205,Dosen!$A$2:$B$15001,2,0),"-",'ISIAN TIME LINE DOSEN'!C205,"-",IF('ISIAN TIME LINE DOSEN'!C205="","",VLOOKUP('ISIAN TIME LINE DOSEN'!J205,'Jenis Kuliah'!$A$2:$C$16,2,0))),Timteaching!$A$2:$B$15001,2,0))</f>
        <v/>
      </c>
      <c r="E196" t="str">
        <f>IF('ISIAN TIME LINE DOSEN'!C205="","",'ISIAN TIME LINE DOSEN'!G205)</f>
        <v/>
      </c>
      <c r="F196" t="str">
        <f>IF('ISIAN TIME LINE DOSEN'!C205="","",VLOOKUP('ISIAN TIME LINE DOSEN'!J205,'Jenis Kuliah'!$A$2:$C$16,3,0))</f>
        <v/>
      </c>
      <c r="G196" t="str">
        <f>IF('ISIAN TIME LINE DOSEN'!C205="","",'ISIAN TIME LINE DOSEN'!$I$2)</f>
        <v/>
      </c>
      <c r="H196" t="str">
        <f>IF('ISIAN TIME LINE DOSEN'!C205="","",VLOOKUP('ISIAN TIME LINE DOSEN'!J205,'Jenis Kuliah'!$A$2:$D$16,4,0))</f>
        <v/>
      </c>
      <c r="I196" t="str">
        <f>IF('ISIAN TIME LINE DOSEN'!C205="","",'ISIAN TIME LINE DOSEN'!B205)</f>
        <v/>
      </c>
      <c r="J196" t="str">
        <f>IF('ISIAN TIME LINE DOSEN'!C205="","",VLOOKUP('ISIAN TIME LINE DOSEN'!H205,'Metode Pembelajaran'!$A$2:$B$16,2,0))</f>
        <v/>
      </c>
    </row>
    <row r="197" spans="1:10" x14ac:dyDescent="0.25">
      <c r="A197" t="str">
        <f>IF('ISIAN TIME LINE DOSEN'!C206="","",CONCATENATE(YEAR('ISIAN TIME LINE DOSEN'!D206),"-",MONTH('ISIAN TIME LINE DOSEN'!D206),"-",DAY('ISIAN TIME LINE DOSEN'!D206)))</f>
        <v/>
      </c>
      <c r="B197" t="str">
        <f>IF('ISIAN TIME LINE DOSEN'!C206="","",VLOOKUP(CONCATENATE(LEFT('ISIAN TIME LINE DOSEN'!E206,8)," ",IF('ISIAN TIME LINE DOSEN'!C206="","",VLOOKUP('ISIAN TIME LINE DOSEN'!J206,'Jenis Kuliah'!$A$2:$C$16,2,0))),Slot!$C$2:$F$1001,4,0))</f>
        <v/>
      </c>
      <c r="C197" t="str">
        <f>IF('ISIAN TIME LINE DOSEN'!C206="","",VLOOKUP('ISIAN TIME LINE DOSEN'!F206,Ruang!$A$2:$B$1001,2,0))</f>
        <v/>
      </c>
      <c r="D197" t="str">
        <f>IF('ISIAN TIME LINE DOSEN'!C206="","",VLOOKUP(CONCATENATE(TRIM(RIGHT('ISIAN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DOSEN'!I206,Dosen!$A$2:$B$15001,2,0),"-",'ISIAN TIME LINE DOSEN'!C206,"-",IF('ISIAN TIME LINE DOSEN'!C206="","",VLOOKUP('ISIAN TIME LINE DOSEN'!J206,'Jenis Kuliah'!$A$2:$C$16,2,0))),Timteaching!$A$2:$B$15001,2,0))</f>
        <v/>
      </c>
      <c r="E197" t="str">
        <f>IF('ISIAN TIME LINE DOSEN'!C206="","",'ISIAN TIME LINE DOSEN'!G206)</f>
        <v/>
      </c>
      <c r="F197" t="str">
        <f>IF('ISIAN TIME LINE DOSEN'!C206="","",VLOOKUP('ISIAN TIME LINE DOSEN'!J206,'Jenis Kuliah'!$A$2:$C$16,3,0))</f>
        <v/>
      </c>
      <c r="G197" t="str">
        <f>IF('ISIAN TIME LINE DOSEN'!C206="","",'ISIAN TIME LINE DOSEN'!$I$2)</f>
        <v/>
      </c>
      <c r="H197" t="str">
        <f>IF('ISIAN TIME LINE DOSEN'!C206="","",VLOOKUP('ISIAN TIME LINE DOSEN'!J206,'Jenis Kuliah'!$A$2:$D$16,4,0))</f>
        <v/>
      </c>
      <c r="I197" t="str">
        <f>IF('ISIAN TIME LINE DOSEN'!C206="","",'ISIAN TIME LINE DOSEN'!B206)</f>
        <v/>
      </c>
      <c r="J197" t="str">
        <f>IF('ISIAN TIME LINE DOSEN'!C206="","",VLOOKUP('ISIAN TIME LINE DOSEN'!H206,'Metode Pembelajaran'!$A$2:$B$16,2,0))</f>
        <v/>
      </c>
    </row>
    <row r="198" spans="1:10" x14ac:dyDescent="0.25">
      <c r="A198" t="str">
        <f>IF('ISIAN TIME LINE DOSEN'!C207="","",CONCATENATE(YEAR('ISIAN TIME LINE DOSEN'!D207),"-",MONTH('ISIAN TIME LINE DOSEN'!D207),"-",DAY('ISIAN TIME LINE DOSEN'!D207)))</f>
        <v/>
      </c>
      <c r="B198" t="str">
        <f>IF('ISIAN TIME LINE DOSEN'!C207="","",VLOOKUP(CONCATENATE(LEFT('ISIAN TIME LINE DOSEN'!E207,8)," ",IF('ISIAN TIME LINE DOSEN'!C207="","",VLOOKUP('ISIAN TIME LINE DOSEN'!J207,'Jenis Kuliah'!$A$2:$C$16,2,0))),Slot!$C$2:$F$1001,4,0))</f>
        <v/>
      </c>
      <c r="C198" t="str">
        <f>IF('ISIAN TIME LINE DOSEN'!C207="","",VLOOKUP('ISIAN TIME LINE DOSEN'!F207,Ruang!$A$2:$B$1001,2,0))</f>
        <v/>
      </c>
      <c r="D198" t="str">
        <f>IF('ISIAN TIME LINE DOSEN'!C207="","",VLOOKUP(CONCATENATE(TRIM(RIGHT('ISIAN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DOSEN'!I207,Dosen!$A$2:$B$15001,2,0),"-",'ISIAN TIME LINE DOSEN'!C207,"-",IF('ISIAN TIME LINE DOSEN'!C207="","",VLOOKUP('ISIAN TIME LINE DOSEN'!J207,'Jenis Kuliah'!$A$2:$C$16,2,0))),Timteaching!$A$2:$B$15001,2,0))</f>
        <v/>
      </c>
      <c r="E198" t="str">
        <f>IF('ISIAN TIME LINE DOSEN'!C207="","",'ISIAN TIME LINE DOSEN'!G207)</f>
        <v/>
      </c>
      <c r="F198" t="str">
        <f>IF('ISIAN TIME LINE DOSEN'!C207="","",VLOOKUP('ISIAN TIME LINE DOSEN'!J207,'Jenis Kuliah'!$A$2:$C$16,3,0))</f>
        <v/>
      </c>
      <c r="G198" t="str">
        <f>IF('ISIAN TIME LINE DOSEN'!C207="","",'ISIAN TIME LINE DOSEN'!$I$2)</f>
        <v/>
      </c>
      <c r="H198" t="str">
        <f>IF('ISIAN TIME LINE DOSEN'!C207="","",VLOOKUP('ISIAN TIME LINE DOSEN'!J207,'Jenis Kuliah'!$A$2:$D$16,4,0))</f>
        <v/>
      </c>
      <c r="I198" t="str">
        <f>IF('ISIAN TIME LINE DOSEN'!C207="","",'ISIAN TIME LINE DOSEN'!B207)</f>
        <v/>
      </c>
      <c r="J198" t="str">
        <f>IF('ISIAN TIME LINE DOSEN'!C207="","",VLOOKUP('ISIAN TIME LINE DOSEN'!H207,'Metode Pembelajaran'!$A$2:$B$16,2,0))</f>
        <v/>
      </c>
    </row>
    <row r="199" spans="1:10" x14ac:dyDescent="0.25">
      <c r="A199" t="str">
        <f>IF('ISIAN TIME LINE DOSEN'!C208="","",CONCATENATE(YEAR('ISIAN TIME LINE DOSEN'!D208),"-",MONTH('ISIAN TIME LINE DOSEN'!D208),"-",DAY('ISIAN TIME LINE DOSEN'!D208)))</f>
        <v/>
      </c>
      <c r="B199" t="str">
        <f>IF('ISIAN TIME LINE DOSEN'!C208="","",VLOOKUP(CONCATENATE(LEFT('ISIAN TIME LINE DOSEN'!E208,8)," ",IF('ISIAN TIME LINE DOSEN'!C208="","",VLOOKUP('ISIAN TIME LINE DOSEN'!J208,'Jenis Kuliah'!$A$2:$C$16,2,0))),Slot!$C$2:$F$1001,4,0))</f>
        <v/>
      </c>
      <c r="C199" t="str">
        <f>IF('ISIAN TIME LINE DOSEN'!C208="","",VLOOKUP('ISIAN TIME LINE DOSEN'!F208,Ruang!$A$2:$B$1001,2,0))</f>
        <v/>
      </c>
      <c r="D199" t="str">
        <f>IF('ISIAN TIME LINE DOSEN'!C208="","",VLOOKUP(CONCATENATE(TRIM(RIGHT('ISIAN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DOSEN'!I208,Dosen!$A$2:$B$15001,2,0),"-",'ISIAN TIME LINE DOSEN'!C208,"-",IF('ISIAN TIME LINE DOSEN'!C208="","",VLOOKUP('ISIAN TIME LINE DOSEN'!J208,'Jenis Kuliah'!$A$2:$C$16,2,0))),Timteaching!$A$2:$B$15001,2,0))</f>
        <v/>
      </c>
      <c r="E199" t="str">
        <f>IF('ISIAN TIME LINE DOSEN'!C208="","",'ISIAN TIME LINE DOSEN'!G208)</f>
        <v/>
      </c>
      <c r="F199" t="str">
        <f>IF('ISIAN TIME LINE DOSEN'!C208="","",VLOOKUP('ISIAN TIME LINE DOSEN'!J208,'Jenis Kuliah'!$A$2:$C$16,3,0))</f>
        <v/>
      </c>
      <c r="G199" t="str">
        <f>IF('ISIAN TIME LINE DOSEN'!C208="","",'ISIAN TIME LINE DOSEN'!$I$2)</f>
        <v/>
      </c>
      <c r="H199" t="str">
        <f>IF('ISIAN TIME LINE DOSEN'!C208="","",VLOOKUP('ISIAN TIME LINE DOSEN'!J208,'Jenis Kuliah'!$A$2:$D$16,4,0))</f>
        <v/>
      </c>
      <c r="I199" t="str">
        <f>IF('ISIAN TIME LINE DOSEN'!C208="","",'ISIAN TIME LINE DOSEN'!B208)</f>
        <v/>
      </c>
      <c r="J199" t="str">
        <f>IF('ISIAN TIME LINE DOSEN'!C208="","",VLOOKUP('ISIAN TIME LINE DOSEN'!H208,'Metode Pembelajaran'!$A$2:$B$16,2,0))</f>
        <v/>
      </c>
    </row>
    <row r="200" spans="1:10" x14ac:dyDescent="0.25">
      <c r="A200" t="str">
        <f>IF('ISIAN TIME LINE DOSEN'!C209="","",CONCATENATE(YEAR('ISIAN TIME LINE DOSEN'!D209),"-",MONTH('ISIAN TIME LINE DOSEN'!D209),"-",DAY('ISIAN TIME LINE DOSEN'!D209)))</f>
        <v/>
      </c>
      <c r="B200" t="str">
        <f>IF('ISIAN TIME LINE DOSEN'!C209="","",VLOOKUP(CONCATENATE(LEFT('ISIAN TIME LINE DOSEN'!E209,8)," ",IF('ISIAN TIME LINE DOSEN'!C209="","",VLOOKUP('ISIAN TIME LINE DOSEN'!J209,'Jenis Kuliah'!$A$2:$C$16,2,0))),Slot!$C$2:$F$1001,4,0))</f>
        <v/>
      </c>
      <c r="C200" t="str">
        <f>IF('ISIAN TIME LINE DOSEN'!C209="","",VLOOKUP('ISIAN TIME LINE DOSEN'!F209,Ruang!$A$2:$B$1001,2,0))</f>
        <v/>
      </c>
      <c r="D200" t="str">
        <f>IF('ISIAN TIME LINE DOSEN'!C209="","",VLOOKUP(CONCATENATE(TRIM(RIGHT('ISIAN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DOSEN'!I209,Dosen!$A$2:$B$15001,2,0),"-",'ISIAN TIME LINE DOSEN'!C209,"-",IF('ISIAN TIME LINE DOSEN'!C209="","",VLOOKUP('ISIAN TIME LINE DOSEN'!J209,'Jenis Kuliah'!$A$2:$C$16,2,0))),Timteaching!$A$2:$B$15001,2,0))</f>
        <v/>
      </c>
      <c r="E200" t="str">
        <f>IF('ISIAN TIME LINE DOSEN'!C209="","",'ISIAN TIME LINE DOSEN'!G209)</f>
        <v/>
      </c>
      <c r="F200" t="str">
        <f>IF('ISIAN TIME LINE DOSEN'!C209="","",VLOOKUP('ISIAN TIME LINE DOSEN'!J209,'Jenis Kuliah'!$A$2:$C$16,3,0))</f>
        <v/>
      </c>
      <c r="G200" t="str">
        <f>IF('ISIAN TIME LINE DOSEN'!C209="","",'ISIAN TIME LINE DOSEN'!$I$2)</f>
        <v/>
      </c>
      <c r="H200" t="str">
        <f>IF('ISIAN TIME LINE DOSEN'!C209="","",VLOOKUP('ISIAN TIME LINE DOSEN'!J209,'Jenis Kuliah'!$A$2:$D$16,4,0))</f>
        <v/>
      </c>
      <c r="I200" t="str">
        <f>IF('ISIAN TIME LINE DOSEN'!C209="","",'ISIAN TIME LINE DOSEN'!B209)</f>
        <v/>
      </c>
      <c r="J200" t="str">
        <f>IF('ISIAN TIME LINE DOSEN'!C209="","",VLOOKUP('ISIAN TIME LINE DOSEN'!H209,'Metode Pembelajaran'!$A$2:$B$16,2,0))</f>
        <v/>
      </c>
    </row>
    <row r="201" spans="1:10" x14ac:dyDescent="0.25">
      <c r="A201" t="str">
        <f>IF('ISIAN TIME LINE DOSEN'!C210="","",CONCATENATE(YEAR('ISIAN TIME LINE DOSEN'!D210),"-",MONTH('ISIAN TIME LINE DOSEN'!D210),"-",DAY('ISIAN TIME LINE DOSEN'!D210)))</f>
        <v/>
      </c>
      <c r="B201" t="str">
        <f>IF('ISIAN TIME LINE DOSEN'!C210="","",VLOOKUP(CONCATENATE(LEFT('ISIAN TIME LINE DOSEN'!E210,8)," ",IF('ISIAN TIME LINE DOSEN'!C210="","",VLOOKUP('ISIAN TIME LINE DOSEN'!J210,'Jenis Kuliah'!$A$2:$C$16,2,0))),Slot!$C$2:$F$1001,4,0))</f>
        <v/>
      </c>
      <c r="C201" t="str">
        <f>IF('ISIAN TIME LINE DOSEN'!C210="","",VLOOKUP('ISIAN TIME LINE DOSEN'!F210,Ruang!$A$2:$B$1001,2,0))</f>
        <v/>
      </c>
      <c r="D201" t="str">
        <f>IF('ISIAN TIME LINE DOSEN'!C210="","",VLOOKUP(CONCATENATE(TRIM(RIGHT('ISIAN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DOSEN'!I210,Dosen!$A$2:$B$15001,2,0),"-",'ISIAN TIME LINE DOSEN'!C210,"-",IF('ISIAN TIME LINE DOSEN'!C210="","",VLOOKUP('ISIAN TIME LINE DOSEN'!J210,'Jenis Kuliah'!$A$2:$C$16,2,0))),Timteaching!$A$2:$B$15001,2,0))</f>
        <v/>
      </c>
      <c r="E201" t="str">
        <f>IF('ISIAN TIME LINE DOSEN'!C210="","",'ISIAN TIME LINE DOSEN'!G210)</f>
        <v/>
      </c>
      <c r="F201" t="str">
        <f>IF('ISIAN TIME LINE DOSEN'!C210="","",VLOOKUP('ISIAN TIME LINE DOSEN'!J210,'Jenis Kuliah'!$A$2:$C$16,3,0))</f>
        <v/>
      </c>
      <c r="G201" t="str">
        <f>IF('ISIAN TIME LINE DOSEN'!C210="","",'ISIAN TIME LINE DOSEN'!$I$2)</f>
        <v/>
      </c>
      <c r="H201" t="str">
        <f>IF('ISIAN TIME LINE DOSEN'!C210="","",VLOOKUP('ISIAN TIME LINE DOSEN'!J210,'Jenis Kuliah'!$A$2:$D$16,4,0))</f>
        <v/>
      </c>
      <c r="I201" t="str">
        <f>IF('ISIAN TIME LINE DOSEN'!C210="","",'ISIAN TIME LINE DOSEN'!B210)</f>
        <v/>
      </c>
      <c r="J201" t="str">
        <f>IF('ISIAN TIME LINE DOSEN'!C210="","",VLOOKUP('ISIAN TIME LINE DOSEN'!H210,'Metode Pembelajaran'!$A$2:$B$16,2,0))</f>
        <v/>
      </c>
    </row>
    <row r="202" spans="1:10" x14ac:dyDescent="0.25">
      <c r="A202" t="str">
        <f>IF('ISIAN TIME LINE DOSEN'!C211="","",CONCATENATE(YEAR('ISIAN TIME LINE DOSEN'!D211),"-",MONTH('ISIAN TIME LINE DOSEN'!D211),"-",DAY('ISIAN TIME LINE DOSEN'!D211)))</f>
        <v/>
      </c>
      <c r="B202" t="str">
        <f>IF('ISIAN TIME LINE DOSEN'!C211="","",VLOOKUP(CONCATENATE(LEFT('ISIAN TIME LINE DOSEN'!E211,8)," ",IF('ISIAN TIME LINE DOSEN'!C211="","",VLOOKUP('ISIAN TIME LINE DOSEN'!J211,'Jenis Kuliah'!$A$2:$C$16,2,0))),Slot!$C$2:$F$1001,4,0))</f>
        <v/>
      </c>
      <c r="C202" t="str">
        <f>IF('ISIAN TIME LINE DOSEN'!C211="","",VLOOKUP('ISIAN TIME LINE DOSEN'!F211,Ruang!$A$2:$B$1001,2,0))</f>
        <v/>
      </c>
      <c r="D202" t="str">
        <f>IF('ISIAN TIME LINE DOSEN'!C211="","",VLOOKUP(CONCATENATE(TRIM(RIGHT('ISIAN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DOSEN'!I211,Dosen!$A$2:$B$15001,2,0),"-",'ISIAN TIME LINE DOSEN'!C211,"-",IF('ISIAN TIME LINE DOSEN'!C211="","",VLOOKUP('ISIAN TIME LINE DOSEN'!J211,'Jenis Kuliah'!$A$2:$C$16,2,0))),Timteaching!$A$2:$B$15001,2,0))</f>
        <v/>
      </c>
      <c r="E202" t="str">
        <f>IF('ISIAN TIME LINE DOSEN'!C211="","",'ISIAN TIME LINE DOSEN'!G211)</f>
        <v/>
      </c>
      <c r="F202" t="str">
        <f>IF('ISIAN TIME LINE DOSEN'!C211="","",VLOOKUP('ISIAN TIME LINE DOSEN'!J211,'Jenis Kuliah'!$A$2:$C$16,3,0))</f>
        <v/>
      </c>
      <c r="G202" t="str">
        <f>IF('ISIAN TIME LINE DOSEN'!C211="","",'ISIAN TIME LINE DOSEN'!$I$2)</f>
        <v/>
      </c>
      <c r="H202" t="str">
        <f>IF('ISIAN TIME LINE DOSEN'!C211="","",VLOOKUP('ISIAN TIME LINE DOSEN'!J211,'Jenis Kuliah'!$A$2:$D$16,4,0))</f>
        <v/>
      </c>
      <c r="I202" t="str">
        <f>IF('ISIAN TIME LINE DOSEN'!C211="","",'ISIAN TIME LINE DOSEN'!B211)</f>
        <v/>
      </c>
      <c r="J202" t="str">
        <f>IF('ISIAN TIME LINE DOSEN'!C211="","",VLOOKUP('ISIAN TIME LINE DOSEN'!H211,'Metode Pembelajaran'!$A$2:$B$16,2,0))</f>
        <v/>
      </c>
    </row>
    <row r="203" spans="1:10" x14ac:dyDescent="0.25">
      <c r="A203" t="str">
        <f>IF('ISIAN TIME LINE DOSEN'!C212="","",CONCATENATE(YEAR('ISIAN TIME LINE DOSEN'!D212),"-",MONTH('ISIAN TIME LINE DOSEN'!D212),"-",DAY('ISIAN TIME LINE DOSEN'!D212)))</f>
        <v/>
      </c>
      <c r="B203" t="str">
        <f>IF('ISIAN TIME LINE DOSEN'!C212="","",VLOOKUP(CONCATENATE(LEFT('ISIAN TIME LINE DOSEN'!E212,8)," ",IF('ISIAN TIME LINE DOSEN'!C212="","",VLOOKUP('ISIAN TIME LINE DOSEN'!J212,'Jenis Kuliah'!$A$2:$C$16,2,0))),Slot!$C$2:$F$1001,4,0))</f>
        <v/>
      </c>
      <c r="C203" t="str">
        <f>IF('ISIAN TIME LINE DOSEN'!C212="","",VLOOKUP('ISIAN TIME LINE DOSEN'!F212,Ruang!$A$2:$B$1001,2,0))</f>
        <v/>
      </c>
      <c r="D203" t="str">
        <f>IF('ISIAN TIME LINE DOSEN'!C212="","",VLOOKUP(CONCATENATE(TRIM(RIGHT('ISIAN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DOSEN'!I212,Dosen!$A$2:$B$15001,2,0),"-",'ISIAN TIME LINE DOSEN'!C212,"-",IF('ISIAN TIME LINE DOSEN'!C212="","",VLOOKUP('ISIAN TIME LINE DOSEN'!J212,'Jenis Kuliah'!$A$2:$C$16,2,0))),Timteaching!$A$2:$B$15001,2,0))</f>
        <v/>
      </c>
      <c r="E203" t="str">
        <f>IF('ISIAN TIME LINE DOSEN'!C212="","",'ISIAN TIME LINE DOSEN'!G212)</f>
        <v/>
      </c>
      <c r="F203" t="str">
        <f>IF('ISIAN TIME LINE DOSEN'!C212="","",VLOOKUP('ISIAN TIME LINE DOSEN'!J212,'Jenis Kuliah'!$A$2:$C$16,3,0))</f>
        <v/>
      </c>
      <c r="G203" t="str">
        <f>IF('ISIAN TIME LINE DOSEN'!C212="","",'ISIAN TIME LINE DOSEN'!$I$2)</f>
        <v/>
      </c>
      <c r="H203" t="str">
        <f>IF('ISIAN TIME LINE DOSEN'!C212="","",VLOOKUP('ISIAN TIME LINE DOSEN'!J212,'Jenis Kuliah'!$A$2:$D$16,4,0))</f>
        <v/>
      </c>
      <c r="I203" t="str">
        <f>IF('ISIAN TIME LINE DOSEN'!C212="","",'ISIAN TIME LINE DOSEN'!B212)</f>
        <v/>
      </c>
      <c r="J203" t="str">
        <f>IF('ISIAN TIME LINE DOSEN'!C212="","",VLOOKUP('ISIAN TIME LINE DOSEN'!H212,'Metode Pembelajaran'!$A$2:$B$16,2,0))</f>
        <v/>
      </c>
    </row>
    <row r="204" spans="1:10" x14ac:dyDescent="0.25">
      <c r="A204" t="str">
        <f>IF('ISIAN TIME LINE DOSEN'!C213="","",CONCATENATE(YEAR('ISIAN TIME LINE DOSEN'!D213),"-",MONTH('ISIAN TIME LINE DOSEN'!D213),"-",DAY('ISIAN TIME LINE DOSEN'!D213)))</f>
        <v/>
      </c>
      <c r="B204" t="str">
        <f>IF('ISIAN TIME LINE DOSEN'!C213="","",VLOOKUP(CONCATENATE(LEFT('ISIAN TIME LINE DOSEN'!E213,8)," ",IF('ISIAN TIME LINE DOSEN'!C213="","",VLOOKUP('ISIAN TIME LINE DOSEN'!J213,'Jenis Kuliah'!$A$2:$C$16,2,0))),Slot!$C$2:$F$1001,4,0))</f>
        <v/>
      </c>
      <c r="C204" t="str">
        <f>IF('ISIAN TIME LINE DOSEN'!C213="","",VLOOKUP('ISIAN TIME LINE DOSEN'!F213,Ruang!$A$2:$B$1001,2,0))</f>
        <v/>
      </c>
      <c r="D204" t="str">
        <f>IF('ISIAN TIME LINE DOSEN'!C213="","",VLOOKUP(CONCATENATE(TRIM(RIGHT('ISIAN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DOSEN'!I213,Dosen!$A$2:$B$15001,2,0),"-",'ISIAN TIME LINE DOSEN'!C213,"-",IF('ISIAN TIME LINE DOSEN'!C213="","",VLOOKUP('ISIAN TIME LINE DOSEN'!J213,'Jenis Kuliah'!$A$2:$C$16,2,0))),Timteaching!$A$2:$B$15001,2,0))</f>
        <v/>
      </c>
      <c r="E204" t="str">
        <f>IF('ISIAN TIME LINE DOSEN'!C213="","",'ISIAN TIME LINE DOSEN'!G213)</f>
        <v/>
      </c>
      <c r="F204" t="str">
        <f>IF('ISIAN TIME LINE DOSEN'!C213="","",VLOOKUP('ISIAN TIME LINE DOSEN'!J213,'Jenis Kuliah'!$A$2:$C$16,3,0))</f>
        <v/>
      </c>
      <c r="G204" t="str">
        <f>IF('ISIAN TIME LINE DOSEN'!C213="","",'ISIAN TIME LINE DOSEN'!$I$2)</f>
        <v/>
      </c>
      <c r="H204" t="str">
        <f>IF('ISIAN TIME LINE DOSEN'!C213="","",VLOOKUP('ISIAN TIME LINE DOSEN'!J213,'Jenis Kuliah'!$A$2:$D$16,4,0))</f>
        <v/>
      </c>
      <c r="I204" t="str">
        <f>IF('ISIAN TIME LINE DOSEN'!C213="","",'ISIAN TIME LINE DOSEN'!B213)</f>
        <v/>
      </c>
      <c r="J204" t="str">
        <f>IF('ISIAN TIME LINE DOSEN'!C213="","",VLOOKUP('ISIAN TIME LINE DOSEN'!H213,'Metode Pembelajaran'!$A$2:$B$16,2,0))</f>
        <v/>
      </c>
    </row>
    <row r="205" spans="1:10" x14ac:dyDescent="0.25">
      <c r="A205" t="str">
        <f>IF('ISIAN TIME LINE DOSEN'!C214="","",CONCATENATE(YEAR('ISIAN TIME LINE DOSEN'!D214),"-",MONTH('ISIAN TIME LINE DOSEN'!D214),"-",DAY('ISIAN TIME LINE DOSEN'!D214)))</f>
        <v/>
      </c>
      <c r="B205" t="str">
        <f>IF('ISIAN TIME LINE DOSEN'!C214="","",VLOOKUP(CONCATENATE(LEFT('ISIAN TIME LINE DOSEN'!E214,8)," ",IF('ISIAN TIME LINE DOSEN'!C214="","",VLOOKUP('ISIAN TIME LINE DOSEN'!J214,'Jenis Kuliah'!$A$2:$C$16,2,0))),Slot!$C$2:$F$1001,4,0))</f>
        <v/>
      </c>
      <c r="C205" t="str">
        <f>IF('ISIAN TIME LINE DOSEN'!C214="","",VLOOKUP('ISIAN TIME LINE DOSEN'!F214,Ruang!$A$2:$B$1001,2,0))</f>
        <v/>
      </c>
      <c r="D205" t="str">
        <f>IF('ISIAN TIME LINE DOSEN'!C214="","",VLOOKUP(CONCATENATE(TRIM(RIGHT('ISIAN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DOSEN'!I214,Dosen!$A$2:$B$15001,2,0),"-",'ISIAN TIME LINE DOSEN'!C214,"-",IF('ISIAN TIME LINE DOSEN'!C214="","",VLOOKUP('ISIAN TIME LINE DOSEN'!J214,'Jenis Kuliah'!$A$2:$C$16,2,0))),Timteaching!$A$2:$B$15001,2,0))</f>
        <v/>
      </c>
      <c r="E205" t="str">
        <f>IF('ISIAN TIME LINE DOSEN'!C214="","",'ISIAN TIME LINE DOSEN'!G214)</f>
        <v/>
      </c>
      <c r="F205" t="str">
        <f>IF('ISIAN TIME LINE DOSEN'!C214="","",VLOOKUP('ISIAN TIME LINE DOSEN'!J214,'Jenis Kuliah'!$A$2:$C$16,3,0))</f>
        <v/>
      </c>
      <c r="G205" t="str">
        <f>IF('ISIAN TIME LINE DOSEN'!C214="","",'ISIAN TIME LINE DOSEN'!$I$2)</f>
        <v/>
      </c>
      <c r="H205" t="str">
        <f>IF('ISIAN TIME LINE DOSEN'!C214="","",VLOOKUP('ISIAN TIME LINE DOSEN'!J214,'Jenis Kuliah'!$A$2:$D$16,4,0))</f>
        <v/>
      </c>
      <c r="I205" t="str">
        <f>IF('ISIAN TIME LINE DOSEN'!C214="","",'ISIAN TIME LINE DOSEN'!B214)</f>
        <v/>
      </c>
      <c r="J205" t="str">
        <f>IF('ISIAN TIME LINE DOSEN'!C214="","",VLOOKUP('ISIAN TIME LINE DOSEN'!H214,'Metode Pembelajaran'!$A$2:$B$16,2,0))</f>
        <v/>
      </c>
    </row>
    <row r="206" spans="1:10" x14ac:dyDescent="0.25">
      <c r="A206" t="str">
        <f>IF('ISIAN TIME LINE DOSEN'!C215="","",CONCATENATE(YEAR('ISIAN TIME LINE DOSEN'!D215),"-",MONTH('ISIAN TIME LINE DOSEN'!D215),"-",DAY('ISIAN TIME LINE DOSEN'!D215)))</f>
        <v/>
      </c>
      <c r="B206" t="str">
        <f>IF('ISIAN TIME LINE DOSEN'!C215="","",VLOOKUP(CONCATENATE(LEFT('ISIAN TIME LINE DOSEN'!E215,8)," ",IF('ISIAN TIME LINE DOSEN'!C215="","",VLOOKUP('ISIAN TIME LINE DOSEN'!J215,'Jenis Kuliah'!$A$2:$C$16,2,0))),Slot!$C$2:$F$1001,4,0))</f>
        <v/>
      </c>
      <c r="C206" t="str">
        <f>IF('ISIAN TIME LINE DOSEN'!C215="","",VLOOKUP('ISIAN TIME LINE DOSEN'!F215,Ruang!$A$2:$B$1001,2,0))</f>
        <v/>
      </c>
      <c r="D206" t="str">
        <f>IF('ISIAN TIME LINE DOSEN'!C215="","",VLOOKUP(CONCATENATE(TRIM(RIGHT('ISIAN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DOSEN'!I215,Dosen!$A$2:$B$15001,2,0),"-",'ISIAN TIME LINE DOSEN'!C215,"-",IF('ISIAN TIME LINE DOSEN'!C215="","",VLOOKUP('ISIAN TIME LINE DOSEN'!J215,'Jenis Kuliah'!$A$2:$C$16,2,0))),Timteaching!$A$2:$B$15001,2,0))</f>
        <v/>
      </c>
      <c r="E206" t="str">
        <f>IF('ISIAN TIME LINE DOSEN'!C215="","",'ISIAN TIME LINE DOSEN'!G215)</f>
        <v/>
      </c>
      <c r="F206" t="str">
        <f>IF('ISIAN TIME LINE DOSEN'!C215="","",VLOOKUP('ISIAN TIME LINE DOSEN'!J215,'Jenis Kuliah'!$A$2:$C$16,3,0))</f>
        <v/>
      </c>
      <c r="G206" t="str">
        <f>IF('ISIAN TIME LINE DOSEN'!C215="","",'ISIAN TIME LINE DOSEN'!$I$2)</f>
        <v/>
      </c>
      <c r="H206" t="str">
        <f>IF('ISIAN TIME LINE DOSEN'!C215="","",VLOOKUP('ISIAN TIME LINE DOSEN'!J215,'Jenis Kuliah'!$A$2:$D$16,4,0))</f>
        <v/>
      </c>
      <c r="I206" t="str">
        <f>IF('ISIAN TIME LINE DOSEN'!C215="","",'ISIAN TIME LINE DOSEN'!B215)</f>
        <v/>
      </c>
      <c r="J206" t="str">
        <f>IF('ISIAN TIME LINE DOSEN'!C215="","",VLOOKUP('ISIAN TIME LINE DOSEN'!H215,'Metode Pembelajaran'!$A$2:$B$16,2,0))</f>
        <v/>
      </c>
    </row>
    <row r="207" spans="1:10" x14ac:dyDescent="0.25">
      <c r="A207" t="str">
        <f>IF('ISIAN TIME LINE DOSEN'!C216="","",CONCATENATE(YEAR('ISIAN TIME LINE DOSEN'!D216),"-",MONTH('ISIAN TIME LINE DOSEN'!D216),"-",DAY('ISIAN TIME LINE DOSEN'!D216)))</f>
        <v/>
      </c>
      <c r="B207" t="str">
        <f>IF('ISIAN TIME LINE DOSEN'!C216="","",VLOOKUP(CONCATENATE(LEFT('ISIAN TIME LINE DOSEN'!E216,8)," ",IF('ISIAN TIME LINE DOSEN'!C216="","",VLOOKUP('ISIAN TIME LINE DOSEN'!J216,'Jenis Kuliah'!$A$2:$C$16,2,0))),Slot!$C$2:$F$1001,4,0))</f>
        <v/>
      </c>
      <c r="C207" t="str">
        <f>IF('ISIAN TIME LINE DOSEN'!C216="","",VLOOKUP('ISIAN TIME LINE DOSEN'!F216,Ruang!$A$2:$B$1001,2,0))</f>
        <v/>
      </c>
      <c r="D207" t="str">
        <f>IF('ISIAN TIME LINE DOSEN'!C216="","",VLOOKUP(CONCATENATE(TRIM(RIGHT('ISIAN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DOSEN'!I216,Dosen!$A$2:$B$15001,2,0),"-",'ISIAN TIME LINE DOSEN'!C216,"-",IF('ISIAN TIME LINE DOSEN'!C216="","",VLOOKUP('ISIAN TIME LINE DOSEN'!J216,'Jenis Kuliah'!$A$2:$C$16,2,0))),Timteaching!$A$2:$B$15001,2,0))</f>
        <v/>
      </c>
      <c r="E207" t="str">
        <f>IF('ISIAN TIME LINE DOSEN'!C216="","",'ISIAN TIME LINE DOSEN'!G216)</f>
        <v/>
      </c>
      <c r="F207" t="str">
        <f>IF('ISIAN TIME LINE DOSEN'!C216="","",VLOOKUP('ISIAN TIME LINE DOSEN'!J216,'Jenis Kuliah'!$A$2:$C$16,3,0))</f>
        <v/>
      </c>
      <c r="G207" t="str">
        <f>IF('ISIAN TIME LINE DOSEN'!C216="","",'ISIAN TIME LINE DOSEN'!$I$2)</f>
        <v/>
      </c>
      <c r="H207" t="str">
        <f>IF('ISIAN TIME LINE DOSEN'!C216="","",VLOOKUP('ISIAN TIME LINE DOSEN'!J216,'Jenis Kuliah'!$A$2:$D$16,4,0))</f>
        <v/>
      </c>
      <c r="I207" t="str">
        <f>IF('ISIAN TIME LINE DOSEN'!C216="","",'ISIAN TIME LINE DOSEN'!B216)</f>
        <v/>
      </c>
      <c r="J207" t="str">
        <f>IF('ISIAN TIME LINE DOSEN'!C216="","",VLOOKUP('ISIAN TIME LINE DOSEN'!H216,'Metode Pembelajaran'!$A$2:$B$16,2,0))</f>
        <v/>
      </c>
    </row>
    <row r="208" spans="1:10" x14ac:dyDescent="0.25">
      <c r="A208" t="str">
        <f>IF('ISIAN TIME LINE DOSEN'!C217="","",CONCATENATE(YEAR('ISIAN TIME LINE DOSEN'!D217),"-",MONTH('ISIAN TIME LINE DOSEN'!D217),"-",DAY('ISIAN TIME LINE DOSEN'!D217)))</f>
        <v/>
      </c>
      <c r="B208" t="str">
        <f>IF('ISIAN TIME LINE DOSEN'!C217="","",VLOOKUP(CONCATENATE(LEFT('ISIAN TIME LINE DOSEN'!E217,8)," ",IF('ISIAN TIME LINE DOSEN'!C217="","",VLOOKUP('ISIAN TIME LINE DOSEN'!J217,'Jenis Kuliah'!$A$2:$C$16,2,0))),Slot!$C$2:$F$1001,4,0))</f>
        <v/>
      </c>
      <c r="C208" t="str">
        <f>IF('ISIAN TIME LINE DOSEN'!C217="","",VLOOKUP('ISIAN TIME LINE DOSEN'!F217,Ruang!$A$2:$B$1001,2,0))</f>
        <v/>
      </c>
      <c r="D208" t="str">
        <f>IF('ISIAN TIME LINE DOSEN'!C217="","",VLOOKUP(CONCATENATE(TRIM(RIGHT('ISIAN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DOSEN'!I217,Dosen!$A$2:$B$15001,2,0),"-",'ISIAN TIME LINE DOSEN'!C217,"-",IF('ISIAN TIME LINE DOSEN'!C217="","",VLOOKUP('ISIAN TIME LINE DOSEN'!J217,'Jenis Kuliah'!$A$2:$C$16,2,0))),Timteaching!$A$2:$B$15001,2,0))</f>
        <v/>
      </c>
      <c r="E208" t="str">
        <f>IF('ISIAN TIME LINE DOSEN'!C217="","",'ISIAN TIME LINE DOSEN'!G217)</f>
        <v/>
      </c>
      <c r="F208" t="str">
        <f>IF('ISIAN TIME LINE DOSEN'!C217="","",VLOOKUP('ISIAN TIME LINE DOSEN'!J217,'Jenis Kuliah'!$A$2:$C$16,3,0))</f>
        <v/>
      </c>
      <c r="G208" t="str">
        <f>IF('ISIAN TIME LINE DOSEN'!C217="","",'ISIAN TIME LINE DOSEN'!$I$2)</f>
        <v/>
      </c>
      <c r="H208" t="str">
        <f>IF('ISIAN TIME LINE DOSEN'!C217="","",VLOOKUP('ISIAN TIME LINE DOSEN'!J217,'Jenis Kuliah'!$A$2:$D$16,4,0))</f>
        <v/>
      </c>
      <c r="I208" t="str">
        <f>IF('ISIAN TIME LINE DOSEN'!C217="","",'ISIAN TIME LINE DOSEN'!B217)</f>
        <v/>
      </c>
      <c r="J208" t="str">
        <f>IF('ISIAN TIME LINE DOSEN'!C217="","",VLOOKUP('ISIAN TIME LINE DOSEN'!H217,'Metode Pembelajaran'!$A$2:$B$16,2,0))</f>
        <v/>
      </c>
    </row>
    <row r="209" spans="1:10" x14ac:dyDescent="0.25">
      <c r="A209" t="str">
        <f>IF('ISIAN TIME LINE DOSEN'!C218="","",CONCATENATE(YEAR('ISIAN TIME LINE DOSEN'!D218),"-",MONTH('ISIAN TIME LINE DOSEN'!D218),"-",DAY('ISIAN TIME LINE DOSEN'!D218)))</f>
        <v/>
      </c>
      <c r="B209" t="str">
        <f>IF('ISIAN TIME LINE DOSEN'!C218="","",VLOOKUP(CONCATENATE(LEFT('ISIAN TIME LINE DOSEN'!E218,8)," ",IF('ISIAN TIME LINE DOSEN'!C218="","",VLOOKUP('ISIAN TIME LINE DOSEN'!J218,'Jenis Kuliah'!$A$2:$C$16,2,0))),Slot!$C$2:$F$1001,4,0))</f>
        <v/>
      </c>
      <c r="C209" t="str">
        <f>IF('ISIAN TIME LINE DOSEN'!C218="","",VLOOKUP('ISIAN TIME LINE DOSEN'!F218,Ruang!$A$2:$B$1001,2,0))</f>
        <v/>
      </c>
      <c r="D209" t="str">
        <f>IF('ISIAN TIME LINE DOSEN'!C218="","",VLOOKUP(CONCATENATE(TRIM(RIGHT('ISIAN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DOSEN'!I218,Dosen!$A$2:$B$15001,2,0),"-",'ISIAN TIME LINE DOSEN'!C218,"-",IF('ISIAN TIME LINE DOSEN'!C218="","",VLOOKUP('ISIAN TIME LINE DOSEN'!J218,'Jenis Kuliah'!$A$2:$C$16,2,0))),Timteaching!$A$2:$B$15001,2,0))</f>
        <v/>
      </c>
      <c r="E209" t="str">
        <f>IF('ISIAN TIME LINE DOSEN'!C218="","",'ISIAN TIME LINE DOSEN'!G218)</f>
        <v/>
      </c>
      <c r="F209" t="str">
        <f>IF('ISIAN TIME LINE DOSEN'!C218="","",VLOOKUP('ISIAN TIME LINE DOSEN'!J218,'Jenis Kuliah'!$A$2:$C$16,3,0))</f>
        <v/>
      </c>
      <c r="G209" t="str">
        <f>IF('ISIAN TIME LINE DOSEN'!C218="","",'ISIAN TIME LINE DOSEN'!$I$2)</f>
        <v/>
      </c>
      <c r="H209" t="str">
        <f>IF('ISIAN TIME LINE DOSEN'!C218="","",VLOOKUP('ISIAN TIME LINE DOSEN'!J218,'Jenis Kuliah'!$A$2:$D$16,4,0))</f>
        <v/>
      </c>
      <c r="I209" t="str">
        <f>IF('ISIAN TIME LINE DOSEN'!C218="","",'ISIAN TIME LINE DOSEN'!B218)</f>
        <v/>
      </c>
      <c r="J209" t="str">
        <f>IF('ISIAN TIME LINE DOSEN'!C218="","",VLOOKUP('ISIAN TIME LINE DOSEN'!H218,'Metode Pembelajaran'!$A$2:$B$16,2,0))</f>
        <v/>
      </c>
    </row>
    <row r="210" spans="1:10" x14ac:dyDescent="0.25">
      <c r="A210" t="str">
        <f>IF('ISIAN TIME LINE DOSEN'!C219="","",CONCATENATE(YEAR('ISIAN TIME LINE DOSEN'!D219),"-",MONTH('ISIAN TIME LINE DOSEN'!D219),"-",DAY('ISIAN TIME LINE DOSEN'!D219)))</f>
        <v/>
      </c>
      <c r="B210" t="str">
        <f>IF('ISIAN TIME LINE DOSEN'!C219="","",VLOOKUP(CONCATENATE(LEFT('ISIAN TIME LINE DOSEN'!E219,8)," ",IF('ISIAN TIME LINE DOSEN'!C219="","",VLOOKUP('ISIAN TIME LINE DOSEN'!J219,'Jenis Kuliah'!$A$2:$C$16,2,0))),Slot!$C$2:$F$1001,4,0))</f>
        <v/>
      </c>
      <c r="C210" t="str">
        <f>IF('ISIAN TIME LINE DOSEN'!C219="","",VLOOKUP('ISIAN TIME LINE DOSEN'!F219,Ruang!$A$2:$B$1001,2,0))</f>
        <v/>
      </c>
      <c r="D210" t="str">
        <f>IF('ISIAN TIME LINE DOSEN'!C219="","",VLOOKUP(CONCATENATE(TRIM(RIGHT('ISIAN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DOSEN'!I219,Dosen!$A$2:$B$15001,2,0),"-",'ISIAN TIME LINE DOSEN'!C219,"-",IF('ISIAN TIME LINE DOSEN'!C219="","",VLOOKUP('ISIAN TIME LINE DOSEN'!J219,'Jenis Kuliah'!$A$2:$C$16,2,0))),Timteaching!$A$2:$B$15001,2,0))</f>
        <v/>
      </c>
      <c r="E210" t="str">
        <f>IF('ISIAN TIME LINE DOSEN'!C219="","",'ISIAN TIME LINE DOSEN'!G219)</f>
        <v/>
      </c>
      <c r="F210" t="str">
        <f>IF('ISIAN TIME LINE DOSEN'!C219="","",VLOOKUP('ISIAN TIME LINE DOSEN'!J219,'Jenis Kuliah'!$A$2:$C$16,3,0))</f>
        <v/>
      </c>
      <c r="G210" t="str">
        <f>IF('ISIAN TIME LINE DOSEN'!C219="","",'ISIAN TIME LINE DOSEN'!$I$2)</f>
        <v/>
      </c>
      <c r="H210" t="str">
        <f>IF('ISIAN TIME LINE DOSEN'!C219="","",VLOOKUP('ISIAN TIME LINE DOSEN'!J219,'Jenis Kuliah'!$A$2:$D$16,4,0))</f>
        <v/>
      </c>
      <c r="I210" t="str">
        <f>IF('ISIAN TIME LINE DOSEN'!C219="","",'ISIAN TIME LINE DOSEN'!B219)</f>
        <v/>
      </c>
      <c r="J210" t="str">
        <f>IF('ISIAN TIME LINE DOSEN'!C219="","",VLOOKUP('ISIAN TIME LINE DOSEN'!H219,'Metode Pembelajaran'!$A$2:$B$16,2,0))</f>
        <v/>
      </c>
    </row>
    <row r="211" spans="1:10" x14ac:dyDescent="0.25">
      <c r="A211" t="str">
        <f>IF('ISIAN TIME LINE DOSEN'!C220="","",CONCATENATE(YEAR('ISIAN TIME LINE DOSEN'!D220),"-",MONTH('ISIAN TIME LINE DOSEN'!D220),"-",DAY('ISIAN TIME LINE DOSEN'!D220)))</f>
        <v/>
      </c>
      <c r="B211" t="str">
        <f>IF('ISIAN TIME LINE DOSEN'!C220="","",VLOOKUP(CONCATENATE(LEFT('ISIAN TIME LINE DOSEN'!E220,8)," ",IF('ISIAN TIME LINE DOSEN'!C220="","",VLOOKUP('ISIAN TIME LINE DOSEN'!J220,'Jenis Kuliah'!$A$2:$C$16,2,0))),Slot!$C$2:$F$1001,4,0))</f>
        <v/>
      </c>
      <c r="C211" t="str">
        <f>IF('ISIAN TIME LINE DOSEN'!C220="","",VLOOKUP('ISIAN TIME LINE DOSEN'!F220,Ruang!$A$2:$B$1001,2,0))</f>
        <v/>
      </c>
      <c r="D211" t="str">
        <f>IF('ISIAN TIME LINE DOSEN'!C220="","",VLOOKUP(CONCATENATE(TRIM(RIGHT('ISIAN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DOSEN'!I220,Dosen!$A$2:$B$15001,2,0),"-",'ISIAN TIME LINE DOSEN'!C220,"-",IF('ISIAN TIME LINE DOSEN'!C220="","",VLOOKUP('ISIAN TIME LINE DOSEN'!J220,'Jenis Kuliah'!$A$2:$C$16,2,0))),Timteaching!$A$2:$B$15001,2,0))</f>
        <v/>
      </c>
      <c r="E211" t="str">
        <f>IF('ISIAN TIME LINE DOSEN'!C220="","",'ISIAN TIME LINE DOSEN'!G220)</f>
        <v/>
      </c>
      <c r="F211" t="str">
        <f>IF('ISIAN TIME LINE DOSEN'!C220="","",VLOOKUP('ISIAN TIME LINE DOSEN'!J220,'Jenis Kuliah'!$A$2:$C$16,3,0))</f>
        <v/>
      </c>
      <c r="G211" t="str">
        <f>IF('ISIAN TIME LINE DOSEN'!C220="","",'ISIAN TIME LINE DOSEN'!$I$2)</f>
        <v/>
      </c>
      <c r="H211" t="str">
        <f>IF('ISIAN TIME LINE DOSEN'!C220="","",VLOOKUP('ISIAN TIME LINE DOSEN'!J220,'Jenis Kuliah'!$A$2:$D$16,4,0))</f>
        <v/>
      </c>
      <c r="I211" t="str">
        <f>IF('ISIAN TIME LINE DOSEN'!C220="","",'ISIAN TIME LINE DOSEN'!B220)</f>
        <v/>
      </c>
      <c r="J211" t="str">
        <f>IF('ISIAN TIME LINE DOSEN'!C220="","",VLOOKUP('ISIAN TIME LINE DOSEN'!H220,'Metode Pembelajaran'!$A$2:$B$16,2,0))</f>
        <v/>
      </c>
    </row>
    <row r="212" spans="1:10" x14ac:dyDescent="0.25">
      <c r="A212" t="str">
        <f>IF('ISIAN TIME LINE DOSEN'!C221="","",CONCATENATE(YEAR('ISIAN TIME LINE DOSEN'!D221),"-",MONTH('ISIAN TIME LINE DOSEN'!D221),"-",DAY('ISIAN TIME LINE DOSEN'!D221)))</f>
        <v/>
      </c>
      <c r="B212" t="str">
        <f>IF('ISIAN TIME LINE DOSEN'!C221="","",VLOOKUP(CONCATENATE(LEFT('ISIAN TIME LINE DOSEN'!E221,8)," ",IF('ISIAN TIME LINE DOSEN'!C221="","",VLOOKUP('ISIAN TIME LINE DOSEN'!J221,'Jenis Kuliah'!$A$2:$C$16,2,0))),Slot!$C$2:$F$1001,4,0))</f>
        <v/>
      </c>
      <c r="C212" t="str">
        <f>IF('ISIAN TIME LINE DOSEN'!C221="","",VLOOKUP('ISIAN TIME LINE DOSEN'!F221,Ruang!$A$2:$B$1001,2,0))</f>
        <v/>
      </c>
      <c r="D212" t="str">
        <f>IF('ISIAN TIME LINE DOSEN'!C221="","",VLOOKUP(CONCATENATE(TRIM(RIGHT('ISIAN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DOSEN'!I221,Dosen!$A$2:$B$15001,2,0),"-",'ISIAN TIME LINE DOSEN'!C221,"-",IF('ISIAN TIME LINE DOSEN'!C221="","",VLOOKUP('ISIAN TIME LINE DOSEN'!J221,'Jenis Kuliah'!$A$2:$C$16,2,0))),Timteaching!$A$2:$B$15001,2,0))</f>
        <v/>
      </c>
      <c r="E212" t="str">
        <f>IF('ISIAN TIME LINE DOSEN'!C221="","",'ISIAN TIME LINE DOSEN'!G221)</f>
        <v/>
      </c>
      <c r="F212" t="str">
        <f>IF('ISIAN TIME LINE DOSEN'!C221="","",VLOOKUP('ISIAN TIME LINE DOSEN'!J221,'Jenis Kuliah'!$A$2:$C$16,3,0))</f>
        <v/>
      </c>
      <c r="G212" t="str">
        <f>IF('ISIAN TIME LINE DOSEN'!C221="","",'ISIAN TIME LINE DOSEN'!$I$2)</f>
        <v/>
      </c>
      <c r="H212" t="str">
        <f>IF('ISIAN TIME LINE DOSEN'!C221="","",VLOOKUP('ISIAN TIME LINE DOSEN'!J221,'Jenis Kuliah'!$A$2:$D$16,4,0))</f>
        <v/>
      </c>
      <c r="I212" t="str">
        <f>IF('ISIAN TIME LINE DOSEN'!C221="","",'ISIAN TIME LINE DOSEN'!B221)</f>
        <v/>
      </c>
      <c r="J212" t="str">
        <f>IF('ISIAN TIME LINE DOSEN'!C221="","",VLOOKUP('ISIAN TIME LINE DOSEN'!H221,'Metode Pembelajaran'!$A$2:$B$16,2,0))</f>
        <v/>
      </c>
    </row>
    <row r="213" spans="1:10" x14ac:dyDescent="0.25">
      <c r="A213" t="str">
        <f>IF('ISIAN TIME LINE DOSEN'!C222="","",CONCATENATE(YEAR('ISIAN TIME LINE DOSEN'!D222),"-",MONTH('ISIAN TIME LINE DOSEN'!D222),"-",DAY('ISIAN TIME LINE DOSEN'!D222)))</f>
        <v/>
      </c>
      <c r="B213" t="str">
        <f>IF('ISIAN TIME LINE DOSEN'!C222="","",VLOOKUP(CONCATENATE(LEFT('ISIAN TIME LINE DOSEN'!E222,8)," ",IF('ISIAN TIME LINE DOSEN'!C222="","",VLOOKUP('ISIAN TIME LINE DOSEN'!J222,'Jenis Kuliah'!$A$2:$C$16,2,0))),Slot!$C$2:$F$1001,4,0))</f>
        <v/>
      </c>
      <c r="C213" t="str">
        <f>IF('ISIAN TIME LINE DOSEN'!C222="","",VLOOKUP('ISIAN TIME LINE DOSEN'!F222,Ruang!$A$2:$B$1001,2,0))</f>
        <v/>
      </c>
      <c r="D213" t="str">
        <f>IF('ISIAN TIME LINE DOSEN'!C222="","",VLOOKUP(CONCATENATE(TRIM(RIGHT('ISIAN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DOSEN'!I222,Dosen!$A$2:$B$15001,2,0),"-",'ISIAN TIME LINE DOSEN'!C222,"-",IF('ISIAN TIME LINE DOSEN'!C222="","",VLOOKUP('ISIAN TIME LINE DOSEN'!J222,'Jenis Kuliah'!$A$2:$C$16,2,0))),Timteaching!$A$2:$B$15001,2,0))</f>
        <v/>
      </c>
      <c r="E213" t="str">
        <f>IF('ISIAN TIME LINE DOSEN'!C222="","",'ISIAN TIME LINE DOSEN'!G222)</f>
        <v/>
      </c>
      <c r="F213" t="str">
        <f>IF('ISIAN TIME LINE DOSEN'!C222="","",VLOOKUP('ISIAN TIME LINE DOSEN'!J222,'Jenis Kuliah'!$A$2:$C$16,3,0))</f>
        <v/>
      </c>
      <c r="G213" t="str">
        <f>IF('ISIAN TIME LINE DOSEN'!C222="","",'ISIAN TIME LINE DOSEN'!$I$2)</f>
        <v/>
      </c>
      <c r="H213" t="str">
        <f>IF('ISIAN TIME LINE DOSEN'!C222="","",VLOOKUP('ISIAN TIME LINE DOSEN'!J222,'Jenis Kuliah'!$A$2:$D$16,4,0))</f>
        <v/>
      </c>
      <c r="I213" t="str">
        <f>IF('ISIAN TIME LINE DOSEN'!C222="","",'ISIAN TIME LINE DOSEN'!B222)</f>
        <v/>
      </c>
      <c r="J213" t="str">
        <f>IF('ISIAN TIME LINE DOSEN'!C222="","",VLOOKUP('ISIAN TIME LINE DOSEN'!H222,'Metode Pembelajaran'!$A$2:$B$16,2,0))</f>
        <v/>
      </c>
    </row>
    <row r="214" spans="1:10" x14ac:dyDescent="0.25">
      <c r="A214" t="str">
        <f>IF('ISIAN TIME LINE DOSEN'!C223="","",CONCATENATE(YEAR('ISIAN TIME LINE DOSEN'!D223),"-",MONTH('ISIAN TIME LINE DOSEN'!D223),"-",DAY('ISIAN TIME LINE DOSEN'!D223)))</f>
        <v/>
      </c>
      <c r="B214" t="str">
        <f>IF('ISIAN TIME LINE DOSEN'!C223="","",VLOOKUP(CONCATENATE(LEFT('ISIAN TIME LINE DOSEN'!E223,8)," ",IF('ISIAN TIME LINE DOSEN'!C223="","",VLOOKUP('ISIAN TIME LINE DOSEN'!J223,'Jenis Kuliah'!$A$2:$C$16,2,0))),Slot!$C$2:$F$1001,4,0))</f>
        <v/>
      </c>
      <c r="C214" t="str">
        <f>IF('ISIAN TIME LINE DOSEN'!C223="","",VLOOKUP('ISIAN TIME LINE DOSEN'!F223,Ruang!$A$2:$B$1001,2,0))</f>
        <v/>
      </c>
      <c r="D214" t="str">
        <f>IF('ISIAN TIME LINE DOSEN'!C223="","",VLOOKUP(CONCATENATE(TRIM(RIGHT('ISIAN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DOSEN'!I223,Dosen!$A$2:$B$15001,2,0),"-",'ISIAN TIME LINE DOSEN'!C223,"-",IF('ISIAN TIME LINE DOSEN'!C223="","",VLOOKUP('ISIAN TIME LINE DOSEN'!J223,'Jenis Kuliah'!$A$2:$C$16,2,0))),Timteaching!$A$2:$B$15001,2,0))</f>
        <v/>
      </c>
      <c r="E214" t="str">
        <f>IF('ISIAN TIME LINE DOSEN'!C223="","",'ISIAN TIME LINE DOSEN'!G223)</f>
        <v/>
      </c>
      <c r="F214" t="str">
        <f>IF('ISIAN TIME LINE DOSEN'!C223="","",VLOOKUP('ISIAN TIME LINE DOSEN'!J223,'Jenis Kuliah'!$A$2:$C$16,3,0))</f>
        <v/>
      </c>
      <c r="G214" t="str">
        <f>IF('ISIAN TIME LINE DOSEN'!C223="","",'ISIAN TIME LINE DOSEN'!$I$2)</f>
        <v/>
      </c>
      <c r="H214" t="str">
        <f>IF('ISIAN TIME LINE DOSEN'!C223="","",VLOOKUP('ISIAN TIME LINE DOSEN'!J223,'Jenis Kuliah'!$A$2:$D$16,4,0))</f>
        <v/>
      </c>
      <c r="I214" t="str">
        <f>IF('ISIAN TIME LINE DOSEN'!C223="","",'ISIAN TIME LINE DOSEN'!B223)</f>
        <v/>
      </c>
      <c r="J214" t="str">
        <f>IF('ISIAN TIME LINE DOSEN'!C223="","",VLOOKUP('ISIAN TIME LINE DOSEN'!H223,'Metode Pembelajaran'!$A$2:$B$16,2,0))</f>
        <v/>
      </c>
    </row>
    <row r="215" spans="1:10" x14ac:dyDescent="0.25">
      <c r="A215" t="str">
        <f>IF('ISIAN TIME LINE DOSEN'!C224="","",CONCATENATE(YEAR('ISIAN TIME LINE DOSEN'!D224),"-",MONTH('ISIAN TIME LINE DOSEN'!D224),"-",DAY('ISIAN TIME LINE DOSEN'!D224)))</f>
        <v/>
      </c>
      <c r="B215" t="str">
        <f>IF('ISIAN TIME LINE DOSEN'!C224="","",VLOOKUP(CONCATENATE(LEFT('ISIAN TIME LINE DOSEN'!E224,8)," ",IF('ISIAN TIME LINE DOSEN'!C224="","",VLOOKUP('ISIAN TIME LINE DOSEN'!J224,'Jenis Kuliah'!$A$2:$C$16,2,0))),Slot!$C$2:$F$1001,4,0))</f>
        <v/>
      </c>
      <c r="C215" t="str">
        <f>IF('ISIAN TIME LINE DOSEN'!C224="","",VLOOKUP('ISIAN TIME LINE DOSEN'!F224,Ruang!$A$2:$B$1001,2,0))</f>
        <v/>
      </c>
      <c r="D215" t="str">
        <f>IF('ISIAN TIME LINE DOSEN'!C224="","",VLOOKUP(CONCATENATE(TRIM(RIGHT('ISIAN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DOSEN'!I224,Dosen!$A$2:$B$15001,2,0),"-",'ISIAN TIME LINE DOSEN'!C224,"-",IF('ISIAN TIME LINE DOSEN'!C224="","",VLOOKUP('ISIAN TIME LINE DOSEN'!J224,'Jenis Kuliah'!$A$2:$C$16,2,0))),Timteaching!$A$2:$B$15001,2,0))</f>
        <v/>
      </c>
      <c r="E215" t="str">
        <f>IF('ISIAN TIME LINE DOSEN'!C224="","",'ISIAN TIME LINE DOSEN'!G224)</f>
        <v/>
      </c>
      <c r="F215" t="str">
        <f>IF('ISIAN TIME LINE DOSEN'!C224="","",VLOOKUP('ISIAN TIME LINE DOSEN'!J224,'Jenis Kuliah'!$A$2:$C$16,3,0))</f>
        <v/>
      </c>
      <c r="G215" t="str">
        <f>IF('ISIAN TIME LINE DOSEN'!C224="","",'ISIAN TIME LINE DOSEN'!$I$2)</f>
        <v/>
      </c>
      <c r="H215" t="str">
        <f>IF('ISIAN TIME LINE DOSEN'!C224="","",VLOOKUP('ISIAN TIME LINE DOSEN'!J224,'Jenis Kuliah'!$A$2:$D$16,4,0))</f>
        <v/>
      </c>
      <c r="I215" t="str">
        <f>IF('ISIAN TIME LINE DOSEN'!C224="","",'ISIAN TIME LINE DOSEN'!B224)</f>
        <v/>
      </c>
      <c r="J215" t="str">
        <f>IF('ISIAN TIME LINE DOSEN'!C224="","",VLOOKUP('ISIAN TIME LINE DOSEN'!H224,'Metode Pembelajaran'!$A$2:$B$16,2,0))</f>
        <v/>
      </c>
    </row>
    <row r="216" spans="1:10" x14ac:dyDescent="0.25">
      <c r="A216" t="str">
        <f>IF('ISIAN TIME LINE DOSEN'!C225="","",CONCATENATE(YEAR('ISIAN TIME LINE DOSEN'!D225),"-",MONTH('ISIAN TIME LINE DOSEN'!D225),"-",DAY('ISIAN TIME LINE DOSEN'!D225)))</f>
        <v/>
      </c>
      <c r="B216" t="str">
        <f>IF('ISIAN TIME LINE DOSEN'!C225="","",VLOOKUP(CONCATENATE(LEFT('ISIAN TIME LINE DOSEN'!E225,8)," ",IF('ISIAN TIME LINE DOSEN'!C225="","",VLOOKUP('ISIAN TIME LINE DOSEN'!J225,'Jenis Kuliah'!$A$2:$C$16,2,0))),Slot!$C$2:$F$1001,4,0))</f>
        <v/>
      </c>
      <c r="C216" t="str">
        <f>IF('ISIAN TIME LINE DOSEN'!C225="","",VLOOKUP('ISIAN TIME LINE DOSEN'!F225,Ruang!$A$2:$B$1001,2,0))</f>
        <v/>
      </c>
      <c r="D216" t="str">
        <f>IF('ISIAN TIME LINE DOSEN'!C225="","",VLOOKUP(CONCATENATE(TRIM(RIGHT('ISIAN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DOSEN'!I225,Dosen!$A$2:$B$15001,2,0),"-",'ISIAN TIME LINE DOSEN'!C225,"-",IF('ISIAN TIME LINE DOSEN'!C225="","",VLOOKUP('ISIAN TIME LINE DOSEN'!J225,'Jenis Kuliah'!$A$2:$C$16,2,0))),Timteaching!$A$2:$B$15001,2,0))</f>
        <v/>
      </c>
      <c r="E216" t="str">
        <f>IF('ISIAN TIME LINE DOSEN'!C225="","",'ISIAN TIME LINE DOSEN'!G225)</f>
        <v/>
      </c>
      <c r="F216" t="str">
        <f>IF('ISIAN TIME LINE DOSEN'!C225="","",VLOOKUP('ISIAN TIME LINE DOSEN'!J225,'Jenis Kuliah'!$A$2:$C$16,3,0))</f>
        <v/>
      </c>
      <c r="G216" t="str">
        <f>IF('ISIAN TIME LINE DOSEN'!C225="","",'ISIAN TIME LINE DOSEN'!$I$2)</f>
        <v/>
      </c>
      <c r="H216" t="str">
        <f>IF('ISIAN TIME LINE DOSEN'!C225="","",VLOOKUP('ISIAN TIME LINE DOSEN'!J225,'Jenis Kuliah'!$A$2:$D$16,4,0))</f>
        <v/>
      </c>
      <c r="I216" t="str">
        <f>IF('ISIAN TIME LINE DOSEN'!C225="","",'ISIAN TIME LINE DOSEN'!B225)</f>
        <v/>
      </c>
      <c r="J216" t="str">
        <f>IF('ISIAN TIME LINE DOSEN'!C225="","",VLOOKUP('ISIAN TIME LINE DOSEN'!H225,'Metode Pembelajaran'!$A$2:$B$16,2,0))</f>
        <v/>
      </c>
    </row>
    <row r="217" spans="1:10" x14ac:dyDescent="0.25">
      <c r="A217" t="str">
        <f>IF('ISIAN TIME LINE DOSEN'!C226="","",CONCATENATE(YEAR('ISIAN TIME LINE DOSEN'!D226),"-",MONTH('ISIAN TIME LINE DOSEN'!D226),"-",DAY('ISIAN TIME LINE DOSEN'!D226)))</f>
        <v/>
      </c>
      <c r="B217" t="str">
        <f>IF('ISIAN TIME LINE DOSEN'!C226="","",VLOOKUP(CONCATENATE(LEFT('ISIAN TIME LINE DOSEN'!E226,8)," ",IF('ISIAN TIME LINE DOSEN'!C226="","",VLOOKUP('ISIAN TIME LINE DOSEN'!J226,'Jenis Kuliah'!$A$2:$C$16,2,0))),Slot!$C$2:$F$1001,4,0))</f>
        <v/>
      </c>
      <c r="C217" t="str">
        <f>IF('ISIAN TIME LINE DOSEN'!C226="","",VLOOKUP('ISIAN TIME LINE DOSEN'!F226,Ruang!$A$2:$B$1001,2,0))</f>
        <v/>
      </c>
      <c r="D217" t="str">
        <f>IF('ISIAN TIME LINE DOSEN'!C226="","",VLOOKUP(CONCATENATE(TRIM(RIGHT('ISIAN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DOSEN'!I226,Dosen!$A$2:$B$15001,2,0),"-",'ISIAN TIME LINE DOSEN'!C226,"-",IF('ISIAN TIME LINE DOSEN'!C226="","",VLOOKUP('ISIAN TIME LINE DOSEN'!J226,'Jenis Kuliah'!$A$2:$C$16,2,0))),Timteaching!$A$2:$B$15001,2,0))</f>
        <v/>
      </c>
      <c r="E217" t="str">
        <f>IF('ISIAN TIME LINE DOSEN'!C226="","",'ISIAN TIME LINE DOSEN'!G226)</f>
        <v/>
      </c>
      <c r="F217" t="str">
        <f>IF('ISIAN TIME LINE DOSEN'!C226="","",VLOOKUP('ISIAN TIME LINE DOSEN'!J226,'Jenis Kuliah'!$A$2:$C$16,3,0))</f>
        <v/>
      </c>
      <c r="G217" t="str">
        <f>IF('ISIAN TIME LINE DOSEN'!C226="","",'ISIAN TIME LINE DOSEN'!$I$2)</f>
        <v/>
      </c>
      <c r="H217" t="str">
        <f>IF('ISIAN TIME LINE DOSEN'!C226="","",VLOOKUP('ISIAN TIME LINE DOSEN'!J226,'Jenis Kuliah'!$A$2:$D$16,4,0))</f>
        <v/>
      </c>
      <c r="I217" t="str">
        <f>IF('ISIAN TIME LINE DOSEN'!C226="","",'ISIAN TIME LINE DOSEN'!B226)</f>
        <v/>
      </c>
      <c r="J217" t="str">
        <f>IF('ISIAN TIME LINE DOSEN'!C226="","",VLOOKUP('ISIAN TIME LINE DOSEN'!H226,'Metode Pembelajaran'!$A$2:$B$16,2,0))</f>
        <v/>
      </c>
    </row>
    <row r="218" spans="1:10" x14ac:dyDescent="0.25">
      <c r="A218" t="str">
        <f>IF('ISIAN TIME LINE DOSEN'!C227="","",CONCATENATE(YEAR('ISIAN TIME LINE DOSEN'!D227),"-",MONTH('ISIAN TIME LINE DOSEN'!D227),"-",DAY('ISIAN TIME LINE DOSEN'!D227)))</f>
        <v/>
      </c>
      <c r="B218" t="str">
        <f>IF('ISIAN TIME LINE DOSEN'!C227="","",VLOOKUP(CONCATENATE(LEFT('ISIAN TIME LINE DOSEN'!E227,8)," ",IF('ISIAN TIME LINE DOSEN'!C227="","",VLOOKUP('ISIAN TIME LINE DOSEN'!J227,'Jenis Kuliah'!$A$2:$C$16,2,0))),Slot!$C$2:$F$1001,4,0))</f>
        <v/>
      </c>
      <c r="C218" t="str">
        <f>IF('ISIAN TIME LINE DOSEN'!C227="","",VLOOKUP('ISIAN TIME LINE DOSEN'!F227,Ruang!$A$2:$B$1001,2,0))</f>
        <v/>
      </c>
      <c r="D218" t="str">
        <f>IF('ISIAN TIME LINE DOSEN'!C227="","",VLOOKUP(CONCATENATE(TRIM(RIGHT('ISIAN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DOSEN'!I227,Dosen!$A$2:$B$15001,2,0),"-",'ISIAN TIME LINE DOSEN'!C227,"-",IF('ISIAN TIME LINE DOSEN'!C227="","",VLOOKUP('ISIAN TIME LINE DOSEN'!J227,'Jenis Kuliah'!$A$2:$C$16,2,0))),Timteaching!$A$2:$B$15001,2,0))</f>
        <v/>
      </c>
      <c r="E218" t="str">
        <f>IF('ISIAN TIME LINE DOSEN'!C227="","",'ISIAN TIME LINE DOSEN'!G227)</f>
        <v/>
      </c>
      <c r="F218" t="str">
        <f>IF('ISIAN TIME LINE DOSEN'!C227="","",VLOOKUP('ISIAN TIME LINE DOSEN'!J227,'Jenis Kuliah'!$A$2:$C$16,3,0))</f>
        <v/>
      </c>
      <c r="G218" t="str">
        <f>IF('ISIAN TIME LINE DOSEN'!C227="","",'ISIAN TIME LINE DOSEN'!$I$2)</f>
        <v/>
      </c>
      <c r="H218" t="str">
        <f>IF('ISIAN TIME LINE DOSEN'!C227="","",VLOOKUP('ISIAN TIME LINE DOSEN'!J227,'Jenis Kuliah'!$A$2:$D$16,4,0))</f>
        <v/>
      </c>
      <c r="I218" t="str">
        <f>IF('ISIAN TIME LINE DOSEN'!C227="","",'ISIAN TIME LINE DOSEN'!B227)</f>
        <v/>
      </c>
      <c r="J218" t="str">
        <f>IF('ISIAN TIME LINE DOSEN'!C227="","",VLOOKUP('ISIAN TIME LINE DOSEN'!H227,'Metode Pembelajaran'!$A$2:$B$16,2,0))</f>
        <v/>
      </c>
    </row>
    <row r="219" spans="1:10" x14ac:dyDescent="0.25">
      <c r="A219" t="str">
        <f>IF('ISIAN TIME LINE DOSEN'!C228="","",CONCATENATE(YEAR('ISIAN TIME LINE DOSEN'!D228),"-",MONTH('ISIAN TIME LINE DOSEN'!D228),"-",DAY('ISIAN TIME LINE DOSEN'!D228)))</f>
        <v/>
      </c>
      <c r="B219" t="str">
        <f>IF('ISIAN TIME LINE DOSEN'!C228="","",VLOOKUP(CONCATENATE(LEFT('ISIAN TIME LINE DOSEN'!E228,8)," ",IF('ISIAN TIME LINE DOSEN'!C228="","",VLOOKUP('ISIAN TIME LINE DOSEN'!J228,'Jenis Kuliah'!$A$2:$C$16,2,0))),Slot!$C$2:$F$1001,4,0))</f>
        <v/>
      </c>
      <c r="C219" t="str">
        <f>IF('ISIAN TIME LINE DOSEN'!C228="","",VLOOKUP('ISIAN TIME LINE DOSEN'!F228,Ruang!$A$2:$B$1001,2,0))</f>
        <v/>
      </c>
      <c r="D219" t="str">
        <f>IF('ISIAN TIME LINE DOSEN'!C228="","",VLOOKUP(CONCATENATE(TRIM(RIGHT('ISIAN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DOSEN'!I228,Dosen!$A$2:$B$15001,2,0),"-",'ISIAN TIME LINE DOSEN'!C228,"-",IF('ISIAN TIME LINE DOSEN'!C228="","",VLOOKUP('ISIAN TIME LINE DOSEN'!J228,'Jenis Kuliah'!$A$2:$C$16,2,0))),Timteaching!$A$2:$B$15001,2,0))</f>
        <v/>
      </c>
      <c r="E219" t="str">
        <f>IF('ISIAN TIME LINE DOSEN'!C228="","",'ISIAN TIME LINE DOSEN'!G228)</f>
        <v/>
      </c>
      <c r="F219" t="str">
        <f>IF('ISIAN TIME LINE DOSEN'!C228="","",VLOOKUP('ISIAN TIME LINE DOSEN'!J228,'Jenis Kuliah'!$A$2:$C$16,3,0))</f>
        <v/>
      </c>
      <c r="G219" t="str">
        <f>IF('ISIAN TIME LINE DOSEN'!C228="","",'ISIAN TIME LINE DOSEN'!$I$2)</f>
        <v/>
      </c>
      <c r="H219" t="str">
        <f>IF('ISIAN TIME LINE DOSEN'!C228="","",VLOOKUP('ISIAN TIME LINE DOSEN'!J228,'Jenis Kuliah'!$A$2:$D$16,4,0))</f>
        <v/>
      </c>
      <c r="I219" t="str">
        <f>IF('ISIAN TIME LINE DOSEN'!C228="","",'ISIAN TIME LINE DOSEN'!B228)</f>
        <v/>
      </c>
      <c r="J219" t="str">
        <f>IF('ISIAN TIME LINE DOSEN'!C228="","",VLOOKUP('ISIAN TIME LINE DOSEN'!H228,'Metode Pembelajaran'!$A$2:$B$16,2,0))</f>
        <v/>
      </c>
    </row>
    <row r="220" spans="1:10" x14ac:dyDescent="0.25">
      <c r="A220" t="str">
        <f>IF('ISIAN TIME LINE DOSEN'!C229="","",CONCATENATE(YEAR('ISIAN TIME LINE DOSEN'!D229),"-",MONTH('ISIAN TIME LINE DOSEN'!D229),"-",DAY('ISIAN TIME LINE DOSEN'!D229)))</f>
        <v/>
      </c>
      <c r="B220" t="str">
        <f>IF('ISIAN TIME LINE DOSEN'!C229="","",VLOOKUP(CONCATENATE(LEFT('ISIAN TIME LINE DOSEN'!E229,8)," ",IF('ISIAN TIME LINE DOSEN'!C229="","",VLOOKUP('ISIAN TIME LINE DOSEN'!J229,'Jenis Kuliah'!$A$2:$C$16,2,0))),Slot!$C$2:$F$1001,4,0))</f>
        <v/>
      </c>
      <c r="C220" t="str">
        <f>IF('ISIAN TIME LINE DOSEN'!C229="","",VLOOKUP('ISIAN TIME LINE DOSEN'!F229,Ruang!$A$2:$B$1001,2,0))</f>
        <v/>
      </c>
      <c r="D220" t="str">
        <f>IF('ISIAN TIME LINE DOSEN'!C229="","",VLOOKUP(CONCATENATE(TRIM(RIGHT('ISIAN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DOSEN'!I229,Dosen!$A$2:$B$15001,2,0),"-",'ISIAN TIME LINE DOSEN'!C229,"-",IF('ISIAN TIME LINE DOSEN'!C229="","",VLOOKUP('ISIAN TIME LINE DOSEN'!J229,'Jenis Kuliah'!$A$2:$C$16,2,0))),Timteaching!$A$2:$B$15001,2,0))</f>
        <v/>
      </c>
      <c r="E220" t="str">
        <f>IF('ISIAN TIME LINE DOSEN'!C229="","",'ISIAN TIME LINE DOSEN'!G229)</f>
        <v/>
      </c>
      <c r="F220" t="str">
        <f>IF('ISIAN TIME LINE DOSEN'!C229="","",VLOOKUP('ISIAN TIME LINE DOSEN'!J229,'Jenis Kuliah'!$A$2:$C$16,3,0))</f>
        <v/>
      </c>
      <c r="G220" t="str">
        <f>IF('ISIAN TIME LINE DOSEN'!C229="","",'ISIAN TIME LINE DOSEN'!$I$2)</f>
        <v/>
      </c>
      <c r="H220" t="str">
        <f>IF('ISIAN TIME LINE DOSEN'!C229="","",VLOOKUP('ISIAN TIME LINE DOSEN'!J229,'Jenis Kuliah'!$A$2:$D$16,4,0))</f>
        <v/>
      </c>
      <c r="I220" t="str">
        <f>IF('ISIAN TIME LINE DOSEN'!C229="","",'ISIAN TIME LINE DOSEN'!B229)</f>
        <v/>
      </c>
      <c r="J220" t="str">
        <f>IF('ISIAN TIME LINE DOSEN'!C229="","",VLOOKUP('ISIAN TIME LINE DOSEN'!H229,'Metode Pembelajaran'!$A$2:$B$16,2,0))</f>
        <v/>
      </c>
    </row>
    <row r="221" spans="1:10" x14ac:dyDescent="0.25">
      <c r="A221" t="str">
        <f>IF('ISIAN TIME LINE DOSEN'!C230="","",CONCATENATE(YEAR('ISIAN TIME LINE DOSEN'!D230),"-",MONTH('ISIAN TIME LINE DOSEN'!D230),"-",DAY('ISIAN TIME LINE DOSEN'!D230)))</f>
        <v/>
      </c>
      <c r="B221" t="str">
        <f>IF('ISIAN TIME LINE DOSEN'!C230="","",VLOOKUP(CONCATENATE(LEFT('ISIAN TIME LINE DOSEN'!E230,8)," ",IF('ISIAN TIME LINE DOSEN'!C230="","",VLOOKUP('ISIAN TIME LINE DOSEN'!J230,'Jenis Kuliah'!$A$2:$C$16,2,0))),Slot!$C$2:$F$1001,4,0))</f>
        <v/>
      </c>
      <c r="C221" t="str">
        <f>IF('ISIAN TIME LINE DOSEN'!C230="","",VLOOKUP('ISIAN TIME LINE DOSEN'!F230,Ruang!$A$2:$B$1001,2,0))</f>
        <v/>
      </c>
      <c r="D221" t="str">
        <f>IF('ISIAN TIME LINE DOSEN'!C230="","",VLOOKUP(CONCATENATE(TRIM(RIGHT('ISIAN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DOSEN'!I230,Dosen!$A$2:$B$15001,2,0),"-",'ISIAN TIME LINE DOSEN'!C230,"-",IF('ISIAN TIME LINE DOSEN'!C230="","",VLOOKUP('ISIAN TIME LINE DOSEN'!J230,'Jenis Kuliah'!$A$2:$C$16,2,0))),Timteaching!$A$2:$B$15001,2,0))</f>
        <v/>
      </c>
      <c r="E221" t="str">
        <f>IF('ISIAN TIME LINE DOSEN'!C230="","",'ISIAN TIME LINE DOSEN'!G230)</f>
        <v/>
      </c>
      <c r="F221" t="str">
        <f>IF('ISIAN TIME LINE DOSEN'!C230="","",VLOOKUP('ISIAN TIME LINE DOSEN'!J230,'Jenis Kuliah'!$A$2:$C$16,3,0))</f>
        <v/>
      </c>
      <c r="G221" t="str">
        <f>IF('ISIAN TIME LINE DOSEN'!C230="","",'ISIAN TIME LINE DOSEN'!$I$2)</f>
        <v/>
      </c>
      <c r="H221" t="str">
        <f>IF('ISIAN TIME LINE DOSEN'!C230="","",VLOOKUP('ISIAN TIME LINE DOSEN'!J230,'Jenis Kuliah'!$A$2:$D$16,4,0))</f>
        <v/>
      </c>
      <c r="I221" t="str">
        <f>IF('ISIAN TIME LINE DOSEN'!C230="","",'ISIAN TIME LINE DOSEN'!B230)</f>
        <v/>
      </c>
      <c r="J221" t="str">
        <f>IF('ISIAN TIME LINE DOSEN'!C230="","",VLOOKUP('ISIAN TIME LINE DOSEN'!H230,'Metode Pembelajaran'!$A$2:$B$16,2,0))</f>
        <v/>
      </c>
    </row>
    <row r="222" spans="1:10" x14ac:dyDescent="0.25">
      <c r="A222" t="str">
        <f>IF('ISIAN TIME LINE DOSEN'!C231="","",CONCATENATE(YEAR('ISIAN TIME LINE DOSEN'!D231),"-",MONTH('ISIAN TIME LINE DOSEN'!D231),"-",DAY('ISIAN TIME LINE DOSEN'!D231)))</f>
        <v/>
      </c>
      <c r="B222" t="str">
        <f>IF('ISIAN TIME LINE DOSEN'!C231="","",VLOOKUP(CONCATENATE(LEFT('ISIAN TIME LINE DOSEN'!E231,8)," ",IF('ISIAN TIME LINE DOSEN'!C231="","",VLOOKUP('ISIAN TIME LINE DOSEN'!J231,'Jenis Kuliah'!$A$2:$C$16,2,0))),Slot!$C$2:$F$1001,4,0))</f>
        <v/>
      </c>
      <c r="C222" t="str">
        <f>IF('ISIAN TIME LINE DOSEN'!C231="","",VLOOKUP('ISIAN TIME LINE DOSEN'!F231,Ruang!$A$2:$B$1001,2,0))</f>
        <v/>
      </c>
      <c r="D222" t="str">
        <f>IF('ISIAN TIME LINE DOSEN'!C231="","",VLOOKUP(CONCATENATE(TRIM(RIGHT('ISIAN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DOSEN'!I231,Dosen!$A$2:$B$15001,2,0),"-",'ISIAN TIME LINE DOSEN'!C231,"-",IF('ISIAN TIME LINE DOSEN'!C231="","",VLOOKUP('ISIAN TIME LINE DOSEN'!J231,'Jenis Kuliah'!$A$2:$C$16,2,0))),Timteaching!$A$2:$B$15001,2,0))</f>
        <v/>
      </c>
      <c r="E222" t="str">
        <f>IF('ISIAN TIME LINE DOSEN'!C231="","",'ISIAN TIME LINE DOSEN'!G231)</f>
        <v/>
      </c>
      <c r="F222" t="str">
        <f>IF('ISIAN TIME LINE DOSEN'!C231="","",VLOOKUP('ISIAN TIME LINE DOSEN'!J231,'Jenis Kuliah'!$A$2:$C$16,3,0))</f>
        <v/>
      </c>
      <c r="G222" t="str">
        <f>IF('ISIAN TIME LINE DOSEN'!C231="","",'ISIAN TIME LINE DOSEN'!$I$2)</f>
        <v/>
      </c>
      <c r="H222" t="str">
        <f>IF('ISIAN TIME LINE DOSEN'!C231="","",VLOOKUP('ISIAN TIME LINE DOSEN'!J231,'Jenis Kuliah'!$A$2:$D$16,4,0))</f>
        <v/>
      </c>
      <c r="I222" t="str">
        <f>IF('ISIAN TIME LINE DOSEN'!C231="","",'ISIAN TIME LINE DOSEN'!B231)</f>
        <v/>
      </c>
      <c r="J222" t="str">
        <f>IF('ISIAN TIME LINE DOSEN'!C231="","",VLOOKUP('ISIAN TIME LINE DOSEN'!H231,'Metode Pembelajaran'!$A$2:$B$16,2,0))</f>
        <v/>
      </c>
    </row>
    <row r="223" spans="1:10" x14ac:dyDescent="0.25">
      <c r="A223" t="str">
        <f>IF('ISIAN TIME LINE DOSEN'!C232="","",CONCATENATE(YEAR('ISIAN TIME LINE DOSEN'!D232),"-",MONTH('ISIAN TIME LINE DOSEN'!D232),"-",DAY('ISIAN TIME LINE DOSEN'!D232)))</f>
        <v/>
      </c>
      <c r="B223" t="str">
        <f>IF('ISIAN TIME LINE DOSEN'!C232="","",VLOOKUP(CONCATENATE(LEFT('ISIAN TIME LINE DOSEN'!E232,8)," ",IF('ISIAN TIME LINE DOSEN'!C232="","",VLOOKUP('ISIAN TIME LINE DOSEN'!J232,'Jenis Kuliah'!$A$2:$C$16,2,0))),Slot!$C$2:$F$1001,4,0))</f>
        <v/>
      </c>
      <c r="C223" t="str">
        <f>IF('ISIAN TIME LINE DOSEN'!C232="","",VLOOKUP('ISIAN TIME LINE DOSEN'!F232,Ruang!$A$2:$B$1001,2,0))</f>
        <v/>
      </c>
      <c r="D223" t="str">
        <f>IF('ISIAN TIME LINE DOSEN'!C232="","",VLOOKUP(CONCATENATE(TRIM(RIGHT('ISIAN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DOSEN'!I232,Dosen!$A$2:$B$15001,2,0),"-",'ISIAN TIME LINE DOSEN'!C232,"-",IF('ISIAN TIME LINE DOSEN'!C232="","",VLOOKUP('ISIAN TIME LINE DOSEN'!J232,'Jenis Kuliah'!$A$2:$C$16,2,0))),Timteaching!$A$2:$B$15001,2,0))</f>
        <v/>
      </c>
      <c r="E223" t="str">
        <f>IF('ISIAN TIME LINE DOSEN'!C232="","",'ISIAN TIME LINE DOSEN'!G232)</f>
        <v/>
      </c>
      <c r="F223" t="str">
        <f>IF('ISIAN TIME LINE DOSEN'!C232="","",VLOOKUP('ISIAN TIME LINE DOSEN'!J232,'Jenis Kuliah'!$A$2:$C$16,3,0))</f>
        <v/>
      </c>
      <c r="G223" t="str">
        <f>IF('ISIAN TIME LINE DOSEN'!C232="","",'ISIAN TIME LINE DOSEN'!$I$2)</f>
        <v/>
      </c>
      <c r="H223" t="str">
        <f>IF('ISIAN TIME LINE DOSEN'!C232="","",VLOOKUP('ISIAN TIME LINE DOSEN'!J232,'Jenis Kuliah'!$A$2:$D$16,4,0))</f>
        <v/>
      </c>
      <c r="I223" t="str">
        <f>IF('ISIAN TIME LINE DOSEN'!C232="","",'ISIAN TIME LINE DOSEN'!B232)</f>
        <v/>
      </c>
      <c r="J223" t="str">
        <f>IF('ISIAN TIME LINE DOSEN'!C232="","",VLOOKUP('ISIAN TIME LINE DOSEN'!H232,'Metode Pembelajaran'!$A$2:$B$16,2,0))</f>
        <v/>
      </c>
    </row>
    <row r="224" spans="1:10" x14ac:dyDescent="0.25">
      <c r="A224" t="str">
        <f>IF('ISIAN TIME LINE DOSEN'!C233="","",CONCATENATE(YEAR('ISIAN TIME LINE DOSEN'!D233),"-",MONTH('ISIAN TIME LINE DOSEN'!D233),"-",DAY('ISIAN TIME LINE DOSEN'!D233)))</f>
        <v/>
      </c>
      <c r="B224" t="str">
        <f>IF('ISIAN TIME LINE DOSEN'!C233="","",VLOOKUP(CONCATENATE(LEFT('ISIAN TIME LINE DOSEN'!E233,8)," ",IF('ISIAN TIME LINE DOSEN'!C233="","",VLOOKUP('ISIAN TIME LINE DOSEN'!J233,'Jenis Kuliah'!$A$2:$C$16,2,0))),Slot!$C$2:$F$1001,4,0))</f>
        <v/>
      </c>
      <c r="C224" t="str">
        <f>IF('ISIAN TIME LINE DOSEN'!C233="","",VLOOKUP('ISIAN TIME LINE DOSEN'!F233,Ruang!$A$2:$B$1001,2,0))</f>
        <v/>
      </c>
      <c r="D224" t="str">
        <f>IF('ISIAN TIME LINE DOSEN'!C233="","",VLOOKUP(CONCATENATE(TRIM(RIGHT('ISIAN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DOSEN'!I233,Dosen!$A$2:$B$15001,2,0),"-",'ISIAN TIME LINE DOSEN'!C233,"-",IF('ISIAN TIME LINE DOSEN'!C233="","",VLOOKUP('ISIAN TIME LINE DOSEN'!J233,'Jenis Kuliah'!$A$2:$C$16,2,0))),Timteaching!$A$2:$B$15001,2,0))</f>
        <v/>
      </c>
      <c r="E224" t="str">
        <f>IF('ISIAN TIME LINE DOSEN'!C233="","",'ISIAN TIME LINE DOSEN'!G233)</f>
        <v/>
      </c>
      <c r="F224" t="str">
        <f>IF('ISIAN TIME LINE DOSEN'!C233="","",VLOOKUP('ISIAN TIME LINE DOSEN'!J233,'Jenis Kuliah'!$A$2:$C$16,3,0))</f>
        <v/>
      </c>
      <c r="G224" t="str">
        <f>IF('ISIAN TIME LINE DOSEN'!C233="","",'ISIAN TIME LINE DOSEN'!$I$2)</f>
        <v/>
      </c>
      <c r="H224" t="str">
        <f>IF('ISIAN TIME LINE DOSEN'!C233="","",VLOOKUP('ISIAN TIME LINE DOSEN'!J233,'Jenis Kuliah'!$A$2:$D$16,4,0))</f>
        <v/>
      </c>
      <c r="I224" t="str">
        <f>IF('ISIAN TIME LINE DOSEN'!C233="","",'ISIAN TIME LINE DOSEN'!B233)</f>
        <v/>
      </c>
      <c r="J224" t="str">
        <f>IF('ISIAN TIME LINE DOSEN'!C233="","",VLOOKUP('ISIAN TIME LINE DOSEN'!H233,'Metode Pembelajaran'!$A$2:$B$16,2,0))</f>
        <v/>
      </c>
    </row>
    <row r="225" spans="1:10" x14ac:dyDescent="0.25">
      <c r="A225" t="str">
        <f>IF('ISIAN TIME LINE DOSEN'!C234="","",CONCATENATE(YEAR('ISIAN TIME LINE DOSEN'!D234),"-",MONTH('ISIAN TIME LINE DOSEN'!D234),"-",DAY('ISIAN TIME LINE DOSEN'!D234)))</f>
        <v/>
      </c>
      <c r="B225" t="str">
        <f>IF('ISIAN TIME LINE DOSEN'!C234="","",VLOOKUP(CONCATENATE(LEFT('ISIAN TIME LINE DOSEN'!E234,8)," ",IF('ISIAN TIME LINE DOSEN'!C234="","",VLOOKUP('ISIAN TIME LINE DOSEN'!J234,'Jenis Kuliah'!$A$2:$C$16,2,0))),Slot!$C$2:$F$1001,4,0))</f>
        <v/>
      </c>
      <c r="C225" t="str">
        <f>IF('ISIAN TIME LINE DOSEN'!C234="","",VLOOKUP('ISIAN TIME LINE DOSEN'!F234,Ruang!$A$2:$B$1001,2,0))</f>
        <v/>
      </c>
      <c r="D225" t="str">
        <f>IF('ISIAN TIME LINE DOSEN'!C234="","",VLOOKUP(CONCATENATE(TRIM(RIGHT('ISIAN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DOSEN'!I234,Dosen!$A$2:$B$15001,2,0),"-",'ISIAN TIME LINE DOSEN'!C234,"-",IF('ISIAN TIME LINE DOSEN'!C234="","",VLOOKUP('ISIAN TIME LINE DOSEN'!J234,'Jenis Kuliah'!$A$2:$C$16,2,0))),Timteaching!$A$2:$B$15001,2,0))</f>
        <v/>
      </c>
      <c r="E225" t="str">
        <f>IF('ISIAN TIME LINE DOSEN'!C234="","",'ISIAN TIME LINE DOSEN'!G234)</f>
        <v/>
      </c>
      <c r="F225" t="str">
        <f>IF('ISIAN TIME LINE DOSEN'!C234="","",VLOOKUP('ISIAN TIME LINE DOSEN'!J234,'Jenis Kuliah'!$A$2:$C$16,3,0))</f>
        <v/>
      </c>
      <c r="G225" t="str">
        <f>IF('ISIAN TIME LINE DOSEN'!C234="","",'ISIAN TIME LINE DOSEN'!$I$2)</f>
        <v/>
      </c>
      <c r="H225" t="str">
        <f>IF('ISIAN TIME LINE DOSEN'!C234="","",VLOOKUP('ISIAN TIME LINE DOSEN'!J234,'Jenis Kuliah'!$A$2:$D$16,4,0))</f>
        <v/>
      </c>
      <c r="I225" t="str">
        <f>IF('ISIAN TIME LINE DOSEN'!C234="","",'ISIAN TIME LINE DOSEN'!B234)</f>
        <v/>
      </c>
      <c r="J225" t="str">
        <f>IF('ISIAN TIME LINE DOSEN'!C234="","",VLOOKUP('ISIAN TIME LINE DOSEN'!H234,'Metode Pembelajaran'!$A$2:$B$16,2,0))</f>
        <v/>
      </c>
    </row>
    <row r="226" spans="1:10" x14ac:dyDescent="0.25">
      <c r="A226" t="str">
        <f>IF('ISIAN TIME LINE DOSEN'!C235="","",CONCATENATE(YEAR('ISIAN TIME LINE DOSEN'!D235),"-",MONTH('ISIAN TIME LINE DOSEN'!D235),"-",DAY('ISIAN TIME LINE DOSEN'!D235)))</f>
        <v/>
      </c>
      <c r="B226" t="str">
        <f>IF('ISIAN TIME LINE DOSEN'!C235="","",VLOOKUP(CONCATENATE(LEFT('ISIAN TIME LINE DOSEN'!E235,8)," ",IF('ISIAN TIME LINE DOSEN'!C235="","",VLOOKUP('ISIAN TIME LINE DOSEN'!J235,'Jenis Kuliah'!$A$2:$C$16,2,0))),Slot!$C$2:$F$1001,4,0))</f>
        <v/>
      </c>
      <c r="C226" t="str">
        <f>IF('ISIAN TIME LINE DOSEN'!C235="","",VLOOKUP('ISIAN TIME LINE DOSEN'!F235,Ruang!$A$2:$B$1001,2,0))</f>
        <v/>
      </c>
      <c r="D226" t="str">
        <f>IF('ISIAN TIME LINE DOSEN'!C235="","",VLOOKUP(CONCATENATE(TRIM(RIGHT('ISIAN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DOSEN'!I235,Dosen!$A$2:$B$15001,2,0),"-",'ISIAN TIME LINE DOSEN'!C235,"-",IF('ISIAN TIME LINE DOSEN'!C235="","",VLOOKUP('ISIAN TIME LINE DOSEN'!J235,'Jenis Kuliah'!$A$2:$C$16,2,0))),Timteaching!$A$2:$B$15001,2,0))</f>
        <v/>
      </c>
      <c r="E226" t="str">
        <f>IF('ISIAN TIME LINE DOSEN'!C235="","",'ISIAN TIME LINE DOSEN'!G235)</f>
        <v/>
      </c>
      <c r="F226" t="str">
        <f>IF('ISIAN TIME LINE DOSEN'!C235="","",VLOOKUP('ISIAN TIME LINE DOSEN'!J235,'Jenis Kuliah'!$A$2:$C$16,3,0))</f>
        <v/>
      </c>
      <c r="G226" t="str">
        <f>IF('ISIAN TIME LINE DOSEN'!C235="","",'ISIAN TIME LINE DOSEN'!$I$2)</f>
        <v/>
      </c>
      <c r="H226" t="str">
        <f>IF('ISIAN TIME LINE DOSEN'!C235="","",VLOOKUP('ISIAN TIME LINE DOSEN'!J235,'Jenis Kuliah'!$A$2:$D$16,4,0))</f>
        <v/>
      </c>
      <c r="I226" t="str">
        <f>IF('ISIAN TIME LINE DOSEN'!C235="","",'ISIAN TIME LINE DOSEN'!B235)</f>
        <v/>
      </c>
      <c r="J226" t="str">
        <f>IF('ISIAN TIME LINE DOSEN'!C235="","",VLOOKUP('ISIAN TIME LINE DOSEN'!H235,'Metode Pembelajaran'!$A$2:$B$16,2,0))</f>
        <v/>
      </c>
    </row>
    <row r="227" spans="1:10" x14ac:dyDescent="0.25">
      <c r="A227" t="str">
        <f>IF('ISIAN TIME LINE DOSEN'!C236="","",CONCATENATE(YEAR('ISIAN TIME LINE DOSEN'!D236),"-",MONTH('ISIAN TIME LINE DOSEN'!D236),"-",DAY('ISIAN TIME LINE DOSEN'!D236)))</f>
        <v/>
      </c>
      <c r="B227" t="str">
        <f>IF('ISIAN TIME LINE DOSEN'!C236="","",VLOOKUP(CONCATENATE(LEFT('ISIAN TIME LINE DOSEN'!E236,8)," ",IF('ISIAN TIME LINE DOSEN'!C236="","",VLOOKUP('ISIAN TIME LINE DOSEN'!J236,'Jenis Kuliah'!$A$2:$C$16,2,0))),Slot!$C$2:$F$1001,4,0))</f>
        <v/>
      </c>
      <c r="C227" t="str">
        <f>IF('ISIAN TIME LINE DOSEN'!C236="","",VLOOKUP('ISIAN TIME LINE DOSEN'!F236,Ruang!$A$2:$B$1001,2,0))</f>
        <v/>
      </c>
      <c r="D227" t="str">
        <f>IF('ISIAN TIME LINE DOSEN'!C236="","",VLOOKUP(CONCATENATE(TRIM(RIGHT('ISIAN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DOSEN'!I236,Dosen!$A$2:$B$15001,2,0),"-",'ISIAN TIME LINE DOSEN'!C236,"-",IF('ISIAN TIME LINE DOSEN'!C236="","",VLOOKUP('ISIAN TIME LINE DOSEN'!J236,'Jenis Kuliah'!$A$2:$C$16,2,0))),Timteaching!$A$2:$B$15001,2,0))</f>
        <v/>
      </c>
      <c r="E227" t="str">
        <f>IF('ISIAN TIME LINE DOSEN'!C236="","",'ISIAN TIME LINE DOSEN'!G236)</f>
        <v/>
      </c>
      <c r="F227" t="str">
        <f>IF('ISIAN TIME LINE DOSEN'!C236="","",VLOOKUP('ISIAN TIME LINE DOSEN'!J236,'Jenis Kuliah'!$A$2:$C$16,3,0))</f>
        <v/>
      </c>
      <c r="G227" t="str">
        <f>IF('ISIAN TIME LINE DOSEN'!C236="","",'ISIAN TIME LINE DOSEN'!$I$2)</f>
        <v/>
      </c>
      <c r="H227" t="str">
        <f>IF('ISIAN TIME LINE DOSEN'!C236="","",VLOOKUP('ISIAN TIME LINE DOSEN'!J236,'Jenis Kuliah'!$A$2:$D$16,4,0))</f>
        <v/>
      </c>
      <c r="I227" t="str">
        <f>IF('ISIAN TIME LINE DOSEN'!C236="","",'ISIAN TIME LINE DOSEN'!B236)</f>
        <v/>
      </c>
      <c r="J227" t="str">
        <f>IF('ISIAN TIME LINE DOSEN'!C236="","",VLOOKUP('ISIAN TIME LINE DOSEN'!H236,'Metode Pembelajaran'!$A$2:$B$16,2,0))</f>
        <v/>
      </c>
    </row>
    <row r="228" spans="1:10" x14ac:dyDescent="0.25">
      <c r="A228" t="str">
        <f>IF('ISIAN TIME LINE DOSEN'!C237="","",CONCATENATE(YEAR('ISIAN TIME LINE DOSEN'!D237),"-",MONTH('ISIAN TIME LINE DOSEN'!D237),"-",DAY('ISIAN TIME LINE DOSEN'!D237)))</f>
        <v/>
      </c>
      <c r="B228" t="str">
        <f>IF('ISIAN TIME LINE DOSEN'!C237="","",VLOOKUP(CONCATENATE(LEFT('ISIAN TIME LINE DOSEN'!E237,8)," ",IF('ISIAN TIME LINE DOSEN'!C237="","",VLOOKUP('ISIAN TIME LINE DOSEN'!J237,'Jenis Kuliah'!$A$2:$C$16,2,0))),Slot!$C$2:$F$1001,4,0))</f>
        <v/>
      </c>
      <c r="C228" t="str">
        <f>IF('ISIAN TIME LINE DOSEN'!C237="","",VLOOKUP('ISIAN TIME LINE DOSEN'!F237,Ruang!$A$2:$B$1001,2,0))</f>
        <v/>
      </c>
      <c r="D228" t="str">
        <f>IF('ISIAN TIME LINE DOSEN'!C237="","",VLOOKUP(CONCATENATE(TRIM(RIGHT('ISIAN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DOSEN'!I237,Dosen!$A$2:$B$15001,2,0),"-",'ISIAN TIME LINE DOSEN'!C237,"-",IF('ISIAN TIME LINE DOSEN'!C237="","",VLOOKUP('ISIAN TIME LINE DOSEN'!J237,'Jenis Kuliah'!$A$2:$C$16,2,0))),Timteaching!$A$2:$B$15001,2,0))</f>
        <v/>
      </c>
      <c r="E228" t="str">
        <f>IF('ISIAN TIME LINE DOSEN'!C237="","",'ISIAN TIME LINE DOSEN'!G237)</f>
        <v/>
      </c>
      <c r="F228" t="str">
        <f>IF('ISIAN TIME LINE DOSEN'!C237="","",VLOOKUP('ISIAN TIME LINE DOSEN'!J237,'Jenis Kuliah'!$A$2:$C$16,3,0))</f>
        <v/>
      </c>
      <c r="G228" t="str">
        <f>IF('ISIAN TIME LINE DOSEN'!C237="","",'ISIAN TIME LINE DOSEN'!$I$2)</f>
        <v/>
      </c>
      <c r="H228" t="str">
        <f>IF('ISIAN TIME LINE DOSEN'!C237="","",VLOOKUP('ISIAN TIME LINE DOSEN'!J237,'Jenis Kuliah'!$A$2:$D$16,4,0))</f>
        <v/>
      </c>
      <c r="I228" t="str">
        <f>IF('ISIAN TIME LINE DOSEN'!C237="","",'ISIAN TIME LINE DOSEN'!B237)</f>
        <v/>
      </c>
      <c r="J228" t="str">
        <f>IF('ISIAN TIME LINE DOSEN'!C237="","",VLOOKUP('ISIAN TIME LINE DOSEN'!H237,'Metode Pembelajaran'!$A$2:$B$16,2,0))</f>
        <v/>
      </c>
    </row>
    <row r="229" spans="1:10" x14ac:dyDescent="0.25">
      <c r="A229" t="str">
        <f>IF('ISIAN TIME LINE DOSEN'!C238="","",CONCATENATE(YEAR('ISIAN TIME LINE DOSEN'!D238),"-",MONTH('ISIAN TIME LINE DOSEN'!D238),"-",DAY('ISIAN TIME LINE DOSEN'!D238)))</f>
        <v/>
      </c>
      <c r="B229" t="str">
        <f>IF('ISIAN TIME LINE DOSEN'!C238="","",VLOOKUP(CONCATENATE(LEFT('ISIAN TIME LINE DOSEN'!E238,8)," ",IF('ISIAN TIME LINE DOSEN'!C238="","",VLOOKUP('ISIAN TIME LINE DOSEN'!J238,'Jenis Kuliah'!$A$2:$C$16,2,0))),Slot!$C$2:$F$1001,4,0))</f>
        <v/>
      </c>
      <c r="C229" t="str">
        <f>IF('ISIAN TIME LINE DOSEN'!C238="","",VLOOKUP('ISIAN TIME LINE DOSEN'!F238,Ruang!$A$2:$B$1001,2,0))</f>
        <v/>
      </c>
      <c r="D229" t="str">
        <f>IF('ISIAN TIME LINE DOSEN'!C238="","",VLOOKUP(CONCATENATE(TRIM(RIGHT('ISIAN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DOSEN'!I238,Dosen!$A$2:$B$15001,2,0),"-",'ISIAN TIME LINE DOSEN'!C238,"-",IF('ISIAN TIME LINE DOSEN'!C238="","",VLOOKUP('ISIAN TIME LINE DOSEN'!J238,'Jenis Kuliah'!$A$2:$C$16,2,0))),Timteaching!$A$2:$B$15001,2,0))</f>
        <v/>
      </c>
      <c r="E229" t="str">
        <f>IF('ISIAN TIME LINE DOSEN'!C238="","",'ISIAN TIME LINE DOSEN'!G238)</f>
        <v/>
      </c>
      <c r="F229" t="str">
        <f>IF('ISIAN TIME LINE DOSEN'!C238="","",VLOOKUP('ISIAN TIME LINE DOSEN'!J238,'Jenis Kuliah'!$A$2:$C$16,3,0))</f>
        <v/>
      </c>
      <c r="G229" t="str">
        <f>IF('ISIAN TIME LINE DOSEN'!C238="","",'ISIAN TIME LINE DOSEN'!$I$2)</f>
        <v/>
      </c>
      <c r="H229" t="str">
        <f>IF('ISIAN TIME LINE DOSEN'!C238="","",VLOOKUP('ISIAN TIME LINE DOSEN'!J238,'Jenis Kuliah'!$A$2:$D$16,4,0))</f>
        <v/>
      </c>
      <c r="I229" t="str">
        <f>IF('ISIAN TIME LINE DOSEN'!C238="","",'ISIAN TIME LINE DOSEN'!B238)</f>
        <v/>
      </c>
      <c r="J229" t="str">
        <f>IF('ISIAN TIME LINE DOSEN'!C238="","",VLOOKUP('ISIAN TIME LINE DOSEN'!H238,'Metode Pembelajaran'!$A$2:$B$16,2,0))</f>
        <v/>
      </c>
    </row>
    <row r="230" spans="1:10" x14ac:dyDescent="0.25">
      <c r="A230" t="str">
        <f>IF('ISIAN TIME LINE DOSEN'!C239="","",CONCATENATE(YEAR('ISIAN TIME LINE DOSEN'!D239),"-",MONTH('ISIAN TIME LINE DOSEN'!D239),"-",DAY('ISIAN TIME LINE DOSEN'!D239)))</f>
        <v/>
      </c>
      <c r="B230" t="str">
        <f>IF('ISIAN TIME LINE DOSEN'!C239="","",VLOOKUP(CONCATENATE(LEFT('ISIAN TIME LINE DOSEN'!E239,8)," ",IF('ISIAN TIME LINE DOSEN'!C239="","",VLOOKUP('ISIAN TIME LINE DOSEN'!J239,'Jenis Kuliah'!$A$2:$C$16,2,0))),Slot!$C$2:$F$1001,4,0))</f>
        <v/>
      </c>
      <c r="C230" t="str">
        <f>IF('ISIAN TIME LINE DOSEN'!C239="","",VLOOKUP('ISIAN TIME LINE DOSEN'!F239,Ruang!$A$2:$B$1001,2,0))</f>
        <v/>
      </c>
      <c r="D230" t="str">
        <f>IF('ISIAN TIME LINE DOSEN'!C239="","",VLOOKUP(CONCATENATE(TRIM(RIGHT('ISIAN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DOSEN'!I239,Dosen!$A$2:$B$15001,2,0),"-",'ISIAN TIME LINE DOSEN'!C239,"-",IF('ISIAN TIME LINE DOSEN'!C239="","",VLOOKUP('ISIAN TIME LINE DOSEN'!J239,'Jenis Kuliah'!$A$2:$C$16,2,0))),Timteaching!$A$2:$B$15001,2,0))</f>
        <v/>
      </c>
      <c r="E230" t="str">
        <f>IF('ISIAN TIME LINE DOSEN'!C239="","",'ISIAN TIME LINE DOSEN'!G239)</f>
        <v/>
      </c>
      <c r="F230" t="str">
        <f>IF('ISIAN TIME LINE DOSEN'!C239="","",VLOOKUP('ISIAN TIME LINE DOSEN'!J239,'Jenis Kuliah'!$A$2:$C$16,3,0))</f>
        <v/>
      </c>
      <c r="G230" t="str">
        <f>IF('ISIAN TIME LINE DOSEN'!C239="","",'ISIAN TIME LINE DOSEN'!$I$2)</f>
        <v/>
      </c>
      <c r="H230" t="str">
        <f>IF('ISIAN TIME LINE DOSEN'!C239="","",VLOOKUP('ISIAN TIME LINE DOSEN'!J239,'Jenis Kuliah'!$A$2:$D$16,4,0))</f>
        <v/>
      </c>
      <c r="I230" t="str">
        <f>IF('ISIAN TIME LINE DOSEN'!C239="","",'ISIAN TIME LINE DOSEN'!B239)</f>
        <v/>
      </c>
      <c r="J230" t="str">
        <f>IF('ISIAN TIME LINE DOSEN'!C239="","",VLOOKUP('ISIAN TIME LINE DOSEN'!H239,'Metode Pembelajaran'!$A$2:$B$16,2,0))</f>
        <v/>
      </c>
    </row>
    <row r="231" spans="1:10" x14ac:dyDescent="0.25">
      <c r="A231" t="str">
        <f>IF('ISIAN TIME LINE DOSEN'!C240="","",CONCATENATE(YEAR('ISIAN TIME LINE DOSEN'!D240),"-",MONTH('ISIAN TIME LINE DOSEN'!D240),"-",DAY('ISIAN TIME LINE DOSEN'!D240)))</f>
        <v/>
      </c>
      <c r="B231" t="str">
        <f>IF('ISIAN TIME LINE DOSEN'!C240="","",VLOOKUP(CONCATENATE(LEFT('ISIAN TIME LINE DOSEN'!E240,8)," ",IF('ISIAN TIME LINE DOSEN'!C240="","",VLOOKUP('ISIAN TIME LINE DOSEN'!J240,'Jenis Kuliah'!$A$2:$C$16,2,0))),Slot!$C$2:$F$1001,4,0))</f>
        <v/>
      </c>
      <c r="C231" t="str">
        <f>IF('ISIAN TIME LINE DOSEN'!C240="","",VLOOKUP('ISIAN TIME LINE DOSEN'!F240,Ruang!$A$2:$B$1001,2,0))</f>
        <v/>
      </c>
      <c r="D231" t="str">
        <f>IF('ISIAN TIME LINE DOSEN'!C240="","",VLOOKUP(CONCATENATE(TRIM(RIGHT('ISIAN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DOSEN'!I240,Dosen!$A$2:$B$15001,2,0),"-",'ISIAN TIME LINE DOSEN'!C240,"-",IF('ISIAN TIME LINE DOSEN'!C240="","",VLOOKUP('ISIAN TIME LINE DOSEN'!J240,'Jenis Kuliah'!$A$2:$C$16,2,0))),Timteaching!$A$2:$B$15001,2,0))</f>
        <v/>
      </c>
      <c r="E231" t="str">
        <f>IF('ISIAN TIME LINE DOSEN'!C240="","",'ISIAN TIME LINE DOSEN'!G240)</f>
        <v/>
      </c>
      <c r="F231" t="str">
        <f>IF('ISIAN TIME LINE DOSEN'!C240="","",VLOOKUP('ISIAN TIME LINE DOSEN'!J240,'Jenis Kuliah'!$A$2:$C$16,3,0))</f>
        <v/>
      </c>
      <c r="G231" t="str">
        <f>IF('ISIAN TIME LINE DOSEN'!C240="","",'ISIAN TIME LINE DOSEN'!$I$2)</f>
        <v/>
      </c>
      <c r="H231" t="str">
        <f>IF('ISIAN TIME LINE DOSEN'!C240="","",VLOOKUP('ISIAN TIME LINE DOSEN'!J240,'Jenis Kuliah'!$A$2:$D$16,4,0))</f>
        <v/>
      </c>
      <c r="I231" t="str">
        <f>IF('ISIAN TIME LINE DOSEN'!C240="","",'ISIAN TIME LINE DOSEN'!B240)</f>
        <v/>
      </c>
      <c r="J231" t="str">
        <f>IF('ISIAN TIME LINE DOSEN'!C240="","",VLOOKUP('ISIAN TIME LINE DOSEN'!H240,'Metode Pembelajaran'!$A$2:$B$16,2,0))</f>
        <v/>
      </c>
    </row>
    <row r="232" spans="1:10" x14ac:dyDescent="0.25">
      <c r="A232" t="str">
        <f>IF('ISIAN TIME LINE DOSEN'!C241="","",CONCATENATE(YEAR('ISIAN TIME LINE DOSEN'!D241),"-",MONTH('ISIAN TIME LINE DOSEN'!D241),"-",DAY('ISIAN TIME LINE DOSEN'!D241)))</f>
        <v/>
      </c>
      <c r="B232" t="str">
        <f>IF('ISIAN TIME LINE DOSEN'!C241="","",VLOOKUP(CONCATENATE(LEFT('ISIAN TIME LINE DOSEN'!E241,8)," ",IF('ISIAN TIME LINE DOSEN'!C241="","",VLOOKUP('ISIAN TIME LINE DOSEN'!J241,'Jenis Kuliah'!$A$2:$C$16,2,0))),Slot!$C$2:$F$1001,4,0))</f>
        <v/>
      </c>
      <c r="C232" t="str">
        <f>IF('ISIAN TIME LINE DOSEN'!C241="","",VLOOKUP('ISIAN TIME LINE DOSEN'!F241,Ruang!$A$2:$B$1001,2,0))</f>
        <v/>
      </c>
      <c r="D232" t="str">
        <f>IF('ISIAN TIME LINE DOSEN'!C241="","",VLOOKUP(CONCATENATE(TRIM(RIGHT('ISIAN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DOSEN'!I241,Dosen!$A$2:$B$15001,2,0),"-",'ISIAN TIME LINE DOSEN'!C241,"-",IF('ISIAN TIME LINE DOSEN'!C241="","",VLOOKUP('ISIAN TIME LINE DOSEN'!J241,'Jenis Kuliah'!$A$2:$C$16,2,0))),Timteaching!$A$2:$B$15001,2,0))</f>
        <v/>
      </c>
      <c r="E232" t="str">
        <f>IF('ISIAN TIME LINE DOSEN'!C241="","",'ISIAN TIME LINE DOSEN'!G241)</f>
        <v/>
      </c>
      <c r="F232" t="str">
        <f>IF('ISIAN TIME LINE DOSEN'!C241="","",VLOOKUP('ISIAN TIME LINE DOSEN'!J241,'Jenis Kuliah'!$A$2:$C$16,3,0))</f>
        <v/>
      </c>
      <c r="G232" t="str">
        <f>IF('ISIAN TIME LINE DOSEN'!C241="","",'ISIAN TIME LINE DOSEN'!$I$2)</f>
        <v/>
      </c>
      <c r="H232" t="str">
        <f>IF('ISIAN TIME LINE DOSEN'!C241="","",VLOOKUP('ISIAN TIME LINE DOSEN'!J241,'Jenis Kuliah'!$A$2:$D$16,4,0))</f>
        <v/>
      </c>
      <c r="I232" t="str">
        <f>IF('ISIAN TIME LINE DOSEN'!C241="","",'ISIAN TIME LINE DOSEN'!B241)</f>
        <v/>
      </c>
      <c r="J232" t="str">
        <f>IF('ISIAN TIME LINE DOSEN'!C241="","",VLOOKUP('ISIAN TIME LINE DOSEN'!H241,'Metode Pembelajaran'!$A$2:$B$16,2,0))</f>
        <v/>
      </c>
    </row>
    <row r="233" spans="1:10" x14ac:dyDescent="0.25">
      <c r="A233" t="str">
        <f>IF('ISIAN TIME LINE DOSEN'!C242="","",CONCATENATE(YEAR('ISIAN TIME LINE DOSEN'!D242),"-",MONTH('ISIAN TIME LINE DOSEN'!D242),"-",DAY('ISIAN TIME LINE DOSEN'!D242)))</f>
        <v/>
      </c>
      <c r="B233" t="str">
        <f>IF('ISIAN TIME LINE DOSEN'!C242="","",VLOOKUP(CONCATENATE(LEFT('ISIAN TIME LINE DOSEN'!E242,8)," ",IF('ISIAN TIME LINE DOSEN'!C242="","",VLOOKUP('ISIAN TIME LINE DOSEN'!J242,'Jenis Kuliah'!$A$2:$C$16,2,0))),Slot!$C$2:$F$1001,4,0))</f>
        <v/>
      </c>
      <c r="C233" t="str">
        <f>IF('ISIAN TIME LINE DOSEN'!C242="","",VLOOKUP('ISIAN TIME LINE DOSEN'!F242,Ruang!$A$2:$B$1001,2,0))</f>
        <v/>
      </c>
      <c r="D233" t="str">
        <f>IF('ISIAN TIME LINE DOSEN'!C242="","",VLOOKUP(CONCATENATE(TRIM(RIGHT('ISIAN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DOSEN'!I242,Dosen!$A$2:$B$15001,2,0),"-",'ISIAN TIME LINE DOSEN'!C242,"-",IF('ISIAN TIME LINE DOSEN'!C242="","",VLOOKUP('ISIAN TIME LINE DOSEN'!J242,'Jenis Kuliah'!$A$2:$C$16,2,0))),Timteaching!$A$2:$B$15001,2,0))</f>
        <v/>
      </c>
      <c r="E233" t="str">
        <f>IF('ISIAN TIME LINE DOSEN'!C242="","",'ISIAN TIME LINE DOSEN'!G242)</f>
        <v/>
      </c>
      <c r="F233" t="str">
        <f>IF('ISIAN TIME LINE DOSEN'!C242="","",VLOOKUP('ISIAN TIME LINE DOSEN'!J242,'Jenis Kuliah'!$A$2:$C$16,3,0))</f>
        <v/>
      </c>
      <c r="G233" t="str">
        <f>IF('ISIAN TIME LINE DOSEN'!C242="","",'ISIAN TIME LINE DOSEN'!$I$2)</f>
        <v/>
      </c>
      <c r="H233" t="str">
        <f>IF('ISIAN TIME LINE DOSEN'!C242="","",VLOOKUP('ISIAN TIME LINE DOSEN'!J242,'Jenis Kuliah'!$A$2:$D$16,4,0))</f>
        <v/>
      </c>
      <c r="I233" t="str">
        <f>IF('ISIAN TIME LINE DOSEN'!C242="","",'ISIAN TIME LINE DOSEN'!B242)</f>
        <v/>
      </c>
      <c r="J233" t="str">
        <f>IF('ISIAN TIME LINE DOSEN'!C242="","",VLOOKUP('ISIAN TIME LINE DOSEN'!H242,'Metode Pembelajaran'!$A$2:$B$16,2,0))</f>
        <v/>
      </c>
    </row>
    <row r="234" spans="1:10" x14ac:dyDescent="0.25">
      <c r="A234" t="str">
        <f>IF('ISIAN TIME LINE DOSEN'!C243="","",CONCATENATE(YEAR('ISIAN TIME LINE DOSEN'!D243),"-",MONTH('ISIAN TIME LINE DOSEN'!D243),"-",DAY('ISIAN TIME LINE DOSEN'!D243)))</f>
        <v/>
      </c>
      <c r="B234" t="str">
        <f>IF('ISIAN TIME LINE DOSEN'!C243="","",VLOOKUP(CONCATENATE(LEFT('ISIAN TIME LINE DOSEN'!E243,8)," ",IF('ISIAN TIME LINE DOSEN'!C243="","",VLOOKUP('ISIAN TIME LINE DOSEN'!J243,'Jenis Kuliah'!$A$2:$C$16,2,0))),Slot!$C$2:$F$1001,4,0))</f>
        <v/>
      </c>
      <c r="C234" t="str">
        <f>IF('ISIAN TIME LINE DOSEN'!C243="","",VLOOKUP('ISIAN TIME LINE DOSEN'!F243,Ruang!$A$2:$B$1001,2,0))</f>
        <v/>
      </c>
      <c r="D234" t="str">
        <f>IF('ISIAN TIME LINE DOSEN'!C243="","",VLOOKUP(CONCATENATE(TRIM(RIGHT('ISIAN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DOSEN'!I243,Dosen!$A$2:$B$15001,2,0),"-",'ISIAN TIME LINE DOSEN'!C243,"-",IF('ISIAN TIME LINE DOSEN'!C243="","",VLOOKUP('ISIAN TIME LINE DOSEN'!J243,'Jenis Kuliah'!$A$2:$C$16,2,0))),Timteaching!$A$2:$B$15001,2,0))</f>
        <v/>
      </c>
      <c r="E234" t="str">
        <f>IF('ISIAN TIME LINE DOSEN'!C243="","",'ISIAN TIME LINE DOSEN'!G243)</f>
        <v/>
      </c>
      <c r="F234" t="str">
        <f>IF('ISIAN TIME LINE DOSEN'!C243="","",VLOOKUP('ISIAN TIME LINE DOSEN'!J243,'Jenis Kuliah'!$A$2:$C$16,3,0))</f>
        <v/>
      </c>
      <c r="G234" t="str">
        <f>IF('ISIAN TIME LINE DOSEN'!C243="","",'ISIAN TIME LINE DOSEN'!$I$2)</f>
        <v/>
      </c>
      <c r="H234" t="str">
        <f>IF('ISIAN TIME LINE DOSEN'!C243="","",VLOOKUP('ISIAN TIME LINE DOSEN'!J243,'Jenis Kuliah'!$A$2:$D$16,4,0))</f>
        <v/>
      </c>
      <c r="I234" t="str">
        <f>IF('ISIAN TIME LINE DOSEN'!C243="","",'ISIAN TIME LINE DOSEN'!B243)</f>
        <v/>
      </c>
      <c r="J234" t="str">
        <f>IF('ISIAN TIME LINE DOSEN'!C243="","",VLOOKUP('ISIAN TIME LINE DOSEN'!H243,'Metode Pembelajaran'!$A$2:$B$16,2,0))</f>
        <v/>
      </c>
    </row>
    <row r="235" spans="1:10" x14ac:dyDescent="0.25">
      <c r="A235" t="str">
        <f>IF('ISIAN TIME LINE DOSEN'!C244="","",CONCATENATE(YEAR('ISIAN TIME LINE DOSEN'!D244),"-",MONTH('ISIAN TIME LINE DOSEN'!D244),"-",DAY('ISIAN TIME LINE DOSEN'!D244)))</f>
        <v/>
      </c>
      <c r="B235" t="str">
        <f>IF('ISIAN TIME LINE DOSEN'!C244="","",VLOOKUP(CONCATENATE(LEFT('ISIAN TIME LINE DOSEN'!E244,8)," ",IF('ISIAN TIME LINE DOSEN'!C244="","",VLOOKUP('ISIAN TIME LINE DOSEN'!J244,'Jenis Kuliah'!$A$2:$C$16,2,0))),Slot!$C$2:$F$1001,4,0))</f>
        <v/>
      </c>
      <c r="C235" t="str">
        <f>IF('ISIAN TIME LINE DOSEN'!C244="","",VLOOKUP('ISIAN TIME LINE DOSEN'!F244,Ruang!$A$2:$B$1001,2,0))</f>
        <v/>
      </c>
      <c r="D235" t="str">
        <f>IF('ISIAN TIME LINE DOSEN'!C244="","",VLOOKUP(CONCATENATE(TRIM(RIGHT('ISIAN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DOSEN'!I244,Dosen!$A$2:$B$15001,2,0),"-",'ISIAN TIME LINE DOSEN'!C244,"-",IF('ISIAN TIME LINE DOSEN'!C244="","",VLOOKUP('ISIAN TIME LINE DOSEN'!J244,'Jenis Kuliah'!$A$2:$C$16,2,0))),Timteaching!$A$2:$B$15001,2,0))</f>
        <v/>
      </c>
      <c r="E235" t="str">
        <f>IF('ISIAN TIME LINE DOSEN'!C244="","",'ISIAN TIME LINE DOSEN'!G244)</f>
        <v/>
      </c>
      <c r="F235" t="str">
        <f>IF('ISIAN TIME LINE DOSEN'!C244="","",VLOOKUP('ISIAN TIME LINE DOSEN'!J244,'Jenis Kuliah'!$A$2:$C$16,3,0))</f>
        <v/>
      </c>
      <c r="G235" t="str">
        <f>IF('ISIAN TIME LINE DOSEN'!C244="","",'ISIAN TIME LINE DOSEN'!$I$2)</f>
        <v/>
      </c>
      <c r="H235" t="str">
        <f>IF('ISIAN TIME LINE DOSEN'!C244="","",VLOOKUP('ISIAN TIME LINE DOSEN'!J244,'Jenis Kuliah'!$A$2:$D$16,4,0))</f>
        <v/>
      </c>
      <c r="I235" t="str">
        <f>IF('ISIAN TIME LINE DOSEN'!C244="","",'ISIAN TIME LINE DOSEN'!B244)</f>
        <v/>
      </c>
      <c r="J235" t="str">
        <f>IF('ISIAN TIME LINE DOSEN'!C244="","",VLOOKUP('ISIAN TIME LINE DOSEN'!H244,'Metode Pembelajaran'!$A$2:$B$16,2,0))</f>
        <v/>
      </c>
    </row>
    <row r="236" spans="1:10" x14ac:dyDescent="0.25">
      <c r="A236" t="str">
        <f>IF('ISIAN TIME LINE DOSEN'!C245="","",CONCATENATE(YEAR('ISIAN TIME LINE DOSEN'!D245),"-",MONTH('ISIAN TIME LINE DOSEN'!D245),"-",DAY('ISIAN TIME LINE DOSEN'!D245)))</f>
        <v/>
      </c>
      <c r="B236" t="str">
        <f>IF('ISIAN TIME LINE DOSEN'!C245="","",VLOOKUP(CONCATENATE(LEFT('ISIAN TIME LINE DOSEN'!E245,8)," ",IF('ISIAN TIME LINE DOSEN'!C245="","",VLOOKUP('ISIAN TIME LINE DOSEN'!J245,'Jenis Kuliah'!$A$2:$C$16,2,0))),Slot!$C$2:$F$1001,4,0))</f>
        <v/>
      </c>
      <c r="C236" t="str">
        <f>IF('ISIAN TIME LINE DOSEN'!C245="","",VLOOKUP('ISIAN TIME LINE DOSEN'!F245,Ruang!$A$2:$B$1001,2,0))</f>
        <v/>
      </c>
      <c r="D236" t="str">
        <f>IF('ISIAN TIME LINE DOSEN'!C245="","",VLOOKUP(CONCATENATE(TRIM(RIGHT('ISIAN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DOSEN'!I245,Dosen!$A$2:$B$15001,2,0),"-",'ISIAN TIME LINE DOSEN'!C245,"-",IF('ISIAN TIME LINE DOSEN'!C245="","",VLOOKUP('ISIAN TIME LINE DOSEN'!J245,'Jenis Kuliah'!$A$2:$C$16,2,0))),Timteaching!$A$2:$B$15001,2,0))</f>
        <v/>
      </c>
      <c r="E236" t="str">
        <f>IF('ISIAN TIME LINE DOSEN'!C245="","",'ISIAN TIME LINE DOSEN'!G245)</f>
        <v/>
      </c>
      <c r="F236" t="str">
        <f>IF('ISIAN TIME LINE DOSEN'!C245="","",VLOOKUP('ISIAN TIME LINE DOSEN'!J245,'Jenis Kuliah'!$A$2:$C$16,3,0))</f>
        <v/>
      </c>
      <c r="G236" t="str">
        <f>IF('ISIAN TIME LINE DOSEN'!C245="","",'ISIAN TIME LINE DOSEN'!$I$2)</f>
        <v/>
      </c>
      <c r="H236" t="str">
        <f>IF('ISIAN TIME LINE DOSEN'!C245="","",VLOOKUP('ISIAN TIME LINE DOSEN'!J245,'Jenis Kuliah'!$A$2:$D$16,4,0))</f>
        <v/>
      </c>
      <c r="I236" t="str">
        <f>IF('ISIAN TIME LINE DOSEN'!C245="","",'ISIAN TIME LINE DOSEN'!B245)</f>
        <v/>
      </c>
      <c r="J236" t="str">
        <f>IF('ISIAN TIME LINE DOSEN'!C245="","",VLOOKUP('ISIAN TIME LINE DOSEN'!H245,'Metode Pembelajaran'!$A$2:$B$16,2,0))</f>
        <v/>
      </c>
    </row>
    <row r="237" spans="1:10" x14ac:dyDescent="0.25">
      <c r="A237" t="str">
        <f>IF('ISIAN TIME LINE DOSEN'!C246="","",CONCATENATE(YEAR('ISIAN TIME LINE DOSEN'!D246),"-",MONTH('ISIAN TIME LINE DOSEN'!D246),"-",DAY('ISIAN TIME LINE DOSEN'!D246)))</f>
        <v/>
      </c>
      <c r="B237" t="str">
        <f>IF('ISIAN TIME LINE DOSEN'!C246="","",VLOOKUP(CONCATENATE(LEFT('ISIAN TIME LINE DOSEN'!E246,8)," ",IF('ISIAN TIME LINE DOSEN'!C246="","",VLOOKUP('ISIAN TIME LINE DOSEN'!J246,'Jenis Kuliah'!$A$2:$C$16,2,0))),Slot!$C$2:$F$1001,4,0))</f>
        <v/>
      </c>
      <c r="C237" t="str">
        <f>IF('ISIAN TIME LINE DOSEN'!C246="","",VLOOKUP('ISIAN TIME LINE DOSEN'!F246,Ruang!$A$2:$B$1001,2,0))</f>
        <v/>
      </c>
      <c r="D237" t="str">
        <f>IF('ISIAN TIME LINE DOSEN'!C246="","",VLOOKUP(CONCATENATE(TRIM(RIGHT('ISIAN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DOSEN'!I246,Dosen!$A$2:$B$15001,2,0),"-",'ISIAN TIME LINE DOSEN'!C246,"-",IF('ISIAN TIME LINE DOSEN'!C246="","",VLOOKUP('ISIAN TIME LINE DOSEN'!J246,'Jenis Kuliah'!$A$2:$C$16,2,0))),Timteaching!$A$2:$B$15001,2,0))</f>
        <v/>
      </c>
      <c r="E237" t="str">
        <f>IF('ISIAN TIME LINE DOSEN'!C246="","",'ISIAN TIME LINE DOSEN'!G246)</f>
        <v/>
      </c>
      <c r="F237" t="str">
        <f>IF('ISIAN TIME LINE DOSEN'!C246="","",VLOOKUP('ISIAN TIME LINE DOSEN'!J246,'Jenis Kuliah'!$A$2:$C$16,3,0))</f>
        <v/>
      </c>
      <c r="G237" t="str">
        <f>IF('ISIAN TIME LINE DOSEN'!C246="","",'ISIAN TIME LINE DOSEN'!$I$2)</f>
        <v/>
      </c>
      <c r="H237" t="str">
        <f>IF('ISIAN TIME LINE DOSEN'!C246="","",VLOOKUP('ISIAN TIME LINE DOSEN'!J246,'Jenis Kuliah'!$A$2:$D$16,4,0))</f>
        <v/>
      </c>
      <c r="I237" t="str">
        <f>IF('ISIAN TIME LINE DOSEN'!C246="","",'ISIAN TIME LINE DOSEN'!B246)</f>
        <v/>
      </c>
      <c r="J237" t="str">
        <f>IF('ISIAN TIME LINE DOSEN'!C246="","",VLOOKUP('ISIAN TIME LINE DOSEN'!H246,'Metode Pembelajaran'!$A$2:$B$16,2,0))</f>
        <v/>
      </c>
    </row>
    <row r="238" spans="1:10" x14ac:dyDescent="0.25">
      <c r="A238" t="str">
        <f>IF('ISIAN TIME LINE DOSEN'!C247="","",CONCATENATE(YEAR('ISIAN TIME LINE DOSEN'!D247),"-",MONTH('ISIAN TIME LINE DOSEN'!D247),"-",DAY('ISIAN TIME LINE DOSEN'!D247)))</f>
        <v/>
      </c>
      <c r="B238" t="str">
        <f>IF('ISIAN TIME LINE DOSEN'!C247="","",VLOOKUP(CONCATENATE(LEFT('ISIAN TIME LINE DOSEN'!E247,8)," ",IF('ISIAN TIME LINE DOSEN'!C247="","",VLOOKUP('ISIAN TIME LINE DOSEN'!J247,'Jenis Kuliah'!$A$2:$C$16,2,0))),Slot!$C$2:$F$1001,4,0))</f>
        <v/>
      </c>
      <c r="C238" t="str">
        <f>IF('ISIAN TIME LINE DOSEN'!C247="","",VLOOKUP('ISIAN TIME LINE DOSEN'!F247,Ruang!$A$2:$B$1001,2,0))</f>
        <v/>
      </c>
      <c r="D238" t="str">
        <f>IF('ISIAN TIME LINE DOSEN'!C247="","",VLOOKUP(CONCATENATE(TRIM(RIGHT('ISIAN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DOSEN'!I247,Dosen!$A$2:$B$15001,2,0),"-",'ISIAN TIME LINE DOSEN'!C247,"-",IF('ISIAN TIME LINE DOSEN'!C247="","",VLOOKUP('ISIAN TIME LINE DOSEN'!J247,'Jenis Kuliah'!$A$2:$C$16,2,0))),Timteaching!$A$2:$B$15001,2,0))</f>
        <v/>
      </c>
      <c r="E238" t="str">
        <f>IF('ISIAN TIME LINE DOSEN'!C247="","",'ISIAN TIME LINE DOSEN'!G247)</f>
        <v/>
      </c>
      <c r="F238" t="str">
        <f>IF('ISIAN TIME LINE DOSEN'!C247="","",VLOOKUP('ISIAN TIME LINE DOSEN'!J247,'Jenis Kuliah'!$A$2:$C$16,3,0))</f>
        <v/>
      </c>
      <c r="G238" t="str">
        <f>IF('ISIAN TIME LINE DOSEN'!C247="","",'ISIAN TIME LINE DOSEN'!$I$2)</f>
        <v/>
      </c>
      <c r="H238" t="str">
        <f>IF('ISIAN TIME LINE DOSEN'!C247="","",VLOOKUP('ISIAN TIME LINE DOSEN'!J247,'Jenis Kuliah'!$A$2:$D$16,4,0))</f>
        <v/>
      </c>
      <c r="I238" t="str">
        <f>IF('ISIAN TIME LINE DOSEN'!C247="","",'ISIAN TIME LINE DOSEN'!B247)</f>
        <v/>
      </c>
      <c r="J238" t="str">
        <f>IF('ISIAN TIME LINE DOSEN'!C247="","",VLOOKUP('ISIAN TIME LINE DOSEN'!H247,'Metode Pembelajaran'!$A$2:$B$16,2,0))</f>
        <v/>
      </c>
    </row>
    <row r="239" spans="1:10" x14ac:dyDescent="0.25">
      <c r="A239" t="str">
        <f>IF('ISIAN TIME LINE DOSEN'!C248="","",CONCATENATE(YEAR('ISIAN TIME LINE DOSEN'!D248),"-",MONTH('ISIAN TIME LINE DOSEN'!D248),"-",DAY('ISIAN TIME LINE DOSEN'!D248)))</f>
        <v/>
      </c>
      <c r="B239" t="str">
        <f>IF('ISIAN TIME LINE DOSEN'!C248="","",VLOOKUP(CONCATENATE(LEFT('ISIAN TIME LINE DOSEN'!E248,8)," ",IF('ISIAN TIME LINE DOSEN'!C248="","",VLOOKUP('ISIAN TIME LINE DOSEN'!J248,'Jenis Kuliah'!$A$2:$C$16,2,0))),Slot!$C$2:$F$1001,4,0))</f>
        <v/>
      </c>
      <c r="C239" t="str">
        <f>IF('ISIAN TIME LINE DOSEN'!C248="","",VLOOKUP('ISIAN TIME LINE DOSEN'!F248,Ruang!$A$2:$B$1001,2,0))</f>
        <v/>
      </c>
      <c r="D239" t="str">
        <f>IF('ISIAN TIME LINE DOSEN'!C248="","",VLOOKUP(CONCATENATE(TRIM(RIGHT('ISIAN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DOSEN'!I248,Dosen!$A$2:$B$15001,2,0),"-",'ISIAN TIME LINE DOSEN'!C248,"-",IF('ISIAN TIME LINE DOSEN'!C248="","",VLOOKUP('ISIAN TIME LINE DOSEN'!J248,'Jenis Kuliah'!$A$2:$C$16,2,0))),Timteaching!$A$2:$B$15001,2,0))</f>
        <v/>
      </c>
      <c r="E239" t="str">
        <f>IF('ISIAN TIME LINE DOSEN'!C248="","",'ISIAN TIME LINE DOSEN'!G248)</f>
        <v/>
      </c>
      <c r="F239" t="str">
        <f>IF('ISIAN TIME LINE DOSEN'!C248="","",VLOOKUP('ISIAN TIME LINE DOSEN'!J248,'Jenis Kuliah'!$A$2:$C$16,3,0))</f>
        <v/>
      </c>
      <c r="G239" t="str">
        <f>IF('ISIAN TIME LINE DOSEN'!C248="","",'ISIAN TIME LINE DOSEN'!$I$2)</f>
        <v/>
      </c>
      <c r="H239" t="str">
        <f>IF('ISIAN TIME LINE DOSEN'!C248="","",VLOOKUP('ISIAN TIME LINE DOSEN'!J248,'Jenis Kuliah'!$A$2:$D$16,4,0))</f>
        <v/>
      </c>
      <c r="I239" t="str">
        <f>IF('ISIAN TIME LINE DOSEN'!C248="","",'ISIAN TIME LINE DOSEN'!B248)</f>
        <v/>
      </c>
      <c r="J239" t="str">
        <f>IF('ISIAN TIME LINE DOSEN'!C248="","",VLOOKUP('ISIAN TIME LINE DOSEN'!H248,'Metode Pembelajaran'!$A$2:$B$16,2,0))</f>
        <v/>
      </c>
    </row>
    <row r="240" spans="1:10" x14ac:dyDescent="0.25">
      <c r="A240" t="str">
        <f>IF('ISIAN TIME LINE DOSEN'!C249="","",CONCATENATE(YEAR('ISIAN TIME LINE DOSEN'!D249),"-",MONTH('ISIAN TIME LINE DOSEN'!D249),"-",DAY('ISIAN TIME LINE DOSEN'!D249)))</f>
        <v/>
      </c>
      <c r="B240" t="str">
        <f>IF('ISIAN TIME LINE DOSEN'!C249="","",VLOOKUP(CONCATENATE(LEFT('ISIAN TIME LINE DOSEN'!E249,8)," ",IF('ISIAN TIME LINE DOSEN'!C249="","",VLOOKUP('ISIAN TIME LINE DOSEN'!J249,'Jenis Kuliah'!$A$2:$C$16,2,0))),Slot!$C$2:$F$1001,4,0))</f>
        <v/>
      </c>
      <c r="C240" t="str">
        <f>IF('ISIAN TIME LINE DOSEN'!C249="","",VLOOKUP('ISIAN TIME LINE DOSEN'!F249,Ruang!$A$2:$B$1001,2,0))</f>
        <v/>
      </c>
      <c r="D240" t="str">
        <f>IF('ISIAN TIME LINE DOSEN'!C249="","",VLOOKUP(CONCATENATE(TRIM(RIGHT('ISIAN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DOSEN'!I249,Dosen!$A$2:$B$15001,2,0),"-",'ISIAN TIME LINE DOSEN'!C249,"-",IF('ISIAN TIME LINE DOSEN'!C249="","",VLOOKUP('ISIAN TIME LINE DOSEN'!J249,'Jenis Kuliah'!$A$2:$C$16,2,0))),Timteaching!$A$2:$B$15001,2,0))</f>
        <v/>
      </c>
      <c r="E240" t="str">
        <f>IF('ISIAN TIME LINE DOSEN'!C249="","",'ISIAN TIME LINE DOSEN'!G249)</f>
        <v/>
      </c>
      <c r="F240" t="str">
        <f>IF('ISIAN TIME LINE DOSEN'!C249="","",VLOOKUP('ISIAN TIME LINE DOSEN'!J249,'Jenis Kuliah'!$A$2:$C$16,3,0))</f>
        <v/>
      </c>
      <c r="G240" t="str">
        <f>IF('ISIAN TIME LINE DOSEN'!C249="","",'ISIAN TIME LINE DOSEN'!$I$2)</f>
        <v/>
      </c>
      <c r="H240" t="str">
        <f>IF('ISIAN TIME LINE DOSEN'!C249="","",VLOOKUP('ISIAN TIME LINE DOSEN'!J249,'Jenis Kuliah'!$A$2:$D$16,4,0))</f>
        <v/>
      </c>
      <c r="I240" t="str">
        <f>IF('ISIAN TIME LINE DOSEN'!C249="","",'ISIAN TIME LINE DOSEN'!B249)</f>
        <v/>
      </c>
      <c r="J240" t="str">
        <f>IF('ISIAN TIME LINE DOSEN'!C249="","",VLOOKUP('ISIAN TIME LINE DOSEN'!H249,'Metode Pembelajaran'!$A$2:$B$16,2,0))</f>
        <v/>
      </c>
    </row>
    <row r="241" spans="1:10" x14ac:dyDescent="0.25">
      <c r="A241" t="str">
        <f>IF('ISIAN TIME LINE DOSEN'!C250="","",CONCATENATE(YEAR('ISIAN TIME LINE DOSEN'!D250),"-",MONTH('ISIAN TIME LINE DOSEN'!D250),"-",DAY('ISIAN TIME LINE DOSEN'!D250)))</f>
        <v/>
      </c>
      <c r="B241" t="str">
        <f>IF('ISIAN TIME LINE DOSEN'!C250="","",VLOOKUP(CONCATENATE(LEFT('ISIAN TIME LINE DOSEN'!E250,8)," ",IF('ISIAN TIME LINE DOSEN'!C250="","",VLOOKUP('ISIAN TIME LINE DOSEN'!J250,'Jenis Kuliah'!$A$2:$C$16,2,0))),Slot!$C$2:$F$1001,4,0))</f>
        <v/>
      </c>
      <c r="C241" t="str">
        <f>IF('ISIAN TIME LINE DOSEN'!C250="","",VLOOKUP('ISIAN TIME LINE DOSEN'!F250,Ruang!$A$2:$B$1001,2,0))</f>
        <v/>
      </c>
      <c r="D241" t="str">
        <f>IF('ISIAN TIME LINE DOSEN'!C250="","",VLOOKUP(CONCATENATE(TRIM(RIGHT('ISIAN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DOSEN'!I250,Dosen!$A$2:$B$15001,2,0),"-",'ISIAN TIME LINE DOSEN'!C250,"-",IF('ISIAN TIME LINE DOSEN'!C250="","",VLOOKUP('ISIAN TIME LINE DOSEN'!J250,'Jenis Kuliah'!$A$2:$C$16,2,0))),Timteaching!$A$2:$B$15001,2,0))</f>
        <v/>
      </c>
      <c r="E241" t="str">
        <f>IF('ISIAN TIME LINE DOSEN'!C250="","",'ISIAN TIME LINE DOSEN'!G250)</f>
        <v/>
      </c>
      <c r="F241" t="str">
        <f>IF('ISIAN TIME LINE DOSEN'!C250="","",VLOOKUP('ISIAN TIME LINE DOSEN'!J250,'Jenis Kuliah'!$A$2:$C$16,3,0))</f>
        <v/>
      </c>
      <c r="G241" t="str">
        <f>IF('ISIAN TIME LINE DOSEN'!C250="","",'ISIAN TIME LINE DOSEN'!$I$2)</f>
        <v/>
      </c>
      <c r="H241" t="str">
        <f>IF('ISIAN TIME LINE DOSEN'!C250="","",VLOOKUP('ISIAN TIME LINE DOSEN'!J250,'Jenis Kuliah'!$A$2:$D$16,4,0))</f>
        <v/>
      </c>
      <c r="I241" t="str">
        <f>IF('ISIAN TIME LINE DOSEN'!C250="","",'ISIAN TIME LINE DOSEN'!B250)</f>
        <v/>
      </c>
      <c r="J241" t="str">
        <f>IF('ISIAN TIME LINE DOSEN'!C250="","",VLOOKUP('ISIAN TIME LINE DOSEN'!H250,'Metode Pembelajaran'!$A$2:$B$16,2,0))</f>
        <v/>
      </c>
    </row>
    <row r="242" spans="1:10" x14ac:dyDescent="0.25">
      <c r="A242" t="str">
        <f>IF('ISIAN TIME LINE DOSEN'!C251="","",CONCATENATE(YEAR('ISIAN TIME LINE DOSEN'!D251),"-",MONTH('ISIAN TIME LINE DOSEN'!D251),"-",DAY('ISIAN TIME LINE DOSEN'!D251)))</f>
        <v/>
      </c>
      <c r="B242" t="str">
        <f>IF('ISIAN TIME LINE DOSEN'!C251="","",VLOOKUP(CONCATENATE(LEFT('ISIAN TIME LINE DOSEN'!E251,8)," ",IF('ISIAN TIME LINE DOSEN'!C251="","",VLOOKUP('ISIAN TIME LINE DOSEN'!J251,'Jenis Kuliah'!$A$2:$C$16,2,0))),Slot!$C$2:$F$1001,4,0))</f>
        <v/>
      </c>
      <c r="C242" t="str">
        <f>IF('ISIAN TIME LINE DOSEN'!C251="","",VLOOKUP('ISIAN TIME LINE DOSEN'!F251,Ruang!$A$2:$B$1001,2,0))</f>
        <v/>
      </c>
      <c r="D242" t="str">
        <f>IF('ISIAN TIME LINE DOSEN'!C251="","",VLOOKUP(CONCATENATE(TRIM(RIGHT('ISIAN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DOSEN'!I251,Dosen!$A$2:$B$15001,2,0),"-",'ISIAN TIME LINE DOSEN'!C251,"-",IF('ISIAN TIME LINE DOSEN'!C251="","",VLOOKUP('ISIAN TIME LINE DOSEN'!J251,'Jenis Kuliah'!$A$2:$C$16,2,0))),Timteaching!$A$2:$B$15001,2,0))</f>
        <v/>
      </c>
      <c r="E242" t="str">
        <f>IF('ISIAN TIME LINE DOSEN'!C251="","",'ISIAN TIME LINE DOSEN'!G251)</f>
        <v/>
      </c>
      <c r="F242" t="str">
        <f>IF('ISIAN TIME LINE DOSEN'!C251="","",VLOOKUP('ISIAN TIME LINE DOSEN'!J251,'Jenis Kuliah'!$A$2:$C$16,3,0))</f>
        <v/>
      </c>
      <c r="G242" t="str">
        <f>IF('ISIAN TIME LINE DOSEN'!C251="","",'ISIAN TIME LINE DOSEN'!$I$2)</f>
        <v/>
      </c>
      <c r="H242" t="str">
        <f>IF('ISIAN TIME LINE DOSEN'!C251="","",VLOOKUP('ISIAN TIME LINE DOSEN'!J251,'Jenis Kuliah'!$A$2:$D$16,4,0))</f>
        <v/>
      </c>
      <c r="I242" t="str">
        <f>IF('ISIAN TIME LINE DOSEN'!C251="","",'ISIAN TIME LINE DOSEN'!B251)</f>
        <v/>
      </c>
      <c r="J242" t="str">
        <f>IF('ISIAN TIME LINE DOSEN'!C251="","",VLOOKUP('ISIAN TIME LINE DOSEN'!H251,'Metode Pembelajaran'!$A$2:$B$16,2,0))</f>
        <v/>
      </c>
    </row>
    <row r="243" spans="1:10" x14ac:dyDescent="0.25">
      <c r="A243" t="str">
        <f>IF('ISIAN TIME LINE DOSEN'!C252="","",CONCATENATE(YEAR('ISIAN TIME LINE DOSEN'!D252),"-",MONTH('ISIAN TIME LINE DOSEN'!D252),"-",DAY('ISIAN TIME LINE DOSEN'!D252)))</f>
        <v/>
      </c>
      <c r="B243" t="str">
        <f>IF('ISIAN TIME LINE DOSEN'!C252="","",VLOOKUP(CONCATENATE(LEFT('ISIAN TIME LINE DOSEN'!E252,8)," ",IF('ISIAN TIME LINE DOSEN'!C252="","",VLOOKUP('ISIAN TIME LINE DOSEN'!J252,'Jenis Kuliah'!$A$2:$C$16,2,0))),Slot!$C$2:$F$1001,4,0))</f>
        <v/>
      </c>
      <c r="C243" t="str">
        <f>IF('ISIAN TIME LINE DOSEN'!C252="","",VLOOKUP('ISIAN TIME LINE DOSEN'!F252,Ruang!$A$2:$B$1001,2,0))</f>
        <v/>
      </c>
      <c r="D243" t="str">
        <f>IF('ISIAN TIME LINE DOSEN'!C252="","",VLOOKUP(CONCATENATE(TRIM(RIGHT('ISIAN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DOSEN'!I252,Dosen!$A$2:$B$15001,2,0),"-",'ISIAN TIME LINE DOSEN'!C252,"-",IF('ISIAN TIME LINE DOSEN'!C252="","",VLOOKUP('ISIAN TIME LINE DOSEN'!J252,'Jenis Kuliah'!$A$2:$C$16,2,0))),Timteaching!$A$2:$B$15001,2,0))</f>
        <v/>
      </c>
      <c r="E243" t="str">
        <f>IF('ISIAN TIME LINE DOSEN'!C252="","",'ISIAN TIME LINE DOSEN'!G252)</f>
        <v/>
      </c>
      <c r="F243" t="str">
        <f>IF('ISIAN TIME LINE DOSEN'!C252="","",VLOOKUP('ISIAN TIME LINE DOSEN'!J252,'Jenis Kuliah'!$A$2:$C$16,3,0))</f>
        <v/>
      </c>
      <c r="G243" t="str">
        <f>IF('ISIAN TIME LINE DOSEN'!C252="","",'ISIAN TIME LINE DOSEN'!$I$2)</f>
        <v/>
      </c>
      <c r="H243" t="str">
        <f>IF('ISIAN TIME LINE DOSEN'!C252="","",VLOOKUP('ISIAN TIME LINE DOSEN'!J252,'Jenis Kuliah'!$A$2:$D$16,4,0))</f>
        <v/>
      </c>
      <c r="I243" t="str">
        <f>IF('ISIAN TIME LINE DOSEN'!C252="","",'ISIAN TIME LINE DOSEN'!B252)</f>
        <v/>
      </c>
      <c r="J243" t="str">
        <f>IF('ISIAN TIME LINE DOSEN'!C252="","",VLOOKUP('ISIAN TIME LINE DOSEN'!H252,'Metode Pembelajaran'!$A$2:$B$16,2,0))</f>
        <v/>
      </c>
    </row>
    <row r="244" spans="1:10" x14ac:dyDescent="0.25">
      <c r="A244" t="str">
        <f>IF('ISIAN TIME LINE DOSEN'!C253="","",CONCATENATE(YEAR('ISIAN TIME LINE DOSEN'!D253),"-",MONTH('ISIAN TIME LINE DOSEN'!D253),"-",DAY('ISIAN TIME LINE DOSEN'!D253)))</f>
        <v/>
      </c>
      <c r="B244" t="str">
        <f>IF('ISIAN TIME LINE DOSEN'!C253="","",VLOOKUP(CONCATENATE(LEFT('ISIAN TIME LINE DOSEN'!E253,8)," ",IF('ISIAN TIME LINE DOSEN'!C253="","",VLOOKUP('ISIAN TIME LINE DOSEN'!J253,'Jenis Kuliah'!$A$2:$C$16,2,0))),Slot!$C$2:$F$1001,4,0))</f>
        <v/>
      </c>
      <c r="C244" t="str">
        <f>IF('ISIAN TIME LINE DOSEN'!C253="","",VLOOKUP('ISIAN TIME LINE DOSEN'!F253,Ruang!$A$2:$B$1001,2,0))</f>
        <v/>
      </c>
      <c r="D244" t="str">
        <f>IF('ISIAN TIME LINE DOSEN'!C253="","",VLOOKUP(CONCATENATE(TRIM(RIGHT('ISIAN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DOSEN'!I253,Dosen!$A$2:$B$15001,2,0),"-",'ISIAN TIME LINE DOSEN'!C253,"-",IF('ISIAN TIME LINE DOSEN'!C253="","",VLOOKUP('ISIAN TIME LINE DOSEN'!J253,'Jenis Kuliah'!$A$2:$C$16,2,0))),Timteaching!$A$2:$B$15001,2,0))</f>
        <v/>
      </c>
      <c r="E244" t="str">
        <f>IF('ISIAN TIME LINE DOSEN'!C253="","",'ISIAN TIME LINE DOSEN'!G253)</f>
        <v/>
      </c>
      <c r="F244" t="str">
        <f>IF('ISIAN TIME LINE DOSEN'!C253="","",VLOOKUP('ISIAN TIME LINE DOSEN'!J253,'Jenis Kuliah'!$A$2:$C$16,3,0))</f>
        <v/>
      </c>
      <c r="G244" t="str">
        <f>IF('ISIAN TIME LINE DOSEN'!C253="","",'ISIAN TIME LINE DOSEN'!$I$2)</f>
        <v/>
      </c>
      <c r="H244" t="str">
        <f>IF('ISIAN TIME LINE DOSEN'!C253="","",VLOOKUP('ISIAN TIME LINE DOSEN'!J253,'Jenis Kuliah'!$A$2:$D$16,4,0))</f>
        <v/>
      </c>
      <c r="I244" t="str">
        <f>IF('ISIAN TIME LINE DOSEN'!C253="","",'ISIAN TIME LINE DOSEN'!B253)</f>
        <v/>
      </c>
      <c r="J244" t="str">
        <f>IF('ISIAN TIME LINE DOSEN'!C253="","",VLOOKUP('ISIAN TIME LINE DOSEN'!H253,'Metode Pembelajaran'!$A$2:$B$16,2,0))</f>
        <v/>
      </c>
    </row>
    <row r="245" spans="1:10" x14ac:dyDescent="0.25">
      <c r="A245" t="str">
        <f>IF('ISIAN TIME LINE DOSEN'!C254="","",CONCATENATE(YEAR('ISIAN TIME LINE DOSEN'!D254),"-",MONTH('ISIAN TIME LINE DOSEN'!D254),"-",DAY('ISIAN TIME LINE DOSEN'!D254)))</f>
        <v/>
      </c>
      <c r="B245" t="str">
        <f>IF('ISIAN TIME LINE DOSEN'!C254="","",VLOOKUP(CONCATENATE(LEFT('ISIAN TIME LINE DOSEN'!E254,8)," ",IF('ISIAN TIME LINE DOSEN'!C254="","",VLOOKUP('ISIAN TIME LINE DOSEN'!J254,'Jenis Kuliah'!$A$2:$C$16,2,0))),Slot!$C$2:$F$1001,4,0))</f>
        <v/>
      </c>
      <c r="C245" t="str">
        <f>IF('ISIAN TIME LINE DOSEN'!C254="","",VLOOKUP('ISIAN TIME LINE DOSEN'!F254,Ruang!$A$2:$B$1001,2,0))</f>
        <v/>
      </c>
      <c r="D245" t="str">
        <f>IF('ISIAN TIME LINE DOSEN'!C254="","",VLOOKUP(CONCATENATE(TRIM(RIGHT('ISIAN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DOSEN'!I254,Dosen!$A$2:$B$15001,2,0),"-",'ISIAN TIME LINE DOSEN'!C254,"-",IF('ISIAN TIME LINE DOSEN'!C254="","",VLOOKUP('ISIAN TIME LINE DOSEN'!J254,'Jenis Kuliah'!$A$2:$C$16,2,0))),Timteaching!$A$2:$B$15001,2,0))</f>
        <v/>
      </c>
      <c r="E245" t="str">
        <f>IF('ISIAN TIME LINE DOSEN'!C254="","",'ISIAN TIME LINE DOSEN'!G254)</f>
        <v/>
      </c>
      <c r="F245" t="str">
        <f>IF('ISIAN TIME LINE DOSEN'!C254="","",VLOOKUP('ISIAN TIME LINE DOSEN'!J254,'Jenis Kuliah'!$A$2:$C$16,3,0))</f>
        <v/>
      </c>
      <c r="G245" t="str">
        <f>IF('ISIAN TIME LINE DOSEN'!C254="","",'ISIAN TIME LINE DOSEN'!$I$2)</f>
        <v/>
      </c>
      <c r="H245" t="str">
        <f>IF('ISIAN TIME LINE DOSEN'!C254="","",VLOOKUP('ISIAN TIME LINE DOSEN'!J254,'Jenis Kuliah'!$A$2:$D$16,4,0))</f>
        <v/>
      </c>
      <c r="I245" t="str">
        <f>IF('ISIAN TIME LINE DOSEN'!C254="","",'ISIAN TIME LINE DOSEN'!B254)</f>
        <v/>
      </c>
      <c r="J245" t="str">
        <f>IF('ISIAN TIME LINE DOSEN'!C254="","",VLOOKUP('ISIAN TIME LINE DOSEN'!H254,'Metode Pembelajaran'!$A$2:$B$16,2,0))</f>
        <v/>
      </c>
    </row>
    <row r="246" spans="1:10" x14ac:dyDescent="0.25">
      <c r="A246" t="str">
        <f>IF('ISIAN TIME LINE DOSEN'!C255="","",CONCATENATE(YEAR('ISIAN TIME LINE DOSEN'!D255),"-",MONTH('ISIAN TIME LINE DOSEN'!D255),"-",DAY('ISIAN TIME LINE DOSEN'!D255)))</f>
        <v/>
      </c>
      <c r="B246" t="str">
        <f>IF('ISIAN TIME LINE DOSEN'!C255="","",VLOOKUP(CONCATENATE(LEFT('ISIAN TIME LINE DOSEN'!E255,8)," ",IF('ISIAN TIME LINE DOSEN'!C255="","",VLOOKUP('ISIAN TIME LINE DOSEN'!J255,'Jenis Kuliah'!$A$2:$C$16,2,0))),Slot!$C$2:$F$1001,4,0))</f>
        <v/>
      </c>
      <c r="C246" t="str">
        <f>IF('ISIAN TIME LINE DOSEN'!C255="","",VLOOKUP('ISIAN TIME LINE DOSEN'!F255,Ruang!$A$2:$B$1001,2,0))</f>
        <v/>
      </c>
      <c r="D246" t="str">
        <f>IF('ISIAN TIME LINE DOSEN'!C255="","",VLOOKUP(CONCATENATE(TRIM(RIGHT('ISIAN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DOSEN'!I255,Dosen!$A$2:$B$15001,2,0),"-",'ISIAN TIME LINE DOSEN'!C255,"-",IF('ISIAN TIME LINE DOSEN'!C255="","",VLOOKUP('ISIAN TIME LINE DOSEN'!J255,'Jenis Kuliah'!$A$2:$C$16,2,0))),Timteaching!$A$2:$B$15001,2,0))</f>
        <v/>
      </c>
      <c r="E246" t="str">
        <f>IF('ISIAN TIME LINE DOSEN'!C255="","",'ISIAN TIME LINE DOSEN'!G255)</f>
        <v/>
      </c>
      <c r="F246" t="str">
        <f>IF('ISIAN TIME LINE DOSEN'!C255="","",VLOOKUP('ISIAN TIME LINE DOSEN'!J255,'Jenis Kuliah'!$A$2:$C$16,3,0))</f>
        <v/>
      </c>
      <c r="G246" t="str">
        <f>IF('ISIAN TIME LINE DOSEN'!C255="","",'ISIAN TIME LINE DOSEN'!$I$2)</f>
        <v/>
      </c>
      <c r="H246" t="str">
        <f>IF('ISIAN TIME LINE DOSEN'!C255="","",VLOOKUP('ISIAN TIME LINE DOSEN'!J255,'Jenis Kuliah'!$A$2:$D$16,4,0))</f>
        <v/>
      </c>
      <c r="I246" t="str">
        <f>IF('ISIAN TIME LINE DOSEN'!C255="","",'ISIAN TIME LINE DOSEN'!B255)</f>
        <v/>
      </c>
      <c r="J246" t="str">
        <f>IF('ISIAN TIME LINE DOSEN'!C255="","",VLOOKUP('ISIAN TIME LINE DOSEN'!H255,'Metode Pembelajaran'!$A$2:$B$16,2,0))</f>
        <v/>
      </c>
    </row>
    <row r="247" spans="1:10" x14ac:dyDescent="0.25">
      <c r="A247" t="str">
        <f>IF('ISIAN TIME LINE DOSEN'!C256="","",CONCATENATE(YEAR('ISIAN TIME LINE DOSEN'!D256),"-",MONTH('ISIAN TIME LINE DOSEN'!D256),"-",DAY('ISIAN TIME LINE DOSEN'!D256)))</f>
        <v/>
      </c>
      <c r="B247" t="str">
        <f>IF('ISIAN TIME LINE DOSEN'!C256="","",VLOOKUP(CONCATENATE(LEFT('ISIAN TIME LINE DOSEN'!E256,8)," ",IF('ISIAN TIME LINE DOSEN'!C256="","",VLOOKUP('ISIAN TIME LINE DOSEN'!J256,'Jenis Kuliah'!$A$2:$C$16,2,0))),Slot!$C$2:$F$1001,4,0))</f>
        <v/>
      </c>
      <c r="C247" t="str">
        <f>IF('ISIAN TIME LINE DOSEN'!C256="","",VLOOKUP('ISIAN TIME LINE DOSEN'!F256,Ruang!$A$2:$B$1001,2,0))</f>
        <v/>
      </c>
      <c r="D247" t="str">
        <f>IF('ISIAN TIME LINE DOSEN'!C256="","",VLOOKUP(CONCATENATE(TRIM(RIGHT('ISIAN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DOSEN'!I256,Dosen!$A$2:$B$15001,2,0),"-",'ISIAN TIME LINE DOSEN'!C256,"-",IF('ISIAN TIME LINE DOSEN'!C256="","",VLOOKUP('ISIAN TIME LINE DOSEN'!J256,'Jenis Kuliah'!$A$2:$C$16,2,0))),Timteaching!$A$2:$B$15001,2,0))</f>
        <v/>
      </c>
      <c r="E247" t="str">
        <f>IF('ISIAN TIME LINE DOSEN'!C256="","",'ISIAN TIME LINE DOSEN'!G256)</f>
        <v/>
      </c>
      <c r="F247" t="str">
        <f>IF('ISIAN TIME LINE DOSEN'!C256="","",VLOOKUP('ISIAN TIME LINE DOSEN'!J256,'Jenis Kuliah'!$A$2:$C$16,3,0))</f>
        <v/>
      </c>
      <c r="G247" t="str">
        <f>IF('ISIAN TIME LINE DOSEN'!C256="","",'ISIAN TIME LINE DOSEN'!$I$2)</f>
        <v/>
      </c>
      <c r="H247" t="str">
        <f>IF('ISIAN TIME LINE DOSEN'!C256="","",VLOOKUP('ISIAN TIME LINE DOSEN'!J256,'Jenis Kuliah'!$A$2:$D$16,4,0))</f>
        <v/>
      </c>
      <c r="I247" t="str">
        <f>IF('ISIAN TIME LINE DOSEN'!C256="","",'ISIAN TIME LINE DOSEN'!B256)</f>
        <v/>
      </c>
      <c r="J247" t="str">
        <f>IF('ISIAN TIME LINE DOSEN'!C256="","",VLOOKUP('ISIAN TIME LINE DOSEN'!H256,'Metode Pembelajaran'!$A$2:$B$16,2,0))</f>
        <v/>
      </c>
    </row>
    <row r="248" spans="1:10" x14ac:dyDescent="0.25">
      <c r="A248" t="str">
        <f>IF('ISIAN TIME LINE DOSEN'!C257="","",CONCATENATE(YEAR('ISIAN TIME LINE DOSEN'!D257),"-",MONTH('ISIAN TIME LINE DOSEN'!D257),"-",DAY('ISIAN TIME LINE DOSEN'!D257)))</f>
        <v/>
      </c>
      <c r="B248" t="str">
        <f>IF('ISIAN TIME LINE DOSEN'!C257="","",VLOOKUP(CONCATENATE(LEFT('ISIAN TIME LINE DOSEN'!E257,8)," ",IF('ISIAN TIME LINE DOSEN'!C257="","",VLOOKUP('ISIAN TIME LINE DOSEN'!J257,'Jenis Kuliah'!$A$2:$C$16,2,0))),Slot!$C$2:$F$1001,4,0))</f>
        <v/>
      </c>
      <c r="C248" t="str">
        <f>IF('ISIAN TIME LINE DOSEN'!C257="","",VLOOKUP('ISIAN TIME LINE DOSEN'!F257,Ruang!$A$2:$B$1001,2,0))</f>
        <v/>
      </c>
      <c r="D248" t="str">
        <f>IF('ISIAN TIME LINE DOSEN'!C257="","",VLOOKUP(CONCATENATE(TRIM(RIGHT('ISIAN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DOSEN'!I257,Dosen!$A$2:$B$15001,2,0),"-",'ISIAN TIME LINE DOSEN'!C257,"-",IF('ISIAN TIME LINE DOSEN'!C257="","",VLOOKUP('ISIAN TIME LINE DOSEN'!J257,'Jenis Kuliah'!$A$2:$C$16,2,0))),Timteaching!$A$2:$B$15001,2,0))</f>
        <v/>
      </c>
      <c r="E248" t="str">
        <f>IF('ISIAN TIME LINE DOSEN'!C257="","",'ISIAN TIME LINE DOSEN'!G257)</f>
        <v/>
      </c>
      <c r="F248" t="str">
        <f>IF('ISIAN TIME LINE DOSEN'!C257="","",VLOOKUP('ISIAN TIME LINE DOSEN'!J257,'Jenis Kuliah'!$A$2:$C$16,3,0))</f>
        <v/>
      </c>
      <c r="G248" t="str">
        <f>IF('ISIAN TIME LINE DOSEN'!C257="","",'ISIAN TIME LINE DOSEN'!$I$2)</f>
        <v/>
      </c>
      <c r="H248" t="str">
        <f>IF('ISIAN TIME LINE DOSEN'!C257="","",VLOOKUP('ISIAN TIME LINE DOSEN'!J257,'Jenis Kuliah'!$A$2:$D$16,4,0))</f>
        <v/>
      </c>
      <c r="I248" t="str">
        <f>IF('ISIAN TIME LINE DOSEN'!C257="","",'ISIAN TIME LINE DOSEN'!B257)</f>
        <v/>
      </c>
      <c r="J248" t="str">
        <f>IF('ISIAN TIME LINE DOSEN'!C257="","",VLOOKUP('ISIAN TIME LINE DOSEN'!H257,'Metode Pembelajaran'!$A$2:$B$16,2,0))</f>
        <v/>
      </c>
    </row>
    <row r="249" spans="1:10" x14ac:dyDescent="0.25">
      <c r="A249" t="str">
        <f>IF('ISIAN TIME LINE DOSEN'!C258="","",CONCATENATE(YEAR('ISIAN TIME LINE DOSEN'!D258),"-",MONTH('ISIAN TIME LINE DOSEN'!D258),"-",DAY('ISIAN TIME LINE DOSEN'!D258)))</f>
        <v/>
      </c>
      <c r="B249" t="str">
        <f>IF('ISIAN TIME LINE DOSEN'!C258="","",VLOOKUP(CONCATENATE(LEFT('ISIAN TIME LINE DOSEN'!E258,8)," ",IF('ISIAN TIME LINE DOSEN'!C258="","",VLOOKUP('ISIAN TIME LINE DOSEN'!J258,'Jenis Kuliah'!$A$2:$C$16,2,0))),Slot!$C$2:$F$1001,4,0))</f>
        <v/>
      </c>
      <c r="C249" t="str">
        <f>IF('ISIAN TIME LINE DOSEN'!C258="","",VLOOKUP('ISIAN TIME LINE DOSEN'!F258,Ruang!$A$2:$B$1001,2,0))</f>
        <v/>
      </c>
      <c r="D249" t="str">
        <f>IF('ISIAN TIME LINE DOSEN'!C258="","",VLOOKUP(CONCATENATE(TRIM(RIGHT('ISIAN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DOSEN'!I258,Dosen!$A$2:$B$15001,2,0),"-",'ISIAN TIME LINE DOSEN'!C258,"-",IF('ISIAN TIME LINE DOSEN'!C258="","",VLOOKUP('ISIAN TIME LINE DOSEN'!J258,'Jenis Kuliah'!$A$2:$C$16,2,0))),Timteaching!$A$2:$B$15001,2,0))</f>
        <v/>
      </c>
      <c r="E249" t="str">
        <f>IF('ISIAN TIME LINE DOSEN'!C258="","",'ISIAN TIME LINE DOSEN'!G258)</f>
        <v/>
      </c>
      <c r="F249" t="str">
        <f>IF('ISIAN TIME LINE DOSEN'!C258="","",VLOOKUP('ISIAN TIME LINE DOSEN'!J258,'Jenis Kuliah'!$A$2:$C$16,3,0))</f>
        <v/>
      </c>
      <c r="G249" t="str">
        <f>IF('ISIAN TIME LINE DOSEN'!C258="","",'ISIAN TIME LINE DOSEN'!$I$2)</f>
        <v/>
      </c>
      <c r="H249" t="str">
        <f>IF('ISIAN TIME LINE DOSEN'!C258="","",VLOOKUP('ISIAN TIME LINE DOSEN'!J258,'Jenis Kuliah'!$A$2:$D$16,4,0))</f>
        <v/>
      </c>
      <c r="I249" t="str">
        <f>IF('ISIAN TIME LINE DOSEN'!C258="","",'ISIAN TIME LINE DOSEN'!B258)</f>
        <v/>
      </c>
      <c r="J249" t="str">
        <f>IF('ISIAN TIME LINE DOSEN'!C258="","",VLOOKUP('ISIAN TIME LINE DOSEN'!H258,'Metode Pembelajaran'!$A$2:$B$16,2,0))</f>
        <v/>
      </c>
    </row>
    <row r="250" spans="1:10" x14ac:dyDescent="0.25">
      <c r="A250" t="str">
        <f>IF('ISIAN TIME LINE DOSEN'!C259="","",CONCATENATE(YEAR('ISIAN TIME LINE DOSEN'!D259),"-",MONTH('ISIAN TIME LINE DOSEN'!D259),"-",DAY('ISIAN TIME LINE DOSEN'!D259)))</f>
        <v/>
      </c>
      <c r="B250" t="str">
        <f>IF('ISIAN TIME LINE DOSEN'!C259="","",VLOOKUP(CONCATENATE(LEFT('ISIAN TIME LINE DOSEN'!E259,8)," ",IF('ISIAN TIME LINE DOSEN'!C259="","",VLOOKUP('ISIAN TIME LINE DOSEN'!J259,'Jenis Kuliah'!$A$2:$C$16,2,0))),Slot!$C$2:$F$1001,4,0))</f>
        <v/>
      </c>
      <c r="C250" t="str">
        <f>IF('ISIAN TIME LINE DOSEN'!C259="","",VLOOKUP('ISIAN TIME LINE DOSEN'!F259,Ruang!$A$2:$B$1001,2,0))</f>
        <v/>
      </c>
      <c r="D250" t="str">
        <f>IF('ISIAN TIME LINE DOSEN'!C259="","",VLOOKUP(CONCATENATE(TRIM(RIGHT('ISIAN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DOSEN'!I259,Dosen!$A$2:$B$15001,2,0),"-",'ISIAN TIME LINE DOSEN'!C259,"-",IF('ISIAN TIME LINE DOSEN'!C259="","",VLOOKUP('ISIAN TIME LINE DOSEN'!J259,'Jenis Kuliah'!$A$2:$C$16,2,0))),Timteaching!$A$2:$B$15001,2,0))</f>
        <v/>
      </c>
      <c r="E250" t="str">
        <f>IF('ISIAN TIME LINE DOSEN'!C259="","",'ISIAN TIME LINE DOSEN'!G259)</f>
        <v/>
      </c>
      <c r="F250" t="str">
        <f>IF('ISIAN TIME LINE DOSEN'!C259="","",VLOOKUP('ISIAN TIME LINE DOSEN'!J259,'Jenis Kuliah'!$A$2:$C$16,3,0))</f>
        <v/>
      </c>
      <c r="G250" t="str">
        <f>IF('ISIAN TIME LINE DOSEN'!C259="","",'ISIAN TIME LINE DOSEN'!$I$2)</f>
        <v/>
      </c>
      <c r="H250" t="str">
        <f>IF('ISIAN TIME LINE DOSEN'!C259="","",VLOOKUP('ISIAN TIME LINE DOSEN'!J259,'Jenis Kuliah'!$A$2:$D$16,4,0))</f>
        <v/>
      </c>
      <c r="I250" t="str">
        <f>IF('ISIAN TIME LINE DOSEN'!C259="","",'ISIAN TIME LINE DOSEN'!B259)</f>
        <v/>
      </c>
      <c r="J250" t="str">
        <f>IF('ISIAN TIME LINE DOSEN'!C259="","",VLOOKUP('ISIAN TIME LINE DOSEN'!H259,'Metode Pembelajaran'!$A$2:$B$16,2,0))</f>
        <v/>
      </c>
    </row>
    <row r="251" spans="1:10" x14ac:dyDescent="0.25">
      <c r="A251" t="str">
        <f>IF('ISIAN TIME LINE DOSEN'!C260="","",CONCATENATE(YEAR('ISIAN TIME LINE DOSEN'!D260),"-",MONTH('ISIAN TIME LINE DOSEN'!D260),"-",DAY('ISIAN TIME LINE DOSEN'!D260)))</f>
        <v/>
      </c>
      <c r="B251" t="str">
        <f>IF('ISIAN TIME LINE DOSEN'!C260="","",VLOOKUP(CONCATENATE(LEFT('ISIAN TIME LINE DOSEN'!E260,8)," ",IF('ISIAN TIME LINE DOSEN'!C260="","",VLOOKUP('ISIAN TIME LINE DOSEN'!J260,'Jenis Kuliah'!$A$2:$C$16,2,0))),Slot!$C$2:$F$1001,4,0))</f>
        <v/>
      </c>
      <c r="C251" t="str">
        <f>IF('ISIAN TIME LINE DOSEN'!C260="","",VLOOKUP('ISIAN TIME LINE DOSEN'!F260,Ruang!$A$2:$B$1001,2,0))</f>
        <v/>
      </c>
      <c r="D251" t="str">
        <f>IF('ISIAN TIME LINE DOSEN'!C260="","",VLOOKUP(CONCATENATE(TRIM(RIGHT('ISIAN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DOSEN'!I260,Dosen!$A$2:$B$15001,2,0),"-",'ISIAN TIME LINE DOSEN'!C260,"-",IF('ISIAN TIME LINE DOSEN'!C260="","",VLOOKUP('ISIAN TIME LINE DOSEN'!J260,'Jenis Kuliah'!$A$2:$C$16,2,0))),Timteaching!$A$2:$B$15001,2,0))</f>
        <v/>
      </c>
      <c r="E251" t="str">
        <f>IF('ISIAN TIME LINE DOSEN'!C260="","",'ISIAN TIME LINE DOSEN'!G260)</f>
        <v/>
      </c>
      <c r="F251" t="str">
        <f>IF('ISIAN TIME LINE DOSEN'!C260="","",VLOOKUP('ISIAN TIME LINE DOSEN'!J260,'Jenis Kuliah'!$A$2:$C$16,3,0))</f>
        <v/>
      </c>
      <c r="G251" t="str">
        <f>IF('ISIAN TIME LINE DOSEN'!C260="","",'ISIAN TIME LINE DOSEN'!$I$2)</f>
        <v/>
      </c>
      <c r="H251" t="str">
        <f>IF('ISIAN TIME LINE DOSEN'!C260="","",VLOOKUP('ISIAN TIME LINE DOSEN'!J260,'Jenis Kuliah'!$A$2:$D$16,4,0))</f>
        <v/>
      </c>
      <c r="I251" t="str">
        <f>IF('ISIAN TIME LINE DOSEN'!C260="","",'ISIAN TIME LINE DOSEN'!B260)</f>
        <v/>
      </c>
      <c r="J251" t="str">
        <f>IF('ISIAN TIME LINE DOSEN'!C260="","",VLOOKUP('ISIAN TIME LINE DOSEN'!H260,'Metode Pembelajaran'!$A$2:$B$16,2,0))</f>
        <v/>
      </c>
    </row>
    <row r="252" spans="1:10" x14ac:dyDescent="0.25">
      <c r="A252" t="str">
        <f>IF('ISIAN TIME LINE DOSEN'!C261="","",CONCATENATE(YEAR('ISIAN TIME LINE DOSEN'!D261),"-",MONTH('ISIAN TIME LINE DOSEN'!D261),"-",DAY('ISIAN TIME LINE DOSEN'!D261)))</f>
        <v/>
      </c>
      <c r="B252" t="str">
        <f>IF('ISIAN TIME LINE DOSEN'!C261="","",VLOOKUP(CONCATENATE(LEFT('ISIAN TIME LINE DOSEN'!E261,8)," ",IF('ISIAN TIME LINE DOSEN'!C261="","",VLOOKUP('ISIAN TIME LINE DOSEN'!J261,'Jenis Kuliah'!$A$2:$C$16,2,0))),Slot!$C$2:$F$1001,4,0))</f>
        <v/>
      </c>
      <c r="C252" t="str">
        <f>IF('ISIAN TIME LINE DOSEN'!C261="","",VLOOKUP('ISIAN TIME LINE DOSEN'!F261,Ruang!$A$2:$B$1001,2,0))</f>
        <v/>
      </c>
      <c r="D252" t="str">
        <f>IF('ISIAN TIME LINE DOSEN'!C261="","",VLOOKUP(CONCATENATE(TRIM(RIGHT('ISIAN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DOSEN'!I261,Dosen!$A$2:$B$15001,2,0),"-",'ISIAN TIME LINE DOSEN'!C261,"-",IF('ISIAN TIME LINE DOSEN'!C261="","",VLOOKUP('ISIAN TIME LINE DOSEN'!J261,'Jenis Kuliah'!$A$2:$C$16,2,0))),Timteaching!$A$2:$B$15001,2,0))</f>
        <v/>
      </c>
      <c r="E252" t="str">
        <f>IF('ISIAN TIME LINE DOSEN'!C261="","",'ISIAN TIME LINE DOSEN'!G261)</f>
        <v/>
      </c>
      <c r="F252" t="str">
        <f>IF('ISIAN TIME LINE DOSEN'!C261="","",VLOOKUP('ISIAN TIME LINE DOSEN'!J261,'Jenis Kuliah'!$A$2:$C$16,3,0))</f>
        <v/>
      </c>
      <c r="G252" t="str">
        <f>IF('ISIAN TIME LINE DOSEN'!C261="","",'ISIAN TIME LINE DOSEN'!$I$2)</f>
        <v/>
      </c>
      <c r="H252" t="str">
        <f>IF('ISIAN TIME LINE DOSEN'!C261="","",VLOOKUP('ISIAN TIME LINE DOSEN'!J261,'Jenis Kuliah'!$A$2:$D$16,4,0))</f>
        <v/>
      </c>
      <c r="I252" t="str">
        <f>IF('ISIAN TIME LINE DOSEN'!C261="","",'ISIAN TIME LINE DOSEN'!B261)</f>
        <v/>
      </c>
      <c r="J252" t="str">
        <f>IF('ISIAN TIME LINE DOSEN'!C261="","",VLOOKUP('ISIAN TIME LINE DOSEN'!H261,'Metode Pembelajaran'!$A$2:$B$16,2,0))</f>
        <v/>
      </c>
    </row>
    <row r="253" spans="1:10" x14ac:dyDescent="0.25">
      <c r="A253" t="str">
        <f>IF('ISIAN TIME LINE DOSEN'!C262="","",CONCATENATE(YEAR('ISIAN TIME LINE DOSEN'!D262),"-",MONTH('ISIAN TIME LINE DOSEN'!D262),"-",DAY('ISIAN TIME LINE DOSEN'!D262)))</f>
        <v/>
      </c>
      <c r="B253" t="str">
        <f>IF('ISIAN TIME LINE DOSEN'!C262="","",VLOOKUP(CONCATENATE(LEFT('ISIAN TIME LINE DOSEN'!E262,8)," ",IF('ISIAN TIME LINE DOSEN'!C262="","",VLOOKUP('ISIAN TIME LINE DOSEN'!J262,'Jenis Kuliah'!$A$2:$C$16,2,0))),Slot!$C$2:$F$1001,4,0))</f>
        <v/>
      </c>
      <c r="C253" t="str">
        <f>IF('ISIAN TIME LINE DOSEN'!C262="","",VLOOKUP('ISIAN TIME LINE DOSEN'!F262,Ruang!$A$2:$B$1001,2,0))</f>
        <v/>
      </c>
      <c r="D253" t="str">
        <f>IF('ISIAN TIME LINE DOSEN'!C262="","",VLOOKUP(CONCATENATE(TRIM(RIGHT('ISIAN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DOSEN'!I262,Dosen!$A$2:$B$15001,2,0),"-",'ISIAN TIME LINE DOSEN'!C262,"-",IF('ISIAN TIME LINE DOSEN'!C262="","",VLOOKUP('ISIAN TIME LINE DOSEN'!J262,'Jenis Kuliah'!$A$2:$C$16,2,0))),Timteaching!$A$2:$B$15001,2,0))</f>
        <v/>
      </c>
      <c r="E253" t="str">
        <f>IF('ISIAN TIME LINE DOSEN'!C262="","",'ISIAN TIME LINE DOSEN'!G262)</f>
        <v/>
      </c>
      <c r="F253" t="str">
        <f>IF('ISIAN TIME LINE DOSEN'!C262="","",VLOOKUP('ISIAN TIME LINE DOSEN'!J262,'Jenis Kuliah'!$A$2:$C$16,3,0))</f>
        <v/>
      </c>
      <c r="G253" t="str">
        <f>IF('ISIAN TIME LINE DOSEN'!C262="","",'ISIAN TIME LINE DOSEN'!$I$2)</f>
        <v/>
      </c>
      <c r="H253" t="str">
        <f>IF('ISIAN TIME LINE DOSEN'!C262="","",VLOOKUP('ISIAN TIME LINE DOSEN'!J262,'Jenis Kuliah'!$A$2:$D$16,4,0))</f>
        <v/>
      </c>
      <c r="I253" t="str">
        <f>IF('ISIAN TIME LINE DOSEN'!C262="","",'ISIAN TIME LINE DOSEN'!B262)</f>
        <v/>
      </c>
      <c r="J253" t="str">
        <f>IF('ISIAN TIME LINE DOSEN'!C262="","",VLOOKUP('ISIAN TIME LINE DOSEN'!H262,'Metode Pembelajaran'!$A$2:$B$16,2,0))</f>
        <v/>
      </c>
    </row>
    <row r="254" spans="1:10" x14ac:dyDescent="0.25">
      <c r="A254" t="str">
        <f>IF('ISIAN TIME LINE DOSEN'!C263="","",CONCATENATE(YEAR('ISIAN TIME LINE DOSEN'!D263),"-",MONTH('ISIAN TIME LINE DOSEN'!D263),"-",DAY('ISIAN TIME LINE DOSEN'!D263)))</f>
        <v/>
      </c>
      <c r="B254" t="str">
        <f>IF('ISIAN TIME LINE DOSEN'!C263="","",VLOOKUP(CONCATENATE(LEFT('ISIAN TIME LINE DOSEN'!E263,8)," ",IF('ISIAN TIME LINE DOSEN'!C263="","",VLOOKUP('ISIAN TIME LINE DOSEN'!J263,'Jenis Kuliah'!$A$2:$C$16,2,0))),Slot!$C$2:$F$1001,4,0))</f>
        <v/>
      </c>
      <c r="C254" t="str">
        <f>IF('ISIAN TIME LINE DOSEN'!C263="","",VLOOKUP('ISIAN TIME LINE DOSEN'!F263,Ruang!$A$2:$B$1001,2,0))</f>
        <v/>
      </c>
      <c r="D254" t="str">
        <f>IF('ISIAN TIME LINE DOSEN'!C263="","",VLOOKUP(CONCATENATE(TRIM(RIGHT('ISIAN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DOSEN'!I263,Dosen!$A$2:$B$15001,2,0),"-",'ISIAN TIME LINE DOSEN'!C263,"-",IF('ISIAN TIME LINE DOSEN'!C263="","",VLOOKUP('ISIAN TIME LINE DOSEN'!J263,'Jenis Kuliah'!$A$2:$C$16,2,0))),Timteaching!$A$2:$B$15001,2,0))</f>
        <v/>
      </c>
      <c r="E254" t="str">
        <f>IF('ISIAN TIME LINE DOSEN'!C263="","",'ISIAN TIME LINE DOSEN'!G263)</f>
        <v/>
      </c>
      <c r="F254" t="str">
        <f>IF('ISIAN TIME LINE DOSEN'!C263="","",VLOOKUP('ISIAN TIME LINE DOSEN'!J263,'Jenis Kuliah'!$A$2:$C$16,3,0))</f>
        <v/>
      </c>
      <c r="G254" t="str">
        <f>IF('ISIAN TIME LINE DOSEN'!C263="","",'ISIAN TIME LINE DOSEN'!$I$2)</f>
        <v/>
      </c>
      <c r="H254" t="str">
        <f>IF('ISIAN TIME LINE DOSEN'!C263="","",VLOOKUP('ISIAN TIME LINE DOSEN'!J263,'Jenis Kuliah'!$A$2:$D$16,4,0))</f>
        <v/>
      </c>
      <c r="I254" t="str">
        <f>IF('ISIAN TIME LINE DOSEN'!C263="","",'ISIAN TIME LINE DOSEN'!B263)</f>
        <v/>
      </c>
      <c r="J254" t="str">
        <f>IF('ISIAN TIME LINE DOSEN'!C263="","",VLOOKUP('ISIAN TIME LINE DOSEN'!H263,'Metode Pembelajaran'!$A$2:$B$16,2,0))</f>
        <v/>
      </c>
    </row>
    <row r="255" spans="1:10" x14ac:dyDescent="0.25">
      <c r="A255" t="str">
        <f>IF('ISIAN TIME LINE DOSEN'!C264="","",CONCATENATE(YEAR('ISIAN TIME LINE DOSEN'!D264),"-",MONTH('ISIAN TIME LINE DOSEN'!D264),"-",DAY('ISIAN TIME LINE DOSEN'!D264)))</f>
        <v/>
      </c>
      <c r="B255" t="str">
        <f>IF('ISIAN TIME LINE DOSEN'!C264="","",VLOOKUP(CONCATENATE(LEFT('ISIAN TIME LINE DOSEN'!E264,8)," ",IF('ISIAN TIME LINE DOSEN'!C264="","",VLOOKUP('ISIAN TIME LINE DOSEN'!J264,'Jenis Kuliah'!$A$2:$C$16,2,0))),Slot!$C$2:$F$1001,4,0))</f>
        <v/>
      </c>
      <c r="C255" t="str">
        <f>IF('ISIAN TIME LINE DOSEN'!C264="","",VLOOKUP('ISIAN TIME LINE DOSEN'!F264,Ruang!$A$2:$B$1001,2,0))</f>
        <v/>
      </c>
      <c r="D255" t="str">
        <f>IF('ISIAN TIME LINE DOSEN'!C264="","",VLOOKUP(CONCATENATE(TRIM(RIGHT('ISIAN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DOSEN'!I264,Dosen!$A$2:$B$15001,2,0),"-",'ISIAN TIME LINE DOSEN'!C264,"-",IF('ISIAN TIME LINE DOSEN'!C264="","",VLOOKUP('ISIAN TIME LINE DOSEN'!J264,'Jenis Kuliah'!$A$2:$C$16,2,0))),Timteaching!$A$2:$B$15001,2,0))</f>
        <v/>
      </c>
      <c r="E255" t="str">
        <f>IF('ISIAN TIME LINE DOSEN'!C264="","",'ISIAN TIME LINE DOSEN'!G264)</f>
        <v/>
      </c>
      <c r="F255" t="str">
        <f>IF('ISIAN TIME LINE DOSEN'!C264="","",VLOOKUP('ISIAN TIME LINE DOSEN'!J264,'Jenis Kuliah'!$A$2:$C$16,3,0))</f>
        <v/>
      </c>
      <c r="G255" t="str">
        <f>IF('ISIAN TIME LINE DOSEN'!C264="","",'ISIAN TIME LINE DOSEN'!$I$2)</f>
        <v/>
      </c>
      <c r="H255" t="str">
        <f>IF('ISIAN TIME LINE DOSEN'!C264="","",VLOOKUP('ISIAN TIME LINE DOSEN'!J264,'Jenis Kuliah'!$A$2:$D$16,4,0))</f>
        <v/>
      </c>
      <c r="I255" t="str">
        <f>IF('ISIAN TIME LINE DOSEN'!C264="","",'ISIAN TIME LINE DOSEN'!B264)</f>
        <v/>
      </c>
      <c r="J255" t="str">
        <f>IF('ISIAN TIME LINE DOSEN'!C264="","",VLOOKUP('ISIAN TIME LINE DOSEN'!H264,'Metode Pembelajaran'!$A$2:$B$16,2,0))</f>
        <v/>
      </c>
    </row>
    <row r="256" spans="1:10" x14ac:dyDescent="0.25">
      <c r="A256" t="str">
        <f>IF('ISIAN TIME LINE DOSEN'!C265="","",CONCATENATE(YEAR('ISIAN TIME LINE DOSEN'!D265),"-",MONTH('ISIAN TIME LINE DOSEN'!D265),"-",DAY('ISIAN TIME LINE DOSEN'!D265)))</f>
        <v/>
      </c>
      <c r="B256" t="str">
        <f>IF('ISIAN TIME LINE DOSEN'!C265="","",VLOOKUP(CONCATENATE(LEFT('ISIAN TIME LINE DOSEN'!E265,8)," ",IF('ISIAN TIME LINE DOSEN'!C265="","",VLOOKUP('ISIAN TIME LINE DOSEN'!J265,'Jenis Kuliah'!$A$2:$C$16,2,0))),Slot!$C$2:$F$1001,4,0))</f>
        <v/>
      </c>
      <c r="C256" t="str">
        <f>IF('ISIAN TIME LINE DOSEN'!C265="","",VLOOKUP('ISIAN TIME LINE DOSEN'!F265,Ruang!$A$2:$B$1001,2,0))</f>
        <v/>
      </c>
      <c r="D256" t="str">
        <f>IF('ISIAN TIME LINE DOSEN'!C265="","",VLOOKUP(CONCATENATE(TRIM(RIGHT('ISIAN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DOSEN'!I265,Dosen!$A$2:$B$15001,2,0),"-",'ISIAN TIME LINE DOSEN'!C265,"-",IF('ISIAN TIME LINE DOSEN'!C265="","",VLOOKUP('ISIAN TIME LINE DOSEN'!J265,'Jenis Kuliah'!$A$2:$C$16,2,0))),Timteaching!$A$2:$B$15001,2,0))</f>
        <v/>
      </c>
      <c r="E256" t="str">
        <f>IF('ISIAN TIME LINE DOSEN'!C265="","",'ISIAN TIME LINE DOSEN'!G265)</f>
        <v/>
      </c>
      <c r="F256" t="str">
        <f>IF('ISIAN TIME LINE DOSEN'!C265="","",VLOOKUP('ISIAN TIME LINE DOSEN'!J265,'Jenis Kuliah'!$A$2:$C$16,3,0))</f>
        <v/>
      </c>
      <c r="G256" t="str">
        <f>IF('ISIAN TIME LINE DOSEN'!C265="","",'ISIAN TIME LINE DOSEN'!$I$2)</f>
        <v/>
      </c>
      <c r="H256" t="str">
        <f>IF('ISIAN TIME LINE DOSEN'!C265="","",VLOOKUP('ISIAN TIME LINE DOSEN'!J265,'Jenis Kuliah'!$A$2:$D$16,4,0))</f>
        <v/>
      </c>
      <c r="I256" t="str">
        <f>IF('ISIAN TIME LINE DOSEN'!C265="","",'ISIAN TIME LINE DOSEN'!B265)</f>
        <v/>
      </c>
      <c r="J256" t="str">
        <f>IF('ISIAN TIME LINE DOSEN'!C265="","",VLOOKUP('ISIAN TIME LINE DOSEN'!H265,'Metode Pembelajaran'!$A$2:$B$16,2,0))</f>
        <v/>
      </c>
    </row>
    <row r="257" spans="1:10" x14ac:dyDescent="0.25">
      <c r="A257" t="str">
        <f>IF('ISIAN TIME LINE DOSEN'!C266="","",CONCATENATE(YEAR('ISIAN TIME LINE DOSEN'!D266),"-",MONTH('ISIAN TIME LINE DOSEN'!D266),"-",DAY('ISIAN TIME LINE DOSEN'!D266)))</f>
        <v/>
      </c>
      <c r="B257" t="str">
        <f>IF('ISIAN TIME LINE DOSEN'!C266="","",VLOOKUP(CONCATENATE(LEFT('ISIAN TIME LINE DOSEN'!E266,8)," ",IF('ISIAN TIME LINE DOSEN'!C266="","",VLOOKUP('ISIAN TIME LINE DOSEN'!J266,'Jenis Kuliah'!$A$2:$C$16,2,0))),Slot!$C$2:$F$1001,4,0))</f>
        <v/>
      </c>
      <c r="C257" t="str">
        <f>IF('ISIAN TIME LINE DOSEN'!C266="","",VLOOKUP('ISIAN TIME LINE DOSEN'!F266,Ruang!$A$2:$B$1001,2,0))</f>
        <v/>
      </c>
      <c r="D257" t="str">
        <f>IF('ISIAN TIME LINE DOSEN'!C266="","",VLOOKUP(CONCATENATE(TRIM(RIGHT('ISIAN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DOSEN'!I266,Dosen!$A$2:$B$15001,2,0),"-",'ISIAN TIME LINE DOSEN'!C266,"-",IF('ISIAN TIME LINE DOSEN'!C266="","",VLOOKUP('ISIAN TIME LINE DOSEN'!J266,'Jenis Kuliah'!$A$2:$C$16,2,0))),Timteaching!$A$2:$B$15001,2,0))</f>
        <v/>
      </c>
      <c r="E257" t="str">
        <f>IF('ISIAN TIME LINE DOSEN'!C266="","",'ISIAN TIME LINE DOSEN'!G266)</f>
        <v/>
      </c>
      <c r="F257" t="str">
        <f>IF('ISIAN TIME LINE DOSEN'!C266="","",VLOOKUP('ISIAN TIME LINE DOSEN'!J266,'Jenis Kuliah'!$A$2:$C$16,3,0))</f>
        <v/>
      </c>
      <c r="G257" t="str">
        <f>IF('ISIAN TIME LINE DOSEN'!C266="","",'ISIAN TIME LINE DOSEN'!$I$2)</f>
        <v/>
      </c>
      <c r="H257" t="str">
        <f>IF('ISIAN TIME LINE DOSEN'!C266="","",VLOOKUP('ISIAN TIME LINE DOSEN'!J266,'Jenis Kuliah'!$A$2:$D$16,4,0))</f>
        <v/>
      </c>
      <c r="I257" t="str">
        <f>IF('ISIAN TIME LINE DOSEN'!C266="","",'ISIAN TIME LINE DOSEN'!B266)</f>
        <v/>
      </c>
      <c r="J257" t="str">
        <f>IF('ISIAN TIME LINE DOSEN'!C266="","",VLOOKUP('ISIAN TIME LINE DOSEN'!H266,'Metode Pembelajaran'!$A$2:$B$16,2,0))</f>
        <v/>
      </c>
    </row>
    <row r="258" spans="1:10" x14ac:dyDescent="0.25">
      <c r="A258" t="str">
        <f>IF('ISIAN TIME LINE DOSEN'!C267="","",CONCATENATE(YEAR('ISIAN TIME LINE DOSEN'!D267),"-",MONTH('ISIAN TIME LINE DOSEN'!D267),"-",DAY('ISIAN TIME LINE DOSEN'!D267)))</f>
        <v/>
      </c>
      <c r="B258" t="str">
        <f>IF('ISIAN TIME LINE DOSEN'!C267="","",VLOOKUP(CONCATENATE(LEFT('ISIAN TIME LINE DOSEN'!E267,8)," ",IF('ISIAN TIME LINE DOSEN'!C267="","",VLOOKUP('ISIAN TIME LINE DOSEN'!J267,'Jenis Kuliah'!$A$2:$C$16,2,0))),Slot!$C$2:$F$1001,4,0))</f>
        <v/>
      </c>
      <c r="C258" t="str">
        <f>IF('ISIAN TIME LINE DOSEN'!C267="","",VLOOKUP('ISIAN TIME LINE DOSEN'!F267,Ruang!$A$2:$B$1001,2,0))</f>
        <v/>
      </c>
      <c r="D258" t="str">
        <f>IF('ISIAN TIME LINE DOSEN'!C267="","",VLOOKUP(CONCATENATE(TRIM(RIGHT('ISIAN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DOSEN'!I267,Dosen!$A$2:$B$15001,2,0),"-",'ISIAN TIME LINE DOSEN'!C267,"-",IF('ISIAN TIME LINE DOSEN'!C267="","",VLOOKUP('ISIAN TIME LINE DOSEN'!J267,'Jenis Kuliah'!$A$2:$C$16,2,0))),Timteaching!$A$2:$B$15001,2,0))</f>
        <v/>
      </c>
      <c r="E258" t="str">
        <f>IF('ISIAN TIME LINE DOSEN'!C267="","",'ISIAN TIME LINE DOSEN'!G267)</f>
        <v/>
      </c>
      <c r="F258" t="str">
        <f>IF('ISIAN TIME LINE DOSEN'!C267="","",VLOOKUP('ISIAN TIME LINE DOSEN'!J267,'Jenis Kuliah'!$A$2:$C$16,3,0))</f>
        <v/>
      </c>
      <c r="G258" t="str">
        <f>IF('ISIAN TIME LINE DOSEN'!C267="","",'ISIAN TIME LINE DOSEN'!$I$2)</f>
        <v/>
      </c>
      <c r="H258" t="str">
        <f>IF('ISIAN TIME LINE DOSEN'!C267="","",VLOOKUP('ISIAN TIME LINE DOSEN'!J267,'Jenis Kuliah'!$A$2:$D$16,4,0))</f>
        <v/>
      </c>
      <c r="I258" t="str">
        <f>IF('ISIAN TIME LINE DOSEN'!C267="","",'ISIAN TIME LINE DOSEN'!B267)</f>
        <v/>
      </c>
      <c r="J258" t="str">
        <f>IF('ISIAN TIME LINE DOSEN'!C267="","",VLOOKUP('ISIAN TIME LINE DOSEN'!H267,'Metode Pembelajaran'!$A$2:$B$16,2,0))</f>
        <v/>
      </c>
    </row>
    <row r="259" spans="1:10" x14ac:dyDescent="0.25">
      <c r="A259" t="str">
        <f>IF('ISIAN TIME LINE DOSEN'!C268="","",CONCATENATE(YEAR('ISIAN TIME LINE DOSEN'!D268),"-",MONTH('ISIAN TIME LINE DOSEN'!D268),"-",DAY('ISIAN TIME LINE DOSEN'!D268)))</f>
        <v/>
      </c>
      <c r="B259" t="str">
        <f>IF('ISIAN TIME LINE DOSEN'!C268="","",VLOOKUP(CONCATENATE(LEFT('ISIAN TIME LINE DOSEN'!E268,8)," ",IF('ISIAN TIME LINE DOSEN'!C268="","",VLOOKUP('ISIAN TIME LINE DOSEN'!J268,'Jenis Kuliah'!$A$2:$C$16,2,0))),Slot!$C$2:$F$1001,4,0))</f>
        <v/>
      </c>
      <c r="C259" t="str">
        <f>IF('ISIAN TIME LINE DOSEN'!C268="","",VLOOKUP('ISIAN TIME LINE DOSEN'!F268,Ruang!$A$2:$B$1001,2,0))</f>
        <v/>
      </c>
      <c r="D259" t="str">
        <f>IF('ISIAN TIME LINE DOSEN'!C268="","",VLOOKUP(CONCATENATE(TRIM(RIGHT('ISIAN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DOSEN'!I268,Dosen!$A$2:$B$15001,2,0),"-",'ISIAN TIME LINE DOSEN'!C268,"-",IF('ISIAN TIME LINE DOSEN'!C268="","",VLOOKUP('ISIAN TIME LINE DOSEN'!J268,'Jenis Kuliah'!$A$2:$C$16,2,0))),Timteaching!$A$2:$B$15001,2,0))</f>
        <v/>
      </c>
      <c r="E259" t="str">
        <f>IF('ISIAN TIME LINE DOSEN'!C268="","",'ISIAN TIME LINE DOSEN'!G268)</f>
        <v/>
      </c>
      <c r="F259" t="str">
        <f>IF('ISIAN TIME LINE DOSEN'!C268="","",VLOOKUP('ISIAN TIME LINE DOSEN'!J268,'Jenis Kuliah'!$A$2:$C$16,3,0))</f>
        <v/>
      </c>
      <c r="G259" t="str">
        <f>IF('ISIAN TIME LINE DOSEN'!C268="","",'ISIAN TIME LINE DOSEN'!$I$2)</f>
        <v/>
      </c>
      <c r="H259" t="str">
        <f>IF('ISIAN TIME LINE DOSEN'!C268="","",VLOOKUP('ISIAN TIME LINE DOSEN'!J268,'Jenis Kuliah'!$A$2:$D$16,4,0))</f>
        <v/>
      </c>
      <c r="I259" t="str">
        <f>IF('ISIAN TIME LINE DOSEN'!C268="","",'ISIAN TIME LINE DOSEN'!B268)</f>
        <v/>
      </c>
      <c r="J259" t="str">
        <f>IF('ISIAN TIME LINE DOSEN'!C268="","",VLOOKUP('ISIAN TIME LINE DOSEN'!H268,'Metode Pembelajaran'!$A$2:$B$16,2,0))</f>
        <v/>
      </c>
    </row>
    <row r="260" spans="1:10" x14ac:dyDescent="0.25">
      <c r="A260" t="str">
        <f>IF('ISIAN TIME LINE DOSEN'!C269="","",CONCATENATE(YEAR('ISIAN TIME LINE DOSEN'!D269),"-",MONTH('ISIAN TIME LINE DOSEN'!D269),"-",DAY('ISIAN TIME LINE DOSEN'!D269)))</f>
        <v/>
      </c>
      <c r="B260" t="str">
        <f>IF('ISIAN TIME LINE DOSEN'!C269="","",VLOOKUP(CONCATENATE(LEFT('ISIAN TIME LINE DOSEN'!E269,8)," ",IF('ISIAN TIME LINE DOSEN'!C269="","",VLOOKUP('ISIAN TIME LINE DOSEN'!J269,'Jenis Kuliah'!$A$2:$C$16,2,0))),Slot!$C$2:$F$1001,4,0))</f>
        <v/>
      </c>
      <c r="C260" t="str">
        <f>IF('ISIAN TIME LINE DOSEN'!C269="","",VLOOKUP('ISIAN TIME LINE DOSEN'!F269,Ruang!$A$2:$B$1001,2,0))</f>
        <v/>
      </c>
      <c r="D260" t="str">
        <f>IF('ISIAN TIME LINE DOSEN'!C269="","",VLOOKUP(CONCATENATE(TRIM(RIGHT('ISIAN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DOSEN'!I269,Dosen!$A$2:$B$15001,2,0),"-",'ISIAN TIME LINE DOSEN'!C269,"-",IF('ISIAN TIME LINE DOSEN'!C269="","",VLOOKUP('ISIAN TIME LINE DOSEN'!J269,'Jenis Kuliah'!$A$2:$C$16,2,0))),Timteaching!$A$2:$B$15001,2,0))</f>
        <v/>
      </c>
      <c r="E260" t="str">
        <f>IF('ISIAN TIME LINE DOSEN'!C269="","",'ISIAN TIME LINE DOSEN'!G269)</f>
        <v/>
      </c>
      <c r="F260" t="str">
        <f>IF('ISIAN TIME LINE DOSEN'!C269="","",VLOOKUP('ISIAN TIME LINE DOSEN'!J269,'Jenis Kuliah'!$A$2:$C$16,3,0))</f>
        <v/>
      </c>
      <c r="G260" t="str">
        <f>IF('ISIAN TIME LINE DOSEN'!C269="","",'ISIAN TIME LINE DOSEN'!$I$2)</f>
        <v/>
      </c>
      <c r="H260" t="str">
        <f>IF('ISIAN TIME LINE DOSEN'!C269="","",VLOOKUP('ISIAN TIME LINE DOSEN'!J269,'Jenis Kuliah'!$A$2:$D$16,4,0))</f>
        <v/>
      </c>
      <c r="I260" t="str">
        <f>IF('ISIAN TIME LINE DOSEN'!C269="","",'ISIAN TIME LINE DOSEN'!B269)</f>
        <v/>
      </c>
      <c r="J260" t="str">
        <f>IF('ISIAN TIME LINE DOSEN'!C269="","",VLOOKUP('ISIAN TIME LINE DOSEN'!H269,'Metode Pembelajaran'!$A$2:$B$16,2,0))</f>
        <v/>
      </c>
    </row>
    <row r="261" spans="1:10" x14ac:dyDescent="0.25">
      <c r="A261" t="str">
        <f>IF('ISIAN TIME LINE DOSEN'!C270="","",CONCATENATE(YEAR('ISIAN TIME LINE DOSEN'!D270),"-",MONTH('ISIAN TIME LINE DOSEN'!D270),"-",DAY('ISIAN TIME LINE DOSEN'!D270)))</f>
        <v/>
      </c>
      <c r="B261" t="str">
        <f>IF('ISIAN TIME LINE DOSEN'!C270="","",VLOOKUP(CONCATENATE(LEFT('ISIAN TIME LINE DOSEN'!E270,8)," ",IF('ISIAN TIME LINE DOSEN'!C270="","",VLOOKUP('ISIAN TIME LINE DOSEN'!J270,'Jenis Kuliah'!$A$2:$C$16,2,0))),Slot!$C$2:$F$1001,4,0))</f>
        <v/>
      </c>
      <c r="C261" t="str">
        <f>IF('ISIAN TIME LINE DOSEN'!C270="","",VLOOKUP('ISIAN TIME LINE DOSEN'!F270,Ruang!$A$2:$B$1001,2,0))</f>
        <v/>
      </c>
      <c r="D261" t="str">
        <f>IF('ISIAN TIME LINE DOSEN'!C270="","",VLOOKUP(CONCATENATE(TRIM(RIGHT('ISIAN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DOSEN'!I270,Dosen!$A$2:$B$15001,2,0),"-",'ISIAN TIME LINE DOSEN'!C270,"-",IF('ISIAN TIME LINE DOSEN'!C270="","",VLOOKUP('ISIAN TIME LINE DOSEN'!J270,'Jenis Kuliah'!$A$2:$C$16,2,0))),Timteaching!$A$2:$B$15001,2,0))</f>
        <v/>
      </c>
      <c r="E261" t="str">
        <f>IF('ISIAN TIME LINE DOSEN'!C270="","",'ISIAN TIME LINE DOSEN'!G270)</f>
        <v/>
      </c>
      <c r="F261" t="str">
        <f>IF('ISIAN TIME LINE DOSEN'!C270="","",VLOOKUP('ISIAN TIME LINE DOSEN'!J270,'Jenis Kuliah'!$A$2:$C$16,3,0))</f>
        <v/>
      </c>
      <c r="G261" t="str">
        <f>IF('ISIAN TIME LINE DOSEN'!C270="","",'ISIAN TIME LINE DOSEN'!$I$2)</f>
        <v/>
      </c>
      <c r="H261" t="str">
        <f>IF('ISIAN TIME LINE DOSEN'!C270="","",VLOOKUP('ISIAN TIME LINE DOSEN'!J270,'Jenis Kuliah'!$A$2:$D$16,4,0))</f>
        <v/>
      </c>
      <c r="I261" t="str">
        <f>IF('ISIAN TIME LINE DOSEN'!C270="","",'ISIAN TIME LINE DOSEN'!B270)</f>
        <v/>
      </c>
      <c r="J261" t="str">
        <f>IF('ISIAN TIME LINE DOSEN'!C270="","",VLOOKUP('ISIAN TIME LINE DOSEN'!H270,'Metode Pembelajaran'!$A$2:$B$16,2,0))</f>
        <v/>
      </c>
    </row>
    <row r="262" spans="1:10" x14ac:dyDescent="0.25">
      <c r="A262" t="str">
        <f>IF('ISIAN TIME LINE DOSEN'!C271="","",CONCATENATE(YEAR('ISIAN TIME LINE DOSEN'!D271),"-",MONTH('ISIAN TIME LINE DOSEN'!D271),"-",DAY('ISIAN TIME LINE DOSEN'!D271)))</f>
        <v/>
      </c>
      <c r="B262" t="str">
        <f>IF('ISIAN TIME LINE DOSEN'!C271="","",VLOOKUP(CONCATENATE(LEFT('ISIAN TIME LINE DOSEN'!E271,8)," ",IF('ISIAN TIME LINE DOSEN'!C271="","",VLOOKUP('ISIAN TIME LINE DOSEN'!J271,'Jenis Kuliah'!$A$2:$C$16,2,0))),Slot!$C$2:$F$1001,4,0))</f>
        <v/>
      </c>
      <c r="C262" t="str">
        <f>IF('ISIAN TIME LINE DOSEN'!C271="","",VLOOKUP('ISIAN TIME LINE DOSEN'!F271,Ruang!$A$2:$B$1001,2,0))</f>
        <v/>
      </c>
      <c r="D262" t="str">
        <f>IF('ISIAN TIME LINE DOSEN'!C271="","",VLOOKUP(CONCATENATE(TRIM(RIGHT('ISIAN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DOSEN'!I271,Dosen!$A$2:$B$15001,2,0),"-",'ISIAN TIME LINE DOSEN'!C271,"-",IF('ISIAN TIME LINE DOSEN'!C271="","",VLOOKUP('ISIAN TIME LINE DOSEN'!J271,'Jenis Kuliah'!$A$2:$C$16,2,0))),Timteaching!$A$2:$B$15001,2,0))</f>
        <v/>
      </c>
      <c r="E262" t="str">
        <f>IF('ISIAN TIME LINE DOSEN'!C271="","",'ISIAN TIME LINE DOSEN'!G271)</f>
        <v/>
      </c>
      <c r="F262" t="str">
        <f>IF('ISIAN TIME LINE DOSEN'!C271="","",VLOOKUP('ISIAN TIME LINE DOSEN'!J271,'Jenis Kuliah'!$A$2:$C$16,3,0))</f>
        <v/>
      </c>
      <c r="G262" t="str">
        <f>IF('ISIAN TIME LINE DOSEN'!C271="","",'ISIAN TIME LINE DOSEN'!$I$2)</f>
        <v/>
      </c>
      <c r="H262" t="str">
        <f>IF('ISIAN TIME LINE DOSEN'!C271="","",VLOOKUP('ISIAN TIME LINE DOSEN'!J271,'Jenis Kuliah'!$A$2:$D$16,4,0))</f>
        <v/>
      </c>
      <c r="I262" t="str">
        <f>IF('ISIAN TIME LINE DOSEN'!C271="","",'ISIAN TIME LINE DOSEN'!B271)</f>
        <v/>
      </c>
      <c r="J262" t="str">
        <f>IF('ISIAN TIME LINE DOSEN'!C271="","",VLOOKUP('ISIAN TIME LINE DOSEN'!H271,'Metode Pembelajaran'!$A$2:$B$16,2,0))</f>
        <v/>
      </c>
    </row>
    <row r="263" spans="1:10" x14ac:dyDescent="0.25">
      <c r="A263" t="str">
        <f>IF('ISIAN TIME LINE DOSEN'!C272="","",CONCATENATE(YEAR('ISIAN TIME LINE DOSEN'!D272),"-",MONTH('ISIAN TIME LINE DOSEN'!D272),"-",DAY('ISIAN TIME LINE DOSEN'!D272)))</f>
        <v/>
      </c>
      <c r="B263" t="str">
        <f>IF('ISIAN TIME LINE DOSEN'!C272="","",VLOOKUP(CONCATENATE(LEFT('ISIAN TIME LINE DOSEN'!E272,8)," ",IF('ISIAN TIME LINE DOSEN'!C272="","",VLOOKUP('ISIAN TIME LINE DOSEN'!J272,'Jenis Kuliah'!$A$2:$C$16,2,0))),Slot!$C$2:$F$1001,4,0))</f>
        <v/>
      </c>
      <c r="C263" t="str">
        <f>IF('ISIAN TIME LINE DOSEN'!C272="","",VLOOKUP('ISIAN TIME LINE DOSEN'!F272,Ruang!$A$2:$B$1001,2,0))</f>
        <v/>
      </c>
      <c r="D263" t="str">
        <f>IF('ISIAN TIME LINE DOSEN'!C272="","",VLOOKUP(CONCATENATE(TRIM(RIGHT('ISIAN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DOSEN'!I272,Dosen!$A$2:$B$15001,2,0),"-",'ISIAN TIME LINE DOSEN'!C272,"-",IF('ISIAN TIME LINE DOSEN'!C272="","",VLOOKUP('ISIAN TIME LINE DOSEN'!J272,'Jenis Kuliah'!$A$2:$C$16,2,0))),Timteaching!$A$2:$B$15001,2,0))</f>
        <v/>
      </c>
      <c r="E263" t="str">
        <f>IF('ISIAN TIME LINE DOSEN'!C272="","",'ISIAN TIME LINE DOSEN'!G272)</f>
        <v/>
      </c>
      <c r="F263" t="str">
        <f>IF('ISIAN TIME LINE DOSEN'!C272="","",VLOOKUP('ISIAN TIME LINE DOSEN'!J272,'Jenis Kuliah'!$A$2:$C$16,3,0))</f>
        <v/>
      </c>
      <c r="G263" t="str">
        <f>IF('ISIAN TIME LINE DOSEN'!C272="","",'ISIAN TIME LINE DOSEN'!$I$2)</f>
        <v/>
      </c>
      <c r="H263" t="str">
        <f>IF('ISIAN TIME LINE DOSEN'!C272="","",VLOOKUP('ISIAN TIME LINE DOSEN'!J272,'Jenis Kuliah'!$A$2:$D$16,4,0))</f>
        <v/>
      </c>
      <c r="I263" t="str">
        <f>IF('ISIAN TIME LINE DOSEN'!C272="","",'ISIAN TIME LINE DOSEN'!B272)</f>
        <v/>
      </c>
      <c r="J263" t="str">
        <f>IF('ISIAN TIME LINE DOSEN'!C272="","",VLOOKUP('ISIAN TIME LINE DOSEN'!H272,'Metode Pembelajaran'!$A$2:$B$16,2,0))</f>
        <v/>
      </c>
    </row>
    <row r="264" spans="1:10" x14ac:dyDescent="0.25">
      <c r="A264" t="str">
        <f>IF('ISIAN TIME LINE DOSEN'!C273="","",CONCATENATE(YEAR('ISIAN TIME LINE DOSEN'!D273),"-",MONTH('ISIAN TIME LINE DOSEN'!D273),"-",DAY('ISIAN TIME LINE DOSEN'!D273)))</f>
        <v/>
      </c>
      <c r="B264" t="str">
        <f>IF('ISIAN TIME LINE DOSEN'!C273="","",VLOOKUP(CONCATENATE(LEFT('ISIAN TIME LINE DOSEN'!E273,8)," ",IF('ISIAN TIME LINE DOSEN'!C273="","",VLOOKUP('ISIAN TIME LINE DOSEN'!J273,'Jenis Kuliah'!$A$2:$C$16,2,0))),Slot!$C$2:$F$1001,4,0))</f>
        <v/>
      </c>
      <c r="C264" t="str">
        <f>IF('ISIAN TIME LINE DOSEN'!C273="","",VLOOKUP('ISIAN TIME LINE DOSEN'!F273,Ruang!$A$2:$B$1001,2,0))</f>
        <v/>
      </c>
      <c r="D264" t="str">
        <f>IF('ISIAN TIME LINE DOSEN'!C273="","",VLOOKUP(CONCATENATE(TRIM(RIGHT('ISIAN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DOSEN'!I273,Dosen!$A$2:$B$15001,2,0),"-",'ISIAN TIME LINE DOSEN'!C273,"-",IF('ISIAN TIME LINE DOSEN'!C273="","",VLOOKUP('ISIAN TIME LINE DOSEN'!J273,'Jenis Kuliah'!$A$2:$C$16,2,0))),Timteaching!$A$2:$B$15001,2,0))</f>
        <v/>
      </c>
      <c r="E264" t="str">
        <f>IF('ISIAN TIME LINE DOSEN'!C273="","",'ISIAN TIME LINE DOSEN'!G273)</f>
        <v/>
      </c>
      <c r="F264" t="str">
        <f>IF('ISIAN TIME LINE DOSEN'!C273="","",VLOOKUP('ISIAN TIME LINE DOSEN'!J273,'Jenis Kuliah'!$A$2:$C$16,3,0))</f>
        <v/>
      </c>
      <c r="G264" t="str">
        <f>IF('ISIAN TIME LINE DOSEN'!C273="","",'ISIAN TIME LINE DOSEN'!$I$2)</f>
        <v/>
      </c>
      <c r="H264" t="str">
        <f>IF('ISIAN TIME LINE DOSEN'!C273="","",VLOOKUP('ISIAN TIME LINE DOSEN'!J273,'Jenis Kuliah'!$A$2:$D$16,4,0))</f>
        <v/>
      </c>
      <c r="I264" t="str">
        <f>IF('ISIAN TIME LINE DOSEN'!C273="","",'ISIAN TIME LINE DOSEN'!B273)</f>
        <v/>
      </c>
      <c r="J264" t="str">
        <f>IF('ISIAN TIME LINE DOSEN'!C273="","",VLOOKUP('ISIAN TIME LINE DOSEN'!H273,'Metode Pembelajaran'!$A$2:$B$16,2,0))</f>
        <v/>
      </c>
    </row>
    <row r="265" spans="1:10" x14ac:dyDescent="0.25">
      <c r="A265" t="str">
        <f>IF('ISIAN TIME LINE DOSEN'!C274="","",CONCATENATE(YEAR('ISIAN TIME LINE DOSEN'!D274),"-",MONTH('ISIAN TIME LINE DOSEN'!D274),"-",DAY('ISIAN TIME LINE DOSEN'!D274)))</f>
        <v/>
      </c>
      <c r="B265" t="str">
        <f>IF('ISIAN TIME LINE DOSEN'!C274="","",VLOOKUP(CONCATENATE(LEFT('ISIAN TIME LINE DOSEN'!E274,8)," ",IF('ISIAN TIME LINE DOSEN'!C274="","",VLOOKUP('ISIAN TIME LINE DOSEN'!J274,'Jenis Kuliah'!$A$2:$C$16,2,0))),Slot!$C$2:$F$1001,4,0))</f>
        <v/>
      </c>
      <c r="C265" t="str">
        <f>IF('ISIAN TIME LINE DOSEN'!C274="","",VLOOKUP('ISIAN TIME LINE DOSEN'!F274,Ruang!$A$2:$B$1001,2,0))</f>
        <v/>
      </c>
      <c r="D265" t="str">
        <f>IF('ISIAN TIME LINE DOSEN'!C274="","",VLOOKUP(CONCATENATE(TRIM(RIGHT('ISIAN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DOSEN'!I274,Dosen!$A$2:$B$15001,2,0),"-",'ISIAN TIME LINE DOSEN'!C274,"-",IF('ISIAN TIME LINE DOSEN'!C274="","",VLOOKUP('ISIAN TIME LINE DOSEN'!J274,'Jenis Kuliah'!$A$2:$C$16,2,0))),Timteaching!$A$2:$B$15001,2,0))</f>
        <v/>
      </c>
      <c r="E265" t="str">
        <f>IF('ISIAN TIME LINE DOSEN'!C274="","",'ISIAN TIME LINE DOSEN'!G274)</f>
        <v/>
      </c>
      <c r="F265" t="str">
        <f>IF('ISIAN TIME LINE DOSEN'!C274="","",VLOOKUP('ISIAN TIME LINE DOSEN'!J274,'Jenis Kuliah'!$A$2:$C$16,3,0))</f>
        <v/>
      </c>
      <c r="G265" t="str">
        <f>IF('ISIAN TIME LINE DOSEN'!C274="","",'ISIAN TIME LINE DOSEN'!$I$2)</f>
        <v/>
      </c>
      <c r="H265" t="str">
        <f>IF('ISIAN TIME LINE DOSEN'!C274="","",VLOOKUP('ISIAN TIME LINE DOSEN'!J274,'Jenis Kuliah'!$A$2:$D$16,4,0))</f>
        <v/>
      </c>
      <c r="I265" t="str">
        <f>IF('ISIAN TIME LINE DOSEN'!C274="","",'ISIAN TIME LINE DOSEN'!B274)</f>
        <v/>
      </c>
      <c r="J265" t="str">
        <f>IF('ISIAN TIME LINE DOSEN'!C274="","",VLOOKUP('ISIAN TIME LINE DOSEN'!H274,'Metode Pembelajaran'!$A$2:$B$16,2,0))</f>
        <v/>
      </c>
    </row>
    <row r="266" spans="1:10" x14ac:dyDescent="0.25">
      <c r="A266" t="str">
        <f>IF('ISIAN TIME LINE DOSEN'!C275="","",CONCATENATE(YEAR('ISIAN TIME LINE DOSEN'!D275),"-",MONTH('ISIAN TIME LINE DOSEN'!D275),"-",DAY('ISIAN TIME LINE DOSEN'!D275)))</f>
        <v/>
      </c>
      <c r="B266" t="str">
        <f>IF('ISIAN TIME LINE DOSEN'!C275="","",VLOOKUP(CONCATENATE(LEFT('ISIAN TIME LINE DOSEN'!E275,8)," ",IF('ISIAN TIME LINE DOSEN'!C275="","",VLOOKUP('ISIAN TIME LINE DOSEN'!J275,'Jenis Kuliah'!$A$2:$C$16,2,0))),Slot!$C$2:$F$1001,4,0))</f>
        <v/>
      </c>
      <c r="C266" t="str">
        <f>IF('ISIAN TIME LINE DOSEN'!C275="","",VLOOKUP('ISIAN TIME LINE DOSEN'!F275,Ruang!$A$2:$B$1001,2,0))</f>
        <v/>
      </c>
      <c r="D266" t="str">
        <f>IF('ISIAN TIME LINE DOSEN'!C275="","",VLOOKUP(CONCATENATE(TRIM(RIGHT('ISIAN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DOSEN'!I275,Dosen!$A$2:$B$15001,2,0),"-",'ISIAN TIME LINE DOSEN'!C275,"-",IF('ISIAN TIME LINE DOSEN'!C275="","",VLOOKUP('ISIAN TIME LINE DOSEN'!J275,'Jenis Kuliah'!$A$2:$C$16,2,0))),Timteaching!$A$2:$B$15001,2,0))</f>
        <v/>
      </c>
      <c r="E266" t="str">
        <f>IF('ISIAN TIME LINE DOSEN'!C275="","",'ISIAN TIME LINE DOSEN'!G275)</f>
        <v/>
      </c>
      <c r="F266" t="str">
        <f>IF('ISIAN TIME LINE DOSEN'!C275="","",VLOOKUP('ISIAN TIME LINE DOSEN'!J275,'Jenis Kuliah'!$A$2:$C$16,3,0))</f>
        <v/>
      </c>
      <c r="G266" t="str">
        <f>IF('ISIAN TIME LINE DOSEN'!C275="","",'ISIAN TIME LINE DOSEN'!$I$2)</f>
        <v/>
      </c>
      <c r="H266" t="str">
        <f>IF('ISIAN TIME LINE DOSEN'!C275="","",VLOOKUP('ISIAN TIME LINE DOSEN'!J275,'Jenis Kuliah'!$A$2:$D$16,4,0))</f>
        <v/>
      </c>
      <c r="I266" t="str">
        <f>IF('ISIAN TIME LINE DOSEN'!C275="","",'ISIAN TIME LINE DOSEN'!B275)</f>
        <v/>
      </c>
      <c r="J266" t="str">
        <f>IF('ISIAN TIME LINE DOSEN'!C275="","",VLOOKUP('ISIAN TIME LINE DOSEN'!H275,'Metode Pembelajaran'!$A$2:$B$16,2,0))</f>
        <v/>
      </c>
    </row>
    <row r="267" spans="1:10" x14ac:dyDescent="0.25">
      <c r="A267" t="str">
        <f>IF('ISIAN TIME LINE DOSEN'!C276="","",CONCATENATE(YEAR('ISIAN TIME LINE DOSEN'!D276),"-",MONTH('ISIAN TIME LINE DOSEN'!D276),"-",DAY('ISIAN TIME LINE DOSEN'!D276)))</f>
        <v/>
      </c>
      <c r="B267" t="str">
        <f>IF('ISIAN TIME LINE DOSEN'!C276="","",VLOOKUP(CONCATENATE(LEFT('ISIAN TIME LINE DOSEN'!E276,8)," ",IF('ISIAN TIME LINE DOSEN'!C276="","",VLOOKUP('ISIAN TIME LINE DOSEN'!J276,'Jenis Kuliah'!$A$2:$C$16,2,0))),Slot!$C$2:$F$1001,4,0))</f>
        <v/>
      </c>
      <c r="C267" t="str">
        <f>IF('ISIAN TIME LINE DOSEN'!C276="","",VLOOKUP('ISIAN TIME LINE DOSEN'!F276,Ruang!$A$2:$B$1001,2,0))</f>
        <v/>
      </c>
      <c r="D267" t="str">
        <f>IF('ISIAN TIME LINE DOSEN'!C276="","",VLOOKUP(CONCATENATE(TRIM(RIGHT('ISIAN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DOSEN'!I276,Dosen!$A$2:$B$15001,2,0),"-",'ISIAN TIME LINE DOSEN'!C276,"-",IF('ISIAN TIME LINE DOSEN'!C276="","",VLOOKUP('ISIAN TIME LINE DOSEN'!J276,'Jenis Kuliah'!$A$2:$C$16,2,0))),Timteaching!$A$2:$B$15001,2,0))</f>
        <v/>
      </c>
      <c r="E267" t="str">
        <f>IF('ISIAN TIME LINE DOSEN'!C276="","",'ISIAN TIME LINE DOSEN'!G276)</f>
        <v/>
      </c>
      <c r="F267" t="str">
        <f>IF('ISIAN TIME LINE DOSEN'!C276="","",VLOOKUP('ISIAN TIME LINE DOSEN'!J276,'Jenis Kuliah'!$A$2:$C$16,3,0))</f>
        <v/>
      </c>
      <c r="G267" t="str">
        <f>IF('ISIAN TIME LINE DOSEN'!C276="","",'ISIAN TIME LINE DOSEN'!$I$2)</f>
        <v/>
      </c>
      <c r="H267" t="str">
        <f>IF('ISIAN TIME LINE DOSEN'!C276="","",VLOOKUP('ISIAN TIME LINE DOSEN'!J276,'Jenis Kuliah'!$A$2:$D$16,4,0))</f>
        <v/>
      </c>
      <c r="I267" t="str">
        <f>IF('ISIAN TIME LINE DOSEN'!C276="","",'ISIAN TIME LINE DOSEN'!B276)</f>
        <v/>
      </c>
      <c r="J267" t="str">
        <f>IF('ISIAN TIME LINE DOSEN'!C276="","",VLOOKUP('ISIAN TIME LINE DOSEN'!H276,'Metode Pembelajaran'!$A$2:$B$16,2,0))</f>
        <v/>
      </c>
    </row>
    <row r="268" spans="1:10" x14ac:dyDescent="0.25">
      <c r="A268" t="str">
        <f>IF('ISIAN TIME LINE DOSEN'!C277="","",CONCATENATE(YEAR('ISIAN TIME LINE DOSEN'!D277),"-",MONTH('ISIAN TIME LINE DOSEN'!D277),"-",DAY('ISIAN TIME LINE DOSEN'!D277)))</f>
        <v/>
      </c>
      <c r="B268" t="str">
        <f>IF('ISIAN TIME LINE DOSEN'!C277="","",VLOOKUP(CONCATENATE(LEFT('ISIAN TIME LINE DOSEN'!E277,8)," ",IF('ISIAN TIME LINE DOSEN'!C277="","",VLOOKUP('ISIAN TIME LINE DOSEN'!J277,'Jenis Kuliah'!$A$2:$C$16,2,0))),Slot!$C$2:$F$1001,4,0))</f>
        <v/>
      </c>
      <c r="C268" t="str">
        <f>IF('ISIAN TIME LINE DOSEN'!C277="","",VLOOKUP('ISIAN TIME LINE DOSEN'!F277,Ruang!$A$2:$B$1001,2,0))</f>
        <v/>
      </c>
      <c r="D268" t="str">
        <f>IF('ISIAN TIME LINE DOSEN'!C277="","",VLOOKUP(CONCATENATE(TRIM(RIGHT('ISIAN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DOSEN'!I277,Dosen!$A$2:$B$15001,2,0),"-",'ISIAN TIME LINE DOSEN'!C277,"-",IF('ISIAN TIME LINE DOSEN'!C277="","",VLOOKUP('ISIAN TIME LINE DOSEN'!J277,'Jenis Kuliah'!$A$2:$C$16,2,0))),Timteaching!$A$2:$B$15001,2,0))</f>
        <v/>
      </c>
      <c r="E268" t="str">
        <f>IF('ISIAN TIME LINE DOSEN'!C277="","",'ISIAN TIME LINE DOSEN'!G277)</f>
        <v/>
      </c>
      <c r="F268" t="str">
        <f>IF('ISIAN TIME LINE DOSEN'!C277="","",VLOOKUP('ISIAN TIME LINE DOSEN'!J277,'Jenis Kuliah'!$A$2:$C$16,3,0))</f>
        <v/>
      </c>
      <c r="G268" t="str">
        <f>IF('ISIAN TIME LINE DOSEN'!C277="","",'ISIAN TIME LINE DOSEN'!$I$2)</f>
        <v/>
      </c>
      <c r="H268" t="str">
        <f>IF('ISIAN TIME LINE DOSEN'!C277="","",VLOOKUP('ISIAN TIME LINE DOSEN'!J277,'Jenis Kuliah'!$A$2:$D$16,4,0))</f>
        <v/>
      </c>
      <c r="I268" t="str">
        <f>IF('ISIAN TIME LINE DOSEN'!C277="","",'ISIAN TIME LINE DOSEN'!B277)</f>
        <v/>
      </c>
      <c r="J268" t="str">
        <f>IF('ISIAN TIME LINE DOSEN'!C277="","",VLOOKUP('ISIAN TIME LINE DOSEN'!H277,'Metode Pembelajaran'!$A$2:$B$16,2,0))</f>
        <v/>
      </c>
    </row>
    <row r="269" spans="1:10" x14ac:dyDescent="0.25">
      <c r="A269" t="str">
        <f>IF('ISIAN TIME LINE DOSEN'!C278="","",CONCATENATE(YEAR('ISIAN TIME LINE DOSEN'!D278),"-",MONTH('ISIAN TIME LINE DOSEN'!D278),"-",DAY('ISIAN TIME LINE DOSEN'!D278)))</f>
        <v/>
      </c>
      <c r="B269" t="str">
        <f>IF('ISIAN TIME LINE DOSEN'!C278="","",VLOOKUP(CONCATENATE(LEFT('ISIAN TIME LINE DOSEN'!E278,8)," ",IF('ISIAN TIME LINE DOSEN'!C278="","",VLOOKUP('ISIAN TIME LINE DOSEN'!J278,'Jenis Kuliah'!$A$2:$C$16,2,0))),Slot!$C$2:$F$1001,4,0))</f>
        <v/>
      </c>
      <c r="C269" t="str">
        <f>IF('ISIAN TIME LINE DOSEN'!C278="","",VLOOKUP('ISIAN TIME LINE DOSEN'!F278,Ruang!$A$2:$B$1001,2,0))</f>
        <v/>
      </c>
      <c r="D269" t="str">
        <f>IF('ISIAN TIME LINE DOSEN'!C278="","",VLOOKUP(CONCATENATE(TRIM(RIGHT('ISIAN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DOSEN'!I278,Dosen!$A$2:$B$15001,2,0),"-",'ISIAN TIME LINE DOSEN'!C278,"-",IF('ISIAN TIME LINE DOSEN'!C278="","",VLOOKUP('ISIAN TIME LINE DOSEN'!J278,'Jenis Kuliah'!$A$2:$C$16,2,0))),Timteaching!$A$2:$B$15001,2,0))</f>
        <v/>
      </c>
      <c r="E269" t="str">
        <f>IF('ISIAN TIME LINE DOSEN'!C278="","",'ISIAN TIME LINE DOSEN'!G278)</f>
        <v/>
      </c>
      <c r="F269" t="str">
        <f>IF('ISIAN TIME LINE DOSEN'!C278="","",VLOOKUP('ISIAN TIME LINE DOSEN'!J278,'Jenis Kuliah'!$A$2:$C$16,3,0))</f>
        <v/>
      </c>
      <c r="G269" t="str">
        <f>IF('ISIAN TIME LINE DOSEN'!C278="","",'ISIAN TIME LINE DOSEN'!$I$2)</f>
        <v/>
      </c>
      <c r="H269" t="str">
        <f>IF('ISIAN TIME LINE DOSEN'!C278="","",VLOOKUP('ISIAN TIME LINE DOSEN'!J278,'Jenis Kuliah'!$A$2:$D$16,4,0))</f>
        <v/>
      </c>
      <c r="I269" t="str">
        <f>IF('ISIAN TIME LINE DOSEN'!C278="","",'ISIAN TIME LINE DOSEN'!B278)</f>
        <v/>
      </c>
      <c r="J269" t="str">
        <f>IF('ISIAN TIME LINE DOSEN'!C278="","",VLOOKUP('ISIAN TIME LINE DOSEN'!H278,'Metode Pembelajaran'!$A$2:$B$16,2,0))</f>
        <v/>
      </c>
    </row>
    <row r="270" spans="1:10" x14ac:dyDescent="0.25">
      <c r="A270" t="str">
        <f>IF('ISIAN TIME LINE DOSEN'!C279="","",CONCATENATE(YEAR('ISIAN TIME LINE DOSEN'!D279),"-",MONTH('ISIAN TIME LINE DOSEN'!D279),"-",DAY('ISIAN TIME LINE DOSEN'!D279)))</f>
        <v/>
      </c>
      <c r="B270" t="str">
        <f>IF('ISIAN TIME LINE DOSEN'!C279="","",VLOOKUP(CONCATENATE(LEFT('ISIAN TIME LINE DOSEN'!E279,8)," ",IF('ISIAN TIME LINE DOSEN'!C279="","",VLOOKUP('ISIAN TIME LINE DOSEN'!J279,'Jenis Kuliah'!$A$2:$C$16,2,0))),Slot!$C$2:$F$1001,4,0))</f>
        <v/>
      </c>
      <c r="C270" t="str">
        <f>IF('ISIAN TIME LINE DOSEN'!C279="","",VLOOKUP('ISIAN TIME LINE DOSEN'!F279,Ruang!$A$2:$B$1001,2,0))</f>
        <v/>
      </c>
      <c r="D270" t="str">
        <f>IF('ISIAN TIME LINE DOSEN'!C279="","",VLOOKUP(CONCATENATE(TRIM(RIGHT('ISIAN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DOSEN'!I279,Dosen!$A$2:$B$15001,2,0),"-",'ISIAN TIME LINE DOSEN'!C279,"-",IF('ISIAN TIME LINE DOSEN'!C279="","",VLOOKUP('ISIAN TIME LINE DOSEN'!J279,'Jenis Kuliah'!$A$2:$C$16,2,0))),Timteaching!$A$2:$B$15001,2,0))</f>
        <v/>
      </c>
      <c r="E270" t="str">
        <f>IF('ISIAN TIME LINE DOSEN'!C279="","",'ISIAN TIME LINE DOSEN'!G279)</f>
        <v/>
      </c>
      <c r="F270" t="str">
        <f>IF('ISIAN TIME LINE DOSEN'!C279="","",VLOOKUP('ISIAN TIME LINE DOSEN'!J279,'Jenis Kuliah'!$A$2:$C$16,3,0))</f>
        <v/>
      </c>
      <c r="G270" t="str">
        <f>IF('ISIAN TIME LINE DOSEN'!C279="","",'ISIAN TIME LINE DOSEN'!$I$2)</f>
        <v/>
      </c>
      <c r="H270" t="str">
        <f>IF('ISIAN TIME LINE DOSEN'!C279="","",VLOOKUP('ISIAN TIME LINE DOSEN'!J279,'Jenis Kuliah'!$A$2:$D$16,4,0))</f>
        <v/>
      </c>
      <c r="I270" t="str">
        <f>IF('ISIAN TIME LINE DOSEN'!C279="","",'ISIAN TIME LINE DOSEN'!B279)</f>
        <v/>
      </c>
      <c r="J270" t="str">
        <f>IF('ISIAN TIME LINE DOSEN'!C279="","",VLOOKUP('ISIAN TIME LINE DOSEN'!H279,'Metode Pembelajaran'!$A$2:$B$16,2,0))</f>
        <v/>
      </c>
    </row>
    <row r="271" spans="1:10" x14ac:dyDescent="0.25">
      <c r="A271" t="str">
        <f>IF('ISIAN TIME LINE DOSEN'!C280="","",CONCATENATE(YEAR('ISIAN TIME LINE DOSEN'!D280),"-",MONTH('ISIAN TIME LINE DOSEN'!D280),"-",DAY('ISIAN TIME LINE DOSEN'!D280)))</f>
        <v/>
      </c>
      <c r="B271" t="str">
        <f>IF('ISIAN TIME LINE DOSEN'!C280="","",VLOOKUP(CONCATENATE(LEFT('ISIAN TIME LINE DOSEN'!E280,8)," ",IF('ISIAN TIME LINE DOSEN'!C280="","",VLOOKUP('ISIAN TIME LINE DOSEN'!J280,'Jenis Kuliah'!$A$2:$C$16,2,0))),Slot!$C$2:$F$1001,4,0))</f>
        <v/>
      </c>
      <c r="C271" t="str">
        <f>IF('ISIAN TIME LINE DOSEN'!C280="","",VLOOKUP('ISIAN TIME LINE DOSEN'!F280,Ruang!$A$2:$B$1001,2,0))</f>
        <v/>
      </c>
      <c r="D271" t="str">
        <f>IF('ISIAN TIME LINE DOSEN'!C280="","",VLOOKUP(CONCATENATE(TRIM(RIGHT('ISIAN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DOSEN'!I280,Dosen!$A$2:$B$15001,2,0),"-",'ISIAN TIME LINE DOSEN'!C280,"-",IF('ISIAN TIME LINE DOSEN'!C280="","",VLOOKUP('ISIAN TIME LINE DOSEN'!J280,'Jenis Kuliah'!$A$2:$C$16,2,0))),Timteaching!$A$2:$B$15001,2,0))</f>
        <v/>
      </c>
      <c r="E271" t="str">
        <f>IF('ISIAN TIME LINE DOSEN'!C280="","",'ISIAN TIME LINE DOSEN'!G280)</f>
        <v/>
      </c>
      <c r="F271" t="str">
        <f>IF('ISIAN TIME LINE DOSEN'!C280="","",VLOOKUP('ISIAN TIME LINE DOSEN'!J280,'Jenis Kuliah'!$A$2:$C$16,3,0))</f>
        <v/>
      </c>
      <c r="G271" t="str">
        <f>IF('ISIAN TIME LINE DOSEN'!C280="","",'ISIAN TIME LINE DOSEN'!$I$2)</f>
        <v/>
      </c>
      <c r="H271" t="str">
        <f>IF('ISIAN TIME LINE DOSEN'!C280="","",VLOOKUP('ISIAN TIME LINE DOSEN'!J280,'Jenis Kuliah'!$A$2:$D$16,4,0))</f>
        <v/>
      </c>
      <c r="I271" t="str">
        <f>IF('ISIAN TIME LINE DOSEN'!C280="","",'ISIAN TIME LINE DOSEN'!B280)</f>
        <v/>
      </c>
      <c r="J271" t="str">
        <f>IF('ISIAN TIME LINE DOSEN'!C280="","",VLOOKUP('ISIAN TIME LINE DOSEN'!H280,'Metode Pembelajaran'!$A$2:$B$16,2,0))</f>
        <v/>
      </c>
    </row>
    <row r="272" spans="1:10" x14ac:dyDescent="0.25">
      <c r="A272" t="str">
        <f>IF('ISIAN TIME LINE DOSEN'!C281="","",CONCATENATE(YEAR('ISIAN TIME LINE DOSEN'!D281),"-",MONTH('ISIAN TIME LINE DOSEN'!D281),"-",DAY('ISIAN TIME LINE DOSEN'!D281)))</f>
        <v/>
      </c>
      <c r="B272" t="str">
        <f>IF('ISIAN TIME LINE DOSEN'!C281="","",VLOOKUP(CONCATENATE(LEFT('ISIAN TIME LINE DOSEN'!E281,8)," ",IF('ISIAN TIME LINE DOSEN'!C281="","",VLOOKUP('ISIAN TIME LINE DOSEN'!J281,'Jenis Kuliah'!$A$2:$C$16,2,0))),Slot!$C$2:$F$1001,4,0))</f>
        <v/>
      </c>
      <c r="C272" t="str">
        <f>IF('ISIAN TIME LINE DOSEN'!C281="","",VLOOKUP('ISIAN TIME LINE DOSEN'!F281,Ruang!$A$2:$B$1001,2,0))</f>
        <v/>
      </c>
      <c r="D272" t="str">
        <f>IF('ISIAN TIME LINE DOSEN'!C281="","",VLOOKUP(CONCATENATE(TRIM(RIGHT('ISIAN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DOSEN'!I281,Dosen!$A$2:$B$15001,2,0),"-",'ISIAN TIME LINE DOSEN'!C281,"-",IF('ISIAN TIME LINE DOSEN'!C281="","",VLOOKUP('ISIAN TIME LINE DOSEN'!J281,'Jenis Kuliah'!$A$2:$C$16,2,0))),Timteaching!$A$2:$B$15001,2,0))</f>
        <v/>
      </c>
      <c r="E272" t="str">
        <f>IF('ISIAN TIME LINE DOSEN'!C281="","",'ISIAN TIME LINE DOSEN'!G281)</f>
        <v/>
      </c>
      <c r="F272" t="str">
        <f>IF('ISIAN TIME LINE DOSEN'!C281="","",VLOOKUP('ISIAN TIME LINE DOSEN'!J281,'Jenis Kuliah'!$A$2:$C$16,3,0))</f>
        <v/>
      </c>
      <c r="G272" t="str">
        <f>IF('ISIAN TIME LINE DOSEN'!C281="","",'ISIAN TIME LINE DOSEN'!$I$2)</f>
        <v/>
      </c>
      <c r="H272" t="str">
        <f>IF('ISIAN TIME LINE DOSEN'!C281="","",VLOOKUP('ISIAN TIME LINE DOSEN'!J281,'Jenis Kuliah'!$A$2:$D$16,4,0))</f>
        <v/>
      </c>
      <c r="I272" t="str">
        <f>IF('ISIAN TIME LINE DOSEN'!C281="","",'ISIAN TIME LINE DOSEN'!B281)</f>
        <v/>
      </c>
      <c r="J272" t="str">
        <f>IF('ISIAN TIME LINE DOSEN'!C281="","",VLOOKUP('ISIAN TIME LINE DOSEN'!H281,'Metode Pembelajaran'!$A$2:$B$16,2,0))</f>
        <v/>
      </c>
    </row>
    <row r="273" spans="1:10" x14ac:dyDescent="0.25">
      <c r="A273" t="str">
        <f>IF('ISIAN TIME LINE DOSEN'!C282="","",CONCATENATE(YEAR('ISIAN TIME LINE DOSEN'!D282),"-",MONTH('ISIAN TIME LINE DOSEN'!D282),"-",DAY('ISIAN TIME LINE DOSEN'!D282)))</f>
        <v/>
      </c>
      <c r="B273" t="str">
        <f>IF('ISIAN TIME LINE DOSEN'!C282="","",VLOOKUP(CONCATENATE(LEFT('ISIAN TIME LINE DOSEN'!E282,8)," ",IF('ISIAN TIME LINE DOSEN'!C282="","",VLOOKUP('ISIAN TIME LINE DOSEN'!J282,'Jenis Kuliah'!$A$2:$C$16,2,0))),Slot!$C$2:$F$1001,4,0))</f>
        <v/>
      </c>
      <c r="C273" t="str">
        <f>IF('ISIAN TIME LINE DOSEN'!C282="","",VLOOKUP('ISIAN TIME LINE DOSEN'!F282,Ruang!$A$2:$B$1001,2,0))</f>
        <v/>
      </c>
      <c r="D273" t="str">
        <f>IF('ISIAN TIME LINE DOSEN'!C282="","",VLOOKUP(CONCATENATE(TRIM(RIGHT('ISIAN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DOSEN'!I282,Dosen!$A$2:$B$15001,2,0),"-",'ISIAN TIME LINE DOSEN'!C282,"-",IF('ISIAN TIME LINE DOSEN'!C282="","",VLOOKUP('ISIAN TIME LINE DOSEN'!J282,'Jenis Kuliah'!$A$2:$C$16,2,0))),Timteaching!$A$2:$B$15001,2,0))</f>
        <v/>
      </c>
      <c r="E273" t="str">
        <f>IF('ISIAN TIME LINE DOSEN'!C282="","",'ISIAN TIME LINE DOSEN'!G282)</f>
        <v/>
      </c>
      <c r="F273" t="str">
        <f>IF('ISIAN TIME LINE DOSEN'!C282="","",VLOOKUP('ISIAN TIME LINE DOSEN'!J282,'Jenis Kuliah'!$A$2:$C$16,3,0))</f>
        <v/>
      </c>
      <c r="G273" t="str">
        <f>IF('ISIAN TIME LINE DOSEN'!C282="","",'ISIAN TIME LINE DOSEN'!$I$2)</f>
        <v/>
      </c>
      <c r="H273" t="str">
        <f>IF('ISIAN TIME LINE DOSEN'!C282="","",VLOOKUP('ISIAN TIME LINE DOSEN'!J282,'Jenis Kuliah'!$A$2:$D$16,4,0))</f>
        <v/>
      </c>
      <c r="I273" t="str">
        <f>IF('ISIAN TIME LINE DOSEN'!C282="","",'ISIAN TIME LINE DOSEN'!B282)</f>
        <v/>
      </c>
      <c r="J273" t="str">
        <f>IF('ISIAN TIME LINE DOSEN'!C282="","",VLOOKUP('ISIAN TIME LINE DOSEN'!H282,'Metode Pembelajaran'!$A$2:$B$16,2,0))</f>
        <v/>
      </c>
    </row>
    <row r="274" spans="1:10" x14ac:dyDescent="0.25">
      <c r="A274" t="str">
        <f>IF('ISIAN TIME LINE DOSEN'!C283="","",CONCATENATE(YEAR('ISIAN TIME LINE DOSEN'!D283),"-",MONTH('ISIAN TIME LINE DOSEN'!D283),"-",DAY('ISIAN TIME LINE DOSEN'!D283)))</f>
        <v/>
      </c>
      <c r="B274" t="str">
        <f>IF('ISIAN TIME LINE DOSEN'!C283="","",VLOOKUP(CONCATENATE(LEFT('ISIAN TIME LINE DOSEN'!E283,8)," ",IF('ISIAN TIME LINE DOSEN'!C283="","",VLOOKUP('ISIAN TIME LINE DOSEN'!J283,'Jenis Kuliah'!$A$2:$C$16,2,0))),Slot!$C$2:$F$1001,4,0))</f>
        <v/>
      </c>
      <c r="C274" t="str">
        <f>IF('ISIAN TIME LINE DOSEN'!C283="","",VLOOKUP('ISIAN TIME LINE DOSEN'!F283,Ruang!$A$2:$B$1001,2,0))</f>
        <v/>
      </c>
      <c r="D274" t="str">
        <f>IF('ISIAN TIME LINE DOSEN'!C283="","",VLOOKUP(CONCATENATE(TRIM(RIGHT('ISIAN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DOSEN'!I283,Dosen!$A$2:$B$15001,2,0),"-",'ISIAN TIME LINE DOSEN'!C283,"-",IF('ISIAN TIME LINE DOSEN'!C283="","",VLOOKUP('ISIAN TIME LINE DOSEN'!J283,'Jenis Kuliah'!$A$2:$C$16,2,0))),Timteaching!$A$2:$B$15001,2,0))</f>
        <v/>
      </c>
      <c r="E274" t="str">
        <f>IF('ISIAN TIME LINE DOSEN'!C283="","",'ISIAN TIME LINE DOSEN'!G283)</f>
        <v/>
      </c>
      <c r="F274" t="str">
        <f>IF('ISIAN TIME LINE DOSEN'!C283="","",VLOOKUP('ISIAN TIME LINE DOSEN'!J283,'Jenis Kuliah'!$A$2:$C$16,3,0))</f>
        <v/>
      </c>
      <c r="G274" t="str">
        <f>IF('ISIAN TIME LINE DOSEN'!C283="","",'ISIAN TIME LINE DOSEN'!$I$2)</f>
        <v/>
      </c>
      <c r="H274" t="str">
        <f>IF('ISIAN TIME LINE DOSEN'!C283="","",VLOOKUP('ISIAN TIME LINE DOSEN'!J283,'Jenis Kuliah'!$A$2:$D$16,4,0))</f>
        <v/>
      </c>
      <c r="I274" t="str">
        <f>IF('ISIAN TIME LINE DOSEN'!C283="","",'ISIAN TIME LINE DOSEN'!B283)</f>
        <v/>
      </c>
      <c r="J274" t="str">
        <f>IF('ISIAN TIME LINE DOSEN'!C283="","",VLOOKUP('ISIAN TIME LINE DOSEN'!H283,'Metode Pembelajaran'!$A$2:$B$16,2,0))</f>
        <v/>
      </c>
    </row>
    <row r="275" spans="1:10" x14ac:dyDescent="0.25">
      <c r="A275" t="str">
        <f>IF('ISIAN TIME LINE DOSEN'!C284="","",CONCATENATE(YEAR('ISIAN TIME LINE DOSEN'!D284),"-",MONTH('ISIAN TIME LINE DOSEN'!D284),"-",DAY('ISIAN TIME LINE DOSEN'!D284)))</f>
        <v/>
      </c>
      <c r="B275" t="str">
        <f>IF('ISIAN TIME LINE DOSEN'!C284="","",VLOOKUP(CONCATENATE(LEFT('ISIAN TIME LINE DOSEN'!E284,8)," ",IF('ISIAN TIME LINE DOSEN'!C284="","",VLOOKUP('ISIAN TIME LINE DOSEN'!J284,'Jenis Kuliah'!$A$2:$C$16,2,0))),Slot!$C$2:$F$1001,4,0))</f>
        <v/>
      </c>
      <c r="C275" t="str">
        <f>IF('ISIAN TIME LINE DOSEN'!C284="","",VLOOKUP('ISIAN TIME LINE DOSEN'!F284,Ruang!$A$2:$B$1001,2,0))</f>
        <v/>
      </c>
      <c r="D275" t="str">
        <f>IF('ISIAN TIME LINE DOSEN'!C284="","",VLOOKUP(CONCATENATE(TRIM(RIGHT('ISIAN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DOSEN'!I284,Dosen!$A$2:$B$15001,2,0),"-",'ISIAN TIME LINE DOSEN'!C284,"-",IF('ISIAN TIME LINE DOSEN'!C284="","",VLOOKUP('ISIAN TIME LINE DOSEN'!J284,'Jenis Kuliah'!$A$2:$C$16,2,0))),Timteaching!$A$2:$B$15001,2,0))</f>
        <v/>
      </c>
      <c r="E275" t="str">
        <f>IF('ISIAN TIME LINE DOSEN'!C284="","",'ISIAN TIME LINE DOSEN'!G284)</f>
        <v/>
      </c>
      <c r="F275" t="str">
        <f>IF('ISIAN TIME LINE DOSEN'!C284="","",VLOOKUP('ISIAN TIME LINE DOSEN'!J284,'Jenis Kuliah'!$A$2:$C$16,3,0))</f>
        <v/>
      </c>
      <c r="G275" t="str">
        <f>IF('ISIAN TIME LINE DOSEN'!C284="","",'ISIAN TIME LINE DOSEN'!$I$2)</f>
        <v/>
      </c>
      <c r="H275" t="str">
        <f>IF('ISIAN TIME LINE DOSEN'!C284="","",VLOOKUP('ISIAN TIME LINE DOSEN'!J284,'Jenis Kuliah'!$A$2:$D$16,4,0))</f>
        <v/>
      </c>
      <c r="I275" t="str">
        <f>IF('ISIAN TIME LINE DOSEN'!C284="","",'ISIAN TIME LINE DOSEN'!B284)</f>
        <v/>
      </c>
      <c r="J275" t="str">
        <f>IF('ISIAN TIME LINE DOSEN'!C284="","",VLOOKUP('ISIAN TIME LINE DOSEN'!H284,'Metode Pembelajaran'!$A$2:$B$16,2,0))</f>
        <v/>
      </c>
    </row>
    <row r="276" spans="1:10" x14ac:dyDescent="0.25">
      <c r="A276" t="str">
        <f>IF('ISIAN TIME LINE DOSEN'!C285="","",CONCATENATE(YEAR('ISIAN TIME LINE DOSEN'!D285),"-",MONTH('ISIAN TIME LINE DOSEN'!D285),"-",DAY('ISIAN TIME LINE DOSEN'!D285)))</f>
        <v/>
      </c>
      <c r="B276" t="str">
        <f>IF('ISIAN TIME LINE DOSEN'!C285="","",VLOOKUP(CONCATENATE(LEFT('ISIAN TIME LINE DOSEN'!E285,8)," ",IF('ISIAN TIME LINE DOSEN'!C285="","",VLOOKUP('ISIAN TIME LINE DOSEN'!J285,'Jenis Kuliah'!$A$2:$C$16,2,0))),Slot!$C$2:$F$1001,4,0))</f>
        <v/>
      </c>
      <c r="C276" t="str">
        <f>IF('ISIAN TIME LINE DOSEN'!C285="","",VLOOKUP('ISIAN TIME LINE DOSEN'!F285,Ruang!$A$2:$B$1001,2,0))</f>
        <v/>
      </c>
      <c r="D276" t="str">
        <f>IF('ISIAN TIME LINE DOSEN'!C285="","",VLOOKUP(CONCATENATE(TRIM(RIGHT('ISIAN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DOSEN'!I285,Dosen!$A$2:$B$15001,2,0),"-",'ISIAN TIME LINE DOSEN'!C285,"-",IF('ISIAN TIME LINE DOSEN'!C285="","",VLOOKUP('ISIAN TIME LINE DOSEN'!J285,'Jenis Kuliah'!$A$2:$C$16,2,0))),Timteaching!$A$2:$B$15001,2,0))</f>
        <v/>
      </c>
      <c r="E276" t="str">
        <f>IF('ISIAN TIME LINE DOSEN'!C285="","",'ISIAN TIME LINE DOSEN'!G285)</f>
        <v/>
      </c>
      <c r="F276" t="str">
        <f>IF('ISIAN TIME LINE DOSEN'!C285="","",VLOOKUP('ISIAN TIME LINE DOSEN'!J285,'Jenis Kuliah'!$A$2:$C$16,3,0))</f>
        <v/>
      </c>
      <c r="G276" t="str">
        <f>IF('ISIAN TIME LINE DOSEN'!C285="","",'ISIAN TIME LINE DOSEN'!$I$2)</f>
        <v/>
      </c>
      <c r="H276" t="str">
        <f>IF('ISIAN TIME LINE DOSEN'!C285="","",VLOOKUP('ISIAN TIME LINE DOSEN'!J285,'Jenis Kuliah'!$A$2:$D$16,4,0))</f>
        <v/>
      </c>
      <c r="I276" t="str">
        <f>IF('ISIAN TIME LINE DOSEN'!C285="","",'ISIAN TIME LINE DOSEN'!B285)</f>
        <v/>
      </c>
      <c r="J276" t="str">
        <f>IF('ISIAN TIME LINE DOSEN'!C285="","",VLOOKUP('ISIAN TIME LINE DOSEN'!H285,'Metode Pembelajaran'!$A$2:$B$16,2,0))</f>
        <v/>
      </c>
    </row>
    <row r="277" spans="1:10" x14ac:dyDescent="0.25">
      <c r="A277" t="str">
        <f>IF('ISIAN TIME LINE DOSEN'!C286="","",CONCATENATE(YEAR('ISIAN TIME LINE DOSEN'!D286),"-",MONTH('ISIAN TIME LINE DOSEN'!D286),"-",DAY('ISIAN TIME LINE DOSEN'!D286)))</f>
        <v/>
      </c>
      <c r="B277" t="str">
        <f>IF('ISIAN TIME LINE DOSEN'!C286="","",VLOOKUP(CONCATENATE(LEFT('ISIAN TIME LINE DOSEN'!E286,8)," ",IF('ISIAN TIME LINE DOSEN'!C286="","",VLOOKUP('ISIAN TIME LINE DOSEN'!J286,'Jenis Kuliah'!$A$2:$C$16,2,0))),Slot!$C$2:$F$1001,4,0))</f>
        <v/>
      </c>
      <c r="C277" t="str">
        <f>IF('ISIAN TIME LINE DOSEN'!C286="","",VLOOKUP('ISIAN TIME LINE DOSEN'!F286,Ruang!$A$2:$B$1001,2,0))</f>
        <v/>
      </c>
      <c r="D277" t="str">
        <f>IF('ISIAN TIME LINE DOSEN'!C286="","",VLOOKUP(CONCATENATE(TRIM(RIGHT('ISIAN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DOSEN'!I286,Dosen!$A$2:$B$15001,2,0),"-",'ISIAN TIME LINE DOSEN'!C286,"-",IF('ISIAN TIME LINE DOSEN'!C286="","",VLOOKUP('ISIAN TIME LINE DOSEN'!J286,'Jenis Kuliah'!$A$2:$C$16,2,0))),Timteaching!$A$2:$B$15001,2,0))</f>
        <v/>
      </c>
      <c r="E277" t="str">
        <f>IF('ISIAN TIME LINE DOSEN'!C286="","",'ISIAN TIME LINE DOSEN'!G286)</f>
        <v/>
      </c>
      <c r="F277" t="str">
        <f>IF('ISIAN TIME LINE DOSEN'!C286="","",VLOOKUP('ISIAN TIME LINE DOSEN'!J286,'Jenis Kuliah'!$A$2:$C$16,3,0))</f>
        <v/>
      </c>
      <c r="G277" t="str">
        <f>IF('ISIAN TIME LINE DOSEN'!C286="","",'ISIAN TIME LINE DOSEN'!$I$2)</f>
        <v/>
      </c>
      <c r="H277" t="str">
        <f>IF('ISIAN TIME LINE DOSEN'!C286="","",VLOOKUP('ISIAN TIME LINE DOSEN'!J286,'Jenis Kuliah'!$A$2:$D$16,4,0))</f>
        <v/>
      </c>
      <c r="I277" t="str">
        <f>IF('ISIAN TIME LINE DOSEN'!C286="","",'ISIAN TIME LINE DOSEN'!B286)</f>
        <v/>
      </c>
      <c r="J277" t="str">
        <f>IF('ISIAN TIME LINE DOSEN'!C286="","",VLOOKUP('ISIAN TIME LINE DOSEN'!H286,'Metode Pembelajaran'!$A$2:$B$16,2,0))</f>
        <v/>
      </c>
    </row>
    <row r="278" spans="1:10" x14ac:dyDescent="0.25">
      <c r="A278" t="str">
        <f>IF('ISIAN TIME LINE DOSEN'!C287="","",CONCATENATE(YEAR('ISIAN TIME LINE DOSEN'!D287),"-",MONTH('ISIAN TIME LINE DOSEN'!D287),"-",DAY('ISIAN TIME LINE DOSEN'!D287)))</f>
        <v/>
      </c>
      <c r="B278" t="str">
        <f>IF('ISIAN TIME LINE DOSEN'!C287="","",VLOOKUP(CONCATENATE(LEFT('ISIAN TIME LINE DOSEN'!E287,8)," ",IF('ISIAN TIME LINE DOSEN'!C287="","",VLOOKUP('ISIAN TIME LINE DOSEN'!J287,'Jenis Kuliah'!$A$2:$C$16,2,0))),Slot!$C$2:$F$1001,4,0))</f>
        <v/>
      </c>
      <c r="C278" t="str">
        <f>IF('ISIAN TIME LINE DOSEN'!C287="","",VLOOKUP('ISIAN TIME LINE DOSEN'!F287,Ruang!$A$2:$B$1001,2,0))</f>
        <v/>
      </c>
      <c r="D278" t="str">
        <f>IF('ISIAN TIME LINE DOSEN'!C287="","",VLOOKUP(CONCATENATE(TRIM(RIGHT('ISIAN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DOSEN'!I287,Dosen!$A$2:$B$15001,2,0),"-",'ISIAN TIME LINE DOSEN'!C287,"-",IF('ISIAN TIME LINE DOSEN'!C287="","",VLOOKUP('ISIAN TIME LINE DOSEN'!J287,'Jenis Kuliah'!$A$2:$C$16,2,0))),Timteaching!$A$2:$B$15001,2,0))</f>
        <v/>
      </c>
      <c r="E278" t="str">
        <f>IF('ISIAN TIME LINE DOSEN'!C287="","",'ISIAN TIME LINE DOSEN'!G287)</f>
        <v/>
      </c>
      <c r="F278" t="str">
        <f>IF('ISIAN TIME LINE DOSEN'!C287="","",VLOOKUP('ISIAN TIME LINE DOSEN'!J287,'Jenis Kuliah'!$A$2:$C$16,3,0))</f>
        <v/>
      </c>
      <c r="G278" t="str">
        <f>IF('ISIAN TIME LINE DOSEN'!C287="","",'ISIAN TIME LINE DOSEN'!$I$2)</f>
        <v/>
      </c>
      <c r="H278" t="str">
        <f>IF('ISIAN TIME LINE DOSEN'!C287="","",VLOOKUP('ISIAN TIME LINE DOSEN'!J287,'Jenis Kuliah'!$A$2:$D$16,4,0))</f>
        <v/>
      </c>
      <c r="I278" t="str">
        <f>IF('ISIAN TIME LINE DOSEN'!C287="","",'ISIAN TIME LINE DOSEN'!B287)</f>
        <v/>
      </c>
      <c r="J278" t="str">
        <f>IF('ISIAN TIME LINE DOSEN'!C287="","",VLOOKUP('ISIAN TIME LINE DOSEN'!H287,'Metode Pembelajaran'!$A$2:$B$16,2,0))</f>
        <v/>
      </c>
    </row>
    <row r="279" spans="1:10" x14ac:dyDescent="0.25">
      <c r="A279" t="str">
        <f>IF('ISIAN TIME LINE DOSEN'!C288="","",CONCATENATE(YEAR('ISIAN TIME LINE DOSEN'!D288),"-",MONTH('ISIAN TIME LINE DOSEN'!D288),"-",DAY('ISIAN TIME LINE DOSEN'!D288)))</f>
        <v/>
      </c>
      <c r="B279" t="str">
        <f>IF('ISIAN TIME LINE DOSEN'!C288="","",VLOOKUP(CONCATENATE(LEFT('ISIAN TIME LINE DOSEN'!E288,8)," ",IF('ISIAN TIME LINE DOSEN'!C288="","",VLOOKUP('ISIAN TIME LINE DOSEN'!J288,'Jenis Kuliah'!$A$2:$C$16,2,0))),Slot!$C$2:$F$1001,4,0))</f>
        <v/>
      </c>
      <c r="C279" t="str">
        <f>IF('ISIAN TIME LINE DOSEN'!C288="","",VLOOKUP('ISIAN TIME LINE DOSEN'!F288,Ruang!$A$2:$B$1001,2,0))</f>
        <v/>
      </c>
      <c r="D279" t="str">
        <f>IF('ISIAN TIME LINE DOSEN'!C288="","",VLOOKUP(CONCATENATE(TRIM(RIGHT('ISIAN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DOSEN'!I288,Dosen!$A$2:$B$15001,2,0),"-",'ISIAN TIME LINE DOSEN'!C288,"-",IF('ISIAN TIME LINE DOSEN'!C288="","",VLOOKUP('ISIAN TIME LINE DOSEN'!J288,'Jenis Kuliah'!$A$2:$C$16,2,0))),Timteaching!$A$2:$B$15001,2,0))</f>
        <v/>
      </c>
      <c r="E279" t="str">
        <f>IF('ISIAN TIME LINE DOSEN'!C288="","",'ISIAN TIME LINE DOSEN'!G288)</f>
        <v/>
      </c>
      <c r="F279" t="str">
        <f>IF('ISIAN TIME LINE DOSEN'!C288="","",VLOOKUP('ISIAN TIME LINE DOSEN'!J288,'Jenis Kuliah'!$A$2:$C$16,3,0))</f>
        <v/>
      </c>
      <c r="G279" t="str">
        <f>IF('ISIAN TIME LINE DOSEN'!C288="","",'ISIAN TIME LINE DOSEN'!$I$2)</f>
        <v/>
      </c>
      <c r="H279" t="str">
        <f>IF('ISIAN TIME LINE DOSEN'!C288="","",VLOOKUP('ISIAN TIME LINE DOSEN'!J288,'Jenis Kuliah'!$A$2:$D$16,4,0))</f>
        <v/>
      </c>
      <c r="I279" t="str">
        <f>IF('ISIAN TIME LINE DOSEN'!C288="","",'ISIAN TIME LINE DOSEN'!B288)</f>
        <v/>
      </c>
      <c r="J279" t="str">
        <f>IF('ISIAN TIME LINE DOSEN'!C288="","",VLOOKUP('ISIAN TIME LINE DOSEN'!H288,'Metode Pembelajaran'!$A$2:$B$16,2,0))</f>
        <v/>
      </c>
    </row>
    <row r="280" spans="1:10" x14ac:dyDescent="0.25">
      <c r="A280" t="str">
        <f>IF('ISIAN TIME LINE DOSEN'!C289="","",CONCATENATE(YEAR('ISIAN TIME LINE DOSEN'!D289),"-",MONTH('ISIAN TIME LINE DOSEN'!D289),"-",DAY('ISIAN TIME LINE DOSEN'!D289)))</f>
        <v/>
      </c>
      <c r="B280" t="str">
        <f>IF('ISIAN TIME LINE DOSEN'!C289="","",VLOOKUP(CONCATENATE(LEFT('ISIAN TIME LINE DOSEN'!E289,8)," ",IF('ISIAN TIME LINE DOSEN'!C289="","",VLOOKUP('ISIAN TIME LINE DOSEN'!J289,'Jenis Kuliah'!$A$2:$C$16,2,0))),Slot!$C$2:$F$1001,4,0))</f>
        <v/>
      </c>
      <c r="C280" t="str">
        <f>IF('ISIAN TIME LINE DOSEN'!C289="","",VLOOKUP('ISIAN TIME LINE DOSEN'!F289,Ruang!$A$2:$B$1001,2,0))</f>
        <v/>
      </c>
      <c r="D280" t="str">
        <f>IF('ISIAN TIME LINE DOSEN'!C289="","",VLOOKUP(CONCATENATE(TRIM(RIGHT('ISIAN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DOSEN'!I289,Dosen!$A$2:$B$15001,2,0),"-",'ISIAN TIME LINE DOSEN'!C289,"-",IF('ISIAN TIME LINE DOSEN'!C289="","",VLOOKUP('ISIAN TIME LINE DOSEN'!J289,'Jenis Kuliah'!$A$2:$C$16,2,0))),Timteaching!$A$2:$B$15001,2,0))</f>
        <v/>
      </c>
      <c r="E280" t="str">
        <f>IF('ISIAN TIME LINE DOSEN'!C289="","",'ISIAN TIME LINE DOSEN'!G289)</f>
        <v/>
      </c>
      <c r="F280" t="str">
        <f>IF('ISIAN TIME LINE DOSEN'!C289="","",VLOOKUP('ISIAN TIME LINE DOSEN'!J289,'Jenis Kuliah'!$A$2:$C$16,3,0))</f>
        <v/>
      </c>
      <c r="G280" t="str">
        <f>IF('ISIAN TIME LINE DOSEN'!C289="","",'ISIAN TIME LINE DOSEN'!$I$2)</f>
        <v/>
      </c>
      <c r="H280" t="str">
        <f>IF('ISIAN TIME LINE DOSEN'!C289="","",VLOOKUP('ISIAN TIME LINE DOSEN'!J289,'Jenis Kuliah'!$A$2:$D$16,4,0))</f>
        <v/>
      </c>
      <c r="I280" t="str">
        <f>IF('ISIAN TIME LINE DOSEN'!C289="","",'ISIAN TIME LINE DOSEN'!B289)</f>
        <v/>
      </c>
      <c r="J280" t="str">
        <f>IF('ISIAN TIME LINE DOSEN'!C289="","",VLOOKUP('ISIAN TIME LINE DOSEN'!H289,'Metode Pembelajaran'!$A$2:$B$16,2,0))</f>
        <v/>
      </c>
    </row>
    <row r="281" spans="1:10" x14ac:dyDescent="0.25">
      <c r="A281" t="str">
        <f>IF('ISIAN TIME LINE DOSEN'!C290="","",CONCATENATE(YEAR('ISIAN TIME LINE DOSEN'!D290),"-",MONTH('ISIAN TIME LINE DOSEN'!D290),"-",DAY('ISIAN TIME LINE DOSEN'!D290)))</f>
        <v/>
      </c>
      <c r="B281" t="str">
        <f>IF('ISIAN TIME LINE DOSEN'!C290="","",VLOOKUP(CONCATENATE(LEFT('ISIAN TIME LINE DOSEN'!E290,8)," ",IF('ISIAN TIME LINE DOSEN'!C290="","",VLOOKUP('ISIAN TIME LINE DOSEN'!J290,'Jenis Kuliah'!$A$2:$C$16,2,0))),Slot!$C$2:$F$1001,4,0))</f>
        <v/>
      </c>
      <c r="C281" t="str">
        <f>IF('ISIAN TIME LINE DOSEN'!C290="","",VLOOKUP('ISIAN TIME LINE DOSEN'!F290,Ruang!$A$2:$B$1001,2,0))</f>
        <v/>
      </c>
      <c r="D281" t="str">
        <f>IF('ISIAN TIME LINE DOSEN'!C290="","",VLOOKUP(CONCATENATE(TRIM(RIGHT('ISIAN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DOSEN'!I290,Dosen!$A$2:$B$15001,2,0),"-",'ISIAN TIME LINE DOSEN'!C290,"-",IF('ISIAN TIME LINE DOSEN'!C290="","",VLOOKUP('ISIAN TIME LINE DOSEN'!J290,'Jenis Kuliah'!$A$2:$C$16,2,0))),Timteaching!$A$2:$B$15001,2,0))</f>
        <v/>
      </c>
      <c r="E281" t="str">
        <f>IF('ISIAN TIME LINE DOSEN'!C290="","",'ISIAN TIME LINE DOSEN'!G290)</f>
        <v/>
      </c>
      <c r="F281" t="str">
        <f>IF('ISIAN TIME LINE DOSEN'!C290="","",VLOOKUP('ISIAN TIME LINE DOSEN'!J290,'Jenis Kuliah'!$A$2:$C$16,3,0))</f>
        <v/>
      </c>
      <c r="G281" t="str">
        <f>IF('ISIAN TIME LINE DOSEN'!C290="","",'ISIAN TIME LINE DOSEN'!$I$2)</f>
        <v/>
      </c>
      <c r="H281" t="str">
        <f>IF('ISIAN TIME LINE DOSEN'!C290="","",VLOOKUP('ISIAN TIME LINE DOSEN'!J290,'Jenis Kuliah'!$A$2:$D$16,4,0))</f>
        <v/>
      </c>
      <c r="I281" t="str">
        <f>IF('ISIAN TIME LINE DOSEN'!C290="","",'ISIAN TIME LINE DOSEN'!B290)</f>
        <v/>
      </c>
      <c r="J281" t="str">
        <f>IF('ISIAN TIME LINE DOSEN'!C290="","",VLOOKUP('ISIAN TIME LINE DOSEN'!H290,'Metode Pembelajaran'!$A$2:$B$16,2,0))</f>
        <v/>
      </c>
    </row>
    <row r="282" spans="1:10" x14ac:dyDescent="0.25">
      <c r="A282" t="str">
        <f>IF('ISIAN TIME LINE DOSEN'!C291="","",CONCATENATE(YEAR('ISIAN TIME LINE DOSEN'!D291),"-",MONTH('ISIAN TIME LINE DOSEN'!D291),"-",DAY('ISIAN TIME LINE DOSEN'!D291)))</f>
        <v/>
      </c>
      <c r="B282" t="str">
        <f>IF('ISIAN TIME LINE DOSEN'!C291="","",VLOOKUP(CONCATENATE(LEFT('ISIAN TIME LINE DOSEN'!E291,8)," ",IF('ISIAN TIME LINE DOSEN'!C291="","",VLOOKUP('ISIAN TIME LINE DOSEN'!J291,'Jenis Kuliah'!$A$2:$C$16,2,0))),Slot!$C$2:$F$1001,4,0))</f>
        <v/>
      </c>
      <c r="C282" t="str">
        <f>IF('ISIAN TIME LINE DOSEN'!C291="","",VLOOKUP('ISIAN TIME LINE DOSEN'!F291,Ruang!$A$2:$B$1001,2,0))</f>
        <v/>
      </c>
      <c r="D282" t="str">
        <f>IF('ISIAN TIME LINE DOSEN'!C291="","",VLOOKUP(CONCATENATE(TRIM(RIGHT('ISIAN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DOSEN'!I291,Dosen!$A$2:$B$15001,2,0),"-",'ISIAN TIME LINE DOSEN'!C291,"-",IF('ISIAN TIME LINE DOSEN'!C291="","",VLOOKUP('ISIAN TIME LINE DOSEN'!J291,'Jenis Kuliah'!$A$2:$C$16,2,0))),Timteaching!$A$2:$B$15001,2,0))</f>
        <v/>
      </c>
      <c r="E282" t="str">
        <f>IF('ISIAN TIME LINE DOSEN'!C291="","",'ISIAN TIME LINE DOSEN'!G291)</f>
        <v/>
      </c>
      <c r="F282" t="str">
        <f>IF('ISIAN TIME LINE DOSEN'!C291="","",VLOOKUP('ISIAN TIME LINE DOSEN'!J291,'Jenis Kuliah'!$A$2:$C$16,3,0))</f>
        <v/>
      </c>
      <c r="G282" t="str">
        <f>IF('ISIAN TIME LINE DOSEN'!C291="","",'ISIAN TIME LINE DOSEN'!$I$2)</f>
        <v/>
      </c>
      <c r="H282" t="str">
        <f>IF('ISIAN TIME LINE DOSEN'!C291="","",VLOOKUP('ISIAN TIME LINE DOSEN'!J291,'Jenis Kuliah'!$A$2:$D$16,4,0))</f>
        <v/>
      </c>
      <c r="I282" t="str">
        <f>IF('ISIAN TIME LINE DOSEN'!C291="","",'ISIAN TIME LINE DOSEN'!B291)</f>
        <v/>
      </c>
      <c r="J282" t="str">
        <f>IF('ISIAN TIME LINE DOSEN'!C291="","",VLOOKUP('ISIAN TIME LINE DOSEN'!H291,'Metode Pembelajaran'!$A$2:$B$16,2,0))</f>
        <v/>
      </c>
    </row>
    <row r="283" spans="1:10" x14ac:dyDescent="0.25">
      <c r="A283" t="str">
        <f>IF('ISIAN TIME LINE DOSEN'!C292="","",CONCATENATE(YEAR('ISIAN TIME LINE DOSEN'!D292),"-",MONTH('ISIAN TIME LINE DOSEN'!D292),"-",DAY('ISIAN TIME LINE DOSEN'!D292)))</f>
        <v/>
      </c>
      <c r="B283" t="str">
        <f>IF('ISIAN TIME LINE DOSEN'!C292="","",VLOOKUP(CONCATENATE(LEFT('ISIAN TIME LINE DOSEN'!E292,8)," ",IF('ISIAN TIME LINE DOSEN'!C292="","",VLOOKUP('ISIAN TIME LINE DOSEN'!J292,'Jenis Kuliah'!$A$2:$C$16,2,0))),Slot!$C$2:$F$1001,4,0))</f>
        <v/>
      </c>
      <c r="C283" t="str">
        <f>IF('ISIAN TIME LINE DOSEN'!C292="","",VLOOKUP('ISIAN TIME LINE DOSEN'!F292,Ruang!$A$2:$B$1001,2,0))</f>
        <v/>
      </c>
      <c r="D283" t="str">
        <f>IF('ISIAN TIME LINE DOSEN'!C292="","",VLOOKUP(CONCATENATE(TRIM(RIGHT('ISIAN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DOSEN'!I292,Dosen!$A$2:$B$15001,2,0),"-",'ISIAN TIME LINE DOSEN'!C292,"-",IF('ISIAN TIME LINE DOSEN'!C292="","",VLOOKUP('ISIAN TIME LINE DOSEN'!J292,'Jenis Kuliah'!$A$2:$C$16,2,0))),Timteaching!$A$2:$B$15001,2,0))</f>
        <v/>
      </c>
      <c r="E283" t="str">
        <f>IF('ISIAN TIME LINE DOSEN'!C292="","",'ISIAN TIME LINE DOSEN'!G292)</f>
        <v/>
      </c>
      <c r="F283" t="str">
        <f>IF('ISIAN TIME LINE DOSEN'!C292="","",VLOOKUP('ISIAN TIME LINE DOSEN'!J292,'Jenis Kuliah'!$A$2:$C$16,3,0))</f>
        <v/>
      </c>
      <c r="G283" t="str">
        <f>IF('ISIAN TIME LINE DOSEN'!C292="","",'ISIAN TIME LINE DOSEN'!$I$2)</f>
        <v/>
      </c>
      <c r="H283" t="str">
        <f>IF('ISIAN TIME LINE DOSEN'!C292="","",VLOOKUP('ISIAN TIME LINE DOSEN'!J292,'Jenis Kuliah'!$A$2:$D$16,4,0))</f>
        <v/>
      </c>
      <c r="I283" t="str">
        <f>IF('ISIAN TIME LINE DOSEN'!C292="","",'ISIAN TIME LINE DOSEN'!B292)</f>
        <v/>
      </c>
      <c r="J283" t="str">
        <f>IF('ISIAN TIME LINE DOSEN'!C292="","",VLOOKUP('ISIAN TIME LINE DOSEN'!H292,'Metode Pembelajaran'!$A$2:$B$16,2,0))</f>
        <v/>
      </c>
    </row>
    <row r="284" spans="1:10" x14ac:dyDescent="0.25">
      <c r="A284" t="str">
        <f>IF('ISIAN TIME LINE DOSEN'!C293="","",CONCATENATE(YEAR('ISIAN TIME LINE DOSEN'!D293),"-",MONTH('ISIAN TIME LINE DOSEN'!D293),"-",DAY('ISIAN TIME LINE DOSEN'!D293)))</f>
        <v/>
      </c>
      <c r="B284" t="str">
        <f>IF('ISIAN TIME LINE DOSEN'!C293="","",VLOOKUP(CONCATENATE(LEFT('ISIAN TIME LINE DOSEN'!E293,8)," ",IF('ISIAN TIME LINE DOSEN'!C293="","",VLOOKUP('ISIAN TIME LINE DOSEN'!J293,'Jenis Kuliah'!$A$2:$C$16,2,0))),Slot!$C$2:$F$1001,4,0))</f>
        <v/>
      </c>
      <c r="C284" t="str">
        <f>IF('ISIAN TIME LINE DOSEN'!C293="","",VLOOKUP('ISIAN TIME LINE DOSEN'!F293,Ruang!$A$2:$B$1001,2,0))</f>
        <v/>
      </c>
      <c r="D284" t="str">
        <f>IF('ISIAN TIME LINE DOSEN'!C293="","",VLOOKUP(CONCATENATE(TRIM(RIGHT('ISIAN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DOSEN'!I293,Dosen!$A$2:$B$15001,2,0),"-",'ISIAN TIME LINE DOSEN'!C293,"-",IF('ISIAN TIME LINE DOSEN'!C293="","",VLOOKUP('ISIAN TIME LINE DOSEN'!J293,'Jenis Kuliah'!$A$2:$C$16,2,0))),Timteaching!$A$2:$B$15001,2,0))</f>
        <v/>
      </c>
      <c r="E284" t="str">
        <f>IF('ISIAN TIME LINE DOSEN'!C293="","",'ISIAN TIME LINE DOSEN'!G293)</f>
        <v/>
      </c>
      <c r="F284" t="str">
        <f>IF('ISIAN TIME LINE DOSEN'!C293="","",VLOOKUP('ISIAN TIME LINE DOSEN'!J293,'Jenis Kuliah'!$A$2:$C$16,3,0))</f>
        <v/>
      </c>
      <c r="G284" t="str">
        <f>IF('ISIAN TIME LINE DOSEN'!C293="","",'ISIAN TIME LINE DOSEN'!$I$2)</f>
        <v/>
      </c>
      <c r="H284" t="str">
        <f>IF('ISIAN TIME LINE DOSEN'!C293="","",VLOOKUP('ISIAN TIME LINE DOSEN'!J293,'Jenis Kuliah'!$A$2:$D$16,4,0))</f>
        <v/>
      </c>
      <c r="I284" t="str">
        <f>IF('ISIAN TIME LINE DOSEN'!C293="","",'ISIAN TIME LINE DOSEN'!B293)</f>
        <v/>
      </c>
      <c r="J284" t="str">
        <f>IF('ISIAN TIME LINE DOSEN'!C293="","",VLOOKUP('ISIAN TIME LINE DOSEN'!H293,'Metode Pembelajaran'!$A$2:$B$16,2,0))</f>
        <v/>
      </c>
    </row>
    <row r="285" spans="1:10" x14ac:dyDescent="0.25">
      <c r="A285" t="str">
        <f>IF('ISIAN TIME LINE DOSEN'!C294="","",CONCATENATE(YEAR('ISIAN TIME LINE DOSEN'!D294),"-",MONTH('ISIAN TIME LINE DOSEN'!D294),"-",DAY('ISIAN TIME LINE DOSEN'!D294)))</f>
        <v/>
      </c>
      <c r="B285" t="str">
        <f>IF('ISIAN TIME LINE DOSEN'!C294="","",VLOOKUP(CONCATENATE(LEFT('ISIAN TIME LINE DOSEN'!E294,8)," ",IF('ISIAN TIME LINE DOSEN'!C294="","",VLOOKUP('ISIAN TIME LINE DOSEN'!J294,'Jenis Kuliah'!$A$2:$C$16,2,0))),Slot!$C$2:$F$1001,4,0))</f>
        <v/>
      </c>
      <c r="C285" t="str">
        <f>IF('ISIAN TIME LINE DOSEN'!C294="","",VLOOKUP('ISIAN TIME LINE DOSEN'!F294,Ruang!$A$2:$B$1001,2,0))</f>
        <v/>
      </c>
      <c r="D285" t="str">
        <f>IF('ISIAN TIME LINE DOSEN'!C294="","",VLOOKUP(CONCATENATE(TRIM(RIGHT('ISIAN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DOSEN'!I294,Dosen!$A$2:$B$15001,2,0),"-",'ISIAN TIME LINE DOSEN'!C294,"-",IF('ISIAN TIME LINE DOSEN'!C294="","",VLOOKUP('ISIAN TIME LINE DOSEN'!J294,'Jenis Kuliah'!$A$2:$C$16,2,0))),Timteaching!$A$2:$B$15001,2,0))</f>
        <v/>
      </c>
      <c r="E285" t="str">
        <f>IF('ISIAN TIME LINE DOSEN'!C294="","",'ISIAN TIME LINE DOSEN'!G294)</f>
        <v/>
      </c>
      <c r="F285" t="str">
        <f>IF('ISIAN TIME LINE DOSEN'!C294="","",VLOOKUP('ISIAN TIME LINE DOSEN'!J294,'Jenis Kuliah'!$A$2:$C$16,3,0))</f>
        <v/>
      </c>
      <c r="G285" t="str">
        <f>IF('ISIAN TIME LINE DOSEN'!C294="","",'ISIAN TIME LINE DOSEN'!$I$2)</f>
        <v/>
      </c>
      <c r="H285" t="str">
        <f>IF('ISIAN TIME LINE DOSEN'!C294="","",VLOOKUP('ISIAN TIME LINE DOSEN'!J294,'Jenis Kuliah'!$A$2:$D$16,4,0))</f>
        <v/>
      </c>
      <c r="I285" t="str">
        <f>IF('ISIAN TIME LINE DOSEN'!C294="","",'ISIAN TIME LINE DOSEN'!B294)</f>
        <v/>
      </c>
      <c r="J285" t="str">
        <f>IF('ISIAN TIME LINE DOSEN'!C294="","",VLOOKUP('ISIAN TIME LINE DOSEN'!H294,'Metode Pembelajaran'!$A$2:$B$16,2,0))</f>
        <v/>
      </c>
    </row>
    <row r="286" spans="1:10" x14ac:dyDescent="0.25">
      <c r="A286" t="str">
        <f>IF('ISIAN TIME LINE DOSEN'!C295="","",CONCATENATE(YEAR('ISIAN TIME LINE DOSEN'!D295),"-",MONTH('ISIAN TIME LINE DOSEN'!D295),"-",DAY('ISIAN TIME LINE DOSEN'!D295)))</f>
        <v/>
      </c>
      <c r="B286" t="str">
        <f>IF('ISIAN TIME LINE DOSEN'!C295="","",VLOOKUP(CONCATENATE(LEFT('ISIAN TIME LINE DOSEN'!E295,8)," ",IF('ISIAN TIME LINE DOSEN'!C295="","",VLOOKUP('ISIAN TIME LINE DOSEN'!J295,'Jenis Kuliah'!$A$2:$C$16,2,0))),Slot!$C$2:$F$1001,4,0))</f>
        <v/>
      </c>
      <c r="C286" t="str">
        <f>IF('ISIAN TIME LINE DOSEN'!C295="","",VLOOKUP('ISIAN TIME LINE DOSEN'!F295,Ruang!$A$2:$B$1001,2,0))</f>
        <v/>
      </c>
      <c r="D286" t="str">
        <f>IF('ISIAN TIME LINE DOSEN'!C295="","",VLOOKUP(CONCATENATE(TRIM(RIGHT('ISIAN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DOSEN'!I295,Dosen!$A$2:$B$15001,2,0),"-",'ISIAN TIME LINE DOSEN'!C295,"-",IF('ISIAN TIME LINE DOSEN'!C295="","",VLOOKUP('ISIAN TIME LINE DOSEN'!J295,'Jenis Kuliah'!$A$2:$C$16,2,0))),Timteaching!$A$2:$B$15001,2,0))</f>
        <v/>
      </c>
      <c r="E286" t="str">
        <f>IF('ISIAN TIME LINE DOSEN'!C295="","",'ISIAN TIME LINE DOSEN'!G295)</f>
        <v/>
      </c>
      <c r="F286" t="str">
        <f>IF('ISIAN TIME LINE DOSEN'!C295="","",VLOOKUP('ISIAN TIME LINE DOSEN'!J295,'Jenis Kuliah'!$A$2:$C$16,3,0))</f>
        <v/>
      </c>
      <c r="G286" t="str">
        <f>IF('ISIAN TIME LINE DOSEN'!C295="","",'ISIAN TIME LINE DOSEN'!$I$2)</f>
        <v/>
      </c>
      <c r="H286" t="str">
        <f>IF('ISIAN TIME LINE DOSEN'!C295="","",VLOOKUP('ISIAN TIME LINE DOSEN'!J295,'Jenis Kuliah'!$A$2:$D$16,4,0))</f>
        <v/>
      </c>
      <c r="I286" t="str">
        <f>IF('ISIAN TIME LINE DOSEN'!C295="","",'ISIAN TIME LINE DOSEN'!B295)</f>
        <v/>
      </c>
      <c r="J286" t="str">
        <f>IF('ISIAN TIME LINE DOSEN'!C295="","",VLOOKUP('ISIAN TIME LINE DOSEN'!H295,'Metode Pembelajaran'!$A$2:$B$16,2,0))</f>
        <v/>
      </c>
    </row>
    <row r="287" spans="1:10" x14ac:dyDescent="0.25">
      <c r="A287" t="str">
        <f>IF('ISIAN TIME LINE DOSEN'!C296="","",CONCATENATE(YEAR('ISIAN TIME LINE DOSEN'!D296),"-",MONTH('ISIAN TIME LINE DOSEN'!D296),"-",DAY('ISIAN TIME LINE DOSEN'!D296)))</f>
        <v/>
      </c>
      <c r="B287" t="str">
        <f>IF('ISIAN TIME LINE DOSEN'!C296="","",VLOOKUP(CONCATENATE(LEFT('ISIAN TIME LINE DOSEN'!E296,8)," ",IF('ISIAN TIME LINE DOSEN'!C296="","",VLOOKUP('ISIAN TIME LINE DOSEN'!J296,'Jenis Kuliah'!$A$2:$C$16,2,0))),Slot!$C$2:$F$1001,4,0))</f>
        <v/>
      </c>
      <c r="C287" t="str">
        <f>IF('ISIAN TIME LINE DOSEN'!C296="","",VLOOKUP('ISIAN TIME LINE DOSEN'!F296,Ruang!$A$2:$B$1001,2,0))</f>
        <v/>
      </c>
      <c r="D287" t="str">
        <f>IF('ISIAN TIME LINE DOSEN'!C296="","",VLOOKUP(CONCATENATE(TRIM(RIGHT('ISIAN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DOSEN'!I296,Dosen!$A$2:$B$15001,2,0),"-",'ISIAN TIME LINE DOSEN'!C296,"-",IF('ISIAN TIME LINE DOSEN'!C296="","",VLOOKUP('ISIAN TIME LINE DOSEN'!J296,'Jenis Kuliah'!$A$2:$C$16,2,0))),Timteaching!$A$2:$B$15001,2,0))</f>
        <v/>
      </c>
      <c r="E287" t="str">
        <f>IF('ISIAN TIME LINE DOSEN'!C296="","",'ISIAN TIME LINE DOSEN'!G296)</f>
        <v/>
      </c>
      <c r="F287" t="str">
        <f>IF('ISIAN TIME LINE DOSEN'!C296="","",VLOOKUP('ISIAN TIME LINE DOSEN'!J296,'Jenis Kuliah'!$A$2:$C$16,3,0))</f>
        <v/>
      </c>
      <c r="G287" t="str">
        <f>IF('ISIAN TIME LINE DOSEN'!C296="","",'ISIAN TIME LINE DOSEN'!$I$2)</f>
        <v/>
      </c>
      <c r="H287" t="str">
        <f>IF('ISIAN TIME LINE DOSEN'!C296="","",VLOOKUP('ISIAN TIME LINE DOSEN'!J296,'Jenis Kuliah'!$A$2:$D$16,4,0))</f>
        <v/>
      </c>
      <c r="I287" t="str">
        <f>IF('ISIAN TIME LINE DOSEN'!C296="","",'ISIAN TIME LINE DOSEN'!B296)</f>
        <v/>
      </c>
      <c r="J287" t="str">
        <f>IF('ISIAN TIME LINE DOSEN'!C296="","",VLOOKUP('ISIAN TIME LINE DOSEN'!H296,'Metode Pembelajaran'!$A$2:$B$16,2,0))</f>
        <v/>
      </c>
    </row>
    <row r="288" spans="1:10" x14ac:dyDescent="0.25">
      <c r="A288" t="str">
        <f>IF('ISIAN TIME LINE DOSEN'!C297="","",CONCATENATE(YEAR('ISIAN TIME LINE DOSEN'!D297),"-",MONTH('ISIAN TIME LINE DOSEN'!D297),"-",DAY('ISIAN TIME LINE DOSEN'!D297)))</f>
        <v/>
      </c>
      <c r="B288" t="str">
        <f>IF('ISIAN TIME LINE DOSEN'!C297="","",VLOOKUP(CONCATENATE(LEFT('ISIAN TIME LINE DOSEN'!E297,8)," ",IF('ISIAN TIME LINE DOSEN'!C297="","",VLOOKUP('ISIAN TIME LINE DOSEN'!J297,'Jenis Kuliah'!$A$2:$C$16,2,0))),Slot!$C$2:$F$1001,4,0))</f>
        <v/>
      </c>
      <c r="C288" t="str">
        <f>IF('ISIAN TIME LINE DOSEN'!C297="","",VLOOKUP('ISIAN TIME LINE DOSEN'!F297,Ruang!$A$2:$B$1001,2,0))</f>
        <v/>
      </c>
      <c r="D288" t="str">
        <f>IF('ISIAN TIME LINE DOSEN'!C297="","",VLOOKUP(CONCATENATE(TRIM(RIGHT('ISIAN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DOSEN'!I297,Dosen!$A$2:$B$15001,2,0),"-",'ISIAN TIME LINE DOSEN'!C297,"-",IF('ISIAN TIME LINE DOSEN'!C297="","",VLOOKUP('ISIAN TIME LINE DOSEN'!J297,'Jenis Kuliah'!$A$2:$C$16,2,0))),Timteaching!$A$2:$B$15001,2,0))</f>
        <v/>
      </c>
      <c r="E288" t="str">
        <f>IF('ISIAN TIME LINE DOSEN'!C297="","",'ISIAN TIME LINE DOSEN'!G297)</f>
        <v/>
      </c>
      <c r="F288" t="str">
        <f>IF('ISIAN TIME LINE DOSEN'!C297="","",VLOOKUP('ISIAN TIME LINE DOSEN'!J297,'Jenis Kuliah'!$A$2:$C$16,3,0))</f>
        <v/>
      </c>
      <c r="G288" t="str">
        <f>IF('ISIAN TIME LINE DOSEN'!C297="","",'ISIAN TIME LINE DOSEN'!$I$2)</f>
        <v/>
      </c>
      <c r="H288" t="str">
        <f>IF('ISIAN TIME LINE DOSEN'!C297="","",VLOOKUP('ISIAN TIME LINE DOSEN'!J297,'Jenis Kuliah'!$A$2:$D$16,4,0))</f>
        <v/>
      </c>
      <c r="I288" t="str">
        <f>IF('ISIAN TIME LINE DOSEN'!C297="","",'ISIAN TIME LINE DOSEN'!B297)</f>
        <v/>
      </c>
      <c r="J288" t="str">
        <f>IF('ISIAN TIME LINE DOSEN'!C297="","",VLOOKUP('ISIAN TIME LINE DOSEN'!H297,'Metode Pembelajaran'!$A$2:$B$16,2,0))</f>
        <v/>
      </c>
    </row>
    <row r="289" spans="1:10" x14ac:dyDescent="0.25">
      <c r="A289" t="str">
        <f>IF('ISIAN TIME LINE DOSEN'!C298="","",CONCATENATE(YEAR('ISIAN TIME LINE DOSEN'!D298),"-",MONTH('ISIAN TIME LINE DOSEN'!D298),"-",DAY('ISIAN TIME LINE DOSEN'!D298)))</f>
        <v/>
      </c>
      <c r="B289" t="str">
        <f>IF('ISIAN TIME LINE DOSEN'!C298="","",VLOOKUP(CONCATENATE(LEFT('ISIAN TIME LINE DOSEN'!E298,8)," ",IF('ISIAN TIME LINE DOSEN'!C298="","",VLOOKUP('ISIAN TIME LINE DOSEN'!J298,'Jenis Kuliah'!$A$2:$C$16,2,0))),Slot!$C$2:$F$1001,4,0))</f>
        <v/>
      </c>
      <c r="C289" t="str">
        <f>IF('ISIAN TIME LINE DOSEN'!C298="","",VLOOKUP('ISIAN TIME LINE DOSEN'!F298,Ruang!$A$2:$B$1001,2,0))</f>
        <v/>
      </c>
      <c r="D289" t="str">
        <f>IF('ISIAN TIME LINE DOSEN'!C298="","",VLOOKUP(CONCATENATE(TRIM(RIGHT('ISIAN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DOSEN'!I298,Dosen!$A$2:$B$15001,2,0),"-",'ISIAN TIME LINE DOSEN'!C298,"-",IF('ISIAN TIME LINE DOSEN'!C298="","",VLOOKUP('ISIAN TIME LINE DOSEN'!J298,'Jenis Kuliah'!$A$2:$C$16,2,0))),Timteaching!$A$2:$B$15001,2,0))</f>
        <v/>
      </c>
      <c r="E289" t="str">
        <f>IF('ISIAN TIME LINE DOSEN'!C298="","",'ISIAN TIME LINE DOSEN'!G298)</f>
        <v/>
      </c>
      <c r="F289" t="str">
        <f>IF('ISIAN TIME LINE DOSEN'!C298="","",VLOOKUP('ISIAN TIME LINE DOSEN'!J298,'Jenis Kuliah'!$A$2:$C$16,3,0))</f>
        <v/>
      </c>
      <c r="G289" t="str">
        <f>IF('ISIAN TIME LINE DOSEN'!C298="","",'ISIAN TIME LINE DOSEN'!$I$2)</f>
        <v/>
      </c>
      <c r="H289" t="str">
        <f>IF('ISIAN TIME LINE DOSEN'!C298="","",VLOOKUP('ISIAN TIME LINE DOSEN'!J298,'Jenis Kuliah'!$A$2:$D$16,4,0))</f>
        <v/>
      </c>
      <c r="I289" t="str">
        <f>IF('ISIAN TIME LINE DOSEN'!C298="","",'ISIAN TIME LINE DOSEN'!B298)</f>
        <v/>
      </c>
      <c r="J289" t="str">
        <f>IF('ISIAN TIME LINE DOSEN'!C298="","",VLOOKUP('ISIAN TIME LINE DOSEN'!H298,'Metode Pembelajaran'!$A$2:$B$16,2,0))</f>
        <v/>
      </c>
    </row>
    <row r="290" spans="1:10" x14ac:dyDescent="0.25">
      <c r="A290" t="str">
        <f>IF('ISIAN TIME LINE DOSEN'!C299="","",CONCATENATE(YEAR('ISIAN TIME LINE DOSEN'!D299),"-",MONTH('ISIAN TIME LINE DOSEN'!D299),"-",DAY('ISIAN TIME LINE DOSEN'!D299)))</f>
        <v/>
      </c>
      <c r="B290" t="str">
        <f>IF('ISIAN TIME LINE DOSEN'!C299="","",VLOOKUP(CONCATENATE(LEFT('ISIAN TIME LINE DOSEN'!E299,8)," ",IF('ISIAN TIME LINE DOSEN'!C299="","",VLOOKUP('ISIAN TIME LINE DOSEN'!J299,'Jenis Kuliah'!$A$2:$C$16,2,0))),Slot!$C$2:$F$1001,4,0))</f>
        <v/>
      </c>
      <c r="C290" t="str">
        <f>IF('ISIAN TIME LINE DOSEN'!C299="","",VLOOKUP('ISIAN TIME LINE DOSEN'!F299,Ruang!$A$2:$B$1001,2,0))</f>
        <v/>
      </c>
      <c r="D290" t="str">
        <f>IF('ISIAN TIME LINE DOSEN'!C299="","",VLOOKUP(CONCATENATE(TRIM(RIGHT('ISIAN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DOSEN'!I299,Dosen!$A$2:$B$15001,2,0),"-",'ISIAN TIME LINE DOSEN'!C299,"-",IF('ISIAN TIME LINE DOSEN'!C299="","",VLOOKUP('ISIAN TIME LINE DOSEN'!J299,'Jenis Kuliah'!$A$2:$C$16,2,0))),Timteaching!$A$2:$B$15001,2,0))</f>
        <v/>
      </c>
      <c r="E290" t="str">
        <f>IF('ISIAN TIME LINE DOSEN'!C299="","",'ISIAN TIME LINE DOSEN'!G299)</f>
        <v/>
      </c>
      <c r="F290" t="str">
        <f>IF('ISIAN TIME LINE DOSEN'!C299="","",VLOOKUP('ISIAN TIME LINE DOSEN'!J299,'Jenis Kuliah'!$A$2:$C$16,3,0))</f>
        <v/>
      </c>
      <c r="G290" t="str">
        <f>IF('ISIAN TIME LINE DOSEN'!C299="","",'ISIAN TIME LINE DOSEN'!$I$2)</f>
        <v/>
      </c>
      <c r="H290" t="str">
        <f>IF('ISIAN TIME LINE DOSEN'!C299="","",VLOOKUP('ISIAN TIME LINE DOSEN'!J299,'Jenis Kuliah'!$A$2:$D$16,4,0))</f>
        <v/>
      </c>
      <c r="I290" t="str">
        <f>IF('ISIAN TIME LINE DOSEN'!C299="","",'ISIAN TIME LINE DOSEN'!B299)</f>
        <v/>
      </c>
      <c r="J290" t="str">
        <f>IF('ISIAN TIME LINE DOSEN'!C299="","",VLOOKUP('ISIAN TIME LINE DOSEN'!H299,'Metode Pembelajaran'!$A$2:$B$16,2,0))</f>
        <v/>
      </c>
    </row>
    <row r="291" spans="1:10" x14ac:dyDescent="0.25">
      <c r="A291" t="str">
        <f>IF('ISIAN TIME LINE DOSEN'!C300="","",CONCATENATE(YEAR('ISIAN TIME LINE DOSEN'!D300),"-",MONTH('ISIAN TIME LINE DOSEN'!D300),"-",DAY('ISIAN TIME LINE DOSEN'!D300)))</f>
        <v/>
      </c>
      <c r="B291" t="str">
        <f>IF('ISIAN TIME LINE DOSEN'!C300="","",VLOOKUP(CONCATENATE(LEFT('ISIAN TIME LINE DOSEN'!E300,8)," ",IF('ISIAN TIME LINE DOSEN'!C300="","",VLOOKUP('ISIAN TIME LINE DOSEN'!J300,'Jenis Kuliah'!$A$2:$C$16,2,0))),Slot!$C$2:$F$1001,4,0))</f>
        <v/>
      </c>
      <c r="C291" t="str">
        <f>IF('ISIAN TIME LINE DOSEN'!C300="","",VLOOKUP('ISIAN TIME LINE DOSEN'!F300,Ruang!$A$2:$B$1001,2,0))</f>
        <v/>
      </c>
      <c r="D291" t="str">
        <f>IF('ISIAN TIME LINE DOSEN'!C300="","",VLOOKUP(CONCATENATE(TRIM(RIGHT('ISIAN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DOSEN'!I300,Dosen!$A$2:$B$15001,2,0),"-",'ISIAN TIME LINE DOSEN'!C300,"-",IF('ISIAN TIME LINE DOSEN'!C300="","",VLOOKUP('ISIAN TIME LINE DOSEN'!J300,'Jenis Kuliah'!$A$2:$C$16,2,0))),Timteaching!$A$2:$B$15001,2,0))</f>
        <v/>
      </c>
      <c r="E291" t="str">
        <f>IF('ISIAN TIME LINE DOSEN'!C300="","",'ISIAN TIME LINE DOSEN'!G300)</f>
        <v/>
      </c>
      <c r="F291" t="str">
        <f>IF('ISIAN TIME LINE DOSEN'!C300="","",VLOOKUP('ISIAN TIME LINE DOSEN'!J300,'Jenis Kuliah'!$A$2:$C$16,3,0))</f>
        <v/>
      </c>
      <c r="G291" t="str">
        <f>IF('ISIAN TIME LINE DOSEN'!C300="","",'ISIAN TIME LINE DOSEN'!$I$2)</f>
        <v/>
      </c>
      <c r="H291" t="str">
        <f>IF('ISIAN TIME LINE DOSEN'!C300="","",VLOOKUP('ISIAN TIME LINE DOSEN'!J300,'Jenis Kuliah'!$A$2:$D$16,4,0))</f>
        <v/>
      </c>
      <c r="I291" t="str">
        <f>IF('ISIAN TIME LINE DOSEN'!C300="","",'ISIAN TIME LINE DOSEN'!B300)</f>
        <v/>
      </c>
      <c r="J291" t="str">
        <f>IF('ISIAN TIME LINE DOSEN'!C300="","",VLOOKUP('ISIAN TIME LINE DOSEN'!H300,'Metode Pembelajaran'!$A$2:$B$16,2,0))</f>
        <v/>
      </c>
    </row>
    <row r="292" spans="1:10" x14ac:dyDescent="0.25">
      <c r="A292" t="str">
        <f>IF('ISIAN TIME LINE DOSEN'!C301="","",CONCATENATE(YEAR('ISIAN TIME LINE DOSEN'!D301),"-",MONTH('ISIAN TIME LINE DOSEN'!D301),"-",DAY('ISIAN TIME LINE DOSEN'!D301)))</f>
        <v/>
      </c>
      <c r="B292" t="str">
        <f>IF('ISIAN TIME LINE DOSEN'!C301="","",VLOOKUP(CONCATENATE(LEFT('ISIAN TIME LINE DOSEN'!E301,8)," ",IF('ISIAN TIME LINE DOSEN'!C301="","",VLOOKUP('ISIAN TIME LINE DOSEN'!J301,'Jenis Kuliah'!$A$2:$C$16,2,0))),Slot!$C$2:$F$1001,4,0))</f>
        <v/>
      </c>
      <c r="C292" t="str">
        <f>IF('ISIAN TIME LINE DOSEN'!C301="","",VLOOKUP('ISIAN TIME LINE DOSEN'!F301,Ruang!$A$2:$B$1001,2,0))</f>
        <v/>
      </c>
      <c r="D292" t="str">
        <f>IF('ISIAN TIME LINE DOSEN'!C301="","",VLOOKUP(CONCATENATE(TRIM(RIGHT('ISIAN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DOSEN'!I301,Dosen!$A$2:$B$15001,2,0),"-",'ISIAN TIME LINE DOSEN'!C301,"-",IF('ISIAN TIME LINE DOSEN'!C301="","",VLOOKUP('ISIAN TIME LINE DOSEN'!J301,'Jenis Kuliah'!$A$2:$C$16,2,0))),Timteaching!$A$2:$B$15001,2,0))</f>
        <v/>
      </c>
      <c r="E292" t="str">
        <f>IF('ISIAN TIME LINE DOSEN'!C301="","",'ISIAN TIME LINE DOSEN'!G301)</f>
        <v/>
      </c>
      <c r="F292" t="str">
        <f>IF('ISIAN TIME LINE DOSEN'!C301="","",VLOOKUP('ISIAN TIME LINE DOSEN'!J301,'Jenis Kuliah'!$A$2:$C$16,3,0))</f>
        <v/>
      </c>
      <c r="G292" t="str">
        <f>IF('ISIAN TIME LINE DOSEN'!C301="","",'ISIAN TIME LINE DOSEN'!$I$2)</f>
        <v/>
      </c>
      <c r="H292" t="str">
        <f>IF('ISIAN TIME LINE DOSEN'!C301="","",VLOOKUP('ISIAN TIME LINE DOSEN'!J301,'Jenis Kuliah'!$A$2:$D$16,4,0))</f>
        <v/>
      </c>
      <c r="I292" t="str">
        <f>IF('ISIAN TIME LINE DOSEN'!C301="","",'ISIAN TIME LINE DOSEN'!B301)</f>
        <v/>
      </c>
      <c r="J292" t="str">
        <f>IF('ISIAN TIME LINE DOSEN'!C301="","",VLOOKUP('ISIAN TIME LINE DOSEN'!H301,'Metode Pembelajaran'!$A$2:$B$16,2,0))</f>
        <v/>
      </c>
    </row>
    <row r="293" spans="1:10" x14ac:dyDescent="0.25">
      <c r="A293" t="str">
        <f>IF('ISIAN TIME LINE DOSEN'!C302="","",CONCATENATE(YEAR('ISIAN TIME LINE DOSEN'!D302),"-",MONTH('ISIAN TIME LINE DOSEN'!D302),"-",DAY('ISIAN TIME LINE DOSEN'!D302)))</f>
        <v/>
      </c>
      <c r="B293" t="str">
        <f>IF('ISIAN TIME LINE DOSEN'!C302="","",VLOOKUP(CONCATENATE(LEFT('ISIAN TIME LINE DOSEN'!E302,8)," ",IF('ISIAN TIME LINE DOSEN'!C302="","",VLOOKUP('ISIAN TIME LINE DOSEN'!J302,'Jenis Kuliah'!$A$2:$C$16,2,0))),Slot!$C$2:$F$1001,4,0))</f>
        <v/>
      </c>
      <c r="C293" t="str">
        <f>IF('ISIAN TIME LINE DOSEN'!C302="","",VLOOKUP('ISIAN TIME LINE DOSEN'!F302,Ruang!$A$2:$B$1001,2,0))</f>
        <v/>
      </c>
      <c r="D293" t="str">
        <f>IF('ISIAN TIME LINE DOSEN'!C302="","",VLOOKUP(CONCATENATE(TRIM(RIGHT('ISIAN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DOSEN'!I302,Dosen!$A$2:$B$15001,2,0),"-",'ISIAN TIME LINE DOSEN'!C302,"-",IF('ISIAN TIME LINE DOSEN'!C302="","",VLOOKUP('ISIAN TIME LINE DOSEN'!J302,'Jenis Kuliah'!$A$2:$C$16,2,0))),Timteaching!$A$2:$B$15001,2,0))</f>
        <v/>
      </c>
      <c r="E293" t="str">
        <f>IF('ISIAN TIME LINE DOSEN'!C302="","",'ISIAN TIME LINE DOSEN'!G302)</f>
        <v/>
      </c>
      <c r="F293" t="str">
        <f>IF('ISIAN TIME LINE DOSEN'!C302="","",VLOOKUP('ISIAN TIME LINE DOSEN'!J302,'Jenis Kuliah'!$A$2:$C$16,3,0))</f>
        <v/>
      </c>
      <c r="G293" t="str">
        <f>IF('ISIAN TIME LINE DOSEN'!C302="","",'ISIAN TIME LINE DOSEN'!$I$2)</f>
        <v/>
      </c>
      <c r="H293" t="str">
        <f>IF('ISIAN TIME LINE DOSEN'!C302="","",VLOOKUP('ISIAN TIME LINE DOSEN'!J302,'Jenis Kuliah'!$A$2:$D$16,4,0))</f>
        <v/>
      </c>
      <c r="I293" t="str">
        <f>IF('ISIAN TIME LINE DOSEN'!C302="","",'ISIAN TIME LINE DOSEN'!B302)</f>
        <v/>
      </c>
      <c r="J293" t="str">
        <f>IF('ISIAN TIME LINE DOSEN'!C302="","",VLOOKUP('ISIAN TIME LINE DOSEN'!H302,'Metode Pembelajaran'!$A$2:$B$16,2,0))</f>
        <v/>
      </c>
    </row>
    <row r="294" spans="1:10" x14ac:dyDescent="0.25">
      <c r="A294" t="str">
        <f>IF('ISIAN TIME LINE DOSEN'!C303="","",CONCATENATE(YEAR('ISIAN TIME LINE DOSEN'!D303),"-",MONTH('ISIAN TIME LINE DOSEN'!D303),"-",DAY('ISIAN TIME LINE DOSEN'!D303)))</f>
        <v/>
      </c>
      <c r="B294" t="str">
        <f>IF('ISIAN TIME LINE DOSEN'!C303="","",VLOOKUP(CONCATENATE(LEFT('ISIAN TIME LINE DOSEN'!E303,8)," ",IF('ISIAN TIME LINE DOSEN'!C303="","",VLOOKUP('ISIAN TIME LINE DOSEN'!J303,'Jenis Kuliah'!$A$2:$C$16,2,0))),Slot!$C$2:$F$1001,4,0))</f>
        <v/>
      </c>
      <c r="C294" t="str">
        <f>IF('ISIAN TIME LINE DOSEN'!C303="","",VLOOKUP('ISIAN TIME LINE DOSEN'!F303,Ruang!$A$2:$B$1001,2,0))</f>
        <v/>
      </c>
      <c r="D294" t="str">
        <f>IF('ISIAN TIME LINE DOSEN'!C303="","",VLOOKUP(CONCATENATE(TRIM(RIGHT('ISIAN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DOSEN'!I303,Dosen!$A$2:$B$15001,2,0),"-",'ISIAN TIME LINE DOSEN'!C303,"-",IF('ISIAN TIME LINE DOSEN'!C303="","",VLOOKUP('ISIAN TIME LINE DOSEN'!J303,'Jenis Kuliah'!$A$2:$C$16,2,0))),Timteaching!$A$2:$B$15001,2,0))</f>
        <v/>
      </c>
      <c r="E294" t="str">
        <f>IF('ISIAN TIME LINE DOSEN'!C303="","",'ISIAN TIME LINE DOSEN'!G303)</f>
        <v/>
      </c>
      <c r="F294" t="str">
        <f>IF('ISIAN TIME LINE DOSEN'!C303="","",VLOOKUP('ISIAN TIME LINE DOSEN'!J303,'Jenis Kuliah'!$A$2:$C$16,3,0))</f>
        <v/>
      </c>
      <c r="G294" t="str">
        <f>IF('ISIAN TIME LINE DOSEN'!C303="","",'ISIAN TIME LINE DOSEN'!$I$2)</f>
        <v/>
      </c>
      <c r="H294" t="str">
        <f>IF('ISIAN TIME LINE DOSEN'!C303="","",VLOOKUP('ISIAN TIME LINE DOSEN'!J303,'Jenis Kuliah'!$A$2:$D$16,4,0))</f>
        <v/>
      </c>
      <c r="I294" t="str">
        <f>IF('ISIAN TIME LINE DOSEN'!C303="","",'ISIAN TIME LINE DOSEN'!B303)</f>
        <v/>
      </c>
      <c r="J294" t="str">
        <f>IF('ISIAN TIME LINE DOSEN'!C303="","",VLOOKUP('ISIAN TIME LINE DOSEN'!H303,'Metode Pembelajaran'!$A$2:$B$16,2,0))</f>
        <v/>
      </c>
    </row>
    <row r="295" spans="1:10" x14ac:dyDescent="0.25">
      <c r="A295" t="str">
        <f>IF('ISIAN TIME LINE DOSEN'!C304="","",CONCATENATE(YEAR('ISIAN TIME LINE DOSEN'!D304),"-",MONTH('ISIAN TIME LINE DOSEN'!D304),"-",DAY('ISIAN TIME LINE DOSEN'!D304)))</f>
        <v/>
      </c>
      <c r="B295" t="str">
        <f>IF('ISIAN TIME LINE DOSEN'!C304="","",VLOOKUP(CONCATENATE(LEFT('ISIAN TIME LINE DOSEN'!E304,8)," ",IF('ISIAN TIME LINE DOSEN'!C304="","",VLOOKUP('ISIAN TIME LINE DOSEN'!J304,'Jenis Kuliah'!$A$2:$C$16,2,0))),Slot!$C$2:$F$1001,4,0))</f>
        <v/>
      </c>
      <c r="C295" t="str">
        <f>IF('ISIAN TIME LINE DOSEN'!C304="","",VLOOKUP('ISIAN TIME LINE DOSEN'!F304,Ruang!$A$2:$B$1001,2,0))</f>
        <v/>
      </c>
      <c r="D295" t="str">
        <f>IF('ISIAN TIME LINE DOSEN'!C304="","",VLOOKUP(CONCATENATE(TRIM(RIGHT('ISIAN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DOSEN'!I304,Dosen!$A$2:$B$15001,2,0),"-",'ISIAN TIME LINE DOSEN'!C304,"-",IF('ISIAN TIME LINE DOSEN'!C304="","",VLOOKUP('ISIAN TIME LINE DOSEN'!J304,'Jenis Kuliah'!$A$2:$C$16,2,0))),Timteaching!$A$2:$B$15001,2,0))</f>
        <v/>
      </c>
      <c r="E295" t="str">
        <f>IF('ISIAN TIME LINE DOSEN'!C304="","",'ISIAN TIME LINE DOSEN'!G304)</f>
        <v/>
      </c>
      <c r="F295" t="str">
        <f>IF('ISIAN TIME LINE DOSEN'!C304="","",VLOOKUP('ISIAN TIME LINE DOSEN'!J304,'Jenis Kuliah'!$A$2:$C$16,3,0))</f>
        <v/>
      </c>
      <c r="G295" t="str">
        <f>IF('ISIAN TIME LINE DOSEN'!C304="","",'ISIAN TIME LINE DOSEN'!$I$2)</f>
        <v/>
      </c>
      <c r="H295" t="str">
        <f>IF('ISIAN TIME LINE DOSEN'!C304="","",VLOOKUP('ISIAN TIME LINE DOSEN'!J304,'Jenis Kuliah'!$A$2:$D$16,4,0))</f>
        <v/>
      </c>
      <c r="I295" t="str">
        <f>IF('ISIAN TIME LINE DOSEN'!C304="","",'ISIAN TIME LINE DOSEN'!B304)</f>
        <v/>
      </c>
      <c r="J295" t="str">
        <f>IF('ISIAN TIME LINE DOSEN'!C304="","",VLOOKUP('ISIAN TIME LINE DOSEN'!H304,'Metode Pembelajaran'!$A$2:$B$16,2,0))</f>
        <v/>
      </c>
    </row>
    <row r="296" spans="1:10" x14ac:dyDescent="0.25">
      <c r="A296" t="str">
        <f>IF('ISIAN TIME LINE DOSEN'!C305="","",CONCATENATE(YEAR('ISIAN TIME LINE DOSEN'!D305),"-",MONTH('ISIAN TIME LINE DOSEN'!D305),"-",DAY('ISIAN TIME LINE DOSEN'!D305)))</f>
        <v/>
      </c>
      <c r="B296" t="str">
        <f>IF('ISIAN TIME LINE DOSEN'!C305="","",VLOOKUP(CONCATENATE(LEFT('ISIAN TIME LINE DOSEN'!E305,8)," ",IF('ISIAN TIME LINE DOSEN'!C305="","",VLOOKUP('ISIAN TIME LINE DOSEN'!J305,'Jenis Kuliah'!$A$2:$C$16,2,0))),Slot!$C$2:$F$1001,4,0))</f>
        <v/>
      </c>
      <c r="C296" t="str">
        <f>IF('ISIAN TIME LINE DOSEN'!C305="","",VLOOKUP('ISIAN TIME LINE DOSEN'!F305,Ruang!$A$2:$B$1001,2,0))</f>
        <v/>
      </c>
      <c r="D296" t="str">
        <f>IF('ISIAN TIME LINE DOSEN'!C305="","",VLOOKUP(CONCATENATE(TRIM(RIGHT('ISIAN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DOSEN'!I305,Dosen!$A$2:$B$15001,2,0),"-",'ISIAN TIME LINE DOSEN'!C305,"-",IF('ISIAN TIME LINE DOSEN'!C305="","",VLOOKUP('ISIAN TIME LINE DOSEN'!J305,'Jenis Kuliah'!$A$2:$C$16,2,0))),Timteaching!$A$2:$B$15001,2,0))</f>
        <v/>
      </c>
      <c r="E296" t="str">
        <f>IF('ISIAN TIME LINE DOSEN'!C305="","",'ISIAN TIME LINE DOSEN'!G305)</f>
        <v/>
      </c>
      <c r="F296" t="str">
        <f>IF('ISIAN TIME LINE DOSEN'!C305="","",VLOOKUP('ISIAN TIME LINE DOSEN'!J305,'Jenis Kuliah'!$A$2:$C$16,3,0))</f>
        <v/>
      </c>
      <c r="G296" t="str">
        <f>IF('ISIAN TIME LINE DOSEN'!C305="","",'ISIAN TIME LINE DOSEN'!$I$2)</f>
        <v/>
      </c>
      <c r="H296" t="str">
        <f>IF('ISIAN TIME LINE DOSEN'!C305="","",VLOOKUP('ISIAN TIME LINE DOSEN'!J305,'Jenis Kuliah'!$A$2:$D$16,4,0))</f>
        <v/>
      </c>
      <c r="I296" t="str">
        <f>IF('ISIAN TIME LINE DOSEN'!C305="","",'ISIAN TIME LINE DOSEN'!B305)</f>
        <v/>
      </c>
      <c r="J296" t="str">
        <f>IF('ISIAN TIME LINE DOSEN'!C305="","",VLOOKUP('ISIAN TIME LINE DOSEN'!H305,'Metode Pembelajaran'!$A$2:$B$16,2,0))</f>
        <v/>
      </c>
    </row>
    <row r="297" spans="1:10" x14ac:dyDescent="0.25">
      <c r="A297" t="str">
        <f>IF('ISIAN TIME LINE DOSEN'!C306="","",CONCATENATE(YEAR('ISIAN TIME LINE DOSEN'!D306),"-",MONTH('ISIAN TIME LINE DOSEN'!D306),"-",DAY('ISIAN TIME LINE DOSEN'!D306)))</f>
        <v/>
      </c>
      <c r="B297" t="str">
        <f>IF('ISIAN TIME LINE DOSEN'!C306="","",VLOOKUP(CONCATENATE(LEFT('ISIAN TIME LINE DOSEN'!E306,8)," ",IF('ISIAN TIME LINE DOSEN'!C306="","",VLOOKUP('ISIAN TIME LINE DOSEN'!J306,'Jenis Kuliah'!$A$2:$C$16,2,0))),Slot!$C$2:$F$1001,4,0))</f>
        <v/>
      </c>
      <c r="C297" t="str">
        <f>IF('ISIAN TIME LINE DOSEN'!C306="","",VLOOKUP('ISIAN TIME LINE DOSEN'!F306,Ruang!$A$2:$B$1001,2,0))</f>
        <v/>
      </c>
      <c r="D297" t="str">
        <f>IF('ISIAN TIME LINE DOSEN'!C306="","",VLOOKUP(CONCATENATE(TRIM(RIGHT('ISIAN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DOSEN'!I306,Dosen!$A$2:$B$15001,2,0),"-",'ISIAN TIME LINE DOSEN'!C306,"-",IF('ISIAN TIME LINE DOSEN'!C306="","",VLOOKUP('ISIAN TIME LINE DOSEN'!J306,'Jenis Kuliah'!$A$2:$C$16,2,0))),Timteaching!$A$2:$B$15001,2,0))</f>
        <v/>
      </c>
      <c r="E297" t="str">
        <f>IF('ISIAN TIME LINE DOSEN'!C306="","",'ISIAN TIME LINE DOSEN'!G306)</f>
        <v/>
      </c>
      <c r="F297" t="str">
        <f>IF('ISIAN TIME LINE DOSEN'!C306="","",VLOOKUP('ISIAN TIME LINE DOSEN'!J306,'Jenis Kuliah'!$A$2:$C$16,3,0))</f>
        <v/>
      </c>
      <c r="G297" t="str">
        <f>IF('ISIAN TIME LINE DOSEN'!C306="","",'ISIAN TIME LINE DOSEN'!$I$2)</f>
        <v/>
      </c>
      <c r="H297" t="str">
        <f>IF('ISIAN TIME LINE DOSEN'!C306="","",VLOOKUP('ISIAN TIME LINE DOSEN'!J306,'Jenis Kuliah'!$A$2:$D$16,4,0))</f>
        <v/>
      </c>
      <c r="I297" t="str">
        <f>IF('ISIAN TIME LINE DOSEN'!C306="","",'ISIAN TIME LINE DOSEN'!B306)</f>
        <v/>
      </c>
      <c r="J297" t="str">
        <f>IF('ISIAN TIME LINE DOSEN'!C306="","",VLOOKUP('ISIAN TIME LINE DOSEN'!H306,'Metode Pembelajaran'!$A$2:$B$16,2,0))</f>
        <v/>
      </c>
    </row>
    <row r="298" spans="1:10" x14ac:dyDescent="0.25">
      <c r="A298" t="str">
        <f>IF('ISIAN TIME LINE DOSEN'!C307="","",CONCATENATE(YEAR('ISIAN TIME LINE DOSEN'!D307),"-",MONTH('ISIAN TIME LINE DOSEN'!D307),"-",DAY('ISIAN TIME LINE DOSEN'!D307)))</f>
        <v/>
      </c>
      <c r="B298" t="str">
        <f>IF('ISIAN TIME LINE DOSEN'!C307="","",VLOOKUP(CONCATENATE(LEFT('ISIAN TIME LINE DOSEN'!E307,8)," ",IF('ISIAN TIME LINE DOSEN'!C307="","",VLOOKUP('ISIAN TIME LINE DOSEN'!J307,'Jenis Kuliah'!$A$2:$C$16,2,0))),Slot!$C$2:$F$1001,4,0))</f>
        <v/>
      </c>
      <c r="C298" t="str">
        <f>IF('ISIAN TIME LINE DOSEN'!C307="","",VLOOKUP('ISIAN TIME LINE DOSEN'!F307,Ruang!$A$2:$B$1001,2,0))</f>
        <v/>
      </c>
      <c r="D298" t="str">
        <f>IF('ISIAN TIME LINE DOSEN'!C307="","",VLOOKUP(CONCATENATE(TRIM(RIGHT('ISIAN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DOSEN'!I307,Dosen!$A$2:$B$15001,2,0),"-",'ISIAN TIME LINE DOSEN'!C307,"-",IF('ISIAN TIME LINE DOSEN'!C307="","",VLOOKUP('ISIAN TIME LINE DOSEN'!J307,'Jenis Kuliah'!$A$2:$C$16,2,0))),Timteaching!$A$2:$B$15001,2,0))</f>
        <v/>
      </c>
      <c r="E298" t="str">
        <f>IF('ISIAN TIME LINE DOSEN'!C307="","",'ISIAN TIME LINE DOSEN'!G307)</f>
        <v/>
      </c>
      <c r="F298" t="str">
        <f>IF('ISIAN TIME LINE DOSEN'!C307="","",VLOOKUP('ISIAN TIME LINE DOSEN'!J307,'Jenis Kuliah'!$A$2:$C$16,3,0))</f>
        <v/>
      </c>
      <c r="G298" t="str">
        <f>IF('ISIAN TIME LINE DOSEN'!C307="","",'ISIAN TIME LINE DOSEN'!$I$2)</f>
        <v/>
      </c>
      <c r="H298" t="str">
        <f>IF('ISIAN TIME LINE DOSEN'!C307="","",VLOOKUP('ISIAN TIME LINE DOSEN'!J307,'Jenis Kuliah'!$A$2:$D$16,4,0))</f>
        <v/>
      </c>
      <c r="I298" t="str">
        <f>IF('ISIAN TIME LINE DOSEN'!C307="","",'ISIAN TIME LINE DOSEN'!B307)</f>
        <v/>
      </c>
      <c r="J298" t="str">
        <f>IF('ISIAN TIME LINE DOSEN'!C307="","",VLOOKUP('ISIAN TIME LINE DOSEN'!H307,'Metode Pembelajaran'!$A$2:$B$16,2,0))</f>
        <v/>
      </c>
    </row>
    <row r="299" spans="1:10" x14ac:dyDescent="0.25">
      <c r="A299" t="str">
        <f>IF('ISIAN TIME LINE DOSEN'!C308="","",CONCATENATE(YEAR('ISIAN TIME LINE DOSEN'!D308),"-",MONTH('ISIAN TIME LINE DOSEN'!D308),"-",DAY('ISIAN TIME LINE DOSEN'!D308)))</f>
        <v/>
      </c>
      <c r="B299" t="str">
        <f>IF('ISIAN TIME LINE DOSEN'!C308="","",VLOOKUP(CONCATENATE(LEFT('ISIAN TIME LINE DOSEN'!E308,8)," ",IF('ISIAN TIME LINE DOSEN'!C308="","",VLOOKUP('ISIAN TIME LINE DOSEN'!J308,'Jenis Kuliah'!$A$2:$C$16,2,0))),Slot!$C$2:$F$1001,4,0))</f>
        <v/>
      </c>
      <c r="C299" t="str">
        <f>IF('ISIAN TIME LINE DOSEN'!C308="","",VLOOKUP('ISIAN TIME LINE DOSEN'!F308,Ruang!$A$2:$B$1001,2,0))</f>
        <v/>
      </c>
      <c r="D299" t="str">
        <f>IF('ISIAN TIME LINE DOSEN'!C308="","",VLOOKUP(CONCATENATE(TRIM(RIGHT('ISIAN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DOSEN'!I308,Dosen!$A$2:$B$15001,2,0),"-",'ISIAN TIME LINE DOSEN'!C308,"-",IF('ISIAN TIME LINE DOSEN'!C308="","",VLOOKUP('ISIAN TIME LINE DOSEN'!J308,'Jenis Kuliah'!$A$2:$C$16,2,0))),Timteaching!$A$2:$B$15001,2,0))</f>
        <v/>
      </c>
      <c r="E299" t="str">
        <f>IF('ISIAN TIME LINE DOSEN'!C308="","",'ISIAN TIME LINE DOSEN'!G308)</f>
        <v/>
      </c>
      <c r="F299" t="str">
        <f>IF('ISIAN TIME LINE DOSEN'!C308="","",VLOOKUP('ISIAN TIME LINE DOSEN'!J308,'Jenis Kuliah'!$A$2:$C$16,3,0))</f>
        <v/>
      </c>
      <c r="G299" t="str">
        <f>IF('ISIAN TIME LINE DOSEN'!C308="","",'ISIAN TIME LINE DOSEN'!$I$2)</f>
        <v/>
      </c>
      <c r="H299" t="str">
        <f>IF('ISIAN TIME LINE DOSEN'!C308="","",VLOOKUP('ISIAN TIME LINE DOSEN'!J308,'Jenis Kuliah'!$A$2:$D$16,4,0))</f>
        <v/>
      </c>
      <c r="I299" t="str">
        <f>IF('ISIAN TIME LINE DOSEN'!C308="","",'ISIAN TIME LINE DOSEN'!B308)</f>
        <v/>
      </c>
      <c r="J299" t="str">
        <f>IF('ISIAN TIME LINE DOSEN'!C308="","",VLOOKUP('ISIAN TIME LINE DOSEN'!H308,'Metode Pembelajaran'!$A$2:$B$16,2,0))</f>
        <v/>
      </c>
    </row>
    <row r="300" spans="1:10" x14ac:dyDescent="0.25">
      <c r="A300" t="str">
        <f>IF('ISIAN TIME LINE DOSEN'!C309="","",CONCATENATE(YEAR('ISIAN TIME LINE DOSEN'!D309),"-",MONTH('ISIAN TIME LINE DOSEN'!D309),"-",DAY('ISIAN TIME LINE DOSEN'!D309)))</f>
        <v/>
      </c>
      <c r="B300" t="str">
        <f>IF('ISIAN TIME LINE DOSEN'!C309="","",VLOOKUP(CONCATENATE(LEFT('ISIAN TIME LINE DOSEN'!E309,8)," ",IF('ISIAN TIME LINE DOSEN'!C309="","",VLOOKUP('ISIAN TIME LINE DOSEN'!J309,'Jenis Kuliah'!$A$2:$C$16,2,0))),Slot!$C$2:$F$1001,4,0))</f>
        <v/>
      </c>
      <c r="C300" t="str">
        <f>IF('ISIAN TIME LINE DOSEN'!C309="","",VLOOKUP('ISIAN TIME LINE DOSEN'!F309,Ruang!$A$2:$B$1001,2,0))</f>
        <v/>
      </c>
      <c r="D300" t="str">
        <f>IF('ISIAN TIME LINE DOSEN'!C309="","",VLOOKUP(CONCATENATE(TRIM(RIGHT('ISIAN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DOSEN'!I309,Dosen!$A$2:$B$15001,2,0),"-",'ISIAN TIME LINE DOSEN'!C309,"-",IF('ISIAN TIME LINE DOSEN'!C309="","",VLOOKUP('ISIAN TIME LINE DOSEN'!J309,'Jenis Kuliah'!$A$2:$C$16,2,0))),Timteaching!$A$2:$B$15001,2,0))</f>
        <v/>
      </c>
      <c r="E300" t="str">
        <f>IF('ISIAN TIME LINE DOSEN'!C309="","",'ISIAN TIME LINE DOSEN'!G309)</f>
        <v/>
      </c>
      <c r="F300" t="str">
        <f>IF('ISIAN TIME LINE DOSEN'!C309="","",VLOOKUP('ISIAN TIME LINE DOSEN'!J309,'Jenis Kuliah'!$A$2:$C$16,3,0))</f>
        <v/>
      </c>
      <c r="G300" t="str">
        <f>IF('ISIAN TIME LINE DOSEN'!C309="","",'ISIAN TIME LINE DOSEN'!$I$2)</f>
        <v/>
      </c>
      <c r="H300" t="str">
        <f>IF('ISIAN TIME LINE DOSEN'!C309="","",VLOOKUP('ISIAN TIME LINE DOSEN'!J309,'Jenis Kuliah'!$A$2:$D$16,4,0))</f>
        <v/>
      </c>
      <c r="I300" t="str">
        <f>IF('ISIAN TIME LINE DOSEN'!C309="","",'ISIAN TIME LINE DOSEN'!B309)</f>
        <v/>
      </c>
      <c r="J300" t="str">
        <f>IF('ISIAN TIME LINE DOSEN'!C309="","",VLOOKUP('ISIAN TIME LINE DOSEN'!H309,'Metode Pembelajaran'!$A$2:$B$16,2,0))</f>
        <v/>
      </c>
    </row>
    <row r="301" spans="1:10" x14ac:dyDescent="0.25">
      <c r="A301" t="str">
        <f>IF('ISIAN TIME LINE DOSEN'!C310="","",CONCATENATE(YEAR('ISIAN TIME LINE DOSEN'!D310),"-",MONTH('ISIAN TIME LINE DOSEN'!D310),"-",DAY('ISIAN TIME LINE DOSEN'!D310)))</f>
        <v/>
      </c>
      <c r="B301" t="str">
        <f>IF('ISIAN TIME LINE DOSEN'!C310="","",VLOOKUP(CONCATENATE(LEFT('ISIAN TIME LINE DOSEN'!E310,8)," ",IF('ISIAN TIME LINE DOSEN'!C310="","",VLOOKUP('ISIAN TIME LINE DOSEN'!J310,'Jenis Kuliah'!$A$2:$C$16,2,0))),Slot!$C$2:$F$1001,4,0))</f>
        <v/>
      </c>
      <c r="C301" t="str">
        <f>IF('ISIAN TIME LINE DOSEN'!C310="","",VLOOKUP('ISIAN TIME LINE DOSEN'!F310,Ruang!$A$2:$B$1001,2,0))</f>
        <v/>
      </c>
      <c r="D301" t="str">
        <f>IF('ISIAN TIME LINE DOSEN'!C310="","",VLOOKUP(CONCATENATE(TRIM(RIGHT('ISIAN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DOSEN'!I310,Dosen!$A$2:$B$15001,2,0),"-",'ISIAN TIME LINE DOSEN'!C310,"-",IF('ISIAN TIME LINE DOSEN'!C310="","",VLOOKUP('ISIAN TIME LINE DOSEN'!J310,'Jenis Kuliah'!$A$2:$C$16,2,0))),Timteaching!$A$2:$B$15001,2,0))</f>
        <v/>
      </c>
      <c r="E301" t="str">
        <f>IF('ISIAN TIME LINE DOSEN'!C310="","",'ISIAN TIME LINE DOSEN'!G310)</f>
        <v/>
      </c>
      <c r="F301" t="str">
        <f>IF('ISIAN TIME LINE DOSEN'!C310="","",VLOOKUP('ISIAN TIME LINE DOSEN'!J310,'Jenis Kuliah'!$A$2:$C$16,3,0))</f>
        <v/>
      </c>
      <c r="G301" t="str">
        <f>IF('ISIAN TIME LINE DOSEN'!C310="","",'ISIAN TIME LINE DOSEN'!$I$2)</f>
        <v/>
      </c>
      <c r="H301" t="str">
        <f>IF('ISIAN TIME LINE DOSEN'!C310="","",VLOOKUP('ISIAN TIME LINE DOSEN'!J310,'Jenis Kuliah'!$A$2:$D$16,4,0))</f>
        <v/>
      </c>
      <c r="I301" t="str">
        <f>IF('ISIAN TIME LINE DOSEN'!C310="","",'ISIAN TIME LINE DOSEN'!B310)</f>
        <v/>
      </c>
      <c r="J301" t="str">
        <f>IF('ISIAN TIME LINE DOSEN'!C310="","",VLOOKUP('ISIAN TIME LINE DOSEN'!H310,'Metode Pembelajaran'!$A$2:$B$16,2,0))</f>
        <v/>
      </c>
    </row>
    <row r="302" spans="1:10" x14ac:dyDescent="0.25">
      <c r="A302" t="str">
        <f>IF('ISIAN TIME LINE DOSEN'!C311="","",CONCATENATE(YEAR('ISIAN TIME LINE DOSEN'!D311),"-",MONTH('ISIAN TIME LINE DOSEN'!D311),"-",DAY('ISIAN TIME LINE DOSEN'!D311)))</f>
        <v/>
      </c>
      <c r="B302" t="str">
        <f>IF('ISIAN TIME LINE DOSEN'!C311="","",VLOOKUP(CONCATENATE(LEFT('ISIAN TIME LINE DOSEN'!E311,8)," ",IF('ISIAN TIME LINE DOSEN'!C311="","",VLOOKUP('ISIAN TIME LINE DOSEN'!J311,'Jenis Kuliah'!$A$2:$C$16,2,0))),Slot!$C$2:$F$1001,4,0))</f>
        <v/>
      </c>
      <c r="C302" t="str">
        <f>IF('ISIAN TIME LINE DOSEN'!C311="","",VLOOKUP('ISIAN TIME LINE DOSEN'!F311,Ruang!$A$2:$B$1001,2,0))</f>
        <v/>
      </c>
      <c r="D302" t="str">
        <f>IF('ISIAN TIME LINE DOSEN'!C311="","",VLOOKUP(CONCATENATE(TRIM(RIGHT('ISIAN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DOSEN'!I311,Dosen!$A$2:$B$15001,2,0),"-",'ISIAN TIME LINE DOSEN'!C311,"-",IF('ISIAN TIME LINE DOSEN'!C311="","",VLOOKUP('ISIAN TIME LINE DOSEN'!J311,'Jenis Kuliah'!$A$2:$C$16,2,0))),Timteaching!$A$2:$B$15001,2,0))</f>
        <v/>
      </c>
      <c r="E302" t="str">
        <f>IF('ISIAN TIME LINE DOSEN'!C311="","",'ISIAN TIME LINE DOSEN'!G311)</f>
        <v/>
      </c>
      <c r="F302" t="str">
        <f>IF('ISIAN TIME LINE DOSEN'!C311="","",VLOOKUP('ISIAN TIME LINE DOSEN'!J311,'Jenis Kuliah'!$A$2:$C$16,3,0))</f>
        <v/>
      </c>
      <c r="G302" t="str">
        <f>IF('ISIAN TIME LINE DOSEN'!C311="","",'ISIAN TIME LINE DOSEN'!$I$2)</f>
        <v/>
      </c>
      <c r="H302" t="str">
        <f>IF('ISIAN TIME LINE DOSEN'!C311="","",VLOOKUP('ISIAN TIME LINE DOSEN'!J311,'Jenis Kuliah'!$A$2:$D$16,4,0))</f>
        <v/>
      </c>
      <c r="I302" t="str">
        <f>IF('ISIAN TIME LINE DOSEN'!C311="","",'ISIAN TIME LINE DOSEN'!B311)</f>
        <v/>
      </c>
      <c r="J302" t="str">
        <f>IF('ISIAN TIME LINE DOSEN'!C311="","",VLOOKUP('ISIAN TIME LINE DOSEN'!H311,'Metode Pembelajaran'!$A$2:$B$16,2,0))</f>
        <v/>
      </c>
    </row>
    <row r="303" spans="1:10" x14ac:dyDescent="0.25">
      <c r="A303" t="str">
        <f>IF('ISIAN TIME LINE DOSEN'!C312="","",CONCATENATE(YEAR('ISIAN TIME LINE DOSEN'!D312),"-",MONTH('ISIAN TIME LINE DOSEN'!D312),"-",DAY('ISIAN TIME LINE DOSEN'!D312)))</f>
        <v/>
      </c>
      <c r="B303" t="str">
        <f>IF('ISIAN TIME LINE DOSEN'!C312="","",VLOOKUP(CONCATENATE(LEFT('ISIAN TIME LINE DOSEN'!E312,8)," ",IF('ISIAN TIME LINE DOSEN'!C312="","",VLOOKUP('ISIAN TIME LINE DOSEN'!J312,'Jenis Kuliah'!$A$2:$C$16,2,0))),Slot!$C$2:$F$1001,4,0))</f>
        <v/>
      </c>
      <c r="C303" t="str">
        <f>IF('ISIAN TIME LINE DOSEN'!C312="","",VLOOKUP('ISIAN TIME LINE DOSEN'!F312,Ruang!$A$2:$B$1001,2,0))</f>
        <v/>
      </c>
      <c r="D303" t="str">
        <f>IF('ISIAN TIME LINE DOSEN'!C312="","",VLOOKUP(CONCATENATE(TRIM(RIGHT('ISIAN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DOSEN'!I312,Dosen!$A$2:$B$15001,2,0),"-",'ISIAN TIME LINE DOSEN'!C312,"-",IF('ISIAN TIME LINE DOSEN'!C312="","",VLOOKUP('ISIAN TIME LINE DOSEN'!J312,'Jenis Kuliah'!$A$2:$C$16,2,0))),Timteaching!$A$2:$B$15001,2,0))</f>
        <v/>
      </c>
      <c r="E303" t="str">
        <f>IF('ISIAN TIME LINE DOSEN'!C312="","",'ISIAN TIME LINE DOSEN'!G312)</f>
        <v/>
      </c>
      <c r="F303" t="str">
        <f>IF('ISIAN TIME LINE DOSEN'!C312="","",VLOOKUP('ISIAN TIME LINE DOSEN'!J312,'Jenis Kuliah'!$A$2:$C$16,3,0))</f>
        <v/>
      </c>
      <c r="G303" t="str">
        <f>IF('ISIAN TIME LINE DOSEN'!C312="","",'ISIAN TIME LINE DOSEN'!$I$2)</f>
        <v/>
      </c>
      <c r="H303" t="str">
        <f>IF('ISIAN TIME LINE DOSEN'!C312="","",VLOOKUP('ISIAN TIME LINE DOSEN'!J312,'Jenis Kuliah'!$A$2:$D$16,4,0))</f>
        <v/>
      </c>
      <c r="I303" t="str">
        <f>IF('ISIAN TIME LINE DOSEN'!C312="","",'ISIAN TIME LINE DOSEN'!B312)</f>
        <v/>
      </c>
      <c r="J303" t="str">
        <f>IF('ISIAN TIME LINE DOSEN'!C312="","",VLOOKUP('ISIAN TIME LINE DOSEN'!H312,'Metode Pembelajaran'!$A$2:$B$16,2,0))</f>
        <v/>
      </c>
    </row>
    <row r="304" spans="1:10" x14ac:dyDescent="0.25">
      <c r="A304" t="str">
        <f>IF('ISIAN TIME LINE DOSEN'!C313="","",CONCATENATE(YEAR('ISIAN TIME LINE DOSEN'!D313),"-",MONTH('ISIAN TIME LINE DOSEN'!D313),"-",DAY('ISIAN TIME LINE DOSEN'!D313)))</f>
        <v/>
      </c>
      <c r="B304" t="str">
        <f>IF('ISIAN TIME LINE DOSEN'!C313="","",VLOOKUP(CONCATENATE(LEFT('ISIAN TIME LINE DOSEN'!E313,8)," ",IF('ISIAN TIME LINE DOSEN'!C313="","",VLOOKUP('ISIAN TIME LINE DOSEN'!J313,'Jenis Kuliah'!$A$2:$C$16,2,0))),Slot!$C$2:$F$1001,4,0))</f>
        <v/>
      </c>
      <c r="C304" t="str">
        <f>IF('ISIAN TIME LINE DOSEN'!C313="","",VLOOKUP('ISIAN TIME LINE DOSEN'!F313,Ruang!$A$2:$B$1001,2,0))</f>
        <v/>
      </c>
      <c r="D304" t="str">
        <f>IF('ISIAN TIME LINE DOSEN'!C313="","",VLOOKUP(CONCATENATE(TRIM(RIGHT('ISIAN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DOSEN'!I313,Dosen!$A$2:$B$15001,2,0),"-",'ISIAN TIME LINE DOSEN'!C313,"-",IF('ISIAN TIME LINE DOSEN'!C313="","",VLOOKUP('ISIAN TIME LINE DOSEN'!J313,'Jenis Kuliah'!$A$2:$C$16,2,0))),Timteaching!$A$2:$B$15001,2,0))</f>
        <v/>
      </c>
      <c r="E304" t="str">
        <f>IF('ISIAN TIME LINE DOSEN'!C313="","",'ISIAN TIME LINE DOSEN'!G313)</f>
        <v/>
      </c>
      <c r="F304" t="str">
        <f>IF('ISIAN TIME LINE DOSEN'!C313="","",VLOOKUP('ISIAN TIME LINE DOSEN'!J313,'Jenis Kuliah'!$A$2:$C$16,3,0))</f>
        <v/>
      </c>
      <c r="G304" t="str">
        <f>IF('ISIAN TIME LINE DOSEN'!C313="","",'ISIAN TIME LINE DOSEN'!$I$2)</f>
        <v/>
      </c>
      <c r="H304" t="str">
        <f>IF('ISIAN TIME LINE DOSEN'!C313="","",VLOOKUP('ISIAN TIME LINE DOSEN'!J313,'Jenis Kuliah'!$A$2:$D$16,4,0))</f>
        <v/>
      </c>
      <c r="I304" t="str">
        <f>IF('ISIAN TIME LINE DOSEN'!C313="","",'ISIAN TIME LINE DOSEN'!B313)</f>
        <v/>
      </c>
      <c r="J304" t="str">
        <f>IF('ISIAN TIME LINE DOSEN'!C313="","",VLOOKUP('ISIAN TIME LINE DOSEN'!H313,'Metode Pembelajaran'!$A$2:$B$16,2,0))</f>
        <v/>
      </c>
    </row>
    <row r="305" spans="1:10" x14ac:dyDescent="0.25">
      <c r="A305" t="str">
        <f>IF('ISIAN TIME LINE DOSEN'!C314="","",CONCATENATE(YEAR('ISIAN TIME LINE DOSEN'!D314),"-",MONTH('ISIAN TIME LINE DOSEN'!D314),"-",DAY('ISIAN TIME LINE DOSEN'!D314)))</f>
        <v/>
      </c>
      <c r="B305" t="str">
        <f>IF('ISIAN TIME LINE DOSEN'!C314="","",VLOOKUP(CONCATENATE(LEFT('ISIAN TIME LINE DOSEN'!E314,8)," ",IF('ISIAN TIME LINE DOSEN'!C314="","",VLOOKUP('ISIAN TIME LINE DOSEN'!J314,'Jenis Kuliah'!$A$2:$C$16,2,0))),Slot!$C$2:$F$1001,4,0))</f>
        <v/>
      </c>
      <c r="C305" t="str">
        <f>IF('ISIAN TIME LINE DOSEN'!C314="","",VLOOKUP('ISIAN TIME LINE DOSEN'!F314,Ruang!$A$2:$B$1001,2,0))</f>
        <v/>
      </c>
      <c r="D305" t="str">
        <f>IF('ISIAN TIME LINE DOSEN'!C314="","",VLOOKUP(CONCATENATE(TRIM(RIGHT('ISIAN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DOSEN'!I314,Dosen!$A$2:$B$15001,2,0),"-",'ISIAN TIME LINE DOSEN'!C314,"-",IF('ISIAN TIME LINE DOSEN'!C314="","",VLOOKUP('ISIAN TIME LINE DOSEN'!J314,'Jenis Kuliah'!$A$2:$C$16,2,0))),Timteaching!$A$2:$B$15001,2,0))</f>
        <v/>
      </c>
      <c r="E305" t="str">
        <f>IF('ISIAN TIME LINE DOSEN'!C314="","",'ISIAN TIME LINE DOSEN'!G314)</f>
        <v/>
      </c>
      <c r="F305" t="str">
        <f>IF('ISIAN TIME LINE DOSEN'!C314="","",VLOOKUP('ISIAN TIME LINE DOSEN'!J314,'Jenis Kuliah'!$A$2:$C$16,3,0))</f>
        <v/>
      </c>
      <c r="G305" t="str">
        <f>IF('ISIAN TIME LINE DOSEN'!C314="","",'ISIAN TIME LINE DOSEN'!$I$2)</f>
        <v/>
      </c>
      <c r="H305" t="str">
        <f>IF('ISIAN TIME LINE DOSEN'!C314="","",VLOOKUP('ISIAN TIME LINE DOSEN'!J314,'Jenis Kuliah'!$A$2:$D$16,4,0))</f>
        <v/>
      </c>
      <c r="I305" t="str">
        <f>IF('ISIAN TIME LINE DOSEN'!C314="","",'ISIAN TIME LINE DOSEN'!B314)</f>
        <v/>
      </c>
      <c r="J305" t="str">
        <f>IF('ISIAN TIME LINE DOSEN'!C314="","",VLOOKUP('ISIAN TIME LINE DOSEN'!H314,'Metode Pembelajaran'!$A$2:$B$16,2,0))</f>
        <v/>
      </c>
    </row>
    <row r="306" spans="1:10" x14ac:dyDescent="0.25">
      <c r="A306" t="str">
        <f>IF('ISIAN TIME LINE DOSEN'!C315="","",CONCATENATE(YEAR('ISIAN TIME LINE DOSEN'!D315),"-",MONTH('ISIAN TIME LINE DOSEN'!D315),"-",DAY('ISIAN TIME LINE DOSEN'!D315)))</f>
        <v/>
      </c>
      <c r="B306" t="str">
        <f>IF('ISIAN TIME LINE DOSEN'!C315="","",VLOOKUP(CONCATENATE(LEFT('ISIAN TIME LINE DOSEN'!E315,8)," ",IF('ISIAN TIME LINE DOSEN'!C315="","",VLOOKUP('ISIAN TIME LINE DOSEN'!J315,'Jenis Kuliah'!$A$2:$C$16,2,0))),Slot!$C$2:$F$1001,4,0))</f>
        <v/>
      </c>
      <c r="C306" t="str">
        <f>IF('ISIAN TIME LINE DOSEN'!C315="","",VLOOKUP('ISIAN TIME LINE DOSEN'!F315,Ruang!$A$2:$B$1001,2,0))</f>
        <v/>
      </c>
      <c r="D306" t="str">
        <f>IF('ISIAN TIME LINE DOSEN'!C315="","",VLOOKUP(CONCATENATE(TRIM(RIGHT('ISIAN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DOSEN'!I315,Dosen!$A$2:$B$15001,2,0),"-",'ISIAN TIME LINE DOSEN'!C315,"-",IF('ISIAN TIME LINE DOSEN'!C315="","",VLOOKUP('ISIAN TIME LINE DOSEN'!J315,'Jenis Kuliah'!$A$2:$C$16,2,0))),Timteaching!$A$2:$B$15001,2,0))</f>
        <v/>
      </c>
      <c r="E306" t="str">
        <f>IF('ISIAN TIME LINE DOSEN'!C315="","",'ISIAN TIME LINE DOSEN'!G315)</f>
        <v/>
      </c>
      <c r="F306" t="str">
        <f>IF('ISIAN TIME LINE DOSEN'!C315="","",VLOOKUP('ISIAN TIME LINE DOSEN'!J315,'Jenis Kuliah'!$A$2:$C$16,3,0))</f>
        <v/>
      </c>
      <c r="G306" t="str">
        <f>IF('ISIAN TIME LINE DOSEN'!C315="","",'ISIAN TIME LINE DOSEN'!$I$2)</f>
        <v/>
      </c>
      <c r="H306" t="str">
        <f>IF('ISIAN TIME LINE DOSEN'!C315="","",VLOOKUP('ISIAN TIME LINE DOSEN'!J315,'Jenis Kuliah'!$A$2:$D$16,4,0))</f>
        <v/>
      </c>
      <c r="I306" t="str">
        <f>IF('ISIAN TIME LINE DOSEN'!C315="","",'ISIAN TIME LINE DOSEN'!B315)</f>
        <v/>
      </c>
      <c r="J306" t="str">
        <f>IF('ISIAN TIME LINE DOSEN'!C315="","",VLOOKUP('ISIAN TIME LINE DOSEN'!H315,'Metode Pembelajaran'!$A$2:$B$16,2,0))</f>
        <v/>
      </c>
    </row>
    <row r="307" spans="1:10" x14ac:dyDescent="0.25">
      <c r="A307" t="str">
        <f>IF('ISIAN TIME LINE DOSEN'!C316="","",CONCATENATE(YEAR('ISIAN TIME LINE DOSEN'!D316),"-",MONTH('ISIAN TIME LINE DOSEN'!D316),"-",DAY('ISIAN TIME LINE DOSEN'!D316)))</f>
        <v/>
      </c>
      <c r="B307" t="str">
        <f>IF('ISIAN TIME LINE DOSEN'!C316="","",VLOOKUP(CONCATENATE(LEFT('ISIAN TIME LINE DOSEN'!E316,8)," ",IF('ISIAN TIME LINE DOSEN'!C316="","",VLOOKUP('ISIAN TIME LINE DOSEN'!J316,'Jenis Kuliah'!$A$2:$C$16,2,0))),Slot!$C$2:$F$1001,4,0))</f>
        <v/>
      </c>
      <c r="C307" t="str">
        <f>IF('ISIAN TIME LINE DOSEN'!C316="","",VLOOKUP('ISIAN TIME LINE DOSEN'!F316,Ruang!$A$2:$B$1001,2,0))</f>
        <v/>
      </c>
      <c r="D307" t="str">
        <f>IF('ISIAN TIME LINE DOSEN'!C316="","",VLOOKUP(CONCATENATE(TRIM(RIGHT('ISIAN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DOSEN'!I316,Dosen!$A$2:$B$15001,2,0),"-",'ISIAN TIME LINE DOSEN'!C316,"-",IF('ISIAN TIME LINE DOSEN'!C316="","",VLOOKUP('ISIAN TIME LINE DOSEN'!J316,'Jenis Kuliah'!$A$2:$C$16,2,0))),Timteaching!$A$2:$B$15001,2,0))</f>
        <v/>
      </c>
      <c r="E307" t="str">
        <f>IF('ISIAN TIME LINE DOSEN'!C316="","",'ISIAN TIME LINE DOSEN'!G316)</f>
        <v/>
      </c>
      <c r="F307" t="str">
        <f>IF('ISIAN TIME LINE DOSEN'!C316="","",VLOOKUP('ISIAN TIME LINE DOSEN'!J316,'Jenis Kuliah'!$A$2:$C$16,3,0))</f>
        <v/>
      </c>
      <c r="G307" t="str">
        <f>IF('ISIAN TIME LINE DOSEN'!C316="","",'ISIAN TIME LINE DOSEN'!$I$2)</f>
        <v/>
      </c>
      <c r="H307" t="str">
        <f>IF('ISIAN TIME LINE DOSEN'!C316="","",VLOOKUP('ISIAN TIME LINE DOSEN'!J316,'Jenis Kuliah'!$A$2:$D$16,4,0))</f>
        <v/>
      </c>
      <c r="I307" t="str">
        <f>IF('ISIAN TIME LINE DOSEN'!C316="","",'ISIAN TIME LINE DOSEN'!B316)</f>
        <v/>
      </c>
      <c r="J307" t="str">
        <f>IF('ISIAN TIME LINE DOSEN'!C316="","",VLOOKUP('ISIAN TIME LINE DOSEN'!H316,'Metode Pembelajaran'!$A$2:$B$16,2,0))</f>
        <v/>
      </c>
    </row>
    <row r="308" spans="1:10" x14ac:dyDescent="0.25">
      <c r="A308" t="str">
        <f>IF('ISIAN TIME LINE DOSEN'!C317="","",CONCATENATE(YEAR('ISIAN TIME LINE DOSEN'!D317),"-",MONTH('ISIAN TIME LINE DOSEN'!D317),"-",DAY('ISIAN TIME LINE DOSEN'!D317)))</f>
        <v/>
      </c>
      <c r="B308" t="str">
        <f>IF('ISIAN TIME LINE DOSEN'!C317="","",VLOOKUP(CONCATENATE(LEFT('ISIAN TIME LINE DOSEN'!E317,8)," ",IF('ISIAN TIME LINE DOSEN'!C317="","",VLOOKUP('ISIAN TIME LINE DOSEN'!J317,'Jenis Kuliah'!$A$2:$C$16,2,0))),Slot!$C$2:$F$1001,4,0))</f>
        <v/>
      </c>
      <c r="C308" t="str">
        <f>IF('ISIAN TIME LINE DOSEN'!C317="","",VLOOKUP('ISIAN TIME LINE DOSEN'!F317,Ruang!$A$2:$B$1001,2,0))</f>
        <v/>
      </c>
      <c r="D308" t="str">
        <f>IF('ISIAN TIME LINE DOSEN'!C317="","",VLOOKUP(CONCATENATE(TRIM(RIGHT('ISIAN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DOSEN'!I317,Dosen!$A$2:$B$15001,2,0),"-",'ISIAN TIME LINE DOSEN'!C317,"-",IF('ISIAN TIME LINE DOSEN'!C317="","",VLOOKUP('ISIAN TIME LINE DOSEN'!J317,'Jenis Kuliah'!$A$2:$C$16,2,0))),Timteaching!$A$2:$B$15001,2,0))</f>
        <v/>
      </c>
      <c r="E308" t="str">
        <f>IF('ISIAN TIME LINE DOSEN'!C317="","",'ISIAN TIME LINE DOSEN'!G317)</f>
        <v/>
      </c>
      <c r="F308" t="str">
        <f>IF('ISIAN TIME LINE DOSEN'!C317="","",VLOOKUP('ISIAN TIME LINE DOSEN'!J317,'Jenis Kuliah'!$A$2:$C$16,3,0))</f>
        <v/>
      </c>
      <c r="G308" t="str">
        <f>IF('ISIAN TIME LINE DOSEN'!C317="","",'ISIAN TIME LINE DOSEN'!$I$2)</f>
        <v/>
      </c>
      <c r="H308" t="str">
        <f>IF('ISIAN TIME LINE DOSEN'!C317="","",VLOOKUP('ISIAN TIME LINE DOSEN'!J317,'Jenis Kuliah'!$A$2:$D$16,4,0))</f>
        <v/>
      </c>
      <c r="I308" t="str">
        <f>IF('ISIAN TIME LINE DOSEN'!C317="","",'ISIAN TIME LINE DOSEN'!B317)</f>
        <v/>
      </c>
      <c r="J308" t="str">
        <f>IF('ISIAN TIME LINE DOSEN'!C317="","",VLOOKUP('ISIAN TIME LINE DOSEN'!H317,'Metode Pembelajaran'!$A$2:$B$16,2,0))</f>
        <v/>
      </c>
    </row>
    <row r="309" spans="1:10" x14ac:dyDescent="0.25">
      <c r="A309" t="str">
        <f>IF('ISIAN TIME LINE DOSEN'!C318="","",CONCATENATE(YEAR('ISIAN TIME LINE DOSEN'!D318),"-",MONTH('ISIAN TIME LINE DOSEN'!D318),"-",DAY('ISIAN TIME LINE DOSEN'!D318)))</f>
        <v/>
      </c>
      <c r="B309" t="str">
        <f>IF('ISIAN TIME LINE DOSEN'!C318="","",VLOOKUP(CONCATENATE(LEFT('ISIAN TIME LINE DOSEN'!E318,8)," ",IF('ISIAN TIME LINE DOSEN'!C318="","",VLOOKUP('ISIAN TIME LINE DOSEN'!J318,'Jenis Kuliah'!$A$2:$C$16,2,0))),Slot!$C$2:$F$1001,4,0))</f>
        <v/>
      </c>
      <c r="C309" t="str">
        <f>IF('ISIAN TIME LINE DOSEN'!C318="","",VLOOKUP('ISIAN TIME LINE DOSEN'!F318,Ruang!$A$2:$B$1001,2,0))</f>
        <v/>
      </c>
      <c r="D309" t="str">
        <f>IF('ISIAN TIME LINE DOSEN'!C318="","",VLOOKUP(CONCATENATE(TRIM(RIGHT('ISIAN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DOSEN'!I318,Dosen!$A$2:$B$15001,2,0),"-",'ISIAN TIME LINE DOSEN'!C318,"-",IF('ISIAN TIME LINE DOSEN'!C318="","",VLOOKUP('ISIAN TIME LINE DOSEN'!J318,'Jenis Kuliah'!$A$2:$C$16,2,0))),Timteaching!$A$2:$B$15001,2,0))</f>
        <v/>
      </c>
      <c r="E309" t="str">
        <f>IF('ISIAN TIME LINE DOSEN'!C318="","",'ISIAN TIME LINE DOSEN'!G318)</f>
        <v/>
      </c>
      <c r="F309" t="str">
        <f>IF('ISIAN TIME LINE DOSEN'!C318="","",VLOOKUP('ISIAN TIME LINE DOSEN'!J318,'Jenis Kuliah'!$A$2:$C$16,3,0))</f>
        <v/>
      </c>
      <c r="G309" t="str">
        <f>IF('ISIAN TIME LINE DOSEN'!C318="","",'ISIAN TIME LINE DOSEN'!$I$2)</f>
        <v/>
      </c>
      <c r="H309" t="str">
        <f>IF('ISIAN TIME LINE DOSEN'!C318="","",VLOOKUP('ISIAN TIME LINE DOSEN'!J318,'Jenis Kuliah'!$A$2:$D$16,4,0))</f>
        <v/>
      </c>
      <c r="I309" t="str">
        <f>IF('ISIAN TIME LINE DOSEN'!C318="","",'ISIAN TIME LINE DOSEN'!B318)</f>
        <v/>
      </c>
      <c r="J309" t="str">
        <f>IF('ISIAN TIME LINE DOSEN'!C318="","",VLOOKUP('ISIAN TIME LINE DOSEN'!H318,'Metode Pembelajaran'!$A$2:$B$16,2,0))</f>
        <v/>
      </c>
    </row>
    <row r="310" spans="1:10" x14ac:dyDescent="0.25">
      <c r="A310" t="str">
        <f>IF('ISIAN TIME LINE DOSEN'!C319="","",CONCATENATE(YEAR('ISIAN TIME LINE DOSEN'!D319),"-",MONTH('ISIAN TIME LINE DOSEN'!D319),"-",DAY('ISIAN TIME LINE DOSEN'!D319)))</f>
        <v/>
      </c>
      <c r="B310" t="str">
        <f>IF('ISIAN TIME LINE DOSEN'!C319="","",VLOOKUP(CONCATENATE(LEFT('ISIAN TIME LINE DOSEN'!E319,8)," ",IF('ISIAN TIME LINE DOSEN'!C319="","",VLOOKUP('ISIAN TIME LINE DOSEN'!J319,'Jenis Kuliah'!$A$2:$C$16,2,0))),Slot!$C$2:$F$1001,4,0))</f>
        <v/>
      </c>
      <c r="C310" t="str">
        <f>IF('ISIAN TIME LINE DOSEN'!C319="","",VLOOKUP('ISIAN TIME LINE DOSEN'!F319,Ruang!$A$2:$B$1001,2,0))</f>
        <v/>
      </c>
      <c r="D310" t="str">
        <f>IF('ISIAN TIME LINE DOSEN'!C319="","",VLOOKUP(CONCATENATE(TRIM(RIGHT('ISIAN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DOSEN'!I319,Dosen!$A$2:$B$15001,2,0),"-",'ISIAN TIME LINE DOSEN'!C319,"-",IF('ISIAN TIME LINE DOSEN'!C319="","",VLOOKUP('ISIAN TIME LINE DOSEN'!J319,'Jenis Kuliah'!$A$2:$C$16,2,0))),Timteaching!$A$2:$B$15001,2,0))</f>
        <v/>
      </c>
      <c r="E310" t="str">
        <f>IF('ISIAN TIME LINE DOSEN'!C319="","",'ISIAN TIME LINE DOSEN'!G319)</f>
        <v/>
      </c>
      <c r="F310" t="str">
        <f>IF('ISIAN TIME LINE DOSEN'!C319="","",VLOOKUP('ISIAN TIME LINE DOSEN'!J319,'Jenis Kuliah'!$A$2:$C$16,3,0))</f>
        <v/>
      </c>
      <c r="G310" t="str">
        <f>IF('ISIAN TIME LINE DOSEN'!C319="","",'ISIAN TIME LINE DOSEN'!$I$2)</f>
        <v/>
      </c>
      <c r="H310" t="str">
        <f>IF('ISIAN TIME LINE DOSEN'!C319="","",VLOOKUP('ISIAN TIME LINE DOSEN'!J319,'Jenis Kuliah'!$A$2:$D$16,4,0))</f>
        <v/>
      </c>
      <c r="I310" t="str">
        <f>IF('ISIAN TIME LINE DOSEN'!C319="","",'ISIAN TIME LINE DOSEN'!B319)</f>
        <v/>
      </c>
      <c r="J310" t="str">
        <f>IF('ISIAN TIME LINE DOSEN'!C319="","",VLOOKUP('ISIAN TIME LINE DOSEN'!H319,'Metode Pembelajaran'!$A$2:$B$16,2,0))</f>
        <v/>
      </c>
    </row>
    <row r="311" spans="1:10" x14ac:dyDescent="0.25">
      <c r="A311" t="str">
        <f>IF('ISIAN TIME LINE DOSEN'!C320="","",CONCATENATE(YEAR('ISIAN TIME LINE DOSEN'!D320),"-",MONTH('ISIAN TIME LINE DOSEN'!D320),"-",DAY('ISIAN TIME LINE DOSEN'!D320)))</f>
        <v/>
      </c>
      <c r="B311" t="str">
        <f>IF('ISIAN TIME LINE DOSEN'!C320="","",VLOOKUP(CONCATENATE(LEFT('ISIAN TIME LINE DOSEN'!E320,8)," ",IF('ISIAN TIME LINE DOSEN'!C320="","",VLOOKUP('ISIAN TIME LINE DOSEN'!J320,'Jenis Kuliah'!$A$2:$C$16,2,0))),Slot!$C$2:$F$1001,4,0))</f>
        <v/>
      </c>
      <c r="C311" t="str">
        <f>IF('ISIAN TIME LINE DOSEN'!C320="","",VLOOKUP('ISIAN TIME LINE DOSEN'!F320,Ruang!$A$2:$B$1001,2,0))</f>
        <v/>
      </c>
      <c r="D311" t="str">
        <f>IF('ISIAN TIME LINE DOSEN'!C320="","",VLOOKUP(CONCATENATE(TRIM(RIGHT('ISIAN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DOSEN'!I320,Dosen!$A$2:$B$15001,2,0),"-",'ISIAN TIME LINE DOSEN'!C320,"-",IF('ISIAN TIME LINE DOSEN'!C320="","",VLOOKUP('ISIAN TIME LINE DOSEN'!J320,'Jenis Kuliah'!$A$2:$C$16,2,0))),Timteaching!$A$2:$B$15001,2,0))</f>
        <v/>
      </c>
      <c r="E311" t="str">
        <f>IF('ISIAN TIME LINE DOSEN'!C320="","",'ISIAN TIME LINE DOSEN'!G320)</f>
        <v/>
      </c>
      <c r="F311" t="str">
        <f>IF('ISIAN TIME LINE DOSEN'!C320="","",VLOOKUP('ISIAN TIME LINE DOSEN'!J320,'Jenis Kuliah'!$A$2:$C$16,3,0))</f>
        <v/>
      </c>
      <c r="G311" t="str">
        <f>IF('ISIAN TIME LINE DOSEN'!C320="","",'ISIAN TIME LINE DOSEN'!$I$2)</f>
        <v/>
      </c>
      <c r="H311" t="str">
        <f>IF('ISIAN TIME LINE DOSEN'!C320="","",VLOOKUP('ISIAN TIME LINE DOSEN'!J320,'Jenis Kuliah'!$A$2:$D$16,4,0))</f>
        <v/>
      </c>
      <c r="I311" t="str">
        <f>IF('ISIAN TIME LINE DOSEN'!C320="","",'ISIAN TIME LINE DOSEN'!B320)</f>
        <v/>
      </c>
      <c r="J311" t="str">
        <f>IF('ISIAN TIME LINE DOSEN'!C320="","",VLOOKUP('ISIAN TIME LINE DOSEN'!H320,'Metode Pembelajaran'!$A$2:$B$16,2,0))</f>
        <v/>
      </c>
    </row>
    <row r="312" spans="1:10" x14ac:dyDescent="0.25">
      <c r="A312" t="str">
        <f>IF('ISIAN TIME LINE DOSEN'!C321="","",CONCATENATE(YEAR('ISIAN TIME LINE DOSEN'!D321),"-",MONTH('ISIAN TIME LINE DOSEN'!D321),"-",DAY('ISIAN TIME LINE DOSEN'!D321)))</f>
        <v/>
      </c>
      <c r="B312" t="str">
        <f>IF('ISIAN TIME LINE DOSEN'!C321="","",VLOOKUP(CONCATENATE(LEFT('ISIAN TIME LINE DOSEN'!E321,8)," ",IF('ISIAN TIME LINE DOSEN'!C321="","",VLOOKUP('ISIAN TIME LINE DOSEN'!J321,'Jenis Kuliah'!$A$2:$C$16,2,0))),Slot!$C$2:$F$1001,4,0))</f>
        <v/>
      </c>
      <c r="C312" t="str">
        <f>IF('ISIAN TIME LINE DOSEN'!C321="","",VLOOKUP('ISIAN TIME LINE DOSEN'!F321,Ruang!$A$2:$B$1001,2,0))</f>
        <v/>
      </c>
      <c r="D312" t="str">
        <f>IF('ISIAN TIME LINE DOSEN'!C321="","",VLOOKUP(CONCATENATE(TRIM(RIGHT('ISIAN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DOSEN'!I321,Dosen!$A$2:$B$15001,2,0),"-",'ISIAN TIME LINE DOSEN'!C321,"-",IF('ISIAN TIME LINE DOSEN'!C321="","",VLOOKUP('ISIAN TIME LINE DOSEN'!J321,'Jenis Kuliah'!$A$2:$C$16,2,0))),Timteaching!$A$2:$B$15001,2,0))</f>
        <v/>
      </c>
      <c r="E312" t="str">
        <f>IF('ISIAN TIME LINE DOSEN'!C321="","",'ISIAN TIME LINE DOSEN'!G321)</f>
        <v/>
      </c>
      <c r="F312" t="str">
        <f>IF('ISIAN TIME LINE DOSEN'!C321="","",VLOOKUP('ISIAN TIME LINE DOSEN'!J321,'Jenis Kuliah'!$A$2:$C$16,3,0))</f>
        <v/>
      </c>
      <c r="G312" t="str">
        <f>IF('ISIAN TIME LINE DOSEN'!C321="","",'ISIAN TIME LINE DOSEN'!$I$2)</f>
        <v/>
      </c>
      <c r="H312" t="str">
        <f>IF('ISIAN TIME LINE DOSEN'!C321="","",VLOOKUP('ISIAN TIME LINE DOSEN'!J321,'Jenis Kuliah'!$A$2:$D$16,4,0))</f>
        <v/>
      </c>
      <c r="I312" t="str">
        <f>IF('ISIAN TIME LINE DOSEN'!C321="","",'ISIAN TIME LINE DOSEN'!B321)</f>
        <v/>
      </c>
      <c r="J312" t="str">
        <f>IF('ISIAN TIME LINE DOSEN'!C321="","",VLOOKUP('ISIAN TIME LINE DOSEN'!H321,'Metode Pembelajaran'!$A$2:$B$16,2,0))</f>
        <v/>
      </c>
    </row>
    <row r="313" spans="1:10" x14ac:dyDescent="0.25">
      <c r="A313" t="str">
        <f>IF('ISIAN TIME LINE DOSEN'!C322="","",CONCATENATE(YEAR('ISIAN TIME LINE DOSEN'!D322),"-",MONTH('ISIAN TIME LINE DOSEN'!D322),"-",DAY('ISIAN TIME LINE DOSEN'!D322)))</f>
        <v/>
      </c>
      <c r="B313" t="str">
        <f>IF('ISIAN TIME LINE DOSEN'!C322="","",VLOOKUP(CONCATENATE(LEFT('ISIAN TIME LINE DOSEN'!E322,8)," ",IF('ISIAN TIME LINE DOSEN'!C322="","",VLOOKUP('ISIAN TIME LINE DOSEN'!J322,'Jenis Kuliah'!$A$2:$C$16,2,0))),Slot!$C$2:$F$1001,4,0))</f>
        <v/>
      </c>
      <c r="C313" t="str">
        <f>IF('ISIAN TIME LINE DOSEN'!C322="","",VLOOKUP('ISIAN TIME LINE DOSEN'!F322,Ruang!$A$2:$B$1001,2,0))</f>
        <v/>
      </c>
      <c r="D313" t="str">
        <f>IF('ISIAN TIME LINE DOSEN'!C322="","",VLOOKUP(CONCATENATE(TRIM(RIGHT('ISIAN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DOSEN'!I322,Dosen!$A$2:$B$15001,2,0),"-",'ISIAN TIME LINE DOSEN'!C322,"-",IF('ISIAN TIME LINE DOSEN'!C322="","",VLOOKUP('ISIAN TIME LINE DOSEN'!J322,'Jenis Kuliah'!$A$2:$C$16,2,0))),Timteaching!$A$2:$B$15001,2,0))</f>
        <v/>
      </c>
      <c r="E313" t="str">
        <f>IF('ISIAN TIME LINE DOSEN'!C322="","",'ISIAN TIME LINE DOSEN'!G322)</f>
        <v/>
      </c>
      <c r="F313" t="str">
        <f>IF('ISIAN TIME LINE DOSEN'!C322="","",VLOOKUP('ISIAN TIME LINE DOSEN'!J322,'Jenis Kuliah'!$A$2:$C$16,3,0))</f>
        <v/>
      </c>
      <c r="G313" t="str">
        <f>IF('ISIAN TIME LINE DOSEN'!C322="","",'ISIAN TIME LINE DOSEN'!$I$2)</f>
        <v/>
      </c>
      <c r="H313" t="str">
        <f>IF('ISIAN TIME LINE DOSEN'!C322="","",VLOOKUP('ISIAN TIME LINE DOSEN'!J322,'Jenis Kuliah'!$A$2:$D$16,4,0))</f>
        <v/>
      </c>
      <c r="I313" t="str">
        <f>IF('ISIAN TIME LINE DOSEN'!C322="","",'ISIAN TIME LINE DOSEN'!B322)</f>
        <v/>
      </c>
      <c r="J313" t="str">
        <f>IF('ISIAN TIME LINE DOSEN'!C322="","",VLOOKUP('ISIAN TIME LINE DOSEN'!H322,'Metode Pembelajaran'!$A$2:$B$16,2,0))</f>
        <v/>
      </c>
    </row>
    <row r="314" spans="1:10" x14ac:dyDescent="0.25">
      <c r="A314" t="str">
        <f>IF('ISIAN TIME LINE DOSEN'!C323="","",CONCATENATE(YEAR('ISIAN TIME LINE DOSEN'!D323),"-",MONTH('ISIAN TIME LINE DOSEN'!D323),"-",DAY('ISIAN TIME LINE DOSEN'!D323)))</f>
        <v/>
      </c>
      <c r="B314" t="str">
        <f>IF('ISIAN TIME LINE DOSEN'!C323="","",VLOOKUP(CONCATENATE(LEFT('ISIAN TIME LINE DOSEN'!E323,8)," ",IF('ISIAN TIME LINE DOSEN'!C323="","",VLOOKUP('ISIAN TIME LINE DOSEN'!J323,'Jenis Kuliah'!$A$2:$C$16,2,0))),Slot!$C$2:$F$1001,4,0))</f>
        <v/>
      </c>
      <c r="C314" t="str">
        <f>IF('ISIAN TIME LINE DOSEN'!C323="","",VLOOKUP('ISIAN TIME LINE DOSEN'!F323,Ruang!$A$2:$B$1001,2,0))</f>
        <v/>
      </c>
      <c r="D314" t="str">
        <f>IF('ISIAN TIME LINE DOSEN'!C323="","",VLOOKUP(CONCATENATE(TRIM(RIGHT('ISIAN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DOSEN'!I323,Dosen!$A$2:$B$15001,2,0),"-",'ISIAN TIME LINE DOSEN'!C323,"-",IF('ISIAN TIME LINE DOSEN'!C323="","",VLOOKUP('ISIAN TIME LINE DOSEN'!J323,'Jenis Kuliah'!$A$2:$C$16,2,0))),Timteaching!$A$2:$B$15001,2,0))</f>
        <v/>
      </c>
      <c r="E314" t="str">
        <f>IF('ISIAN TIME LINE DOSEN'!C323="","",'ISIAN TIME LINE DOSEN'!G323)</f>
        <v/>
      </c>
      <c r="F314" t="str">
        <f>IF('ISIAN TIME LINE DOSEN'!C323="","",VLOOKUP('ISIAN TIME LINE DOSEN'!J323,'Jenis Kuliah'!$A$2:$C$16,3,0))</f>
        <v/>
      </c>
      <c r="G314" t="str">
        <f>IF('ISIAN TIME LINE DOSEN'!C323="","",'ISIAN TIME LINE DOSEN'!$I$2)</f>
        <v/>
      </c>
      <c r="H314" t="str">
        <f>IF('ISIAN TIME LINE DOSEN'!C323="","",VLOOKUP('ISIAN TIME LINE DOSEN'!J323,'Jenis Kuliah'!$A$2:$D$16,4,0))</f>
        <v/>
      </c>
      <c r="I314" t="str">
        <f>IF('ISIAN TIME LINE DOSEN'!C323="","",'ISIAN TIME LINE DOSEN'!B323)</f>
        <v/>
      </c>
      <c r="J314" t="str">
        <f>IF('ISIAN TIME LINE DOSEN'!C323="","",VLOOKUP('ISIAN TIME LINE DOSEN'!H323,'Metode Pembelajaran'!$A$2:$B$16,2,0))</f>
        <v/>
      </c>
    </row>
    <row r="315" spans="1:10" x14ac:dyDescent="0.25">
      <c r="A315" t="str">
        <f>IF('ISIAN TIME LINE DOSEN'!C324="","",CONCATENATE(YEAR('ISIAN TIME LINE DOSEN'!D324),"-",MONTH('ISIAN TIME LINE DOSEN'!D324),"-",DAY('ISIAN TIME LINE DOSEN'!D324)))</f>
        <v/>
      </c>
      <c r="B315" t="str">
        <f>IF('ISIAN TIME LINE DOSEN'!C324="","",VLOOKUP(CONCATENATE(LEFT('ISIAN TIME LINE DOSEN'!E324,8)," ",IF('ISIAN TIME LINE DOSEN'!C324="","",VLOOKUP('ISIAN TIME LINE DOSEN'!J324,'Jenis Kuliah'!$A$2:$C$16,2,0))),Slot!$C$2:$F$1001,4,0))</f>
        <v/>
      </c>
      <c r="C315" t="str">
        <f>IF('ISIAN TIME LINE DOSEN'!C324="","",VLOOKUP('ISIAN TIME LINE DOSEN'!F324,Ruang!$A$2:$B$1001,2,0))</f>
        <v/>
      </c>
      <c r="D315" t="str">
        <f>IF('ISIAN TIME LINE DOSEN'!C324="","",VLOOKUP(CONCATENATE(TRIM(RIGHT('ISIAN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DOSEN'!I324,Dosen!$A$2:$B$15001,2,0),"-",'ISIAN TIME LINE DOSEN'!C324,"-",IF('ISIAN TIME LINE DOSEN'!C324="","",VLOOKUP('ISIAN TIME LINE DOSEN'!J324,'Jenis Kuliah'!$A$2:$C$16,2,0))),Timteaching!$A$2:$B$15001,2,0))</f>
        <v/>
      </c>
      <c r="E315" t="str">
        <f>IF('ISIAN TIME LINE DOSEN'!C324="","",'ISIAN TIME LINE DOSEN'!G324)</f>
        <v/>
      </c>
      <c r="F315" t="str">
        <f>IF('ISIAN TIME LINE DOSEN'!C324="","",VLOOKUP('ISIAN TIME LINE DOSEN'!J324,'Jenis Kuliah'!$A$2:$C$16,3,0))</f>
        <v/>
      </c>
      <c r="G315" t="str">
        <f>IF('ISIAN TIME LINE DOSEN'!C324="","",'ISIAN TIME LINE DOSEN'!$I$2)</f>
        <v/>
      </c>
      <c r="H315" t="str">
        <f>IF('ISIAN TIME LINE DOSEN'!C324="","",VLOOKUP('ISIAN TIME LINE DOSEN'!J324,'Jenis Kuliah'!$A$2:$D$16,4,0))</f>
        <v/>
      </c>
      <c r="I315" t="str">
        <f>IF('ISIAN TIME LINE DOSEN'!C324="","",'ISIAN TIME LINE DOSEN'!B324)</f>
        <v/>
      </c>
      <c r="J315" t="str">
        <f>IF('ISIAN TIME LINE DOSEN'!C324="","",VLOOKUP('ISIAN TIME LINE DOSEN'!H324,'Metode Pembelajaran'!$A$2:$B$16,2,0))</f>
        <v/>
      </c>
    </row>
    <row r="316" spans="1:10" x14ac:dyDescent="0.25">
      <c r="A316" t="str">
        <f>IF('ISIAN TIME LINE DOSEN'!C325="","",CONCATENATE(YEAR('ISIAN TIME LINE DOSEN'!D325),"-",MONTH('ISIAN TIME LINE DOSEN'!D325),"-",DAY('ISIAN TIME LINE DOSEN'!D325)))</f>
        <v/>
      </c>
      <c r="B316" t="str">
        <f>IF('ISIAN TIME LINE DOSEN'!C325="","",VLOOKUP(CONCATENATE(LEFT('ISIAN TIME LINE DOSEN'!E325,8)," ",IF('ISIAN TIME LINE DOSEN'!C325="","",VLOOKUP('ISIAN TIME LINE DOSEN'!J325,'Jenis Kuliah'!$A$2:$C$16,2,0))),Slot!$C$2:$F$1001,4,0))</f>
        <v/>
      </c>
      <c r="C316" t="str">
        <f>IF('ISIAN TIME LINE DOSEN'!C325="","",VLOOKUP('ISIAN TIME LINE DOSEN'!F325,Ruang!$A$2:$B$1001,2,0))</f>
        <v/>
      </c>
      <c r="D316" t="str">
        <f>IF('ISIAN TIME LINE DOSEN'!C325="","",VLOOKUP(CONCATENATE(TRIM(RIGHT('ISIAN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DOSEN'!I325,Dosen!$A$2:$B$15001,2,0),"-",'ISIAN TIME LINE DOSEN'!C325,"-",IF('ISIAN TIME LINE DOSEN'!C325="","",VLOOKUP('ISIAN TIME LINE DOSEN'!J325,'Jenis Kuliah'!$A$2:$C$16,2,0))),Timteaching!$A$2:$B$15001,2,0))</f>
        <v/>
      </c>
      <c r="E316" t="str">
        <f>IF('ISIAN TIME LINE DOSEN'!C325="","",'ISIAN TIME LINE DOSEN'!G325)</f>
        <v/>
      </c>
      <c r="F316" t="str">
        <f>IF('ISIAN TIME LINE DOSEN'!C325="","",VLOOKUP('ISIAN TIME LINE DOSEN'!J325,'Jenis Kuliah'!$A$2:$C$16,3,0))</f>
        <v/>
      </c>
      <c r="G316" t="str">
        <f>IF('ISIAN TIME LINE DOSEN'!C325="","",'ISIAN TIME LINE DOSEN'!$I$2)</f>
        <v/>
      </c>
      <c r="H316" t="str">
        <f>IF('ISIAN TIME LINE DOSEN'!C325="","",VLOOKUP('ISIAN TIME LINE DOSEN'!J325,'Jenis Kuliah'!$A$2:$D$16,4,0))</f>
        <v/>
      </c>
      <c r="I316" t="str">
        <f>IF('ISIAN TIME LINE DOSEN'!C325="","",'ISIAN TIME LINE DOSEN'!B325)</f>
        <v/>
      </c>
      <c r="J316" t="str">
        <f>IF('ISIAN TIME LINE DOSEN'!C325="","",VLOOKUP('ISIAN TIME LINE DOSEN'!H325,'Metode Pembelajaran'!$A$2:$B$16,2,0))</f>
        <v/>
      </c>
    </row>
    <row r="317" spans="1:10" x14ac:dyDescent="0.25">
      <c r="A317" t="str">
        <f>IF('ISIAN TIME LINE DOSEN'!C326="","",CONCATENATE(YEAR('ISIAN TIME LINE DOSEN'!D326),"-",MONTH('ISIAN TIME LINE DOSEN'!D326),"-",DAY('ISIAN TIME LINE DOSEN'!D326)))</f>
        <v/>
      </c>
      <c r="B317" t="str">
        <f>IF('ISIAN TIME LINE DOSEN'!C326="","",VLOOKUP(CONCATENATE(LEFT('ISIAN TIME LINE DOSEN'!E326,8)," ",IF('ISIAN TIME LINE DOSEN'!C326="","",VLOOKUP('ISIAN TIME LINE DOSEN'!J326,'Jenis Kuliah'!$A$2:$C$16,2,0))),Slot!$C$2:$F$1001,4,0))</f>
        <v/>
      </c>
      <c r="C317" t="str">
        <f>IF('ISIAN TIME LINE DOSEN'!C326="","",VLOOKUP('ISIAN TIME LINE DOSEN'!F326,Ruang!$A$2:$B$1001,2,0))</f>
        <v/>
      </c>
      <c r="D317" t="str">
        <f>IF('ISIAN TIME LINE DOSEN'!C326="","",VLOOKUP(CONCATENATE(TRIM(RIGHT('ISIAN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DOSEN'!I326,Dosen!$A$2:$B$15001,2,0),"-",'ISIAN TIME LINE DOSEN'!C326,"-",IF('ISIAN TIME LINE DOSEN'!C326="","",VLOOKUP('ISIAN TIME LINE DOSEN'!J326,'Jenis Kuliah'!$A$2:$C$16,2,0))),Timteaching!$A$2:$B$15001,2,0))</f>
        <v/>
      </c>
      <c r="E317" t="str">
        <f>IF('ISIAN TIME LINE DOSEN'!C326="","",'ISIAN TIME LINE DOSEN'!G326)</f>
        <v/>
      </c>
      <c r="F317" t="str">
        <f>IF('ISIAN TIME LINE DOSEN'!C326="","",VLOOKUP('ISIAN TIME LINE DOSEN'!J326,'Jenis Kuliah'!$A$2:$C$16,3,0))</f>
        <v/>
      </c>
      <c r="G317" t="str">
        <f>IF('ISIAN TIME LINE DOSEN'!C326="","",'ISIAN TIME LINE DOSEN'!$I$2)</f>
        <v/>
      </c>
      <c r="H317" t="str">
        <f>IF('ISIAN TIME LINE DOSEN'!C326="","",VLOOKUP('ISIAN TIME LINE DOSEN'!J326,'Jenis Kuliah'!$A$2:$D$16,4,0))</f>
        <v/>
      </c>
      <c r="I317" t="str">
        <f>IF('ISIAN TIME LINE DOSEN'!C326="","",'ISIAN TIME LINE DOSEN'!B326)</f>
        <v/>
      </c>
      <c r="J317" t="str">
        <f>IF('ISIAN TIME LINE DOSEN'!C326="","",VLOOKUP('ISIAN TIME LINE DOSEN'!H326,'Metode Pembelajaran'!$A$2:$B$16,2,0))</f>
        <v/>
      </c>
    </row>
    <row r="318" spans="1:10" x14ac:dyDescent="0.25">
      <c r="A318" t="str">
        <f>IF('ISIAN TIME LINE DOSEN'!C327="","",CONCATENATE(YEAR('ISIAN TIME LINE DOSEN'!D327),"-",MONTH('ISIAN TIME LINE DOSEN'!D327),"-",DAY('ISIAN TIME LINE DOSEN'!D327)))</f>
        <v/>
      </c>
      <c r="B318" t="str">
        <f>IF('ISIAN TIME LINE DOSEN'!C327="","",VLOOKUP(CONCATENATE(LEFT('ISIAN TIME LINE DOSEN'!E327,8)," ",IF('ISIAN TIME LINE DOSEN'!C327="","",VLOOKUP('ISIAN TIME LINE DOSEN'!J327,'Jenis Kuliah'!$A$2:$C$16,2,0))),Slot!$C$2:$F$1001,4,0))</f>
        <v/>
      </c>
      <c r="C318" t="str">
        <f>IF('ISIAN TIME LINE DOSEN'!C327="","",VLOOKUP('ISIAN TIME LINE DOSEN'!F327,Ruang!$A$2:$B$1001,2,0))</f>
        <v/>
      </c>
      <c r="D318" t="str">
        <f>IF('ISIAN TIME LINE DOSEN'!C327="","",VLOOKUP(CONCATENATE(TRIM(RIGHT('ISIAN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DOSEN'!I327,Dosen!$A$2:$B$15001,2,0),"-",'ISIAN TIME LINE DOSEN'!C327,"-",IF('ISIAN TIME LINE DOSEN'!C327="","",VLOOKUP('ISIAN TIME LINE DOSEN'!J327,'Jenis Kuliah'!$A$2:$C$16,2,0))),Timteaching!$A$2:$B$15001,2,0))</f>
        <v/>
      </c>
      <c r="E318" t="str">
        <f>IF('ISIAN TIME LINE DOSEN'!C327="","",'ISIAN TIME LINE DOSEN'!G327)</f>
        <v/>
      </c>
      <c r="F318" t="str">
        <f>IF('ISIAN TIME LINE DOSEN'!C327="","",VLOOKUP('ISIAN TIME LINE DOSEN'!J327,'Jenis Kuliah'!$A$2:$C$16,3,0))</f>
        <v/>
      </c>
      <c r="G318" t="str">
        <f>IF('ISIAN TIME LINE DOSEN'!C327="","",'ISIAN TIME LINE DOSEN'!$I$2)</f>
        <v/>
      </c>
      <c r="H318" t="str">
        <f>IF('ISIAN TIME LINE DOSEN'!C327="","",VLOOKUP('ISIAN TIME LINE DOSEN'!J327,'Jenis Kuliah'!$A$2:$D$16,4,0))</f>
        <v/>
      </c>
      <c r="I318" t="str">
        <f>IF('ISIAN TIME LINE DOSEN'!C327="","",'ISIAN TIME LINE DOSEN'!B327)</f>
        <v/>
      </c>
      <c r="J318" t="str">
        <f>IF('ISIAN TIME LINE DOSEN'!C327="","",VLOOKUP('ISIAN TIME LINE DOSEN'!H327,'Metode Pembelajaran'!$A$2:$B$16,2,0))</f>
        <v/>
      </c>
    </row>
    <row r="319" spans="1:10" x14ac:dyDescent="0.25">
      <c r="A319" t="str">
        <f>IF('ISIAN TIME LINE DOSEN'!C328="","",CONCATENATE(YEAR('ISIAN TIME LINE DOSEN'!D328),"-",MONTH('ISIAN TIME LINE DOSEN'!D328),"-",DAY('ISIAN TIME LINE DOSEN'!D328)))</f>
        <v/>
      </c>
      <c r="B319" t="str">
        <f>IF('ISIAN TIME LINE DOSEN'!C328="","",VLOOKUP(CONCATENATE(LEFT('ISIAN TIME LINE DOSEN'!E328,8)," ",IF('ISIAN TIME LINE DOSEN'!C328="","",VLOOKUP('ISIAN TIME LINE DOSEN'!J328,'Jenis Kuliah'!$A$2:$C$16,2,0))),Slot!$C$2:$F$1001,4,0))</f>
        <v/>
      </c>
      <c r="C319" t="str">
        <f>IF('ISIAN TIME LINE DOSEN'!C328="","",VLOOKUP('ISIAN TIME LINE DOSEN'!F328,Ruang!$A$2:$B$1001,2,0))</f>
        <v/>
      </c>
      <c r="D319" t="str">
        <f>IF('ISIAN TIME LINE DOSEN'!C328="","",VLOOKUP(CONCATENATE(TRIM(RIGHT('ISIAN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DOSEN'!I328,Dosen!$A$2:$B$15001,2,0),"-",'ISIAN TIME LINE DOSEN'!C328,"-",IF('ISIAN TIME LINE DOSEN'!C328="","",VLOOKUP('ISIAN TIME LINE DOSEN'!J328,'Jenis Kuliah'!$A$2:$C$16,2,0))),Timteaching!$A$2:$B$15001,2,0))</f>
        <v/>
      </c>
      <c r="E319" t="str">
        <f>IF('ISIAN TIME LINE DOSEN'!C328="","",'ISIAN TIME LINE DOSEN'!G328)</f>
        <v/>
      </c>
      <c r="F319" t="str">
        <f>IF('ISIAN TIME LINE DOSEN'!C328="","",VLOOKUP('ISIAN TIME LINE DOSEN'!J328,'Jenis Kuliah'!$A$2:$C$16,3,0))</f>
        <v/>
      </c>
      <c r="G319" t="str">
        <f>IF('ISIAN TIME LINE DOSEN'!C328="","",'ISIAN TIME LINE DOSEN'!$I$2)</f>
        <v/>
      </c>
      <c r="H319" t="str">
        <f>IF('ISIAN TIME LINE DOSEN'!C328="","",VLOOKUP('ISIAN TIME LINE DOSEN'!J328,'Jenis Kuliah'!$A$2:$D$16,4,0))</f>
        <v/>
      </c>
      <c r="I319" t="str">
        <f>IF('ISIAN TIME LINE DOSEN'!C328="","",'ISIAN TIME LINE DOSEN'!B328)</f>
        <v/>
      </c>
      <c r="J319" t="str">
        <f>IF('ISIAN TIME LINE DOSEN'!C328="","",VLOOKUP('ISIAN TIME LINE DOSEN'!H328,'Metode Pembelajaran'!$A$2:$B$16,2,0))</f>
        <v/>
      </c>
    </row>
    <row r="320" spans="1:10" x14ac:dyDescent="0.25">
      <c r="A320" t="str">
        <f>IF('ISIAN TIME LINE DOSEN'!C329="","",CONCATENATE(YEAR('ISIAN TIME LINE DOSEN'!D329),"-",MONTH('ISIAN TIME LINE DOSEN'!D329),"-",DAY('ISIAN TIME LINE DOSEN'!D329)))</f>
        <v/>
      </c>
      <c r="B320" t="str">
        <f>IF('ISIAN TIME LINE DOSEN'!C329="","",VLOOKUP(CONCATENATE(LEFT('ISIAN TIME LINE DOSEN'!E329,8)," ",IF('ISIAN TIME LINE DOSEN'!C329="","",VLOOKUP('ISIAN TIME LINE DOSEN'!J329,'Jenis Kuliah'!$A$2:$C$16,2,0))),Slot!$C$2:$F$1001,4,0))</f>
        <v/>
      </c>
      <c r="C320" t="str">
        <f>IF('ISIAN TIME LINE DOSEN'!C329="","",VLOOKUP('ISIAN TIME LINE DOSEN'!F329,Ruang!$A$2:$B$1001,2,0))</f>
        <v/>
      </c>
      <c r="D320" t="str">
        <f>IF('ISIAN TIME LINE DOSEN'!C329="","",VLOOKUP(CONCATENATE(TRIM(RIGHT('ISIAN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DOSEN'!I329,Dosen!$A$2:$B$15001,2,0),"-",'ISIAN TIME LINE DOSEN'!C329,"-",IF('ISIAN TIME LINE DOSEN'!C329="","",VLOOKUP('ISIAN TIME LINE DOSEN'!J329,'Jenis Kuliah'!$A$2:$C$16,2,0))),Timteaching!$A$2:$B$15001,2,0))</f>
        <v/>
      </c>
      <c r="E320" t="str">
        <f>IF('ISIAN TIME LINE DOSEN'!C329="","",'ISIAN TIME LINE DOSEN'!G329)</f>
        <v/>
      </c>
      <c r="F320" t="str">
        <f>IF('ISIAN TIME LINE DOSEN'!C329="","",VLOOKUP('ISIAN TIME LINE DOSEN'!J329,'Jenis Kuliah'!$A$2:$C$16,3,0))</f>
        <v/>
      </c>
      <c r="G320" t="str">
        <f>IF('ISIAN TIME LINE DOSEN'!C329="","",'ISIAN TIME LINE DOSEN'!$I$2)</f>
        <v/>
      </c>
      <c r="H320" t="str">
        <f>IF('ISIAN TIME LINE DOSEN'!C329="","",VLOOKUP('ISIAN TIME LINE DOSEN'!J329,'Jenis Kuliah'!$A$2:$D$16,4,0))</f>
        <v/>
      </c>
      <c r="I320" t="str">
        <f>IF('ISIAN TIME LINE DOSEN'!C329="","",'ISIAN TIME LINE DOSEN'!B329)</f>
        <v/>
      </c>
      <c r="J320" t="str">
        <f>IF('ISIAN TIME LINE DOSEN'!C329="","",VLOOKUP('ISIAN TIME LINE DOSEN'!H329,'Metode Pembelajaran'!$A$2:$B$16,2,0))</f>
        <v/>
      </c>
    </row>
    <row r="321" spans="1:10" x14ac:dyDescent="0.25">
      <c r="A321" t="str">
        <f>IF('ISIAN TIME LINE DOSEN'!C330="","",CONCATENATE(YEAR('ISIAN TIME LINE DOSEN'!D330),"-",MONTH('ISIAN TIME LINE DOSEN'!D330),"-",DAY('ISIAN TIME LINE DOSEN'!D330)))</f>
        <v/>
      </c>
      <c r="B321" t="str">
        <f>IF('ISIAN TIME LINE DOSEN'!C330="","",VLOOKUP(CONCATENATE(LEFT('ISIAN TIME LINE DOSEN'!E330,8)," ",IF('ISIAN TIME LINE DOSEN'!C330="","",VLOOKUP('ISIAN TIME LINE DOSEN'!J330,'Jenis Kuliah'!$A$2:$C$16,2,0))),Slot!$C$2:$F$1001,4,0))</f>
        <v/>
      </c>
      <c r="C321" t="str">
        <f>IF('ISIAN TIME LINE DOSEN'!C330="","",VLOOKUP('ISIAN TIME LINE DOSEN'!F330,Ruang!$A$2:$B$1001,2,0))</f>
        <v/>
      </c>
      <c r="D321" t="str">
        <f>IF('ISIAN TIME LINE DOSEN'!C330="","",VLOOKUP(CONCATENATE(TRIM(RIGHT('ISIAN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DOSEN'!I330,Dosen!$A$2:$B$15001,2,0),"-",'ISIAN TIME LINE DOSEN'!C330,"-",IF('ISIAN TIME LINE DOSEN'!C330="","",VLOOKUP('ISIAN TIME LINE DOSEN'!J330,'Jenis Kuliah'!$A$2:$C$16,2,0))),Timteaching!$A$2:$B$15001,2,0))</f>
        <v/>
      </c>
      <c r="E321" t="str">
        <f>IF('ISIAN TIME LINE DOSEN'!C330="","",'ISIAN TIME LINE DOSEN'!G330)</f>
        <v/>
      </c>
      <c r="F321" t="str">
        <f>IF('ISIAN TIME LINE DOSEN'!C330="","",VLOOKUP('ISIAN TIME LINE DOSEN'!J330,'Jenis Kuliah'!$A$2:$C$16,3,0))</f>
        <v/>
      </c>
      <c r="G321" t="str">
        <f>IF('ISIAN TIME LINE DOSEN'!C330="","",'ISIAN TIME LINE DOSEN'!$I$2)</f>
        <v/>
      </c>
      <c r="H321" t="str">
        <f>IF('ISIAN TIME LINE DOSEN'!C330="","",VLOOKUP('ISIAN TIME LINE DOSEN'!J330,'Jenis Kuliah'!$A$2:$D$16,4,0))</f>
        <v/>
      </c>
      <c r="I321" t="str">
        <f>IF('ISIAN TIME LINE DOSEN'!C330="","",'ISIAN TIME LINE DOSEN'!B330)</f>
        <v/>
      </c>
      <c r="J321" t="str">
        <f>IF('ISIAN TIME LINE DOSEN'!C330="","",VLOOKUP('ISIAN TIME LINE DOSEN'!H330,'Metode Pembelajaran'!$A$2:$B$16,2,0))</f>
        <v/>
      </c>
    </row>
    <row r="322" spans="1:10" x14ac:dyDescent="0.25">
      <c r="A322" t="str">
        <f>IF('ISIAN TIME LINE DOSEN'!C331="","",CONCATENATE(YEAR('ISIAN TIME LINE DOSEN'!D331),"-",MONTH('ISIAN TIME LINE DOSEN'!D331),"-",DAY('ISIAN TIME LINE DOSEN'!D331)))</f>
        <v/>
      </c>
      <c r="B322" t="str">
        <f>IF('ISIAN TIME LINE DOSEN'!C331="","",VLOOKUP(CONCATENATE(LEFT('ISIAN TIME LINE DOSEN'!E331,8)," ",IF('ISIAN TIME LINE DOSEN'!C331="","",VLOOKUP('ISIAN TIME LINE DOSEN'!J331,'Jenis Kuliah'!$A$2:$C$16,2,0))),Slot!$C$2:$F$1001,4,0))</f>
        <v/>
      </c>
      <c r="C322" t="str">
        <f>IF('ISIAN TIME LINE DOSEN'!C331="","",VLOOKUP('ISIAN TIME LINE DOSEN'!F331,Ruang!$A$2:$B$1001,2,0))</f>
        <v/>
      </c>
      <c r="D322" t="str">
        <f>IF('ISIAN TIME LINE DOSEN'!C331="","",VLOOKUP(CONCATENATE(TRIM(RIGHT('ISIAN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DOSEN'!I331,Dosen!$A$2:$B$15001,2,0),"-",'ISIAN TIME LINE DOSEN'!C331,"-",IF('ISIAN TIME LINE DOSEN'!C331="","",VLOOKUP('ISIAN TIME LINE DOSEN'!J331,'Jenis Kuliah'!$A$2:$C$16,2,0))),Timteaching!$A$2:$B$15001,2,0))</f>
        <v/>
      </c>
      <c r="E322" t="str">
        <f>IF('ISIAN TIME LINE DOSEN'!C331="","",'ISIAN TIME LINE DOSEN'!G331)</f>
        <v/>
      </c>
      <c r="F322" t="str">
        <f>IF('ISIAN TIME LINE DOSEN'!C331="","",VLOOKUP('ISIAN TIME LINE DOSEN'!J331,'Jenis Kuliah'!$A$2:$C$16,3,0))</f>
        <v/>
      </c>
      <c r="G322" t="str">
        <f>IF('ISIAN TIME LINE DOSEN'!C331="","",'ISIAN TIME LINE DOSEN'!$I$2)</f>
        <v/>
      </c>
      <c r="H322" t="str">
        <f>IF('ISIAN TIME LINE DOSEN'!C331="","",VLOOKUP('ISIAN TIME LINE DOSEN'!J331,'Jenis Kuliah'!$A$2:$D$16,4,0))</f>
        <v/>
      </c>
      <c r="I322" t="str">
        <f>IF('ISIAN TIME LINE DOSEN'!C331="","",'ISIAN TIME LINE DOSEN'!B331)</f>
        <v/>
      </c>
      <c r="J322" t="str">
        <f>IF('ISIAN TIME LINE DOSEN'!C331="","",VLOOKUP('ISIAN TIME LINE DOSEN'!H331,'Metode Pembelajaran'!$A$2:$B$16,2,0))</f>
        <v/>
      </c>
    </row>
    <row r="323" spans="1:10" x14ac:dyDescent="0.25">
      <c r="A323" t="str">
        <f>IF('ISIAN TIME LINE DOSEN'!C332="","",CONCATENATE(YEAR('ISIAN TIME LINE DOSEN'!D332),"-",MONTH('ISIAN TIME LINE DOSEN'!D332),"-",DAY('ISIAN TIME LINE DOSEN'!D332)))</f>
        <v/>
      </c>
      <c r="B323" t="str">
        <f>IF('ISIAN TIME LINE DOSEN'!C332="","",VLOOKUP(CONCATENATE(LEFT('ISIAN TIME LINE DOSEN'!E332,8)," ",IF('ISIAN TIME LINE DOSEN'!C332="","",VLOOKUP('ISIAN TIME LINE DOSEN'!J332,'Jenis Kuliah'!$A$2:$C$16,2,0))),Slot!$C$2:$F$1001,4,0))</f>
        <v/>
      </c>
      <c r="C323" t="str">
        <f>IF('ISIAN TIME LINE DOSEN'!C332="","",VLOOKUP('ISIAN TIME LINE DOSEN'!F332,Ruang!$A$2:$B$1001,2,0))</f>
        <v/>
      </c>
      <c r="D323" t="str">
        <f>IF('ISIAN TIME LINE DOSEN'!C332="","",VLOOKUP(CONCATENATE(TRIM(RIGHT('ISIAN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DOSEN'!I332,Dosen!$A$2:$B$15001,2,0),"-",'ISIAN TIME LINE DOSEN'!C332,"-",IF('ISIAN TIME LINE DOSEN'!C332="","",VLOOKUP('ISIAN TIME LINE DOSEN'!J332,'Jenis Kuliah'!$A$2:$C$16,2,0))),Timteaching!$A$2:$B$15001,2,0))</f>
        <v/>
      </c>
      <c r="E323" t="str">
        <f>IF('ISIAN TIME LINE DOSEN'!C332="","",'ISIAN TIME LINE DOSEN'!G332)</f>
        <v/>
      </c>
      <c r="F323" t="str">
        <f>IF('ISIAN TIME LINE DOSEN'!C332="","",VLOOKUP('ISIAN TIME LINE DOSEN'!J332,'Jenis Kuliah'!$A$2:$C$16,3,0))</f>
        <v/>
      </c>
      <c r="G323" t="str">
        <f>IF('ISIAN TIME LINE DOSEN'!C332="","",'ISIAN TIME LINE DOSEN'!$I$2)</f>
        <v/>
      </c>
      <c r="H323" t="str">
        <f>IF('ISIAN TIME LINE DOSEN'!C332="","",VLOOKUP('ISIAN TIME LINE DOSEN'!J332,'Jenis Kuliah'!$A$2:$D$16,4,0))</f>
        <v/>
      </c>
      <c r="I323" t="str">
        <f>IF('ISIAN TIME LINE DOSEN'!C332="","",'ISIAN TIME LINE DOSEN'!B332)</f>
        <v/>
      </c>
      <c r="J323" t="str">
        <f>IF('ISIAN TIME LINE DOSEN'!C332="","",VLOOKUP('ISIAN TIME LINE DOSEN'!H332,'Metode Pembelajaran'!$A$2:$B$16,2,0))</f>
        <v/>
      </c>
    </row>
    <row r="324" spans="1:10" x14ac:dyDescent="0.25">
      <c r="A324" t="str">
        <f>IF('ISIAN TIME LINE DOSEN'!C333="","",CONCATENATE(YEAR('ISIAN TIME LINE DOSEN'!D333),"-",MONTH('ISIAN TIME LINE DOSEN'!D333),"-",DAY('ISIAN TIME LINE DOSEN'!D333)))</f>
        <v/>
      </c>
      <c r="B324" t="str">
        <f>IF('ISIAN TIME LINE DOSEN'!C333="","",VLOOKUP(CONCATENATE(LEFT('ISIAN TIME LINE DOSEN'!E333,8)," ",IF('ISIAN TIME LINE DOSEN'!C333="","",VLOOKUP('ISIAN TIME LINE DOSEN'!J333,'Jenis Kuliah'!$A$2:$C$16,2,0))),Slot!$C$2:$F$1001,4,0))</f>
        <v/>
      </c>
      <c r="C324" t="str">
        <f>IF('ISIAN TIME LINE DOSEN'!C333="","",VLOOKUP('ISIAN TIME LINE DOSEN'!F333,Ruang!$A$2:$B$1001,2,0))</f>
        <v/>
      </c>
      <c r="D324" t="str">
        <f>IF('ISIAN TIME LINE DOSEN'!C333="","",VLOOKUP(CONCATENATE(TRIM(RIGHT('ISIAN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DOSEN'!I333,Dosen!$A$2:$B$15001,2,0),"-",'ISIAN TIME LINE DOSEN'!C333,"-",IF('ISIAN TIME LINE DOSEN'!C333="","",VLOOKUP('ISIAN TIME LINE DOSEN'!J333,'Jenis Kuliah'!$A$2:$C$16,2,0))),Timteaching!$A$2:$B$15001,2,0))</f>
        <v/>
      </c>
      <c r="E324" t="str">
        <f>IF('ISIAN TIME LINE DOSEN'!C333="","",'ISIAN TIME LINE DOSEN'!G333)</f>
        <v/>
      </c>
      <c r="F324" t="str">
        <f>IF('ISIAN TIME LINE DOSEN'!C333="","",VLOOKUP('ISIAN TIME LINE DOSEN'!J333,'Jenis Kuliah'!$A$2:$C$16,3,0))</f>
        <v/>
      </c>
      <c r="G324" t="str">
        <f>IF('ISIAN TIME LINE DOSEN'!C333="","",'ISIAN TIME LINE DOSEN'!$I$2)</f>
        <v/>
      </c>
      <c r="H324" t="str">
        <f>IF('ISIAN TIME LINE DOSEN'!C333="","",VLOOKUP('ISIAN TIME LINE DOSEN'!J333,'Jenis Kuliah'!$A$2:$D$16,4,0))</f>
        <v/>
      </c>
      <c r="I324" t="str">
        <f>IF('ISIAN TIME LINE DOSEN'!C333="","",'ISIAN TIME LINE DOSEN'!B333)</f>
        <v/>
      </c>
      <c r="J324" t="str">
        <f>IF('ISIAN TIME LINE DOSEN'!C333="","",VLOOKUP('ISIAN TIME LINE DOSEN'!H333,'Metode Pembelajaran'!$A$2:$B$16,2,0))</f>
        <v/>
      </c>
    </row>
    <row r="325" spans="1:10" x14ac:dyDescent="0.25">
      <c r="A325" t="str">
        <f>IF('ISIAN TIME LINE DOSEN'!C334="","",CONCATENATE(YEAR('ISIAN TIME LINE DOSEN'!D334),"-",MONTH('ISIAN TIME LINE DOSEN'!D334),"-",DAY('ISIAN TIME LINE DOSEN'!D334)))</f>
        <v/>
      </c>
      <c r="B325" t="str">
        <f>IF('ISIAN TIME LINE DOSEN'!C334="","",VLOOKUP(CONCATENATE(LEFT('ISIAN TIME LINE DOSEN'!E334,8)," ",IF('ISIAN TIME LINE DOSEN'!C334="","",VLOOKUP('ISIAN TIME LINE DOSEN'!J334,'Jenis Kuliah'!$A$2:$C$16,2,0))),Slot!$C$2:$F$1001,4,0))</f>
        <v/>
      </c>
      <c r="C325" t="str">
        <f>IF('ISIAN TIME LINE DOSEN'!C334="","",VLOOKUP('ISIAN TIME LINE DOSEN'!F334,Ruang!$A$2:$B$1001,2,0))</f>
        <v/>
      </c>
      <c r="D325" t="str">
        <f>IF('ISIAN TIME LINE DOSEN'!C334="","",VLOOKUP(CONCATENATE(TRIM(RIGHT('ISIAN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DOSEN'!I334,Dosen!$A$2:$B$15001,2,0),"-",'ISIAN TIME LINE DOSEN'!C334,"-",IF('ISIAN TIME LINE DOSEN'!C334="","",VLOOKUP('ISIAN TIME LINE DOSEN'!J334,'Jenis Kuliah'!$A$2:$C$16,2,0))),Timteaching!$A$2:$B$15001,2,0))</f>
        <v/>
      </c>
      <c r="E325" t="str">
        <f>IF('ISIAN TIME LINE DOSEN'!C334="","",'ISIAN TIME LINE DOSEN'!G334)</f>
        <v/>
      </c>
      <c r="F325" t="str">
        <f>IF('ISIAN TIME LINE DOSEN'!C334="","",VLOOKUP('ISIAN TIME LINE DOSEN'!J334,'Jenis Kuliah'!$A$2:$C$16,3,0))</f>
        <v/>
      </c>
      <c r="G325" t="str">
        <f>IF('ISIAN TIME LINE DOSEN'!C334="","",'ISIAN TIME LINE DOSEN'!$I$2)</f>
        <v/>
      </c>
      <c r="H325" t="str">
        <f>IF('ISIAN TIME LINE DOSEN'!C334="","",VLOOKUP('ISIAN TIME LINE DOSEN'!J334,'Jenis Kuliah'!$A$2:$D$16,4,0))</f>
        <v/>
      </c>
      <c r="I325" t="str">
        <f>IF('ISIAN TIME LINE DOSEN'!C334="","",'ISIAN TIME LINE DOSEN'!B334)</f>
        <v/>
      </c>
      <c r="J325" t="str">
        <f>IF('ISIAN TIME LINE DOSEN'!C334="","",VLOOKUP('ISIAN TIME LINE DOSEN'!H334,'Metode Pembelajaran'!$A$2:$B$16,2,0))</f>
        <v/>
      </c>
    </row>
    <row r="326" spans="1:10" x14ac:dyDescent="0.25">
      <c r="A326" t="str">
        <f>IF('ISIAN TIME LINE DOSEN'!C335="","",CONCATENATE(YEAR('ISIAN TIME LINE DOSEN'!D335),"-",MONTH('ISIAN TIME LINE DOSEN'!D335),"-",DAY('ISIAN TIME LINE DOSEN'!D335)))</f>
        <v/>
      </c>
      <c r="B326" t="str">
        <f>IF('ISIAN TIME LINE DOSEN'!C335="","",VLOOKUP(CONCATENATE(LEFT('ISIAN TIME LINE DOSEN'!E335,8)," ",IF('ISIAN TIME LINE DOSEN'!C335="","",VLOOKUP('ISIAN TIME LINE DOSEN'!J335,'Jenis Kuliah'!$A$2:$C$16,2,0))),Slot!$C$2:$F$1001,4,0))</f>
        <v/>
      </c>
      <c r="C326" t="str">
        <f>IF('ISIAN TIME LINE DOSEN'!C335="","",VLOOKUP('ISIAN TIME LINE DOSEN'!F335,Ruang!$A$2:$B$1001,2,0))</f>
        <v/>
      </c>
      <c r="D326" t="str">
        <f>IF('ISIAN TIME LINE DOSEN'!C335="","",VLOOKUP(CONCATENATE(TRIM(RIGHT('ISIAN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DOSEN'!I335,Dosen!$A$2:$B$15001,2,0),"-",'ISIAN TIME LINE DOSEN'!C335,"-",IF('ISIAN TIME LINE DOSEN'!C335="","",VLOOKUP('ISIAN TIME LINE DOSEN'!J335,'Jenis Kuliah'!$A$2:$C$16,2,0))),Timteaching!$A$2:$B$15001,2,0))</f>
        <v/>
      </c>
      <c r="E326" t="str">
        <f>IF('ISIAN TIME LINE DOSEN'!C335="","",'ISIAN TIME LINE DOSEN'!G335)</f>
        <v/>
      </c>
      <c r="F326" t="str">
        <f>IF('ISIAN TIME LINE DOSEN'!C335="","",VLOOKUP('ISIAN TIME LINE DOSEN'!J335,'Jenis Kuliah'!$A$2:$C$16,3,0))</f>
        <v/>
      </c>
      <c r="G326" t="str">
        <f>IF('ISIAN TIME LINE DOSEN'!C335="","",'ISIAN TIME LINE DOSEN'!$I$2)</f>
        <v/>
      </c>
      <c r="H326" t="str">
        <f>IF('ISIAN TIME LINE DOSEN'!C335="","",VLOOKUP('ISIAN TIME LINE DOSEN'!J335,'Jenis Kuliah'!$A$2:$D$16,4,0))</f>
        <v/>
      </c>
      <c r="I326" t="str">
        <f>IF('ISIAN TIME LINE DOSEN'!C335="","",'ISIAN TIME LINE DOSEN'!B335)</f>
        <v/>
      </c>
      <c r="J326" t="str">
        <f>IF('ISIAN TIME LINE DOSEN'!C335="","",VLOOKUP('ISIAN TIME LINE DOSEN'!H335,'Metode Pembelajaran'!$A$2:$B$16,2,0))</f>
        <v/>
      </c>
    </row>
    <row r="327" spans="1:10" x14ac:dyDescent="0.25">
      <c r="A327" t="str">
        <f>IF('ISIAN TIME LINE DOSEN'!C336="","",CONCATENATE(YEAR('ISIAN TIME LINE DOSEN'!D336),"-",MONTH('ISIAN TIME LINE DOSEN'!D336),"-",DAY('ISIAN TIME LINE DOSEN'!D336)))</f>
        <v/>
      </c>
      <c r="B327" t="str">
        <f>IF('ISIAN TIME LINE DOSEN'!C336="","",VLOOKUP(CONCATENATE(LEFT('ISIAN TIME LINE DOSEN'!E336,8)," ",IF('ISIAN TIME LINE DOSEN'!C336="","",VLOOKUP('ISIAN TIME LINE DOSEN'!J336,'Jenis Kuliah'!$A$2:$C$16,2,0))),Slot!$C$2:$F$1001,4,0))</f>
        <v/>
      </c>
      <c r="C327" t="str">
        <f>IF('ISIAN TIME LINE DOSEN'!C336="","",VLOOKUP('ISIAN TIME LINE DOSEN'!F336,Ruang!$A$2:$B$1001,2,0))</f>
        <v/>
      </c>
      <c r="D327" t="str">
        <f>IF('ISIAN TIME LINE DOSEN'!C336="","",VLOOKUP(CONCATENATE(TRIM(RIGHT('ISIAN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DOSEN'!I336,Dosen!$A$2:$B$15001,2,0),"-",'ISIAN TIME LINE DOSEN'!C336,"-",IF('ISIAN TIME LINE DOSEN'!C336="","",VLOOKUP('ISIAN TIME LINE DOSEN'!J336,'Jenis Kuliah'!$A$2:$C$16,2,0))),Timteaching!$A$2:$B$15001,2,0))</f>
        <v/>
      </c>
      <c r="E327" t="str">
        <f>IF('ISIAN TIME LINE DOSEN'!C336="","",'ISIAN TIME LINE DOSEN'!G336)</f>
        <v/>
      </c>
      <c r="F327" t="str">
        <f>IF('ISIAN TIME LINE DOSEN'!C336="","",VLOOKUP('ISIAN TIME LINE DOSEN'!J336,'Jenis Kuliah'!$A$2:$C$16,3,0))</f>
        <v/>
      </c>
      <c r="G327" t="str">
        <f>IF('ISIAN TIME LINE DOSEN'!C336="","",'ISIAN TIME LINE DOSEN'!$I$2)</f>
        <v/>
      </c>
      <c r="H327" t="str">
        <f>IF('ISIAN TIME LINE DOSEN'!C336="","",VLOOKUP('ISIAN TIME LINE DOSEN'!J336,'Jenis Kuliah'!$A$2:$D$16,4,0))</f>
        <v/>
      </c>
      <c r="I327" t="str">
        <f>IF('ISIAN TIME LINE DOSEN'!C336="","",'ISIAN TIME LINE DOSEN'!B336)</f>
        <v/>
      </c>
      <c r="J327" t="str">
        <f>IF('ISIAN TIME LINE DOSEN'!C336="","",VLOOKUP('ISIAN TIME LINE DOSEN'!H336,'Metode Pembelajaran'!$A$2:$B$16,2,0))</f>
        <v/>
      </c>
    </row>
    <row r="328" spans="1:10" x14ac:dyDescent="0.25">
      <c r="A328" t="str">
        <f>IF('ISIAN TIME LINE DOSEN'!C337="","",CONCATENATE(YEAR('ISIAN TIME LINE DOSEN'!D337),"-",MONTH('ISIAN TIME LINE DOSEN'!D337),"-",DAY('ISIAN TIME LINE DOSEN'!D337)))</f>
        <v/>
      </c>
      <c r="B328" t="str">
        <f>IF('ISIAN TIME LINE DOSEN'!C337="","",VLOOKUP(CONCATENATE(LEFT('ISIAN TIME LINE DOSEN'!E337,8)," ",IF('ISIAN TIME LINE DOSEN'!C337="","",VLOOKUP('ISIAN TIME LINE DOSEN'!J337,'Jenis Kuliah'!$A$2:$C$16,2,0))),Slot!$C$2:$F$1001,4,0))</f>
        <v/>
      </c>
      <c r="C328" t="str">
        <f>IF('ISIAN TIME LINE DOSEN'!C337="","",VLOOKUP('ISIAN TIME LINE DOSEN'!F337,Ruang!$A$2:$B$1001,2,0))</f>
        <v/>
      </c>
      <c r="D328" t="str">
        <f>IF('ISIAN TIME LINE DOSEN'!C337="","",VLOOKUP(CONCATENATE(TRIM(RIGHT('ISIAN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DOSEN'!I337,Dosen!$A$2:$B$15001,2,0),"-",'ISIAN TIME LINE DOSEN'!C337,"-",IF('ISIAN TIME LINE DOSEN'!C337="","",VLOOKUP('ISIAN TIME LINE DOSEN'!J337,'Jenis Kuliah'!$A$2:$C$16,2,0))),Timteaching!$A$2:$B$15001,2,0))</f>
        <v/>
      </c>
      <c r="E328" t="str">
        <f>IF('ISIAN TIME LINE DOSEN'!C337="","",'ISIAN TIME LINE DOSEN'!G337)</f>
        <v/>
      </c>
      <c r="F328" t="str">
        <f>IF('ISIAN TIME LINE DOSEN'!C337="","",VLOOKUP('ISIAN TIME LINE DOSEN'!J337,'Jenis Kuliah'!$A$2:$C$16,3,0))</f>
        <v/>
      </c>
      <c r="G328" t="str">
        <f>IF('ISIAN TIME LINE DOSEN'!C337="","",'ISIAN TIME LINE DOSEN'!$I$2)</f>
        <v/>
      </c>
      <c r="H328" t="str">
        <f>IF('ISIAN TIME LINE DOSEN'!C337="","",VLOOKUP('ISIAN TIME LINE DOSEN'!J337,'Jenis Kuliah'!$A$2:$D$16,4,0))</f>
        <v/>
      </c>
      <c r="I328" t="str">
        <f>IF('ISIAN TIME LINE DOSEN'!C337="","",'ISIAN TIME LINE DOSEN'!B337)</f>
        <v/>
      </c>
      <c r="J328" t="str">
        <f>IF('ISIAN TIME LINE DOSEN'!C337="","",VLOOKUP('ISIAN TIME LINE DOSEN'!H337,'Metode Pembelajaran'!$A$2:$B$16,2,0))</f>
        <v/>
      </c>
    </row>
    <row r="329" spans="1:10" x14ac:dyDescent="0.25">
      <c r="A329" t="str">
        <f>IF('ISIAN TIME LINE DOSEN'!C338="","",CONCATENATE(YEAR('ISIAN TIME LINE DOSEN'!D338),"-",MONTH('ISIAN TIME LINE DOSEN'!D338),"-",DAY('ISIAN TIME LINE DOSEN'!D338)))</f>
        <v/>
      </c>
      <c r="B329" t="str">
        <f>IF('ISIAN TIME LINE DOSEN'!C338="","",VLOOKUP(CONCATENATE(LEFT('ISIAN TIME LINE DOSEN'!E338,8)," ",IF('ISIAN TIME LINE DOSEN'!C338="","",VLOOKUP('ISIAN TIME LINE DOSEN'!J338,'Jenis Kuliah'!$A$2:$C$16,2,0))),Slot!$C$2:$F$1001,4,0))</f>
        <v/>
      </c>
      <c r="C329" t="str">
        <f>IF('ISIAN TIME LINE DOSEN'!C338="","",VLOOKUP('ISIAN TIME LINE DOSEN'!F338,Ruang!$A$2:$B$1001,2,0))</f>
        <v/>
      </c>
      <c r="D329" t="str">
        <f>IF('ISIAN TIME LINE DOSEN'!C338="","",VLOOKUP(CONCATENATE(TRIM(RIGHT('ISIAN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DOSEN'!I338,Dosen!$A$2:$B$15001,2,0),"-",'ISIAN TIME LINE DOSEN'!C338,"-",IF('ISIAN TIME LINE DOSEN'!C338="","",VLOOKUP('ISIAN TIME LINE DOSEN'!J338,'Jenis Kuliah'!$A$2:$C$16,2,0))),Timteaching!$A$2:$B$15001,2,0))</f>
        <v/>
      </c>
      <c r="E329" t="str">
        <f>IF('ISIAN TIME LINE DOSEN'!C338="","",'ISIAN TIME LINE DOSEN'!G338)</f>
        <v/>
      </c>
      <c r="F329" t="str">
        <f>IF('ISIAN TIME LINE DOSEN'!C338="","",VLOOKUP('ISIAN TIME LINE DOSEN'!J338,'Jenis Kuliah'!$A$2:$C$16,3,0))</f>
        <v/>
      </c>
      <c r="G329" t="str">
        <f>IF('ISIAN TIME LINE DOSEN'!C338="","",'ISIAN TIME LINE DOSEN'!$I$2)</f>
        <v/>
      </c>
      <c r="H329" t="str">
        <f>IF('ISIAN TIME LINE DOSEN'!C338="","",VLOOKUP('ISIAN TIME LINE DOSEN'!J338,'Jenis Kuliah'!$A$2:$D$16,4,0))</f>
        <v/>
      </c>
      <c r="I329" t="str">
        <f>IF('ISIAN TIME LINE DOSEN'!C338="","",'ISIAN TIME LINE DOSEN'!B338)</f>
        <v/>
      </c>
      <c r="J329" t="str">
        <f>IF('ISIAN TIME LINE DOSEN'!C338="","",VLOOKUP('ISIAN TIME LINE DOSEN'!H338,'Metode Pembelajaran'!$A$2:$B$16,2,0))</f>
        <v/>
      </c>
    </row>
    <row r="330" spans="1:10" x14ac:dyDescent="0.25">
      <c r="A330" t="str">
        <f>IF('ISIAN TIME LINE DOSEN'!C339="","",CONCATENATE(YEAR('ISIAN TIME LINE DOSEN'!D339),"-",MONTH('ISIAN TIME LINE DOSEN'!D339),"-",DAY('ISIAN TIME LINE DOSEN'!D339)))</f>
        <v/>
      </c>
      <c r="B330" t="str">
        <f>IF('ISIAN TIME LINE DOSEN'!C339="","",VLOOKUP(CONCATENATE(LEFT('ISIAN TIME LINE DOSEN'!E339,8)," ",IF('ISIAN TIME LINE DOSEN'!C339="","",VLOOKUP('ISIAN TIME LINE DOSEN'!J339,'Jenis Kuliah'!$A$2:$C$16,2,0))),Slot!$C$2:$F$1001,4,0))</f>
        <v/>
      </c>
      <c r="C330" t="str">
        <f>IF('ISIAN TIME LINE DOSEN'!C339="","",VLOOKUP('ISIAN TIME LINE DOSEN'!F339,Ruang!$A$2:$B$1001,2,0))</f>
        <v/>
      </c>
      <c r="D330" t="str">
        <f>IF('ISIAN TIME LINE DOSEN'!C339="","",VLOOKUP(CONCATENATE(TRIM(RIGHT('ISIAN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DOSEN'!I339,Dosen!$A$2:$B$15001,2,0),"-",'ISIAN TIME LINE DOSEN'!C339,"-",IF('ISIAN TIME LINE DOSEN'!C339="","",VLOOKUP('ISIAN TIME LINE DOSEN'!J339,'Jenis Kuliah'!$A$2:$C$16,2,0))),Timteaching!$A$2:$B$15001,2,0))</f>
        <v/>
      </c>
      <c r="E330" t="str">
        <f>IF('ISIAN TIME LINE DOSEN'!C339="","",'ISIAN TIME LINE DOSEN'!G339)</f>
        <v/>
      </c>
      <c r="F330" t="str">
        <f>IF('ISIAN TIME LINE DOSEN'!C339="","",VLOOKUP('ISIAN TIME LINE DOSEN'!J339,'Jenis Kuliah'!$A$2:$C$16,3,0))</f>
        <v/>
      </c>
      <c r="G330" t="str">
        <f>IF('ISIAN TIME LINE DOSEN'!C339="","",'ISIAN TIME LINE DOSEN'!$I$2)</f>
        <v/>
      </c>
      <c r="H330" t="str">
        <f>IF('ISIAN TIME LINE DOSEN'!C339="","",VLOOKUP('ISIAN TIME LINE DOSEN'!J339,'Jenis Kuliah'!$A$2:$D$16,4,0))</f>
        <v/>
      </c>
      <c r="I330" t="str">
        <f>IF('ISIAN TIME LINE DOSEN'!C339="","",'ISIAN TIME LINE DOSEN'!B339)</f>
        <v/>
      </c>
      <c r="J330" t="str">
        <f>IF('ISIAN TIME LINE DOSEN'!C339="","",VLOOKUP('ISIAN TIME LINE DOSEN'!H339,'Metode Pembelajaran'!$A$2:$B$16,2,0))</f>
        <v/>
      </c>
    </row>
    <row r="331" spans="1:10" x14ac:dyDescent="0.25">
      <c r="A331" t="str">
        <f>IF('ISIAN TIME LINE DOSEN'!C340="","",CONCATENATE(YEAR('ISIAN TIME LINE DOSEN'!D340),"-",MONTH('ISIAN TIME LINE DOSEN'!D340),"-",DAY('ISIAN TIME LINE DOSEN'!D340)))</f>
        <v/>
      </c>
      <c r="B331" t="str">
        <f>IF('ISIAN TIME LINE DOSEN'!C340="","",VLOOKUP(CONCATENATE(LEFT('ISIAN TIME LINE DOSEN'!E340,8)," ",IF('ISIAN TIME LINE DOSEN'!C340="","",VLOOKUP('ISIAN TIME LINE DOSEN'!J340,'Jenis Kuliah'!$A$2:$C$16,2,0))),Slot!$C$2:$F$1001,4,0))</f>
        <v/>
      </c>
      <c r="C331" t="str">
        <f>IF('ISIAN TIME LINE DOSEN'!C340="","",VLOOKUP('ISIAN TIME LINE DOSEN'!F340,Ruang!$A$2:$B$1001,2,0))</f>
        <v/>
      </c>
      <c r="D331" t="str">
        <f>IF('ISIAN TIME LINE DOSEN'!C340="","",VLOOKUP(CONCATENATE(TRIM(RIGHT('ISIAN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DOSEN'!I340,Dosen!$A$2:$B$15001,2,0),"-",'ISIAN TIME LINE DOSEN'!C340,"-",IF('ISIAN TIME LINE DOSEN'!C340="","",VLOOKUP('ISIAN TIME LINE DOSEN'!J340,'Jenis Kuliah'!$A$2:$C$16,2,0))),Timteaching!$A$2:$B$15001,2,0))</f>
        <v/>
      </c>
      <c r="E331" t="str">
        <f>IF('ISIAN TIME LINE DOSEN'!C340="","",'ISIAN TIME LINE DOSEN'!G340)</f>
        <v/>
      </c>
      <c r="F331" t="str">
        <f>IF('ISIAN TIME LINE DOSEN'!C340="","",VLOOKUP('ISIAN TIME LINE DOSEN'!J340,'Jenis Kuliah'!$A$2:$C$16,3,0))</f>
        <v/>
      </c>
      <c r="G331" t="str">
        <f>IF('ISIAN TIME LINE DOSEN'!C340="","",'ISIAN TIME LINE DOSEN'!$I$2)</f>
        <v/>
      </c>
      <c r="H331" t="str">
        <f>IF('ISIAN TIME LINE DOSEN'!C340="","",VLOOKUP('ISIAN TIME LINE DOSEN'!J340,'Jenis Kuliah'!$A$2:$D$16,4,0))</f>
        <v/>
      </c>
      <c r="I331" t="str">
        <f>IF('ISIAN TIME LINE DOSEN'!C340="","",'ISIAN TIME LINE DOSEN'!B340)</f>
        <v/>
      </c>
      <c r="J331" t="str">
        <f>IF('ISIAN TIME LINE DOSEN'!C340="","",VLOOKUP('ISIAN TIME LINE DOSEN'!H340,'Metode Pembelajaran'!$A$2:$B$16,2,0))</f>
        <v/>
      </c>
    </row>
    <row r="332" spans="1:10" x14ac:dyDescent="0.25">
      <c r="A332" t="str">
        <f>IF('ISIAN TIME LINE DOSEN'!C341="","",CONCATENATE(YEAR('ISIAN TIME LINE DOSEN'!D341),"-",MONTH('ISIAN TIME LINE DOSEN'!D341),"-",DAY('ISIAN TIME LINE DOSEN'!D341)))</f>
        <v/>
      </c>
      <c r="B332" t="str">
        <f>IF('ISIAN TIME LINE DOSEN'!C341="","",VLOOKUP(CONCATENATE(LEFT('ISIAN TIME LINE DOSEN'!E341,8)," ",IF('ISIAN TIME LINE DOSEN'!C341="","",VLOOKUP('ISIAN TIME LINE DOSEN'!J341,'Jenis Kuliah'!$A$2:$C$16,2,0))),Slot!$C$2:$F$1001,4,0))</f>
        <v/>
      </c>
      <c r="C332" t="str">
        <f>IF('ISIAN TIME LINE DOSEN'!C341="","",VLOOKUP('ISIAN TIME LINE DOSEN'!F341,Ruang!$A$2:$B$1001,2,0))</f>
        <v/>
      </c>
      <c r="D332" t="str">
        <f>IF('ISIAN TIME LINE DOSEN'!C341="","",VLOOKUP(CONCATENATE(TRIM(RIGHT('ISIAN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DOSEN'!I341,Dosen!$A$2:$B$15001,2,0),"-",'ISIAN TIME LINE DOSEN'!C341,"-",IF('ISIAN TIME LINE DOSEN'!C341="","",VLOOKUP('ISIAN TIME LINE DOSEN'!J341,'Jenis Kuliah'!$A$2:$C$16,2,0))),Timteaching!$A$2:$B$15001,2,0))</f>
        <v/>
      </c>
      <c r="E332" t="str">
        <f>IF('ISIAN TIME LINE DOSEN'!C341="","",'ISIAN TIME LINE DOSEN'!G341)</f>
        <v/>
      </c>
      <c r="F332" t="str">
        <f>IF('ISIAN TIME LINE DOSEN'!C341="","",VLOOKUP('ISIAN TIME LINE DOSEN'!J341,'Jenis Kuliah'!$A$2:$C$16,3,0))</f>
        <v/>
      </c>
      <c r="G332" t="str">
        <f>IF('ISIAN TIME LINE DOSEN'!C341="","",'ISIAN TIME LINE DOSEN'!$I$2)</f>
        <v/>
      </c>
      <c r="H332" t="str">
        <f>IF('ISIAN TIME LINE DOSEN'!C341="","",VLOOKUP('ISIAN TIME LINE DOSEN'!J341,'Jenis Kuliah'!$A$2:$D$16,4,0))</f>
        <v/>
      </c>
      <c r="I332" t="str">
        <f>IF('ISIAN TIME LINE DOSEN'!C341="","",'ISIAN TIME LINE DOSEN'!B341)</f>
        <v/>
      </c>
      <c r="J332" t="str">
        <f>IF('ISIAN TIME LINE DOSEN'!C341="","",VLOOKUP('ISIAN TIME LINE DOSEN'!H341,'Metode Pembelajaran'!$A$2:$B$16,2,0))</f>
        <v/>
      </c>
    </row>
    <row r="333" spans="1:10" x14ac:dyDescent="0.25">
      <c r="A333" t="str">
        <f>IF('ISIAN TIME LINE DOSEN'!C342="","",CONCATENATE(YEAR('ISIAN TIME LINE DOSEN'!D342),"-",MONTH('ISIAN TIME LINE DOSEN'!D342),"-",DAY('ISIAN TIME LINE DOSEN'!D342)))</f>
        <v/>
      </c>
      <c r="B333" t="str">
        <f>IF('ISIAN TIME LINE DOSEN'!C342="","",VLOOKUP(CONCATENATE(LEFT('ISIAN TIME LINE DOSEN'!E342,8)," ",IF('ISIAN TIME LINE DOSEN'!C342="","",VLOOKUP('ISIAN TIME LINE DOSEN'!J342,'Jenis Kuliah'!$A$2:$C$16,2,0))),Slot!$C$2:$F$1001,4,0))</f>
        <v/>
      </c>
      <c r="C333" t="str">
        <f>IF('ISIAN TIME LINE DOSEN'!C342="","",VLOOKUP('ISIAN TIME LINE DOSEN'!F342,Ruang!$A$2:$B$1001,2,0))</f>
        <v/>
      </c>
      <c r="D333" t="str">
        <f>IF('ISIAN TIME LINE DOSEN'!C342="","",VLOOKUP(CONCATENATE(TRIM(RIGHT('ISIAN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DOSEN'!I342,Dosen!$A$2:$B$15001,2,0),"-",'ISIAN TIME LINE DOSEN'!C342,"-",IF('ISIAN TIME LINE DOSEN'!C342="","",VLOOKUP('ISIAN TIME LINE DOSEN'!J342,'Jenis Kuliah'!$A$2:$C$16,2,0))),Timteaching!$A$2:$B$15001,2,0))</f>
        <v/>
      </c>
      <c r="E333" t="str">
        <f>IF('ISIAN TIME LINE DOSEN'!C342="","",'ISIAN TIME LINE DOSEN'!G342)</f>
        <v/>
      </c>
      <c r="F333" t="str">
        <f>IF('ISIAN TIME LINE DOSEN'!C342="","",VLOOKUP('ISIAN TIME LINE DOSEN'!J342,'Jenis Kuliah'!$A$2:$C$16,3,0))</f>
        <v/>
      </c>
      <c r="G333" t="str">
        <f>IF('ISIAN TIME LINE DOSEN'!C342="","",'ISIAN TIME LINE DOSEN'!$I$2)</f>
        <v/>
      </c>
      <c r="H333" t="str">
        <f>IF('ISIAN TIME LINE DOSEN'!C342="","",VLOOKUP('ISIAN TIME LINE DOSEN'!J342,'Jenis Kuliah'!$A$2:$D$16,4,0))</f>
        <v/>
      </c>
      <c r="I333" t="str">
        <f>IF('ISIAN TIME LINE DOSEN'!C342="","",'ISIAN TIME LINE DOSEN'!B342)</f>
        <v/>
      </c>
      <c r="J333" t="str">
        <f>IF('ISIAN TIME LINE DOSEN'!C342="","",VLOOKUP('ISIAN TIME LINE DOSEN'!H342,'Metode Pembelajaran'!$A$2:$B$16,2,0))</f>
        <v/>
      </c>
    </row>
    <row r="334" spans="1:10" x14ac:dyDescent="0.25">
      <c r="A334" t="str">
        <f>IF('ISIAN TIME LINE DOSEN'!C343="","",CONCATENATE(YEAR('ISIAN TIME LINE DOSEN'!D343),"-",MONTH('ISIAN TIME LINE DOSEN'!D343),"-",DAY('ISIAN TIME LINE DOSEN'!D343)))</f>
        <v/>
      </c>
      <c r="B334" t="str">
        <f>IF('ISIAN TIME LINE DOSEN'!C343="","",VLOOKUP(CONCATENATE(LEFT('ISIAN TIME LINE DOSEN'!E343,8)," ",IF('ISIAN TIME LINE DOSEN'!C343="","",VLOOKUP('ISIAN TIME LINE DOSEN'!J343,'Jenis Kuliah'!$A$2:$C$16,2,0))),Slot!$C$2:$F$1001,4,0))</f>
        <v/>
      </c>
      <c r="C334" t="str">
        <f>IF('ISIAN TIME LINE DOSEN'!C343="","",VLOOKUP('ISIAN TIME LINE DOSEN'!F343,Ruang!$A$2:$B$1001,2,0))</f>
        <v/>
      </c>
      <c r="D334" t="str">
        <f>IF('ISIAN TIME LINE DOSEN'!C343="","",VLOOKUP(CONCATENATE(TRIM(RIGHT('ISIAN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DOSEN'!I343,Dosen!$A$2:$B$15001,2,0),"-",'ISIAN TIME LINE DOSEN'!C343,"-",IF('ISIAN TIME LINE DOSEN'!C343="","",VLOOKUP('ISIAN TIME LINE DOSEN'!J343,'Jenis Kuliah'!$A$2:$C$16,2,0))),Timteaching!$A$2:$B$15001,2,0))</f>
        <v/>
      </c>
      <c r="E334" t="str">
        <f>IF('ISIAN TIME LINE DOSEN'!C343="","",'ISIAN TIME LINE DOSEN'!G343)</f>
        <v/>
      </c>
      <c r="F334" t="str">
        <f>IF('ISIAN TIME LINE DOSEN'!C343="","",VLOOKUP('ISIAN TIME LINE DOSEN'!J343,'Jenis Kuliah'!$A$2:$C$16,3,0))</f>
        <v/>
      </c>
      <c r="G334" t="str">
        <f>IF('ISIAN TIME LINE DOSEN'!C343="","",'ISIAN TIME LINE DOSEN'!$I$2)</f>
        <v/>
      </c>
      <c r="H334" t="str">
        <f>IF('ISIAN TIME LINE DOSEN'!C343="","",VLOOKUP('ISIAN TIME LINE DOSEN'!J343,'Jenis Kuliah'!$A$2:$D$16,4,0))</f>
        <v/>
      </c>
      <c r="I334" t="str">
        <f>IF('ISIAN TIME LINE DOSEN'!C343="","",'ISIAN TIME LINE DOSEN'!B343)</f>
        <v/>
      </c>
      <c r="J334" t="str">
        <f>IF('ISIAN TIME LINE DOSEN'!C343="","",VLOOKUP('ISIAN TIME LINE DOSEN'!H343,'Metode Pembelajaran'!$A$2:$B$16,2,0))</f>
        <v/>
      </c>
    </row>
    <row r="335" spans="1:10" x14ac:dyDescent="0.25">
      <c r="A335" t="str">
        <f>IF('ISIAN TIME LINE DOSEN'!C344="","",CONCATENATE(YEAR('ISIAN TIME LINE DOSEN'!D344),"-",MONTH('ISIAN TIME LINE DOSEN'!D344),"-",DAY('ISIAN TIME LINE DOSEN'!D344)))</f>
        <v/>
      </c>
      <c r="B335" t="str">
        <f>IF('ISIAN TIME LINE DOSEN'!C344="","",VLOOKUP(CONCATENATE(LEFT('ISIAN TIME LINE DOSEN'!E344,8)," ",IF('ISIAN TIME LINE DOSEN'!C344="","",VLOOKUP('ISIAN TIME LINE DOSEN'!J344,'Jenis Kuliah'!$A$2:$C$16,2,0))),Slot!$C$2:$F$1001,4,0))</f>
        <v/>
      </c>
      <c r="C335" t="str">
        <f>IF('ISIAN TIME LINE DOSEN'!C344="","",VLOOKUP('ISIAN TIME LINE DOSEN'!F344,Ruang!$A$2:$B$1001,2,0))</f>
        <v/>
      </c>
      <c r="D335" t="str">
        <f>IF('ISIAN TIME LINE DOSEN'!C344="","",VLOOKUP(CONCATENATE(TRIM(RIGHT('ISIAN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DOSEN'!I344,Dosen!$A$2:$B$15001,2,0),"-",'ISIAN TIME LINE DOSEN'!C344,"-",IF('ISIAN TIME LINE DOSEN'!C344="","",VLOOKUP('ISIAN TIME LINE DOSEN'!J344,'Jenis Kuliah'!$A$2:$C$16,2,0))),Timteaching!$A$2:$B$15001,2,0))</f>
        <v/>
      </c>
      <c r="E335" t="str">
        <f>IF('ISIAN TIME LINE DOSEN'!C344="","",'ISIAN TIME LINE DOSEN'!G344)</f>
        <v/>
      </c>
      <c r="F335" t="str">
        <f>IF('ISIAN TIME LINE DOSEN'!C344="","",VLOOKUP('ISIAN TIME LINE DOSEN'!J344,'Jenis Kuliah'!$A$2:$C$16,3,0))</f>
        <v/>
      </c>
      <c r="G335" t="str">
        <f>IF('ISIAN TIME LINE DOSEN'!C344="","",'ISIAN TIME LINE DOSEN'!$I$2)</f>
        <v/>
      </c>
      <c r="H335" t="str">
        <f>IF('ISIAN TIME LINE DOSEN'!C344="","",VLOOKUP('ISIAN TIME LINE DOSEN'!J344,'Jenis Kuliah'!$A$2:$D$16,4,0))</f>
        <v/>
      </c>
      <c r="I335" t="str">
        <f>IF('ISIAN TIME LINE DOSEN'!C344="","",'ISIAN TIME LINE DOSEN'!B344)</f>
        <v/>
      </c>
      <c r="J335" t="str">
        <f>IF('ISIAN TIME LINE DOSEN'!C344="","",VLOOKUP('ISIAN TIME LINE DOSEN'!H344,'Metode Pembelajaran'!$A$2:$B$16,2,0))</f>
        <v/>
      </c>
    </row>
    <row r="336" spans="1:10" x14ac:dyDescent="0.25">
      <c r="A336" t="str">
        <f>IF('ISIAN TIME LINE DOSEN'!C345="","",CONCATENATE(YEAR('ISIAN TIME LINE DOSEN'!D345),"-",MONTH('ISIAN TIME LINE DOSEN'!D345),"-",DAY('ISIAN TIME LINE DOSEN'!D345)))</f>
        <v/>
      </c>
      <c r="B336" t="str">
        <f>IF('ISIAN TIME LINE DOSEN'!C345="","",VLOOKUP(CONCATENATE(LEFT('ISIAN TIME LINE DOSEN'!E345,8)," ",IF('ISIAN TIME LINE DOSEN'!C345="","",VLOOKUP('ISIAN TIME LINE DOSEN'!J345,'Jenis Kuliah'!$A$2:$C$16,2,0))),Slot!$C$2:$F$1001,4,0))</f>
        <v/>
      </c>
      <c r="C336" t="str">
        <f>IF('ISIAN TIME LINE DOSEN'!C345="","",VLOOKUP('ISIAN TIME LINE DOSEN'!F345,Ruang!$A$2:$B$1001,2,0))</f>
        <v/>
      </c>
      <c r="D336" t="str">
        <f>IF('ISIAN TIME LINE DOSEN'!C345="","",VLOOKUP(CONCATENATE(TRIM(RIGHT('ISIAN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DOSEN'!I345,Dosen!$A$2:$B$15001,2,0),"-",'ISIAN TIME LINE DOSEN'!C345,"-",IF('ISIAN TIME LINE DOSEN'!C345="","",VLOOKUP('ISIAN TIME LINE DOSEN'!J345,'Jenis Kuliah'!$A$2:$C$16,2,0))),Timteaching!$A$2:$B$15001,2,0))</f>
        <v/>
      </c>
      <c r="E336" t="str">
        <f>IF('ISIAN TIME LINE DOSEN'!C345="","",'ISIAN TIME LINE DOSEN'!G345)</f>
        <v/>
      </c>
      <c r="F336" t="str">
        <f>IF('ISIAN TIME LINE DOSEN'!C345="","",VLOOKUP('ISIAN TIME LINE DOSEN'!J345,'Jenis Kuliah'!$A$2:$C$16,3,0))</f>
        <v/>
      </c>
      <c r="G336" t="str">
        <f>IF('ISIAN TIME LINE DOSEN'!C345="","",'ISIAN TIME LINE DOSEN'!$I$2)</f>
        <v/>
      </c>
      <c r="H336" t="str">
        <f>IF('ISIAN TIME LINE DOSEN'!C345="","",VLOOKUP('ISIAN TIME LINE DOSEN'!J345,'Jenis Kuliah'!$A$2:$D$16,4,0))</f>
        <v/>
      </c>
      <c r="I336" t="str">
        <f>IF('ISIAN TIME LINE DOSEN'!C345="","",'ISIAN TIME LINE DOSEN'!B345)</f>
        <v/>
      </c>
      <c r="J336" t="str">
        <f>IF('ISIAN TIME LINE DOSEN'!C345="","",VLOOKUP('ISIAN TIME LINE DOSEN'!H345,'Metode Pembelajaran'!$A$2:$B$16,2,0))</f>
        <v/>
      </c>
    </row>
    <row r="337" spans="1:10" x14ac:dyDescent="0.25">
      <c r="A337" t="str">
        <f>IF('ISIAN TIME LINE DOSEN'!C346="","",CONCATENATE(YEAR('ISIAN TIME LINE DOSEN'!D346),"-",MONTH('ISIAN TIME LINE DOSEN'!D346),"-",DAY('ISIAN TIME LINE DOSEN'!D346)))</f>
        <v/>
      </c>
      <c r="B337" t="str">
        <f>IF('ISIAN TIME LINE DOSEN'!C346="","",VLOOKUP(CONCATENATE(LEFT('ISIAN TIME LINE DOSEN'!E346,8)," ",IF('ISIAN TIME LINE DOSEN'!C346="","",VLOOKUP('ISIAN TIME LINE DOSEN'!J346,'Jenis Kuliah'!$A$2:$C$16,2,0))),Slot!$C$2:$F$1001,4,0))</f>
        <v/>
      </c>
      <c r="C337" t="str">
        <f>IF('ISIAN TIME LINE DOSEN'!C346="","",VLOOKUP('ISIAN TIME LINE DOSEN'!F346,Ruang!$A$2:$B$1001,2,0))</f>
        <v/>
      </c>
      <c r="D337" t="str">
        <f>IF('ISIAN TIME LINE DOSEN'!C346="","",VLOOKUP(CONCATENATE(TRIM(RIGHT('ISIAN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DOSEN'!I346,Dosen!$A$2:$B$15001,2,0),"-",'ISIAN TIME LINE DOSEN'!C346,"-",IF('ISIAN TIME LINE DOSEN'!C346="","",VLOOKUP('ISIAN TIME LINE DOSEN'!J346,'Jenis Kuliah'!$A$2:$C$16,2,0))),Timteaching!$A$2:$B$15001,2,0))</f>
        <v/>
      </c>
      <c r="E337" t="str">
        <f>IF('ISIAN TIME LINE DOSEN'!C346="","",'ISIAN TIME LINE DOSEN'!G346)</f>
        <v/>
      </c>
      <c r="F337" t="str">
        <f>IF('ISIAN TIME LINE DOSEN'!C346="","",VLOOKUP('ISIAN TIME LINE DOSEN'!J346,'Jenis Kuliah'!$A$2:$C$16,3,0))</f>
        <v/>
      </c>
      <c r="G337" t="str">
        <f>IF('ISIAN TIME LINE DOSEN'!C346="","",'ISIAN TIME LINE DOSEN'!$I$2)</f>
        <v/>
      </c>
      <c r="H337" t="str">
        <f>IF('ISIAN TIME LINE DOSEN'!C346="","",VLOOKUP('ISIAN TIME LINE DOSEN'!J346,'Jenis Kuliah'!$A$2:$D$16,4,0))</f>
        <v/>
      </c>
      <c r="I337" t="str">
        <f>IF('ISIAN TIME LINE DOSEN'!C346="","",'ISIAN TIME LINE DOSEN'!B346)</f>
        <v/>
      </c>
      <c r="J337" t="str">
        <f>IF('ISIAN TIME LINE DOSEN'!C346="","",VLOOKUP('ISIAN TIME LINE DOSEN'!H346,'Metode Pembelajaran'!$A$2:$B$16,2,0))</f>
        <v/>
      </c>
    </row>
    <row r="338" spans="1:10" x14ac:dyDescent="0.25">
      <c r="A338" t="str">
        <f>IF('ISIAN TIME LINE DOSEN'!C347="","",CONCATENATE(YEAR('ISIAN TIME LINE DOSEN'!D347),"-",MONTH('ISIAN TIME LINE DOSEN'!D347),"-",DAY('ISIAN TIME LINE DOSEN'!D347)))</f>
        <v/>
      </c>
      <c r="B338" t="str">
        <f>IF('ISIAN TIME LINE DOSEN'!C347="","",VLOOKUP(CONCATENATE(LEFT('ISIAN TIME LINE DOSEN'!E347,8)," ",IF('ISIAN TIME LINE DOSEN'!C347="","",VLOOKUP('ISIAN TIME LINE DOSEN'!J347,'Jenis Kuliah'!$A$2:$C$16,2,0))),Slot!$C$2:$F$1001,4,0))</f>
        <v/>
      </c>
      <c r="C338" t="str">
        <f>IF('ISIAN TIME LINE DOSEN'!C347="","",VLOOKUP('ISIAN TIME LINE DOSEN'!F347,Ruang!$A$2:$B$1001,2,0))</f>
        <v/>
      </c>
      <c r="D338" t="str">
        <f>IF('ISIAN TIME LINE DOSEN'!C347="","",VLOOKUP(CONCATENATE(TRIM(RIGHT('ISIAN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DOSEN'!I347,Dosen!$A$2:$B$15001,2,0),"-",'ISIAN TIME LINE DOSEN'!C347,"-",IF('ISIAN TIME LINE DOSEN'!C347="","",VLOOKUP('ISIAN TIME LINE DOSEN'!J347,'Jenis Kuliah'!$A$2:$C$16,2,0))),Timteaching!$A$2:$B$15001,2,0))</f>
        <v/>
      </c>
      <c r="E338" t="str">
        <f>IF('ISIAN TIME LINE DOSEN'!C347="","",'ISIAN TIME LINE DOSEN'!G347)</f>
        <v/>
      </c>
      <c r="F338" t="str">
        <f>IF('ISIAN TIME LINE DOSEN'!C347="","",VLOOKUP('ISIAN TIME LINE DOSEN'!J347,'Jenis Kuliah'!$A$2:$C$16,3,0))</f>
        <v/>
      </c>
      <c r="G338" t="str">
        <f>IF('ISIAN TIME LINE DOSEN'!C347="","",'ISIAN TIME LINE DOSEN'!$I$2)</f>
        <v/>
      </c>
      <c r="H338" t="str">
        <f>IF('ISIAN TIME LINE DOSEN'!C347="","",VLOOKUP('ISIAN TIME LINE DOSEN'!J347,'Jenis Kuliah'!$A$2:$D$16,4,0))</f>
        <v/>
      </c>
      <c r="I338" t="str">
        <f>IF('ISIAN TIME LINE DOSEN'!C347="","",'ISIAN TIME LINE DOSEN'!B347)</f>
        <v/>
      </c>
      <c r="J338" t="str">
        <f>IF('ISIAN TIME LINE DOSEN'!C347="","",VLOOKUP('ISIAN TIME LINE DOSEN'!H347,'Metode Pembelajaran'!$A$2:$B$16,2,0))</f>
        <v/>
      </c>
    </row>
    <row r="339" spans="1:10" x14ac:dyDescent="0.25">
      <c r="A339" t="str">
        <f>IF('ISIAN TIME LINE DOSEN'!C348="","",CONCATENATE(YEAR('ISIAN TIME LINE DOSEN'!D348),"-",MONTH('ISIAN TIME LINE DOSEN'!D348),"-",DAY('ISIAN TIME LINE DOSEN'!D348)))</f>
        <v/>
      </c>
      <c r="B339" t="str">
        <f>IF('ISIAN TIME LINE DOSEN'!C348="","",VLOOKUP(CONCATENATE(LEFT('ISIAN TIME LINE DOSEN'!E348,8)," ",IF('ISIAN TIME LINE DOSEN'!C348="","",VLOOKUP('ISIAN TIME LINE DOSEN'!J348,'Jenis Kuliah'!$A$2:$C$16,2,0))),Slot!$C$2:$F$1001,4,0))</f>
        <v/>
      </c>
      <c r="C339" t="str">
        <f>IF('ISIAN TIME LINE DOSEN'!C348="","",VLOOKUP('ISIAN TIME LINE DOSEN'!F348,Ruang!$A$2:$B$1001,2,0))</f>
        <v/>
      </c>
      <c r="D339" t="str">
        <f>IF('ISIAN TIME LINE DOSEN'!C348="","",VLOOKUP(CONCATENATE(TRIM(RIGHT('ISIAN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DOSEN'!I348,Dosen!$A$2:$B$15001,2,0),"-",'ISIAN TIME LINE DOSEN'!C348,"-",IF('ISIAN TIME LINE DOSEN'!C348="","",VLOOKUP('ISIAN TIME LINE DOSEN'!J348,'Jenis Kuliah'!$A$2:$C$16,2,0))),Timteaching!$A$2:$B$15001,2,0))</f>
        <v/>
      </c>
      <c r="E339" t="str">
        <f>IF('ISIAN TIME LINE DOSEN'!C348="","",'ISIAN TIME LINE DOSEN'!G348)</f>
        <v/>
      </c>
      <c r="F339" t="str">
        <f>IF('ISIAN TIME LINE DOSEN'!C348="","",VLOOKUP('ISIAN TIME LINE DOSEN'!J348,'Jenis Kuliah'!$A$2:$C$16,3,0))</f>
        <v/>
      </c>
      <c r="G339" t="str">
        <f>IF('ISIAN TIME LINE DOSEN'!C348="","",'ISIAN TIME LINE DOSEN'!$I$2)</f>
        <v/>
      </c>
      <c r="H339" t="str">
        <f>IF('ISIAN TIME LINE DOSEN'!C348="","",VLOOKUP('ISIAN TIME LINE DOSEN'!J348,'Jenis Kuliah'!$A$2:$D$16,4,0))</f>
        <v/>
      </c>
      <c r="I339" t="str">
        <f>IF('ISIAN TIME LINE DOSEN'!C348="","",'ISIAN TIME LINE DOSEN'!B348)</f>
        <v/>
      </c>
      <c r="J339" t="str">
        <f>IF('ISIAN TIME LINE DOSEN'!C348="","",VLOOKUP('ISIAN TIME LINE DOSEN'!H348,'Metode Pembelajaran'!$A$2:$B$16,2,0))</f>
        <v/>
      </c>
    </row>
    <row r="340" spans="1:10" x14ac:dyDescent="0.25">
      <c r="A340" t="str">
        <f>IF('ISIAN TIME LINE DOSEN'!C349="","",CONCATENATE(YEAR('ISIAN TIME LINE DOSEN'!D349),"-",MONTH('ISIAN TIME LINE DOSEN'!D349),"-",DAY('ISIAN TIME LINE DOSEN'!D349)))</f>
        <v/>
      </c>
      <c r="B340" t="str">
        <f>IF('ISIAN TIME LINE DOSEN'!C349="","",VLOOKUP(CONCATENATE(LEFT('ISIAN TIME LINE DOSEN'!E349,8)," ",IF('ISIAN TIME LINE DOSEN'!C349="","",VLOOKUP('ISIAN TIME LINE DOSEN'!J349,'Jenis Kuliah'!$A$2:$C$16,2,0))),Slot!$C$2:$F$1001,4,0))</f>
        <v/>
      </c>
      <c r="C340" t="str">
        <f>IF('ISIAN TIME LINE DOSEN'!C349="","",VLOOKUP('ISIAN TIME LINE DOSEN'!F349,Ruang!$A$2:$B$1001,2,0))</f>
        <v/>
      </c>
      <c r="D340" t="str">
        <f>IF('ISIAN TIME LINE DOSEN'!C349="","",VLOOKUP(CONCATENATE(TRIM(RIGHT('ISIAN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DOSEN'!I349,Dosen!$A$2:$B$15001,2,0),"-",'ISIAN TIME LINE DOSEN'!C349,"-",IF('ISIAN TIME LINE DOSEN'!C349="","",VLOOKUP('ISIAN TIME LINE DOSEN'!J349,'Jenis Kuliah'!$A$2:$C$16,2,0))),Timteaching!$A$2:$B$15001,2,0))</f>
        <v/>
      </c>
      <c r="E340" t="str">
        <f>IF('ISIAN TIME LINE DOSEN'!C349="","",'ISIAN TIME LINE DOSEN'!G349)</f>
        <v/>
      </c>
      <c r="F340" t="str">
        <f>IF('ISIAN TIME LINE DOSEN'!C349="","",VLOOKUP('ISIAN TIME LINE DOSEN'!J349,'Jenis Kuliah'!$A$2:$C$16,3,0))</f>
        <v/>
      </c>
      <c r="G340" t="str">
        <f>IF('ISIAN TIME LINE DOSEN'!C349="","",'ISIAN TIME LINE DOSEN'!$I$2)</f>
        <v/>
      </c>
      <c r="H340" t="str">
        <f>IF('ISIAN TIME LINE DOSEN'!C349="","",VLOOKUP('ISIAN TIME LINE DOSEN'!J349,'Jenis Kuliah'!$A$2:$D$16,4,0))</f>
        <v/>
      </c>
      <c r="I340" t="str">
        <f>IF('ISIAN TIME LINE DOSEN'!C349="","",'ISIAN TIME LINE DOSEN'!B349)</f>
        <v/>
      </c>
      <c r="J340" t="str">
        <f>IF('ISIAN TIME LINE DOSEN'!C349="","",VLOOKUP('ISIAN TIME LINE DOSEN'!H349,'Metode Pembelajaran'!$A$2:$B$16,2,0))</f>
        <v/>
      </c>
    </row>
    <row r="341" spans="1:10" x14ac:dyDescent="0.25">
      <c r="A341" t="str">
        <f>IF('ISIAN TIME LINE DOSEN'!C350="","",CONCATENATE(YEAR('ISIAN TIME LINE DOSEN'!D350),"-",MONTH('ISIAN TIME LINE DOSEN'!D350),"-",DAY('ISIAN TIME LINE DOSEN'!D350)))</f>
        <v/>
      </c>
      <c r="B341" t="str">
        <f>IF('ISIAN TIME LINE DOSEN'!C350="","",VLOOKUP(CONCATENATE(LEFT('ISIAN TIME LINE DOSEN'!E350,8)," ",IF('ISIAN TIME LINE DOSEN'!C350="","",VLOOKUP('ISIAN TIME LINE DOSEN'!J350,'Jenis Kuliah'!$A$2:$C$16,2,0))),Slot!$C$2:$F$1001,4,0))</f>
        <v/>
      </c>
      <c r="C341" t="str">
        <f>IF('ISIAN TIME LINE DOSEN'!C350="","",VLOOKUP('ISIAN TIME LINE DOSEN'!F350,Ruang!$A$2:$B$1001,2,0))</f>
        <v/>
      </c>
      <c r="D341" t="str">
        <f>IF('ISIAN TIME LINE DOSEN'!C350="","",VLOOKUP(CONCATENATE(TRIM(RIGHT('ISIAN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DOSEN'!I350,Dosen!$A$2:$B$15001,2,0),"-",'ISIAN TIME LINE DOSEN'!C350,"-",IF('ISIAN TIME LINE DOSEN'!C350="","",VLOOKUP('ISIAN TIME LINE DOSEN'!J350,'Jenis Kuliah'!$A$2:$C$16,2,0))),Timteaching!$A$2:$B$15001,2,0))</f>
        <v/>
      </c>
      <c r="E341" t="str">
        <f>IF('ISIAN TIME LINE DOSEN'!C350="","",'ISIAN TIME LINE DOSEN'!G350)</f>
        <v/>
      </c>
      <c r="F341" t="str">
        <f>IF('ISIAN TIME LINE DOSEN'!C350="","",VLOOKUP('ISIAN TIME LINE DOSEN'!J350,'Jenis Kuliah'!$A$2:$C$16,3,0))</f>
        <v/>
      </c>
      <c r="G341" t="str">
        <f>IF('ISIAN TIME LINE DOSEN'!C350="","",'ISIAN TIME LINE DOSEN'!$I$2)</f>
        <v/>
      </c>
      <c r="H341" t="str">
        <f>IF('ISIAN TIME LINE DOSEN'!C350="","",VLOOKUP('ISIAN TIME LINE DOSEN'!J350,'Jenis Kuliah'!$A$2:$D$16,4,0))</f>
        <v/>
      </c>
      <c r="I341" t="str">
        <f>IF('ISIAN TIME LINE DOSEN'!C350="","",'ISIAN TIME LINE DOSEN'!B350)</f>
        <v/>
      </c>
      <c r="J341" t="str">
        <f>IF('ISIAN TIME LINE DOSEN'!C350="","",VLOOKUP('ISIAN TIME LINE DOSEN'!H350,'Metode Pembelajaran'!$A$2:$B$16,2,0))</f>
        <v/>
      </c>
    </row>
    <row r="342" spans="1:10" x14ac:dyDescent="0.25">
      <c r="A342" t="str">
        <f>IF('ISIAN TIME LINE DOSEN'!C351="","",CONCATENATE(YEAR('ISIAN TIME LINE DOSEN'!D351),"-",MONTH('ISIAN TIME LINE DOSEN'!D351),"-",DAY('ISIAN TIME LINE DOSEN'!D351)))</f>
        <v/>
      </c>
      <c r="B342" t="str">
        <f>IF('ISIAN TIME LINE DOSEN'!C351="","",VLOOKUP(CONCATENATE(LEFT('ISIAN TIME LINE DOSEN'!E351,8)," ",IF('ISIAN TIME LINE DOSEN'!C351="","",VLOOKUP('ISIAN TIME LINE DOSEN'!J351,'Jenis Kuliah'!$A$2:$C$16,2,0))),Slot!$C$2:$F$1001,4,0))</f>
        <v/>
      </c>
      <c r="C342" t="str">
        <f>IF('ISIAN TIME LINE DOSEN'!C351="","",VLOOKUP('ISIAN TIME LINE DOSEN'!F351,Ruang!$A$2:$B$1001,2,0))</f>
        <v/>
      </c>
      <c r="D342" t="str">
        <f>IF('ISIAN TIME LINE DOSEN'!C351="","",VLOOKUP(CONCATENATE(TRIM(RIGHT('ISIAN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DOSEN'!I351,Dosen!$A$2:$B$15001,2,0),"-",'ISIAN TIME LINE DOSEN'!C351,"-",IF('ISIAN TIME LINE DOSEN'!C351="","",VLOOKUP('ISIAN TIME LINE DOSEN'!J351,'Jenis Kuliah'!$A$2:$C$16,2,0))),Timteaching!$A$2:$B$15001,2,0))</f>
        <v/>
      </c>
      <c r="E342" t="str">
        <f>IF('ISIAN TIME LINE DOSEN'!C351="","",'ISIAN TIME LINE DOSEN'!G351)</f>
        <v/>
      </c>
      <c r="F342" t="str">
        <f>IF('ISIAN TIME LINE DOSEN'!C351="","",VLOOKUP('ISIAN TIME LINE DOSEN'!J351,'Jenis Kuliah'!$A$2:$C$16,3,0))</f>
        <v/>
      </c>
      <c r="G342" t="str">
        <f>IF('ISIAN TIME LINE DOSEN'!C351="","",'ISIAN TIME LINE DOSEN'!$I$2)</f>
        <v/>
      </c>
      <c r="H342" t="str">
        <f>IF('ISIAN TIME LINE DOSEN'!C351="","",VLOOKUP('ISIAN TIME LINE DOSEN'!J351,'Jenis Kuliah'!$A$2:$D$16,4,0))</f>
        <v/>
      </c>
      <c r="I342" t="str">
        <f>IF('ISIAN TIME LINE DOSEN'!C351="","",'ISIAN TIME LINE DOSEN'!B351)</f>
        <v/>
      </c>
      <c r="J342" t="str">
        <f>IF('ISIAN TIME LINE DOSEN'!C351="","",VLOOKUP('ISIAN TIME LINE DOSEN'!H351,'Metode Pembelajaran'!$A$2:$B$16,2,0))</f>
        <v/>
      </c>
    </row>
    <row r="343" spans="1:10" x14ac:dyDescent="0.25">
      <c r="A343" t="str">
        <f>IF('ISIAN TIME LINE DOSEN'!C352="","",CONCATENATE(YEAR('ISIAN TIME LINE DOSEN'!D352),"-",MONTH('ISIAN TIME LINE DOSEN'!D352),"-",DAY('ISIAN TIME LINE DOSEN'!D352)))</f>
        <v/>
      </c>
      <c r="B343" t="str">
        <f>IF('ISIAN TIME LINE DOSEN'!C352="","",VLOOKUP(CONCATENATE(LEFT('ISIAN TIME LINE DOSEN'!E352,8)," ",IF('ISIAN TIME LINE DOSEN'!C352="","",VLOOKUP('ISIAN TIME LINE DOSEN'!J352,'Jenis Kuliah'!$A$2:$C$16,2,0))),Slot!$C$2:$F$1001,4,0))</f>
        <v/>
      </c>
      <c r="C343" t="str">
        <f>IF('ISIAN TIME LINE DOSEN'!C352="","",VLOOKUP('ISIAN TIME LINE DOSEN'!F352,Ruang!$A$2:$B$1001,2,0))</f>
        <v/>
      </c>
      <c r="D343" t="str">
        <f>IF('ISIAN TIME LINE DOSEN'!C352="","",VLOOKUP(CONCATENATE(TRIM(RIGHT('ISIAN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DOSEN'!I352,Dosen!$A$2:$B$15001,2,0),"-",'ISIAN TIME LINE DOSEN'!C352,"-",IF('ISIAN TIME LINE DOSEN'!C352="","",VLOOKUP('ISIAN TIME LINE DOSEN'!J352,'Jenis Kuliah'!$A$2:$C$16,2,0))),Timteaching!$A$2:$B$15001,2,0))</f>
        <v/>
      </c>
      <c r="E343" t="str">
        <f>IF('ISIAN TIME LINE DOSEN'!C352="","",'ISIAN TIME LINE DOSEN'!G352)</f>
        <v/>
      </c>
      <c r="F343" t="str">
        <f>IF('ISIAN TIME LINE DOSEN'!C352="","",VLOOKUP('ISIAN TIME LINE DOSEN'!J352,'Jenis Kuliah'!$A$2:$C$16,3,0))</f>
        <v/>
      </c>
      <c r="G343" t="str">
        <f>IF('ISIAN TIME LINE DOSEN'!C352="","",'ISIAN TIME LINE DOSEN'!$I$2)</f>
        <v/>
      </c>
      <c r="H343" t="str">
        <f>IF('ISIAN TIME LINE DOSEN'!C352="","",VLOOKUP('ISIAN TIME LINE DOSEN'!J352,'Jenis Kuliah'!$A$2:$D$16,4,0))</f>
        <v/>
      </c>
      <c r="I343" t="str">
        <f>IF('ISIAN TIME LINE DOSEN'!C352="","",'ISIAN TIME LINE DOSEN'!B352)</f>
        <v/>
      </c>
      <c r="J343" t="str">
        <f>IF('ISIAN TIME LINE DOSEN'!C352="","",VLOOKUP('ISIAN TIME LINE DOSEN'!H352,'Metode Pembelajaran'!$A$2:$B$16,2,0))</f>
        <v/>
      </c>
    </row>
    <row r="344" spans="1:10" x14ac:dyDescent="0.25">
      <c r="A344" t="str">
        <f>IF('ISIAN TIME LINE DOSEN'!C353="","",CONCATENATE(YEAR('ISIAN TIME LINE DOSEN'!D353),"-",MONTH('ISIAN TIME LINE DOSEN'!D353),"-",DAY('ISIAN TIME LINE DOSEN'!D353)))</f>
        <v/>
      </c>
      <c r="B344" t="str">
        <f>IF('ISIAN TIME LINE DOSEN'!C353="","",VLOOKUP(CONCATENATE(LEFT('ISIAN TIME LINE DOSEN'!E353,8)," ",IF('ISIAN TIME LINE DOSEN'!C353="","",VLOOKUP('ISIAN TIME LINE DOSEN'!J353,'Jenis Kuliah'!$A$2:$C$16,2,0))),Slot!$C$2:$F$1001,4,0))</f>
        <v/>
      </c>
      <c r="C344" t="str">
        <f>IF('ISIAN TIME LINE DOSEN'!C353="","",VLOOKUP('ISIAN TIME LINE DOSEN'!F353,Ruang!$A$2:$B$1001,2,0))</f>
        <v/>
      </c>
      <c r="D344" t="str">
        <f>IF('ISIAN TIME LINE DOSEN'!C353="","",VLOOKUP(CONCATENATE(TRIM(RIGHT('ISIAN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DOSEN'!I353,Dosen!$A$2:$B$15001,2,0),"-",'ISIAN TIME LINE DOSEN'!C353,"-",IF('ISIAN TIME LINE DOSEN'!C353="","",VLOOKUP('ISIAN TIME LINE DOSEN'!J353,'Jenis Kuliah'!$A$2:$C$16,2,0))),Timteaching!$A$2:$B$15001,2,0))</f>
        <v/>
      </c>
      <c r="E344" t="str">
        <f>IF('ISIAN TIME LINE DOSEN'!C353="","",'ISIAN TIME LINE DOSEN'!G353)</f>
        <v/>
      </c>
      <c r="F344" t="str">
        <f>IF('ISIAN TIME LINE DOSEN'!C353="","",VLOOKUP('ISIAN TIME LINE DOSEN'!J353,'Jenis Kuliah'!$A$2:$C$16,3,0))</f>
        <v/>
      </c>
      <c r="G344" t="str">
        <f>IF('ISIAN TIME LINE DOSEN'!C353="","",'ISIAN TIME LINE DOSEN'!$I$2)</f>
        <v/>
      </c>
      <c r="H344" t="str">
        <f>IF('ISIAN TIME LINE DOSEN'!C353="","",VLOOKUP('ISIAN TIME LINE DOSEN'!J353,'Jenis Kuliah'!$A$2:$D$16,4,0))</f>
        <v/>
      </c>
      <c r="I344" t="str">
        <f>IF('ISIAN TIME LINE DOSEN'!C353="","",'ISIAN TIME LINE DOSEN'!B353)</f>
        <v/>
      </c>
      <c r="J344" t="str">
        <f>IF('ISIAN TIME LINE DOSEN'!C353="","",VLOOKUP('ISIAN TIME LINE DOSEN'!H353,'Metode Pembelajaran'!$A$2:$B$16,2,0))</f>
        <v/>
      </c>
    </row>
    <row r="345" spans="1:10" x14ac:dyDescent="0.25">
      <c r="A345" t="str">
        <f>IF('ISIAN TIME LINE DOSEN'!C354="","",CONCATENATE(YEAR('ISIAN TIME LINE DOSEN'!D354),"-",MONTH('ISIAN TIME LINE DOSEN'!D354),"-",DAY('ISIAN TIME LINE DOSEN'!D354)))</f>
        <v/>
      </c>
      <c r="B345" t="str">
        <f>IF('ISIAN TIME LINE DOSEN'!C354="","",VLOOKUP(CONCATENATE(LEFT('ISIAN TIME LINE DOSEN'!E354,8)," ",IF('ISIAN TIME LINE DOSEN'!C354="","",VLOOKUP('ISIAN TIME LINE DOSEN'!J354,'Jenis Kuliah'!$A$2:$C$16,2,0))),Slot!$C$2:$F$1001,4,0))</f>
        <v/>
      </c>
      <c r="C345" t="str">
        <f>IF('ISIAN TIME LINE DOSEN'!C354="","",VLOOKUP('ISIAN TIME LINE DOSEN'!F354,Ruang!$A$2:$B$1001,2,0))</f>
        <v/>
      </c>
      <c r="D345" t="str">
        <f>IF('ISIAN TIME LINE DOSEN'!C354="","",VLOOKUP(CONCATENATE(TRIM(RIGHT('ISIAN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DOSEN'!I354,Dosen!$A$2:$B$15001,2,0),"-",'ISIAN TIME LINE DOSEN'!C354,"-",IF('ISIAN TIME LINE DOSEN'!C354="","",VLOOKUP('ISIAN TIME LINE DOSEN'!J354,'Jenis Kuliah'!$A$2:$C$16,2,0))),Timteaching!$A$2:$B$15001,2,0))</f>
        <v/>
      </c>
      <c r="E345" t="str">
        <f>IF('ISIAN TIME LINE DOSEN'!C354="","",'ISIAN TIME LINE DOSEN'!G354)</f>
        <v/>
      </c>
      <c r="F345" t="str">
        <f>IF('ISIAN TIME LINE DOSEN'!C354="","",VLOOKUP('ISIAN TIME LINE DOSEN'!J354,'Jenis Kuliah'!$A$2:$C$16,3,0))</f>
        <v/>
      </c>
      <c r="G345" t="str">
        <f>IF('ISIAN TIME LINE DOSEN'!C354="","",'ISIAN TIME LINE DOSEN'!$I$2)</f>
        <v/>
      </c>
      <c r="H345" t="str">
        <f>IF('ISIAN TIME LINE DOSEN'!C354="","",VLOOKUP('ISIAN TIME LINE DOSEN'!J354,'Jenis Kuliah'!$A$2:$D$16,4,0))</f>
        <v/>
      </c>
      <c r="I345" t="str">
        <f>IF('ISIAN TIME LINE DOSEN'!C354="","",'ISIAN TIME LINE DOSEN'!B354)</f>
        <v/>
      </c>
      <c r="J345" t="str">
        <f>IF('ISIAN TIME LINE DOSEN'!C354="","",VLOOKUP('ISIAN TIME LINE DOSEN'!H354,'Metode Pembelajaran'!$A$2:$B$16,2,0))</f>
        <v/>
      </c>
    </row>
    <row r="346" spans="1:10" x14ac:dyDescent="0.25">
      <c r="A346" t="str">
        <f>IF('ISIAN TIME LINE DOSEN'!C355="","",CONCATENATE(YEAR('ISIAN TIME LINE DOSEN'!D355),"-",MONTH('ISIAN TIME LINE DOSEN'!D355),"-",DAY('ISIAN TIME LINE DOSEN'!D355)))</f>
        <v/>
      </c>
      <c r="B346" t="str">
        <f>IF('ISIAN TIME LINE DOSEN'!C355="","",VLOOKUP(CONCATENATE(LEFT('ISIAN TIME LINE DOSEN'!E355,8)," ",IF('ISIAN TIME LINE DOSEN'!C355="","",VLOOKUP('ISIAN TIME LINE DOSEN'!J355,'Jenis Kuliah'!$A$2:$C$16,2,0))),Slot!$C$2:$F$1001,4,0))</f>
        <v/>
      </c>
      <c r="C346" t="str">
        <f>IF('ISIAN TIME LINE DOSEN'!C355="","",VLOOKUP('ISIAN TIME LINE DOSEN'!F355,Ruang!$A$2:$B$1001,2,0))</f>
        <v/>
      </c>
      <c r="D346" t="str">
        <f>IF('ISIAN TIME LINE DOSEN'!C355="","",VLOOKUP(CONCATENATE(TRIM(RIGHT('ISIAN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DOSEN'!I355,Dosen!$A$2:$B$15001,2,0),"-",'ISIAN TIME LINE DOSEN'!C355,"-",IF('ISIAN TIME LINE DOSEN'!C355="","",VLOOKUP('ISIAN TIME LINE DOSEN'!J355,'Jenis Kuliah'!$A$2:$C$16,2,0))),Timteaching!$A$2:$B$15001,2,0))</f>
        <v/>
      </c>
      <c r="E346" t="str">
        <f>IF('ISIAN TIME LINE DOSEN'!C355="","",'ISIAN TIME LINE DOSEN'!G355)</f>
        <v/>
      </c>
      <c r="F346" t="str">
        <f>IF('ISIAN TIME LINE DOSEN'!C355="","",VLOOKUP('ISIAN TIME LINE DOSEN'!J355,'Jenis Kuliah'!$A$2:$C$16,3,0))</f>
        <v/>
      </c>
      <c r="G346" t="str">
        <f>IF('ISIAN TIME LINE DOSEN'!C355="","",'ISIAN TIME LINE DOSEN'!$I$2)</f>
        <v/>
      </c>
      <c r="H346" t="str">
        <f>IF('ISIAN TIME LINE DOSEN'!C355="","",VLOOKUP('ISIAN TIME LINE DOSEN'!J355,'Jenis Kuliah'!$A$2:$D$16,4,0))</f>
        <v/>
      </c>
      <c r="I346" t="str">
        <f>IF('ISIAN TIME LINE DOSEN'!C355="","",'ISIAN TIME LINE DOSEN'!B355)</f>
        <v/>
      </c>
      <c r="J346" t="str">
        <f>IF('ISIAN TIME LINE DOSEN'!C355="","",VLOOKUP('ISIAN TIME LINE DOSEN'!H355,'Metode Pembelajaran'!$A$2:$B$16,2,0))</f>
        <v/>
      </c>
    </row>
    <row r="347" spans="1:10" x14ac:dyDescent="0.25">
      <c r="A347" t="str">
        <f>IF('ISIAN TIME LINE DOSEN'!C356="","",CONCATENATE(YEAR('ISIAN TIME LINE DOSEN'!D356),"-",MONTH('ISIAN TIME LINE DOSEN'!D356),"-",DAY('ISIAN TIME LINE DOSEN'!D356)))</f>
        <v/>
      </c>
      <c r="B347" t="str">
        <f>IF('ISIAN TIME LINE DOSEN'!C356="","",VLOOKUP(CONCATENATE(LEFT('ISIAN TIME LINE DOSEN'!E356,8)," ",IF('ISIAN TIME LINE DOSEN'!C356="","",VLOOKUP('ISIAN TIME LINE DOSEN'!J356,'Jenis Kuliah'!$A$2:$C$16,2,0))),Slot!$C$2:$F$1001,4,0))</f>
        <v/>
      </c>
      <c r="C347" t="str">
        <f>IF('ISIAN TIME LINE DOSEN'!C356="","",VLOOKUP('ISIAN TIME LINE DOSEN'!F356,Ruang!$A$2:$B$1001,2,0))</f>
        <v/>
      </c>
      <c r="D347" t="str">
        <f>IF('ISIAN TIME LINE DOSEN'!C356="","",VLOOKUP(CONCATENATE(TRIM(RIGHT('ISIAN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DOSEN'!I356,Dosen!$A$2:$B$15001,2,0),"-",'ISIAN TIME LINE DOSEN'!C356,"-",IF('ISIAN TIME LINE DOSEN'!C356="","",VLOOKUP('ISIAN TIME LINE DOSEN'!J356,'Jenis Kuliah'!$A$2:$C$16,2,0))),Timteaching!$A$2:$B$15001,2,0))</f>
        <v/>
      </c>
      <c r="E347" t="str">
        <f>IF('ISIAN TIME LINE DOSEN'!C356="","",'ISIAN TIME LINE DOSEN'!G356)</f>
        <v/>
      </c>
      <c r="F347" t="str">
        <f>IF('ISIAN TIME LINE DOSEN'!C356="","",VLOOKUP('ISIAN TIME LINE DOSEN'!J356,'Jenis Kuliah'!$A$2:$C$16,3,0))</f>
        <v/>
      </c>
      <c r="G347" t="str">
        <f>IF('ISIAN TIME LINE DOSEN'!C356="","",'ISIAN TIME LINE DOSEN'!$I$2)</f>
        <v/>
      </c>
      <c r="H347" t="str">
        <f>IF('ISIAN TIME LINE DOSEN'!C356="","",VLOOKUP('ISIAN TIME LINE DOSEN'!J356,'Jenis Kuliah'!$A$2:$D$16,4,0))</f>
        <v/>
      </c>
      <c r="I347" t="str">
        <f>IF('ISIAN TIME LINE DOSEN'!C356="","",'ISIAN TIME LINE DOSEN'!B356)</f>
        <v/>
      </c>
      <c r="J347" t="str">
        <f>IF('ISIAN TIME LINE DOSEN'!C356="","",VLOOKUP('ISIAN TIME LINE DOSEN'!H356,'Metode Pembelajaran'!$A$2:$B$16,2,0))</f>
        <v/>
      </c>
    </row>
    <row r="348" spans="1:10" x14ac:dyDescent="0.25">
      <c r="A348" t="str">
        <f>IF('ISIAN TIME LINE DOSEN'!C357="","",CONCATENATE(YEAR('ISIAN TIME LINE DOSEN'!D357),"-",MONTH('ISIAN TIME LINE DOSEN'!D357),"-",DAY('ISIAN TIME LINE DOSEN'!D357)))</f>
        <v/>
      </c>
      <c r="B348" t="str">
        <f>IF('ISIAN TIME LINE DOSEN'!C357="","",VLOOKUP(CONCATENATE(LEFT('ISIAN TIME LINE DOSEN'!E357,8)," ",IF('ISIAN TIME LINE DOSEN'!C357="","",VLOOKUP('ISIAN TIME LINE DOSEN'!J357,'Jenis Kuliah'!$A$2:$C$16,2,0))),Slot!$C$2:$F$1001,4,0))</f>
        <v/>
      </c>
      <c r="C348" t="str">
        <f>IF('ISIAN TIME LINE DOSEN'!C357="","",VLOOKUP('ISIAN TIME LINE DOSEN'!F357,Ruang!$A$2:$B$1001,2,0))</f>
        <v/>
      </c>
      <c r="D348" t="str">
        <f>IF('ISIAN TIME LINE DOSEN'!C357="","",VLOOKUP(CONCATENATE(TRIM(RIGHT('ISIAN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DOSEN'!I357,Dosen!$A$2:$B$15001,2,0),"-",'ISIAN TIME LINE DOSEN'!C357,"-",IF('ISIAN TIME LINE DOSEN'!C357="","",VLOOKUP('ISIAN TIME LINE DOSEN'!J357,'Jenis Kuliah'!$A$2:$C$16,2,0))),Timteaching!$A$2:$B$15001,2,0))</f>
        <v/>
      </c>
      <c r="E348" t="str">
        <f>IF('ISIAN TIME LINE DOSEN'!C357="","",'ISIAN TIME LINE DOSEN'!G357)</f>
        <v/>
      </c>
      <c r="F348" t="str">
        <f>IF('ISIAN TIME LINE DOSEN'!C357="","",VLOOKUP('ISIAN TIME LINE DOSEN'!J357,'Jenis Kuliah'!$A$2:$C$16,3,0))</f>
        <v/>
      </c>
      <c r="G348" t="str">
        <f>IF('ISIAN TIME LINE DOSEN'!C357="","",'ISIAN TIME LINE DOSEN'!$I$2)</f>
        <v/>
      </c>
      <c r="H348" t="str">
        <f>IF('ISIAN TIME LINE DOSEN'!C357="","",VLOOKUP('ISIAN TIME LINE DOSEN'!J357,'Jenis Kuliah'!$A$2:$D$16,4,0))</f>
        <v/>
      </c>
      <c r="I348" t="str">
        <f>IF('ISIAN TIME LINE DOSEN'!C357="","",'ISIAN TIME LINE DOSEN'!B357)</f>
        <v/>
      </c>
      <c r="J348" t="str">
        <f>IF('ISIAN TIME LINE DOSEN'!C357="","",VLOOKUP('ISIAN TIME LINE DOSEN'!H357,'Metode Pembelajaran'!$A$2:$B$16,2,0))</f>
        <v/>
      </c>
    </row>
    <row r="349" spans="1:10" x14ac:dyDescent="0.25">
      <c r="A349" t="str">
        <f>IF('ISIAN TIME LINE DOSEN'!C358="","",CONCATENATE(YEAR('ISIAN TIME LINE DOSEN'!D358),"-",MONTH('ISIAN TIME LINE DOSEN'!D358),"-",DAY('ISIAN TIME LINE DOSEN'!D358)))</f>
        <v/>
      </c>
      <c r="B349" t="str">
        <f>IF('ISIAN TIME LINE DOSEN'!C358="","",VLOOKUP(CONCATENATE(LEFT('ISIAN TIME LINE DOSEN'!E358,8)," ",IF('ISIAN TIME LINE DOSEN'!C358="","",VLOOKUP('ISIAN TIME LINE DOSEN'!J358,'Jenis Kuliah'!$A$2:$C$16,2,0))),Slot!$C$2:$F$1001,4,0))</f>
        <v/>
      </c>
      <c r="C349" t="str">
        <f>IF('ISIAN TIME LINE DOSEN'!C358="","",VLOOKUP('ISIAN TIME LINE DOSEN'!F358,Ruang!$A$2:$B$1001,2,0))</f>
        <v/>
      </c>
      <c r="D349" t="str">
        <f>IF('ISIAN TIME LINE DOSEN'!C358="","",VLOOKUP(CONCATENATE(TRIM(RIGHT('ISIAN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DOSEN'!I358,Dosen!$A$2:$B$15001,2,0),"-",'ISIAN TIME LINE DOSEN'!C358,"-",IF('ISIAN TIME LINE DOSEN'!C358="","",VLOOKUP('ISIAN TIME LINE DOSEN'!J358,'Jenis Kuliah'!$A$2:$C$16,2,0))),Timteaching!$A$2:$B$15001,2,0))</f>
        <v/>
      </c>
      <c r="E349" t="str">
        <f>IF('ISIAN TIME LINE DOSEN'!C358="","",'ISIAN TIME LINE DOSEN'!G358)</f>
        <v/>
      </c>
      <c r="F349" t="str">
        <f>IF('ISIAN TIME LINE DOSEN'!C358="","",VLOOKUP('ISIAN TIME LINE DOSEN'!J358,'Jenis Kuliah'!$A$2:$C$16,3,0))</f>
        <v/>
      </c>
      <c r="G349" t="str">
        <f>IF('ISIAN TIME LINE DOSEN'!C358="","",'ISIAN TIME LINE DOSEN'!$I$2)</f>
        <v/>
      </c>
      <c r="H349" t="str">
        <f>IF('ISIAN TIME LINE DOSEN'!C358="","",VLOOKUP('ISIAN TIME LINE DOSEN'!J358,'Jenis Kuliah'!$A$2:$D$16,4,0))</f>
        <v/>
      </c>
      <c r="I349" t="str">
        <f>IF('ISIAN TIME LINE DOSEN'!C358="","",'ISIAN TIME LINE DOSEN'!B358)</f>
        <v/>
      </c>
      <c r="J349" t="str">
        <f>IF('ISIAN TIME LINE DOSEN'!C358="","",VLOOKUP('ISIAN TIME LINE DOSEN'!H358,'Metode Pembelajaran'!$A$2:$B$16,2,0))</f>
        <v/>
      </c>
    </row>
    <row r="350" spans="1:10" x14ac:dyDescent="0.25">
      <c r="A350" t="str">
        <f>IF('ISIAN TIME LINE DOSEN'!C359="","",CONCATENATE(YEAR('ISIAN TIME LINE DOSEN'!D359),"-",MONTH('ISIAN TIME LINE DOSEN'!D359),"-",DAY('ISIAN TIME LINE DOSEN'!D359)))</f>
        <v/>
      </c>
      <c r="B350" t="str">
        <f>IF('ISIAN TIME LINE DOSEN'!C359="","",VLOOKUP(CONCATENATE(LEFT('ISIAN TIME LINE DOSEN'!E359,8)," ",IF('ISIAN TIME LINE DOSEN'!C359="","",VLOOKUP('ISIAN TIME LINE DOSEN'!J359,'Jenis Kuliah'!$A$2:$C$16,2,0))),Slot!$C$2:$F$1001,4,0))</f>
        <v/>
      </c>
      <c r="C350" t="str">
        <f>IF('ISIAN TIME LINE DOSEN'!C359="","",VLOOKUP('ISIAN TIME LINE DOSEN'!F359,Ruang!$A$2:$B$1001,2,0))</f>
        <v/>
      </c>
      <c r="D350" t="str">
        <f>IF('ISIAN TIME LINE DOSEN'!C359="","",VLOOKUP(CONCATENATE(TRIM(RIGHT('ISIAN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DOSEN'!I359,Dosen!$A$2:$B$15001,2,0),"-",'ISIAN TIME LINE DOSEN'!C359,"-",IF('ISIAN TIME LINE DOSEN'!C359="","",VLOOKUP('ISIAN TIME LINE DOSEN'!J359,'Jenis Kuliah'!$A$2:$C$16,2,0))),Timteaching!$A$2:$B$15001,2,0))</f>
        <v/>
      </c>
      <c r="E350" t="str">
        <f>IF('ISIAN TIME LINE DOSEN'!C359="","",'ISIAN TIME LINE DOSEN'!G359)</f>
        <v/>
      </c>
      <c r="F350" t="str">
        <f>IF('ISIAN TIME LINE DOSEN'!C359="","",VLOOKUP('ISIAN TIME LINE DOSEN'!J359,'Jenis Kuliah'!$A$2:$C$16,3,0))</f>
        <v/>
      </c>
      <c r="G350" t="str">
        <f>IF('ISIAN TIME LINE DOSEN'!C359="","",'ISIAN TIME LINE DOSEN'!$I$2)</f>
        <v/>
      </c>
      <c r="H350" t="str">
        <f>IF('ISIAN TIME LINE DOSEN'!C359="","",VLOOKUP('ISIAN TIME LINE DOSEN'!J359,'Jenis Kuliah'!$A$2:$D$16,4,0))</f>
        <v/>
      </c>
      <c r="I350" t="str">
        <f>IF('ISIAN TIME LINE DOSEN'!C359="","",'ISIAN TIME LINE DOSEN'!B359)</f>
        <v/>
      </c>
      <c r="J350" t="str">
        <f>IF('ISIAN TIME LINE DOSEN'!C359="","",VLOOKUP('ISIAN TIME LINE DOSEN'!H359,'Metode Pembelajaran'!$A$2:$B$16,2,0))</f>
        <v/>
      </c>
    </row>
    <row r="351" spans="1:10" x14ac:dyDescent="0.25">
      <c r="A351" t="str">
        <f>IF('ISIAN TIME LINE DOSEN'!C360="","",CONCATENATE(YEAR('ISIAN TIME LINE DOSEN'!D360),"-",MONTH('ISIAN TIME LINE DOSEN'!D360),"-",DAY('ISIAN TIME LINE DOSEN'!D360)))</f>
        <v/>
      </c>
      <c r="B351" t="str">
        <f>IF('ISIAN TIME LINE DOSEN'!C360="","",VLOOKUP(CONCATENATE(LEFT('ISIAN TIME LINE DOSEN'!E360,8)," ",IF('ISIAN TIME LINE DOSEN'!C360="","",VLOOKUP('ISIAN TIME LINE DOSEN'!J360,'Jenis Kuliah'!$A$2:$C$16,2,0))),Slot!$C$2:$F$1001,4,0))</f>
        <v/>
      </c>
      <c r="C351" t="str">
        <f>IF('ISIAN TIME LINE DOSEN'!C360="","",VLOOKUP('ISIAN TIME LINE DOSEN'!F360,Ruang!$A$2:$B$1001,2,0))</f>
        <v/>
      </c>
      <c r="D351" t="str">
        <f>IF('ISIAN TIME LINE DOSEN'!C360="","",VLOOKUP(CONCATENATE(TRIM(RIGHT('ISIAN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DOSEN'!I360,Dosen!$A$2:$B$15001,2,0),"-",'ISIAN TIME LINE DOSEN'!C360,"-",IF('ISIAN TIME LINE DOSEN'!C360="","",VLOOKUP('ISIAN TIME LINE DOSEN'!J360,'Jenis Kuliah'!$A$2:$C$16,2,0))),Timteaching!$A$2:$B$15001,2,0))</f>
        <v/>
      </c>
      <c r="E351" t="str">
        <f>IF('ISIAN TIME LINE DOSEN'!C360="","",'ISIAN TIME LINE DOSEN'!G360)</f>
        <v/>
      </c>
      <c r="F351" t="str">
        <f>IF('ISIAN TIME LINE DOSEN'!C360="","",VLOOKUP('ISIAN TIME LINE DOSEN'!J360,'Jenis Kuliah'!$A$2:$C$16,3,0))</f>
        <v/>
      </c>
      <c r="G351" t="str">
        <f>IF('ISIAN TIME LINE DOSEN'!C360="","",'ISIAN TIME LINE DOSEN'!$I$2)</f>
        <v/>
      </c>
      <c r="H351" t="str">
        <f>IF('ISIAN TIME LINE DOSEN'!C360="","",VLOOKUP('ISIAN TIME LINE DOSEN'!J360,'Jenis Kuliah'!$A$2:$D$16,4,0))</f>
        <v/>
      </c>
      <c r="I351" t="str">
        <f>IF('ISIAN TIME LINE DOSEN'!C360="","",'ISIAN TIME LINE DOSEN'!B360)</f>
        <v/>
      </c>
      <c r="J351" t="str">
        <f>IF('ISIAN TIME LINE DOSEN'!C360="","",VLOOKUP('ISIAN TIME LINE DOSEN'!H360,'Metode Pembelajaran'!$A$2:$B$16,2,0))</f>
        <v/>
      </c>
    </row>
    <row r="352" spans="1:10" x14ac:dyDescent="0.25">
      <c r="A352" t="str">
        <f>IF('ISIAN TIME LINE DOSEN'!C361="","",CONCATENATE(YEAR('ISIAN TIME LINE DOSEN'!D361),"-",MONTH('ISIAN TIME LINE DOSEN'!D361),"-",DAY('ISIAN TIME LINE DOSEN'!D361)))</f>
        <v/>
      </c>
      <c r="B352" t="str">
        <f>IF('ISIAN TIME LINE DOSEN'!C361="","",VLOOKUP(CONCATENATE(LEFT('ISIAN TIME LINE DOSEN'!E361,8)," ",IF('ISIAN TIME LINE DOSEN'!C361="","",VLOOKUP('ISIAN TIME LINE DOSEN'!J361,'Jenis Kuliah'!$A$2:$C$16,2,0))),Slot!$C$2:$F$1001,4,0))</f>
        <v/>
      </c>
      <c r="C352" t="str">
        <f>IF('ISIAN TIME LINE DOSEN'!C361="","",VLOOKUP('ISIAN TIME LINE DOSEN'!F361,Ruang!$A$2:$B$1001,2,0))</f>
        <v/>
      </c>
      <c r="D352" t="str">
        <f>IF('ISIAN TIME LINE DOSEN'!C361="","",VLOOKUP(CONCATENATE(TRIM(RIGHT('ISIAN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DOSEN'!I361,Dosen!$A$2:$B$15001,2,0),"-",'ISIAN TIME LINE DOSEN'!C361,"-",IF('ISIAN TIME LINE DOSEN'!C361="","",VLOOKUP('ISIAN TIME LINE DOSEN'!J361,'Jenis Kuliah'!$A$2:$C$16,2,0))),Timteaching!$A$2:$B$15001,2,0))</f>
        <v/>
      </c>
      <c r="E352" t="str">
        <f>IF('ISIAN TIME LINE DOSEN'!C361="","",'ISIAN TIME LINE DOSEN'!G361)</f>
        <v/>
      </c>
      <c r="F352" t="str">
        <f>IF('ISIAN TIME LINE DOSEN'!C361="","",VLOOKUP('ISIAN TIME LINE DOSEN'!J361,'Jenis Kuliah'!$A$2:$C$16,3,0))</f>
        <v/>
      </c>
      <c r="G352" t="str">
        <f>IF('ISIAN TIME LINE DOSEN'!C361="","",'ISIAN TIME LINE DOSEN'!$I$2)</f>
        <v/>
      </c>
      <c r="H352" t="str">
        <f>IF('ISIAN TIME LINE DOSEN'!C361="","",VLOOKUP('ISIAN TIME LINE DOSEN'!J361,'Jenis Kuliah'!$A$2:$D$16,4,0))</f>
        <v/>
      </c>
      <c r="I352" t="str">
        <f>IF('ISIAN TIME LINE DOSEN'!C361="","",'ISIAN TIME LINE DOSEN'!B361)</f>
        <v/>
      </c>
      <c r="J352" t="str">
        <f>IF('ISIAN TIME LINE DOSEN'!C361="","",VLOOKUP('ISIAN TIME LINE DOSEN'!H361,'Metode Pembelajaran'!$A$2:$B$16,2,0))</f>
        <v/>
      </c>
    </row>
    <row r="353" spans="1:10" x14ac:dyDescent="0.25">
      <c r="A353" t="str">
        <f>IF('ISIAN TIME LINE DOSEN'!C362="","",CONCATENATE(YEAR('ISIAN TIME LINE DOSEN'!D362),"-",MONTH('ISIAN TIME LINE DOSEN'!D362),"-",DAY('ISIAN TIME LINE DOSEN'!D362)))</f>
        <v/>
      </c>
      <c r="B353" t="str">
        <f>IF('ISIAN TIME LINE DOSEN'!C362="","",VLOOKUP(CONCATENATE(LEFT('ISIAN TIME LINE DOSEN'!E362,8)," ",IF('ISIAN TIME LINE DOSEN'!C362="","",VLOOKUP('ISIAN TIME LINE DOSEN'!J362,'Jenis Kuliah'!$A$2:$C$16,2,0))),Slot!$C$2:$F$1001,4,0))</f>
        <v/>
      </c>
      <c r="C353" t="str">
        <f>IF('ISIAN TIME LINE DOSEN'!C362="","",VLOOKUP('ISIAN TIME LINE DOSEN'!F362,Ruang!$A$2:$B$1001,2,0))</f>
        <v/>
      </c>
      <c r="D353" t="str">
        <f>IF('ISIAN TIME LINE DOSEN'!C362="","",VLOOKUP(CONCATENATE(TRIM(RIGHT('ISIAN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DOSEN'!I362,Dosen!$A$2:$B$15001,2,0),"-",'ISIAN TIME LINE DOSEN'!C362,"-",IF('ISIAN TIME LINE DOSEN'!C362="","",VLOOKUP('ISIAN TIME LINE DOSEN'!J362,'Jenis Kuliah'!$A$2:$C$16,2,0))),Timteaching!$A$2:$B$15001,2,0))</f>
        <v/>
      </c>
      <c r="E353" t="str">
        <f>IF('ISIAN TIME LINE DOSEN'!C362="","",'ISIAN TIME LINE DOSEN'!G362)</f>
        <v/>
      </c>
      <c r="F353" t="str">
        <f>IF('ISIAN TIME LINE DOSEN'!C362="","",VLOOKUP('ISIAN TIME LINE DOSEN'!J362,'Jenis Kuliah'!$A$2:$C$16,3,0))</f>
        <v/>
      </c>
      <c r="G353" t="str">
        <f>IF('ISIAN TIME LINE DOSEN'!C362="","",'ISIAN TIME LINE DOSEN'!$I$2)</f>
        <v/>
      </c>
      <c r="H353" t="str">
        <f>IF('ISIAN TIME LINE DOSEN'!C362="","",VLOOKUP('ISIAN TIME LINE DOSEN'!J362,'Jenis Kuliah'!$A$2:$D$16,4,0))</f>
        <v/>
      </c>
      <c r="I353" t="str">
        <f>IF('ISIAN TIME LINE DOSEN'!C362="","",'ISIAN TIME LINE DOSEN'!B362)</f>
        <v/>
      </c>
      <c r="J353" t="str">
        <f>IF('ISIAN TIME LINE DOSEN'!C362="","",VLOOKUP('ISIAN TIME LINE DOSEN'!H362,'Metode Pembelajaran'!$A$2:$B$16,2,0))</f>
        <v/>
      </c>
    </row>
    <row r="354" spans="1:10" x14ac:dyDescent="0.25">
      <c r="A354" t="str">
        <f>IF('ISIAN TIME LINE DOSEN'!C363="","",CONCATENATE(YEAR('ISIAN TIME LINE DOSEN'!D363),"-",MONTH('ISIAN TIME LINE DOSEN'!D363),"-",DAY('ISIAN TIME LINE DOSEN'!D363)))</f>
        <v/>
      </c>
      <c r="B354" t="str">
        <f>IF('ISIAN TIME LINE DOSEN'!C363="","",VLOOKUP(CONCATENATE(LEFT('ISIAN TIME LINE DOSEN'!E363,8)," ",IF('ISIAN TIME LINE DOSEN'!C363="","",VLOOKUP('ISIAN TIME LINE DOSEN'!J363,'Jenis Kuliah'!$A$2:$C$16,2,0))),Slot!$C$2:$F$1001,4,0))</f>
        <v/>
      </c>
      <c r="C354" t="str">
        <f>IF('ISIAN TIME LINE DOSEN'!C363="","",VLOOKUP('ISIAN TIME LINE DOSEN'!F363,Ruang!$A$2:$B$1001,2,0))</f>
        <v/>
      </c>
      <c r="D354" t="str">
        <f>IF('ISIAN TIME LINE DOSEN'!C363="","",VLOOKUP(CONCATENATE(TRIM(RIGHT('ISIAN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DOSEN'!I363,Dosen!$A$2:$B$15001,2,0),"-",'ISIAN TIME LINE DOSEN'!C363,"-",IF('ISIAN TIME LINE DOSEN'!C363="","",VLOOKUP('ISIAN TIME LINE DOSEN'!J363,'Jenis Kuliah'!$A$2:$C$16,2,0))),Timteaching!$A$2:$B$15001,2,0))</f>
        <v/>
      </c>
      <c r="E354" t="str">
        <f>IF('ISIAN TIME LINE DOSEN'!C363="","",'ISIAN TIME LINE DOSEN'!G363)</f>
        <v/>
      </c>
      <c r="F354" t="str">
        <f>IF('ISIAN TIME LINE DOSEN'!C363="","",VLOOKUP('ISIAN TIME LINE DOSEN'!J363,'Jenis Kuliah'!$A$2:$C$16,3,0))</f>
        <v/>
      </c>
      <c r="G354" t="str">
        <f>IF('ISIAN TIME LINE DOSEN'!C363="","",'ISIAN TIME LINE DOSEN'!$I$2)</f>
        <v/>
      </c>
      <c r="H354" t="str">
        <f>IF('ISIAN TIME LINE DOSEN'!C363="","",VLOOKUP('ISIAN TIME LINE DOSEN'!J363,'Jenis Kuliah'!$A$2:$D$16,4,0))</f>
        <v/>
      </c>
      <c r="I354" t="str">
        <f>IF('ISIAN TIME LINE DOSEN'!C363="","",'ISIAN TIME LINE DOSEN'!B363)</f>
        <v/>
      </c>
      <c r="J354" t="str">
        <f>IF('ISIAN TIME LINE DOSEN'!C363="","",VLOOKUP('ISIAN TIME LINE DOSEN'!H363,'Metode Pembelajaran'!$A$2:$B$16,2,0))</f>
        <v/>
      </c>
    </row>
    <row r="355" spans="1:10" x14ac:dyDescent="0.25">
      <c r="A355" t="str">
        <f>IF('ISIAN TIME LINE DOSEN'!C364="","",CONCATENATE(YEAR('ISIAN TIME LINE DOSEN'!D364),"-",MONTH('ISIAN TIME LINE DOSEN'!D364),"-",DAY('ISIAN TIME LINE DOSEN'!D364)))</f>
        <v/>
      </c>
      <c r="B355" t="str">
        <f>IF('ISIAN TIME LINE DOSEN'!C364="","",VLOOKUP(CONCATENATE(LEFT('ISIAN TIME LINE DOSEN'!E364,8)," ",IF('ISIAN TIME LINE DOSEN'!C364="","",VLOOKUP('ISIAN TIME LINE DOSEN'!J364,'Jenis Kuliah'!$A$2:$C$16,2,0))),Slot!$C$2:$F$1001,4,0))</f>
        <v/>
      </c>
      <c r="C355" t="str">
        <f>IF('ISIAN TIME LINE DOSEN'!C364="","",VLOOKUP('ISIAN TIME LINE DOSEN'!F364,Ruang!$A$2:$B$1001,2,0))</f>
        <v/>
      </c>
      <c r="D355" t="str">
        <f>IF('ISIAN TIME LINE DOSEN'!C364="","",VLOOKUP(CONCATENATE(TRIM(RIGHT('ISIAN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DOSEN'!I364,Dosen!$A$2:$B$15001,2,0),"-",'ISIAN TIME LINE DOSEN'!C364,"-",IF('ISIAN TIME LINE DOSEN'!C364="","",VLOOKUP('ISIAN TIME LINE DOSEN'!J364,'Jenis Kuliah'!$A$2:$C$16,2,0))),Timteaching!$A$2:$B$15001,2,0))</f>
        <v/>
      </c>
      <c r="E355" t="str">
        <f>IF('ISIAN TIME LINE DOSEN'!C364="","",'ISIAN TIME LINE DOSEN'!G364)</f>
        <v/>
      </c>
      <c r="F355" t="str">
        <f>IF('ISIAN TIME LINE DOSEN'!C364="","",VLOOKUP('ISIAN TIME LINE DOSEN'!J364,'Jenis Kuliah'!$A$2:$C$16,3,0))</f>
        <v/>
      </c>
      <c r="G355" t="str">
        <f>IF('ISIAN TIME LINE DOSEN'!C364="","",'ISIAN TIME LINE DOSEN'!$I$2)</f>
        <v/>
      </c>
      <c r="H355" t="str">
        <f>IF('ISIAN TIME LINE DOSEN'!C364="","",VLOOKUP('ISIAN TIME LINE DOSEN'!J364,'Jenis Kuliah'!$A$2:$D$16,4,0))</f>
        <v/>
      </c>
      <c r="I355" t="str">
        <f>IF('ISIAN TIME LINE DOSEN'!C364="","",'ISIAN TIME LINE DOSEN'!B364)</f>
        <v/>
      </c>
      <c r="J355" t="str">
        <f>IF('ISIAN TIME LINE DOSEN'!C364="","",VLOOKUP('ISIAN TIME LINE DOSEN'!H364,'Metode Pembelajaran'!$A$2:$B$16,2,0))</f>
        <v/>
      </c>
    </row>
    <row r="356" spans="1:10" x14ac:dyDescent="0.25">
      <c r="A356" t="str">
        <f>IF('ISIAN TIME LINE DOSEN'!C365="","",CONCATENATE(YEAR('ISIAN TIME LINE DOSEN'!D365),"-",MONTH('ISIAN TIME LINE DOSEN'!D365),"-",DAY('ISIAN TIME LINE DOSEN'!D365)))</f>
        <v/>
      </c>
      <c r="B356" t="str">
        <f>IF('ISIAN TIME LINE DOSEN'!C365="","",VLOOKUP(CONCATENATE(LEFT('ISIAN TIME LINE DOSEN'!E365,8)," ",IF('ISIAN TIME LINE DOSEN'!C365="","",VLOOKUP('ISIAN TIME LINE DOSEN'!J365,'Jenis Kuliah'!$A$2:$C$16,2,0))),Slot!$C$2:$F$1001,4,0))</f>
        <v/>
      </c>
      <c r="C356" t="str">
        <f>IF('ISIAN TIME LINE DOSEN'!C365="","",VLOOKUP('ISIAN TIME LINE DOSEN'!F365,Ruang!$A$2:$B$1001,2,0))</f>
        <v/>
      </c>
      <c r="D356" t="str">
        <f>IF('ISIAN TIME LINE DOSEN'!C365="","",VLOOKUP(CONCATENATE(TRIM(RIGHT('ISIAN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DOSEN'!I365,Dosen!$A$2:$B$15001,2,0),"-",'ISIAN TIME LINE DOSEN'!C365,"-",IF('ISIAN TIME LINE DOSEN'!C365="","",VLOOKUP('ISIAN TIME LINE DOSEN'!J365,'Jenis Kuliah'!$A$2:$C$16,2,0))),Timteaching!$A$2:$B$15001,2,0))</f>
        <v/>
      </c>
      <c r="E356" t="str">
        <f>IF('ISIAN TIME LINE DOSEN'!C365="","",'ISIAN TIME LINE DOSEN'!G365)</f>
        <v/>
      </c>
      <c r="F356" t="str">
        <f>IF('ISIAN TIME LINE DOSEN'!C365="","",VLOOKUP('ISIAN TIME LINE DOSEN'!J365,'Jenis Kuliah'!$A$2:$C$16,3,0))</f>
        <v/>
      </c>
      <c r="G356" t="str">
        <f>IF('ISIAN TIME LINE DOSEN'!C365="","",'ISIAN TIME LINE DOSEN'!$I$2)</f>
        <v/>
      </c>
      <c r="H356" t="str">
        <f>IF('ISIAN TIME LINE DOSEN'!C365="","",VLOOKUP('ISIAN TIME LINE DOSEN'!J365,'Jenis Kuliah'!$A$2:$D$16,4,0))</f>
        <v/>
      </c>
      <c r="I356" t="str">
        <f>IF('ISIAN TIME LINE DOSEN'!C365="","",'ISIAN TIME LINE DOSEN'!B365)</f>
        <v/>
      </c>
      <c r="J356" t="str">
        <f>IF('ISIAN TIME LINE DOSEN'!C365="","",VLOOKUP('ISIAN TIME LINE DOSEN'!H365,'Metode Pembelajaran'!$A$2:$B$16,2,0))</f>
        <v/>
      </c>
    </row>
    <row r="357" spans="1:10" x14ac:dyDescent="0.25">
      <c r="A357" t="str">
        <f>IF('ISIAN TIME LINE DOSEN'!C366="","",CONCATENATE(YEAR('ISIAN TIME LINE DOSEN'!D366),"-",MONTH('ISIAN TIME LINE DOSEN'!D366),"-",DAY('ISIAN TIME LINE DOSEN'!D366)))</f>
        <v/>
      </c>
      <c r="B357" t="str">
        <f>IF('ISIAN TIME LINE DOSEN'!C366="","",VLOOKUP(CONCATENATE(LEFT('ISIAN TIME LINE DOSEN'!E366,8)," ",IF('ISIAN TIME LINE DOSEN'!C366="","",VLOOKUP('ISIAN TIME LINE DOSEN'!J366,'Jenis Kuliah'!$A$2:$C$16,2,0))),Slot!$C$2:$F$1001,4,0))</f>
        <v/>
      </c>
      <c r="C357" t="str">
        <f>IF('ISIAN TIME LINE DOSEN'!C366="","",VLOOKUP('ISIAN TIME LINE DOSEN'!F366,Ruang!$A$2:$B$1001,2,0))</f>
        <v/>
      </c>
      <c r="D357" t="str">
        <f>IF('ISIAN TIME LINE DOSEN'!C366="","",VLOOKUP(CONCATENATE(TRIM(RIGHT('ISIAN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DOSEN'!I366,Dosen!$A$2:$B$15001,2,0),"-",'ISIAN TIME LINE DOSEN'!C366,"-",IF('ISIAN TIME LINE DOSEN'!C366="","",VLOOKUP('ISIAN TIME LINE DOSEN'!J366,'Jenis Kuliah'!$A$2:$C$16,2,0))),Timteaching!$A$2:$B$15001,2,0))</f>
        <v/>
      </c>
      <c r="E357" t="str">
        <f>IF('ISIAN TIME LINE DOSEN'!C366="","",'ISIAN TIME LINE DOSEN'!G366)</f>
        <v/>
      </c>
      <c r="F357" t="str">
        <f>IF('ISIAN TIME LINE DOSEN'!C366="","",VLOOKUP('ISIAN TIME LINE DOSEN'!J366,'Jenis Kuliah'!$A$2:$C$16,3,0))</f>
        <v/>
      </c>
      <c r="G357" t="str">
        <f>IF('ISIAN TIME LINE DOSEN'!C366="","",'ISIAN TIME LINE DOSEN'!$I$2)</f>
        <v/>
      </c>
      <c r="H357" t="str">
        <f>IF('ISIAN TIME LINE DOSEN'!C366="","",VLOOKUP('ISIAN TIME LINE DOSEN'!J366,'Jenis Kuliah'!$A$2:$D$16,4,0))</f>
        <v/>
      </c>
      <c r="I357" t="str">
        <f>IF('ISIAN TIME LINE DOSEN'!C366="","",'ISIAN TIME LINE DOSEN'!B366)</f>
        <v/>
      </c>
      <c r="J357" t="str">
        <f>IF('ISIAN TIME LINE DOSEN'!C366="","",VLOOKUP('ISIAN TIME LINE DOSEN'!H366,'Metode Pembelajaran'!$A$2:$B$16,2,0))</f>
        <v/>
      </c>
    </row>
    <row r="358" spans="1:10" x14ac:dyDescent="0.25">
      <c r="A358" t="str">
        <f>IF('ISIAN TIME LINE DOSEN'!C367="","",CONCATENATE(YEAR('ISIAN TIME LINE DOSEN'!D367),"-",MONTH('ISIAN TIME LINE DOSEN'!D367),"-",DAY('ISIAN TIME LINE DOSEN'!D367)))</f>
        <v/>
      </c>
      <c r="B358" t="str">
        <f>IF('ISIAN TIME LINE DOSEN'!C367="","",VLOOKUP(CONCATENATE(LEFT('ISIAN TIME LINE DOSEN'!E367,8)," ",IF('ISIAN TIME LINE DOSEN'!C367="","",VLOOKUP('ISIAN TIME LINE DOSEN'!J367,'Jenis Kuliah'!$A$2:$C$16,2,0))),Slot!$C$2:$F$1001,4,0))</f>
        <v/>
      </c>
      <c r="C358" t="str">
        <f>IF('ISIAN TIME LINE DOSEN'!C367="","",VLOOKUP('ISIAN TIME LINE DOSEN'!F367,Ruang!$A$2:$B$1001,2,0))</f>
        <v/>
      </c>
      <c r="D358" t="str">
        <f>IF('ISIAN TIME LINE DOSEN'!C367="","",VLOOKUP(CONCATENATE(TRIM(RIGHT('ISIAN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DOSEN'!I367,Dosen!$A$2:$B$15001,2,0),"-",'ISIAN TIME LINE DOSEN'!C367,"-",IF('ISIAN TIME LINE DOSEN'!C367="","",VLOOKUP('ISIAN TIME LINE DOSEN'!J367,'Jenis Kuliah'!$A$2:$C$16,2,0))),Timteaching!$A$2:$B$15001,2,0))</f>
        <v/>
      </c>
      <c r="E358" t="str">
        <f>IF('ISIAN TIME LINE DOSEN'!C367="","",'ISIAN TIME LINE DOSEN'!G367)</f>
        <v/>
      </c>
      <c r="F358" t="str">
        <f>IF('ISIAN TIME LINE DOSEN'!C367="","",VLOOKUP('ISIAN TIME LINE DOSEN'!J367,'Jenis Kuliah'!$A$2:$C$16,3,0))</f>
        <v/>
      </c>
      <c r="G358" t="str">
        <f>IF('ISIAN TIME LINE DOSEN'!C367="","",'ISIAN TIME LINE DOSEN'!$I$2)</f>
        <v/>
      </c>
      <c r="H358" t="str">
        <f>IF('ISIAN TIME LINE DOSEN'!C367="","",VLOOKUP('ISIAN TIME LINE DOSEN'!J367,'Jenis Kuliah'!$A$2:$D$16,4,0))</f>
        <v/>
      </c>
      <c r="I358" t="str">
        <f>IF('ISIAN TIME LINE DOSEN'!C367="","",'ISIAN TIME LINE DOSEN'!B367)</f>
        <v/>
      </c>
      <c r="J358" t="str">
        <f>IF('ISIAN TIME LINE DOSEN'!C367="","",VLOOKUP('ISIAN TIME LINE DOSEN'!H367,'Metode Pembelajaran'!$A$2:$B$16,2,0))</f>
        <v/>
      </c>
    </row>
    <row r="359" spans="1:10" x14ac:dyDescent="0.25">
      <c r="A359" t="str">
        <f>IF('ISIAN TIME LINE DOSEN'!C368="","",CONCATENATE(YEAR('ISIAN TIME LINE DOSEN'!D368),"-",MONTH('ISIAN TIME LINE DOSEN'!D368),"-",DAY('ISIAN TIME LINE DOSEN'!D368)))</f>
        <v/>
      </c>
      <c r="B359" t="str">
        <f>IF('ISIAN TIME LINE DOSEN'!C368="","",VLOOKUP(CONCATENATE(LEFT('ISIAN TIME LINE DOSEN'!E368,8)," ",IF('ISIAN TIME LINE DOSEN'!C368="","",VLOOKUP('ISIAN TIME LINE DOSEN'!J368,'Jenis Kuliah'!$A$2:$C$16,2,0))),Slot!$C$2:$F$1001,4,0))</f>
        <v/>
      </c>
      <c r="C359" t="str">
        <f>IF('ISIAN TIME LINE DOSEN'!C368="","",VLOOKUP('ISIAN TIME LINE DOSEN'!F368,Ruang!$A$2:$B$1001,2,0))</f>
        <v/>
      </c>
      <c r="D359" t="str">
        <f>IF('ISIAN TIME LINE DOSEN'!C368="","",VLOOKUP(CONCATENATE(TRIM(RIGHT('ISIAN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DOSEN'!I368,Dosen!$A$2:$B$15001,2,0),"-",'ISIAN TIME LINE DOSEN'!C368,"-",IF('ISIAN TIME LINE DOSEN'!C368="","",VLOOKUP('ISIAN TIME LINE DOSEN'!J368,'Jenis Kuliah'!$A$2:$C$16,2,0))),Timteaching!$A$2:$B$15001,2,0))</f>
        <v/>
      </c>
      <c r="E359" t="str">
        <f>IF('ISIAN TIME LINE DOSEN'!C368="","",'ISIAN TIME LINE DOSEN'!G368)</f>
        <v/>
      </c>
      <c r="F359" t="str">
        <f>IF('ISIAN TIME LINE DOSEN'!C368="","",VLOOKUP('ISIAN TIME LINE DOSEN'!J368,'Jenis Kuliah'!$A$2:$C$16,3,0))</f>
        <v/>
      </c>
      <c r="G359" t="str">
        <f>IF('ISIAN TIME LINE DOSEN'!C368="","",'ISIAN TIME LINE DOSEN'!$I$2)</f>
        <v/>
      </c>
      <c r="H359" t="str">
        <f>IF('ISIAN TIME LINE DOSEN'!C368="","",VLOOKUP('ISIAN TIME LINE DOSEN'!J368,'Jenis Kuliah'!$A$2:$D$16,4,0))</f>
        <v/>
      </c>
      <c r="I359" t="str">
        <f>IF('ISIAN TIME LINE DOSEN'!C368="","",'ISIAN TIME LINE DOSEN'!B368)</f>
        <v/>
      </c>
      <c r="J359" t="str">
        <f>IF('ISIAN TIME LINE DOSEN'!C368="","",VLOOKUP('ISIAN TIME LINE DOSEN'!H368,'Metode Pembelajaran'!$A$2:$B$16,2,0))</f>
        <v/>
      </c>
    </row>
    <row r="360" spans="1:10" x14ac:dyDescent="0.25">
      <c r="A360" t="str">
        <f>IF('ISIAN TIME LINE DOSEN'!C369="","",CONCATENATE(YEAR('ISIAN TIME LINE DOSEN'!D369),"-",MONTH('ISIAN TIME LINE DOSEN'!D369),"-",DAY('ISIAN TIME LINE DOSEN'!D369)))</f>
        <v/>
      </c>
      <c r="B360" t="str">
        <f>IF('ISIAN TIME LINE DOSEN'!C369="","",VLOOKUP(CONCATENATE(LEFT('ISIAN TIME LINE DOSEN'!E369,8)," ",IF('ISIAN TIME LINE DOSEN'!C369="","",VLOOKUP('ISIAN TIME LINE DOSEN'!J369,'Jenis Kuliah'!$A$2:$C$16,2,0))),Slot!$C$2:$F$1001,4,0))</f>
        <v/>
      </c>
      <c r="C360" t="str">
        <f>IF('ISIAN TIME LINE DOSEN'!C369="","",VLOOKUP('ISIAN TIME LINE DOSEN'!F369,Ruang!$A$2:$B$1001,2,0))</f>
        <v/>
      </c>
      <c r="D360" t="str">
        <f>IF('ISIAN TIME LINE DOSEN'!C369="","",VLOOKUP(CONCATENATE(TRIM(RIGHT('ISIAN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DOSEN'!I369,Dosen!$A$2:$B$15001,2,0),"-",'ISIAN TIME LINE DOSEN'!C369,"-",IF('ISIAN TIME LINE DOSEN'!C369="","",VLOOKUP('ISIAN TIME LINE DOSEN'!J369,'Jenis Kuliah'!$A$2:$C$16,2,0))),Timteaching!$A$2:$B$15001,2,0))</f>
        <v/>
      </c>
      <c r="E360" t="str">
        <f>IF('ISIAN TIME LINE DOSEN'!C369="","",'ISIAN TIME LINE DOSEN'!G369)</f>
        <v/>
      </c>
      <c r="F360" t="str">
        <f>IF('ISIAN TIME LINE DOSEN'!C369="","",VLOOKUP('ISIAN TIME LINE DOSEN'!J369,'Jenis Kuliah'!$A$2:$C$16,3,0))</f>
        <v/>
      </c>
      <c r="G360" t="str">
        <f>IF('ISIAN TIME LINE DOSEN'!C369="","",'ISIAN TIME LINE DOSEN'!$I$2)</f>
        <v/>
      </c>
      <c r="H360" t="str">
        <f>IF('ISIAN TIME LINE DOSEN'!C369="","",VLOOKUP('ISIAN TIME LINE DOSEN'!J369,'Jenis Kuliah'!$A$2:$D$16,4,0))</f>
        <v/>
      </c>
      <c r="I360" t="str">
        <f>IF('ISIAN TIME LINE DOSEN'!C369="","",'ISIAN TIME LINE DOSEN'!B369)</f>
        <v/>
      </c>
      <c r="J360" t="str">
        <f>IF('ISIAN TIME LINE DOSEN'!C369="","",VLOOKUP('ISIAN TIME LINE DOSEN'!H369,'Metode Pembelajaran'!$A$2:$B$16,2,0))</f>
        <v/>
      </c>
    </row>
    <row r="361" spans="1:10" x14ac:dyDescent="0.25">
      <c r="A361" t="str">
        <f>IF('ISIAN TIME LINE DOSEN'!C370="","",CONCATENATE(YEAR('ISIAN TIME LINE DOSEN'!D370),"-",MONTH('ISIAN TIME LINE DOSEN'!D370),"-",DAY('ISIAN TIME LINE DOSEN'!D370)))</f>
        <v/>
      </c>
      <c r="B361" t="str">
        <f>IF('ISIAN TIME LINE DOSEN'!C370="","",VLOOKUP(CONCATENATE(LEFT('ISIAN TIME LINE DOSEN'!E370,8)," ",IF('ISIAN TIME LINE DOSEN'!C370="","",VLOOKUP('ISIAN TIME LINE DOSEN'!J370,'Jenis Kuliah'!$A$2:$C$16,2,0))),Slot!$C$2:$F$1001,4,0))</f>
        <v/>
      </c>
      <c r="C361" t="str">
        <f>IF('ISIAN TIME LINE DOSEN'!C370="","",VLOOKUP('ISIAN TIME LINE DOSEN'!F370,Ruang!$A$2:$B$1001,2,0))</f>
        <v/>
      </c>
      <c r="D361" t="str">
        <f>IF('ISIAN TIME LINE DOSEN'!C370="","",VLOOKUP(CONCATENATE(TRIM(RIGHT('ISIAN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DOSEN'!I370,Dosen!$A$2:$B$15001,2,0),"-",'ISIAN TIME LINE DOSEN'!C370,"-",IF('ISIAN TIME LINE DOSEN'!C370="","",VLOOKUP('ISIAN TIME LINE DOSEN'!J370,'Jenis Kuliah'!$A$2:$C$16,2,0))),Timteaching!$A$2:$B$15001,2,0))</f>
        <v/>
      </c>
      <c r="E361" t="str">
        <f>IF('ISIAN TIME LINE DOSEN'!C370="","",'ISIAN TIME LINE DOSEN'!G370)</f>
        <v/>
      </c>
      <c r="F361" t="str">
        <f>IF('ISIAN TIME LINE DOSEN'!C370="","",VLOOKUP('ISIAN TIME LINE DOSEN'!J370,'Jenis Kuliah'!$A$2:$C$16,3,0))</f>
        <v/>
      </c>
      <c r="G361" t="str">
        <f>IF('ISIAN TIME LINE DOSEN'!C370="","",'ISIAN TIME LINE DOSEN'!$I$2)</f>
        <v/>
      </c>
      <c r="H361" t="str">
        <f>IF('ISIAN TIME LINE DOSEN'!C370="","",VLOOKUP('ISIAN TIME LINE DOSEN'!J370,'Jenis Kuliah'!$A$2:$D$16,4,0))</f>
        <v/>
      </c>
      <c r="I361" t="str">
        <f>IF('ISIAN TIME LINE DOSEN'!C370="","",'ISIAN TIME LINE DOSEN'!B370)</f>
        <v/>
      </c>
      <c r="J361" t="str">
        <f>IF('ISIAN TIME LINE DOSEN'!C370="","",VLOOKUP('ISIAN TIME LINE DOSEN'!H370,'Metode Pembelajaran'!$A$2:$B$16,2,0))</f>
        <v/>
      </c>
    </row>
    <row r="362" spans="1:10" x14ac:dyDescent="0.25">
      <c r="A362" t="str">
        <f>IF('ISIAN TIME LINE DOSEN'!C371="","",CONCATENATE(YEAR('ISIAN TIME LINE DOSEN'!D371),"-",MONTH('ISIAN TIME LINE DOSEN'!D371),"-",DAY('ISIAN TIME LINE DOSEN'!D371)))</f>
        <v/>
      </c>
      <c r="B362" t="str">
        <f>IF('ISIAN TIME LINE DOSEN'!C371="","",VLOOKUP(CONCATENATE(LEFT('ISIAN TIME LINE DOSEN'!E371,8)," ",IF('ISIAN TIME LINE DOSEN'!C371="","",VLOOKUP('ISIAN TIME LINE DOSEN'!J371,'Jenis Kuliah'!$A$2:$C$16,2,0))),Slot!$C$2:$F$1001,4,0))</f>
        <v/>
      </c>
      <c r="C362" t="str">
        <f>IF('ISIAN TIME LINE DOSEN'!C371="","",VLOOKUP('ISIAN TIME LINE DOSEN'!F371,Ruang!$A$2:$B$1001,2,0))</f>
        <v/>
      </c>
      <c r="D362" t="str">
        <f>IF('ISIAN TIME LINE DOSEN'!C371="","",VLOOKUP(CONCATENATE(TRIM(RIGHT('ISIAN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DOSEN'!I371,Dosen!$A$2:$B$15001,2,0),"-",'ISIAN TIME LINE DOSEN'!C371,"-",IF('ISIAN TIME LINE DOSEN'!C371="","",VLOOKUP('ISIAN TIME LINE DOSEN'!J371,'Jenis Kuliah'!$A$2:$C$16,2,0))),Timteaching!$A$2:$B$15001,2,0))</f>
        <v/>
      </c>
      <c r="E362" t="str">
        <f>IF('ISIAN TIME LINE DOSEN'!C371="","",'ISIAN TIME LINE DOSEN'!G371)</f>
        <v/>
      </c>
      <c r="F362" t="str">
        <f>IF('ISIAN TIME LINE DOSEN'!C371="","",VLOOKUP('ISIAN TIME LINE DOSEN'!J371,'Jenis Kuliah'!$A$2:$C$16,3,0))</f>
        <v/>
      </c>
      <c r="G362" t="str">
        <f>IF('ISIAN TIME LINE DOSEN'!C371="","",'ISIAN TIME LINE DOSEN'!$I$2)</f>
        <v/>
      </c>
      <c r="H362" t="str">
        <f>IF('ISIAN TIME LINE DOSEN'!C371="","",VLOOKUP('ISIAN TIME LINE DOSEN'!J371,'Jenis Kuliah'!$A$2:$D$16,4,0))</f>
        <v/>
      </c>
      <c r="I362" t="str">
        <f>IF('ISIAN TIME LINE DOSEN'!C371="","",'ISIAN TIME LINE DOSEN'!B371)</f>
        <v/>
      </c>
      <c r="J362" t="str">
        <f>IF('ISIAN TIME LINE DOSEN'!C371="","",VLOOKUP('ISIAN TIME LINE DOSEN'!H371,'Metode Pembelajaran'!$A$2:$B$16,2,0))</f>
        <v/>
      </c>
    </row>
    <row r="363" spans="1:10" x14ac:dyDescent="0.25">
      <c r="A363" t="str">
        <f>IF('ISIAN TIME LINE DOSEN'!C372="","",CONCATENATE(YEAR('ISIAN TIME LINE DOSEN'!D372),"-",MONTH('ISIAN TIME LINE DOSEN'!D372),"-",DAY('ISIAN TIME LINE DOSEN'!D372)))</f>
        <v/>
      </c>
      <c r="B363" t="str">
        <f>IF('ISIAN TIME LINE DOSEN'!C372="","",VLOOKUP(CONCATENATE(LEFT('ISIAN TIME LINE DOSEN'!E372,8)," ",IF('ISIAN TIME LINE DOSEN'!C372="","",VLOOKUP('ISIAN TIME LINE DOSEN'!J372,'Jenis Kuliah'!$A$2:$C$16,2,0))),Slot!$C$2:$F$1001,4,0))</f>
        <v/>
      </c>
      <c r="C363" t="str">
        <f>IF('ISIAN TIME LINE DOSEN'!C372="","",VLOOKUP('ISIAN TIME LINE DOSEN'!F372,Ruang!$A$2:$B$1001,2,0))</f>
        <v/>
      </c>
      <c r="D363" t="str">
        <f>IF('ISIAN TIME LINE DOSEN'!C372="","",VLOOKUP(CONCATENATE(TRIM(RIGHT('ISIAN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DOSEN'!I372,Dosen!$A$2:$B$15001,2,0),"-",'ISIAN TIME LINE DOSEN'!C372,"-",IF('ISIAN TIME LINE DOSEN'!C372="","",VLOOKUP('ISIAN TIME LINE DOSEN'!J372,'Jenis Kuliah'!$A$2:$C$16,2,0))),Timteaching!$A$2:$B$15001,2,0))</f>
        <v/>
      </c>
      <c r="E363" t="str">
        <f>IF('ISIAN TIME LINE DOSEN'!C372="","",'ISIAN TIME LINE DOSEN'!G372)</f>
        <v/>
      </c>
      <c r="F363" t="str">
        <f>IF('ISIAN TIME LINE DOSEN'!C372="","",VLOOKUP('ISIAN TIME LINE DOSEN'!J372,'Jenis Kuliah'!$A$2:$C$16,3,0))</f>
        <v/>
      </c>
      <c r="G363" t="str">
        <f>IF('ISIAN TIME LINE DOSEN'!C372="","",'ISIAN TIME LINE DOSEN'!$I$2)</f>
        <v/>
      </c>
      <c r="H363" t="str">
        <f>IF('ISIAN TIME LINE DOSEN'!C372="","",VLOOKUP('ISIAN TIME LINE DOSEN'!J372,'Jenis Kuliah'!$A$2:$D$16,4,0))</f>
        <v/>
      </c>
      <c r="I363" t="str">
        <f>IF('ISIAN TIME LINE DOSEN'!C372="","",'ISIAN TIME LINE DOSEN'!B372)</f>
        <v/>
      </c>
      <c r="J363" t="str">
        <f>IF('ISIAN TIME LINE DOSEN'!C372="","",VLOOKUP('ISIAN TIME LINE DOSEN'!H372,'Metode Pembelajaran'!$A$2:$B$16,2,0))</f>
        <v/>
      </c>
    </row>
    <row r="364" spans="1:10" x14ac:dyDescent="0.25">
      <c r="A364" t="str">
        <f>IF('ISIAN TIME LINE DOSEN'!C373="","",CONCATENATE(YEAR('ISIAN TIME LINE DOSEN'!D373),"-",MONTH('ISIAN TIME LINE DOSEN'!D373),"-",DAY('ISIAN TIME LINE DOSEN'!D373)))</f>
        <v/>
      </c>
      <c r="B364" t="str">
        <f>IF('ISIAN TIME LINE DOSEN'!C373="","",VLOOKUP(CONCATENATE(LEFT('ISIAN TIME LINE DOSEN'!E373,8)," ",IF('ISIAN TIME LINE DOSEN'!C373="","",VLOOKUP('ISIAN TIME LINE DOSEN'!J373,'Jenis Kuliah'!$A$2:$C$16,2,0))),Slot!$C$2:$F$1001,4,0))</f>
        <v/>
      </c>
      <c r="C364" t="str">
        <f>IF('ISIAN TIME LINE DOSEN'!C373="","",VLOOKUP('ISIAN TIME LINE DOSEN'!F373,Ruang!$A$2:$B$1001,2,0))</f>
        <v/>
      </c>
      <c r="D364" t="str">
        <f>IF('ISIAN TIME LINE DOSEN'!C373="","",VLOOKUP(CONCATENATE(TRIM(RIGHT('ISIAN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DOSEN'!I373,Dosen!$A$2:$B$15001,2,0),"-",'ISIAN TIME LINE DOSEN'!C373,"-",IF('ISIAN TIME LINE DOSEN'!C373="","",VLOOKUP('ISIAN TIME LINE DOSEN'!J373,'Jenis Kuliah'!$A$2:$C$16,2,0))),Timteaching!$A$2:$B$15001,2,0))</f>
        <v/>
      </c>
      <c r="E364" t="str">
        <f>IF('ISIAN TIME LINE DOSEN'!C373="","",'ISIAN TIME LINE DOSEN'!G373)</f>
        <v/>
      </c>
      <c r="F364" t="str">
        <f>IF('ISIAN TIME LINE DOSEN'!C373="","",VLOOKUP('ISIAN TIME LINE DOSEN'!J373,'Jenis Kuliah'!$A$2:$C$16,3,0))</f>
        <v/>
      </c>
      <c r="G364" t="str">
        <f>IF('ISIAN TIME LINE DOSEN'!C373="","",'ISIAN TIME LINE DOSEN'!$I$2)</f>
        <v/>
      </c>
      <c r="H364" t="str">
        <f>IF('ISIAN TIME LINE DOSEN'!C373="","",VLOOKUP('ISIAN TIME LINE DOSEN'!J373,'Jenis Kuliah'!$A$2:$D$16,4,0))</f>
        <v/>
      </c>
      <c r="I364" t="str">
        <f>IF('ISIAN TIME LINE DOSEN'!C373="","",'ISIAN TIME LINE DOSEN'!B373)</f>
        <v/>
      </c>
      <c r="J364" t="str">
        <f>IF('ISIAN TIME LINE DOSEN'!C373="","",VLOOKUP('ISIAN TIME LINE DOSEN'!H373,'Metode Pembelajaran'!$A$2:$B$16,2,0))</f>
        <v/>
      </c>
    </row>
    <row r="365" spans="1:10" x14ac:dyDescent="0.25">
      <c r="A365" t="str">
        <f>IF('ISIAN TIME LINE DOSEN'!C374="","",CONCATENATE(YEAR('ISIAN TIME LINE DOSEN'!D374),"-",MONTH('ISIAN TIME LINE DOSEN'!D374),"-",DAY('ISIAN TIME LINE DOSEN'!D374)))</f>
        <v/>
      </c>
      <c r="B365" t="str">
        <f>IF('ISIAN TIME LINE DOSEN'!C374="","",VLOOKUP(CONCATENATE(LEFT('ISIAN TIME LINE DOSEN'!E374,8)," ",IF('ISIAN TIME LINE DOSEN'!C374="","",VLOOKUP('ISIAN TIME LINE DOSEN'!J374,'Jenis Kuliah'!$A$2:$C$16,2,0))),Slot!$C$2:$F$1001,4,0))</f>
        <v/>
      </c>
      <c r="C365" t="str">
        <f>IF('ISIAN TIME LINE DOSEN'!C374="","",VLOOKUP('ISIAN TIME LINE DOSEN'!F374,Ruang!$A$2:$B$1001,2,0))</f>
        <v/>
      </c>
      <c r="D365" t="str">
        <f>IF('ISIAN TIME LINE DOSEN'!C374="","",VLOOKUP(CONCATENATE(TRIM(RIGHT('ISIAN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DOSEN'!I374,Dosen!$A$2:$B$15001,2,0),"-",'ISIAN TIME LINE DOSEN'!C374,"-",IF('ISIAN TIME LINE DOSEN'!C374="","",VLOOKUP('ISIAN TIME LINE DOSEN'!J374,'Jenis Kuliah'!$A$2:$C$16,2,0))),Timteaching!$A$2:$B$15001,2,0))</f>
        <v/>
      </c>
      <c r="E365" t="str">
        <f>IF('ISIAN TIME LINE DOSEN'!C374="","",'ISIAN TIME LINE DOSEN'!G374)</f>
        <v/>
      </c>
      <c r="F365" t="str">
        <f>IF('ISIAN TIME LINE DOSEN'!C374="","",VLOOKUP('ISIAN TIME LINE DOSEN'!J374,'Jenis Kuliah'!$A$2:$C$16,3,0))</f>
        <v/>
      </c>
      <c r="G365" t="str">
        <f>IF('ISIAN TIME LINE DOSEN'!C374="","",'ISIAN TIME LINE DOSEN'!$I$2)</f>
        <v/>
      </c>
      <c r="H365" t="str">
        <f>IF('ISIAN TIME LINE DOSEN'!C374="","",VLOOKUP('ISIAN TIME LINE DOSEN'!J374,'Jenis Kuliah'!$A$2:$D$16,4,0))</f>
        <v/>
      </c>
      <c r="I365" t="str">
        <f>IF('ISIAN TIME LINE DOSEN'!C374="","",'ISIAN TIME LINE DOSEN'!B374)</f>
        <v/>
      </c>
      <c r="J365" t="str">
        <f>IF('ISIAN TIME LINE DOSEN'!C374="","",VLOOKUP('ISIAN TIME LINE DOSEN'!H374,'Metode Pembelajaran'!$A$2:$B$16,2,0))</f>
        <v/>
      </c>
    </row>
    <row r="366" spans="1:10" x14ac:dyDescent="0.25">
      <c r="A366" t="str">
        <f>IF('ISIAN TIME LINE DOSEN'!C375="","",CONCATENATE(YEAR('ISIAN TIME LINE DOSEN'!D375),"-",MONTH('ISIAN TIME LINE DOSEN'!D375),"-",DAY('ISIAN TIME LINE DOSEN'!D375)))</f>
        <v/>
      </c>
      <c r="B366" t="str">
        <f>IF('ISIAN TIME LINE DOSEN'!C375="","",VLOOKUP(CONCATENATE(LEFT('ISIAN TIME LINE DOSEN'!E375,8)," ",IF('ISIAN TIME LINE DOSEN'!C375="","",VLOOKUP('ISIAN TIME LINE DOSEN'!J375,'Jenis Kuliah'!$A$2:$C$16,2,0))),Slot!$C$2:$F$1001,4,0))</f>
        <v/>
      </c>
      <c r="C366" t="str">
        <f>IF('ISIAN TIME LINE DOSEN'!C375="","",VLOOKUP('ISIAN TIME LINE DOSEN'!F375,Ruang!$A$2:$B$1001,2,0))</f>
        <v/>
      </c>
      <c r="D366" t="str">
        <f>IF('ISIAN TIME LINE DOSEN'!C375="","",VLOOKUP(CONCATENATE(TRIM(RIGHT('ISIAN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DOSEN'!I375,Dosen!$A$2:$B$15001,2,0),"-",'ISIAN TIME LINE DOSEN'!C375,"-",IF('ISIAN TIME LINE DOSEN'!C375="","",VLOOKUP('ISIAN TIME LINE DOSEN'!J375,'Jenis Kuliah'!$A$2:$C$16,2,0))),Timteaching!$A$2:$B$15001,2,0))</f>
        <v/>
      </c>
      <c r="E366" t="str">
        <f>IF('ISIAN TIME LINE DOSEN'!C375="","",'ISIAN TIME LINE DOSEN'!G375)</f>
        <v/>
      </c>
      <c r="F366" t="str">
        <f>IF('ISIAN TIME LINE DOSEN'!C375="","",VLOOKUP('ISIAN TIME LINE DOSEN'!J375,'Jenis Kuliah'!$A$2:$C$16,3,0))</f>
        <v/>
      </c>
      <c r="G366" t="str">
        <f>IF('ISIAN TIME LINE DOSEN'!C375="","",'ISIAN TIME LINE DOSEN'!$I$2)</f>
        <v/>
      </c>
      <c r="H366" t="str">
        <f>IF('ISIAN TIME LINE DOSEN'!C375="","",VLOOKUP('ISIAN TIME LINE DOSEN'!J375,'Jenis Kuliah'!$A$2:$D$16,4,0))</f>
        <v/>
      </c>
      <c r="I366" t="str">
        <f>IF('ISIAN TIME LINE DOSEN'!C375="","",'ISIAN TIME LINE DOSEN'!B375)</f>
        <v/>
      </c>
      <c r="J366" t="str">
        <f>IF('ISIAN TIME LINE DOSEN'!C375="","",VLOOKUP('ISIAN TIME LINE DOSEN'!H375,'Metode Pembelajaran'!$A$2:$B$16,2,0))</f>
        <v/>
      </c>
    </row>
    <row r="367" spans="1:10" x14ac:dyDescent="0.25">
      <c r="A367" t="str">
        <f>IF('ISIAN TIME LINE DOSEN'!C376="","",CONCATENATE(YEAR('ISIAN TIME LINE DOSEN'!D376),"-",MONTH('ISIAN TIME LINE DOSEN'!D376),"-",DAY('ISIAN TIME LINE DOSEN'!D376)))</f>
        <v/>
      </c>
      <c r="B367" t="str">
        <f>IF('ISIAN TIME LINE DOSEN'!C376="","",VLOOKUP(CONCATENATE(LEFT('ISIAN TIME LINE DOSEN'!E376,8)," ",IF('ISIAN TIME LINE DOSEN'!C376="","",VLOOKUP('ISIAN TIME LINE DOSEN'!J376,'Jenis Kuliah'!$A$2:$C$16,2,0))),Slot!$C$2:$F$1001,4,0))</f>
        <v/>
      </c>
      <c r="C367" t="str">
        <f>IF('ISIAN TIME LINE DOSEN'!C376="","",VLOOKUP('ISIAN TIME LINE DOSEN'!F376,Ruang!$A$2:$B$1001,2,0))</f>
        <v/>
      </c>
      <c r="D367" t="str">
        <f>IF('ISIAN TIME LINE DOSEN'!C376="","",VLOOKUP(CONCATENATE(TRIM(RIGHT('ISIAN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DOSEN'!I376,Dosen!$A$2:$B$15001,2,0),"-",'ISIAN TIME LINE DOSEN'!C376,"-",IF('ISIAN TIME LINE DOSEN'!C376="","",VLOOKUP('ISIAN TIME LINE DOSEN'!J376,'Jenis Kuliah'!$A$2:$C$16,2,0))),Timteaching!$A$2:$B$15001,2,0))</f>
        <v/>
      </c>
      <c r="E367" t="str">
        <f>IF('ISIAN TIME LINE DOSEN'!C376="","",'ISIAN TIME LINE DOSEN'!G376)</f>
        <v/>
      </c>
      <c r="F367" t="str">
        <f>IF('ISIAN TIME LINE DOSEN'!C376="","",VLOOKUP('ISIAN TIME LINE DOSEN'!J376,'Jenis Kuliah'!$A$2:$C$16,3,0))</f>
        <v/>
      </c>
      <c r="G367" t="str">
        <f>IF('ISIAN TIME LINE DOSEN'!C376="","",'ISIAN TIME LINE DOSEN'!$I$2)</f>
        <v/>
      </c>
      <c r="H367" t="str">
        <f>IF('ISIAN TIME LINE DOSEN'!C376="","",VLOOKUP('ISIAN TIME LINE DOSEN'!J376,'Jenis Kuliah'!$A$2:$D$16,4,0))</f>
        <v/>
      </c>
      <c r="I367" t="str">
        <f>IF('ISIAN TIME LINE DOSEN'!C376="","",'ISIAN TIME LINE DOSEN'!B376)</f>
        <v/>
      </c>
      <c r="J367" t="str">
        <f>IF('ISIAN TIME LINE DOSEN'!C376="","",VLOOKUP('ISIAN TIME LINE DOSEN'!H376,'Metode Pembelajaran'!$A$2:$B$16,2,0))</f>
        <v/>
      </c>
    </row>
    <row r="368" spans="1:10" x14ac:dyDescent="0.25">
      <c r="A368" t="str">
        <f>IF('ISIAN TIME LINE DOSEN'!C377="","",CONCATENATE(YEAR('ISIAN TIME LINE DOSEN'!D377),"-",MONTH('ISIAN TIME LINE DOSEN'!D377),"-",DAY('ISIAN TIME LINE DOSEN'!D377)))</f>
        <v/>
      </c>
      <c r="B368" t="str">
        <f>IF('ISIAN TIME LINE DOSEN'!C377="","",VLOOKUP(CONCATENATE(LEFT('ISIAN TIME LINE DOSEN'!E377,8)," ",IF('ISIAN TIME LINE DOSEN'!C377="","",VLOOKUP('ISIAN TIME LINE DOSEN'!J377,'Jenis Kuliah'!$A$2:$C$16,2,0))),Slot!$C$2:$F$1001,4,0))</f>
        <v/>
      </c>
      <c r="C368" t="str">
        <f>IF('ISIAN TIME LINE DOSEN'!C377="","",VLOOKUP('ISIAN TIME LINE DOSEN'!F377,Ruang!$A$2:$B$1001,2,0))</f>
        <v/>
      </c>
      <c r="D368" t="str">
        <f>IF('ISIAN TIME LINE DOSEN'!C377="","",VLOOKUP(CONCATENATE(TRIM(RIGHT('ISIAN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DOSEN'!I377,Dosen!$A$2:$B$15001,2,0),"-",'ISIAN TIME LINE DOSEN'!C377,"-",IF('ISIAN TIME LINE DOSEN'!C377="","",VLOOKUP('ISIAN TIME LINE DOSEN'!J377,'Jenis Kuliah'!$A$2:$C$16,2,0))),Timteaching!$A$2:$B$15001,2,0))</f>
        <v/>
      </c>
      <c r="E368" t="str">
        <f>IF('ISIAN TIME LINE DOSEN'!C377="","",'ISIAN TIME LINE DOSEN'!G377)</f>
        <v/>
      </c>
      <c r="F368" t="str">
        <f>IF('ISIAN TIME LINE DOSEN'!C377="","",VLOOKUP('ISIAN TIME LINE DOSEN'!J377,'Jenis Kuliah'!$A$2:$C$16,3,0))</f>
        <v/>
      </c>
      <c r="G368" t="str">
        <f>IF('ISIAN TIME LINE DOSEN'!C377="","",'ISIAN TIME LINE DOSEN'!$I$2)</f>
        <v/>
      </c>
      <c r="H368" t="str">
        <f>IF('ISIAN TIME LINE DOSEN'!C377="","",VLOOKUP('ISIAN TIME LINE DOSEN'!J377,'Jenis Kuliah'!$A$2:$D$16,4,0))</f>
        <v/>
      </c>
      <c r="I368" t="str">
        <f>IF('ISIAN TIME LINE DOSEN'!C377="","",'ISIAN TIME LINE DOSEN'!B377)</f>
        <v/>
      </c>
      <c r="J368" t="str">
        <f>IF('ISIAN TIME LINE DOSEN'!C377="","",VLOOKUP('ISIAN TIME LINE DOSEN'!H377,'Metode Pembelajaran'!$A$2:$B$16,2,0))</f>
        <v/>
      </c>
    </row>
    <row r="369" spans="1:10" x14ac:dyDescent="0.25">
      <c r="A369" t="str">
        <f>IF('ISIAN TIME LINE DOSEN'!C378="","",CONCATENATE(YEAR('ISIAN TIME LINE DOSEN'!D378),"-",MONTH('ISIAN TIME LINE DOSEN'!D378),"-",DAY('ISIAN TIME LINE DOSEN'!D378)))</f>
        <v/>
      </c>
      <c r="B369" t="str">
        <f>IF('ISIAN TIME LINE DOSEN'!C378="","",VLOOKUP(CONCATENATE(LEFT('ISIAN TIME LINE DOSEN'!E378,8)," ",IF('ISIAN TIME LINE DOSEN'!C378="","",VLOOKUP('ISIAN TIME LINE DOSEN'!J378,'Jenis Kuliah'!$A$2:$C$16,2,0))),Slot!$C$2:$F$1001,4,0))</f>
        <v/>
      </c>
      <c r="C369" t="str">
        <f>IF('ISIAN TIME LINE DOSEN'!C378="","",VLOOKUP('ISIAN TIME LINE DOSEN'!F378,Ruang!$A$2:$B$1001,2,0))</f>
        <v/>
      </c>
      <c r="D369" t="str">
        <f>IF('ISIAN TIME LINE DOSEN'!C378="","",VLOOKUP(CONCATENATE(TRIM(RIGHT('ISIAN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DOSEN'!I378,Dosen!$A$2:$B$15001,2,0),"-",'ISIAN TIME LINE DOSEN'!C378,"-",IF('ISIAN TIME LINE DOSEN'!C378="","",VLOOKUP('ISIAN TIME LINE DOSEN'!J378,'Jenis Kuliah'!$A$2:$C$16,2,0))),Timteaching!$A$2:$B$15001,2,0))</f>
        <v/>
      </c>
      <c r="E369" t="str">
        <f>IF('ISIAN TIME LINE DOSEN'!C378="","",'ISIAN TIME LINE DOSEN'!G378)</f>
        <v/>
      </c>
      <c r="F369" t="str">
        <f>IF('ISIAN TIME LINE DOSEN'!C378="","",VLOOKUP('ISIAN TIME LINE DOSEN'!J378,'Jenis Kuliah'!$A$2:$C$16,3,0))</f>
        <v/>
      </c>
      <c r="G369" t="str">
        <f>IF('ISIAN TIME LINE DOSEN'!C378="","",'ISIAN TIME LINE DOSEN'!$I$2)</f>
        <v/>
      </c>
      <c r="H369" t="str">
        <f>IF('ISIAN TIME LINE DOSEN'!C378="","",VLOOKUP('ISIAN TIME LINE DOSEN'!J378,'Jenis Kuliah'!$A$2:$D$16,4,0))</f>
        <v/>
      </c>
      <c r="I369" t="str">
        <f>IF('ISIAN TIME LINE DOSEN'!C378="","",'ISIAN TIME LINE DOSEN'!B378)</f>
        <v/>
      </c>
      <c r="J369" t="str">
        <f>IF('ISIAN TIME LINE DOSEN'!C378="","",VLOOKUP('ISIAN TIME LINE DOSEN'!H378,'Metode Pembelajaran'!$A$2:$B$16,2,0))</f>
        <v/>
      </c>
    </row>
    <row r="370" spans="1:10" x14ac:dyDescent="0.25">
      <c r="A370" t="str">
        <f>IF('ISIAN TIME LINE DOSEN'!C379="","",CONCATENATE(YEAR('ISIAN TIME LINE DOSEN'!D379),"-",MONTH('ISIAN TIME LINE DOSEN'!D379),"-",DAY('ISIAN TIME LINE DOSEN'!D379)))</f>
        <v/>
      </c>
      <c r="B370" t="str">
        <f>IF('ISIAN TIME LINE DOSEN'!C379="","",VLOOKUP(CONCATENATE(LEFT('ISIAN TIME LINE DOSEN'!E379,8)," ",IF('ISIAN TIME LINE DOSEN'!C379="","",VLOOKUP('ISIAN TIME LINE DOSEN'!J379,'Jenis Kuliah'!$A$2:$C$16,2,0))),Slot!$C$2:$F$1001,4,0))</f>
        <v/>
      </c>
      <c r="C370" t="str">
        <f>IF('ISIAN TIME LINE DOSEN'!C379="","",VLOOKUP('ISIAN TIME LINE DOSEN'!F379,Ruang!$A$2:$B$1001,2,0))</f>
        <v/>
      </c>
      <c r="D370" t="str">
        <f>IF('ISIAN TIME LINE DOSEN'!C379="","",VLOOKUP(CONCATENATE(TRIM(RIGHT('ISIAN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DOSEN'!I379,Dosen!$A$2:$B$15001,2,0),"-",'ISIAN TIME LINE DOSEN'!C379,"-",IF('ISIAN TIME LINE DOSEN'!C379="","",VLOOKUP('ISIAN TIME LINE DOSEN'!J379,'Jenis Kuliah'!$A$2:$C$16,2,0))),Timteaching!$A$2:$B$15001,2,0))</f>
        <v/>
      </c>
      <c r="E370" t="str">
        <f>IF('ISIAN TIME LINE DOSEN'!C379="","",'ISIAN TIME LINE DOSEN'!G379)</f>
        <v/>
      </c>
      <c r="F370" t="str">
        <f>IF('ISIAN TIME LINE DOSEN'!C379="","",VLOOKUP('ISIAN TIME LINE DOSEN'!J379,'Jenis Kuliah'!$A$2:$C$16,3,0))</f>
        <v/>
      </c>
      <c r="G370" t="str">
        <f>IF('ISIAN TIME LINE DOSEN'!C379="","",'ISIAN TIME LINE DOSEN'!$I$2)</f>
        <v/>
      </c>
      <c r="H370" t="str">
        <f>IF('ISIAN TIME LINE DOSEN'!C379="","",VLOOKUP('ISIAN TIME LINE DOSEN'!J379,'Jenis Kuliah'!$A$2:$D$16,4,0))</f>
        <v/>
      </c>
      <c r="I370" t="str">
        <f>IF('ISIAN TIME LINE DOSEN'!C379="","",'ISIAN TIME LINE DOSEN'!B379)</f>
        <v/>
      </c>
      <c r="J370" t="str">
        <f>IF('ISIAN TIME LINE DOSEN'!C379="","",VLOOKUP('ISIAN TIME LINE DOSEN'!H379,'Metode Pembelajaran'!$A$2:$B$16,2,0))</f>
        <v/>
      </c>
    </row>
    <row r="371" spans="1:10" x14ac:dyDescent="0.25">
      <c r="A371" t="str">
        <f>IF('ISIAN TIME LINE DOSEN'!C380="","",CONCATENATE(YEAR('ISIAN TIME LINE DOSEN'!D380),"-",MONTH('ISIAN TIME LINE DOSEN'!D380),"-",DAY('ISIAN TIME LINE DOSEN'!D380)))</f>
        <v/>
      </c>
      <c r="B371" t="str">
        <f>IF('ISIAN TIME LINE DOSEN'!C380="","",VLOOKUP(CONCATENATE(LEFT('ISIAN TIME LINE DOSEN'!E380,8)," ",IF('ISIAN TIME LINE DOSEN'!C380="","",VLOOKUP('ISIAN TIME LINE DOSEN'!J380,'Jenis Kuliah'!$A$2:$C$16,2,0))),Slot!$C$2:$F$1001,4,0))</f>
        <v/>
      </c>
      <c r="C371" t="str">
        <f>IF('ISIAN TIME LINE DOSEN'!C380="","",VLOOKUP('ISIAN TIME LINE DOSEN'!F380,Ruang!$A$2:$B$1001,2,0))</f>
        <v/>
      </c>
      <c r="D371" t="str">
        <f>IF('ISIAN TIME LINE DOSEN'!C380="","",VLOOKUP(CONCATENATE(TRIM(RIGHT('ISIAN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DOSEN'!I380,Dosen!$A$2:$B$15001,2,0),"-",'ISIAN TIME LINE DOSEN'!C380,"-",IF('ISIAN TIME LINE DOSEN'!C380="","",VLOOKUP('ISIAN TIME LINE DOSEN'!J380,'Jenis Kuliah'!$A$2:$C$16,2,0))),Timteaching!$A$2:$B$15001,2,0))</f>
        <v/>
      </c>
      <c r="E371" t="str">
        <f>IF('ISIAN TIME LINE DOSEN'!C380="","",'ISIAN TIME LINE DOSEN'!G380)</f>
        <v/>
      </c>
      <c r="F371" t="str">
        <f>IF('ISIAN TIME LINE DOSEN'!C380="","",VLOOKUP('ISIAN TIME LINE DOSEN'!J380,'Jenis Kuliah'!$A$2:$C$16,3,0))</f>
        <v/>
      </c>
      <c r="G371" t="str">
        <f>IF('ISIAN TIME LINE DOSEN'!C380="","",'ISIAN TIME LINE DOSEN'!$I$2)</f>
        <v/>
      </c>
      <c r="H371" t="str">
        <f>IF('ISIAN TIME LINE DOSEN'!C380="","",VLOOKUP('ISIAN TIME LINE DOSEN'!J380,'Jenis Kuliah'!$A$2:$D$16,4,0))</f>
        <v/>
      </c>
      <c r="I371" t="str">
        <f>IF('ISIAN TIME LINE DOSEN'!C380="","",'ISIAN TIME LINE DOSEN'!B380)</f>
        <v/>
      </c>
      <c r="J371" t="str">
        <f>IF('ISIAN TIME LINE DOSEN'!C380="","",VLOOKUP('ISIAN TIME LINE DOSEN'!H380,'Metode Pembelajaran'!$A$2:$B$16,2,0))</f>
        <v/>
      </c>
    </row>
    <row r="372" spans="1:10" x14ac:dyDescent="0.25">
      <c r="A372" t="str">
        <f>IF('ISIAN TIME LINE DOSEN'!C381="","",CONCATENATE(YEAR('ISIAN TIME LINE DOSEN'!D381),"-",MONTH('ISIAN TIME LINE DOSEN'!D381),"-",DAY('ISIAN TIME LINE DOSEN'!D381)))</f>
        <v/>
      </c>
      <c r="B372" t="str">
        <f>IF('ISIAN TIME LINE DOSEN'!C381="","",VLOOKUP(CONCATENATE(LEFT('ISIAN TIME LINE DOSEN'!E381,8)," ",IF('ISIAN TIME LINE DOSEN'!C381="","",VLOOKUP('ISIAN TIME LINE DOSEN'!J381,'Jenis Kuliah'!$A$2:$C$16,2,0))),Slot!$C$2:$F$1001,4,0))</f>
        <v/>
      </c>
      <c r="C372" t="str">
        <f>IF('ISIAN TIME LINE DOSEN'!C381="","",VLOOKUP('ISIAN TIME LINE DOSEN'!F381,Ruang!$A$2:$B$1001,2,0))</f>
        <v/>
      </c>
      <c r="D372" t="str">
        <f>IF('ISIAN TIME LINE DOSEN'!C381="","",VLOOKUP(CONCATENATE(TRIM(RIGHT('ISIAN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DOSEN'!I381,Dosen!$A$2:$B$15001,2,0),"-",'ISIAN TIME LINE DOSEN'!C381,"-",IF('ISIAN TIME LINE DOSEN'!C381="","",VLOOKUP('ISIAN TIME LINE DOSEN'!J381,'Jenis Kuliah'!$A$2:$C$16,2,0))),Timteaching!$A$2:$B$15001,2,0))</f>
        <v/>
      </c>
      <c r="E372" t="str">
        <f>IF('ISIAN TIME LINE DOSEN'!C381="","",'ISIAN TIME LINE DOSEN'!G381)</f>
        <v/>
      </c>
      <c r="F372" t="str">
        <f>IF('ISIAN TIME LINE DOSEN'!C381="","",VLOOKUP('ISIAN TIME LINE DOSEN'!J381,'Jenis Kuliah'!$A$2:$C$16,3,0))</f>
        <v/>
      </c>
      <c r="G372" t="str">
        <f>IF('ISIAN TIME LINE DOSEN'!C381="","",'ISIAN TIME LINE DOSEN'!$I$2)</f>
        <v/>
      </c>
      <c r="H372" t="str">
        <f>IF('ISIAN TIME LINE DOSEN'!C381="","",VLOOKUP('ISIAN TIME LINE DOSEN'!J381,'Jenis Kuliah'!$A$2:$D$16,4,0))</f>
        <v/>
      </c>
      <c r="I372" t="str">
        <f>IF('ISIAN TIME LINE DOSEN'!C381="","",'ISIAN TIME LINE DOSEN'!B381)</f>
        <v/>
      </c>
      <c r="J372" t="str">
        <f>IF('ISIAN TIME LINE DOSEN'!C381="","",VLOOKUP('ISIAN TIME LINE DOSEN'!H381,'Metode Pembelajaran'!$A$2:$B$16,2,0))</f>
        <v/>
      </c>
    </row>
    <row r="373" spans="1:10" x14ac:dyDescent="0.25">
      <c r="A373" t="str">
        <f>IF('ISIAN TIME LINE DOSEN'!C382="","",CONCATENATE(YEAR('ISIAN TIME LINE DOSEN'!D382),"-",MONTH('ISIAN TIME LINE DOSEN'!D382),"-",DAY('ISIAN TIME LINE DOSEN'!D382)))</f>
        <v/>
      </c>
      <c r="B373" t="str">
        <f>IF('ISIAN TIME LINE DOSEN'!C382="","",VLOOKUP(CONCATENATE(LEFT('ISIAN TIME LINE DOSEN'!E382,8)," ",IF('ISIAN TIME LINE DOSEN'!C382="","",VLOOKUP('ISIAN TIME LINE DOSEN'!J382,'Jenis Kuliah'!$A$2:$C$16,2,0))),Slot!$C$2:$F$1001,4,0))</f>
        <v/>
      </c>
      <c r="C373" t="str">
        <f>IF('ISIAN TIME LINE DOSEN'!C382="","",VLOOKUP('ISIAN TIME LINE DOSEN'!F382,Ruang!$A$2:$B$1001,2,0))</f>
        <v/>
      </c>
      <c r="D373" t="str">
        <f>IF('ISIAN TIME LINE DOSEN'!C382="","",VLOOKUP(CONCATENATE(TRIM(RIGHT('ISIAN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DOSEN'!I382,Dosen!$A$2:$B$15001,2,0),"-",'ISIAN TIME LINE DOSEN'!C382,"-",IF('ISIAN TIME LINE DOSEN'!C382="","",VLOOKUP('ISIAN TIME LINE DOSEN'!J382,'Jenis Kuliah'!$A$2:$C$16,2,0))),Timteaching!$A$2:$B$15001,2,0))</f>
        <v/>
      </c>
      <c r="E373" t="str">
        <f>IF('ISIAN TIME LINE DOSEN'!C382="","",'ISIAN TIME LINE DOSEN'!G382)</f>
        <v/>
      </c>
      <c r="F373" t="str">
        <f>IF('ISIAN TIME LINE DOSEN'!C382="","",VLOOKUP('ISIAN TIME LINE DOSEN'!J382,'Jenis Kuliah'!$A$2:$C$16,3,0))</f>
        <v/>
      </c>
      <c r="G373" t="str">
        <f>IF('ISIAN TIME LINE DOSEN'!C382="","",'ISIAN TIME LINE DOSEN'!$I$2)</f>
        <v/>
      </c>
      <c r="H373" t="str">
        <f>IF('ISIAN TIME LINE DOSEN'!C382="","",VLOOKUP('ISIAN TIME LINE DOSEN'!J382,'Jenis Kuliah'!$A$2:$D$16,4,0))</f>
        <v/>
      </c>
      <c r="I373" t="str">
        <f>IF('ISIAN TIME LINE DOSEN'!C382="","",'ISIAN TIME LINE DOSEN'!B382)</f>
        <v/>
      </c>
      <c r="J373" t="str">
        <f>IF('ISIAN TIME LINE DOSEN'!C382="","",VLOOKUP('ISIAN TIME LINE DOSEN'!H382,'Metode Pembelajaran'!$A$2:$B$16,2,0))</f>
        <v/>
      </c>
    </row>
    <row r="374" spans="1:10" x14ac:dyDescent="0.25">
      <c r="A374" t="str">
        <f>IF('ISIAN TIME LINE DOSEN'!C383="","",CONCATENATE(YEAR('ISIAN TIME LINE DOSEN'!D383),"-",MONTH('ISIAN TIME LINE DOSEN'!D383),"-",DAY('ISIAN TIME LINE DOSEN'!D383)))</f>
        <v/>
      </c>
      <c r="B374" t="str">
        <f>IF('ISIAN TIME LINE DOSEN'!C383="","",VLOOKUP(CONCATENATE(LEFT('ISIAN TIME LINE DOSEN'!E383,8)," ",IF('ISIAN TIME LINE DOSEN'!C383="","",VLOOKUP('ISIAN TIME LINE DOSEN'!J383,'Jenis Kuliah'!$A$2:$C$16,2,0))),Slot!$C$2:$F$1001,4,0))</f>
        <v/>
      </c>
      <c r="C374" t="str">
        <f>IF('ISIAN TIME LINE DOSEN'!C383="","",VLOOKUP('ISIAN TIME LINE DOSEN'!F383,Ruang!$A$2:$B$1001,2,0))</f>
        <v/>
      </c>
      <c r="D374" t="str">
        <f>IF('ISIAN TIME LINE DOSEN'!C383="","",VLOOKUP(CONCATENATE(TRIM(RIGHT('ISIAN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DOSEN'!I383,Dosen!$A$2:$B$15001,2,0),"-",'ISIAN TIME LINE DOSEN'!C383,"-",IF('ISIAN TIME LINE DOSEN'!C383="","",VLOOKUP('ISIAN TIME LINE DOSEN'!J383,'Jenis Kuliah'!$A$2:$C$16,2,0))),Timteaching!$A$2:$B$15001,2,0))</f>
        <v/>
      </c>
      <c r="E374" t="str">
        <f>IF('ISIAN TIME LINE DOSEN'!C383="","",'ISIAN TIME LINE DOSEN'!G383)</f>
        <v/>
      </c>
      <c r="F374" t="str">
        <f>IF('ISIAN TIME LINE DOSEN'!C383="","",VLOOKUP('ISIAN TIME LINE DOSEN'!J383,'Jenis Kuliah'!$A$2:$C$16,3,0))</f>
        <v/>
      </c>
      <c r="G374" t="str">
        <f>IF('ISIAN TIME LINE DOSEN'!C383="","",'ISIAN TIME LINE DOSEN'!$I$2)</f>
        <v/>
      </c>
      <c r="H374" t="str">
        <f>IF('ISIAN TIME LINE DOSEN'!C383="","",VLOOKUP('ISIAN TIME LINE DOSEN'!J383,'Jenis Kuliah'!$A$2:$D$16,4,0))</f>
        <v/>
      </c>
      <c r="I374" t="str">
        <f>IF('ISIAN TIME LINE DOSEN'!C383="","",'ISIAN TIME LINE DOSEN'!B383)</f>
        <v/>
      </c>
      <c r="J374" t="str">
        <f>IF('ISIAN TIME LINE DOSEN'!C383="","",VLOOKUP('ISIAN TIME LINE DOSEN'!H383,'Metode Pembelajaran'!$A$2:$B$16,2,0))</f>
        <v/>
      </c>
    </row>
    <row r="375" spans="1:10" x14ac:dyDescent="0.25">
      <c r="A375" t="str">
        <f>IF('ISIAN TIME LINE DOSEN'!C384="","",CONCATENATE(YEAR('ISIAN TIME LINE DOSEN'!D384),"-",MONTH('ISIAN TIME LINE DOSEN'!D384),"-",DAY('ISIAN TIME LINE DOSEN'!D384)))</f>
        <v/>
      </c>
      <c r="B375" t="str">
        <f>IF('ISIAN TIME LINE DOSEN'!C384="","",VLOOKUP(CONCATENATE(LEFT('ISIAN TIME LINE DOSEN'!E384,8)," ",IF('ISIAN TIME LINE DOSEN'!C384="","",VLOOKUP('ISIAN TIME LINE DOSEN'!J384,'Jenis Kuliah'!$A$2:$C$16,2,0))),Slot!$C$2:$F$1001,4,0))</f>
        <v/>
      </c>
      <c r="C375" t="str">
        <f>IF('ISIAN TIME LINE DOSEN'!C384="","",VLOOKUP('ISIAN TIME LINE DOSEN'!F384,Ruang!$A$2:$B$1001,2,0))</f>
        <v/>
      </c>
      <c r="D375" t="str">
        <f>IF('ISIAN TIME LINE DOSEN'!C384="","",VLOOKUP(CONCATENATE(TRIM(RIGHT('ISIAN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DOSEN'!I384,Dosen!$A$2:$B$15001,2,0),"-",'ISIAN TIME LINE DOSEN'!C384,"-",IF('ISIAN TIME LINE DOSEN'!C384="","",VLOOKUP('ISIAN TIME LINE DOSEN'!J384,'Jenis Kuliah'!$A$2:$C$16,2,0))),Timteaching!$A$2:$B$15001,2,0))</f>
        <v/>
      </c>
      <c r="E375" t="str">
        <f>IF('ISIAN TIME LINE DOSEN'!C384="","",'ISIAN TIME LINE DOSEN'!G384)</f>
        <v/>
      </c>
      <c r="F375" t="str">
        <f>IF('ISIAN TIME LINE DOSEN'!C384="","",VLOOKUP('ISIAN TIME LINE DOSEN'!J384,'Jenis Kuliah'!$A$2:$C$16,3,0))</f>
        <v/>
      </c>
      <c r="G375" t="str">
        <f>IF('ISIAN TIME LINE DOSEN'!C384="","",'ISIAN TIME LINE DOSEN'!$I$2)</f>
        <v/>
      </c>
      <c r="H375" t="str">
        <f>IF('ISIAN TIME LINE DOSEN'!C384="","",VLOOKUP('ISIAN TIME LINE DOSEN'!J384,'Jenis Kuliah'!$A$2:$D$16,4,0))</f>
        <v/>
      </c>
      <c r="I375" t="str">
        <f>IF('ISIAN TIME LINE DOSEN'!C384="","",'ISIAN TIME LINE DOSEN'!B384)</f>
        <v/>
      </c>
      <c r="J375" t="str">
        <f>IF('ISIAN TIME LINE DOSEN'!C384="","",VLOOKUP('ISIAN TIME LINE DOSEN'!H384,'Metode Pembelajaran'!$A$2:$B$16,2,0))</f>
        <v/>
      </c>
    </row>
    <row r="376" spans="1:10" x14ac:dyDescent="0.25">
      <c r="A376" t="str">
        <f>IF('ISIAN TIME LINE DOSEN'!C385="","",CONCATENATE(YEAR('ISIAN TIME LINE DOSEN'!D385),"-",MONTH('ISIAN TIME LINE DOSEN'!D385),"-",DAY('ISIAN TIME LINE DOSEN'!D385)))</f>
        <v/>
      </c>
      <c r="B376" t="str">
        <f>IF('ISIAN TIME LINE DOSEN'!C385="","",VLOOKUP(CONCATENATE(LEFT('ISIAN TIME LINE DOSEN'!E385,8)," ",IF('ISIAN TIME LINE DOSEN'!C385="","",VLOOKUP('ISIAN TIME LINE DOSEN'!J385,'Jenis Kuliah'!$A$2:$C$16,2,0))),Slot!$C$2:$F$1001,4,0))</f>
        <v/>
      </c>
      <c r="C376" t="str">
        <f>IF('ISIAN TIME LINE DOSEN'!C385="","",VLOOKUP('ISIAN TIME LINE DOSEN'!F385,Ruang!$A$2:$B$1001,2,0))</f>
        <v/>
      </c>
      <c r="D376" t="str">
        <f>IF('ISIAN TIME LINE DOSEN'!C385="","",VLOOKUP(CONCATENATE(TRIM(RIGHT('ISIAN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DOSEN'!I385,Dosen!$A$2:$B$15001,2,0),"-",'ISIAN TIME LINE DOSEN'!C385,"-",IF('ISIAN TIME LINE DOSEN'!C385="","",VLOOKUP('ISIAN TIME LINE DOSEN'!J385,'Jenis Kuliah'!$A$2:$C$16,2,0))),Timteaching!$A$2:$B$15001,2,0))</f>
        <v/>
      </c>
      <c r="E376" t="str">
        <f>IF('ISIAN TIME LINE DOSEN'!C385="","",'ISIAN TIME LINE DOSEN'!G385)</f>
        <v/>
      </c>
      <c r="F376" t="str">
        <f>IF('ISIAN TIME LINE DOSEN'!C385="","",VLOOKUP('ISIAN TIME LINE DOSEN'!J385,'Jenis Kuliah'!$A$2:$C$16,3,0))</f>
        <v/>
      </c>
      <c r="G376" t="str">
        <f>IF('ISIAN TIME LINE DOSEN'!C385="","",'ISIAN TIME LINE DOSEN'!$I$2)</f>
        <v/>
      </c>
      <c r="H376" t="str">
        <f>IF('ISIAN TIME LINE DOSEN'!C385="","",VLOOKUP('ISIAN TIME LINE DOSEN'!J385,'Jenis Kuliah'!$A$2:$D$16,4,0))</f>
        <v/>
      </c>
      <c r="I376" t="str">
        <f>IF('ISIAN TIME LINE DOSEN'!C385="","",'ISIAN TIME LINE DOSEN'!B385)</f>
        <v/>
      </c>
      <c r="J376" t="str">
        <f>IF('ISIAN TIME LINE DOSEN'!C385="","",VLOOKUP('ISIAN TIME LINE DOSEN'!H385,'Metode Pembelajaran'!$A$2:$B$16,2,0))</f>
        <v/>
      </c>
    </row>
    <row r="377" spans="1:10" x14ac:dyDescent="0.25">
      <c r="A377" t="str">
        <f>IF('ISIAN TIME LINE DOSEN'!C386="","",CONCATENATE(YEAR('ISIAN TIME LINE DOSEN'!D386),"-",MONTH('ISIAN TIME LINE DOSEN'!D386),"-",DAY('ISIAN TIME LINE DOSEN'!D386)))</f>
        <v/>
      </c>
      <c r="B377" t="str">
        <f>IF('ISIAN TIME LINE DOSEN'!C386="","",VLOOKUP(CONCATENATE(LEFT('ISIAN TIME LINE DOSEN'!E386,8)," ",IF('ISIAN TIME LINE DOSEN'!C386="","",VLOOKUP('ISIAN TIME LINE DOSEN'!J386,'Jenis Kuliah'!$A$2:$C$16,2,0))),Slot!$C$2:$F$1001,4,0))</f>
        <v/>
      </c>
      <c r="C377" t="str">
        <f>IF('ISIAN TIME LINE DOSEN'!C386="","",VLOOKUP('ISIAN TIME LINE DOSEN'!F386,Ruang!$A$2:$B$1001,2,0))</f>
        <v/>
      </c>
      <c r="D377" t="str">
        <f>IF('ISIAN TIME LINE DOSEN'!C386="","",VLOOKUP(CONCATENATE(TRIM(RIGHT('ISIAN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DOSEN'!I386,Dosen!$A$2:$B$15001,2,0),"-",'ISIAN TIME LINE DOSEN'!C386,"-",IF('ISIAN TIME LINE DOSEN'!C386="","",VLOOKUP('ISIAN TIME LINE DOSEN'!J386,'Jenis Kuliah'!$A$2:$C$16,2,0))),Timteaching!$A$2:$B$15001,2,0))</f>
        <v/>
      </c>
      <c r="E377" t="str">
        <f>IF('ISIAN TIME LINE DOSEN'!C386="","",'ISIAN TIME LINE DOSEN'!G386)</f>
        <v/>
      </c>
      <c r="F377" t="str">
        <f>IF('ISIAN TIME LINE DOSEN'!C386="","",VLOOKUP('ISIAN TIME LINE DOSEN'!J386,'Jenis Kuliah'!$A$2:$C$16,3,0))</f>
        <v/>
      </c>
      <c r="G377" t="str">
        <f>IF('ISIAN TIME LINE DOSEN'!C386="","",'ISIAN TIME LINE DOSEN'!$I$2)</f>
        <v/>
      </c>
      <c r="H377" t="str">
        <f>IF('ISIAN TIME LINE DOSEN'!C386="","",VLOOKUP('ISIAN TIME LINE DOSEN'!J386,'Jenis Kuliah'!$A$2:$D$16,4,0))</f>
        <v/>
      </c>
      <c r="I377" t="str">
        <f>IF('ISIAN TIME LINE DOSEN'!C386="","",'ISIAN TIME LINE DOSEN'!B386)</f>
        <v/>
      </c>
      <c r="J377" t="str">
        <f>IF('ISIAN TIME LINE DOSEN'!C386="","",VLOOKUP('ISIAN TIME LINE DOSEN'!H386,'Metode Pembelajaran'!$A$2:$B$16,2,0))</f>
        <v/>
      </c>
    </row>
    <row r="378" spans="1:10" x14ac:dyDescent="0.25">
      <c r="A378" t="str">
        <f>IF('ISIAN TIME LINE DOSEN'!C387="","",CONCATENATE(YEAR('ISIAN TIME LINE DOSEN'!D387),"-",MONTH('ISIAN TIME LINE DOSEN'!D387),"-",DAY('ISIAN TIME LINE DOSEN'!D387)))</f>
        <v/>
      </c>
      <c r="B378" t="str">
        <f>IF('ISIAN TIME LINE DOSEN'!C387="","",VLOOKUP(CONCATENATE(LEFT('ISIAN TIME LINE DOSEN'!E387,8)," ",IF('ISIAN TIME LINE DOSEN'!C387="","",VLOOKUP('ISIAN TIME LINE DOSEN'!J387,'Jenis Kuliah'!$A$2:$C$16,2,0))),Slot!$C$2:$F$1001,4,0))</f>
        <v/>
      </c>
      <c r="C378" t="str">
        <f>IF('ISIAN TIME LINE DOSEN'!C387="","",VLOOKUP('ISIAN TIME LINE DOSEN'!F387,Ruang!$A$2:$B$1001,2,0))</f>
        <v/>
      </c>
      <c r="D378" t="str">
        <f>IF('ISIAN TIME LINE DOSEN'!C387="","",VLOOKUP(CONCATENATE(TRIM(RIGHT('ISIAN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DOSEN'!I387,Dosen!$A$2:$B$15001,2,0),"-",'ISIAN TIME LINE DOSEN'!C387,"-",IF('ISIAN TIME LINE DOSEN'!C387="","",VLOOKUP('ISIAN TIME LINE DOSEN'!J387,'Jenis Kuliah'!$A$2:$C$16,2,0))),Timteaching!$A$2:$B$15001,2,0))</f>
        <v/>
      </c>
      <c r="E378" t="str">
        <f>IF('ISIAN TIME LINE DOSEN'!C387="","",'ISIAN TIME LINE DOSEN'!G387)</f>
        <v/>
      </c>
      <c r="F378" t="str">
        <f>IF('ISIAN TIME LINE DOSEN'!C387="","",VLOOKUP('ISIAN TIME LINE DOSEN'!J387,'Jenis Kuliah'!$A$2:$C$16,3,0))</f>
        <v/>
      </c>
      <c r="G378" t="str">
        <f>IF('ISIAN TIME LINE DOSEN'!C387="","",'ISIAN TIME LINE DOSEN'!$I$2)</f>
        <v/>
      </c>
      <c r="H378" t="str">
        <f>IF('ISIAN TIME LINE DOSEN'!C387="","",VLOOKUP('ISIAN TIME LINE DOSEN'!J387,'Jenis Kuliah'!$A$2:$D$16,4,0))</f>
        <v/>
      </c>
      <c r="I378" t="str">
        <f>IF('ISIAN TIME LINE DOSEN'!C387="","",'ISIAN TIME LINE DOSEN'!B387)</f>
        <v/>
      </c>
      <c r="J378" t="str">
        <f>IF('ISIAN TIME LINE DOSEN'!C387="","",VLOOKUP('ISIAN TIME LINE DOSEN'!H387,'Metode Pembelajaran'!$A$2:$B$16,2,0))</f>
        <v/>
      </c>
    </row>
    <row r="379" spans="1:10" x14ac:dyDescent="0.25">
      <c r="A379" t="str">
        <f>IF('ISIAN TIME LINE DOSEN'!C388="","",CONCATENATE(YEAR('ISIAN TIME LINE DOSEN'!D388),"-",MONTH('ISIAN TIME LINE DOSEN'!D388),"-",DAY('ISIAN TIME LINE DOSEN'!D388)))</f>
        <v/>
      </c>
      <c r="B379" t="str">
        <f>IF('ISIAN TIME LINE DOSEN'!C388="","",VLOOKUP(CONCATENATE(LEFT('ISIAN TIME LINE DOSEN'!E388,8)," ",IF('ISIAN TIME LINE DOSEN'!C388="","",VLOOKUP('ISIAN TIME LINE DOSEN'!J388,'Jenis Kuliah'!$A$2:$C$16,2,0))),Slot!$C$2:$F$1001,4,0))</f>
        <v/>
      </c>
      <c r="C379" t="str">
        <f>IF('ISIAN TIME LINE DOSEN'!C388="","",VLOOKUP('ISIAN TIME LINE DOSEN'!F388,Ruang!$A$2:$B$1001,2,0))</f>
        <v/>
      </c>
      <c r="D379" t="str">
        <f>IF('ISIAN TIME LINE DOSEN'!C388="","",VLOOKUP(CONCATENATE(TRIM(RIGHT('ISIAN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DOSEN'!I388,Dosen!$A$2:$B$15001,2,0),"-",'ISIAN TIME LINE DOSEN'!C388,"-",IF('ISIAN TIME LINE DOSEN'!C388="","",VLOOKUP('ISIAN TIME LINE DOSEN'!J388,'Jenis Kuliah'!$A$2:$C$16,2,0))),Timteaching!$A$2:$B$15001,2,0))</f>
        <v/>
      </c>
      <c r="E379" t="str">
        <f>IF('ISIAN TIME LINE DOSEN'!C388="","",'ISIAN TIME LINE DOSEN'!G388)</f>
        <v/>
      </c>
      <c r="F379" t="str">
        <f>IF('ISIAN TIME LINE DOSEN'!C388="","",VLOOKUP('ISIAN TIME LINE DOSEN'!J388,'Jenis Kuliah'!$A$2:$C$16,3,0))</f>
        <v/>
      </c>
      <c r="G379" t="str">
        <f>IF('ISIAN TIME LINE DOSEN'!C388="","",'ISIAN TIME LINE DOSEN'!$I$2)</f>
        <v/>
      </c>
      <c r="H379" t="str">
        <f>IF('ISIAN TIME LINE DOSEN'!C388="","",VLOOKUP('ISIAN TIME LINE DOSEN'!J388,'Jenis Kuliah'!$A$2:$D$16,4,0))</f>
        <v/>
      </c>
      <c r="I379" t="str">
        <f>IF('ISIAN TIME LINE DOSEN'!C388="","",'ISIAN TIME LINE DOSEN'!B388)</f>
        <v/>
      </c>
      <c r="J379" t="str">
        <f>IF('ISIAN TIME LINE DOSEN'!C388="","",VLOOKUP('ISIAN TIME LINE DOSEN'!H388,'Metode Pembelajaran'!$A$2:$B$16,2,0))</f>
        <v/>
      </c>
    </row>
    <row r="380" spans="1:10" x14ac:dyDescent="0.25">
      <c r="A380" t="str">
        <f>IF('ISIAN TIME LINE DOSEN'!C389="","",CONCATENATE(YEAR('ISIAN TIME LINE DOSEN'!D389),"-",MONTH('ISIAN TIME LINE DOSEN'!D389),"-",DAY('ISIAN TIME LINE DOSEN'!D389)))</f>
        <v/>
      </c>
      <c r="B380" t="str">
        <f>IF('ISIAN TIME LINE DOSEN'!C389="","",VLOOKUP(CONCATENATE(LEFT('ISIAN TIME LINE DOSEN'!E389,8)," ",IF('ISIAN TIME LINE DOSEN'!C389="","",VLOOKUP('ISIAN TIME LINE DOSEN'!J389,'Jenis Kuliah'!$A$2:$C$16,2,0))),Slot!$C$2:$F$1001,4,0))</f>
        <v/>
      </c>
      <c r="C380" t="str">
        <f>IF('ISIAN TIME LINE DOSEN'!C389="","",VLOOKUP('ISIAN TIME LINE DOSEN'!F389,Ruang!$A$2:$B$1001,2,0))</f>
        <v/>
      </c>
      <c r="D380" t="str">
        <f>IF('ISIAN TIME LINE DOSEN'!C389="","",VLOOKUP(CONCATENATE(TRIM(RIGHT('ISIAN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DOSEN'!I389,Dosen!$A$2:$B$15001,2,0),"-",'ISIAN TIME LINE DOSEN'!C389,"-",IF('ISIAN TIME LINE DOSEN'!C389="","",VLOOKUP('ISIAN TIME LINE DOSEN'!J389,'Jenis Kuliah'!$A$2:$C$16,2,0))),Timteaching!$A$2:$B$15001,2,0))</f>
        <v/>
      </c>
      <c r="E380" t="str">
        <f>IF('ISIAN TIME LINE DOSEN'!C389="","",'ISIAN TIME LINE DOSEN'!G389)</f>
        <v/>
      </c>
      <c r="F380" t="str">
        <f>IF('ISIAN TIME LINE DOSEN'!C389="","",VLOOKUP('ISIAN TIME LINE DOSEN'!J389,'Jenis Kuliah'!$A$2:$C$16,3,0))</f>
        <v/>
      </c>
      <c r="G380" t="str">
        <f>IF('ISIAN TIME LINE DOSEN'!C389="","",'ISIAN TIME LINE DOSEN'!$I$2)</f>
        <v/>
      </c>
      <c r="H380" t="str">
        <f>IF('ISIAN TIME LINE DOSEN'!C389="","",VLOOKUP('ISIAN TIME LINE DOSEN'!J389,'Jenis Kuliah'!$A$2:$D$16,4,0))</f>
        <v/>
      </c>
      <c r="I380" t="str">
        <f>IF('ISIAN TIME LINE DOSEN'!C389="","",'ISIAN TIME LINE DOSEN'!B389)</f>
        <v/>
      </c>
      <c r="J380" t="str">
        <f>IF('ISIAN TIME LINE DOSEN'!C389="","",VLOOKUP('ISIAN TIME LINE DOSEN'!H389,'Metode Pembelajaran'!$A$2:$B$16,2,0))</f>
        <v/>
      </c>
    </row>
    <row r="381" spans="1:10" x14ac:dyDescent="0.25">
      <c r="A381" t="str">
        <f>IF('ISIAN TIME LINE DOSEN'!C390="","",CONCATENATE(YEAR('ISIAN TIME LINE DOSEN'!D390),"-",MONTH('ISIAN TIME LINE DOSEN'!D390),"-",DAY('ISIAN TIME LINE DOSEN'!D390)))</f>
        <v/>
      </c>
      <c r="B381" t="str">
        <f>IF('ISIAN TIME LINE DOSEN'!C390="","",VLOOKUP(CONCATENATE(LEFT('ISIAN TIME LINE DOSEN'!E390,8)," ",IF('ISIAN TIME LINE DOSEN'!C390="","",VLOOKUP('ISIAN TIME LINE DOSEN'!J390,'Jenis Kuliah'!$A$2:$C$16,2,0))),Slot!$C$2:$F$1001,4,0))</f>
        <v/>
      </c>
      <c r="C381" t="str">
        <f>IF('ISIAN TIME LINE DOSEN'!C390="","",VLOOKUP('ISIAN TIME LINE DOSEN'!F390,Ruang!$A$2:$B$1001,2,0))</f>
        <v/>
      </c>
      <c r="D381" t="str">
        <f>IF('ISIAN TIME LINE DOSEN'!C390="","",VLOOKUP(CONCATENATE(TRIM(RIGHT('ISIAN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DOSEN'!I390,Dosen!$A$2:$B$15001,2,0),"-",'ISIAN TIME LINE DOSEN'!C390,"-",IF('ISIAN TIME LINE DOSEN'!C390="","",VLOOKUP('ISIAN TIME LINE DOSEN'!J390,'Jenis Kuliah'!$A$2:$C$16,2,0))),Timteaching!$A$2:$B$15001,2,0))</f>
        <v/>
      </c>
      <c r="E381" t="str">
        <f>IF('ISIAN TIME LINE DOSEN'!C390="","",'ISIAN TIME LINE DOSEN'!G390)</f>
        <v/>
      </c>
      <c r="F381" t="str">
        <f>IF('ISIAN TIME LINE DOSEN'!C390="","",VLOOKUP('ISIAN TIME LINE DOSEN'!J390,'Jenis Kuliah'!$A$2:$C$16,3,0))</f>
        <v/>
      </c>
      <c r="G381" t="str">
        <f>IF('ISIAN TIME LINE DOSEN'!C390="","",'ISIAN TIME LINE DOSEN'!$I$2)</f>
        <v/>
      </c>
      <c r="H381" t="str">
        <f>IF('ISIAN TIME LINE DOSEN'!C390="","",VLOOKUP('ISIAN TIME LINE DOSEN'!J390,'Jenis Kuliah'!$A$2:$D$16,4,0))</f>
        <v/>
      </c>
      <c r="I381" t="str">
        <f>IF('ISIAN TIME LINE DOSEN'!C390="","",'ISIAN TIME LINE DOSEN'!B390)</f>
        <v/>
      </c>
      <c r="J381" t="str">
        <f>IF('ISIAN TIME LINE DOSEN'!C390="","",VLOOKUP('ISIAN TIME LINE DOSEN'!H390,'Metode Pembelajaran'!$A$2:$B$16,2,0))</f>
        <v/>
      </c>
    </row>
    <row r="382" spans="1:10" x14ac:dyDescent="0.25">
      <c r="A382" t="str">
        <f>IF('ISIAN TIME LINE DOSEN'!C391="","",CONCATENATE(YEAR('ISIAN TIME LINE DOSEN'!D391),"-",MONTH('ISIAN TIME LINE DOSEN'!D391),"-",DAY('ISIAN TIME LINE DOSEN'!D391)))</f>
        <v/>
      </c>
      <c r="B382" t="str">
        <f>IF('ISIAN TIME LINE DOSEN'!C391="","",VLOOKUP(CONCATENATE(LEFT('ISIAN TIME LINE DOSEN'!E391,8)," ",IF('ISIAN TIME LINE DOSEN'!C391="","",VLOOKUP('ISIAN TIME LINE DOSEN'!J391,'Jenis Kuliah'!$A$2:$C$16,2,0))),Slot!$C$2:$F$1001,4,0))</f>
        <v/>
      </c>
      <c r="C382" t="str">
        <f>IF('ISIAN TIME LINE DOSEN'!C391="","",VLOOKUP('ISIAN TIME LINE DOSEN'!F391,Ruang!$A$2:$B$1001,2,0))</f>
        <v/>
      </c>
      <c r="D382" t="str">
        <f>IF('ISIAN TIME LINE DOSEN'!C391="","",VLOOKUP(CONCATENATE(TRIM(RIGHT('ISIAN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DOSEN'!I391,Dosen!$A$2:$B$15001,2,0),"-",'ISIAN TIME LINE DOSEN'!C391,"-",IF('ISIAN TIME LINE DOSEN'!C391="","",VLOOKUP('ISIAN TIME LINE DOSEN'!J391,'Jenis Kuliah'!$A$2:$C$16,2,0))),Timteaching!$A$2:$B$15001,2,0))</f>
        <v/>
      </c>
      <c r="E382" t="str">
        <f>IF('ISIAN TIME LINE DOSEN'!C391="","",'ISIAN TIME LINE DOSEN'!G391)</f>
        <v/>
      </c>
      <c r="F382" t="str">
        <f>IF('ISIAN TIME LINE DOSEN'!C391="","",VLOOKUP('ISIAN TIME LINE DOSEN'!J391,'Jenis Kuliah'!$A$2:$C$16,3,0))</f>
        <v/>
      </c>
      <c r="G382" t="str">
        <f>IF('ISIAN TIME LINE DOSEN'!C391="","",'ISIAN TIME LINE DOSEN'!$I$2)</f>
        <v/>
      </c>
      <c r="H382" t="str">
        <f>IF('ISIAN TIME LINE DOSEN'!C391="","",VLOOKUP('ISIAN TIME LINE DOSEN'!J391,'Jenis Kuliah'!$A$2:$D$16,4,0))</f>
        <v/>
      </c>
      <c r="I382" t="str">
        <f>IF('ISIAN TIME LINE DOSEN'!C391="","",'ISIAN TIME LINE DOSEN'!B391)</f>
        <v/>
      </c>
      <c r="J382" t="str">
        <f>IF('ISIAN TIME LINE DOSEN'!C391="","",VLOOKUP('ISIAN TIME LINE DOSEN'!H391,'Metode Pembelajaran'!$A$2:$B$16,2,0))</f>
        <v/>
      </c>
    </row>
    <row r="383" spans="1:10" x14ac:dyDescent="0.25">
      <c r="A383" t="str">
        <f>IF('ISIAN TIME LINE DOSEN'!C392="","",CONCATENATE(YEAR('ISIAN TIME LINE DOSEN'!D392),"-",MONTH('ISIAN TIME LINE DOSEN'!D392),"-",DAY('ISIAN TIME LINE DOSEN'!D392)))</f>
        <v/>
      </c>
      <c r="B383" t="str">
        <f>IF('ISIAN TIME LINE DOSEN'!C392="","",VLOOKUP(CONCATENATE(LEFT('ISIAN TIME LINE DOSEN'!E392,8)," ",IF('ISIAN TIME LINE DOSEN'!C392="","",VLOOKUP('ISIAN TIME LINE DOSEN'!J392,'Jenis Kuliah'!$A$2:$C$16,2,0))),Slot!$C$2:$F$1001,4,0))</f>
        <v/>
      </c>
      <c r="C383" t="str">
        <f>IF('ISIAN TIME LINE DOSEN'!C392="","",VLOOKUP('ISIAN TIME LINE DOSEN'!F392,Ruang!$A$2:$B$1001,2,0))</f>
        <v/>
      </c>
      <c r="D383" t="str">
        <f>IF('ISIAN TIME LINE DOSEN'!C392="","",VLOOKUP(CONCATENATE(TRIM(RIGHT('ISIAN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DOSEN'!I392,Dosen!$A$2:$B$15001,2,0),"-",'ISIAN TIME LINE DOSEN'!C392,"-",IF('ISIAN TIME LINE DOSEN'!C392="","",VLOOKUP('ISIAN TIME LINE DOSEN'!J392,'Jenis Kuliah'!$A$2:$C$16,2,0))),Timteaching!$A$2:$B$15001,2,0))</f>
        <v/>
      </c>
      <c r="E383" t="str">
        <f>IF('ISIAN TIME LINE DOSEN'!C392="","",'ISIAN TIME LINE DOSEN'!G392)</f>
        <v/>
      </c>
      <c r="F383" t="str">
        <f>IF('ISIAN TIME LINE DOSEN'!C392="","",VLOOKUP('ISIAN TIME LINE DOSEN'!J392,'Jenis Kuliah'!$A$2:$C$16,3,0))</f>
        <v/>
      </c>
      <c r="G383" t="str">
        <f>IF('ISIAN TIME LINE DOSEN'!C392="","",'ISIAN TIME LINE DOSEN'!$I$2)</f>
        <v/>
      </c>
      <c r="H383" t="str">
        <f>IF('ISIAN TIME LINE DOSEN'!C392="","",VLOOKUP('ISIAN TIME LINE DOSEN'!J392,'Jenis Kuliah'!$A$2:$D$16,4,0))</f>
        <v/>
      </c>
      <c r="I383" t="str">
        <f>IF('ISIAN TIME LINE DOSEN'!C392="","",'ISIAN TIME LINE DOSEN'!B392)</f>
        <v/>
      </c>
      <c r="J383" t="str">
        <f>IF('ISIAN TIME LINE DOSEN'!C392="","",VLOOKUP('ISIAN TIME LINE DOSEN'!H392,'Metode Pembelajaran'!$A$2:$B$16,2,0))</f>
        <v/>
      </c>
    </row>
    <row r="384" spans="1:10" x14ac:dyDescent="0.25">
      <c r="A384" t="str">
        <f>IF('ISIAN TIME LINE DOSEN'!C393="","",CONCATENATE(YEAR('ISIAN TIME LINE DOSEN'!D393),"-",MONTH('ISIAN TIME LINE DOSEN'!D393),"-",DAY('ISIAN TIME LINE DOSEN'!D393)))</f>
        <v/>
      </c>
      <c r="B384" t="str">
        <f>IF('ISIAN TIME LINE DOSEN'!C393="","",VLOOKUP(CONCATENATE(LEFT('ISIAN TIME LINE DOSEN'!E393,8)," ",IF('ISIAN TIME LINE DOSEN'!C393="","",VLOOKUP('ISIAN TIME LINE DOSEN'!J393,'Jenis Kuliah'!$A$2:$C$16,2,0))),Slot!$C$2:$F$1001,4,0))</f>
        <v/>
      </c>
      <c r="C384" t="str">
        <f>IF('ISIAN TIME LINE DOSEN'!C393="","",VLOOKUP('ISIAN TIME LINE DOSEN'!F393,Ruang!$A$2:$B$1001,2,0))</f>
        <v/>
      </c>
      <c r="D384" t="str">
        <f>IF('ISIAN TIME LINE DOSEN'!C393="","",VLOOKUP(CONCATENATE(TRIM(RIGHT('ISIAN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DOSEN'!I393,Dosen!$A$2:$B$15001,2,0),"-",'ISIAN TIME LINE DOSEN'!C393,"-",IF('ISIAN TIME LINE DOSEN'!C393="","",VLOOKUP('ISIAN TIME LINE DOSEN'!J393,'Jenis Kuliah'!$A$2:$C$16,2,0))),Timteaching!$A$2:$B$15001,2,0))</f>
        <v/>
      </c>
      <c r="E384" t="str">
        <f>IF('ISIAN TIME LINE DOSEN'!C393="","",'ISIAN TIME LINE DOSEN'!G393)</f>
        <v/>
      </c>
      <c r="F384" t="str">
        <f>IF('ISIAN TIME LINE DOSEN'!C393="","",VLOOKUP('ISIAN TIME LINE DOSEN'!J393,'Jenis Kuliah'!$A$2:$C$16,3,0))</f>
        <v/>
      </c>
      <c r="G384" t="str">
        <f>IF('ISIAN TIME LINE DOSEN'!C393="","",'ISIAN TIME LINE DOSEN'!$I$2)</f>
        <v/>
      </c>
      <c r="H384" t="str">
        <f>IF('ISIAN TIME LINE DOSEN'!C393="","",VLOOKUP('ISIAN TIME LINE DOSEN'!J393,'Jenis Kuliah'!$A$2:$D$16,4,0))</f>
        <v/>
      </c>
      <c r="I384" t="str">
        <f>IF('ISIAN TIME LINE DOSEN'!C393="","",'ISIAN TIME LINE DOSEN'!B393)</f>
        <v/>
      </c>
      <c r="J384" t="str">
        <f>IF('ISIAN TIME LINE DOSEN'!C393="","",VLOOKUP('ISIAN TIME LINE DOSEN'!H393,'Metode Pembelajaran'!$A$2:$B$16,2,0))</f>
        <v/>
      </c>
    </row>
    <row r="385" spans="1:10" x14ac:dyDescent="0.25">
      <c r="A385" t="str">
        <f>IF('ISIAN TIME LINE DOSEN'!C394="","",CONCATENATE(YEAR('ISIAN TIME LINE DOSEN'!D394),"-",MONTH('ISIAN TIME LINE DOSEN'!D394),"-",DAY('ISIAN TIME LINE DOSEN'!D394)))</f>
        <v/>
      </c>
      <c r="B385" t="str">
        <f>IF('ISIAN TIME LINE DOSEN'!C394="","",VLOOKUP(CONCATENATE(LEFT('ISIAN TIME LINE DOSEN'!E394,8)," ",IF('ISIAN TIME LINE DOSEN'!C394="","",VLOOKUP('ISIAN TIME LINE DOSEN'!J394,'Jenis Kuliah'!$A$2:$C$16,2,0))),Slot!$C$2:$F$1001,4,0))</f>
        <v/>
      </c>
      <c r="C385" t="str">
        <f>IF('ISIAN TIME LINE DOSEN'!C394="","",VLOOKUP('ISIAN TIME LINE DOSEN'!F394,Ruang!$A$2:$B$1001,2,0))</f>
        <v/>
      </c>
      <c r="D385" t="str">
        <f>IF('ISIAN TIME LINE DOSEN'!C394="","",VLOOKUP(CONCATENATE(TRIM(RIGHT('ISIAN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DOSEN'!I394,Dosen!$A$2:$B$15001,2,0),"-",'ISIAN TIME LINE DOSEN'!C394,"-",IF('ISIAN TIME LINE DOSEN'!C394="","",VLOOKUP('ISIAN TIME LINE DOSEN'!J394,'Jenis Kuliah'!$A$2:$C$16,2,0))),Timteaching!$A$2:$B$15001,2,0))</f>
        <v/>
      </c>
      <c r="E385" t="str">
        <f>IF('ISIAN TIME LINE DOSEN'!C394="","",'ISIAN TIME LINE DOSEN'!G394)</f>
        <v/>
      </c>
      <c r="F385" t="str">
        <f>IF('ISIAN TIME LINE DOSEN'!C394="","",VLOOKUP('ISIAN TIME LINE DOSEN'!J394,'Jenis Kuliah'!$A$2:$C$16,3,0))</f>
        <v/>
      </c>
      <c r="G385" t="str">
        <f>IF('ISIAN TIME LINE DOSEN'!C394="","",'ISIAN TIME LINE DOSEN'!$I$2)</f>
        <v/>
      </c>
      <c r="H385" t="str">
        <f>IF('ISIAN TIME LINE DOSEN'!C394="","",VLOOKUP('ISIAN TIME LINE DOSEN'!J394,'Jenis Kuliah'!$A$2:$D$16,4,0))</f>
        <v/>
      </c>
      <c r="I385" t="str">
        <f>IF('ISIAN TIME LINE DOSEN'!C394="","",'ISIAN TIME LINE DOSEN'!B394)</f>
        <v/>
      </c>
      <c r="J385" t="str">
        <f>IF('ISIAN TIME LINE DOSEN'!C394="","",VLOOKUP('ISIAN TIME LINE DOSEN'!H394,'Metode Pembelajaran'!$A$2:$B$16,2,0))</f>
        <v/>
      </c>
    </row>
    <row r="386" spans="1:10" x14ac:dyDescent="0.25">
      <c r="A386" t="str">
        <f>IF('ISIAN TIME LINE DOSEN'!C395="","",CONCATENATE(YEAR('ISIAN TIME LINE DOSEN'!D395),"-",MONTH('ISIAN TIME LINE DOSEN'!D395),"-",DAY('ISIAN TIME LINE DOSEN'!D395)))</f>
        <v/>
      </c>
      <c r="B386" t="str">
        <f>IF('ISIAN TIME LINE DOSEN'!C395="","",VLOOKUP(CONCATENATE(LEFT('ISIAN TIME LINE DOSEN'!E395,8)," ",IF('ISIAN TIME LINE DOSEN'!C395="","",VLOOKUP('ISIAN TIME LINE DOSEN'!J395,'Jenis Kuliah'!$A$2:$C$16,2,0))),Slot!$C$2:$F$1001,4,0))</f>
        <v/>
      </c>
      <c r="C386" t="str">
        <f>IF('ISIAN TIME LINE DOSEN'!C395="","",VLOOKUP('ISIAN TIME LINE DOSEN'!F395,Ruang!$A$2:$B$1001,2,0))</f>
        <v/>
      </c>
      <c r="D386" t="str">
        <f>IF('ISIAN TIME LINE DOSEN'!C395="","",VLOOKUP(CONCATENATE(TRIM(RIGHT('ISIAN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DOSEN'!I395,Dosen!$A$2:$B$15001,2,0),"-",'ISIAN TIME LINE DOSEN'!C395,"-",IF('ISIAN TIME LINE DOSEN'!C395="","",VLOOKUP('ISIAN TIME LINE DOSEN'!J395,'Jenis Kuliah'!$A$2:$C$16,2,0))),Timteaching!$A$2:$B$15001,2,0))</f>
        <v/>
      </c>
      <c r="E386" t="str">
        <f>IF('ISIAN TIME LINE DOSEN'!C395="","",'ISIAN TIME LINE DOSEN'!G395)</f>
        <v/>
      </c>
      <c r="F386" t="str">
        <f>IF('ISIAN TIME LINE DOSEN'!C395="","",VLOOKUP('ISIAN TIME LINE DOSEN'!J395,'Jenis Kuliah'!$A$2:$C$16,3,0))</f>
        <v/>
      </c>
      <c r="G386" t="str">
        <f>IF('ISIAN TIME LINE DOSEN'!C395="","",'ISIAN TIME LINE DOSEN'!$I$2)</f>
        <v/>
      </c>
      <c r="H386" t="str">
        <f>IF('ISIAN TIME LINE DOSEN'!C395="","",VLOOKUP('ISIAN TIME LINE DOSEN'!J395,'Jenis Kuliah'!$A$2:$D$16,4,0))</f>
        <v/>
      </c>
      <c r="I386" t="str">
        <f>IF('ISIAN TIME LINE DOSEN'!C395="","",'ISIAN TIME LINE DOSEN'!B395)</f>
        <v/>
      </c>
      <c r="J386" t="str">
        <f>IF('ISIAN TIME LINE DOSEN'!C395="","",VLOOKUP('ISIAN TIME LINE DOSEN'!H395,'Metode Pembelajaran'!$A$2:$B$16,2,0))</f>
        <v/>
      </c>
    </row>
    <row r="387" spans="1:10" x14ac:dyDescent="0.25">
      <c r="A387" t="str">
        <f>IF('ISIAN TIME LINE DOSEN'!C396="","",CONCATENATE(YEAR('ISIAN TIME LINE DOSEN'!D396),"-",MONTH('ISIAN TIME LINE DOSEN'!D396),"-",DAY('ISIAN TIME LINE DOSEN'!D396)))</f>
        <v/>
      </c>
      <c r="B387" t="str">
        <f>IF('ISIAN TIME LINE DOSEN'!C396="","",VLOOKUP(CONCATENATE(LEFT('ISIAN TIME LINE DOSEN'!E396,8)," ",IF('ISIAN TIME LINE DOSEN'!C396="","",VLOOKUP('ISIAN TIME LINE DOSEN'!J396,'Jenis Kuliah'!$A$2:$C$16,2,0))),Slot!$C$2:$F$1001,4,0))</f>
        <v/>
      </c>
      <c r="C387" t="str">
        <f>IF('ISIAN TIME LINE DOSEN'!C396="","",VLOOKUP('ISIAN TIME LINE DOSEN'!F396,Ruang!$A$2:$B$1001,2,0))</f>
        <v/>
      </c>
      <c r="D387" t="str">
        <f>IF('ISIAN TIME LINE DOSEN'!C396="","",VLOOKUP(CONCATENATE(TRIM(RIGHT('ISIAN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DOSEN'!I396,Dosen!$A$2:$B$15001,2,0),"-",'ISIAN TIME LINE DOSEN'!C396,"-",IF('ISIAN TIME LINE DOSEN'!C396="","",VLOOKUP('ISIAN TIME LINE DOSEN'!J396,'Jenis Kuliah'!$A$2:$C$16,2,0))),Timteaching!$A$2:$B$15001,2,0))</f>
        <v/>
      </c>
      <c r="E387" t="str">
        <f>IF('ISIAN TIME LINE DOSEN'!C396="","",'ISIAN TIME LINE DOSEN'!G396)</f>
        <v/>
      </c>
      <c r="F387" t="str">
        <f>IF('ISIAN TIME LINE DOSEN'!C396="","",VLOOKUP('ISIAN TIME LINE DOSEN'!J396,'Jenis Kuliah'!$A$2:$C$16,3,0))</f>
        <v/>
      </c>
      <c r="G387" t="str">
        <f>IF('ISIAN TIME LINE DOSEN'!C396="","",'ISIAN TIME LINE DOSEN'!$I$2)</f>
        <v/>
      </c>
      <c r="H387" t="str">
        <f>IF('ISIAN TIME LINE DOSEN'!C396="","",VLOOKUP('ISIAN TIME LINE DOSEN'!J396,'Jenis Kuliah'!$A$2:$D$16,4,0))</f>
        <v/>
      </c>
      <c r="I387" t="str">
        <f>IF('ISIAN TIME LINE DOSEN'!C396="","",'ISIAN TIME LINE DOSEN'!B396)</f>
        <v/>
      </c>
      <c r="J387" t="str">
        <f>IF('ISIAN TIME LINE DOSEN'!C396="","",VLOOKUP('ISIAN TIME LINE DOSEN'!H396,'Metode Pembelajaran'!$A$2:$B$16,2,0))</f>
        <v/>
      </c>
    </row>
    <row r="388" spans="1:10" x14ac:dyDescent="0.25">
      <c r="A388" t="str">
        <f>IF('ISIAN TIME LINE DOSEN'!C397="","",CONCATENATE(YEAR('ISIAN TIME LINE DOSEN'!D397),"-",MONTH('ISIAN TIME LINE DOSEN'!D397),"-",DAY('ISIAN TIME LINE DOSEN'!D397)))</f>
        <v/>
      </c>
      <c r="B388" t="str">
        <f>IF('ISIAN TIME LINE DOSEN'!C397="","",VLOOKUP(CONCATENATE(LEFT('ISIAN TIME LINE DOSEN'!E397,8)," ",IF('ISIAN TIME LINE DOSEN'!C397="","",VLOOKUP('ISIAN TIME LINE DOSEN'!J397,'Jenis Kuliah'!$A$2:$C$16,2,0))),Slot!$C$2:$F$1001,4,0))</f>
        <v/>
      </c>
      <c r="C388" t="str">
        <f>IF('ISIAN TIME LINE DOSEN'!C397="","",VLOOKUP('ISIAN TIME LINE DOSEN'!F397,Ruang!$A$2:$B$1001,2,0))</f>
        <v/>
      </c>
      <c r="D388" t="str">
        <f>IF('ISIAN TIME LINE DOSEN'!C397="","",VLOOKUP(CONCATENATE(TRIM(RIGHT('ISIAN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DOSEN'!I397,Dosen!$A$2:$B$15001,2,0),"-",'ISIAN TIME LINE DOSEN'!C397,"-",IF('ISIAN TIME LINE DOSEN'!C397="","",VLOOKUP('ISIAN TIME LINE DOSEN'!J397,'Jenis Kuliah'!$A$2:$C$16,2,0))),Timteaching!$A$2:$B$15001,2,0))</f>
        <v/>
      </c>
      <c r="E388" t="str">
        <f>IF('ISIAN TIME LINE DOSEN'!C397="","",'ISIAN TIME LINE DOSEN'!G397)</f>
        <v/>
      </c>
      <c r="F388" t="str">
        <f>IF('ISIAN TIME LINE DOSEN'!C397="","",VLOOKUP('ISIAN TIME LINE DOSEN'!J397,'Jenis Kuliah'!$A$2:$C$16,3,0))</f>
        <v/>
      </c>
      <c r="G388" t="str">
        <f>IF('ISIAN TIME LINE DOSEN'!C397="","",'ISIAN TIME LINE DOSEN'!$I$2)</f>
        <v/>
      </c>
      <c r="H388" t="str">
        <f>IF('ISIAN TIME LINE DOSEN'!C397="","",VLOOKUP('ISIAN TIME LINE DOSEN'!J397,'Jenis Kuliah'!$A$2:$D$16,4,0))</f>
        <v/>
      </c>
      <c r="I388" t="str">
        <f>IF('ISIAN TIME LINE DOSEN'!C397="","",'ISIAN TIME LINE DOSEN'!B397)</f>
        <v/>
      </c>
      <c r="J388" t="str">
        <f>IF('ISIAN TIME LINE DOSEN'!C397="","",VLOOKUP('ISIAN TIME LINE DOSEN'!H397,'Metode Pembelajaran'!$A$2:$B$16,2,0))</f>
        <v/>
      </c>
    </row>
    <row r="389" spans="1:10" x14ac:dyDescent="0.25">
      <c r="A389" t="str">
        <f>IF('ISIAN TIME LINE DOSEN'!C398="","",CONCATENATE(YEAR('ISIAN TIME LINE DOSEN'!D398),"-",MONTH('ISIAN TIME LINE DOSEN'!D398),"-",DAY('ISIAN TIME LINE DOSEN'!D398)))</f>
        <v/>
      </c>
      <c r="B389" t="str">
        <f>IF('ISIAN TIME LINE DOSEN'!C398="","",VLOOKUP(CONCATENATE(LEFT('ISIAN TIME LINE DOSEN'!E398,8)," ",IF('ISIAN TIME LINE DOSEN'!C398="","",VLOOKUP('ISIAN TIME LINE DOSEN'!J398,'Jenis Kuliah'!$A$2:$C$16,2,0))),Slot!$C$2:$F$1001,4,0))</f>
        <v/>
      </c>
      <c r="C389" t="str">
        <f>IF('ISIAN TIME LINE DOSEN'!C398="","",VLOOKUP('ISIAN TIME LINE DOSEN'!F398,Ruang!$A$2:$B$1001,2,0))</f>
        <v/>
      </c>
      <c r="D389" t="str">
        <f>IF('ISIAN TIME LINE DOSEN'!C398="","",VLOOKUP(CONCATENATE(TRIM(RIGHT('ISIAN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DOSEN'!I398,Dosen!$A$2:$B$15001,2,0),"-",'ISIAN TIME LINE DOSEN'!C398,"-",IF('ISIAN TIME LINE DOSEN'!C398="","",VLOOKUP('ISIAN TIME LINE DOSEN'!J398,'Jenis Kuliah'!$A$2:$C$16,2,0))),Timteaching!$A$2:$B$15001,2,0))</f>
        <v/>
      </c>
      <c r="E389" t="str">
        <f>IF('ISIAN TIME LINE DOSEN'!C398="","",'ISIAN TIME LINE DOSEN'!G398)</f>
        <v/>
      </c>
      <c r="F389" t="str">
        <f>IF('ISIAN TIME LINE DOSEN'!C398="","",VLOOKUP('ISIAN TIME LINE DOSEN'!J398,'Jenis Kuliah'!$A$2:$C$16,3,0))</f>
        <v/>
      </c>
      <c r="G389" t="str">
        <f>IF('ISIAN TIME LINE DOSEN'!C398="","",'ISIAN TIME LINE DOSEN'!$I$2)</f>
        <v/>
      </c>
      <c r="H389" t="str">
        <f>IF('ISIAN TIME LINE DOSEN'!C398="","",VLOOKUP('ISIAN TIME LINE DOSEN'!J398,'Jenis Kuliah'!$A$2:$D$16,4,0))</f>
        <v/>
      </c>
      <c r="I389" t="str">
        <f>IF('ISIAN TIME LINE DOSEN'!C398="","",'ISIAN TIME LINE DOSEN'!B398)</f>
        <v/>
      </c>
      <c r="J389" t="str">
        <f>IF('ISIAN TIME LINE DOSEN'!C398="","",VLOOKUP('ISIAN TIME LINE DOSEN'!H398,'Metode Pembelajaran'!$A$2:$B$16,2,0))</f>
        <v/>
      </c>
    </row>
    <row r="390" spans="1:10" x14ac:dyDescent="0.25">
      <c r="A390" t="str">
        <f>IF('ISIAN TIME LINE DOSEN'!C399="","",CONCATENATE(YEAR('ISIAN TIME LINE DOSEN'!D399),"-",MONTH('ISIAN TIME LINE DOSEN'!D399),"-",DAY('ISIAN TIME LINE DOSEN'!D399)))</f>
        <v/>
      </c>
      <c r="B390" t="str">
        <f>IF('ISIAN TIME LINE DOSEN'!C399="","",VLOOKUP(CONCATENATE(LEFT('ISIAN TIME LINE DOSEN'!E399,8)," ",IF('ISIAN TIME LINE DOSEN'!C399="","",VLOOKUP('ISIAN TIME LINE DOSEN'!J399,'Jenis Kuliah'!$A$2:$C$16,2,0))),Slot!$C$2:$F$1001,4,0))</f>
        <v/>
      </c>
      <c r="C390" t="str">
        <f>IF('ISIAN TIME LINE DOSEN'!C399="","",VLOOKUP('ISIAN TIME LINE DOSEN'!F399,Ruang!$A$2:$B$1001,2,0))</f>
        <v/>
      </c>
      <c r="D390" t="str">
        <f>IF('ISIAN TIME LINE DOSEN'!C399="","",VLOOKUP(CONCATENATE(TRIM(RIGHT('ISIAN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DOSEN'!I399,Dosen!$A$2:$B$15001,2,0),"-",'ISIAN TIME LINE DOSEN'!C399,"-",IF('ISIAN TIME LINE DOSEN'!C399="","",VLOOKUP('ISIAN TIME LINE DOSEN'!J399,'Jenis Kuliah'!$A$2:$C$16,2,0))),Timteaching!$A$2:$B$15001,2,0))</f>
        <v/>
      </c>
      <c r="E390" t="str">
        <f>IF('ISIAN TIME LINE DOSEN'!C399="","",'ISIAN TIME LINE DOSEN'!G399)</f>
        <v/>
      </c>
      <c r="F390" t="str">
        <f>IF('ISIAN TIME LINE DOSEN'!C399="","",VLOOKUP('ISIAN TIME LINE DOSEN'!J399,'Jenis Kuliah'!$A$2:$C$16,3,0))</f>
        <v/>
      </c>
      <c r="G390" t="str">
        <f>IF('ISIAN TIME LINE DOSEN'!C399="","",'ISIAN TIME LINE DOSEN'!$I$2)</f>
        <v/>
      </c>
      <c r="H390" t="str">
        <f>IF('ISIAN TIME LINE DOSEN'!C399="","",VLOOKUP('ISIAN TIME LINE DOSEN'!J399,'Jenis Kuliah'!$A$2:$D$16,4,0))</f>
        <v/>
      </c>
      <c r="I390" t="str">
        <f>IF('ISIAN TIME LINE DOSEN'!C399="","",'ISIAN TIME LINE DOSEN'!B399)</f>
        <v/>
      </c>
      <c r="J390" t="str">
        <f>IF('ISIAN TIME LINE DOSEN'!C399="","",VLOOKUP('ISIAN TIME LINE DOSEN'!H399,'Metode Pembelajaran'!$A$2:$B$16,2,0))</f>
        <v/>
      </c>
    </row>
    <row r="391" spans="1:10" x14ac:dyDescent="0.25">
      <c r="A391" t="str">
        <f>IF('ISIAN TIME LINE DOSEN'!C400="","",CONCATENATE(YEAR('ISIAN TIME LINE DOSEN'!D400),"-",MONTH('ISIAN TIME LINE DOSEN'!D400),"-",DAY('ISIAN TIME LINE DOSEN'!D400)))</f>
        <v/>
      </c>
      <c r="B391" t="str">
        <f>IF('ISIAN TIME LINE DOSEN'!C400="","",VLOOKUP(CONCATENATE(LEFT('ISIAN TIME LINE DOSEN'!E400,8)," ",IF('ISIAN TIME LINE DOSEN'!C400="","",VLOOKUP('ISIAN TIME LINE DOSEN'!J400,'Jenis Kuliah'!$A$2:$C$16,2,0))),Slot!$C$2:$F$1001,4,0))</f>
        <v/>
      </c>
      <c r="C391" t="str">
        <f>IF('ISIAN TIME LINE DOSEN'!C400="","",VLOOKUP('ISIAN TIME LINE DOSEN'!F400,Ruang!$A$2:$B$1001,2,0))</f>
        <v/>
      </c>
      <c r="D391" t="str">
        <f>IF('ISIAN TIME LINE DOSEN'!C400="","",VLOOKUP(CONCATENATE(TRIM(RIGHT('ISIAN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DOSEN'!I400,Dosen!$A$2:$B$15001,2,0),"-",'ISIAN TIME LINE DOSEN'!C400,"-",IF('ISIAN TIME LINE DOSEN'!C400="","",VLOOKUP('ISIAN TIME LINE DOSEN'!J400,'Jenis Kuliah'!$A$2:$C$16,2,0))),Timteaching!$A$2:$B$15001,2,0))</f>
        <v/>
      </c>
      <c r="E391" t="str">
        <f>IF('ISIAN TIME LINE DOSEN'!C400="","",'ISIAN TIME LINE DOSEN'!G400)</f>
        <v/>
      </c>
      <c r="F391" t="str">
        <f>IF('ISIAN TIME LINE DOSEN'!C400="","",VLOOKUP('ISIAN TIME LINE DOSEN'!J400,'Jenis Kuliah'!$A$2:$C$16,3,0))</f>
        <v/>
      </c>
      <c r="G391" t="str">
        <f>IF('ISIAN TIME LINE DOSEN'!C400="","",'ISIAN TIME LINE DOSEN'!$I$2)</f>
        <v/>
      </c>
      <c r="H391" t="str">
        <f>IF('ISIAN TIME LINE DOSEN'!C400="","",VLOOKUP('ISIAN TIME LINE DOSEN'!J400,'Jenis Kuliah'!$A$2:$D$16,4,0))</f>
        <v/>
      </c>
      <c r="I391" t="str">
        <f>IF('ISIAN TIME LINE DOSEN'!C400="","",'ISIAN TIME LINE DOSEN'!B400)</f>
        <v/>
      </c>
      <c r="J391" t="str">
        <f>IF('ISIAN TIME LINE DOSEN'!C400="","",VLOOKUP('ISIAN TIME LINE DOSEN'!H400,'Metode Pembelajaran'!$A$2:$B$16,2,0))</f>
        <v/>
      </c>
    </row>
    <row r="392" spans="1:10" x14ac:dyDescent="0.25">
      <c r="A392" t="str">
        <f>IF('ISIAN TIME LINE DOSEN'!C401="","",CONCATENATE(YEAR('ISIAN TIME LINE DOSEN'!D401),"-",MONTH('ISIAN TIME LINE DOSEN'!D401),"-",DAY('ISIAN TIME LINE DOSEN'!D401)))</f>
        <v/>
      </c>
      <c r="B392" t="str">
        <f>IF('ISIAN TIME LINE DOSEN'!C401="","",VLOOKUP(CONCATENATE(LEFT('ISIAN TIME LINE DOSEN'!E401,8)," ",IF('ISIAN TIME LINE DOSEN'!C401="","",VLOOKUP('ISIAN TIME LINE DOSEN'!J401,'Jenis Kuliah'!$A$2:$C$16,2,0))),Slot!$C$2:$F$1001,4,0))</f>
        <v/>
      </c>
      <c r="C392" t="str">
        <f>IF('ISIAN TIME LINE DOSEN'!C401="","",VLOOKUP('ISIAN TIME LINE DOSEN'!F401,Ruang!$A$2:$B$1001,2,0))</f>
        <v/>
      </c>
      <c r="D392" t="str">
        <f>IF('ISIAN TIME LINE DOSEN'!C401="","",VLOOKUP(CONCATENATE(TRIM(RIGHT('ISIAN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DOSEN'!I401,Dosen!$A$2:$B$15001,2,0),"-",'ISIAN TIME LINE DOSEN'!C401,"-",IF('ISIAN TIME LINE DOSEN'!C401="","",VLOOKUP('ISIAN TIME LINE DOSEN'!J401,'Jenis Kuliah'!$A$2:$C$16,2,0))),Timteaching!$A$2:$B$15001,2,0))</f>
        <v/>
      </c>
      <c r="E392" t="str">
        <f>IF('ISIAN TIME LINE DOSEN'!C401="","",'ISIAN TIME LINE DOSEN'!G401)</f>
        <v/>
      </c>
      <c r="F392" t="str">
        <f>IF('ISIAN TIME LINE DOSEN'!C401="","",VLOOKUP('ISIAN TIME LINE DOSEN'!J401,'Jenis Kuliah'!$A$2:$C$16,3,0))</f>
        <v/>
      </c>
      <c r="G392" t="str">
        <f>IF('ISIAN TIME LINE DOSEN'!C401="","",'ISIAN TIME LINE DOSEN'!$I$2)</f>
        <v/>
      </c>
      <c r="H392" t="str">
        <f>IF('ISIAN TIME LINE DOSEN'!C401="","",VLOOKUP('ISIAN TIME LINE DOSEN'!J401,'Jenis Kuliah'!$A$2:$D$16,4,0))</f>
        <v/>
      </c>
      <c r="I392" t="str">
        <f>IF('ISIAN TIME LINE DOSEN'!C401="","",'ISIAN TIME LINE DOSEN'!B401)</f>
        <v/>
      </c>
      <c r="J392" t="str">
        <f>IF('ISIAN TIME LINE DOSEN'!C401="","",VLOOKUP('ISIAN TIME LINE DOSEN'!H401,'Metode Pembelajaran'!$A$2:$B$16,2,0))</f>
        <v/>
      </c>
    </row>
    <row r="393" spans="1:10" x14ac:dyDescent="0.25">
      <c r="A393" t="str">
        <f>IF('ISIAN TIME LINE DOSEN'!C402="","",CONCATENATE(YEAR('ISIAN TIME LINE DOSEN'!D402),"-",MONTH('ISIAN TIME LINE DOSEN'!D402),"-",DAY('ISIAN TIME LINE DOSEN'!D402)))</f>
        <v/>
      </c>
      <c r="B393" t="str">
        <f>IF('ISIAN TIME LINE DOSEN'!C402="","",VLOOKUP(CONCATENATE(LEFT('ISIAN TIME LINE DOSEN'!E402,8)," ",IF('ISIAN TIME LINE DOSEN'!C402="","",VLOOKUP('ISIAN TIME LINE DOSEN'!J402,'Jenis Kuliah'!$A$2:$C$16,2,0))),Slot!$C$2:$F$1001,4,0))</f>
        <v/>
      </c>
      <c r="C393" t="str">
        <f>IF('ISIAN TIME LINE DOSEN'!C402="","",VLOOKUP('ISIAN TIME LINE DOSEN'!F402,Ruang!$A$2:$B$1001,2,0))</f>
        <v/>
      </c>
      <c r="D393" t="str">
        <f>IF('ISIAN TIME LINE DOSEN'!C402="","",VLOOKUP(CONCATENATE(TRIM(RIGHT('ISIAN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DOSEN'!I402,Dosen!$A$2:$B$15001,2,0),"-",'ISIAN TIME LINE DOSEN'!C402,"-",IF('ISIAN TIME LINE DOSEN'!C402="","",VLOOKUP('ISIAN TIME LINE DOSEN'!J402,'Jenis Kuliah'!$A$2:$C$16,2,0))),Timteaching!$A$2:$B$15001,2,0))</f>
        <v/>
      </c>
      <c r="E393" t="str">
        <f>IF('ISIAN TIME LINE DOSEN'!C402="","",'ISIAN TIME LINE DOSEN'!G402)</f>
        <v/>
      </c>
      <c r="F393" t="str">
        <f>IF('ISIAN TIME LINE DOSEN'!C402="","",VLOOKUP('ISIAN TIME LINE DOSEN'!J402,'Jenis Kuliah'!$A$2:$C$16,3,0))</f>
        <v/>
      </c>
      <c r="G393" t="str">
        <f>IF('ISIAN TIME LINE DOSEN'!C402="","",'ISIAN TIME LINE DOSEN'!$I$2)</f>
        <v/>
      </c>
      <c r="H393" t="str">
        <f>IF('ISIAN TIME LINE DOSEN'!C402="","",VLOOKUP('ISIAN TIME LINE DOSEN'!J402,'Jenis Kuliah'!$A$2:$D$16,4,0))</f>
        <v/>
      </c>
      <c r="I393" t="str">
        <f>IF('ISIAN TIME LINE DOSEN'!C402="","",'ISIAN TIME LINE DOSEN'!B402)</f>
        <v/>
      </c>
      <c r="J393" t="str">
        <f>IF('ISIAN TIME LINE DOSEN'!C402="","",VLOOKUP('ISIAN TIME LINE DOSEN'!H402,'Metode Pembelajaran'!$A$2:$B$16,2,0))</f>
        <v/>
      </c>
    </row>
    <row r="394" spans="1:10" x14ac:dyDescent="0.25">
      <c r="A394" t="str">
        <f>IF('ISIAN TIME LINE DOSEN'!C403="","",CONCATENATE(YEAR('ISIAN TIME LINE DOSEN'!D403),"-",MONTH('ISIAN TIME LINE DOSEN'!D403),"-",DAY('ISIAN TIME LINE DOSEN'!D403)))</f>
        <v/>
      </c>
      <c r="B394" t="str">
        <f>IF('ISIAN TIME LINE DOSEN'!C403="","",VLOOKUP(CONCATENATE(LEFT('ISIAN TIME LINE DOSEN'!E403,8)," ",IF('ISIAN TIME LINE DOSEN'!C403="","",VLOOKUP('ISIAN TIME LINE DOSEN'!J403,'Jenis Kuliah'!$A$2:$C$16,2,0))),Slot!$C$2:$F$1001,4,0))</f>
        <v/>
      </c>
      <c r="C394" t="str">
        <f>IF('ISIAN TIME LINE DOSEN'!C403="","",VLOOKUP('ISIAN TIME LINE DOSEN'!F403,Ruang!$A$2:$B$1001,2,0))</f>
        <v/>
      </c>
      <c r="D394" t="str">
        <f>IF('ISIAN TIME LINE DOSEN'!C403="","",VLOOKUP(CONCATENATE(TRIM(RIGHT('ISIAN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DOSEN'!I403,Dosen!$A$2:$B$15001,2,0),"-",'ISIAN TIME LINE DOSEN'!C403,"-",IF('ISIAN TIME LINE DOSEN'!C403="","",VLOOKUP('ISIAN TIME LINE DOSEN'!J403,'Jenis Kuliah'!$A$2:$C$16,2,0))),Timteaching!$A$2:$B$15001,2,0))</f>
        <v/>
      </c>
      <c r="E394" t="str">
        <f>IF('ISIAN TIME LINE DOSEN'!C403="","",'ISIAN TIME LINE DOSEN'!G403)</f>
        <v/>
      </c>
      <c r="F394" t="str">
        <f>IF('ISIAN TIME LINE DOSEN'!C403="","",VLOOKUP('ISIAN TIME LINE DOSEN'!J403,'Jenis Kuliah'!$A$2:$C$16,3,0))</f>
        <v/>
      </c>
      <c r="G394" t="str">
        <f>IF('ISIAN TIME LINE DOSEN'!C403="","",'ISIAN TIME LINE DOSEN'!$I$2)</f>
        <v/>
      </c>
      <c r="H394" t="str">
        <f>IF('ISIAN TIME LINE DOSEN'!C403="","",VLOOKUP('ISIAN TIME LINE DOSEN'!J403,'Jenis Kuliah'!$A$2:$D$16,4,0))</f>
        <v/>
      </c>
      <c r="I394" t="str">
        <f>IF('ISIAN TIME LINE DOSEN'!C403="","",'ISIAN TIME LINE DOSEN'!B403)</f>
        <v/>
      </c>
      <c r="J394" t="str">
        <f>IF('ISIAN TIME LINE DOSEN'!C403="","",VLOOKUP('ISIAN TIME LINE DOSEN'!H403,'Metode Pembelajaran'!$A$2:$B$16,2,0))</f>
        <v/>
      </c>
    </row>
    <row r="395" spans="1:10" x14ac:dyDescent="0.25">
      <c r="A395" t="str">
        <f>IF('ISIAN TIME LINE DOSEN'!C404="","",CONCATENATE(YEAR('ISIAN TIME LINE DOSEN'!D404),"-",MONTH('ISIAN TIME LINE DOSEN'!D404),"-",DAY('ISIAN TIME LINE DOSEN'!D404)))</f>
        <v/>
      </c>
      <c r="B395" t="str">
        <f>IF('ISIAN TIME LINE DOSEN'!C404="","",VLOOKUP(CONCATENATE(LEFT('ISIAN TIME LINE DOSEN'!E404,8)," ",IF('ISIAN TIME LINE DOSEN'!C404="","",VLOOKUP('ISIAN TIME LINE DOSEN'!J404,'Jenis Kuliah'!$A$2:$C$16,2,0))),Slot!$C$2:$F$1001,4,0))</f>
        <v/>
      </c>
      <c r="C395" t="str">
        <f>IF('ISIAN TIME LINE DOSEN'!C404="","",VLOOKUP('ISIAN TIME LINE DOSEN'!F404,Ruang!$A$2:$B$1001,2,0))</f>
        <v/>
      </c>
      <c r="D395" t="str">
        <f>IF('ISIAN TIME LINE DOSEN'!C404="","",VLOOKUP(CONCATENATE(TRIM(RIGHT('ISIAN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DOSEN'!I404,Dosen!$A$2:$B$15001,2,0),"-",'ISIAN TIME LINE DOSEN'!C404,"-",IF('ISIAN TIME LINE DOSEN'!C404="","",VLOOKUP('ISIAN TIME LINE DOSEN'!J404,'Jenis Kuliah'!$A$2:$C$16,2,0))),Timteaching!$A$2:$B$15001,2,0))</f>
        <v/>
      </c>
      <c r="E395" t="str">
        <f>IF('ISIAN TIME LINE DOSEN'!C404="","",'ISIAN TIME LINE DOSEN'!G404)</f>
        <v/>
      </c>
      <c r="F395" t="str">
        <f>IF('ISIAN TIME LINE DOSEN'!C404="","",VLOOKUP('ISIAN TIME LINE DOSEN'!J404,'Jenis Kuliah'!$A$2:$C$16,3,0))</f>
        <v/>
      </c>
      <c r="G395" t="str">
        <f>IF('ISIAN TIME LINE DOSEN'!C404="","",'ISIAN TIME LINE DOSEN'!$I$2)</f>
        <v/>
      </c>
      <c r="H395" t="str">
        <f>IF('ISIAN TIME LINE DOSEN'!C404="","",VLOOKUP('ISIAN TIME LINE DOSEN'!J404,'Jenis Kuliah'!$A$2:$D$16,4,0))</f>
        <v/>
      </c>
      <c r="I395" t="str">
        <f>IF('ISIAN TIME LINE DOSEN'!C404="","",'ISIAN TIME LINE DOSEN'!B404)</f>
        <v/>
      </c>
      <c r="J395" t="str">
        <f>IF('ISIAN TIME LINE DOSEN'!C404="","",VLOOKUP('ISIAN TIME LINE DOSEN'!H404,'Metode Pembelajaran'!$A$2:$B$16,2,0))</f>
        <v/>
      </c>
    </row>
    <row r="396" spans="1:10" x14ac:dyDescent="0.25">
      <c r="A396" t="str">
        <f>IF('ISIAN TIME LINE DOSEN'!C405="","",CONCATENATE(YEAR('ISIAN TIME LINE DOSEN'!D405),"-",MONTH('ISIAN TIME LINE DOSEN'!D405),"-",DAY('ISIAN TIME LINE DOSEN'!D405)))</f>
        <v/>
      </c>
      <c r="B396" t="str">
        <f>IF('ISIAN TIME LINE DOSEN'!C405="","",VLOOKUP(CONCATENATE(LEFT('ISIAN TIME LINE DOSEN'!E405,8)," ",IF('ISIAN TIME LINE DOSEN'!C405="","",VLOOKUP('ISIAN TIME LINE DOSEN'!J405,'Jenis Kuliah'!$A$2:$C$16,2,0))),Slot!$C$2:$F$1001,4,0))</f>
        <v/>
      </c>
      <c r="C396" t="str">
        <f>IF('ISIAN TIME LINE DOSEN'!C405="","",VLOOKUP('ISIAN TIME LINE DOSEN'!F405,Ruang!$A$2:$B$1001,2,0))</f>
        <v/>
      </c>
      <c r="D396" t="str">
        <f>IF('ISIAN TIME LINE DOSEN'!C405="","",VLOOKUP(CONCATENATE(TRIM(RIGHT('ISIAN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DOSEN'!I405,Dosen!$A$2:$B$15001,2,0),"-",'ISIAN TIME LINE DOSEN'!C405,"-",IF('ISIAN TIME LINE DOSEN'!C405="","",VLOOKUP('ISIAN TIME LINE DOSEN'!J405,'Jenis Kuliah'!$A$2:$C$16,2,0))),Timteaching!$A$2:$B$15001,2,0))</f>
        <v/>
      </c>
      <c r="E396" t="str">
        <f>IF('ISIAN TIME LINE DOSEN'!C405="","",'ISIAN TIME LINE DOSEN'!G405)</f>
        <v/>
      </c>
      <c r="F396" t="str">
        <f>IF('ISIAN TIME LINE DOSEN'!C405="","",VLOOKUP('ISIAN TIME LINE DOSEN'!J405,'Jenis Kuliah'!$A$2:$C$16,3,0))</f>
        <v/>
      </c>
      <c r="G396" t="str">
        <f>IF('ISIAN TIME LINE DOSEN'!C405="","",'ISIAN TIME LINE DOSEN'!$I$2)</f>
        <v/>
      </c>
      <c r="H396" t="str">
        <f>IF('ISIAN TIME LINE DOSEN'!C405="","",VLOOKUP('ISIAN TIME LINE DOSEN'!J405,'Jenis Kuliah'!$A$2:$D$16,4,0))</f>
        <v/>
      </c>
      <c r="I396" t="str">
        <f>IF('ISIAN TIME LINE DOSEN'!C405="","",'ISIAN TIME LINE DOSEN'!B405)</f>
        <v/>
      </c>
      <c r="J396" t="str">
        <f>IF('ISIAN TIME LINE DOSEN'!C405="","",VLOOKUP('ISIAN TIME LINE DOSEN'!H405,'Metode Pembelajaran'!$A$2:$B$16,2,0))</f>
        <v/>
      </c>
    </row>
    <row r="397" spans="1:10" x14ac:dyDescent="0.25">
      <c r="A397" t="str">
        <f>IF('ISIAN TIME LINE DOSEN'!C406="","",CONCATENATE(YEAR('ISIAN TIME LINE DOSEN'!D406),"-",MONTH('ISIAN TIME LINE DOSEN'!D406),"-",DAY('ISIAN TIME LINE DOSEN'!D406)))</f>
        <v/>
      </c>
      <c r="B397" t="str">
        <f>IF('ISIAN TIME LINE DOSEN'!C406="","",VLOOKUP(CONCATENATE(LEFT('ISIAN TIME LINE DOSEN'!E406,8)," ",IF('ISIAN TIME LINE DOSEN'!C406="","",VLOOKUP('ISIAN TIME LINE DOSEN'!J406,'Jenis Kuliah'!$A$2:$C$16,2,0))),Slot!$C$2:$F$1001,4,0))</f>
        <v/>
      </c>
      <c r="C397" t="str">
        <f>IF('ISIAN TIME LINE DOSEN'!C406="","",VLOOKUP('ISIAN TIME LINE DOSEN'!F406,Ruang!$A$2:$B$1001,2,0))</f>
        <v/>
      </c>
      <c r="D397" t="str">
        <f>IF('ISIAN TIME LINE DOSEN'!C406="","",VLOOKUP(CONCATENATE(TRIM(RIGHT('ISIAN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DOSEN'!I406,Dosen!$A$2:$B$15001,2,0),"-",'ISIAN TIME LINE DOSEN'!C406,"-",IF('ISIAN TIME LINE DOSEN'!C406="","",VLOOKUP('ISIAN TIME LINE DOSEN'!J406,'Jenis Kuliah'!$A$2:$C$16,2,0))),Timteaching!$A$2:$B$15001,2,0))</f>
        <v/>
      </c>
      <c r="E397" t="str">
        <f>IF('ISIAN TIME LINE DOSEN'!C406="","",'ISIAN TIME LINE DOSEN'!G406)</f>
        <v/>
      </c>
      <c r="F397" t="str">
        <f>IF('ISIAN TIME LINE DOSEN'!C406="","",VLOOKUP('ISIAN TIME LINE DOSEN'!J406,'Jenis Kuliah'!$A$2:$C$16,3,0))</f>
        <v/>
      </c>
      <c r="G397" t="str">
        <f>IF('ISIAN TIME LINE DOSEN'!C406="","",'ISIAN TIME LINE DOSEN'!$I$2)</f>
        <v/>
      </c>
      <c r="H397" t="str">
        <f>IF('ISIAN TIME LINE DOSEN'!C406="","",VLOOKUP('ISIAN TIME LINE DOSEN'!J406,'Jenis Kuliah'!$A$2:$D$16,4,0))</f>
        <v/>
      </c>
      <c r="I397" t="str">
        <f>IF('ISIAN TIME LINE DOSEN'!C406="","",'ISIAN TIME LINE DOSEN'!B406)</f>
        <v/>
      </c>
      <c r="J397" t="str">
        <f>IF('ISIAN TIME LINE DOSEN'!C406="","",VLOOKUP('ISIAN TIME LINE DOSEN'!H406,'Metode Pembelajaran'!$A$2:$B$16,2,0))</f>
        <v/>
      </c>
    </row>
    <row r="398" spans="1:10" x14ac:dyDescent="0.25">
      <c r="A398" t="str">
        <f>IF('ISIAN TIME LINE DOSEN'!C407="","",CONCATENATE(YEAR('ISIAN TIME LINE DOSEN'!D407),"-",MONTH('ISIAN TIME LINE DOSEN'!D407),"-",DAY('ISIAN TIME LINE DOSEN'!D407)))</f>
        <v/>
      </c>
      <c r="B398" t="str">
        <f>IF('ISIAN TIME LINE DOSEN'!C407="","",VLOOKUP(CONCATENATE(LEFT('ISIAN TIME LINE DOSEN'!E407,8)," ",IF('ISIAN TIME LINE DOSEN'!C407="","",VLOOKUP('ISIAN TIME LINE DOSEN'!J407,'Jenis Kuliah'!$A$2:$C$16,2,0))),Slot!$C$2:$F$1001,4,0))</f>
        <v/>
      </c>
      <c r="C398" t="str">
        <f>IF('ISIAN TIME LINE DOSEN'!C407="","",VLOOKUP('ISIAN TIME LINE DOSEN'!F407,Ruang!$A$2:$B$1001,2,0))</f>
        <v/>
      </c>
      <c r="D398" t="str">
        <f>IF('ISIAN TIME LINE DOSEN'!C407="","",VLOOKUP(CONCATENATE(TRIM(RIGHT('ISIAN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DOSEN'!I407,Dosen!$A$2:$B$15001,2,0),"-",'ISIAN TIME LINE DOSEN'!C407,"-",IF('ISIAN TIME LINE DOSEN'!C407="","",VLOOKUP('ISIAN TIME LINE DOSEN'!J407,'Jenis Kuliah'!$A$2:$C$16,2,0))),Timteaching!$A$2:$B$15001,2,0))</f>
        <v/>
      </c>
      <c r="E398" t="str">
        <f>IF('ISIAN TIME LINE DOSEN'!C407="","",'ISIAN TIME LINE DOSEN'!G407)</f>
        <v/>
      </c>
      <c r="F398" t="str">
        <f>IF('ISIAN TIME LINE DOSEN'!C407="","",VLOOKUP('ISIAN TIME LINE DOSEN'!J407,'Jenis Kuliah'!$A$2:$C$16,3,0))</f>
        <v/>
      </c>
      <c r="G398" t="str">
        <f>IF('ISIAN TIME LINE DOSEN'!C407="","",'ISIAN TIME LINE DOSEN'!$I$2)</f>
        <v/>
      </c>
      <c r="H398" t="str">
        <f>IF('ISIAN TIME LINE DOSEN'!C407="","",VLOOKUP('ISIAN TIME LINE DOSEN'!J407,'Jenis Kuliah'!$A$2:$D$16,4,0))</f>
        <v/>
      </c>
      <c r="I398" t="str">
        <f>IF('ISIAN TIME LINE DOSEN'!C407="","",'ISIAN TIME LINE DOSEN'!B407)</f>
        <v/>
      </c>
      <c r="J398" t="str">
        <f>IF('ISIAN TIME LINE DOSEN'!C407="","",VLOOKUP('ISIAN TIME LINE DOSEN'!H407,'Metode Pembelajaran'!$A$2:$B$16,2,0))</f>
        <v/>
      </c>
    </row>
    <row r="399" spans="1:10" x14ac:dyDescent="0.25">
      <c r="A399" t="str">
        <f>IF('ISIAN TIME LINE DOSEN'!C408="","",CONCATENATE(YEAR('ISIAN TIME LINE DOSEN'!D408),"-",MONTH('ISIAN TIME LINE DOSEN'!D408),"-",DAY('ISIAN TIME LINE DOSEN'!D408)))</f>
        <v/>
      </c>
      <c r="B399" t="str">
        <f>IF('ISIAN TIME LINE DOSEN'!C408="","",VLOOKUP(CONCATENATE(LEFT('ISIAN TIME LINE DOSEN'!E408,8)," ",IF('ISIAN TIME LINE DOSEN'!C408="","",VLOOKUP('ISIAN TIME LINE DOSEN'!J408,'Jenis Kuliah'!$A$2:$C$16,2,0))),Slot!$C$2:$F$1001,4,0))</f>
        <v/>
      </c>
      <c r="C399" t="str">
        <f>IF('ISIAN TIME LINE DOSEN'!C408="","",VLOOKUP('ISIAN TIME LINE DOSEN'!F408,Ruang!$A$2:$B$1001,2,0))</f>
        <v/>
      </c>
      <c r="D399" t="str">
        <f>IF('ISIAN TIME LINE DOSEN'!C408="","",VLOOKUP(CONCATENATE(TRIM(RIGHT('ISIAN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DOSEN'!I408,Dosen!$A$2:$B$15001,2,0),"-",'ISIAN TIME LINE DOSEN'!C408,"-",IF('ISIAN TIME LINE DOSEN'!C408="","",VLOOKUP('ISIAN TIME LINE DOSEN'!J408,'Jenis Kuliah'!$A$2:$C$16,2,0))),Timteaching!$A$2:$B$15001,2,0))</f>
        <v/>
      </c>
      <c r="E399" t="str">
        <f>IF('ISIAN TIME LINE DOSEN'!C408="","",'ISIAN TIME LINE DOSEN'!G408)</f>
        <v/>
      </c>
      <c r="F399" t="str">
        <f>IF('ISIAN TIME LINE DOSEN'!C408="","",VLOOKUP('ISIAN TIME LINE DOSEN'!J408,'Jenis Kuliah'!$A$2:$C$16,3,0))</f>
        <v/>
      </c>
      <c r="G399" t="str">
        <f>IF('ISIAN TIME LINE DOSEN'!C408="","",'ISIAN TIME LINE DOSEN'!$I$2)</f>
        <v/>
      </c>
      <c r="H399" t="str">
        <f>IF('ISIAN TIME LINE DOSEN'!C408="","",VLOOKUP('ISIAN TIME LINE DOSEN'!J408,'Jenis Kuliah'!$A$2:$D$16,4,0))</f>
        <v/>
      </c>
      <c r="I399" t="str">
        <f>IF('ISIAN TIME LINE DOSEN'!C408="","",'ISIAN TIME LINE DOSEN'!B408)</f>
        <v/>
      </c>
      <c r="J399" t="str">
        <f>IF('ISIAN TIME LINE DOSEN'!C408="","",VLOOKUP('ISIAN TIME LINE DOSEN'!H408,'Metode Pembelajaran'!$A$2:$B$16,2,0))</f>
        <v/>
      </c>
    </row>
    <row r="400" spans="1:10" x14ac:dyDescent="0.25">
      <c r="A400" t="str">
        <f>IF('ISIAN TIME LINE DOSEN'!C409="","",CONCATENATE(YEAR('ISIAN TIME LINE DOSEN'!D409),"-",MONTH('ISIAN TIME LINE DOSEN'!D409),"-",DAY('ISIAN TIME LINE DOSEN'!D409)))</f>
        <v/>
      </c>
      <c r="B400" t="str">
        <f>IF('ISIAN TIME LINE DOSEN'!C409="","",VLOOKUP(CONCATENATE(LEFT('ISIAN TIME LINE DOSEN'!E409,8)," ",IF('ISIAN TIME LINE DOSEN'!C409="","",VLOOKUP('ISIAN TIME LINE DOSEN'!J409,'Jenis Kuliah'!$A$2:$C$16,2,0))),Slot!$C$2:$F$1001,4,0))</f>
        <v/>
      </c>
      <c r="C400" t="str">
        <f>IF('ISIAN TIME LINE DOSEN'!C409="","",VLOOKUP('ISIAN TIME LINE DOSEN'!F409,Ruang!$A$2:$B$1001,2,0))</f>
        <v/>
      </c>
      <c r="D400" t="str">
        <f>IF('ISIAN TIME LINE DOSEN'!C409="","",VLOOKUP(CONCATENATE(TRIM(RIGHT('ISIAN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DOSEN'!I409,Dosen!$A$2:$B$15001,2,0),"-",'ISIAN TIME LINE DOSEN'!C409,"-",IF('ISIAN TIME LINE DOSEN'!C409="","",VLOOKUP('ISIAN TIME LINE DOSEN'!J409,'Jenis Kuliah'!$A$2:$C$16,2,0))),Timteaching!$A$2:$B$15001,2,0))</f>
        <v/>
      </c>
      <c r="E400" t="str">
        <f>IF('ISIAN TIME LINE DOSEN'!C409="","",'ISIAN TIME LINE DOSEN'!G409)</f>
        <v/>
      </c>
      <c r="F400" t="str">
        <f>IF('ISIAN TIME LINE DOSEN'!C409="","",VLOOKUP('ISIAN TIME LINE DOSEN'!J409,'Jenis Kuliah'!$A$2:$C$16,3,0))</f>
        <v/>
      </c>
      <c r="G400" t="str">
        <f>IF('ISIAN TIME LINE DOSEN'!C409="","",'ISIAN TIME LINE DOSEN'!$I$2)</f>
        <v/>
      </c>
      <c r="H400" t="str">
        <f>IF('ISIAN TIME LINE DOSEN'!C409="","",VLOOKUP('ISIAN TIME LINE DOSEN'!J409,'Jenis Kuliah'!$A$2:$D$16,4,0))</f>
        <v/>
      </c>
      <c r="I400" t="str">
        <f>IF('ISIAN TIME LINE DOSEN'!C409="","",'ISIAN TIME LINE DOSEN'!B409)</f>
        <v/>
      </c>
      <c r="J400" t="str">
        <f>IF('ISIAN TIME LINE DOSEN'!C409="","",VLOOKUP('ISIAN TIME LINE DOSEN'!H409,'Metode Pembelajaran'!$A$2:$B$16,2,0))</f>
        <v/>
      </c>
    </row>
    <row r="401" spans="1:10" x14ac:dyDescent="0.25">
      <c r="A401" t="str">
        <f>IF('ISIAN TIME LINE DOSEN'!C410="","",CONCATENATE(YEAR('ISIAN TIME LINE DOSEN'!D410),"-",MONTH('ISIAN TIME LINE DOSEN'!D410),"-",DAY('ISIAN TIME LINE DOSEN'!D410)))</f>
        <v/>
      </c>
      <c r="B401" t="str">
        <f>IF('ISIAN TIME LINE DOSEN'!C410="","",VLOOKUP(CONCATENATE(LEFT('ISIAN TIME LINE DOSEN'!E410,8)," ",IF('ISIAN TIME LINE DOSEN'!C410="","",VLOOKUP('ISIAN TIME LINE DOSEN'!J410,'Jenis Kuliah'!$A$2:$C$16,2,0))),Slot!$C$2:$F$1001,4,0))</f>
        <v/>
      </c>
      <c r="C401" t="str">
        <f>IF('ISIAN TIME LINE DOSEN'!C410="","",VLOOKUP('ISIAN TIME LINE DOSEN'!F410,Ruang!$A$2:$B$1001,2,0))</f>
        <v/>
      </c>
      <c r="D401" t="str">
        <f>IF('ISIAN TIME LINE DOSEN'!C410="","",VLOOKUP(CONCATENATE(TRIM(RIGHT('ISIAN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DOSEN'!I410,Dosen!$A$2:$B$15001,2,0),"-",'ISIAN TIME LINE DOSEN'!C410,"-",IF('ISIAN TIME LINE DOSEN'!C410="","",VLOOKUP('ISIAN TIME LINE DOSEN'!J410,'Jenis Kuliah'!$A$2:$C$16,2,0))),Timteaching!$A$2:$B$15001,2,0))</f>
        <v/>
      </c>
      <c r="E401" t="str">
        <f>IF('ISIAN TIME LINE DOSEN'!C410="","",'ISIAN TIME LINE DOSEN'!G410)</f>
        <v/>
      </c>
      <c r="F401" t="str">
        <f>IF('ISIAN TIME LINE DOSEN'!C410="","",VLOOKUP('ISIAN TIME LINE DOSEN'!J410,'Jenis Kuliah'!$A$2:$C$16,3,0))</f>
        <v/>
      </c>
      <c r="G401" t="str">
        <f>IF('ISIAN TIME LINE DOSEN'!C410="","",'ISIAN TIME LINE DOSEN'!$I$2)</f>
        <v/>
      </c>
      <c r="H401" t="str">
        <f>IF('ISIAN TIME LINE DOSEN'!C410="","",VLOOKUP('ISIAN TIME LINE DOSEN'!J410,'Jenis Kuliah'!$A$2:$D$16,4,0))</f>
        <v/>
      </c>
      <c r="I401" t="str">
        <f>IF('ISIAN TIME LINE DOSEN'!C410="","",'ISIAN TIME LINE DOSEN'!B410)</f>
        <v/>
      </c>
      <c r="J401" t="str">
        <f>IF('ISIAN TIME LINE DOSEN'!C410="","",VLOOKUP('ISIAN TIME LINE DOSEN'!H410,'Metode Pembelajaran'!$A$2:$B$16,2,0))</f>
        <v/>
      </c>
    </row>
    <row r="402" spans="1:10" x14ac:dyDescent="0.25">
      <c r="A402" t="str">
        <f>IF('ISIAN TIME LINE DOSEN'!C411="","",CONCATENATE(YEAR('ISIAN TIME LINE DOSEN'!D411),"-",MONTH('ISIAN TIME LINE DOSEN'!D411),"-",DAY('ISIAN TIME LINE DOSEN'!D411)))</f>
        <v/>
      </c>
      <c r="B402" t="str">
        <f>IF('ISIAN TIME LINE DOSEN'!C411="","",VLOOKUP(CONCATENATE(LEFT('ISIAN TIME LINE DOSEN'!E411,8)," ",IF('ISIAN TIME LINE DOSEN'!C411="","",VLOOKUP('ISIAN TIME LINE DOSEN'!J411,'Jenis Kuliah'!$A$2:$C$16,2,0))),Slot!$C$2:$F$1001,4,0))</f>
        <v/>
      </c>
      <c r="C402" t="str">
        <f>IF('ISIAN TIME LINE DOSEN'!C411="","",VLOOKUP('ISIAN TIME LINE DOSEN'!F411,Ruang!$A$2:$B$1001,2,0))</f>
        <v/>
      </c>
      <c r="D402" t="str">
        <f>IF('ISIAN TIME LINE DOSEN'!C411="","",VLOOKUP(CONCATENATE(TRIM(RIGHT('ISIAN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DOSEN'!I411,Dosen!$A$2:$B$15001,2,0),"-",'ISIAN TIME LINE DOSEN'!C411,"-",IF('ISIAN TIME LINE DOSEN'!C411="","",VLOOKUP('ISIAN TIME LINE DOSEN'!J411,'Jenis Kuliah'!$A$2:$C$16,2,0))),Timteaching!$A$2:$B$15001,2,0))</f>
        <v/>
      </c>
      <c r="E402" t="str">
        <f>IF('ISIAN TIME LINE DOSEN'!C411="","",'ISIAN TIME LINE DOSEN'!G411)</f>
        <v/>
      </c>
      <c r="F402" t="str">
        <f>IF('ISIAN TIME LINE DOSEN'!C411="","",VLOOKUP('ISIAN TIME LINE DOSEN'!J411,'Jenis Kuliah'!$A$2:$C$16,3,0))</f>
        <v/>
      </c>
      <c r="G402" t="str">
        <f>IF('ISIAN TIME LINE DOSEN'!C411="","",'ISIAN TIME LINE DOSEN'!$I$2)</f>
        <v/>
      </c>
      <c r="H402" t="str">
        <f>IF('ISIAN TIME LINE DOSEN'!C411="","",VLOOKUP('ISIAN TIME LINE DOSEN'!J411,'Jenis Kuliah'!$A$2:$D$16,4,0))</f>
        <v/>
      </c>
      <c r="I402" t="str">
        <f>IF('ISIAN TIME LINE DOSEN'!C411="","",'ISIAN TIME LINE DOSEN'!B411)</f>
        <v/>
      </c>
      <c r="J402" t="str">
        <f>IF('ISIAN TIME LINE DOSEN'!C411="","",VLOOKUP('ISIAN TIME LINE DOSEN'!H411,'Metode Pembelajaran'!$A$2:$B$16,2,0))</f>
        <v/>
      </c>
    </row>
    <row r="403" spans="1:10" x14ac:dyDescent="0.25">
      <c r="A403" t="str">
        <f>IF('ISIAN TIME LINE DOSEN'!C412="","",CONCATENATE(YEAR('ISIAN TIME LINE DOSEN'!D412),"-",MONTH('ISIAN TIME LINE DOSEN'!D412),"-",DAY('ISIAN TIME LINE DOSEN'!D412)))</f>
        <v/>
      </c>
      <c r="B403" t="str">
        <f>IF('ISIAN TIME LINE DOSEN'!C412="","",VLOOKUP(CONCATENATE(LEFT('ISIAN TIME LINE DOSEN'!E412,8)," ",IF('ISIAN TIME LINE DOSEN'!C412="","",VLOOKUP('ISIAN TIME LINE DOSEN'!J412,'Jenis Kuliah'!$A$2:$C$16,2,0))),Slot!$C$2:$F$1001,4,0))</f>
        <v/>
      </c>
      <c r="C403" t="str">
        <f>IF('ISIAN TIME LINE DOSEN'!C412="","",VLOOKUP('ISIAN TIME LINE DOSEN'!F412,Ruang!$A$2:$B$1001,2,0))</f>
        <v/>
      </c>
      <c r="D403" t="str">
        <f>IF('ISIAN TIME LINE DOSEN'!C412="","",VLOOKUP(CONCATENATE(TRIM(RIGHT('ISIAN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DOSEN'!I412,Dosen!$A$2:$B$15001,2,0),"-",'ISIAN TIME LINE DOSEN'!C412,"-",IF('ISIAN TIME LINE DOSEN'!C412="","",VLOOKUP('ISIAN TIME LINE DOSEN'!J412,'Jenis Kuliah'!$A$2:$C$16,2,0))),Timteaching!$A$2:$B$15001,2,0))</f>
        <v/>
      </c>
      <c r="E403" t="str">
        <f>IF('ISIAN TIME LINE DOSEN'!C412="","",'ISIAN TIME LINE DOSEN'!G412)</f>
        <v/>
      </c>
      <c r="F403" t="str">
        <f>IF('ISIAN TIME LINE DOSEN'!C412="","",VLOOKUP('ISIAN TIME LINE DOSEN'!J412,'Jenis Kuliah'!$A$2:$C$16,3,0))</f>
        <v/>
      </c>
      <c r="G403" t="str">
        <f>IF('ISIAN TIME LINE DOSEN'!C412="","",'ISIAN TIME LINE DOSEN'!$I$2)</f>
        <v/>
      </c>
      <c r="H403" t="str">
        <f>IF('ISIAN TIME LINE DOSEN'!C412="","",VLOOKUP('ISIAN TIME LINE DOSEN'!J412,'Jenis Kuliah'!$A$2:$D$16,4,0))</f>
        <v/>
      </c>
      <c r="I403" t="str">
        <f>IF('ISIAN TIME LINE DOSEN'!C412="","",'ISIAN TIME LINE DOSEN'!B412)</f>
        <v/>
      </c>
      <c r="J403" t="str">
        <f>IF('ISIAN TIME LINE DOSEN'!C412="","",VLOOKUP('ISIAN TIME LINE DOSEN'!H412,'Metode Pembelajaran'!$A$2:$B$16,2,0))</f>
        <v/>
      </c>
    </row>
    <row r="404" spans="1:10" x14ac:dyDescent="0.25">
      <c r="A404" t="str">
        <f>IF('ISIAN TIME LINE DOSEN'!C413="","",CONCATENATE(YEAR('ISIAN TIME LINE DOSEN'!D413),"-",MONTH('ISIAN TIME LINE DOSEN'!D413),"-",DAY('ISIAN TIME LINE DOSEN'!D413)))</f>
        <v/>
      </c>
      <c r="B404" t="str">
        <f>IF('ISIAN TIME LINE DOSEN'!C413="","",VLOOKUP(CONCATENATE(LEFT('ISIAN TIME LINE DOSEN'!E413,8)," ",IF('ISIAN TIME LINE DOSEN'!C413="","",VLOOKUP('ISIAN TIME LINE DOSEN'!J413,'Jenis Kuliah'!$A$2:$C$16,2,0))),Slot!$C$2:$F$1001,4,0))</f>
        <v/>
      </c>
      <c r="C404" t="str">
        <f>IF('ISIAN TIME LINE DOSEN'!C413="","",VLOOKUP('ISIAN TIME LINE DOSEN'!F413,Ruang!$A$2:$B$1001,2,0))</f>
        <v/>
      </c>
      <c r="D404" t="str">
        <f>IF('ISIAN TIME LINE DOSEN'!C413="","",VLOOKUP(CONCATENATE(TRIM(RIGHT('ISIAN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DOSEN'!I413,Dosen!$A$2:$B$15001,2,0),"-",'ISIAN TIME LINE DOSEN'!C413,"-",IF('ISIAN TIME LINE DOSEN'!C413="","",VLOOKUP('ISIAN TIME LINE DOSEN'!J413,'Jenis Kuliah'!$A$2:$C$16,2,0))),Timteaching!$A$2:$B$15001,2,0))</f>
        <v/>
      </c>
      <c r="E404" t="str">
        <f>IF('ISIAN TIME LINE DOSEN'!C413="","",'ISIAN TIME LINE DOSEN'!G413)</f>
        <v/>
      </c>
      <c r="F404" t="str">
        <f>IF('ISIAN TIME LINE DOSEN'!C413="","",VLOOKUP('ISIAN TIME LINE DOSEN'!J413,'Jenis Kuliah'!$A$2:$C$16,3,0))</f>
        <v/>
      </c>
      <c r="G404" t="str">
        <f>IF('ISIAN TIME LINE DOSEN'!C413="","",'ISIAN TIME LINE DOSEN'!$I$2)</f>
        <v/>
      </c>
      <c r="H404" t="str">
        <f>IF('ISIAN TIME LINE DOSEN'!C413="","",VLOOKUP('ISIAN TIME LINE DOSEN'!J413,'Jenis Kuliah'!$A$2:$D$16,4,0))</f>
        <v/>
      </c>
      <c r="I404" t="str">
        <f>IF('ISIAN TIME LINE DOSEN'!C413="","",'ISIAN TIME LINE DOSEN'!B413)</f>
        <v/>
      </c>
      <c r="J404" t="str">
        <f>IF('ISIAN TIME LINE DOSEN'!C413="","",VLOOKUP('ISIAN TIME LINE DOSEN'!H413,'Metode Pembelajaran'!$A$2:$B$16,2,0))</f>
        <v/>
      </c>
    </row>
    <row r="405" spans="1:10" x14ac:dyDescent="0.25">
      <c r="A405" t="str">
        <f>IF('ISIAN TIME LINE DOSEN'!C414="","",CONCATENATE(YEAR('ISIAN TIME LINE DOSEN'!D414),"-",MONTH('ISIAN TIME LINE DOSEN'!D414),"-",DAY('ISIAN TIME LINE DOSEN'!D414)))</f>
        <v/>
      </c>
      <c r="B405" t="str">
        <f>IF('ISIAN TIME LINE DOSEN'!C414="","",VLOOKUP(CONCATENATE(LEFT('ISIAN TIME LINE DOSEN'!E414,8)," ",IF('ISIAN TIME LINE DOSEN'!C414="","",VLOOKUP('ISIAN TIME LINE DOSEN'!J414,'Jenis Kuliah'!$A$2:$C$16,2,0))),Slot!$C$2:$F$1001,4,0))</f>
        <v/>
      </c>
      <c r="C405" t="str">
        <f>IF('ISIAN TIME LINE DOSEN'!C414="","",VLOOKUP('ISIAN TIME LINE DOSEN'!F414,Ruang!$A$2:$B$1001,2,0))</f>
        <v/>
      </c>
      <c r="D405" t="str">
        <f>IF('ISIAN TIME LINE DOSEN'!C414="","",VLOOKUP(CONCATENATE(TRIM(RIGHT('ISIAN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DOSEN'!I414,Dosen!$A$2:$B$15001,2,0),"-",'ISIAN TIME LINE DOSEN'!C414,"-",IF('ISIAN TIME LINE DOSEN'!C414="","",VLOOKUP('ISIAN TIME LINE DOSEN'!J414,'Jenis Kuliah'!$A$2:$C$16,2,0))),Timteaching!$A$2:$B$15001,2,0))</f>
        <v/>
      </c>
      <c r="E405" t="str">
        <f>IF('ISIAN TIME LINE DOSEN'!C414="","",'ISIAN TIME LINE DOSEN'!G414)</f>
        <v/>
      </c>
      <c r="F405" t="str">
        <f>IF('ISIAN TIME LINE DOSEN'!C414="","",VLOOKUP('ISIAN TIME LINE DOSEN'!J414,'Jenis Kuliah'!$A$2:$C$16,3,0))</f>
        <v/>
      </c>
      <c r="G405" t="str">
        <f>IF('ISIAN TIME LINE DOSEN'!C414="","",'ISIAN TIME LINE DOSEN'!$I$2)</f>
        <v/>
      </c>
      <c r="H405" t="str">
        <f>IF('ISIAN TIME LINE DOSEN'!C414="","",VLOOKUP('ISIAN TIME LINE DOSEN'!J414,'Jenis Kuliah'!$A$2:$D$16,4,0))</f>
        <v/>
      </c>
      <c r="I405" t="str">
        <f>IF('ISIAN TIME LINE DOSEN'!C414="","",'ISIAN TIME LINE DOSEN'!B414)</f>
        <v/>
      </c>
      <c r="J405" t="str">
        <f>IF('ISIAN TIME LINE DOSEN'!C414="","",VLOOKUP('ISIAN TIME LINE DOSEN'!H414,'Metode Pembelajaran'!$A$2:$B$16,2,0))</f>
        <v/>
      </c>
    </row>
    <row r="406" spans="1:10" x14ac:dyDescent="0.25">
      <c r="A406" t="str">
        <f>IF('ISIAN TIME LINE DOSEN'!C415="","",CONCATENATE(YEAR('ISIAN TIME LINE DOSEN'!D415),"-",MONTH('ISIAN TIME LINE DOSEN'!D415),"-",DAY('ISIAN TIME LINE DOSEN'!D415)))</f>
        <v/>
      </c>
      <c r="B406" t="str">
        <f>IF('ISIAN TIME LINE DOSEN'!C415="","",VLOOKUP(CONCATENATE(LEFT('ISIAN TIME LINE DOSEN'!E415,8)," ",IF('ISIAN TIME LINE DOSEN'!C415="","",VLOOKUP('ISIAN TIME LINE DOSEN'!J415,'Jenis Kuliah'!$A$2:$C$16,2,0))),Slot!$C$2:$F$1001,4,0))</f>
        <v/>
      </c>
      <c r="C406" t="str">
        <f>IF('ISIAN TIME LINE DOSEN'!C415="","",VLOOKUP('ISIAN TIME LINE DOSEN'!F415,Ruang!$A$2:$B$1001,2,0))</f>
        <v/>
      </c>
      <c r="D406" t="str">
        <f>IF('ISIAN TIME LINE DOSEN'!C415="","",VLOOKUP(CONCATENATE(TRIM(RIGHT('ISIAN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DOSEN'!I415,Dosen!$A$2:$B$15001,2,0),"-",'ISIAN TIME LINE DOSEN'!C415,"-",IF('ISIAN TIME LINE DOSEN'!C415="","",VLOOKUP('ISIAN TIME LINE DOSEN'!J415,'Jenis Kuliah'!$A$2:$C$16,2,0))),Timteaching!$A$2:$B$15001,2,0))</f>
        <v/>
      </c>
      <c r="E406" t="str">
        <f>IF('ISIAN TIME LINE DOSEN'!C415="","",'ISIAN TIME LINE DOSEN'!G415)</f>
        <v/>
      </c>
      <c r="F406" t="str">
        <f>IF('ISIAN TIME LINE DOSEN'!C415="","",VLOOKUP('ISIAN TIME LINE DOSEN'!J415,'Jenis Kuliah'!$A$2:$C$16,3,0))</f>
        <v/>
      </c>
      <c r="G406" t="str">
        <f>IF('ISIAN TIME LINE DOSEN'!C415="","",'ISIAN TIME LINE DOSEN'!$I$2)</f>
        <v/>
      </c>
      <c r="H406" t="str">
        <f>IF('ISIAN TIME LINE DOSEN'!C415="","",VLOOKUP('ISIAN TIME LINE DOSEN'!J415,'Jenis Kuliah'!$A$2:$D$16,4,0))</f>
        <v/>
      </c>
      <c r="I406" t="str">
        <f>IF('ISIAN TIME LINE DOSEN'!C415="","",'ISIAN TIME LINE DOSEN'!B415)</f>
        <v/>
      </c>
      <c r="J406" t="str">
        <f>IF('ISIAN TIME LINE DOSEN'!C415="","",VLOOKUP('ISIAN TIME LINE DOSEN'!H415,'Metode Pembelajaran'!$A$2:$B$16,2,0))</f>
        <v/>
      </c>
    </row>
    <row r="407" spans="1:10" x14ac:dyDescent="0.25">
      <c r="A407" t="str">
        <f>IF('ISIAN TIME LINE DOSEN'!C416="","",CONCATENATE(YEAR('ISIAN TIME LINE DOSEN'!D416),"-",MONTH('ISIAN TIME LINE DOSEN'!D416),"-",DAY('ISIAN TIME LINE DOSEN'!D416)))</f>
        <v/>
      </c>
      <c r="B407" t="str">
        <f>IF('ISIAN TIME LINE DOSEN'!C416="","",VLOOKUP(CONCATENATE(LEFT('ISIAN TIME LINE DOSEN'!E416,8)," ",IF('ISIAN TIME LINE DOSEN'!C416="","",VLOOKUP('ISIAN TIME LINE DOSEN'!J416,'Jenis Kuliah'!$A$2:$C$16,2,0))),Slot!$C$2:$F$1001,4,0))</f>
        <v/>
      </c>
      <c r="C407" t="str">
        <f>IF('ISIAN TIME LINE DOSEN'!C416="","",VLOOKUP('ISIAN TIME LINE DOSEN'!F416,Ruang!$A$2:$B$1001,2,0))</f>
        <v/>
      </c>
      <c r="D407" t="str">
        <f>IF('ISIAN TIME LINE DOSEN'!C416="","",VLOOKUP(CONCATENATE(TRIM(RIGHT('ISIAN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DOSEN'!I416,Dosen!$A$2:$B$15001,2,0),"-",'ISIAN TIME LINE DOSEN'!C416,"-",IF('ISIAN TIME LINE DOSEN'!C416="","",VLOOKUP('ISIAN TIME LINE DOSEN'!J416,'Jenis Kuliah'!$A$2:$C$16,2,0))),Timteaching!$A$2:$B$15001,2,0))</f>
        <v/>
      </c>
      <c r="E407" t="str">
        <f>IF('ISIAN TIME LINE DOSEN'!C416="","",'ISIAN TIME LINE DOSEN'!G416)</f>
        <v/>
      </c>
      <c r="F407" t="str">
        <f>IF('ISIAN TIME LINE DOSEN'!C416="","",VLOOKUP('ISIAN TIME LINE DOSEN'!J416,'Jenis Kuliah'!$A$2:$C$16,3,0))</f>
        <v/>
      </c>
      <c r="G407" t="str">
        <f>IF('ISIAN TIME LINE DOSEN'!C416="","",'ISIAN TIME LINE DOSEN'!$I$2)</f>
        <v/>
      </c>
      <c r="H407" t="str">
        <f>IF('ISIAN TIME LINE DOSEN'!C416="","",VLOOKUP('ISIAN TIME LINE DOSEN'!J416,'Jenis Kuliah'!$A$2:$D$16,4,0))</f>
        <v/>
      </c>
      <c r="I407" t="str">
        <f>IF('ISIAN TIME LINE DOSEN'!C416="","",'ISIAN TIME LINE DOSEN'!B416)</f>
        <v/>
      </c>
      <c r="J407" t="str">
        <f>IF('ISIAN TIME LINE DOSEN'!C416="","",VLOOKUP('ISIAN TIME LINE DOSEN'!H416,'Metode Pembelajaran'!$A$2:$B$16,2,0))</f>
        <v/>
      </c>
    </row>
    <row r="408" spans="1:10" x14ac:dyDescent="0.25">
      <c r="A408" t="str">
        <f>IF('ISIAN TIME LINE DOSEN'!C417="","",CONCATENATE(YEAR('ISIAN TIME LINE DOSEN'!D417),"-",MONTH('ISIAN TIME LINE DOSEN'!D417),"-",DAY('ISIAN TIME LINE DOSEN'!D417)))</f>
        <v/>
      </c>
      <c r="B408" t="str">
        <f>IF('ISIAN TIME LINE DOSEN'!C417="","",VLOOKUP(CONCATENATE(LEFT('ISIAN TIME LINE DOSEN'!E417,8)," ",IF('ISIAN TIME LINE DOSEN'!C417="","",VLOOKUP('ISIAN TIME LINE DOSEN'!J417,'Jenis Kuliah'!$A$2:$C$16,2,0))),Slot!$C$2:$F$1001,4,0))</f>
        <v/>
      </c>
      <c r="C408" t="str">
        <f>IF('ISIAN TIME LINE DOSEN'!C417="","",VLOOKUP('ISIAN TIME LINE DOSEN'!F417,Ruang!$A$2:$B$1001,2,0))</f>
        <v/>
      </c>
      <c r="D408" t="str">
        <f>IF('ISIAN TIME LINE DOSEN'!C417="","",VLOOKUP(CONCATENATE(TRIM(RIGHT('ISIAN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DOSEN'!I417,Dosen!$A$2:$B$15001,2,0),"-",'ISIAN TIME LINE DOSEN'!C417,"-",IF('ISIAN TIME LINE DOSEN'!C417="","",VLOOKUP('ISIAN TIME LINE DOSEN'!J417,'Jenis Kuliah'!$A$2:$C$16,2,0))),Timteaching!$A$2:$B$15001,2,0))</f>
        <v/>
      </c>
      <c r="E408" t="str">
        <f>IF('ISIAN TIME LINE DOSEN'!C417="","",'ISIAN TIME LINE DOSEN'!G417)</f>
        <v/>
      </c>
      <c r="F408" t="str">
        <f>IF('ISIAN TIME LINE DOSEN'!C417="","",VLOOKUP('ISIAN TIME LINE DOSEN'!J417,'Jenis Kuliah'!$A$2:$C$16,3,0))</f>
        <v/>
      </c>
      <c r="G408" t="str">
        <f>IF('ISIAN TIME LINE DOSEN'!C417="","",'ISIAN TIME LINE DOSEN'!$I$2)</f>
        <v/>
      </c>
      <c r="H408" t="str">
        <f>IF('ISIAN TIME LINE DOSEN'!C417="","",VLOOKUP('ISIAN TIME LINE DOSEN'!J417,'Jenis Kuliah'!$A$2:$D$16,4,0))</f>
        <v/>
      </c>
      <c r="I408" t="str">
        <f>IF('ISIAN TIME LINE DOSEN'!C417="","",'ISIAN TIME LINE DOSEN'!B417)</f>
        <v/>
      </c>
      <c r="J408" t="str">
        <f>IF('ISIAN TIME LINE DOSEN'!C417="","",VLOOKUP('ISIAN TIME LINE DOSEN'!H417,'Metode Pembelajaran'!$A$2:$B$16,2,0))</f>
        <v/>
      </c>
    </row>
    <row r="409" spans="1:10" x14ac:dyDescent="0.25">
      <c r="A409" t="str">
        <f>IF('ISIAN TIME LINE DOSEN'!C418="","",CONCATENATE(YEAR('ISIAN TIME LINE DOSEN'!D418),"-",MONTH('ISIAN TIME LINE DOSEN'!D418),"-",DAY('ISIAN TIME LINE DOSEN'!D418)))</f>
        <v/>
      </c>
      <c r="B409" t="str">
        <f>IF('ISIAN TIME LINE DOSEN'!C418="","",VLOOKUP(CONCATENATE(LEFT('ISIAN TIME LINE DOSEN'!E418,8)," ",IF('ISIAN TIME LINE DOSEN'!C418="","",VLOOKUP('ISIAN TIME LINE DOSEN'!J418,'Jenis Kuliah'!$A$2:$C$16,2,0))),Slot!$C$2:$F$1001,4,0))</f>
        <v/>
      </c>
      <c r="C409" t="str">
        <f>IF('ISIAN TIME LINE DOSEN'!C418="","",VLOOKUP('ISIAN TIME LINE DOSEN'!F418,Ruang!$A$2:$B$1001,2,0))</f>
        <v/>
      </c>
      <c r="D409" t="str">
        <f>IF('ISIAN TIME LINE DOSEN'!C418="","",VLOOKUP(CONCATENATE(TRIM(RIGHT('ISIAN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DOSEN'!I418,Dosen!$A$2:$B$15001,2,0),"-",'ISIAN TIME LINE DOSEN'!C418,"-",IF('ISIAN TIME LINE DOSEN'!C418="","",VLOOKUP('ISIAN TIME LINE DOSEN'!J418,'Jenis Kuliah'!$A$2:$C$16,2,0))),Timteaching!$A$2:$B$15001,2,0))</f>
        <v/>
      </c>
      <c r="E409" t="str">
        <f>IF('ISIAN TIME LINE DOSEN'!C418="","",'ISIAN TIME LINE DOSEN'!G418)</f>
        <v/>
      </c>
      <c r="F409" t="str">
        <f>IF('ISIAN TIME LINE DOSEN'!C418="","",VLOOKUP('ISIAN TIME LINE DOSEN'!J418,'Jenis Kuliah'!$A$2:$C$16,3,0))</f>
        <v/>
      </c>
      <c r="G409" t="str">
        <f>IF('ISIAN TIME LINE DOSEN'!C418="","",'ISIAN TIME LINE DOSEN'!$I$2)</f>
        <v/>
      </c>
      <c r="H409" t="str">
        <f>IF('ISIAN TIME LINE DOSEN'!C418="","",VLOOKUP('ISIAN TIME LINE DOSEN'!J418,'Jenis Kuliah'!$A$2:$D$16,4,0))</f>
        <v/>
      </c>
      <c r="I409" t="str">
        <f>IF('ISIAN TIME LINE DOSEN'!C418="","",'ISIAN TIME LINE DOSEN'!B418)</f>
        <v/>
      </c>
      <c r="J409" t="str">
        <f>IF('ISIAN TIME LINE DOSEN'!C418="","",VLOOKUP('ISIAN TIME LINE DOSEN'!H418,'Metode Pembelajaran'!$A$2:$B$16,2,0))</f>
        <v/>
      </c>
    </row>
    <row r="410" spans="1:10" x14ac:dyDescent="0.25">
      <c r="A410" t="str">
        <f>IF('ISIAN TIME LINE DOSEN'!C419="","",CONCATENATE(YEAR('ISIAN TIME LINE DOSEN'!D419),"-",MONTH('ISIAN TIME LINE DOSEN'!D419),"-",DAY('ISIAN TIME LINE DOSEN'!D419)))</f>
        <v/>
      </c>
      <c r="B410" t="str">
        <f>IF('ISIAN TIME LINE DOSEN'!C419="","",VLOOKUP(CONCATENATE(LEFT('ISIAN TIME LINE DOSEN'!E419,8)," ",IF('ISIAN TIME LINE DOSEN'!C419="","",VLOOKUP('ISIAN TIME LINE DOSEN'!J419,'Jenis Kuliah'!$A$2:$C$16,2,0))),Slot!$C$2:$F$1001,4,0))</f>
        <v/>
      </c>
      <c r="C410" t="str">
        <f>IF('ISIAN TIME LINE DOSEN'!C419="","",VLOOKUP('ISIAN TIME LINE DOSEN'!F419,Ruang!$A$2:$B$1001,2,0))</f>
        <v/>
      </c>
      <c r="D410" t="str">
        <f>IF('ISIAN TIME LINE DOSEN'!C419="","",VLOOKUP(CONCATENATE(TRIM(RIGHT('ISIAN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DOSEN'!I419,Dosen!$A$2:$B$15001,2,0),"-",'ISIAN TIME LINE DOSEN'!C419,"-",IF('ISIAN TIME LINE DOSEN'!C419="","",VLOOKUP('ISIAN TIME LINE DOSEN'!J419,'Jenis Kuliah'!$A$2:$C$16,2,0))),Timteaching!$A$2:$B$15001,2,0))</f>
        <v/>
      </c>
      <c r="E410" t="str">
        <f>IF('ISIAN TIME LINE DOSEN'!C419="","",'ISIAN TIME LINE DOSEN'!G419)</f>
        <v/>
      </c>
      <c r="F410" t="str">
        <f>IF('ISIAN TIME LINE DOSEN'!C419="","",VLOOKUP('ISIAN TIME LINE DOSEN'!J419,'Jenis Kuliah'!$A$2:$C$16,3,0))</f>
        <v/>
      </c>
      <c r="G410" t="str">
        <f>IF('ISIAN TIME LINE DOSEN'!C419="","",'ISIAN TIME LINE DOSEN'!$I$2)</f>
        <v/>
      </c>
      <c r="H410" t="str">
        <f>IF('ISIAN TIME LINE DOSEN'!C419="","",VLOOKUP('ISIAN TIME LINE DOSEN'!J419,'Jenis Kuliah'!$A$2:$D$16,4,0))</f>
        <v/>
      </c>
      <c r="I410" t="str">
        <f>IF('ISIAN TIME LINE DOSEN'!C419="","",'ISIAN TIME LINE DOSEN'!B419)</f>
        <v/>
      </c>
      <c r="J410" t="str">
        <f>IF('ISIAN TIME LINE DOSEN'!C419="","",VLOOKUP('ISIAN TIME LINE DOSEN'!H419,'Metode Pembelajaran'!$A$2:$B$16,2,0))</f>
        <v/>
      </c>
    </row>
    <row r="411" spans="1:10" x14ac:dyDescent="0.25">
      <c r="A411" t="str">
        <f>IF('ISIAN TIME LINE DOSEN'!C420="","",CONCATENATE(YEAR('ISIAN TIME LINE DOSEN'!D420),"-",MONTH('ISIAN TIME LINE DOSEN'!D420),"-",DAY('ISIAN TIME LINE DOSEN'!D420)))</f>
        <v/>
      </c>
      <c r="B411" t="str">
        <f>IF('ISIAN TIME LINE DOSEN'!C420="","",VLOOKUP(CONCATENATE(LEFT('ISIAN TIME LINE DOSEN'!E420,8)," ",IF('ISIAN TIME LINE DOSEN'!C420="","",VLOOKUP('ISIAN TIME LINE DOSEN'!J420,'Jenis Kuliah'!$A$2:$C$16,2,0))),Slot!$C$2:$F$1001,4,0))</f>
        <v/>
      </c>
      <c r="C411" t="str">
        <f>IF('ISIAN TIME LINE DOSEN'!C420="","",VLOOKUP('ISIAN TIME LINE DOSEN'!F420,Ruang!$A$2:$B$1001,2,0))</f>
        <v/>
      </c>
      <c r="D411" t="str">
        <f>IF('ISIAN TIME LINE DOSEN'!C420="","",VLOOKUP(CONCATENATE(TRIM(RIGHT('ISIAN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DOSEN'!I420,Dosen!$A$2:$B$15001,2,0),"-",'ISIAN TIME LINE DOSEN'!C420,"-",IF('ISIAN TIME LINE DOSEN'!C420="","",VLOOKUP('ISIAN TIME LINE DOSEN'!J420,'Jenis Kuliah'!$A$2:$C$16,2,0))),Timteaching!$A$2:$B$15001,2,0))</f>
        <v/>
      </c>
      <c r="E411" t="str">
        <f>IF('ISIAN TIME LINE DOSEN'!C420="","",'ISIAN TIME LINE DOSEN'!G420)</f>
        <v/>
      </c>
      <c r="F411" t="str">
        <f>IF('ISIAN TIME LINE DOSEN'!C420="","",VLOOKUP('ISIAN TIME LINE DOSEN'!J420,'Jenis Kuliah'!$A$2:$C$16,3,0))</f>
        <v/>
      </c>
      <c r="G411" t="str">
        <f>IF('ISIAN TIME LINE DOSEN'!C420="","",'ISIAN TIME LINE DOSEN'!$I$2)</f>
        <v/>
      </c>
      <c r="H411" t="str">
        <f>IF('ISIAN TIME LINE DOSEN'!C420="","",VLOOKUP('ISIAN TIME LINE DOSEN'!J420,'Jenis Kuliah'!$A$2:$D$16,4,0))</f>
        <v/>
      </c>
      <c r="I411" t="str">
        <f>IF('ISIAN TIME LINE DOSEN'!C420="","",'ISIAN TIME LINE DOSEN'!B420)</f>
        <v/>
      </c>
      <c r="J411" t="str">
        <f>IF('ISIAN TIME LINE DOSEN'!C420="","",VLOOKUP('ISIAN TIME LINE DOSEN'!H420,'Metode Pembelajaran'!$A$2:$B$16,2,0))</f>
        <v/>
      </c>
    </row>
    <row r="412" spans="1:10" x14ac:dyDescent="0.25">
      <c r="A412" t="str">
        <f>IF('ISIAN TIME LINE DOSEN'!C421="","",CONCATENATE(YEAR('ISIAN TIME LINE DOSEN'!D421),"-",MONTH('ISIAN TIME LINE DOSEN'!D421),"-",DAY('ISIAN TIME LINE DOSEN'!D421)))</f>
        <v/>
      </c>
      <c r="B412" t="str">
        <f>IF('ISIAN TIME LINE DOSEN'!C421="","",VLOOKUP(CONCATENATE(LEFT('ISIAN TIME LINE DOSEN'!E421,8)," ",IF('ISIAN TIME LINE DOSEN'!C421="","",VLOOKUP('ISIAN TIME LINE DOSEN'!J421,'Jenis Kuliah'!$A$2:$C$16,2,0))),Slot!$C$2:$F$1001,4,0))</f>
        <v/>
      </c>
      <c r="C412" t="str">
        <f>IF('ISIAN TIME LINE DOSEN'!C421="","",VLOOKUP('ISIAN TIME LINE DOSEN'!F421,Ruang!$A$2:$B$1001,2,0))</f>
        <v/>
      </c>
      <c r="D412" t="str">
        <f>IF('ISIAN TIME LINE DOSEN'!C421="","",VLOOKUP(CONCATENATE(TRIM(RIGHT('ISIAN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DOSEN'!I421,Dosen!$A$2:$B$15001,2,0),"-",'ISIAN TIME LINE DOSEN'!C421,"-",IF('ISIAN TIME LINE DOSEN'!C421="","",VLOOKUP('ISIAN TIME LINE DOSEN'!J421,'Jenis Kuliah'!$A$2:$C$16,2,0))),Timteaching!$A$2:$B$15001,2,0))</f>
        <v/>
      </c>
      <c r="E412" t="str">
        <f>IF('ISIAN TIME LINE DOSEN'!C421="","",'ISIAN TIME LINE DOSEN'!G421)</f>
        <v/>
      </c>
      <c r="F412" t="str">
        <f>IF('ISIAN TIME LINE DOSEN'!C421="","",VLOOKUP('ISIAN TIME LINE DOSEN'!J421,'Jenis Kuliah'!$A$2:$C$16,3,0))</f>
        <v/>
      </c>
      <c r="G412" t="str">
        <f>IF('ISIAN TIME LINE DOSEN'!C421="","",'ISIAN TIME LINE DOSEN'!$I$2)</f>
        <v/>
      </c>
      <c r="H412" t="str">
        <f>IF('ISIAN TIME LINE DOSEN'!C421="","",VLOOKUP('ISIAN TIME LINE DOSEN'!J421,'Jenis Kuliah'!$A$2:$D$16,4,0))</f>
        <v/>
      </c>
      <c r="I412" t="str">
        <f>IF('ISIAN TIME LINE DOSEN'!C421="","",'ISIAN TIME LINE DOSEN'!B421)</f>
        <v/>
      </c>
      <c r="J412" t="str">
        <f>IF('ISIAN TIME LINE DOSEN'!C421="","",VLOOKUP('ISIAN TIME LINE DOSEN'!H421,'Metode Pembelajaran'!$A$2:$B$16,2,0))</f>
        <v/>
      </c>
    </row>
    <row r="413" spans="1:10" x14ac:dyDescent="0.25">
      <c r="A413" t="str">
        <f>IF('ISIAN TIME LINE DOSEN'!C422="","",CONCATENATE(YEAR('ISIAN TIME LINE DOSEN'!D422),"-",MONTH('ISIAN TIME LINE DOSEN'!D422),"-",DAY('ISIAN TIME LINE DOSEN'!D422)))</f>
        <v/>
      </c>
      <c r="B413" t="str">
        <f>IF('ISIAN TIME LINE DOSEN'!C422="","",VLOOKUP(CONCATENATE(LEFT('ISIAN TIME LINE DOSEN'!E422,8)," ",IF('ISIAN TIME LINE DOSEN'!C422="","",VLOOKUP('ISIAN TIME LINE DOSEN'!J422,'Jenis Kuliah'!$A$2:$C$16,2,0))),Slot!$C$2:$F$1001,4,0))</f>
        <v/>
      </c>
      <c r="C413" t="str">
        <f>IF('ISIAN TIME LINE DOSEN'!C422="","",VLOOKUP('ISIAN TIME LINE DOSEN'!F422,Ruang!$A$2:$B$1001,2,0))</f>
        <v/>
      </c>
      <c r="D413" t="str">
        <f>IF('ISIAN TIME LINE DOSEN'!C422="","",VLOOKUP(CONCATENATE(TRIM(RIGHT('ISIAN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DOSEN'!I422,Dosen!$A$2:$B$15001,2,0),"-",'ISIAN TIME LINE DOSEN'!C422,"-",IF('ISIAN TIME LINE DOSEN'!C422="","",VLOOKUP('ISIAN TIME LINE DOSEN'!J422,'Jenis Kuliah'!$A$2:$C$16,2,0))),Timteaching!$A$2:$B$15001,2,0))</f>
        <v/>
      </c>
      <c r="E413" t="str">
        <f>IF('ISIAN TIME LINE DOSEN'!C422="","",'ISIAN TIME LINE DOSEN'!G422)</f>
        <v/>
      </c>
      <c r="F413" t="str">
        <f>IF('ISIAN TIME LINE DOSEN'!C422="","",VLOOKUP('ISIAN TIME LINE DOSEN'!J422,'Jenis Kuliah'!$A$2:$C$16,3,0))</f>
        <v/>
      </c>
      <c r="G413" t="str">
        <f>IF('ISIAN TIME LINE DOSEN'!C422="","",'ISIAN TIME LINE DOSEN'!$I$2)</f>
        <v/>
      </c>
      <c r="H413" t="str">
        <f>IF('ISIAN TIME LINE DOSEN'!C422="","",VLOOKUP('ISIAN TIME LINE DOSEN'!J422,'Jenis Kuliah'!$A$2:$D$16,4,0))</f>
        <v/>
      </c>
      <c r="I413" t="str">
        <f>IF('ISIAN TIME LINE DOSEN'!C422="","",'ISIAN TIME LINE DOSEN'!B422)</f>
        <v/>
      </c>
      <c r="J413" t="str">
        <f>IF('ISIAN TIME LINE DOSEN'!C422="","",VLOOKUP('ISIAN TIME LINE DOSEN'!H422,'Metode Pembelajaran'!$A$2:$B$16,2,0))</f>
        <v/>
      </c>
    </row>
    <row r="414" spans="1:10" x14ac:dyDescent="0.25">
      <c r="A414" t="str">
        <f>IF('ISIAN TIME LINE DOSEN'!C423="","",CONCATENATE(YEAR('ISIAN TIME LINE DOSEN'!D423),"-",MONTH('ISIAN TIME LINE DOSEN'!D423),"-",DAY('ISIAN TIME LINE DOSEN'!D423)))</f>
        <v/>
      </c>
      <c r="B414" t="str">
        <f>IF('ISIAN TIME LINE DOSEN'!C423="","",VLOOKUP(CONCATENATE(LEFT('ISIAN TIME LINE DOSEN'!E423,8)," ",IF('ISIAN TIME LINE DOSEN'!C423="","",VLOOKUP('ISIAN TIME LINE DOSEN'!J423,'Jenis Kuliah'!$A$2:$C$16,2,0))),Slot!$C$2:$F$1001,4,0))</f>
        <v/>
      </c>
      <c r="C414" t="str">
        <f>IF('ISIAN TIME LINE DOSEN'!C423="","",VLOOKUP('ISIAN TIME LINE DOSEN'!F423,Ruang!$A$2:$B$1001,2,0))</f>
        <v/>
      </c>
      <c r="D414" t="str">
        <f>IF('ISIAN TIME LINE DOSEN'!C423="","",VLOOKUP(CONCATENATE(TRIM(RIGHT('ISIAN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DOSEN'!I423,Dosen!$A$2:$B$15001,2,0),"-",'ISIAN TIME LINE DOSEN'!C423,"-",IF('ISIAN TIME LINE DOSEN'!C423="","",VLOOKUP('ISIAN TIME LINE DOSEN'!J423,'Jenis Kuliah'!$A$2:$C$16,2,0))),Timteaching!$A$2:$B$15001,2,0))</f>
        <v/>
      </c>
      <c r="E414" t="str">
        <f>IF('ISIAN TIME LINE DOSEN'!C423="","",'ISIAN TIME LINE DOSEN'!G423)</f>
        <v/>
      </c>
      <c r="F414" t="str">
        <f>IF('ISIAN TIME LINE DOSEN'!C423="","",VLOOKUP('ISIAN TIME LINE DOSEN'!J423,'Jenis Kuliah'!$A$2:$C$16,3,0))</f>
        <v/>
      </c>
      <c r="G414" t="str">
        <f>IF('ISIAN TIME LINE DOSEN'!C423="","",'ISIAN TIME LINE DOSEN'!$I$2)</f>
        <v/>
      </c>
      <c r="H414" t="str">
        <f>IF('ISIAN TIME LINE DOSEN'!C423="","",VLOOKUP('ISIAN TIME LINE DOSEN'!J423,'Jenis Kuliah'!$A$2:$D$16,4,0))</f>
        <v/>
      </c>
      <c r="I414" t="str">
        <f>IF('ISIAN TIME LINE DOSEN'!C423="","",'ISIAN TIME LINE DOSEN'!B423)</f>
        <v/>
      </c>
      <c r="J414" t="str">
        <f>IF('ISIAN TIME LINE DOSEN'!C423="","",VLOOKUP('ISIAN TIME LINE DOSEN'!H423,'Metode Pembelajaran'!$A$2:$B$16,2,0))</f>
        <v/>
      </c>
    </row>
    <row r="415" spans="1:10" x14ac:dyDescent="0.25">
      <c r="A415" t="str">
        <f>IF('ISIAN TIME LINE DOSEN'!C424="","",CONCATENATE(YEAR('ISIAN TIME LINE DOSEN'!D424),"-",MONTH('ISIAN TIME LINE DOSEN'!D424),"-",DAY('ISIAN TIME LINE DOSEN'!D424)))</f>
        <v/>
      </c>
      <c r="B415" t="str">
        <f>IF('ISIAN TIME LINE DOSEN'!C424="","",VLOOKUP(CONCATENATE(LEFT('ISIAN TIME LINE DOSEN'!E424,8)," ",IF('ISIAN TIME LINE DOSEN'!C424="","",VLOOKUP('ISIAN TIME LINE DOSEN'!J424,'Jenis Kuliah'!$A$2:$C$16,2,0))),Slot!$C$2:$F$1001,4,0))</f>
        <v/>
      </c>
      <c r="C415" t="str">
        <f>IF('ISIAN TIME LINE DOSEN'!C424="","",VLOOKUP('ISIAN TIME LINE DOSEN'!F424,Ruang!$A$2:$B$1001,2,0))</f>
        <v/>
      </c>
      <c r="D415" t="str">
        <f>IF('ISIAN TIME LINE DOSEN'!C424="","",VLOOKUP(CONCATENATE(TRIM(RIGHT('ISIAN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DOSEN'!I424,Dosen!$A$2:$B$15001,2,0),"-",'ISIAN TIME LINE DOSEN'!C424,"-",IF('ISIAN TIME LINE DOSEN'!C424="","",VLOOKUP('ISIAN TIME LINE DOSEN'!J424,'Jenis Kuliah'!$A$2:$C$16,2,0))),Timteaching!$A$2:$B$15001,2,0))</f>
        <v/>
      </c>
      <c r="E415" t="str">
        <f>IF('ISIAN TIME LINE DOSEN'!C424="","",'ISIAN TIME LINE DOSEN'!G424)</f>
        <v/>
      </c>
      <c r="F415" t="str">
        <f>IF('ISIAN TIME LINE DOSEN'!C424="","",VLOOKUP('ISIAN TIME LINE DOSEN'!J424,'Jenis Kuliah'!$A$2:$C$16,3,0))</f>
        <v/>
      </c>
      <c r="G415" t="str">
        <f>IF('ISIAN TIME LINE DOSEN'!C424="","",'ISIAN TIME LINE DOSEN'!$I$2)</f>
        <v/>
      </c>
      <c r="H415" t="str">
        <f>IF('ISIAN TIME LINE DOSEN'!C424="","",VLOOKUP('ISIAN TIME LINE DOSEN'!J424,'Jenis Kuliah'!$A$2:$D$16,4,0))</f>
        <v/>
      </c>
      <c r="I415" t="str">
        <f>IF('ISIAN TIME LINE DOSEN'!C424="","",'ISIAN TIME LINE DOSEN'!B424)</f>
        <v/>
      </c>
      <c r="J415" t="str">
        <f>IF('ISIAN TIME LINE DOSEN'!C424="","",VLOOKUP('ISIAN TIME LINE DOSEN'!H424,'Metode Pembelajaran'!$A$2:$B$16,2,0))</f>
        <v/>
      </c>
    </row>
    <row r="416" spans="1:10" x14ac:dyDescent="0.25">
      <c r="A416" t="str">
        <f>IF('ISIAN TIME LINE DOSEN'!C425="","",CONCATENATE(YEAR('ISIAN TIME LINE DOSEN'!D425),"-",MONTH('ISIAN TIME LINE DOSEN'!D425),"-",DAY('ISIAN TIME LINE DOSEN'!D425)))</f>
        <v/>
      </c>
      <c r="B416" t="str">
        <f>IF('ISIAN TIME LINE DOSEN'!C425="","",VLOOKUP(CONCATENATE(LEFT('ISIAN TIME LINE DOSEN'!E425,8)," ",IF('ISIAN TIME LINE DOSEN'!C425="","",VLOOKUP('ISIAN TIME LINE DOSEN'!J425,'Jenis Kuliah'!$A$2:$C$16,2,0))),Slot!$C$2:$F$1001,4,0))</f>
        <v/>
      </c>
      <c r="C416" t="str">
        <f>IF('ISIAN TIME LINE DOSEN'!C425="","",VLOOKUP('ISIAN TIME LINE DOSEN'!F425,Ruang!$A$2:$B$1001,2,0))</f>
        <v/>
      </c>
      <c r="D416" t="str">
        <f>IF('ISIAN TIME LINE DOSEN'!C425="","",VLOOKUP(CONCATENATE(TRIM(RIGHT('ISIAN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DOSEN'!I425,Dosen!$A$2:$B$15001,2,0),"-",'ISIAN TIME LINE DOSEN'!C425,"-",IF('ISIAN TIME LINE DOSEN'!C425="","",VLOOKUP('ISIAN TIME LINE DOSEN'!J425,'Jenis Kuliah'!$A$2:$C$16,2,0))),Timteaching!$A$2:$B$15001,2,0))</f>
        <v/>
      </c>
      <c r="E416" t="str">
        <f>IF('ISIAN TIME LINE DOSEN'!C425="","",'ISIAN TIME LINE DOSEN'!G425)</f>
        <v/>
      </c>
      <c r="F416" t="str">
        <f>IF('ISIAN TIME LINE DOSEN'!C425="","",VLOOKUP('ISIAN TIME LINE DOSEN'!J425,'Jenis Kuliah'!$A$2:$C$16,3,0))</f>
        <v/>
      </c>
      <c r="G416" t="str">
        <f>IF('ISIAN TIME LINE DOSEN'!C425="","",'ISIAN TIME LINE DOSEN'!$I$2)</f>
        <v/>
      </c>
      <c r="H416" t="str">
        <f>IF('ISIAN TIME LINE DOSEN'!C425="","",VLOOKUP('ISIAN TIME LINE DOSEN'!J425,'Jenis Kuliah'!$A$2:$D$16,4,0))</f>
        <v/>
      </c>
      <c r="I416" t="str">
        <f>IF('ISIAN TIME LINE DOSEN'!C425="","",'ISIAN TIME LINE DOSEN'!B425)</f>
        <v/>
      </c>
      <c r="J416" t="str">
        <f>IF('ISIAN TIME LINE DOSEN'!C425="","",VLOOKUP('ISIAN TIME LINE DOSEN'!H425,'Metode Pembelajaran'!$A$2:$B$16,2,0))</f>
        <v/>
      </c>
    </row>
    <row r="417" spans="1:10" x14ac:dyDescent="0.25">
      <c r="A417" t="str">
        <f>IF('ISIAN TIME LINE DOSEN'!C426="","",CONCATENATE(YEAR('ISIAN TIME LINE DOSEN'!D426),"-",MONTH('ISIAN TIME LINE DOSEN'!D426),"-",DAY('ISIAN TIME LINE DOSEN'!D426)))</f>
        <v/>
      </c>
      <c r="B417" t="str">
        <f>IF('ISIAN TIME LINE DOSEN'!C426="","",VLOOKUP(CONCATENATE(LEFT('ISIAN TIME LINE DOSEN'!E426,8)," ",IF('ISIAN TIME LINE DOSEN'!C426="","",VLOOKUP('ISIAN TIME LINE DOSEN'!J426,'Jenis Kuliah'!$A$2:$C$16,2,0))),Slot!$C$2:$F$1001,4,0))</f>
        <v/>
      </c>
      <c r="C417" t="str">
        <f>IF('ISIAN TIME LINE DOSEN'!C426="","",VLOOKUP('ISIAN TIME LINE DOSEN'!F426,Ruang!$A$2:$B$1001,2,0))</f>
        <v/>
      </c>
      <c r="D417" t="str">
        <f>IF('ISIAN TIME LINE DOSEN'!C426="","",VLOOKUP(CONCATENATE(TRIM(RIGHT('ISIAN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DOSEN'!I426,Dosen!$A$2:$B$15001,2,0),"-",'ISIAN TIME LINE DOSEN'!C426,"-",IF('ISIAN TIME LINE DOSEN'!C426="","",VLOOKUP('ISIAN TIME LINE DOSEN'!J426,'Jenis Kuliah'!$A$2:$C$16,2,0))),Timteaching!$A$2:$B$15001,2,0))</f>
        <v/>
      </c>
      <c r="E417" t="str">
        <f>IF('ISIAN TIME LINE DOSEN'!C426="","",'ISIAN TIME LINE DOSEN'!G426)</f>
        <v/>
      </c>
      <c r="F417" t="str">
        <f>IF('ISIAN TIME LINE DOSEN'!C426="","",VLOOKUP('ISIAN TIME LINE DOSEN'!J426,'Jenis Kuliah'!$A$2:$C$16,3,0))</f>
        <v/>
      </c>
      <c r="G417" t="str">
        <f>IF('ISIAN TIME LINE DOSEN'!C426="","",'ISIAN TIME LINE DOSEN'!$I$2)</f>
        <v/>
      </c>
      <c r="H417" t="str">
        <f>IF('ISIAN TIME LINE DOSEN'!C426="","",VLOOKUP('ISIAN TIME LINE DOSEN'!J426,'Jenis Kuliah'!$A$2:$D$16,4,0))</f>
        <v/>
      </c>
      <c r="I417" t="str">
        <f>IF('ISIAN TIME LINE DOSEN'!C426="","",'ISIAN TIME LINE DOSEN'!B426)</f>
        <v/>
      </c>
      <c r="J417" t="str">
        <f>IF('ISIAN TIME LINE DOSEN'!C426="","",VLOOKUP('ISIAN TIME LINE DOSEN'!H426,'Metode Pembelajaran'!$A$2:$B$16,2,0))</f>
        <v/>
      </c>
    </row>
    <row r="418" spans="1:10" x14ac:dyDescent="0.25">
      <c r="A418" t="str">
        <f>IF('ISIAN TIME LINE DOSEN'!C427="","",CONCATENATE(YEAR('ISIAN TIME LINE DOSEN'!D427),"-",MONTH('ISIAN TIME LINE DOSEN'!D427),"-",DAY('ISIAN TIME LINE DOSEN'!D427)))</f>
        <v/>
      </c>
      <c r="B418" t="str">
        <f>IF('ISIAN TIME LINE DOSEN'!C427="","",VLOOKUP(CONCATENATE(LEFT('ISIAN TIME LINE DOSEN'!E427,8)," ",IF('ISIAN TIME LINE DOSEN'!C427="","",VLOOKUP('ISIAN TIME LINE DOSEN'!J427,'Jenis Kuliah'!$A$2:$C$16,2,0))),Slot!$C$2:$F$1001,4,0))</f>
        <v/>
      </c>
      <c r="C418" t="str">
        <f>IF('ISIAN TIME LINE DOSEN'!C427="","",VLOOKUP('ISIAN TIME LINE DOSEN'!F427,Ruang!$A$2:$B$1001,2,0))</f>
        <v/>
      </c>
      <c r="D418" t="str">
        <f>IF('ISIAN TIME LINE DOSEN'!C427="","",VLOOKUP(CONCATENATE(TRIM(RIGHT('ISIAN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DOSEN'!I427,Dosen!$A$2:$B$15001,2,0),"-",'ISIAN TIME LINE DOSEN'!C427,"-",IF('ISIAN TIME LINE DOSEN'!C427="","",VLOOKUP('ISIAN TIME LINE DOSEN'!J427,'Jenis Kuliah'!$A$2:$C$16,2,0))),Timteaching!$A$2:$B$15001,2,0))</f>
        <v/>
      </c>
      <c r="E418" t="str">
        <f>IF('ISIAN TIME LINE DOSEN'!C427="","",'ISIAN TIME LINE DOSEN'!G427)</f>
        <v/>
      </c>
      <c r="F418" t="str">
        <f>IF('ISIAN TIME LINE DOSEN'!C427="","",VLOOKUP('ISIAN TIME LINE DOSEN'!J427,'Jenis Kuliah'!$A$2:$C$16,3,0))</f>
        <v/>
      </c>
      <c r="G418" t="str">
        <f>IF('ISIAN TIME LINE DOSEN'!C427="","",'ISIAN TIME LINE DOSEN'!$I$2)</f>
        <v/>
      </c>
      <c r="H418" t="str">
        <f>IF('ISIAN TIME LINE DOSEN'!C427="","",VLOOKUP('ISIAN TIME LINE DOSEN'!J427,'Jenis Kuliah'!$A$2:$D$16,4,0))</f>
        <v/>
      </c>
      <c r="I418" t="str">
        <f>IF('ISIAN TIME LINE DOSEN'!C427="","",'ISIAN TIME LINE DOSEN'!B427)</f>
        <v/>
      </c>
      <c r="J418" t="str">
        <f>IF('ISIAN TIME LINE DOSEN'!C427="","",VLOOKUP('ISIAN TIME LINE DOSEN'!H427,'Metode Pembelajaran'!$A$2:$B$16,2,0))</f>
        <v/>
      </c>
    </row>
    <row r="419" spans="1:10" x14ac:dyDescent="0.25">
      <c r="A419" t="str">
        <f>IF('ISIAN TIME LINE DOSEN'!C428="","",CONCATENATE(YEAR('ISIAN TIME LINE DOSEN'!D428),"-",MONTH('ISIAN TIME LINE DOSEN'!D428),"-",DAY('ISIAN TIME LINE DOSEN'!D428)))</f>
        <v/>
      </c>
      <c r="B419" t="str">
        <f>IF('ISIAN TIME LINE DOSEN'!C428="","",VLOOKUP(CONCATENATE(LEFT('ISIAN TIME LINE DOSEN'!E428,8)," ",IF('ISIAN TIME LINE DOSEN'!C428="","",VLOOKUP('ISIAN TIME LINE DOSEN'!J428,'Jenis Kuliah'!$A$2:$C$16,2,0))),Slot!$C$2:$F$1001,4,0))</f>
        <v/>
      </c>
      <c r="C419" t="str">
        <f>IF('ISIAN TIME LINE DOSEN'!C428="","",VLOOKUP('ISIAN TIME LINE DOSEN'!F428,Ruang!$A$2:$B$1001,2,0))</f>
        <v/>
      </c>
      <c r="D419" t="str">
        <f>IF('ISIAN TIME LINE DOSEN'!C428="","",VLOOKUP(CONCATENATE(TRIM(RIGHT('ISIAN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DOSEN'!I428,Dosen!$A$2:$B$15001,2,0),"-",'ISIAN TIME LINE DOSEN'!C428,"-",IF('ISIAN TIME LINE DOSEN'!C428="","",VLOOKUP('ISIAN TIME LINE DOSEN'!J428,'Jenis Kuliah'!$A$2:$C$16,2,0))),Timteaching!$A$2:$B$15001,2,0))</f>
        <v/>
      </c>
      <c r="E419" t="str">
        <f>IF('ISIAN TIME LINE DOSEN'!C428="","",'ISIAN TIME LINE DOSEN'!G428)</f>
        <v/>
      </c>
      <c r="F419" t="str">
        <f>IF('ISIAN TIME LINE DOSEN'!C428="","",VLOOKUP('ISIAN TIME LINE DOSEN'!J428,'Jenis Kuliah'!$A$2:$C$16,3,0))</f>
        <v/>
      </c>
      <c r="G419" t="str">
        <f>IF('ISIAN TIME LINE DOSEN'!C428="","",'ISIAN TIME LINE DOSEN'!$I$2)</f>
        <v/>
      </c>
      <c r="H419" t="str">
        <f>IF('ISIAN TIME LINE DOSEN'!C428="","",VLOOKUP('ISIAN TIME LINE DOSEN'!J428,'Jenis Kuliah'!$A$2:$D$16,4,0))</f>
        <v/>
      </c>
      <c r="I419" t="str">
        <f>IF('ISIAN TIME LINE DOSEN'!C428="","",'ISIAN TIME LINE DOSEN'!B428)</f>
        <v/>
      </c>
      <c r="J419" t="str">
        <f>IF('ISIAN TIME LINE DOSEN'!C428="","",VLOOKUP('ISIAN TIME LINE DOSEN'!H428,'Metode Pembelajaran'!$A$2:$B$16,2,0))</f>
        <v/>
      </c>
    </row>
    <row r="420" spans="1:10" x14ac:dyDescent="0.25">
      <c r="A420" t="str">
        <f>IF('ISIAN TIME LINE DOSEN'!C429="","",CONCATENATE(YEAR('ISIAN TIME LINE DOSEN'!D429),"-",MONTH('ISIAN TIME LINE DOSEN'!D429),"-",DAY('ISIAN TIME LINE DOSEN'!D429)))</f>
        <v/>
      </c>
      <c r="B420" t="str">
        <f>IF('ISIAN TIME LINE DOSEN'!C429="","",VLOOKUP(CONCATENATE(LEFT('ISIAN TIME LINE DOSEN'!E429,8)," ",IF('ISIAN TIME LINE DOSEN'!C429="","",VLOOKUP('ISIAN TIME LINE DOSEN'!J429,'Jenis Kuliah'!$A$2:$C$16,2,0))),Slot!$C$2:$F$1001,4,0))</f>
        <v/>
      </c>
      <c r="C420" t="str">
        <f>IF('ISIAN TIME LINE DOSEN'!C429="","",VLOOKUP('ISIAN TIME LINE DOSEN'!F429,Ruang!$A$2:$B$1001,2,0))</f>
        <v/>
      </c>
      <c r="D420" t="str">
        <f>IF('ISIAN TIME LINE DOSEN'!C429="","",VLOOKUP(CONCATENATE(TRIM(RIGHT('ISIAN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DOSEN'!I429,Dosen!$A$2:$B$15001,2,0),"-",'ISIAN TIME LINE DOSEN'!C429,"-",IF('ISIAN TIME LINE DOSEN'!C429="","",VLOOKUP('ISIAN TIME LINE DOSEN'!J429,'Jenis Kuliah'!$A$2:$C$16,2,0))),Timteaching!$A$2:$B$15001,2,0))</f>
        <v/>
      </c>
      <c r="E420" t="str">
        <f>IF('ISIAN TIME LINE DOSEN'!C429="","",'ISIAN TIME LINE DOSEN'!G429)</f>
        <v/>
      </c>
      <c r="F420" t="str">
        <f>IF('ISIAN TIME LINE DOSEN'!C429="","",VLOOKUP('ISIAN TIME LINE DOSEN'!J429,'Jenis Kuliah'!$A$2:$C$16,3,0))</f>
        <v/>
      </c>
      <c r="G420" t="str">
        <f>IF('ISIAN TIME LINE DOSEN'!C429="","",'ISIAN TIME LINE DOSEN'!$I$2)</f>
        <v/>
      </c>
      <c r="H420" t="str">
        <f>IF('ISIAN TIME LINE DOSEN'!C429="","",VLOOKUP('ISIAN TIME LINE DOSEN'!J429,'Jenis Kuliah'!$A$2:$D$16,4,0))</f>
        <v/>
      </c>
      <c r="I420" t="str">
        <f>IF('ISIAN TIME LINE DOSEN'!C429="","",'ISIAN TIME LINE DOSEN'!B429)</f>
        <v/>
      </c>
      <c r="J420" t="str">
        <f>IF('ISIAN TIME LINE DOSEN'!C429="","",VLOOKUP('ISIAN TIME LINE DOSEN'!H429,'Metode Pembelajaran'!$A$2:$B$16,2,0))</f>
        <v/>
      </c>
    </row>
    <row r="421" spans="1:10" x14ac:dyDescent="0.25">
      <c r="A421" t="str">
        <f>IF('ISIAN TIME LINE DOSEN'!C430="","",CONCATENATE(YEAR('ISIAN TIME LINE DOSEN'!D430),"-",MONTH('ISIAN TIME LINE DOSEN'!D430),"-",DAY('ISIAN TIME LINE DOSEN'!D430)))</f>
        <v/>
      </c>
      <c r="B421" t="str">
        <f>IF('ISIAN TIME LINE DOSEN'!C430="","",VLOOKUP(CONCATENATE(LEFT('ISIAN TIME LINE DOSEN'!E430,8)," ",IF('ISIAN TIME LINE DOSEN'!C430="","",VLOOKUP('ISIAN TIME LINE DOSEN'!J430,'Jenis Kuliah'!$A$2:$C$16,2,0))),Slot!$C$2:$F$1001,4,0))</f>
        <v/>
      </c>
      <c r="C421" t="str">
        <f>IF('ISIAN TIME LINE DOSEN'!C430="","",VLOOKUP('ISIAN TIME LINE DOSEN'!F430,Ruang!$A$2:$B$1001,2,0))</f>
        <v/>
      </c>
      <c r="D421" t="str">
        <f>IF('ISIAN TIME LINE DOSEN'!C430="","",VLOOKUP(CONCATENATE(TRIM(RIGHT('ISIAN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DOSEN'!I430,Dosen!$A$2:$B$15001,2,0),"-",'ISIAN TIME LINE DOSEN'!C430,"-",IF('ISIAN TIME LINE DOSEN'!C430="","",VLOOKUP('ISIAN TIME LINE DOSEN'!J430,'Jenis Kuliah'!$A$2:$C$16,2,0))),Timteaching!$A$2:$B$15001,2,0))</f>
        <v/>
      </c>
      <c r="E421" t="str">
        <f>IF('ISIAN TIME LINE DOSEN'!C430="","",'ISIAN TIME LINE DOSEN'!G430)</f>
        <v/>
      </c>
      <c r="F421" t="str">
        <f>IF('ISIAN TIME LINE DOSEN'!C430="","",VLOOKUP('ISIAN TIME LINE DOSEN'!J430,'Jenis Kuliah'!$A$2:$C$16,3,0))</f>
        <v/>
      </c>
      <c r="G421" t="str">
        <f>IF('ISIAN TIME LINE DOSEN'!C430="","",'ISIAN TIME LINE DOSEN'!$I$2)</f>
        <v/>
      </c>
      <c r="H421" t="str">
        <f>IF('ISIAN TIME LINE DOSEN'!C430="","",VLOOKUP('ISIAN TIME LINE DOSEN'!J430,'Jenis Kuliah'!$A$2:$D$16,4,0))</f>
        <v/>
      </c>
      <c r="I421" t="str">
        <f>IF('ISIAN TIME LINE DOSEN'!C430="","",'ISIAN TIME LINE DOSEN'!B430)</f>
        <v/>
      </c>
      <c r="J421" t="str">
        <f>IF('ISIAN TIME LINE DOSEN'!C430="","",VLOOKUP('ISIAN TIME LINE DOSEN'!H430,'Metode Pembelajaran'!$A$2:$B$16,2,0))</f>
        <v/>
      </c>
    </row>
    <row r="422" spans="1:10" x14ac:dyDescent="0.25">
      <c r="A422" t="str">
        <f>IF('ISIAN TIME LINE DOSEN'!C431="","",CONCATENATE(YEAR('ISIAN TIME LINE DOSEN'!D431),"-",MONTH('ISIAN TIME LINE DOSEN'!D431),"-",DAY('ISIAN TIME LINE DOSEN'!D431)))</f>
        <v/>
      </c>
      <c r="B422" t="str">
        <f>IF('ISIAN TIME LINE DOSEN'!C431="","",VLOOKUP(CONCATENATE(LEFT('ISIAN TIME LINE DOSEN'!E431,8)," ",IF('ISIAN TIME LINE DOSEN'!C431="","",VLOOKUP('ISIAN TIME LINE DOSEN'!J431,'Jenis Kuliah'!$A$2:$C$16,2,0))),Slot!$C$2:$F$1001,4,0))</f>
        <v/>
      </c>
      <c r="C422" t="str">
        <f>IF('ISIAN TIME LINE DOSEN'!C431="","",VLOOKUP('ISIAN TIME LINE DOSEN'!F431,Ruang!$A$2:$B$1001,2,0))</f>
        <v/>
      </c>
      <c r="D422" t="str">
        <f>IF('ISIAN TIME LINE DOSEN'!C431="","",VLOOKUP(CONCATENATE(TRIM(RIGHT('ISIAN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DOSEN'!I431,Dosen!$A$2:$B$15001,2,0),"-",'ISIAN TIME LINE DOSEN'!C431,"-",IF('ISIAN TIME LINE DOSEN'!C431="","",VLOOKUP('ISIAN TIME LINE DOSEN'!J431,'Jenis Kuliah'!$A$2:$C$16,2,0))),Timteaching!$A$2:$B$15001,2,0))</f>
        <v/>
      </c>
      <c r="E422" t="str">
        <f>IF('ISIAN TIME LINE DOSEN'!C431="","",'ISIAN TIME LINE DOSEN'!G431)</f>
        <v/>
      </c>
      <c r="F422" t="str">
        <f>IF('ISIAN TIME LINE DOSEN'!C431="","",VLOOKUP('ISIAN TIME LINE DOSEN'!J431,'Jenis Kuliah'!$A$2:$C$16,3,0))</f>
        <v/>
      </c>
      <c r="G422" t="str">
        <f>IF('ISIAN TIME LINE DOSEN'!C431="","",'ISIAN TIME LINE DOSEN'!$I$2)</f>
        <v/>
      </c>
      <c r="H422" t="str">
        <f>IF('ISIAN TIME LINE DOSEN'!C431="","",VLOOKUP('ISIAN TIME LINE DOSEN'!J431,'Jenis Kuliah'!$A$2:$D$16,4,0))</f>
        <v/>
      </c>
      <c r="I422" t="str">
        <f>IF('ISIAN TIME LINE DOSEN'!C431="","",'ISIAN TIME LINE DOSEN'!B431)</f>
        <v/>
      </c>
      <c r="J422" t="str">
        <f>IF('ISIAN TIME LINE DOSEN'!C431="","",VLOOKUP('ISIAN TIME LINE DOSEN'!H431,'Metode Pembelajaran'!$A$2:$B$16,2,0))</f>
        <v/>
      </c>
    </row>
    <row r="423" spans="1:10" x14ac:dyDescent="0.25">
      <c r="A423" t="str">
        <f>IF('ISIAN TIME LINE DOSEN'!C432="","",CONCATENATE(YEAR('ISIAN TIME LINE DOSEN'!D432),"-",MONTH('ISIAN TIME LINE DOSEN'!D432),"-",DAY('ISIAN TIME LINE DOSEN'!D432)))</f>
        <v/>
      </c>
      <c r="B423" t="str">
        <f>IF('ISIAN TIME LINE DOSEN'!C432="","",VLOOKUP(CONCATENATE(LEFT('ISIAN TIME LINE DOSEN'!E432,8)," ",IF('ISIAN TIME LINE DOSEN'!C432="","",VLOOKUP('ISIAN TIME LINE DOSEN'!J432,'Jenis Kuliah'!$A$2:$C$16,2,0))),Slot!$C$2:$F$1001,4,0))</f>
        <v/>
      </c>
      <c r="C423" t="str">
        <f>IF('ISIAN TIME LINE DOSEN'!C432="","",VLOOKUP('ISIAN TIME LINE DOSEN'!F432,Ruang!$A$2:$B$1001,2,0))</f>
        <v/>
      </c>
      <c r="D423" t="str">
        <f>IF('ISIAN TIME LINE DOSEN'!C432="","",VLOOKUP(CONCATENATE(TRIM(RIGHT('ISIAN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DOSEN'!I432,Dosen!$A$2:$B$15001,2,0),"-",'ISIAN TIME LINE DOSEN'!C432,"-",IF('ISIAN TIME LINE DOSEN'!C432="","",VLOOKUP('ISIAN TIME LINE DOSEN'!J432,'Jenis Kuliah'!$A$2:$C$16,2,0))),Timteaching!$A$2:$B$15001,2,0))</f>
        <v/>
      </c>
      <c r="E423" t="str">
        <f>IF('ISIAN TIME LINE DOSEN'!C432="","",'ISIAN TIME LINE DOSEN'!G432)</f>
        <v/>
      </c>
      <c r="F423" t="str">
        <f>IF('ISIAN TIME LINE DOSEN'!C432="","",VLOOKUP('ISIAN TIME LINE DOSEN'!J432,'Jenis Kuliah'!$A$2:$C$16,3,0))</f>
        <v/>
      </c>
      <c r="G423" t="str">
        <f>IF('ISIAN TIME LINE DOSEN'!C432="","",'ISIAN TIME LINE DOSEN'!$I$2)</f>
        <v/>
      </c>
      <c r="H423" t="str">
        <f>IF('ISIAN TIME LINE DOSEN'!C432="","",VLOOKUP('ISIAN TIME LINE DOSEN'!J432,'Jenis Kuliah'!$A$2:$D$16,4,0))</f>
        <v/>
      </c>
      <c r="I423" t="str">
        <f>IF('ISIAN TIME LINE DOSEN'!C432="","",'ISIAN TIME LINE DOSEN'!B432)</f>
        <v/>
      </c>
      <c r="J423" t="str">
        <f>IF('ISIAN TIME LINE DOSEN'!C432="","",VLOOKUP('ISIAN TIME LINE DOSEN'!H432,'Metode Pembelajaran'!$A$2:$B$16,2,0))</f>
        <v/>
      </c>
    </row>
    <row r="424" spans="1:10" x14ac:dyDescent="0.25">
      <c r="A424" t="str">
        <f>IF('ISIAN TIME LINE DOSEN'!C433="","",CONCATENATE(YEAR('ISIAN TIME LINE DOSEN'!D433),"-",MONTH('ISIAN TIME LINE DOSEN'!D433),"-",DAY('ISIAN TIME LINE DOSEN'!D433)))</f>
        <v/>
      </c>
      <c r="B424" t="str">
        <f>IF('ISIAN TIME LINE DOSEN'!C433="","",VLOOKUP(CONCATENATE(LEFT('ISIAN TIME LINE DOSEN'!E433,8)," ",IF('ISIAN TIME LINE DOSEN'!C433="","",VLOOKUP('ISIAN TIME LINE DOSEN'!J433,'Jenis Kuliah'!$A$2:$C$16,2,0))),Slot!$C$2:$F$1001,4,0))</f>
        <v/>
      </c>
      <c r="C424" t="str">
        <f>IF('ISIAN TIME LINE DOSEN'!C433="","",VLOOKUP('ISIAN TIME LINE DOSEN'!F433,Ruang!$A$2:$B$1001,2,0))</f>
        <v/>
      </c>
      <c r="D424" t="str">
        <f>IF('ISIAN TIME LINE DOSEN'!C433="","",VLOOKUP(CONCATENATE(TRIM(RIGHT('ISIAN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DOSEN'!I433,Dosen!$A$2:$B$15001,2,0),"-",'ISIAN TIME LINE DOSEN'!C433,"-",IF('ISIAN TIME LINE DOSEN'!C433="","",VLOOKUP('ISIAN TIME LINE DOSEN'!J433,'Jenis Kuliah'!$A$2:$C$16,2,0))),Timteaching!$A$2:$B$15001,2,0))</f>
        <v/>
      </c>
      <c r="E424" t="str">
        <f>IF('ISIAN TIME LINE DOSEN'!C433="","",'ISIAN TIME LINE DOSEN'!G433)</f>
        <v/>
      </c>
      <c r="F424" t="str">
        <f>IF('ISIAN TIME LINE DOSEN'!C433="","",VLOOKUP('ISIAN TIME LINE DOSEN'!J433,'Jenis Kuliah'!$A$2:$C$16,3,0))</f>
        <v/>
      </c>
      <c r="G424" t="str">
        <f>IF('ISIAN TIME LINE DOSEN'!C433="","",'ISIAN TIME LINE DOSEN'!$I$2)</f>
        <v/>
      </c>
      <c r="H424" t="str">
        <f>IF('ISIAN TIME LINE DOSEN'!C433="","",VLOOKUP('ISIAN TIME LINE DOSEN'!J433,'Jenis Kuliah'!$A$2:$D$16,4,0))</f>
        <v/>
      </c>
      <c r="I424" t="str">
        <f>IF('ISIAN TIME LINE DOSEN'!C433="","",'ISIAN TIME LINE DOSEN'!B433)</f>
        <v/>
      </c>
      <c r="J424" t="str">
        <f>IF('ISIAN TIME LINE DOSEN'!C433="","",VLOOKUP('ISIAN TIME LINE DOSEN'!H433,'Metode Pembelajaran'!$A$2:$B$16,2,0))</f>
        <v/>
      </c>
    </row>
    <row r="425" spans="1:10" x14ac:dyDescent="0.25">
      <c r="A425" t="str">
        <f>IF('ISIAN TIME LINE DOSEN'!C434="","",CONCATENATE(YEAR('ISIAN TIME LINE DOSEN'!D434),"-",MONTH('ISIAN TIME LINE DOSEN'!D434),"-",DAY('ISIAN TIME LINE DOSEN'!D434)))</f>
        <v/>
      </c>
      <c r="B425" t="str">
        <f>IF('ISIAN TIME LINE DOSEN'!C434="","",VLOOKUP(CONCATENATE(LEFT('ISIAN TIME LINE DOSEN'!E434,8)," ",IF('ISIAN TIME LINE DOSEN'!C434="","",VLOOKUP('ISIAN TIME LINE DOSEN'!J434,'Jenis Kuliah'!$A$2:$C$16,2,0))),Slot!$C$2:$F$1001,4,0))</f>
        <v/>
      </c>
      <c r="C425" t="str">
        <f>IF('ISIAN TIME LINE DOSEN'!C434="","",VLOOKUP('ISIAN TIME LINE DOSEN'!F434,Ruang!$A$2:$B$1001,2,0))</f>
        <v/>
      </c>
      <c r="D425" t="str">
        <f>IF('ISIAN TIME LINE DOSEN'!C434="","",VLOOKUP(CONCATENATE(TRIM(RIGHT('ISIAN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DOSEN'!I434,Dosen!$A$2:$B$15001,2,0),"-",'ISIAN TIME LINE DOSEN'!C434,"-",IF('ISIAN TIME LINE DOSEN'!C434="","",VLOOKUP('ISIAN TIME LINE DOSEN'!J434,'Jenis Kuliah'!$A$2:$C$16,2,0))),Timteaching!$A$2:$B$15001,2,0))</f>
        <v/>
      </c>
      <c r="E425" t="str">
        <f>IF('ISIAN TIME LINE DOSEN'!C434="","",'ISIAN TIME LINE DOSEN'!G434)</f>
        <v/>
      </c>
      <c r="F425" t="str">
        <f>IF('ISIAN TIME LINE DOSEN'!C434="","",VLOOKUP('ISIAN TIME LINE DOSEN'!J434,'Jenis Kuliah'!$A$2:$C$16,3,0))</f>
        <v/>
      </c>
      <c r="G425" t="str">
        <f>IF('ISIAN TIME LINE DOSEN'!C434="","",'ISIAN TIME LINE DOSEN'!$I$2)</f>
        <v/>
      </c>
      <c r="H425" t="str">
        <f>IF('ISIAN TIME LINE DOSEN'!C434="","",VLOOKUP('ISIAN TIME LINE DOSEN'!J434,'Jenis Kuliah'!$A$2:$D$16,4,0))</f>
        <v/>
      </c>
      <c r="I425" t="str">
        <f>IF('ISIAN TIME LINE DOSEN'!C434="","",'ISIAN TIME LINE DOSEN'!B434)</f>
        <v/>
      </c>
      <c r="J425" t="str">
        <f>IF('ISIAN TIME LINE DOSEN'!C434="","",VLOOKUP('ISIAN TIME LINE DOSEN'!H434,'Metode Pembelajaran'!$A$2:$B$16,2,0))</f>
        <v/>
      </c>
    </row>
    <row r="426" spans="1:10" x14ac:dyDescent="0.25">
      <c r="A426" t="str">
        <f>IF('ISIAN TIME LINE DOSEN'!C435="","",CONCATENATE(YEAR('ISIAN TIME LINE DOSEN'!D435),"-",MONTH('ISIAN TIME LINE DOSEN'!D435),"-",DAY('ISIAN TIME LINE DOSEN'!D435)))</f>
        <v/>
      </c>
      <c r="B426" t="str">
        <f>IF('ISIAN TIME LINE DOSEN'!C435="","",VLOOKUP(CONCATENATE(LEFT('ISIAN TIME LINE DOSEN'!E435,8)," ",IF('ISIAN TIME LINE DOSEN'!C435="","",VLOOKUP('ISIAN TIME LINE DOSEN'!J435,'Jenis Kuliah'!$A$2:$C$16,2,0))),Slot!$C$2:$F$1001,4,0))</f>
        <v/>
      </c>
      <c r="C426" t="str">
        <f>IF('ISIAN TIME LINE DOSEN'!C435="","",VLOOKUP('ISIAN TIME LINE DOSEN'!F435,Ruang!$A$2:$B$1001,2,0))</f>
        <v/>
      </c>
      <c r="D426" t="str">
        <f>IF('ISIAN TIME LINE DOSEN'!C435="","",VLOOKUP(CONCATENATE(TRIM(RIGHT('ISIAN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DOSEN'!I435,Dosen!$A$2:$B$15001,2,0),"-",'ISIAN TIME LINE DOSEN'!C435,"-",IF('ISIAN TIME LINE DOSEN'!C435="","",VLOOKUP('ISIAN TIME LINE DOSEN'!J435,'Jenis Kuliah'!$A$2:$C$16,2,0))),Timteaching!$A$2:$B$15001,2,0))</f>
        <v/>
      </c>
      <c r="E426" t="str">
        <f>IF('ISIAN TIME LINE DOSEN'!C435="","",'ISIAN TIME LINE DOSEN'!G435)</f>
        <v/>
      </c>
      <c r="F426" t="str">
        <f>IF('ISIAN TIME LINE DOSEN'!C435="","",VLOOKUP('ISIAN TIME LINE DOSEN'!J435,'Jenis Kuliah'!$A$2:$C$16,3,0))</f>
        <v/>
      </c>
      <c r="G426" t="str">
        <f>IF('ISIAN TIME LINE DOSEN'!C435="","",'ISIAN TIME LINE DOSEN'!$I$2)</f>
        <v/>
      </c>
      <c r="H426" t="str">
        <f>IF('ISIAN TIME LINE DOSEN'!C435="","",VLOOKUP('ISIAN TIME LINE DOSEN'!J435,'Jenis Kuliah'!$A$2:$D$16,4,0))</f>
        <v/>
      </c>
      <c r="I426" t="str">
        <f>IF('ISIAN TIME LINE DOSEN'!C435="","",'ISIAN TIME LINE DOSEN'!B435)</f>
        <v/>
      </c>
      <c r="J426" t="str">
        <f>IF('ISIAN TIME LINE DOSEN'!C435="","",VLOOKUP('ISIAN TIME LINE DOSEN'!H435,'Metode Pembelajaran'!$A$2:$B$16,2,0))</f>
        <v/>
      </c>
    </row>
    <row r="427" spans="1:10" x14ac:dyDescent="0.25">
      <c r="A427" t="str">
        <f>IF('ISIAN TIME LINE DOSEN'!C436="","",CONCATENATE(YEAR('ISIAN TIME LINE DOSEN'!D436),"-",MONTH('ISIAN TIME LINE DOSEN'!D436),"-",DAY('ISIAN TIME LINE DOSEN'!D436)))</f>
        <v/>
      </c>
      <c r="B427" t="str">
        <f>IF('ISIAN TIME LINE DOSEN'!C436="","",VLOOKUP(CONCATENATE(LEFT('ISIAN TIME LINE DOSEN'!E436,8)," ",IF('ISIAN TIME LINE DOSEN'!C436="","",VLOOKUP('ISIAN TIME LINE DOSEN'!J436,'Jenis Kuliah'!$A$2:$C$16,2,0))),Slot!$C$2:$F$1001,4,0))</f>
        <v/>
      </c>
      <c r="C427" t="str">
        <f>IF('ISIAN TIME LINE DOSEN'!C436="","",VLOOKUP('ISIAN TIME LINE DOSEN'!F436,Ruang!$A$2:$B$1001,2,0))</f>
        <v/>
      </c>
      <c r="D427" t="str">
        <f>IF('ISIAN TIME LINE DOSEN'!C436="","",VLOOKUP(CONCATENATE(TRIM(RIGHT('ISIAN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DOSEN'!I436,Dosen!$A$2:$B$15001,2,0),"-",'ISIAN TIME LINE DOSEN'!C436,"-",IF('ISIAN TIME LINE DOSEN'!C436="","",VLOOKUP('ISIAN TIME LINE DOSEN'!J436,'Jenis Kuliah'!$A$2:$C$16,2,0))),Timteaching!$A$2:$B$15001,2,0))</f>
        <v/>
      </c>
      <c r="E427" t="str">
        <f>IF('ISIAN TIME LINE DOSEN'!C436="","",'ISIAN TIME LINE DOSEN'!G436)</f>
        <v/>
      </c>
      <c r="F427" t="str">
        <f>IF('ISIAN TIME LINE DOSEN'!C436="","",VLOOKUP('ISIAN TIME LINE DOSEN'!J436,'Jenis Kuliah'!$A$2:$C$16,3,0))</f>
        <v/>
      </c>
      <c r="G427" t="str">
        <f>IF('ISIAN TIME LINE DOSEN'!C436="","",'ISIAN TIME LINE DOSEN'!$I$2)</f>
        <v/>
      </c>
      <c r="H427" t="str">
        <f>IF('ISIAN TIME LINE DOSEN'!C436="","",VLOOKUP('ISIAN TIME LINE DOSEN'!J436,'Jenis Kuliah'!$A$2:$D$16,4,0))</f>
        <v/>
      </c>
      <c r="I427" t="str">
        <f>IF('ISIAN TIME LINE DOSEN'!C436="","",'ISIAN TIME LINE DOSEN'!B436)</f>
        <v/>
      </c>
      <c r="J427" t="str">
        <f>IF('ISIAN TIME LINE DOSEN'!C436="","",VLOOKUP('ISIAN TIME LINE DOSEN'!H436,'Metode Pembelajaran'!$A$2:$B$16,2,0))</f>
        <v/>
      </c>
    </row>
    <row r="428" spans="1:10" x14ac:dyDescent="0.25">
      <c r="A428" t="str">
        <f>IF('ISIAN TIME LINE DOSEN'!C437="","",CONCATENATE(YEAR('ISIAN TIME LINE DOSEN'!D437),"-",MONTH('ISIAN TIME LINE DOSEN'!D437),"-",DAY('ISIAN TIME LINE DOSEN'!D437)))</f>
        <v/>
      </c>
      <c r="B428" t="str">
        <f>IF('ISIAN TIME LINE DOSEN'!C437="","",VLOOKUP(CONCATENATE(LEFT('ISIAN TIME LINE DOSEN'!E437,8)," ",IF('ISIAN TIME LINE DOSEN'!C437="","",VLOOKUP('ISIAN TIME LINE DOSEN'!J437,'Jenis Kuliah'!$A$2:$C$16,2,0))),Slot!$C$2:$F$1001,4,0))</f>
        <v/>
      </c>
      <c r="C428" t="str">
        <f>IF('ISIAN TIME LINE DOSEN'!C437="","",VLOOKUP('ISIAN TIME LINE DOSEN'!F437,Ruang!$A$2:$B$1001,2,0))</f>
        <v/>
      </c>
      <c r="D428" t="str">
        <f>IF('ISIAN TIME LINE DOSEN'!C437="","",VLOOKUP(CONCATENATE(TRIM(RIGHT('ISIAN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DOSEN'!I437,Dosen!$A$2:$B$15001,2,0),"-",'ISIAN TIME LINE DOSEN'!C437,"-",IF('ISIAN TIME LINE DOSEN'!C437="","",VLOOKUP('ISIAN TIME LINE DOSEN'!J437,'Jenis Kuliah'!$A$2:$C$16,2,0))),Timteaching!$A$2:$B$15001,2,0))</f>
        <v/>
      </c>
      <c r="E428" t="str">
        <f>IF('ISIAN TIME LINE DOSEN'!C437="","",'ISIAN TIME LINE DOSEN'!G437)</f>
        <v/>
      </c>
      <c r="F428" t="str">
        <f>IF('ISIAN TIME LINE DOSEN'!C437="","",VLOOKUP('ISIAN TIME LINE DOSEN'!J437,'Jenis Kuliah'!$A$2:$C$16,3,0))</f>
        <v/>
      </c>
      <c r="G428" t="str">
        <f>IF('ISIAN TIME LINE DOSEN'!C437="","",'ISIAN TIME LINE DOSEN'!$I$2)</f>
        <v/>
      </c>
      <c r="H428" t="str">
        <f>IF('ISIAN TIME LINE DOSEN'!C437="","",VLOOKUP('ISIAN TIME LINE DOSEN'!J437,'Jenis Kuliah'!$A$2:$D$16,4,0))</f>
        <v/>
      </c>
      <c r="I428" t="str">
        <f>IF('ISIAN TIME LINE DOSEN'!C437="","",'ISIAN TIME LINE DOSEN'!B437)</f>
        <v/>
      </c>
      <c r="J428" t="str">
        <f>IF('ISIAN TIME LINE DOSEN'!C437="","",VLOOKUP('ISIAN TIME LINE DOSEN'!H437,'Metode Pembelajaran'!$A$2:$B$16,2,0))</f>
        <v/>
      </c>
    </row>
    <row r="429" spans="1:10" x14ac:dyDescent="0.25">
      <c r="A429" t="str">
        <f>IF('ISIAN TIME LINE DOSEN'!C438="","",CONCATENATE(YEAR('ISIAN TIME LINE DOSEN'!D438),"-",MONTH('ISIAN TIME LINE DOSEN'!D438),"-",DAY('ISIAN TIME LINE DOSEN'!D438)))</f>
        <v/>
      </c>
      <c r="B429" t="str">
        <f>IF('ISIAN TIME LINE DOSEN'!C438="","",VLOOKUP(CONCATENATE(LEFT('ISIAN TIME LINE DOSEN'!E438,8)," ",IF('ISIAN TIME LINE DOSEN'!C438="","",VLOOKUP('ISIAN TIME LINE DOSEN'!J438,'Jenis Kuliah'!$A$2:$C$16,2,0))),Slot!$C$2:$F$1001,4,0))</f>
        <v/>
      </c>
      <c r="C429" t="str">
        <f>IF('ISIAN TIME LINE DOSEN'!C438="","",VLOOKUP('ISIAN TIME LINE DOSEN'!F438,Ruang!$A$2:$B$1001,2,0))</f>
        <v/>
      </c>
      <c r="D429" t="str">
        <f>IF('ISIAN TIME LINE DOSEN'!C438="","",VLOOKUP(CONCATENATE(TRIM(RIGHT('ISIAN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DOSEN'!I438,Dosen!$A$2:$B$15001,2,0),"-",'ISIAN TIME LINE DOSEN'!C438,"-",IF('ISIAN TIME LINE DOSEN'!C438="","",VLOOKUP('ISIAN TIME LINE DOSEN'!J438,'Jenis Kuliah'!$A$2:$C$16,2,0))),Timteaching!$A$2:$B$15001,2,0))</f>
        <v/>
      </c>
      <c r="E429" t="str">
        <f>IF('ISIAN TIME LINE DOSEN'!C438="","",'ISIAN TIME LINE DOSEN'!G438)</f>
        <v/>
      </c>
      <c r="F429" t="str">
        <f>IF('ISIAN TIME LINE DOSEN'!C438="","",VLOOKUP('ISIAN TIME LINE DOSEN'!J438,'Jenis Kuliah'!$A$2:$C$16,3,0))</f>
        <v/>
      </c>
      <c r="G429" t="str">
        <f>IF('ISIAN TIME LINE DOSEN'!C438="","",'ISIAN TIME LINE DOSEN'!$I$2)</f>
        <v/>
      </c>
      <c r="H429" t="str">
        <f>IF('ISIAN TIME LINE DOSEN'!C438="","",VLOOKUP('ISIAN TIME LINE DOSEN'!J438,'Jenis Kuliah'!$A$2:$D$16,4,0))</f>
        <v/>
      </c>
      <c r="I429" t="str">
        <f>IF('ISIAN TIME LINE DOSEN'!C438="","",'ISIAN TIME LINE DOSEN'!B438)</f>
        <v/>
      </c>
      <c r="J429" t="str">
        <f>IF('ISIAN TIME LINE DOSEN'!C438="","",VLOOKUP('ISIAN TIME LINE DOSEN'!H438,'Metode Pembelajaran'!$A$2:$B$16,2,0))</f>
        <v/>
      </c>
    </row>
    <row r="430" spans="1:10" x14ac:dyDescent="0.25">
      <c r="A430" t="str">
        <f>IF('ISIAN TIME LINE DOSEN'!C439="","",CONCATENATE(YEAR('ISIAN TIME LINE DOSEN'!D439),"-",MONTH('ISIAN TIME LINE DOSEN'!D439),"-",DAY('ISIAN TIME LINE DOSEN'!D439)))</f>
        <v/>
      </c>
      <c r="B430" t="str">
        <f>IF('ISIAN TIME LINE DOSEN'!C439="","",VLOOKUP(CONCATENATE(LEFT('ISIAN TIME LINE DOSEN'!E439,8)," ",IF('ISIAN TIME LINE DOSEN'!C439="","",VLOOKUP('ISIAN TIME LINE DOSEN'!J439,'Jenis Kuliah'!$A$2:$C$16,2,0))),Slot!$C$2:$F$1001,4,0))</f>
        <v/>
      </c>
      <c r="C430" t="str">
        <f>IF('ISIAN TIME LINE DOSEN'!C439="","",VLOOKUP('ISIAN TIME LINE DOSEN'!F439,Ruang!$A$2:$B$1001,2,0))</f>
        <v/>
      </c>
      <c r="D430" t="str">
        <f>IF('ISIAN TIME LINE DOSEN'!C439="","",VLOOKUP(CONCATENATE(TRIM(RIGHT('ISIAN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DOSEN'!I439,Dosen!$A$2:$B$15001,2,0),"-",'ISIAN TIME LINE DOSEN'!C439,"-",IF('ISIAN TIME LINE DOSEN'!C439="","",VLOOKUP('ISIAN TIME LINE DOSEN'!J439,'Jenis Kuliah'!$A$2:$C$16,2,0))),Timteaching!$A$2:$B$15001,2,0))</f>
        <v/>
      </c>
      <c r="E430" t="str">
        <f>IF('ISIAN TIME LINE DOSEN'!C439="","",'ISIAN TIME LINE DOSEN'!G439)</f>
        <v/>
      </c>
      <c r="F430" t="str">
        <f>IF('ISIAN TIME LINE DOSEN'!C439="","",VLOOKUP('ISIAN TIME LINE DOSEN'!J439,'Jenis Kuliah'!$A$2:$C$16,3,0))</f>
        <v/>
      </c>
      <c r="G430" t="str">
        <f>IF('ISIAN TIME LINE DOSEN'!C439="","",'ISIAN TIME LINE DOSEN'!$I$2)</f>
        <v/>
      </c>
      <c r="H430" t="str">
        <f>IF('ISIAN TIME LINE DOSEN'!C439="","",VLOOKUP('ISIAN TIME LINE DOSEN'!J439,'Jenis Kuliah'!$A$2:$D$16,4,0))</f>
        <v/>
      </c>
      <c r="I430" t="str">
        <f>IF('ISIAN TIME LINE DOSEN'!C439="","",'ISIAN TIME LINE DOSEN'!B439)</f>
        <v/>
      </c>
      <c r="J430" t="str">
        <f>IF('ISIAN TIME LINE DOSEN'!C439="","",VLOOKUP('ISIAN TIME LINE DOSEN'!H439,'Metode Pembelajaran'!$A$2:$B$16,2,0))</f>
        <v/>
      </c>
    </row>
    <row r="431" spans="1:10" x14ac:dyDescent="0.25">
      <c r="A431" t="str">
        <f>IF('ISIAN TIME LINE DOSEN'!C440="","",CONCATENATE(YEAR('ISIAN TIME LINE DOSEN'!D440),"-",MONTH('ISIAN TIME LINE DOSEN'!D440),"-",DAY('ISIAN TIME LINE DOSEN'!D440)))</f>
        <v/>
      </c>
      <c r="B431" t="str">
        <f>IF('ISIAN TIME LINE DOSEN'!C440="","",VLOOKUP(CONCATENATE(LEFT('ISIAN TIME LINE DOSEN'!E440,8)," ",IF('ISIAN TIME LINE DOSEN'!C440="","",VLOOKUP('ISIAN TIME LINE DOSEN'!J440,'Jenis Kuliah'!$A$2:$C$16,2,0))),Slot!$C$2:$F$1001,4,0))</f>
        <v/>
      </c>
      <c r="C431" t="str">
        <f>IF('ISIAN TIME LINE DOSEN'!C440="","",VLOOKUP('ISIAN TIME LINE DOSEN'!F440,Ruang!$A$2:$B$1001,2,0))</f>
        <v/>
      </c>
      <c r="D431" t="str">
        <f>IF('ISIAN TIME LINE DOSEN'!C440="","",VLOOKUP(CONCATENATE(TRIM(RIGHT('ISIAN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DOSEN'!I440,Dosen!$A$2:$B$15001,2,0),"-",'ISIAN TIME LINE DOSEN'!C440,"-",IF('ISIAN TIME LINE DOSEN'!C440="","",VLOOKUP('ISIAN TIME LINE DOSEN'!J440,'Jenis Kuliah'!$A$2:$C$16,2,0))),Timteaching!$A$2:$B$15001,2,0))</f>
        <v/>
      </c>
      <c r="E431" t="str">
        <f>IF('ISIAN TIME LINE DOSEN'!C440="","",'ISIAN TIME LINE DOSEN'!G440)</f>
        <v/>
      </c>
      <c r="F431" t="str">
        <f>IF('ISIAN TIME LINE DOSEN'!C440="","",VLOOKUP('ISIAN TIME LINE DOSEN'!J440,'Jenis Kuliah'!$A$2:$C$16,3,0))</f>
        <v/>
      </c>
      <c r="G431" t="str">
        <f>IF('ISIAN TIME LINE DOSEN'!C440="","",'ISIAN TIME LINE DOSEN'!$I$2)</f>
        <v/>
      </c>
      <c r="H431" t="str">
        <f>IF('ISIAN TIME LINE DOSEN'!C440="","",VLOOKUP('ISIAN TIME LINE DOSEN'!J440,'Jenis Kuliah'!$A$2:$D$16,4,0))</f>
        <v/>
      </c>
      <c r="I431" t="str">
        <f>IF('ISIAN TIME LINE DOSEN'!C440="","",'ISIAN TIME LINE DOSEN'!B440)</f>
        <v/>
      </c>
      <c r="J431" t="str">
        <f>IF('ISIAN TIME LINE DOSEN'!C440="","",VLOOKUP('ISIAN TIME LINE DOSEN'!H440,'Metode Pembelajaran'!$A$2:$B$16,2,0))</f>
        <v/>
      </c>
    </row>
    <row r="432" spans="1:10" x14ac:dyDescent="0.25">
      <c r="A432" t="str">
        <f>IF('ISIAN TIME LINE DOSEN'!C441="","",CONCATENATE(YEAR('ISIAN TIME LINE DOSEN'!D441),"-",MONTH('ISIAN TIME LINE DOSEN'!D441),"-",DAY('ISIAN TIME LINE DOSEN'!D441)))</f>
        <v/>
      </c>
      <c r="B432" t="str">
        <f>IF('ISIAN TIME LINE DOSEN'!C441="","",VLOOKUP(CONCATENATE(LEFT('ISIAN TIME LINE DOSEN'!E441,8)," ",IF('ISIAN TIME LINE DOSEN'!C441="","",VLOOKUP('ISIAN TIME LINE DOSEN'!J441,'Jenis Kuliah'!$A$2:$C$16,2,0))),Slot!$C$2:$F$1001,4,0))</f>
        <v/>
      </c>
      <c r="C432" t="str">
        <f>IF('ISIAN TIME LINE DOSEN'!C441="","",VLOOKUP('ISIAN TIME LINE DOSEN'!F441,Ruang!$A$2:$B$1001,2,0))</f>
        <v/>
      </c>
      <c r="D432" t="str">
        <f>IF('ISIAN TIME LINE DOSEN'!C441="","",VLOOKUP(CONCATENATE(TRIM(RIGHT('ISIAN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DOSEN'!I441,Dosen!$A$2:$B$15001,2,0),"-",'ISIAN TIME LINE DOSEN'!C441,"-",IF('ISIAN TIME LINE DOSEN'!C441="","",VLOOKUP('ISIAN TIME LINE DOSEN'!J441,'Jenis Kuliah'!$A$2:$C$16,2,0))),Timteaching!$A$2:$B$15001,2,0))</f>
        <v/>
      </c>
      <c r="E432" t="str">
        <f>IF('ISIAN TIME LINE DOSEN'!C441="","",'ISIAN TIME LINE DOSEN'!G441)</f>
        <v/>
      </c>
      <c r="F432" t="str">
        <f>IF('ISIAN TIME LINE DOSEN'!C441="","",VLOOKUP('ISIAN TIME LINE DOSEN'!J441,'Jenis Kuliah'!$A$2:$C$16,3,0))</f>
        <v/>
      </c>
      <c r="G432" t="str">
        <f>IF('ISIAN TIME LINE DOSEN'!C441="","",'ISIAN TIME LINE DOSEN'!$I$2)</f>
        <v/>
      </c>
      <c r="H432" t="str">
        <f>IF('ISIAN TIME LINE DOSEN'!C441="","",VLOOKUP('ISIAN TIME LINE DOSEN'!J441,'Jenis Kuliah'!$A$2:$D$16,4,0))</f>
        <v/>
      </c>
      <c r="I432" t="str">
        <f>IF('ISIAN TIME LINE DOSEN'!C441="","",'ISIAN TIME LINE DOSEN'!B441)</f>
        <v/>
      </c>
      <c r="J432" t="str">
        <f>IF('ISIAN TIME LINE DOSEN'!C441="","",VLOOKUP('ISIAN TIME LINE DOSEN'!H441,'Metode Pembelajaran'!$A$2:$B$16,2,0))</f>
        <v/>
      </c>
    </row>
    <row r="433" spans="1:10" x14ac:dyDescent="0.25">
      <c r="A433" t="str">
        <f>IF('ISIAN TIME LINE DOSEN'!C442="","",CONCATENATE(YEAR('ISIAN TIME LINE DOSEN'!D442),"-",MONTH('ISIAN TIME LINE DOSEN'!D442),"-",DAY('ISIAN TIME LINE DOSEN'!D442)))</f>
        <v/>
      </c>
      <c r="B433" t="str">
        <f>IF('ISIAN TIME LINE DOSEN'!C442="","",VLOOKUP(CONCATENATE(LEFT('ISIAN TIME LINE DOSEN'!E442,8)," ",IF('ISIAN TIME LINE DOSEN'!C442="","",VLOOKUP('ISIAN TIME LINE DOSEN'!J442,'Jenis Kuliah'!$A$2:$C$16,2,0))),Slot!$C$2:$F$1001,4,0))</f>
        <v/>
      </c>
      <c r="C433" t="str">
        <f>IF('ISIAN TIME LINE DOSEN'!C442="","",VLOOKUP('ISIAN TIME LINE DOSEN'!F442,Ruang!$A$2:$B$1001,2,0))</f>
        <v/>
      </c>
      <c r="D433" t="str">
        <f>IF('ISIAN TIME LINE DOSEN'!C442="","",VLOOKUP(CONCATENATE(TRIM(RIGHT('ISIAN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DOSEN'!I442,Dosen!$A$2:$B$15001,2,0),"-",'ISIAN TIME LINE DOSEN'!C442,"-",IF('ISIAN TIME LINE DOSEN'!C442="","",VLOOKUP('ISIAN TIME LINE DOSEN'!J442,'Jenis Kuliah'!$A$2:$C$16,2,0))),Timteaching!$A$2:$B$15001,2,0))</f>
        <v/>
      </c>
      <c r="E433" t="str">
        <f>IF('ISIAN TIME LINE DOSEN'!C442="","",'ISIAN TIME LINE DOSEN'!G442)</f>
        <v/>
      </c>
      <c r="F433" t="str">
        <f>IF('ISIAN TIME LINE DOSEN'!C442="","",VLOOKUP('ISIAN TIME LINE DOSEN'!J442,'Jenis Kuliah'!$A$2:$C$16,3,0))</f>
        <v/>
      </c>
      <c r="G433" t="str">
        <f>IF('ISIAN TIME LINE DOSEN'!C442="","",'ISIAN TIME LINE DOSEN'!$I$2)</f>
        <v/>
      </c>
      <c r="H433" t="str">
        <f>IF('ISIAN TIME LINE DOSEN'!C442="","",VLOOKUP('ISIAN TIME LINE DOSEN'!J442,'Jenis Kuliah'!$A$2:$D$16,4,0))</f>
        <v/>
      </c>
      <c r="I433" t="str">
        <f>IF('ISIAN TIME LINE DOSEN'!C442="","",'ISIAN TIME LINE DOSEN'!B442)</f>
        <v/>
      </c>
      <c r="J433" t="str">
        <f>IF('ISIAN TIME LINE DOSEN'!C442="","",VLOOKUP('ISIAN TIME LINE DOSEN'!H442,'Metode Pembelajaran'!$A$2:$B$16,2,0))</f>
        <v/>
      </c>
    </row>
    <row r="434" spans="1:10" x14ac:dyDescent="0.25">
      <c r="A434" t="str">
        <f>IF('ISIAN TIME LINE DOSEN'!C443="","",CONCATENATE(YEAR('ISIAN TIME LINE DOSEN'!D443),"-",MONTH('ISIAN TIME LINE DOSEN'!D443),"-",DAY('ISIAN TIME LINE DOSEN'!D443)))</f>
        <v/>
      </c>
      <c r="B434" t="str">
        <f>IF('ISIAN TIME LINE DOSEN'!C443="","",VLOOKUP(CONCATENATE(LEFT('ISIAN TIME LINE DOSEN'!E443,8)," ",IF('ISIAN TIME LINE DOSEN'!C443="","",VLOOKUP('ISIAN TIME LINE DOSEN'!J443,'Jenis Kuliah'!$A$2:$C$16,2,0))),Slot!$C$2:$F$1001,4,0))</f>
        <v/>
      </c>
      <c r="C434" t="str">
        <f>IF('ISIAN TIME LINE DOSEN'!C443="","",VLOOKUP('ISIAN TIME LINE DOSEN'!F443,Ruang!$A$2:$B$1001,2,0))</f>
        <v/>
      </c>
      <c r="D434" t="str">
        <f>IF('ISIAN TIME LINE DOSEN'!C443="","",VLOOKUP(CONCATENATE(TRIM(RIGHT('ISIAN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DOSEN'!I443,Dosen!$A$2:$B$15001,2,0),"-",'ISIAN TIME LINE DOSEN'!C443,"-",IF('ISIAN TIME LINE DOSEN'!C443="","",VLOOKUP('ISIAN TIME LINE DOSEN'!J443,'Jenis Kuliah'!$A$2:$C$16,2,0))),Timteaching!$A$2:$B$15001,2,0))</f>
        <v/>
      </c>
      <c r="E434" t="str">
        <f>IF('ISIAN TIME LINE DOSEN'!C443="","",'ISIAN TIME LINE DOSEN'!G443)</f>
        <v/>
      </c>
      <c r="F434" t="str">
        <f>IF('ISIAN TIME LINE DOSEN'!C443="","",VLOOKUP('ISIAN TIME LINE DOSEN'!J443,'Jenis Kuliah'!$A$2:$C$16,3,0))</f>
        <v/>
      </c>
      <c r="G434" t="str">
        <f>IF('ISIAN TIME LINE DOSEN'!C443="","",'ISIAN TIME LINE DOSEN'!$I$2)</f>
        <v/>
      </c>
      <c r="H434" t="str">
        <f>IF('ISIAN TIME LINE DOSEN'!C443="","",VLOOKUP('ISIAN TIME LINE DOSEN'!J443,'Jenis Kuliah'!$A$2:$D$16,4,0))</f>
        <v/>
      </c>
      <c r="I434" t="str">
        <f>IF('ISIAN TIME LINE DOSEN'!C443="","",'ISIAN TIME LINE DOSEN'!B443)</f>
        <v/>
      </c>
      <c r="J434" t="str">
        <f>IF('ISIAN TIME LINE DOSEN'!C443="","",VLOOKUP('ISIAN TIME LINE DOSEN'!H443,'Metode Pembelajaran'!$A$2:$B$16,2,0))</f>
        <v/>
      </c>
    </row>
    <row r="435" spans="1:10" x14ac:dyDescent="0.25">
      <c r="A435" t="str">
        <f>IF('ISIAN TIME LINE DOSEN'!C444="","",CONCATENATE(YEAR('ISIAN TIME LINE DOSEN'!D444),"-",MONTH('ISIAN TIME LINE DOSEN'!D444),"-",DAY('ISIAN TIME LINE DOSEN'!D444)))</f>
        <v/>
      </c>
      <c r="B435" t="str">
        <f>IF('ISIAN TIME LINE DOSEN'!C444="","",VLOOKUP(CONCATENATE(LEFT('ISIAN TIME LINE DOSEN'!E444,8)," ",IF('ISIAN TIME LINE DOSEN'!C444="","",VLOOKUP('ISIAN TIME LINE DOSEN'!J444,'Jenis Kuliah'!$A$2:$C$16,2,0))),Slot!$C$2:$F$1001,4,0))</f>
        <v/>
      </c>
      <c r="C435" t="str">
        <f>IF('ISIAN TIME LINE DOSEN'!C444="","",VLOOKUP('ISIAN TIME LINE DOSEN'!F444,Ruang!$A$2:$B$1001,2,0))</f>
        <v/>
      </c>
      <c r="D435" t="str">
        <f>IF('ISIAN TIME LINE DOSEN'!C444="","",VLOOKUP(CONCATENATE(TRIM(RIGHT('ISIAN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DOSEN'!I444,Dosen!$A$2:$B$15001,2,0),"-",'ISIAN TIME LINE DOSEN'!C444,"-",IF('ISIAN TIME LINE DOSEN'!C444="","",VLOOKUP('ISIAN TIME LINE DOSEN'!J444,'Jenis Kuliah'!$A$2:$C$16,2,0))),Timteaching!$A$2:$B$15001,2,0))</f>
        <v/>
      </c>
      <c r="E435" t="str">
        <f>IF('ISIAN TIME LINE DOSEN'!C444="","",'ISIAN TIME LINE DOSEN'!G444)</f>
        <v/>
      </c>
      <c r="F435" t="str">
        <f>IF('ISIAN TIME LINE DOSEN'!C444="","",VLOOKUP('ISIAN TIME LINE DOSEN'!J444,'Jenis Kuliah'!$A$2:$C$16,3,0))</f>
        <v/>
      </c>
      <c r="G435" t="str">
        <f>IF('ISIAN TIME LINE DOSEN'!C444="","",'ISIAN TIME LINE DOSEN'!$I$2)</f>
        <v/>
      </c>
      <c r="H435" t="str">
        <f>IF('ISIAN TIME LINE DOSEN'!C444="","",VLOOKUP('ISIAN TIME LINE DOSEN'!J444,'Jenis Kuliah'!$A$2:$D$16,4,0))</f>
        <v/>
      </c>
      <c r="I435" t="str">
        <f>IF('ISIAN TIME LINE DOSEN'!C444="","",'ISIAN TIME LINE DOSEN'!B444)</f>
        <v/>
      </c>
      <c r="J435" t="str">
        <f>IF('ISIAN TIME LINE DOSEN'!C444="","",VLOOKUP('ISIAN TIME LINE DOSEN'!H444,'Metode Pembelajaran'!$A$2:$B$16,2,0))</f>
        <v/>
      </c>
    </row>
    <row r="436" spans="1:10" x14ac:dyDescent="0.25">
      <c r="A436" t="str">
        <f>IF('ISIAN TIME LINE DOSEN'!C445="","",CONCATENATE(YEAR('ISIAN TIME LINE DOSEN'!D445),"-",MONTH('ISIAN TIME LINE DOSEN'!D445),"-",DAY('ISIAN TIME LINE DOSEN'!D445)))</f>
        <v/>
      </c>
      <c r="B436" t="str">
        <f>IF('ISIAN TIME LINE DOSEN'!C445="","",VLOOKUP(CONCATENATE(LEFT('ISIAN TIME LINE DOSEN'!E445,8)," ",IF('ISIAN TIME LINE DOSEN'!C445="","",VLOOKUP('ISIAN TIME LINE DOSEN'!J445,'Jenis Kuliah'!$A$2:$C$16,2,0))),Slot!$C$2:$F$1001,4,0))</f>
        <v/>
      </c>
      <c r="C436" t="str">
        <f>IF('ISIAN TIME LINE DOSEN'!C445="","",VLOOKUP('ISIAN TIME LINE DOSEN'!F445,Ruang!$A$2:$B$1001,2,0))</f>
        <v/>
      </c>
      <c r="D436" t="str">
        <f>IF('ISIAN TIME LINE DOSEN'!C445="","",VLOOKUP(CONCATENATE(TRIM(RIGHT('ISIAN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DOSEN'!I445,Dosen!$A$2:$B$15001,2,0),"-",'ISIAN TIME LINE DOSEN'!C445,"-",IF('ISIAN TIME LINE DOSEN'!C445="","",VLOOKUP('ISIAN TIME LINE DOSEN'!J445,'Jenis Kuliah'!$A$2:$C$16,2,0))),Timteaching!$A$2:$B$15001,2,0))</f>
        <v/>
      </c>
      <c r="E436" t="str">
        <f>IF('ISIAN TIME LINE DOSEN'!C445="","",'ISIAN TIME LINE DOSEN'!G445)</f>
        <v/>
      </c>
      <c r="F436" t="str">
        <f>IF('ISIAN TIME LINE DOSEN'!C445="","",VLOOKUP('ISIAN TIME LINE DOSEN'!J445,'Jenis Kuliah'!$A$2:$C$16,3,0))</f>
        <v/>
      </c>
      <c r="G436" t="str">
        <f>IF('ISIAN TIME LINE DOSEN'!C445="","",'ISIAN TIME LINE DOSEN'!$I$2)</f>
        <v/>
      </c>
      <c r="H436" t="str">
        <f>IF('ISIAN TIME LINE DOSEN'!C445="","",VLOOKUP('ISIAN TIME LINE DOSEN'!J445,'Jenis Kuliah'!$A$2:$D$16,4,0))</f>
        <v/>
      </c>
      <c r="I436" t="str">
        <f>IF('ISIAN TIME LINE DOSEN'!C445="","",'ISIAN TIME LINE DOSEN'!B445)</f>
        <v/>
      </c>
      <c r="J436" t="str">
        <f>IF('ISIAN TIME LINE DOSEN'!C445="","",VLOOKUP('ISIAN TIME LINE DOSEN'!H445,'Metode Pembelajaran'!$A$2:$B$16,2,0))</f>
        <v/>
      </c>
    </row>
    <row r="437" spans="1:10" x14ac:dyDescent="0.25">
      <c r="A437" t="str">
        <f>IF('ISIAN TIME LINE DOSEN'!C446="","",CONCATENATE(YEAR('ISIAN TIME LINE DOSEN'!D446),"-",MONTH('ISIAN TIME LINE DOSEN'!D446),"-",DAY('ISIAN TIME LINE DOSEN'!D446)))</f>
        <v/>
      </c>
      <c r="B437" t="str">
        <f>IF('ISIAN TIME LINE DOSEN'!C446="","",VLOOKUP(CONCATENATE(LEFT('ISIAN TIME LINE DOSEN'!E446,8)," ",IF('ISIAN TIME LINE DOSEN'!C446="","",VLOOKUP('ISIAN TIME LINE DOSEN'!J446,'Jenis Kuliah'!$A$2:$C$16,2,0))),Slot!$C$2:$F$1001,4,0))</f>
        <v/>
      </c>
      <c r="C437" t="str">
        <f>IF('ISIAN TIME LINE DOSEN'!C446="","",VLOOKUP('ISIAN TIME LINE DOSEN'!F446,Ruang!$A$2:$B$1001,2,0))</f>
        <v/>
      </c>
      <c r="D437" t="str">
        <f>IF('ISIAN TIME LINE DOSEN'!C446="","",VLOOKUP(CONCATENATE(TRIM(RIGHT('ISIAN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DOSEN'!I446,Dosen!$A$2:$B$15001,2,0),"-",'ISIAN TIME LINE DOSEN'!C446,"-",IF('ISIAN TIME LINE DOSEN'!C446="","",VLOOKUP('ISIAN TIME LINE DOSEN'!J446,'Jenis Kuliah'!$A$2:$C$16,2,0))),Timteaching!$A$2:$B$15001,2,0))</f>
        <v/>
      </c>
      <c r="E437" t="str">
        <f>IF('ISIAN TIME LINE DOSEN'!C446="","",'ISIAN TIME LINE DOSEN'!G446)</f>
        <v/>
      </c>
      <c r="F437" t="str">
        <f>IF('ISIAN TIME LINE DOSEN'!C446="","",VLOOKUP('ISIAN TIME LINE DOSEN'!J446,'Jenis Kuliah'!$A$2:$C$16,3,0))</f>
        <v/>
      </c>
      <c r="G437" t="str">
        <f>IF('ISIAN TIME LINE DOSEN'!C446="","",'ISIAN TIME LINE DOSEN'!$I$2)</f>
        <v/>
      </c>
      <c r="H437" t="str">
        <f>IF('ISIAN TIME LINE DOSEN'!C446="","",VLOOKUP('ISIAN TIME LINE DOSEN'!J446,'Jenis Kuliah'!$A$2:$D$16,4,0))</f>
        <v/>
      </c>
      <c r="I437" t="str">
        <f>IF('ISIAN TIME LINE DOSEN'!C446="","",'ISIAN TIME LINE DOSEN'!B446)</f>
        <v/>
      </c>
      <c r="J437" t="str">
        <f>IF('ISIAN TIME LINE DOSEN'!C446="","",VLOOKUP('ISIAN TIME LINE DOSEN'!H446,'Metode Pembelajaran'!$A$2:$B$16,2,0))</f>
        <v/>
      </c>
    </row>
    <row r="438" spans="1:10" x14ac:dyDescent="0.25">
      <c r="A438" t="str">
        <f>IF('ISIAN TIME LINE DOSEN'!C447="","",CONCATENATE(YEAR('ISIAN TIME LINE DOSEN'!D447),"-",MONTH('ISIAN TIME LINE DOSEN'!D447),"-",DAY('ISIAN TIME LINE DOSEN'!D447)))</f>
        <v/>
      </c>
      <c r="B438" t="str">
        <f>IF('ISIAN TIME LINE DOSEN'!C447="","",VLOOKUP(CONCATENATE(LEFT('ISIAN TIME LINE DOSEN'!E447,8)," ",IF('ISIAN TIME LINE DOSEN'!C447="","",VLOOKUP('ISIAN TIME LINE DOSEN'!J447,'Jenis Kuliah'!$A$2:$C$16,2,0))),Slot!$C$2:$F$1001,4,0))</f>
        <v/>
      </c>
      <c r="C438" t="str">
        <f>IF('ISIAN TIME LINE DOSEN'!C447="","",VLOOKUP('ISIAN TIME LINE DOSEN'!F447,Ruang!$A$2:$B$1001,2,0))</f>
        <v/>
      </c>
      <c r="D438" t="str">
        <f>IF('ISIAN TIME LINE DOSEN'!C447="","",VLOOKUP(CONCATENATE(TRIM(RIGHT('ISIAN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DOSEN'!I447,Dosen!$A$2:$B$15001,2,0),"-",'ISIAN TIME LINE DOSEN'!C447,"-",IF('ISIAN TIME LINE DOSEN'!C447="","",VLOOKUP('ISIAN TIME LINE DOSEN'!J447,'Jenis Kuliah'!$A$2:$C$16,2,0))),Timteaching!$A$2:$B$15001,2,0))</f>
        <v/>
      </c>
      <c r="E438" t="str">
        <f>IF('ISIAN TIME LINE DOSEN'!C447="","",'ISIAN TIME LINE DOSEN'!G447)</f>
        <v/>
      </c>
      <c r="F438" t="str">
        <f>IF('ISIAN TIME LINE DOSEN'!C447="","",VLOOKUP('ISIAN TIME LINE DOSEN'!J447,'Jenis Kuliah'!$A$2:$C$16,3,0))</f>
        <v/>
      </c>
      <c r="G438" t="str">
        <f>IF('ISIAN TIME LINE DOSEN'!C447="","",'ISIAN TIME LINE DOSEN'!$I$2)</f>
        <v/>
      </c>
      <c r="H438" t="str">
        <f>IF('ISIAN TIME LINE DOSEN'!C447="","",VLOOKUP('ISIAN TIME LINE DOSEN'!J447,'Jenis Kuliah'!$A$2:$D$16,4,0))</f>
        <v/>
      </c>
      <c r="I438" t="str">
        <f>IF('ISIAN TIME LINE DOSEN'!C447="","",'ISIAN TIME LINE DOSEN'!B447)</f>
        <v/>
      </c>
      <c r="J438" t="str">
        <f>IF('ISIAN TIME LINE DOSEN'!C447="","",VLOOKUP('ISIAN TIME LINE DOSEN'!H447,'Metode Pembelajaran'!$A$2:$B$16,2,0))</f>
        <v/>
      </c>
    </row>
    <row r="439" spans="1:10" x14ac:dyDescent="0.25">
      <c r="A439" t="str">
        <f>IF('ISIAN TIME LINE DOSEN'!C448="","",CONCATENATE(YEAR('ISIAN TIME LINE DOSEN'!D448),"-",MONTH('ISIAN TIME LINE DOSEN'!D448),"-",DAY('ISIAN TIME LINE DOSEN'!D448)))</f>
        <v/>
      </c>
      <c r="B439" t="str">
        <f>IF('ISIAN TIME LINE DOSEN'!C448="","",VLOOKUP(CONCATENATE(LEFT('ISIAN TIME LINE DOSEN'!E448,8)," ",IF('ISIAN TIME LINE DOSEN'!C448="","",VLOOKUP('ISIAN TIME LINE DOSEN'!J448,'Jenis Kuliah'!$A$2:$C$16,2,0))),Slot!$C$2:$F$1001,4,0))</f>
        <v/>
      </c>
      <c r="C439" t="str">
        <f>IF('ISIAN TIME LINE DOSEN'!C448="","",VLOOKUP('ISIAN TIME LINE DOSEN'!F448,Ruang!$A$2:$B$1001,2,0))</f>
        <v/>
      </c>
      <c r="D439" t="str">
        <f>IF('ISIAN TIME LINE DOSEN'!C448="","",VLOOKUP(CONCATENATE(TRIM(RIGHT('ISIAN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DOSEN'!I448,Dosen!$A$2:$B$15001,2,0),"-",'ISIAN TIME LINE DOSEN'!C448,"-",IF('ISIAN TIME LINE DOSEN'!C448="","",VLOOKUP('ISIAN TIME LINE DOSEN'!J448,'Jenis Kuliah'!$A$2:$C$16,2,0))),Timteaching!$A$2:$B$15001,2,0))</f>
        <v/>
      </c>
      <c r="E439" t="str">
        <f>IF('ISIAN TIME LINE DOSEN'!C448="","",'ISIAN TIME LINE DOSEN'!G448)</f>
        <v/>
      </c>
      <c r="F439" t="str">
        <f>IF('ISIAN TIME LINE DOSEN'!C448="","",VLOOKUP('ISIAN TIME LINE DOSEN'!J448,'Jenis Kuliah'!$A$2:$C$16,3,0))</f>
        <v/>
      </c>
      <c r="G439" t="str">
        <f>IF('ISIAN TIME LINE DOSEN'!C448="","",'ISIAN TIME LINE DOSEN'!$I$2)</f>
        <v/>
      </c>
      <c r="H439" t="str">
        <f>IF('ISIAN TIME LINE DOSEN'!C448="","",VLOOKUP('ISIAN TIME LINE DOSEN'!J448,'Jenis Kuliah'!$A$2:$D$16,4,0))</f>
        <v/>
      </c>
      <c r="I439" t="str">
        <f>IF('ISIAN TIME LINE DOSEN'!C448="","",'ISIAN TIME LINE DOSEN'!B448)</f>
        <v/>
      </c>
      <c r="J439" t="str">
        <f>IF('ISIAN TIME LINE DOSEN'!C448="","",VLOOKUP('ISIAN TIME LINE DOSEN'!H448,'Metode Pembelajaran'!$A$2:$B$16,2,0))</f>
        <v/>
      </c>
    </row>
    <row r="440" spans="1:10" x14ac:dyDescent="0.25">
      <c r="A440" t="str">
        <f>IF('ISIAN TIME LINE DOSEN'!C449="","",CONCATENATE(YEAR('ISIAN TIME LINE DOSEN'!D449),"-",MONTH('ISIAN TIME LINE DOSEN'!D449),"-",DAY('ISIAN TIME LINE DOSEN'!D449)))</f>
        <v/>
      </c>
      <c r="B440" t="str">
        <f>IF('ISIAN TIME LINE DOSEN'!C449="","",VLOOKUP(CONCATENATE(LEFT('ISIAN TIME LINE DOSEN'!E449,8)," ",IF('ISIAN TIME LINE DOSEN'!C449="","",VLOOKUP('ISIAN TIME LINE DOSEN'!J449,'Jenis Kuliah'!$A$2:$C$16,2,0))),Slot!$C$2:$F$1001,4,0))</f>
        <v/>
      </c>
      <c r="C440" t="str">
        <f>IF('ISIAN TIME LINE DOSEN'!C449="","",VLOOKUP('ISIAN TIME LINE DOSEN'!F449,Ruang!$A$2:$B$1001,2,0))</f>
        <v/>
      </c>
      <c r="D440" t="str">
        <f>IF('ISIAN TIME LINE DOSEN'!C449="","",VLOOKUP(CONCATENATE(TRIM(RIGHT('ISIAN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DOSEN'!I449,Dosen!$A$2:$B$15001,2,0),"-",'ISIAN TIME LINE DOSEN'!C449,"-",IF('ISIAN TIME LINE DOSEN'!C449="","",VLOOKUP('ISIAN TIME LINE DOSEN'!J449,'Jenis Kuliah'!$A$2:$C$16,2,0))),Timteaching!$A$2:$B$15001,2,0))</f>
        <v/>
      </c>
      <c r="E440" t="str">
        <f>IF('ISIAN TIME LINE DOSEN'!C449="","",'ISIAN TIME LINE DOSEN'!G449)</f>
        <v/>
      </c>
      <c r="F440" t="str">
        <f>IF('ISIAN TIME LINE DOSEN'!C449="","",VLOOKUP('ISIAN TIME LINE DOSEN'!J449,'Jenis Kuliah'!$A$2:$C$16,3,0))</f>
        <v/>
      </c>
      <c r="G440" t="str">
        <f>IF('ISIAN TIME LINE DOSEN'!C449="","",'ISIAN TIME LINE DOSEN'!$I$2)</f>
        <v/>
      </c>
      <c r="H440" t="str">
        <f>IF('ISIAN TIME LINE DOSEN'!C449="","",VLOOKUP('ISIAN TIME LINE DOSEN'!J449,'Jenis Kuliah'!$A$2:$D$16,4,0))</f>
        <v/>
      </c>
      <c r="I440" t="str">
        <f>IF('ISIAN TIME LINE DOSEN'!C449="","",'ISIAN TIME LINE DOSEN'!B449)</f>
        <v/>
      </c>
      <c r="J440" t="str">
        <f>IF('ISIAN TIME LINE DOSEN'!C449="","",VLOOKUP('ISIAN TIME LINE DOSEN'!H449,'Metode Pembelajaran'!$A$2:$B$16,2,0))</f>
        <v/>
      </c>
    </row>
    <row r="441" spans="1:10" x14ac:dyDescent="0.25">
      <c r="A441" t="str">
        <f>IF('ISIAN TIME LINE DOSEN'!C450="","",CONCATENATE(YEAR('ISIAN TIME LINE DOSEN'!D450),"-",MONTH('ISIAN TIME LINE DOSEN'!D450),"-",DAY('ISIAN TIME LINE DOSEN'!D450)))</f>
        <v/>
      </c>
      <c r="B441" t="str">
        <f>IF('ISIAN TIME LINE DOSEN'!C450="","",VLOOKUP(CONCATENATE(LEFT('ISIAN TIME LINE DOSEN'!E450,8)," ",IF('ISIAN TIME LINE DOSEN'!C450="","",VLOOKUP('ISIAN TIME LINE DOSEN'!J450,'Jenis Kuliah'!$A$2:$C$16,2,0))),Slot!$C$2:$F$1001,4,0))</f>
        <v/>
      </c>
      <c r="C441" t="str">
        <f>IF('ISIAN TIME LINE DOSEN'!C450="","",VLOOKUP('ISIAN TIME LINE DOSEN'!F450,Ruang!$A$2:$B$1001,2,0))</f>
        <v/>
      </c>
      <c r="D441" t="str">
        <f>IF('ISIAN TIME LINE DOSEN'!C450="","",VLOOKUP(CONCATENATE(TRIM(RIGHT('ISIAN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DOSEN'!I450,Dosen!$A$2:$B$15001,2,0),"-",'ISIAN TIME LINE DOSEN'!C450,"-",IF('ISIAN TIME LINE DOSEN'!C450="","",VLOOKUP('ISIAN TIME LINE DOSEN'!J450,'Jenis Kuliah'!$A$2:$C$16,2,0))),Timteaching!$A$2:$B$15001,2,0))</f>
        <v/>
      </c>
      <c r="E441" t="str">
        <f>IF('ISIAN TIME LINE DOSEN'!C450="","",'ISIAN TIME LINE DOSEN'!G450)</f>
        <v/>
      </c>
      <c r="F441" t="str">
        <f>IF('ISIAN TIME LINE DOSEN'!C450="","",VLOOKUP('ISIAN TIME LINE DOSEN'!J450,'Jenis Kuliah'!$A$2:$C$16,3,0))</f>
        <v/>
      </c>
      <c r="G441" t="str">
        <f>IF('ISIAN TIME LINE DOSEN'!C450="","",'ISIAN TIME LINE DOSEN'!$I$2)</f>
        <v/>
      </c>
      <c r="H441" t="str">
        <f>IF('ISIAN TIME LINE DOSEN'!C450="","",VLOOKUP('ISIAN TIME LINE DOSEN'!J450,'Jenis Kuliah'!$A$2:$D$16,4,0))</f>
        <v/>
      </c>
      <c r="I441" t="str">
        <f>IF('ISIAN TIME LINE DOSEN'!C450="","",'ISIAN TIME LINE DOSEN'!B450)</f>
        <v/>
      </c>
      <c r="J441" t="str">
        <f>IF('ISIAN TIME LINE DOSEN'!C450="","",VLOOKUP('ISIAN TIME LINE DOSEN'!H450,'Metode Pembelajaran'!$A$2:$B$16,2,0))</f>
        <v/>
      </c>
    </row>
    <row r="442" spans="1:10" x14ac:dyDescent="0.25">
      <c r="A442" t="str">
        <f>IF('ISIAN TIME LINE DOSEN'!C451="","",CONCATENATE(YEAR('ISIAN TIME LINE DOSEN'!D451),"-",MONTH('ISIAN TIME LINE DOSEN'!D451),"-",DAY('ISIAN TIME LINE DOSEN'!D451)))</f>
        <v/>
      </c>
      <c r="B442" t="str">
        <f>IF('ISIAN TIME LINE DOSEN'!C451="","",VLOOKUP(CONCATENATE(LEFT('ISIAN TIME LINE DOSEN'!E451,8)," ",IF('ISIAN TIME LINE DOSEN'!C451="","",VLOOKUP('ISIAN TIME LINE DOSEN'!J451,'Jenis Kuliah'!$A$2:$C$16,2,0))),Slot!$C$2:$F$1001,4,0))</f>
        <v/>
      </c>
      <c r="C442" t="str">
        <f>IF('ISIAN TIME LINE DOSEN'!C451="","",VLOOKUP('ISIAN TIME LINE DOSEN'!F451,Ruang!$A$2:$B$1001,2,0))</f>
        <v/>
      </c>
      <c r="D442" t="str">
        <f>IF('ISIAN TIME LINE DOSEN'!C451="","",VLOOKUP(CONCATENATE(TRIM(RIGHT('ISIAN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DOSEN'!I451,Dosen!$A$2:$B$15001,2,0),"-",'ISIAN TIME LINE DOSEN'!C451,"-",IF('ISIAN TIME LINE DOSEN'!C451="","",VLOOKUP('ISIAN TIME LINE DOSEN'!J451,'Jenis Kuliah'!$A$2:$C$16,2,0))),Timteaching!$A$2:$B$15001,2,0))</f>
        <v/>
      </c>
      <c r="E442" t="str">
        <f>IF('ISIAN TIME LINE DOSEN'!C451="","",'ISIAN TIME LINE DOSEN'!G451)</f>
        <v/>
      </c>
      <c r="F442" t="str">
        <f>IF('ISIAN TIME LINE DOSEN'!C451="","",VLOOKUP('ISIAN TIME LINE DOSEN'!J451,'Jenis Kuliah'!$A$2:$C$16,3,0))</f>
        <v/>
      </c>
      <c r="G442" t="str">
        <f>IF('ISIAN TIME LINE DOSEN'!C451="","",'ISIAN TIME LINE DOSEN'!$I$2)</f>
        <v/>
      </c>
      <c r="H442" t="str">
        <f>IF('ISIAN TIME LINE DOSEN'!C451="","",VLOOKUP('ISIAN TIME LINE DOSEN'!J451,'Jenis Kuliah'!$A$2:$D$16,4,0))</f>
        <v/>
      </c>
      <c r="I442" t="str">
        <f>IF('ISIAN TIME LINE DOSEN'!C451="","",'ISIAN TIME LINE DOSEN'!B451)</f>
        <v/>
      </c>
      <c r="J442" t="str">
        <f>IF('ISIAN TIME LINE DOSEN'!C451="","",VLOOKUP('ISIAN TIME LINE DOSEN'!H451,'Metode Pembelajaran'!$A$2:$B$16,2,0))</f>
        <v/>
      </c>
    </row>
    <row r="443" spans="1:10" x14ac:dyDescent="0.25">
      <c r="A443" t="str">
        <f>IF('ISIAN TIME LINE DOSEN'!C452="","",CONCATENATE(YEAR('ISIAN TIME LINE DOSEN'!D452),"-",MONTH('ISIAN TIME LINE DOSEN'!D452),"-",DAY('ISIAN TIME LINE DOSEN'!D452)))</f>
        <v/>
      </c>
      <c r="B443" t="str">
        <f>IF('ISIAN TIME LINE DOSEN'!C452="","",VLOOKUP(CONCATENATE(LEFT('ISIAN TIME LINE DOSEN'!E452,8)," ",IF('ISIAN TIME LINE DOSEN'!C452="","",VLOOKUP('ISIAN TIME LINE DOSEN'!J452,'Jenis Kuliah'!$A$2:$C$16,2,0))),Slot!$C$2:$F$1001,4,0))</f>
        <v/>
      </c>
      <c r="C443" t="str">
        <f>IF('ISIAN TIME LINE DOSEN'!C452="","",VLOOKUP('ISIAN TIME LINE DOSEN'!F452,Ruang!$A$2:$B$1001,2,0))</f>
        <v/>
      </c>
      <c r="D443" t="str">
        <f>IF('ISIAN TIME LINE DOSEN'!C452="","",VLOOKUP(CONCATENATE(TRIM(RIGHT('ISIAN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DOSEN'!I452,Dosen!$A$2:$B$15001,2,0),"-",'ISIAN TIME LINE DOSEN'!C452,"-",IF('ISIAN TIME LINE DOSEN'!C452="","",VLOOKUP('ISIAN TIME LINE DOSEN'!J452,'Jenis Kuliah'!$A$2:$C$16,2,0))),Timteaching!$A$2:$B$15001,2,0))</f>
        <v/>
      </c>
      <c r="E443" t="str">
        <f>IF('ISIAN TIME LINE DOSEN'!C452="","",'ISIAN TIME LINE DOSEN'!G452)</f>
        <v/>
      </c>
      <c r="F443" t="str">
        <f>IF('ISIAN TIME LINE DOSEN'!C452="","",VLOOKUP('ISIAN TIME LINE DOSEN'!J452,'Jenis Kuliah'!$A$2:$C$16,3,0))</f>
        <v/>
      </c>
      <c r="G443" t="str">
        <f>IF('ISIAN TIME LINE DOSEN'!C452="","",'ISIAN TIME LINE DOSEN'!$I$2)</f>
        <v/>
      </c>
      <c r="H443" t="str">
        <f>IF('ISIAN TIME LINE DOSEN'!C452="","",VLOOKUP('ISIAN TIME LINE DOSEN'!J452,'Jenis Kuliah'!$A$2:$D$16,4,0))</f>
        <v/>
      </c>
      <c r="I443" t="str">
        <f>IF('ISIAN TIME LINE DOSEN'!C452="","",'ISIAN TIME LINE DOSEN'!B452)</f>
        <v/>
      </c>
      <c r="J443" t="str">
        <f>IF('ISIAN TIME LINE DOSEN'!C452="","",VLOOKUP('ISIAN TIME LINE DOSEN'!H452,'Metode Pembelajaran'!$A$2:$B$16,2,0))</f>
        <v/>
      </c>
    </row>
    <row r="444" spans="1:10" x14ac:dyDescent="0.25">
      <c r="A444" t="str">
        <f>IF('ISIAN TIME LINE DOSEN'!C453="","",CONCATENATE(YEAR('ISIAN TIME LINE DOSEN'!D453),"-",MONTH('ISIAN TIME LINE DOSEN'!D453),"-",DAY('ISIAN TIME LINE DOSEN'!D453)))</f>
        <v/>
      </c>
      <c r="B444" t="str">
        <f>IF('ISIAN TIME LINE DOSEN'!C453="","",VLOOKUP(CONCATENATE(LEFT('ISIAN TIME LINE DOSEN'!E453,8)," ",IF('ISIAN TIME LINE DOSEN'!C453="","",VLOOKUP('ISIAN TIME LINE DOSEN'!J453,'Jenis Kuliah'!$A$2:$C$16,2,0))),Slot!$C$2:$F$1001,4,0))</f>
        <v/>
      </c>
      <c r="C444" t="str">
        <f>IF('ISIAN TIME LINE DOSEN'!C453="","",VLOOKUP('ISIAN TIME LINE DOSEN'!F453,Ruang!$A$2:$B$1001,2,0))</f>
        <v/>
      </c>
      <c r="D444" t="str">
        <f>IF('ISIAN TIME LINE DOSEN'!C453="","",VLOOKUP(CONCATENATE(TRIM(RIGHT('ISIAN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DOSEN'!I453,Dosen!$A$2:$B$15001,2,0),"-",'ISIAN TIME LINE DOSEN'!C453,"-",IF('ISIAN TIME LINE DOSEN'!C453="","",VLOOKUP('ISIAN TIME LINE DOSEN'!J453,'Jenis Kuliah'!$A$2:$C$16,2,0))),Timteaching!$A$2:$B$15001,2,0))</f>
        <v/>
      </c>
      <c r="E444" t="str">
        <f>IF('ISIAN TIME LINE DOSEN'!C453="","",'ISIAN TIME LINE DOSEN'!G453)</f>
        <v/>
      </c>
      <c r="F444" t="str">
        <f>IF('ISIAN TIME LINE DOSEN'!C453="","",VLOOKUP('ISIAN TIME LINE DOSEN'!J453,'Jenis Kuliah'!$A$2:$C$16,3,0))</f>
        <v/>
      </c>
      <c r="G444" t="str">
        <f>IF('ISIAN TIME LINE DOSEN'!C453="","",'ISIAN TIME LINE DOSEN'!$I$2)</f>
        <v/>
      </c>
      <c r="H444" t="str">
        <f>IF('ISIAN TIME LINE DOSEN'!C453="","",VLOOKUP('ISIAN TIME LINE DOSEN'!J453,'Jenis Kuliah'!$A$2:$D$16,4,0))</f>
        <v/>
      </c>
      <c r="I444" t="str">
        <f>IF('ISIAN TIME LINE DOSEN'!C453="","",'ISIAN TIME LINE DOSEN'!B453)</f>
        <v/>
      </c>
      <c r="J444" t="str">
        <f>IF('ISIAN TIME LINE DOSEN'!C453="","",VLOOKUP('ISIAN TIME LINE DOSEN'!H453,'Metode Pembelajaran'!$A$2:$B$16,2,0))</f>
        <v/>
      </c>
    </row>
    <row r="445" spans="1:10" x14ac:dyDescent="0.25">
      <c r="A445" t="str">
        <f>IF('ISIAN TIME LINE DOSEN'!C454="","",CONCATENATE(YEAR('ISIAN TIME LINE DOSEN'!D454),"-",MONTH('ISIAN TIME LINE DOSEN'!D454),"-",DAY('ISIAN TIME LINE DOSEN'!D454)))</f>
        <v/>
      </c>
      <c r="B445" t="str">
        <f>IF('ISIAN TIME LINE DOSEN'!C454="","",VLOOKUP(CONCATENATE(LEFT('ISIAN TIME LINE DOSEN'!E454,8)," ",IF('ISIAN TIME LINE DOSEN'!C454="","",VLOOKUP('ISIAN TIME LINE DOSEN'!J454,'Jenis Kuliah'!$A$2:$C$16,2,0))),Slot!$C$2:$F$1001,4,0))</f>
        <v/>
      </c>
      <c r="C445" t="str">
        <f>IF('ISIAN TIME LINE DOSEN'!C454="","",VLOOKUP('ISIAN TIME LINE DOSEN'!F454,Ruang!$A$2:$B$1001,2,0))</f>
        <v/>
      </c>
      <c r="D445" t="str">
        <f>IF('ISIAN TIME LINE DOSEN'!C454="","",VLOOKUP(CONCATENATE(TRIM(RIGHT('ISIAN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DOSEN'!I454,Dosen!$A$2:$B$15001,2,0),"-",'ISIAN TIME LINE DOSEN'!C454,"-",IF('ISIAN TIME LINE DOSEN'!C454="","",VLOOKUP('ISIAN TIME LINE DOSEN'!J454,'Jenis Kuliah'!$A$2:$C$16,2,0))),Timteaching!$A$2:$B$15001,2,0))</f>
        <v/>
      </c>
      <c r="E445" t="str">
        <f>IF('ISIAN TIME LINE DOSEN'!C454="","",'ISIAN TIME LINE DOSEN'!G454)</f>
        <v/>
      </c>
      <c r="F445" t="str">
        <f>IF('ISIAN TIME LINE DOSEN'!C454="","",VLOOKUP('ISIAN TIME LINE DOSEN'!J454,'Jenis Kuliah'!$A$2:$C$16,3,0))</f>
        <v/>
      </c>
      <c r="G445" t="str">
        <f>IF('ISIAN TIME LINE DOSEN'!C454="","",'ISIAN TIME LINE DOSEN'!$I$2)</f>
        <v/>
      </c>
      <c r="H445" t="str">
        <f>IF('ISIAN TIME LINE DOSEN'!C454="","",VLOOKUP('ISIAN TIME LINE DOSEN'!J454,'Jenis Kuliah'!$A$2:$D$16,4,0))</f>
        <v/>
      </c>
      <c r="I445" t="str">
        <f>IF('ISIAN TIME LINE DOSEN'!C454="","",'ISIAN TIME LINE DOSEN'!B454)</f>
        <v/>
      </c>
      <c r="J445" t="str">
        <f>IF('ISIAN TIME LINE DOSEN'!C454="","",VLOOKUP('ISIAN TIME LINE DOSEN'!H454,'Metode Pembelajaran'!$A$2:$B$16,2,0))</f>
        <v/>
      </c>
    </row>
    <row r="446" spans="1:10" x14ac:dyDescent="0.25">
      <c r="A446" t="str">
        <f>IF('ISIAN TIME LINE DOSEN'!C455="","",CONCATENATE(YEAR('ISIAN TIME LINE DOSEN'!D455),"-",MONTH('ISIAN TIME LINE DOSEN'!D455),"-",DAY('ISIAN TIME LINE DOSEN'!D455)))</f>
        <v/>
      </c>
      <c r="B446" t="str">
        <f>IF('ISIAN TIME LINE DOSEN'!C455="","",VLOOKUP(CONCATENATE(LEFT('ISIAN TIME LINE DOSEN'!E455,8)," ",IF('ISIAN TIME LINE DOSEN'!C455="","",VLOOKUP('ISIAN TIME LINE DOSEN'!J455,'Jenis Kuliah'!$A$2:$C$16,2,0))),Slot!$C$2:$F$1001,4,0))</f>
        <v/>
      </c>
      <c r="C446" t="str">
        <f>IF('ISIAN TIME LINE DOSEN'!C455="","",VLOOKUP('ISIAN TIME LINE DOSEN'!F455,Ruang!$A$2:$B$1001,2,0))</f>
        <v/>
      </c>
      <c r="D446" t="str">
        <f>IF('ISIAN TIME LINE DOSEN'!C455="","",VLOOKUP(CONCATENATE(TRIM(RIGHT('ISIAN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DOSEN'!I455,Dosen!$A$2:$B$15001,2,0),"-",'ISIAN TIME LINE DOSEN'!C455,"-",IF('ISIAN TIME LINE DOSEN'!C455="","",VLOOKUP('ISIAN TIME LINE DOSEN'!J455,'Jenis Kuliah'!$A$2:$C$16,2,0))),Timteaching!$A$2:$B$15001,2,0))</f>
        <v/>
      </c>
      <c r="E446" t="str">
        <f>IF('ISIAN TIME LINE DOSEN'!C455="","",'ISIAN TIME LINE DOSEN'!G455)</f>
        <v/>
      </c>
      <c r="F446" t="str">
        <f>IF('ISIAN TIME LINE DOSEN'!C455="","",VLOOKUP('ISIAN TIME LINE DOSEN'!J455,'Jenis Kuliah'!$A$2:$C$16,3,0))</f>
        <v/>
      </c>
      <c r="G446" t="str">
        <f>IF('ISIAN TIME LINE DOSEN'!C455="","",'ISIAN TIME LINE DOSEN'!$I$2)</f>
        <v/>
      </c>
      <c r="H446" t="str">
        <f>IF('ISIAN TIME LINE DOSEN'!C455="","",VLOOKUP('ISIAN TIME LINE DOSEN'!J455,'Jenis Kuliah'!$A$2:$D$16,4,0))</f>
        <v/>
      </c>
      <c r="I446" t="str">
        <f>IF('ISIAN TIME LINE DOSEN'!C455="","",'ISIAN TIME LINE DOSEN'!B455)</f>
        <v/>
      </c>
      <c r="J446" t="str">
        <f>IF('ISIAN TIME LINE DOSEN'!C455="","",VLOOKUP('ISIAN TIME LINE DOSEN'!H455,'Metode Pembelajaran'!$A$2:$B$16,2,0))</f>
        <v/>
      </c>
    </row>
    <row r="447" spans="1:10" x14ac:dyDescent="0.25">
      <c r="A447" t="str">
        <f>IF('ISIAN TIME LINE DOSEN'!C456="","",CONCATENATE(YEAR('ISIAN TIME LINE DOSEN'!D456),"-",MONTH('ISIAN TIME LINE DOSEN'!D456),"-",DAY('ISIAN TIME LINE DOSEN'!D456)))</f>
        <v/>
      </c>
      <c r="B447" t="str">
        <f>IF('ISIAN TIME LINE DOSEN'!C456="","",VLOOKUP(CONCATENATE(LEFT('ISIAN TIME LINE DOSEN'!E456,8)," ",IF('ISIAN TIME LINE DOSEN'!C456="","",VLOOKUP('ISIAN TIME LINE DOSEN'!J456,'Jenis Kuliah'!$A$2:$C$16,2,0))),Slot!$C$2:$F$1001,4,0))</f>
        <v/>
      </c>
      <c r="C447" t="str">
        <f>IF('ISIAN TIME LINE DOSEN'!C456="","",VLOOKUP('ISIAN TIME LINE DOSEN'!F456,Ruang!$A$2:$B$1001,2,0))</f>
        <v/>
      </c>
      <c r="D447" t="str">
        <f>IF('ISIAN TIME LINE DOSEN'!C456="","",VLOOKUP(CONCATENATE(TRIM(RIGHT('ISIAN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DOSEN'!I456,Dosen!$A$2:$B$15001,2,0),"-",'ISIAN TIME LINE DOSEN'!C456,"-",IF('ISIAN TIME LINE DOSEN'!C456="","",VLOOKUP('ISIAN TIME LINE DOSEN'!J456,'Jenis Kuliah'!$A$2:$C$16,2,0))),Timteaching!$A$2:$B$15001,2,0))</f>
        <v/>
      </c>
      <c r="E447" t="str">
        <f>IF('ISIAN TIME LINE DOSEN'!C456="","",'ISIAN TIME LINE DOSEN'!G456)</f>
        <v/>
      </c>
      <c r="F447" t="str">
        <f>IF('ISIAN TIME LINE DOSEN'!C456="","",VLOOKUP('ISIAN TIME LINE DOSEN'!J456,'Jenis Kuliah'!$A$2:$C$16,3,0))</f>
        <v/>
      </c>
      <c r="G447" t="str">
        <f>IF('ISIAN TIME LINE DOSEN'!C456="","",'ISIAN TIME LINE DOSEN'!$I$2)</f>
        <v/>
      </c>
      <c r="H447" t="str">
        <f>IF('ISIAN TIME LINE DOSEN'!C456="","",VLOOKUP('ISIAN TIME LINE DOSEN'!J456,'Jenis Kuliah'!$A$2:$D$16,4,0))</f>
        <v/>
      </c>
      <c r="I447" t="str">
        <f>IF('ISIAN TIME LINE DOSEN'!C456="","",'ISIAN TIME LINE DOSEN'!B456)</f>
        <v/>
      </c>
      <c r="J447" t="str">
        <f>IF('ISIAN TIME LINE DOSEN'!C456="","",VLOOKUP('ISIAN TIME LINE DOSEN'!H456,'Metode Pembelajaran'!$A$2:$B$16,2,0))</f>
        <v/>
      </c>
    </row>
    <row r="448" spans="1:10" x14ac:dyDescent="0.25">
      <c r="A448" t="str">
        <f>IF('ISIAN TIME LINE DOSEN'!C457="","",CONCATENATE(YEAR('ISIAN TIME LINE DOSEN'!D457),"-",MONTH('ISIAN TIME LINE DOSEN'!D457),"-",DAY('ISIAN TIME LINE DOSEN'!D457)))</f>
        <v/>
      </c>
      <c r="B448" t="str">
        <f>IF('ISIAN TIME LINE DOSEN'!C457="","",VLOOKUP(CONCATENATE(LEFT('ISIAN TIME LINE DOSEN'!E457,8)," ",IF('ISIAN TIME LINE DOSEN'!C457="","",VLOOKUP('ISIAN TIME LINE DOSEN'!J457,'Jenis Kuliah'!$A$2:$C$16,2,0))),Slot!$C$2:$F$1001,4,0))</f>
        <v/>
      </c>
      <c r="C448" t="str">
        <f>IF('ISIAN TIME LINE DOSEN'!C457="","",VLOOKUP('ISIAN TIME LINE DOSEN'!F457,Ruang!$A$2:$B$1001,2,0))</f>
        <v/>
      </c>
      <c r="D448" t="str">
        <f>IF('ISIAN TIME LINE DOSEN'!C457="","",VLOOKUP(CONCATENATE(TRIM(RIGHT('ISIAN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DOSEN'!I457,Dosen!$A$2:$B$15001,2,0),"-",'ISIAN TIME LINE DOSEN'!C457,"-",IF('ISIAN TIME LINE DOSEN'!C457="","",VLOOKUP('ISIAN TIME LINE DOSEN'!J457,'Jenis Kuliah'!$A$2:$C$16,2,0))),Timteaching!$A$2:$B$15001,2,0))</f>
        <v/>
      </c>
      <c r="E448" t="str">
        <f>IF('ISIAN TIME LINE DOSEN'!C457="","",'ISIAN TIME LINE DOSEN'!G457)</f>
        <v/>
      </c>
      <c r="F448" t="str">
        <f>IF('ISIAN TIME LINE DOSEN'!C457="","",VLOOKUP('ISIAN TIME LINE DOSEN'!J457,'Jenis Kuliah'!$A$2:$C$16,3,0))</f>
        <v/>
      </c>
      <c r="G448" t="str">
        <f>IF('ISIAN TIME LINE DOSEN'!C457="","",'ISIAN TIME LINE DOSEN'!$I$2)</f>
        <v/>
      </c>
      <c r="H448" t="str">
        <f>IF('ISIAN TIME LINE DOSEN'!C457="","",VLOOKUP('ISIAN TIME LINE DOSEN'!J457,'Jenis Kuliah'!$A$2:$D$16,4,0))</f>
        <v/>
      </c>
      <c r="I448" t="str">
        <f>IF('ISIAN TIME LINE DOSEN'!C457="","",'ISIAN TIME LINE DOSEN'!B457)</f>
        <v/>
      </c>
      <c r="J448" t="str">
        <f>IF('ISIAN TIME LINE DOSEN'!C457="","",VLOOKUP('ISIAN TIME LINE DOSEN'!H457,'Metode Pembelajaran'!$A$2:$B$16,2,0))</f>
        <v/>
      </c>
    </row>
    <row r="449" spans="1:10" x14ac:dyDescent="0.25">
      <c r="A449" t="str">
        <f>IF('ISIAN TIME LINE DOSEN'!C458="","",CONCATENATE(YEAR('ISIAN TIME LINE DOSEN'!D458),"-",MONTH('ISIAN TIME LINE DOSEN'!D458),"-",DAY('ISIAN TIME LINE DOSEN'!D458)))</f>
        <v/>
      </c>
      <c r="B449" t="str">
        <f>IF('ISIAN TIME LINE DOSEN'!C458="","",VLOOKUP(CONCATENATE(LEFT('ISIAN TIME LINE DOSEN'!E458,8)," ",IF('ISIAN TIME LINE DOSEN'!C458="","",VLOOKUP('ISIAN TIME LINE DOSEN'!J458,'Jenis Kuliah'!$A$2:$C$16,2,0))),Slot!$C$2:$F$1001,4,0))</f>
        <v/>
      </c>
      <c r="C449" t="str">
        <f>IF('ISIAN TIME LINE DOSEN'!C458="","",VLOOKUP('ISIAN TIME LINE DOSEN'!F458,Ruang!$A$2:$B$1001,2,0))</f>
        <v/>
      </c>
      <c r="D449" t="str">
        <f>IF('ISIAN TIME LINE DOSEN'!C458="","",VLOOKUP(CONCATENATE(TRIM(RIGHT('ISIAN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DOSEN'!I458,Dosen!$A$2:$B$15001,2,0),"-",'ISIAN TIME LINE DOSEN'!C458,"-",IF('ISIAN TIME LINE DOSEN'!C458="","",VLOOKUP('ISIAN TIME LINE DOSEN'!J458,'Jenis Kuliah'!$A$2:$C$16,2,0))),Timteaching!$A$2:$B$15001,2,0))</f>
        <v/>
      </c>
      <c r="E449" t="str">
        <f>IF('ISIAN TIME LINE DOSEN'!C458="","",'ISIAN TIME LINE DOSEN'!G458)</f>
        <v/>
      </c>
      <c r="F449" t="str">
        <f>IF('ISIAN TIME LINE DOSEN'!C458="","",VLOOKUP('ISIAN TIME LINE DOSEN'!J458,'Jenis Kuliah'!$A$2:$C$16,3,0))</f>
        <v/>
      </c>
      <c r="G449" t="str">
        <f>IF('ISIAN TIME LINE DOSEN'!C458="","",'ISIAN TIME LINE DOSEN'!$I$2)</f>
        <v/>
      </c>
      <c r="H449" t="str">
        <f>IF('ISIAN TIME LINE DOSEN'!C458="","",VLOOKUP('ISIAN TIME LINE DOSEN'!J458,'Jenis Kuliah'!$A$2:$D$16,4,0))</f>
        <v/>
      </c>
      <c r="I449" t="str">
        <f>IF('ISIAN TIME LINE DOSEN'!C458="","",'ISIAN TIME LINE DOSEN'!B458)</f>
        <v/>
      </c>
      <c r="J449" t="str">
        <f>IF('ISIAN TIME LINE DOSEN'!C458="","",VLOOKUP('ISIAN TIME LINE DOSEN'!H458,'Metode Pembelajaran'!$A$2:$B$16,2,0))</f>
        <v/>
      </c>
    </row>
    <row r="450" spans="1:10" x14ac:dyDescent="0.25">
      <c r="A450" t="str">
        <f>IF('ISIAN TIME LINE DOSEN'!C459="","",CONCATENATE(YEAR('ISIAN TIME LINE DOSEN'!D459),"-",MONTH('ISIAN TIME LINE DOSEN'!D459),"-",DAY('ISIAN TIME LINE DOSEN'!D459)))</f>
        <v/>
      </c>
      <c r="B450" t="str">
        <f>IF('ISIAN TIME LINE DOSEN'!C459="","",VLOOKUP(CONCATENATE(LEFT('ISIAN TIME LINE DOSEN'!E459,8)," ",IF('ISIAN TIME LINE DOSEN'!C459="","",VLOOKUP('ISIAN TIME LINE DOSEN'!J459,'Jenis Kuliah'!$A$2:$C$16,2,0))),Slot!$C$2:$F$1001,4,0))</f>
        <v/>
      </c>
      <c r="C450" t="str">
        <f>IF('ISIAN TIME LINE DOSEN'!C459="","",VLOOKUP('ISIAN TIME LINE DOSEN'!F459,Ruang!$A$2:$B$1001,2,0))</f>
        <v/>
      </c>
      <c r="D450" t="str">
        <f>IF('ISIAN TIME LINE DOSEN'!C459="","",VLOOKUP(CONCATENATE(TRIM(RIGHT('ISIAN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DOSEN'!I459,Dosen!$A$2:$B$15001,2,0),"-",'ISIAN TIME LINE DOSEN'!C459,"-",IF('ISIAN TIME LINE DOSEN'!C459="","",VLOOKUP('ISIAN TIME LINE DOSEN'!J459,'Jenis Kuliah'!$A$2:$C$16,2,0))),Timteaching!$A$2:$B$15001,2,0))</f>
        <v/>
      </c>
      <c r="E450" t="str">
        <f>IF('ISIAN TIME LINE DOSEN'!C459="","",'ISIAN TIME LINE DOSEN'!G459)</f>
        <v/>
      </c>
      <c r="F450" t="str">
        <f>IF('ISIAN TIME LINE DOSEN'!C459="","",VLOOKUP('ISIAN TIME LINE DOSEN'!J459,'Jenis Kuliah'!$A$2:$C$16,3,0))</f>
        <v/>
      </c>
      <c r="G450" t="str">
        <f>IF('ISIAN TIME LINE DOSEN'!C459="","",'ISIAN TIME LINE DOSEN'!$I$2)</f>
        <v/>
      </c>
      <c r="H450" t="str">
        <f>IF('ISIAN TIME LINE DOSEN'!C459="","",VLOOKUP('ISIAN TIME LINE DOSEN'!J459,'Jenis Kuliah'!$A$2:$D$16,4,0))</f>
        <v/>
      </c>
      <c r="I450" t="str">
        <f>IF('ISIAN TIME LINE DOSEN'!C459="","",'ISIAN TIME LINE DOSEN'!B459)</f>
        <v/>
      </c>
      <c r="J450" t="str">
        <f>IF('ISIAN TIME LINE DOSEN'!C459="","",VLOOKUP('ISIAN TIME LINE DOSEN'!H459,'Metode Pembelajaran'!$A$2:$B$16,2,0))</f>
        <v/>
      </c>
    </row>
    <row r="451" spans="1:10" x14ac:dyDescent="0.25">
      <c r="A451" t="str">
        <f>IF('ISIAN TIME LINE DOSEN'!C460="","",CONCATENATE(YEAR('ISIAN TIME LINE DOSEN'!D460),"-",MONTH('ISIAN TIME LINE DOSEN'!D460),"-",DAY('ISIAN TIME LINE DOSEN'!D460)))</f>
        <v/>
      </c>
      <c r="B451" t="str">
        <f>IF('ISIAN TIME LINE DOSEN'!C460="","",VLOOKUP(CONCATENATE(LEFT('ISIAN TIME LINE DOSEN'!E460,8)," ",IF('ISIAN TIME LINE DOSEN'!C460="","",VLOOKUP('ISIAN TIME LINE DOSEN'!J460,'Jenis Kuliah'!$A$2:$C$16,2,0))),Slot!$C$2:$F$1001,4,0))</f>
        <v/>
      </c>
      <c r="C451" t="str">
        <f>IF('ISIAN TIME LINE DOSEN'!C460="","",VLOOKUP('ISIAN TIME LINE DOSEN'!F460,Ruang!$A$2:$B$1001,2,0))</f>
        <v/>
      </c>
      <c r="D451" t="str">
        <f>IF('ISIAN TIME LINE DOSEN'!C460="","",VLOOKUP(CONCATENATE(TRIM(RIGHT('ISIAN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DOSEN'!I460,Dosen!$A$2:$B$15001,2,0),"-",'ISIAN TIME LINE DOSEN'!C460,"-",IF('ISIAN TIME LINE DOSEN'!C460="","",VLOOKUP('ISIAN TIME LINE DOSEN'!J460,'Jenis Kuliah'!$A$2:$C$16,2,0))),Timteaching!$A$2:$B$15001,2,0))</f>
        <v/>
      </c>
      <c r="E451" t="str">
        <f>IF('ISIAN TIME LINE DOSEN'!C460="","",'ISIAN TIME LINE DOSEN'!G460)</f>
        <v/>
      </c>
      <c r="F451" t="str">
        <f>IF('ISIAN TIME LINE DOSEN'!C460="","",VLOOKUP('ISIAN TIME LINE DOSEN'!J460,'Jenis Kuliah'!$A$2:$C$16,3,0))</f>
        <v/>
      </c>
      <c r="G451" t="str">
        <f>IF('ISIAN TIME LINE DOSEN'!C460="","",'ISIAN TIME LINE DOSEN'!$I$2)</f>
        <v/>
      </c>
      <c r="H451" t="str">
        <f>IF('ISIAN TIME LINE DOSEN'!C460="","",VLOOKUP('ISIAN TIME LINE DOSEN'!J460,'Jenis Kuliah'!$A$2:$D$16,4,0))</f>
        <v/>
      </c>
      <c r="I451" t="str">
        <f>IF('ISIAN TIME LINE DOSEN'!C460="","",'ISIAN TIME LINE DOSEN'!B460)</f>
        <v/>
      </c>
      <c r="J451" t="str">
        <f>IF('ISIAN TIME LINE DOSEN'!C460="","",VLOOKUP('ISIAN TIME LINE DOSEN'!H460,'Metode Pembelajaran'!$A$2:$B$16,2,0))</f>
        <v/>
      </c>
    </row>
    <row r="452" spans="1:10" x14ac:dyDescent="0.25">
      <c r="A452" t="str">
        <f>IF('ISIAN TIME LINE DOSEN'!C461="","",CONCATENATE(YEAR('ISIAN TIME LINE DOSEN'!D461),"-",MONTH('ISIAN TIME LINE DOSEN'!D461),"-",DAY('ISIAN TIME LINE DOSEN'!D461)))</f>
        <v/>
      </c>
      <c r="B452" t="str">
        <f>IF('ISIAN TIME LINE DOSEN'!C461="","",VLOOKUP(CONCATENATE(LEFT('ISIAN TIME LINE DOSEN'!E461,8)," ",IF('ISIAN TIME LINE DOSEN'!C461="","",VLOOKUP('ISIAN TIME LINE DOSEN'!J461,'Jenis Kuliah'!$A$2:$C$16,2,0))),Slot!$C$2:$F$1001,4,0))</f>
        <v/>
      </c>
      <c r="C452" t="str">
        <f>IF('ISIAN TIME LINE DOSEN'!C461="","",VLOOKUP('ISIAN TIME LINE DOSEN'!F461,Ruang!$A$2:$B$1001,2,0))</f>
        <v/>
      </c>
      <c r="D452" t="str">
        <f>IF('ISIAN TIME LINE DOSEN'!C461="","",VLOOKUP(CONCATENATE(TRIM(RIGHT('ISIAN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DOSEN'!I461,Dosen!$A$2:$B$15001,2,0),"-",'ISIAN TIME LINE DOSEN'!C461,"-",IF('ISIAN TIME LINE DOSEN'!C461="","",VLOOKUP('ISIAN TIME LINE DOSEN'!J461,'Jenis Kuliah'!$A$2:$C$16,2,0))),Timteaching!$A$2:$B$15001,2,0))</f>
        <v/>
      </c>
      <c r="E452" t="str">
        <f>IF('ISIAN TIME LINE DOSEN'!C461="","",'ISIAN TIME LINE DOSEN'!G461)</f>
        <v/>
      </c>
      <c r="F452" t="str">
        <f>IF('ISIAN TIME LINE DOSEN'!C461="","",VLOOKUP('ISIAN TIME LINE DOSEN'!J461,'Jenis Kuliah'!$A$2:$C$16,3,0))</f>
        <v/>
      </c>
      <c r="G452" t="str">
        <f>IF('ISIAN TIME LINE DOSEN'!C461="","",'ISIAN TIME LINE DOSEN'!$I$2)</f>
        <v/>
      </c>
      <c r="H452" t="str">
        <f>IF('ISIAN TIME LINE DOSEN'!C461="","",VLOOKUP('ISIAN TIME LINE DOSEN'!J461,'Jenis Kuliah'!$A$2:$D$16,4,0))</f>
        <v/>
      </c>
      <c r="I452" t="str">
        <f>IF('ISIAN TIME LINE DOSEN'!C461="","",'ISIAN TIME LINE DOSEN'!B461)</f>
        <v/>
      </c>
      <c r="J452" t="str">
        <f>IF('ISIAN TIME LINE DOSEN'!C461="","",VLOOKUP('ISIAN TIME LINE DOSEN'!H461,'Metode Pembelajaran'!$A$2:$B$16,2,0))</f>
        <v/>
      </c>
    </row>
    <row r="453" spans="1:10" x14ac:dyDescent="0.25">
      <c r="A453" t="str">
        <f>IF('ISIAN TIME LINE DOSEN'!C462="","",CONCATENATE(YEAR('ISIAN TIME LINE DOSEN'!D462),"-",MONTH('ISIAN TIME LINE DOSEN'!D462),"-",DAY('ISIAN TIME LINE DOSEN'!D462)))</f>
        <v/>
      </c>
      <c r="B453" t="str">
        <f>IF('ISIAN TIME LINE DOSEN'!C462="","",VLOOKUP(CONCATENATE(LEFT('ISIAN TIME LINE DOSEN'!E462,8)," ",IF('ISIAN TIME LINE DOSEN'!C462="","",VLOOKUP('ISIAN TIME LINE DOSEN'!J462,'Jenis Kuliah'!$A$2:$C$16,2,0))),Slot!$C$2:$F$1001,4,0))</f>
        <v/>
      </c>
      <c r="C453" t="str">
        <f>IF('ISIAN TIME LINE DOSEN'!C462="","",VLOOKUP('ISIAN TIME LINE DOSEN'!F462,Ruang!$A$2:$B$1001,2,0))</f>
        <v/>
      </c>
      <c r="D453" t="str">
        <f>IF('ISIAN TIME LINE DOSEN'!C462="","",VLOOKUP(CONCATENATE(TRIM(RIGHT('ISIAN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DOSEN'!I462,Dosen!$A$2:$B$15001,2,0),"-",'ISIAN TIME LINE DOSEN'!C462,"-",IF('ISIAN TIME LINE DOSEN'!C462="","",VLOOKUP('ISIAN TIME LINE DOSEN'!J462,'Jenis Kuliah'!$A$2:$C$16,2,0))),Timteaching!$A$2:$B$15001,2,0))</f>
        <v/>
      </c>
      <c r="E453" t="str">
        <f>IF('ISIAN TIME LINE DOSEN'!C462="","",'ISIAN TIME LINE DOSEN'!G462)</f>
        <v/>
      </c>
      <c r="F453" t="str">
        <f>IF('ISIAN TIME LINE DOSEN'!C462="","",VLOOKUP('ISIAN TIME LINE DOSEN'!J462,'Jenis Kuliah'!$A$2:$C$16,3,0))</f>
        <v/>
      </c>
      <c r="G453" t="str">
        <f>IF('ISIAN TIME LINE DOSEN'!C462="","",'ISIAN TIME LINE DOSEN'!$I$2)</f>
        <v/>
      </c>
      <c r="H453" t="str">
        <f>IF('ISIAN TIME LINE DOSEN'!C462="","",VLOOKUP('ISIAN TIME LINE DOSEN'!J462,'Jenis Kuliah'!$A$2:$D$16,4,0))</f>
        <v/>
      </c>
      <c r="I453" t="str">
        <f>IF('ISIAN TIME LINE DOSEN'!C462="","",'ISIAN TIME LINE DOSEN'!B462)</f>
        <v/>
      </c>
      <c r="J453" t="str">
        <f>IF('ISIAN TIME LINE DOSEN'!C462="","",VLOOKUP('ISIAN TIME LINE DOSEN'!H462,'Metode Pembelajaran'!$A$2:$B$16,2,0))</f>
        <v/>
      </c>
    </row>
    <row r="454" spans="1:10" x14ac:dyDescent="0.25">
      <c r="A454" t="str">
        <f>IF('ISIAN TIME LINE DOSEN'!C463="","",CONCATENATE(YEAR('ISIAN TIME LINE DOSEN'!D463),"-",MONTH('ISIAN TIME LINE DOSEN'!D463),"-",DAY('ISIAN TIME LINE DOSEN'!D463)))</f>
        <v/>
      </c>
      <c r="B454" t="str">
        <f>IF('ISIAN TIME LINE DOSEN'!C463="","",VLOOKUP(CONCATENATE(LEFT('ISIAN TIME LINE DOSEN'!E463,8)," ",IF('ISIAN TIME LINE DOSEN'!C463="","",VLOOKUP('ISIAN TIME LINE DOSEN'!J463,'Jenis Kuliah'!$A$2:$C$16,2,0))),Slot!$C$2:$F$1001,4,0))</f>
        <v/>
      </c>
      <c r="C454" t="str">
        <f>IF('ISIAN TIME LINE DOSEN'!C463="","",VLOOKUP('ISIAN TIME LINE DOSEN'!F463,Ruang!$A$2:$B$1001,2,0))</f>
        <v/>
      </c>
      <c r="D454" t="str">
        <f>IF('ISIAN TIME LINE DOSEN'!C463="","",VLOOKUP(CONCATENATE(TRIM(RIGHT('ISIAN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DOSEN'!I463,Dosen!$A$2:$B$15001,2,0),"-",'ISIAN TIME LINE DOSEN'!C463,"-",IF('ISIAN TIME LINE DOSEN'!C463="","",VLOOKUP('ISIAN TIME LINE DOSEN'!J463,'Jenis Kuliah'!$A$2:$C$16,2,0))),Timteaching!$A$2:$B$15001,2,0))</f>
        <v/>
      </c>
      <c r="E454" t="str">
        <f>IF('ISIAN TIME LINE DOSEN'!C463="","",'ISIAN TIME LINE DOSEN'!G463)</f>
        <v/>
      </c>
      <c r="F454" t="str">
        <f>IF('ISIAN TIME LINE DOSEN'!C463="","",VLOOKUP('ISIAN TIME LINE DOSEN'!J463,'Jenis Kuliah'!$A$2:$C$16,3,0))</f>
        <v/>
      </c>
      <c r="G454" t="str">
        <f>IF('ISIAN TIME LINE DOSEN'!C463="","",'ISIAN TIME LINE DOSEN'!$I$2)</f>
        <v/>
      </c>
      <c r="H454" t="str">
        <f>IF('ISIAN TIME LINE DOSEN'!C463="","",VLOOKUP('ISIAN TIME LINE DOSEN'!J463,'Jenis Kuliah'!$A$2:$D$16,4,0))</f>
        <v/>
      </c>
      <c r="I454" t="str">
        <f>IF('ISIAN TIME LINE DOSEN'!C463="","",'ISIAN TIME LINE DOSEN'!B463)</f>
        <v/>
      </c>
      <c r="J454" t="str">
        <f>IF('ISIAN TIME LINE DOSEN'!C463="","",VLOOKUP('ISIAN TIME LINE DOSEN'!H463,'Metode Pembelajaran'!$A$2:$B$16,2,0))</f>
        <v/>
      </c>
    </row>
    <row r="455" spans="1:10" x14ac:dyDescent="0.25">
      <c r="A455" t="str">
        <f>IF('ISIAN TIME LINE DOSEN'!C464="","",CONCATENATE(YEAR('ISIAN TIME LINE DOSEN'!D464),"-",MONTH('ISIAN TIME LINE DOSEN'!D464),"-",DAY('ISIAN TIME LINE DOSEN'!D464)))</f>
        <v/>
      </c>
      <c r="B455" t="str">
        <f>IF('ISIAN TIME LINE DOSEN'!C464="","",VLOOKUP(CONCATENATE(LEFT('ISIAN TIME LINE DOSEN'!E464,8)," ",IF('ISIAN TIME LINE DOSEN'!C464="","",VLOOKUP('ISIAN TIME LINE DOSEN'!J464,'Jenis Kuliah'!$A$2:$C$16,2,0))),Slot!$C$2:$F$1001,4,0))</f>
        <v/>
      </c>
      <c r="C455" t="str">
        <f>IF('ISIAN TIME LINE DOSEN'!C464="","",VLOOKUP('ISIAN TIME LINE DOSEN'!F464,Ruang!$A$2:$B$1001,2,0))</f>
        <v/>
      </c>
      <c r="D455" t="str">
        <f>IF('ISIAN TIME LINE DOSEN'!C464="","",VLOOKUP(CONCATENATE(TRIM(RIGHT('ISIAN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DOSEN'!I464,Dosen!$A$2:$B$15001,2,0),"-",'ISIAN TIME LINE DOSEN'!C464,"-",IF('ISIAN TIME LINE DOSEN'!C464="","",VLOOKUP('ISIAN TIME LINE DOSEN'!J464,'Jenis Kuliah'!$A$2:$C$16,2,0))),Timteaching!$A$2:$B$15001,2,0))</f>
        <v/>
      </c>
      <c r="E455" t="str">
        <f>IF('ISIAN TIME LINE DOSEN'!C464="","",'ISIAN TIME LINE DOSEN'!G464)</f>
        <v/>
      </c>
      <c r="F455" t="str">
        <f>IF('ISIAN TIME LINE DOSEN'!C464="","",VLOOKUP('ISIAN TIME LINE DOSEN'!J464,'Jenis Kuliah'!$A$2:$C$16,3,0))</f>
        <v/>
      </c>
      <c r="G455" t="str">
        <f>IF('ISIAN TIME LINE DOSEN'!C464="","",'ISIAN TIME LINE DOSEN'!$I$2)</f>
        <v/>
      </c>
      <c r="H455" t="str">
        <f>IF('ISIAN TIME LINE DOSEN'!C464="","",VLOOKUP('ISIAN TIME LINE DOSEN'!J464,'Jenis Kuliah'!$A$2:$D$16,4,0))</f>
        <v/>
      </c>
      <c r="I455" t="str">
        <f>IF('ISIAN TIME LINE DOSEN'!C464="","",'ISIAN TIME LINE DOSEN'!B464)</f>
        <v/>
      </c>
      <c r="J455" t="str">
        <f>IF('ISIAN TIME LINE DOSEN'!C464="","",VLOOKUP('ISIAN TIME LINE DOSEN'!H464,'Metode Pembelajaran'!$A$2:$B$16,2,0))</f>
        <v/>
      </c>
    </row>
    <row r="456" spans="1:10" x14ac:dyDescent="0.25">
      <c r="A456" t="str">
        <f>IF('ISIAN TIME LINE DOSEN'!C465="","",CONCATENATE(YEAR('ISIAN TIME LINE DOSEN'!D465),"-",MONTH('ISIAN TIME LINE DOSEN'!D465),"-",DAY('ISIAN TIME LINE DOSEN'!D465)))</f>
        <v/>
      </c>
      <c r="B456" t="str">
        <f>IF('ISIAN TIME LINE DOSEN'!C465="","",VLOOKUP(CONCATENATE(LEFT('ISIAN TIME LINE DOSEN'!E465,8)," ",IF('ISIAN TIME LINE DOSEN'!C465="","",VLOOKUP('ISIAN TIME LINE DOSEN'!J465,'Jenis Kuliah'!$A$2:$C$16,2,0))),Slot!$C$2:$F$1001,4,0))</f>
        <v/>
      </c>
      <c r="C456" t="str">
        <f>IF('ISIAN TIME LINE DOSEN'!C465="","",VLOOKUP('ISIAN TIME LINE DOSEN'!F465,Ruang!$A$2:$B$1001,2,0))</f>
        <v/>
      </c>
      <c r="D456" t="str">
        <f>IF('ISIAN TIME LINE DOSEN'!C465="","",VLOOKUP(CONCATENATE(TRIM(RIGHT('ISIAN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DOSEN'!I465,Dosen!$A$2:$B$15001,2,0),"-",'ISIAN TIME LINE DOSEN'!C465,"-",IF('ISIAN TIME LINE DOSEN'!C465="","",VLOOKUP('ISIAN TIME LINE DOSEN'!J465,'Jenis Kuliah'!$A$2:$C$16,2,0))),Timteaching!$A$2:$B$15001,2,0))</f>
        <v/>
      </c>
      <c r="E456" t="str">
        <f>IF('ISIAN TIME LINE DOSEN'!C465="","",'ISIAN TIME LINE DOSEN'!G465)</f>
        <v/>
      </c>
      <c r="F456" t="str">
        <f>IF('ISIAN TIME LINE DOSEN'!C465="","",VLOOKUP('ISIAN TIME LINE DOSEN'!J465,'Jenis Kuliah'!$A$2:$C$16,3,0))</f>
        <v/>
      </c>
      <c r="G456" t="str">
        <f>IF('ISIAN TIME LINE DOSEN'!C465="","",'ISIAN TIME LINE DOSEN'!$I$2)</f>
        <v/>
      </c>
      <c r="H456" t="str">
        <f>IF('ISIAN TIME LINE DOSEN'!C465="","",VLOOKUP('ISIAN TIME LINE DOSEN'!J465,'Jenis Kuliah'!$A$2:$D$16,4,0))</f>
        <v/>
      </c>
      <c r="I456" t="str">
        <f>IF('ISIAN TIME LINE DOSEN'!C465="","",'ISIAN TIME LINE DOSEN'!B465)</f>
        <v/>
      </c>
      <c r="J456" t="str">
        <f>IF('ISIAN TIME LINE DOSEN'!C465="","",VLOOKUP('ISIAN TIME LINE DOSEN'!H465,'Metode Pembelajaran'!$A$2:$B$16,2,0))</f>
        <v/>
      </c>
    </row>
    <row r="457" spans="1:10" x14ac:dyDescent="0.25">
      <c r="A457" t="str">
        <f>IF('ISIAN TIME LINE DOSEN'!C466="","",CONCATENATE(YEAR('ISIAN TIME LINE DOSEN'!D466),"-",MONTH('ISIAN TIME LINE DOSEN'!D466),"-",DAY('ISIAN TIME LINE DOSEN'!D466)))</f>
        <v/>
      </c>
      <c r="B457" t="str">
        <f>IF('ISIAN TIME LINE DOSEN'!C466="","",VLOOKUP(CONCATENATE(LEFT('ISIAN TIME LINE DOSEN'!E466,8)," ",IF('ISIAN TIME LINE DOSEN'!C466="","",VLOOKUP('ISIAN TIME LINE DOSEN'!J466,'Jenis Kuliah'!$A$2:$C$16,2,0))),Slot!$C$2:$F$1001,4,0))</f>
        <v/>
      </c>
      <c r="C457" t="str">
        <f>IF('ISIAN TIME LINE DOSEN'!C466="","",VLOOKUP('ISIAN TIME LINE DOSEN'!F466,Ruang!$A$2:$B$1001,2,0))</f>
        <v/>
      </c>
      <c r="D457" t="str">
        <f>IF('ISIAN TIME LINE DOSEN'!C466="","",VLOOKUP(CONCATENATE(TRIM(RIGHT('ISIAN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DOSEN'!I466,Dosen!$A$2:$B$15001,2,0),"-",'ISIAN TIME LINE DOSEN'!C466,"-",IF('ISIAN TIME LINE DOSEN'!C466="","",VLOOKUP('ISIAN TIME LINE DOSEN'!J466,'Jenis Kuliah'!$A$2:$C$16,2,0))),Timteaching!$A$2:$B$15001,2,0))</f>
        <v/>
      </c>
      <c r="E457" t="str">
        <f>IF('ISIAN TIME LINE DOSEN'!C466="","",'ISIAN TIME LINE DOSEN'!G466)</f>
        <v/>
      </c>
      <c r="F457" t="str">
        <f>IF('ISIAN TIME LINE DOSEN'!C466="","",VLOOKUP('ISIAN TIME LINE DOSEN'!J466,'Jenis Kuliah'!$A$2:$C$16,3,0))</f>
        <v/>
      </c>
      <c r="G457" t="str">
        <f>IF('ISIAN TIME LINE DOSEN'!C466="","",'ISIAN TIME LINE DOSEN'!$I$2)</f>
        <v/>
      </c>
      <c r="H457" t="str">
        <f>IF('ISIAN TIME LINE DOSEN'!C466="","",VLOOKUP('ISIAN TIME LINE DOSEN'!J466,'Jenis Kuliah'!$A$2:$D$16,4,0))</f>
        <v/>
      </c>
      <c r="I457" t="str">
        <f>IF('ISIAN TIME LINE DOSEN'!C466="","",'ISIAN TIME LINE DOSEN'!B466)</f>
        <v/>
      </c>
      <c r="J457" t="str">
        <f>IF('ISIAN TIME LINE DOSEN'!C466="","",VLOOKUP('ISIAN TIME LINE DOSEN'!H466,'Metode Pembelajaran'!$A$2:$B$16,2,0))</f>
        <v/>
      </c>
    </row>
    <row r="458" spans="1:10" x14ac:dyDescent="0.25">
      <c r="A458" t="str">
        <f>IF('ISIAN TIME LINE DOSEN'!C467="","",CONCATENATE(YEAR('ISIAN TIME LINE DOSEN'!D467),"-",MONTH('ISIAN TIME LINE DOSEN'!D467),"-",DAY('ISIAN TIME LINE DOSEN'!D467)))</f>
        <v/>
      </c>
      <c r="B458" t="str">
        <f>IF('ISIAN TIME LINE DOSEN'!C467="","",VLOOKUP(CONCATENATE(LEFT('ISIAN TIME LINE DOSEN'!E467,8)," ",IF('ISIAN TIME LINE DOSEN'!C467="","",VLOOKUP('ISIAN TIME LINE DOSEN'!J467,'Jenis Kuliah'!$A$2:$C$16,2,0))),Slot!$C$2:$F$1001,4,0))</f>
        <v/>
      </c>
      <c r="C458" t="str">
        <f>IF('ISIAN TIME LINE DOSEN'!C467="","",VLOOKUP('ISIAN TIME LINE DOSEN'!F467,Ruang!$A$2:$B$1001,2,0))</f>
        <v/>
      </c>
      <c r="D458" t="str">
        <f>IF('ISIAN TIME LINE DOSEN'!C467="","",VLOOKUP(CONCATENATE(TRIM(RIGHT('ISIAN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DOSEN'!I467,Dosen!$A$2:$B$15001,2,0),"-",'ISIAN TIME LINE DOSEN'!C467,"-",IF('ISIAN TIME LINE DOSEN'!C467="","",VLOOKUP('ISIAN TIME LINE DOSEN'!J467,'Jenis Kuliah'!$A$2:$C$16,2,0))),Timteaching!$A$2:$B$15001,2,0))</f>
        <v/>
      </c>
      <c r="E458" t="str">
        <f>IF('ISIAN TIME LINE DOSEN'!C467="","",'ISIAN TIME LINE DOSEN'!G467)</f>
        <v/>
      </c>
      <c r="F458" t="str">
        <f>IF('ISIAN TIME LINE DOSEN'!C467="","",VLOOKUP('ISIAN TIME LINE DOSEN'!J467,'Jenis Kuliah'!$A$2:$C$16,3,0))</f>
        <v/>
      </c>
      <c r="G458" t="str">
        <f>IF('ISIAN TIME LINE DOSEN'!C467="","",'ISIAN TIME LINE DOSEN'!$I$2)</f>
        <v/>
      </c>
      <c r="H458" t="str">
        <f>IF('ISIAN TIME LINE DOSEN'!C467="","",VLOOKUP('ISIAN TIME LINE DOSEN'!J467,'Jenis Kuliah'!$A$2:$D$16,4,0))</f>
        <v/>
      </c>
      <c r="I458" t="str">
        <f>IF('ISIAN TIME LINE DOSEN'!C467="","",'ISIAN TIME LINE DOSEN'!B467)</f>
        <v/>
      </c>
      <c r="J458" t="str">
        <f>IF('ISIAN TIME LINE DOSEN'!C467="","",VLOOKUP('ISIAN TIME LINE DOSEN'!H467,'Metode Pembelajaran'!$A$2:$B$16,2,0))</f>
        <v/>
      </c>
    </row>
    <row r="459" spans="1:10" x14ac:dyDescent="0.25">
      <c r="A459" t="str">
        <f>IF('ISIAN TIME LINE DOSEN'!C468="","",CONCATENATE(YEAR('ISIAN TIME LINE DOSEN'!D468),"-",MONTH('ISIAN TIME LINE DOSEN'!D468),"-",DAY('ISIAN TIME LINE DOSEN'!D468)))</f>
        <v/>
      </c>
      <c r="B459" t="str">
        <f>IF('ISIAN TIME LINE DOSEN'!C468="","",VLOOKUP(CONCATENATE(LEFT('ISIAN TIME LINE DOSEN'!E468,8)," ",IF('ISIAN TIME LINE DOSEN'!C468="","",VLOOKUP('ISIAN TIME LINE DOSEN'!J468,'Jenis Kuliah'!$A$2:$C$16,2,0))),Slot!$C$2:$F$1001,4,0))</f>
        <v/>
      </c>
      <c r="C459" t="str">
        <f>IF('ISIAN TIME LINE DOSEN'!C468="","",VLOOKUP('ISIAN TIME LINE DOSEN'!F468,Ruang!$A$2:$B$1001,2,0))</f>
        <v/>
      </c>
      <c r="D459" t="str">
        <f>IF('ISIAN TIME LINE DOSEN'!C468="","",VLOOKUP(CONCATENATE(TRIM(RIGHT('ISIAN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DOSEN'!I468,Dosen!$A$2:$B$15001,2,0),"-",'ISIAN TIME LINE DOSEN'!C468,"-",IF('ISIAN TIME LINE DOSEN'!C468="","",VLOOKUP('ISIAN TIME LINE DOSEN'!J468,'Jenis Kuliah'!$A$2:$C$16,2,0))),Timteaching!$A$2:$B$15001,2,0))</f>
        <v/>
      </c>
      <c r="E459" t="str">
        <f>IF('ISIAN TIME LINE DOSEN'!C468="","",'ISIAN TIME LINE DOSEN'!G468)</f>
        <v/>
      </c>
      <c r="F459" t="str">
        <f>IF('ISIAN TIME LINE DOSEN'!C468="","",VLOOKUP('ISIAN TIME LINE DOSEN'!J468,'Jenis Kuliah'!$A$2:$C$16,3,0))</f>
        <v/>
      </c>
      <c r="G459" t="str">
        <f>IF('ISIAN TIME LINE DOSEN'!C468="","",'ISIAN TIME LINE DOSEN'!$I$2)</f>
        <v/>
      </c>
      <c r="H459" t="str">
        <f>IF('ISIAN TIME LINE DOSEN'!C468="","",VLOOKUP('ISIAN TIME LINE DOSEN'!J468,'Jenis Kuliah'!$A$2:$D$16,4,0))</f>
        <v/>
      </c>
      <c r="I459" t="str">
        <f>IF('ISIAN TIME LINE DOSEN'!C468="","",'ISIAN TIME LINE DOSEN'!B468)</f>
        <v/>
      </c>
      <c r="J459" t="str">
        <f>IF('ISIAN TIME LINE DOSEN'!C468="","",VLOOKUP('ISIAN TIME LINE DOSEN'!H468,'Metode Pembelajaran'!$A$2:$B$16,2,0))</f>
        <v/>
      </c>
    </row>
    <row r="460" spans="1:10" x14ac:dyDescent="0.25">
      <c r="A460" t="str">
        <f>IF('ISIAN TIME LINE DOSEN'!C469="","",CONCATENATE(YEAR('ISIAN TIME LINE DOSEN'!D469),"-",MONTH('ISIAN TIME LINE DOSEN'!D469),"-",DAY('ISIAN TIME LINE DOSEN'!D469)))</f>
        <v/>
      </c>
      <c r="B460" t="str">
        <f>IF('ISIAN TIME LINE DOSEN'!C469="","",VLOOKUP(CONCATENATE(LEFT('ISIAN TIME LINE DOSEN'!E469,8)," ",IF('ISIAN TIME LINE DOSEN'!C469="","",VLOOKUP('ISIAN TIME LINE DOSEN'!J469,'Jenis Kuliah'!$A$2:$C$16,2,0))),Slot!$C$2:$F$1001,4,0))</f>
        <v/>
      </c>
      <c r="C460" t="str">
        <f>IF('ISIAN TIME LINE DOSEN'!C469="","",VLOOKUP('ISIAN TIME LINE DOSEN'!F469,Ruang!$A$2:$B$1001,2,0))</f>
        <v/>
      </c>
      <c r="D460" t="str">
        <f>IF('ISIAN TIME LINE DOSEN'!C469="","",VLOOKUP(CONCATENATE(TRIM(RIGHT('ISIAN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DOSEN'!I469,Dosen!$A$2:$B$15001,2,0),"-",'ISIAN TIME LINE DOSEN'!C469,"-",IF('ISIAN TIME LINE DOSEN'!C469="","",VLOOKUP('ISIAN TIME LINE DOSEN'!J469,'Jenis Kuliah'!$A$2:$C$16,2,0))),Timteaching!$A$2:$B$15001,2,0))</f>
        <v/>
      </c>
      <c r="E460" t="str">
        <f>IF('ISIAN TIME LINE DOSEN'!C469="","",'ISIAN TIME LINE DOSEN'!G469)</f>
        <v/>
      </c>
      <c r="F460" t="str">
        <f>IF('ISIAN TIME LINE DOSEN'!C469="","",VLOOKUP('ISIAN TIME LINE DOSEN'!J469,'Jenis Kuliah'!$A$2:$C$16,3,0))</f>
        <v/>
      </c>
      <c r="G460" t="str">
        <f>IF('ISIAN TIME LINE DOSEN'!C469="","",'ISIAN TIME LINE DOSEN'!$I$2)</f>
        <v/>
      </c>
      <c r="H460" t="str">
        <f>IF('ISIAN TIME LINE DOSEN'!C469="","",VLOOKUP('ISIAN TIME LINE DOSEN'!J469,'Jenis Kuliah'!$A$2:$D$16,4,0))</f>
        <v/>
      </c>
      <c r="I460" t="str">
        <f>IF('ISIAN TIME LINE DOSEN'!C469="","",'ISIAN TIME LINE DOSEN'!B469)</f>
        <v/>
      </c>
      <c r="J460" t="str">
        <f>IF('ISIAN TIME LINE DOSEN'!C469="","",VLOOKUP('ISIAN TIME LINE DOSEN'!H469,'Metode Pembelajaran'!$A$2:$B$16,2,0))</f>
        <v/>
      </c>
    </row>
    <row r="461" spans="1:10" x14ac:dyDescent="0.25">
      <c r="A461" t="str">
        <f>IF('ISIAN TIME LINE DOSEN'!C470="","",CONCATENATE(YEAR('ISIAN TIME LINE DOSEN'!D470),"-",MONTH('ISIAN TIME LINE DOSEN'!D470),"-",DAY('ISIAN TIME LINE DOSEN'!D470)))</f>
        <v/>
      </c>
      <c r="B461" t="str">
        <f>IF('ISIAN TIME LINE DOSEN'!C470="","",VLOOKUP(CONCATENATE(LEFT('ISIAN TIME LINE DOSEN'!E470,8)," ",IF('ISIAN TIME LINE DOSEN'!C470="","",VLOOKUP('ISIAN TIME LINE DOSEN'!J470,'Jenis Kuliah'!$A$2:$C$16,2,0))),Slot!$C$2:$F$1001,4,0))</f>
        <v/>
      </c>
      <c r="C461" t="str">
        <f>IF('ISIAN TIME LINE DOSEN'!C470="","",VLOOKUP('ISIAN TIME LINE DOSEN'!F470,Ruang!$A$2:$B$1001,2,0))</f>
        <v/>
      </c>
      <c r="D461" t="str">
        <f>IF('ISIAN TIME LINE DOSEN'!C470="","",VLOOKUP(CONCATENATE(TRIM(RIGHT('ISIAN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DOSEN'!I470,Dosen!$A$2:$B$15001,2,0),"-",'ISIAN TIME LINE DOSEN'!C470,"-",IF('ISIAN TIME LINE DOSEN'!C470="","",VLOOKUP('ISIAN TIME LINE DOSEN'!J470,'Jenis Kuliah'!$A$2:$C$16,2,0))),Timteaching!$A$2:$B$15001,2,0))</f>
        <v/>
      </c>
      <c r="E461" t="str">
        <f>IF('ISIAN TIME LINE DOSEN'!C470="","",'ISIAN TIME LINE DOSEN'!G470)</f>
        <v/>
      </c>
      <c r="F461" t="str">
        <f>IF('ISIAN TIME LINE DOSEN'!C470="","",VLOOKUP('ISIAN TIME LINE DOSEN'!J470,'Jenis Kuliah'!$A$2:$C$16,3,0))</f>
        <v/>
      </c>
      <c r="G461" t="str">
        <f>IF('ISIAN TIME LINE DOSEN'!C470="","",'ISIAN TIME LINE DOSEN'!$I$2)</f>
        <v/>
      </c>
      <c r="H461" t="str">
        <f>IF('ISIAN TIME LINE DOSEN'!C470="","",VLOOKUP('ISIAN TIME LINE DOSEN'!J470,'Jenis Kuliah'!$A$2:$D$16,4,0))</f>
        <v/>
      </c>
      <c r="I461" t="str">
        <f>IF('ISIAN TIME LINE DOSEN'!C470="","",'ISIAN TIME LINE DOSEN'!B470)</f>
        <v/>
      </c>
      <c r="J461" t="str">
        <f>IF('ISIAN TIME LINE DOSEN'!C470="","",VLOOKUP('ISIAN TIME LINE DOSEN'!H470,'Metode Pembelajaran'!$A$2:$B$16,2,0))</f>
        <v/>
      </c>
    </row>
    <row r="462" spans="1:10" x14ac:dyDescent="0.25">
      <c r="A462" t="str">
        <f>IF('ISIAN TIME LINE DOSEN'!C471="","",CONCATENATE(YEAR('ISIAN TIME LINE DOSEN'!D471),"-",MONTH('ISIAN TIME LINE DOSEN'!D471),"-",DAY('ISIAN TIME LINE DOSEN'!D471)))</f>
        <v/>
      </c>
      <c r="B462" t="str">
        <f>IF('ISIAN TIME LINE DOSEN'!C471="","",VLOOKUP(CONCATENATE(LEFT('ISIAN TIME LINE DOSEN'!E471,8)," ",IF('ISIAN TIME LINE DOSEN'!C471="","",VLOOKUP('ISIAN TIME LINE DOSEN'!J471,'Jenis Kuliah'!$A$2:$C$16,2,0))),Slot!$C$2:$F$1001,4,0))</f>
        <v/>
      </c>
      <c r="C462" t="str">
        <f>IF('ISIAN TIME LINE DOSEN'!C471="","",VLOOKUP('ISIAN TIME LINE DOSEN'!F471,Ruang!$A$2:$B$1001,2,0))</f>
        <v/>
      </c>
      <c r="D462" t="str">
        <f>IF('ISIAN TIME LINE DOSEN'!C471="","",VLOOKUP(CONCATENATE(TRIM(RIGHT('ISIAN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DOSEN'!I471,Dosen!$A$2:$B$15001,2,0),"-",'ISIAN TIME LINE DOSEN'!C471,"-",IF('ISIAN TIME LINE DOSEN'!C471="","",VLOOKUP('ISIAN TIME LINE DOSEN'!J471,'Jenis Kuliah'!$A$2:$C$16,2,0))),Timteaching!$A$2:$B$15001,2,0))</f>
        <v/>
      </c>
      <c r="E462" t="str">
        <f>IF('ISIAN TIME LINE DOSEN'!C471="","",'ISIAN TIME LINE DOSEN'!G471)</f>
        <v/>
      </c>
      <c r="F462" t="str">
        <f>IF('ISIAN TIME LINE DOSEN'!C471="","",VLOOKUP('ISIAN TIME LINE DOSEN'!J471,'Jenis Kuliah'!$A$2:$C$16,3,0))</f>
        <v/>
      </c>
      <c r="G462" t="str">
        <f>IF('ISIAN TIME LINE DOSEN'!C471="","",'ISIAN TIME LINE DOSEN'!$I$2)</f>
        <v/>
      </c>
      <c r="H462" t="str">
        <f>IF('ISIAN TIME LINE DOSEN'!C471="","",VLOOKUP('ISIAN TIME LINE DOSEN'!J471,'Jenis Kuliah'!$A$2:$D$16,4,0))</f>
        <v/>
      </c>
      <c r="I462" t="str">
        <f>IF('ISIAN TIME LINE DOSEN'!C471="","",'ISIAN TIME LINE DOSEN'!B471)</f>
        <v/>
      </c>
      <c r="J462" t="str">
        <f>IF('ISIAN TIME LINE DOSEN'!C471="","",VLOOKUP('ISIAN TIME LINE DOSEN'!H471,'Metode Pembelajaran'!$A$2:$B$16,2,0))</f>
        <v/>
      </c>
    </row>
    <row r="463" spans="1:10" x14ac:dyDescent="0.25">
      <c r="A463" t="str">
        <f>IF('ISIAN TIME LINE DOSEN'!C472="","",CONCATENATE(YEAR('ISIAN TIME LINE DOSEN'!D472),"-",MONTH('ISIAN TIME LINE DOSEN'!D472),"-",DAY('ISIAN TIME LINE DOSEN'!D472)))</f>
        <v/>
      </c>
      <c r="B463" t="str">
        <f>IF('ISIAN TIME LINE DOSEN'!C472="","",VLOOKUP(CONCATENATE(LEFT('ISIAN TIME LINE DOSEN'!E472,8)," ",IF('ISIAN TIME LINE DOSEN'!C472="","",VLOOKUP('ISIAN TIME LINE DOSEN'!J472,'Jenis Kuliah'!$A$2:$C$16,2,0))),Slot!$C$2:$F$1001,4,0))</f>
        <v/>
      </c>
      <c r="C463" t="str">
        <f>IF('ISIAN TIME LINE DOSEN'!C472="","",VLOOKUP('ISIAN TIME LINE DOSEN'!F472,Ruang!$A$2:$B$1001,2,0))</f>
        <v/>
      </c>
      <c r="D463" t="str">
        <f>IF('ISIAN TIME LINE DOSEN'!C472="","",VLOOKUP(CONCATENATE(TRIM(RIGHT('ISIAN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DOSEN'!I472,Dosen!$A$2:$B$15001,2,0),"-",'ISIAN TIME LINE DOSEN'!C472,"-",IF('ISIAN TIME LINE DOSEN'!C472="","",VLOOKUP('ISIAN TIME LINE DOSEN'!J472,'Jenis Kuliah'!$A$2:$C$16,2,0))),Timteaching!$A$2:$B$15001,2,0))</f>
        <v/>
      </c>
      <c r="E463" t="str">
        <f>IF('ISIAN TIME LINE DOSEN'!C472="","",'ISIAN TIME LINE DOSEN'!G472)</f>
        <v/>
      </c>
      <c r="F463" t="str">
        <f>IF('ISIAN TIME LINE DOSEN'!C472="","",VLOOKUP('ISIAN TIME LINE DOSEN'!J472,'Jenis Kuliah'!$A$2:$C$16,3,0))</f>
        <v/>
      </c>
      <c r="G463" t="str">
        <f>IF('ISIAN TIME LINE DOSEN'!C472="","",'ISIAN TIME LINE DOSEN'!$I$2)</f>
        <v/>
      </c>
      <c r="H463" t="str">
        <f>IF('ISIAN TIME LINE DOSEN'!C472="","",VLOOKUP('ISIAN TIME LINE DOSEN'!J472,'Jenis Kuliah'!$A$2:$D$16,4,0))</f>
        <v/>
      </c>
      <c r="I463" t="str">
        <f>IF('ISIAN TIME LINE DOSEN'!C472="","",'ISIAN TIME LINE DOSEN'!B472)</f>
        <v/>
      </c>
      <c r="J463" t="str">
        <f>IF('ISIAN TIME LINE DOSEN'!C472="","",VLOOKUP('ISIAN TIME LINE DOSEN'!H472,'Metode Pembelajaran'!$A$2:$B$16,2,0))</f>
        <v/>
      </c>
    </row>
    <row r="464" spans="1:10" x14ac:dyDescent="0.25">
      <c r="A464" t="str">
        <f>IF('ISIAN TIME LINE DOSEN'!C473="","",CONCATENATE(YEAR('ISIAN TIME LINE DOSEN'!D473),"-",MONTH('ISIAN TIME LINE DOSEN'!D473),"-",DAY('ISIAN TIME LINE DOSEN'!D473)))</f>
        <v/>
      </c>
      <c r="B464" t="str">
        <f>IF('ISIAN TIME LINE DOSEN'!C473="","",VLOOKUP(CONCATENATE(LEFT('ISIAN TIME LINE DOSEN'!E473,8)," ",IF('ISIAN TIME LINE DOSEN'!C473="","",VLOOKUP('ISIAN TIME LINE DOSEN'!J473,'Jenis Kuliah'!$A$2:$C$16,2,0))),Slot!$C$2:$F$1001,4,0))</f>
        <v/>
      </c>
      <c r="C464" t="str">
        <f>IF('ISIAN TIME LINE DOSEN'!C473="","",VLOOKUP('ISIAN TIME LINE DOSEN'!F473,Ruang!$A$2:$B$1001,2,0))</f>
        <v/>
      </c>
      <c r="D464" t="str">
        <f>IF('ISIAN TIME LINE DOSEN'!C473="","",VLOOKUP(CONCATENATE(TRIM(RIGHT('ISIAN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DOSEN'!I473,Dosen!$A$2:$B$15001,2,0),"-",'ISIAN TIME LINE DOSEN'!C473,"-",IF('ISIAN TIME LINE DOSEN'!C473="","",VLOOKUP('ISIAN TIME LINE DOSEN'!J473,'Jenis Kuliah'!$A$2:$C$16,2,0))),Timteaching!$A$2:$B$15001,2,0))</f>
        <v/>
      </c>
      <c r="E464" t="str">
        <f>IF('ISIAN TIME LINE DOSEN'!C473="","",'ISIAN TIME LINE DOSEN'!G473)</f>
        <v/>
      </c>
      <c r="F464" t="str">
        <f>IF('ISIAN TIME LINE DOSEN'!C473="","",VLOOKUP('ISIAN TIME LINE DOSEN'!J473,'Jenis Kuliah'!$A$2:$C$16,3,0))</f>
        <v/>
      </c>
      <c r="G464" t="str">
        <f>IF('ISIAN TIME LINE DOSEN'!C473="","",'ISIAN TIME LINE DOSEN'!$I$2)</f>
        <v/>
      </c>
      <c r="H464" t="str">
        <f>IF('ISIAN TIME LINE DOSEN'!C473="","",VLOOKUP('ISIAN TIME LINE DOSEN'!J473,'Jenis Kuliah'!$A$2:$D$16,4,0))</f>
        <v/>
      </c>
      <c r="I464" t="str">
        <f>IF('ISIAN TIME LINE DOSEN'!C473="","",'ISIAN TIME LINE DOSEN'!B473)</f>
        <v/>
      </c>
      <c r="J464" t="str">
        <f>IF('ISIAN TIME LINE DOSEN'!C473="","",VLOOKUP('ISIAN TIME LINE DOSEN'!H473,'Metode Pembelajaran'!$A$2:$B$16,2,0))</f>
        <v/>
      </c>
    </row>
    <row r="465" spans="1:10" x14ac:dyDescent="0.25">
      <c r="A465" t="str">
        <f>IF('ISIAN TIME LINE DOSEN'!C474="","",CONCATENATE(YEAR('ISIAN TIME LINE DOSEN'!D474),"-",MONTH('ISIAN TIME LINE DOSEN'!D474),"-",DAY('ISIAN TIME LINE DOSEN'!D474)))</f>
        <v/>
      </c>
      <c r="B465" t="str">
        <f>IF('ISIAN TIME LINE DOSEN'!C474="","",VLOOKUP(CONCATENATE(LEFT('ISIAN TIME LINE DOSEN'!E474,8)," ",IF('ISIAN TIME LINE DOSEN'!C474="","",VLOOKUP('ISIAN TIME LINE DOSEN'!J474,'Jenis Kuliah'!$A$2:$C$16,2,0))),Slot!$C$2:$F$1001,4,0))</f>
        <v/>
      </c>
      <c r="C465" t="str">
        <f>IF('ISIAN TIME LINE DOSEN'!C474="","",VLOOKUP('ISIAN TIME LINE DOSEN'!F474,Ruang!$A$2:$B$1001,2,0))</f>
        <v/>
      </c>
      <c r="D465" t="str">
        <f>IF('ISIAN TIME LINE DOSEN'!C474="","",VLOOKUP(CONCATENATE(TRIM(RIGHT('ISIAN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DOSEN'!I474,Dosen!$A$2:$B$15001,2,0),"-",'ISIAN TIME LINE DOSEN'!C474,"-",IF('ISIAN TIME LINE DOSEN'!C474="","",VLOOKUP('ISIAN TIME LINE DOSEN'!J474,'Jenis Kuliah'!$A$2:$C$16,2,0))),Timteaching!$A$2:$B$15001,2,0))</f>
        <v/>
      </c>
      <c r="E465" t="str">
        <f>IF('ISIAN TIME LINE DOSEN'!C474="","",'ISIAN TIME LINE DOSEN'!G474)</f>
        <v/>
      </c>
      <c r="F465" t="str">
        <f>IF('ISIAN TIME LINE DOSEN'!C474="","",VLOOKUP('ISIAN TIME LINE DOSEN'!J474,'Jenis Kuliah'!$A$2:$C$16,3,0))</f>
        <v/>
      </c>
      <c r="G465" t="str">
        <f>IF('ISIAN TIME LINE DOSEN'!C474="","",'ISIAN TIME LINE DOSEN'!$I$2)</f>
        <v/>
      </c>
      <c r="H465" t="str">
        <f>IF('ISIAN TIME LINE DOSEN'!C474="","",VLOOKUP('ISIAN TIME LINE DOSEN'!J474,'Jenis Kuliah'!$A$2:$D$16,4,0))</f>
        <v/>
      </c>
      <c r="I465" t="str">
        <f>IF('ISIAN TIME LINE DOSEN'!C474="","",'ISIAN TIME LINE DOSEN'!B474)</f>
        <v/>
      </c>
      <c r="J465" t="str">
        <f>IF('ISIAN TIME LINE DOSEN'!C474="","",VLOOKUP('ISIAN TIME LINE DOSEN'!H474,'Metode Pembelajaran'!$A$2:$B$16,2,0))</f>
        <v/>
      </c>
    </row>
    <row r="466" spans="1:10" x14ac:dyDescent="0.25">
      <c r="A466" t="str">
        <f>IF('ISIAN TIME LINE DOSEN'!C475="","",CONCATENATE(YEAR('ISIAN TIME LINE DOSEN'!D475),"-",MONTH('ISIAN TIME LINE DOSEN'!D475),"-",DAY('ISIAN TIME LINE DOSEN'!D475)))</f>
        <v/>
      </c>
      <c r="B466" t="str">
        <f>IF('ISIAN TIME LINE DOSEN'!C475="","",VLOOKUP(CONCATENATE(LEFT('ISIAN TIME LINE DOSEN'!E475,8)," ",IF('ISIAN TIME LINE DOSEN'!C475="","",VLOOKUP('ISIAN TIME LINE DOSEN'!J475,'Jenis Kuliah'!$A$2:$C$16,2,0))),Slot!$C$2:$F$1001,4,0))</f>
        <v/>
      </c>
      <c r="C466" t="str">
        <f>IF('ISIAN TIME LINE DOSEN'!C475="","",VLOOKUP('ISIAN TIME LINE DOSEN'!F475,Ruang!$A$2:$B$1001,2,0))</f>
        <v/>
      </c>
      <c r="D466" t="str">
        <f>IF('ISIAN TIME LINE DOSEN'!C475="","",VLOOKUP(CONCATENATE(TRIM(RIGHT('ISIAN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DOSEN'!I475,Dosen!$A$2:$B$15001,2,0),"-",'ISIAN TIME LINE DOSEN'!C475,"-",IF('ISIAN TIME LINE DOSEN'!C475="","",VLOOKUP('ISIAN TIME LINE DOSEN'!J475,'Jenis Kuliah'!$A$2:$C$16,2,0))),Timteaching!$A$2:$B$15001,2,0))</f>
        <v/>
      </c>
      <c r="E466" t="str">
        <f>IF('ISIAN TIME LINE DOSEN'!C475="","",'ISIAN TIME LINE DOSEN'!G475)</f>
        <v/>
      </c>
      <c r="F466" t="str">
        <f>IF('ISIAN TIME LINE DOSEN'!C475="","",VLOOKUP('ISIAN TIME LINE DOSEN'!J475,'Jenis Kuliah'!$A$2:$C$16,3,0))</f>
        <v/>
      </c>
      <c r="G466" t="str">
        <f>IF('ISIAN TIME LINE DOSEN'!C475="","",'ISIAN TIME LINE DOSEN'!$I$2)</f>
        <v/>
      </c>
      <c r="H466" t="str">
        <f>IF('ISIAN TIME LINE DOSEN'!C475="","",VLOOKUP('ISIAN TIME LINE DOSEN'!J475,'Jenis Kuliah'!$A$2:$D$16,4,0))</f>
        <v/>
      </c>
      <c r="I466" t="str">
        <f>IF('ISIAN TIME LINE DOSEN'!C475="","",'ISIAN TIME LINE DOSEN'!B475)</f>
        <v/>
      </c>
      <c r="J466" t="str">
        <f>IF('ISIAN TIME LINE DOSEN'!C475="","",VLOOKUP('ISIAN TIME LINE DOSEN'!H475,'Metode Pembelajaran'!$A$2:$B$16,2,0))</f>
        <v/>
      </c>
    </row>
    <row r="467" spans="1:10" x14ac:dyDescent="0.25">
      <c r="A467" t="str">
        <f>IF('ISIAN TIME LINE DOSEN'!C476="","",CONCATENATE(YEAR('ISIAN TIME LINE DOSEN'!D476),"-",MONTH('ISIAN TIME LINE DOSEN'!D476),"-",DAY('ISIAN TIME LINE DOSEN'!D476)))</f>
        <v/>
      </c>
      <c r="B467" t="str">
        <f>IF('ISIAN TIME LINE DOSEN'!C476="","",VLOOKUP(CONCATENATE(LEFT('ISIAN TIME LINE DOSEN'!E476,8)," ",IF('ISIAN TIME LINE DOSEN'!C476="","",VLOOKUP('ISIAN TIME LINE DOSEN'!J476,'Jenis Kuliah'!$A$2:$C$16,2,0))),Slot!$C$2:$F$1001,4,0))</f>
        <v/>
      </c>
      <c r="C467" t="str">
        <f>IF('ISIAN TIME LINE DOSEN'!C476="","",VLOOKUP('ISIAN TIME LINE DOSEN'!F476,Ruang!$A$2:$B$1001,2,0))</f>
        <v/>
      </c>
      <c r="D467" t="str">
        <f>IF('ISIAN TIME LINE DOSEN'!C476="","",VLOOKUP(CONCATENATE(TRIM(RIGHT('ISIAN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DOSEN'!I476,Dosen!$A$2:$B$15001,2,0),"-",'ISIAN TIME LINE DOSEN'!C476,"-",IF('ISIAN TIME LINE DOSEN'!C476="","",VLOOKUP('ISIAN TIME LINE DOSEN'!J476,'Jenis Kuliah'!$A$2:$C$16,2,0))),Timteaching!$A$2:$B$15001,2,0))</f>
        <v/>
      </c>
      <c r="E467" t="str">
        <f>IF('ISIAN TIME LINE DOSEN'!C476="","",'ISIAN TIME LINE DOSEN'!G476)</f>
        <v/>
      </c>
      <c r="F467" t="str">
        <f>IF('ISIAN TIME LINE DOSEN'!C476="","",VLOOKUP('ISIAN TIME LINE DOSEN'!J476,'Jenis Kuliah'!$A$2:$C$16,3,0))</f>
        <v/>
      </c>
      <c r="G467" t="str">
        <f>IF('ISIAN TIME LINE DOSEN'!C476="","",'ISIAN TIME LINE DOSEN'!$I$2)</f>
        <v/>
      </c>
      <c r="H467" t="str">
        <f>IF('ISIAN TIME LINE DOSEN'!C476="","",VLOOKUP('ISIAN TIME LINE DOSEN'!J476,'Jenis Kuliah'!$A$2:$D$16,4,0))</f>
        <v/>
      </c>
      <c r="I467" t="str">
        <f>IF('ISIAN TIME LINE DOSEN'!C476="","",'ISIAN TIME LINE DOSEN'!B476)</f>
        <v/>
      </c>
      <c r="J467" t="str">
        <f>IF('ISIAN TIME LINE DOSEN'!C476="","",VLOOKUP('ISIAN TIME LINE DOSEN'!H476,'Metode Pembelajaran'!$A$2:$B$16,2,0))</f>
        <v/>
      </c>
    </row>
    <row r="468" spans="1:10" x14ac:dyDescent="0.25">
      <c r="A468" t="str">
        <f>IF('ISIAN TIME LINE DOSEN'!C477="","",CONCATENATE(YEAR('ISIAN TIME LINE DOSEN'!D477),"-",MONTH('ISIAN TIME LINE DOSEN'!D477),"-",DAY('ISIAN TIME LINE DOSEN'!D477)))</f>
        <v/>
      </c>
      <c r="B468" t="str">
        <f>IF('ISIAN TIME LINE DOSEN'!C477="","",VLOOKUP(CONCATENATE(LEFT('ISIAN TIME LINE DOSEN'!E477,8)," ",IF('ISIAN TIME LINE DOSEN'!C477="","",VLOOKUP('ISIAN TIME LINE DOSEN'!J477,'Jenis Kuliah'!$A$2:$C$16,2,0))),Slot!$C$2:$F$1001,4,0))</f>
        <v/>
      </c>
      <c r="C468" t="str">
        <f>IF('ISIAN TIME LINE DOSEN'!C477="","",VLOOKUP('ISIAN TIME LINE DOSEN'!F477,Ruang!$A$2:$B$1001,2,0))</f>
        <v/>
      </c>
      <c r="D468" t="str">
        <f>IF('ISIAN TIME LINE DOSEN'!C477="","",VLOOKUP(CONCATENATE(TRIM(RIGHT('ISIAN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DOSEN'!I477,Dosen!$A$2:$B$15001,2,0),"-",'ISIAN TIME LINE DOSEN'!C477,"-",IF('ISIAN TIME LINE DOSEN'!C477="","",VLOOKUP('ISIAN TIME LINE DOSEN'!J477,'Jenis Kuliah'!$A$2:$C$16,2,0))),Timteaching!$A$2:$B$15001,2,0))</f>
        <v/>
      </c>
      <c r="E468" t="str">
        <f>IF('ISIAN TIME LINE DOSEN'!C477="","",'ISIAN TIME LINE DOSEN'!G477)</f>
        <v/>
      </c>
      <c r="F468" t="str">
        <f>IF('ISIAN TIME LINE DOSEN'!C477="","",VLOOKUP('ISIAN TIME LINE DOSEN'!J477,'Jenis Kuliah'!$A$2:$C$16,3,0))</f>
        <v/>
      </c>
      <c r="G468" t="str">
        <f>IF('ISIAN TIME LINE DOSEN'!C477="","",'ISIAN TIME LINE DOSEN'!$I$2)</f>
        <v/>
      </c>
      <c r="H468" t="str">
        <f>IF('ISIAN TIME LINE DOSEN'!C477="","",VLOOKUP('ISIAN TIME LINE DOSEN'!J477,'Jenis Kuliah'!$A$2:$D$16,4,0))</f>
        <v/>
      </c>
      <c r="I468" t="str">
        <f>IF('ISIAN TIME LINE DOSEN'!C477="","",'ISIAN TIME LINE DOSEN'!B477)</f>
        <v/>
      </c>
      <c r="J468" t="str">
        <f>IF('ISIAN TIME LINE DOSEN'!C477="","",VLOOKUP('ISIAN TIME LINE DOSEN'!H477,'Metode Pembelajaran'!$A$2:$B$16,2,0))</f>
        <v/>
      </c>
    </row>
    <row r="469" spans="1:10" x14ac:dyDescent="0.25">
      <c r="A469" t="str">
        <f>IF('ISIAN TIME LINE DOSEN'!C478="","",CONCATENATE(YEAR('ISIAN TIME LINE DOSEN'!D478),"-",MONTH('ISIAN TIME LINE DOSEN'!D478),"-",DAY('ISIAN TIME LINE DOSEN'!D478)))</f>
        <v/>
      </c>
      <c r="B469" t="str">
        <f>IF('ISIAN TIME LINE DOSEN'!C478="","",VLOOKUP(CONCATENATE(LEFT('ISIAN TIME LINE DOSEN'!E478,8)," ",IF('ISIAN TIME LINE DOSEN'!C478="","",VLOOKUP('ISIAN TIME LINE DOSEN'!J478,'Jenis Kuliah'!$A$2:$C$16,2,0))),Slot!$C$2:$F$1001,4,0))</f>
        <v/>
      </c>
      <c r="C469" t="str">
        <f>IF('ISIAN TIME LINE DOSEN'!C478="","",VLOOKUP('ISIAN TIME LINE DOSEN'!F478,Ruang!$A$2:$B$1001,2,0))</f>
        <v/>
      </c>
      <c r="D469" t="str">
        <f>IF('ISIAN TIME LINE DOSEN'!C478="","",VLOOKUP(CONCATENATE(TRIM(RIGHT('ISIAN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DOSEN'!I478,Dosen!$A$2:$B$15001,2,0),"-",'ISIAN TIME LINE DOSEN'!C478,"-",IF('ISIAN TIME LINE DOSEN'!C478="","",VLOOKUP('ISIAN TIME LINE DOSEN'!J478,'Jenis Kuliah'!$A$2:$C$16,2,0))),Timteaching!$A$2:$B$15001,2,0))</f>
        <v/>
      </c>
      <c r="E469" t="str">
        <f>IF('ISIAN TIME LINE DOSEN'!C478="","",'ISIAN TIME LINE DOSEN'!G478)</f>
        <v/>
      </c>
      <c r="F469" t="str">
        <f>IF('ISIAN TIME LINE DOSEN'!C478="","",VLOOKUP('ISIAN TIME LINE DOSEN'!J478,'Jenis Kuliah'!$A$2:$C$16,3,0))</f>
        <v/>
      </c>
      <c r="G469" t="str">
        <f>IF('ISIAN TIME LINE DOSEN'!C478="","",'ISIAN TIME LINE DOSEN'!$I$2)</f>
        <v/>
      </c>
      <c r="H469" t="str">
        <f>IF('ISIAN TIME LINE DOSEN'!C478="","",VLOOKUP('ISIAN TIME LINE DOSEN'!J478,'Jenis Kuliah'!$A$2:$D$16,4,0))</f>
        <v/>
      </c>
      <c r="I469" t="str">
        <f>IF('ISIAN TIME LINE DOSEN'!C478="","",'ISIAN TIME LINE DOSEN'!B478)</f>
        <v/>
      </c>
      <c r="J469" t="str">
        <f>IF('ISIAN TIME LINE DOSEN'!C478="","",VLOOKUP('ISIAN TIME LINE DOSEN'!H478,'Metode Pembelajaran'!$A$2:$B$16,2,0))</f>
        <v/>
      </c>
    </row>
    <row r="470" spans="1:10" x14ac:dyDescent="0.25">
      <c r="A470" t="str">
        <f>IF('ISIAN TIME LINE DOSEN'!C479="","",CONCATENATE(YEAR('ISIAN TIME LINE DOSEN'!D479),"-",MONTH('ISIAN TIME LINE DOSEN'!D479),"-",DAY('ISIAN TIME LINE DOSEN'!D479)))</f>
        <v/>
      </c>
      <c r="B470" t="str">
        <f>IF('ISIAN TIME LINE DOSEN'!C479="","",VLOOKUP(CONCATENATE(LEFT('ISIAN TIME LINE DOSEN'!E479,8)," ",IF('ISIAN TIME LINE DOSEN'!C479="","",VLOOKUP('ISIAN TIME LINE DOSEN'!J479,'Jenis Kuliah'!$A$2:$C$16,2,0))),Slot!$C$2:$F$1001,4,0))</f>
        <v/>
      </c>
      <c r="C470" t="str">
        <f>IF('ISIAN TIME LINE DOSEN'!C479="","",VLOOKUP('ISIAN TIME LINE DOSEN'!F479,Ruang!$A$2:$B$1001,2,0))</f>
        <v/>
      </c>
      <c r="D470" t="str">
        <f>IF('ISIAN TIME LINE DOSEN'!C479="","",VLOOKUP(CONCATENATE(TRIM(RIGHT('ISIAN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DOSEN'!I479,Dosen!$A$2:$B$15001,2,0),"-",'ISIAN TIME LINE DOSEN'!C479,"-",IF('ISIAN TIME LINE DOSEN'!C479="","",VLOOKUP('ISIAN TIME LINE DOSEN'!J479,'Jenis Kuliah'!$A$2:$C$16,2,0))),Timteaching!$A$2:$B$15001,2,0))</f>
        <v/>
      </c>
      <c r="E470" t="str">
        <f>IF('ISIAN TIME LINE DOSEN'!C479="","",'ISIAN TIME LINE DOSEN'!G479)</f>
        <v/>
      </c>
      <c r="F470" t="str">
        <f>IF('ISIAN TIME LINE DOSEN'!C479="","",VLOOKUP('ISIAN TIME LINE DOSEN'!J479,'Jenis Kuliah'!$A$2:$C$16,3,0))</f>
        <v/>
      </c>
      <c r="G470" t="str">
        <f>IF('ISIAN TIME LINE DOSEN'!C479="","",'ISIAN TIME LINE DOSEN'!$I$2)</f>
        <v/>
      </c>
      <c r="H470" t="str">
        <f>IF('ISIAN TIME LINE DOSEN'!C479="","",VLOOKUP('ISIAN TIME LINE DOSEN'!J479,'Jenis Kuliah'!$A$2:$D$16,4,0))</f>
        <v/>
      </c>
      <c r="I470" t="str">
        <f>IF('ISIAN TIME LINE DOSEN'!C479="","",'ISIAN TIME LINE DOSEN'!B479)</f>
        <v/>
      </c>
      <c r="J470" t="str">
        <f>IF('ISIAN TIME LINE DOSEN'!C479="","",VLOOKUP('ISIAN TIME LINE DOSEN'!H479,'Metode Pembelajaran'!$A$2:$B$16,2,0))</f>
        <v/>
      </c>
    </row>
    <row r="471" spans="1:10" x14ac:dyDescent="0.25">
      <c r="A471" t="str">
        <f>IF('ISIAN TIME LINE DOSEN'!C480="","",CONCATENATE(YEAR('ISIAN TIME LINE DOSEN'!D480),"-",MONTH('ISIAN TIME LINE DOSEN'!D480),"-",DAY('ISIAN TIME LINE DOSEN'!D480)))</f>
        <v/>
      </c>
      <c r="B471" t="str">
        <f>IF('ISIAN TIME LINE DOSEN'!C480="","",VLOOKUP(CONCATENATE(LEFT('ISIAN TIME LINE DOSEN'!E480,8)," ",IF('ISIAN TIME LINE DOSEN'!C480="","",VLOOKUP('ISIAN TIME LINE DOSEN'!J480,'Jenis Kuliah'!$A$2:$C$16,2,0))),Slot!$C$2:$F$1001,4,0))</f>
        <v/>
      </c>
      <c r="C471" t="str">
        <f>IF('ISIAN TIME LINE DOSEN'!C480="","",VLOOKUP('ISIAN TIME LINE DOSEN'!F480,Ruang!$A$2:$B$1001,2,0))</f>
        <v/>
      </c>
      <c r="D471" t="str">
        <f>IF('ISIAN TIME LINE DOSEN'!C480="","",VLOOKUP(CONCATENATE(TRIM(RIGHT('ISIAN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DOSEN'!I480,Dosen!$A$2:$B$15001,2,0),"-",'ISIAN TIME LINE DOSEN'!C480,"-",IF('ISIAN TIME LINE DOSEN'!C480="","",VLOOKUP('ISIAN TIME LINE DOSEN'!J480,'Jenis Kuliah'!$A$2:$C$16,2,0))),Timteaching!$A$2:$B$15001,2,0))</f>
        <v/>
      </c>
      <c r="E471" t="str">
        <f>IF('ISIAN TIME LINE DOSEN'!C480="","",'ISIAN TIME LINE DOSEN'!G480)</f>
        <v/>
      </c>
      <c r="F471" t="str">
        <f>IF('ISIAN TIME LINE DOSEN'!C480="","",VLOOKUP('ISIAN TIME LINE DOSEN'!J480,'Jenis Kuliah'!$A$2:$C$16,3,0))</f>
        <v/>
      </c>
      <c r="G471" t="str">
        <f>IF('ISIAN TIME LINE DOSEN'!C480="","",'ISIAN TIME LINE DOSEN'!$I$2)</f>
        <v/>
      </c>
      <c r="H471" t="str">
        <f>IF('ISIAN TIME LINE DOSEN'!C480="","",VLOOKUP('ISIAN TIME LINE DOSEN'!J480,'Jenis Kuliah'!$A$2:$D$16,4,0))</f>
        <v/>
      </c>
      <c r="I471" t="str">
        <f>IF('ISIAN TIME LINE DOSEN'!C480="","",'ISIAN TIME LINE DOSEN'!B480)</f>
        <v/>
      </c>
      <c r="J471" t="str">
        <f>IF('ISIAN TIME LINE DOSEN'!C480="","",VLOOKUP('ISIAN TIME LINE DOSEN'!H480,'Metode Pembelajaran'!$A$2:$B$16,2,0))</f>
        <v/>
      </c>
    </row>
    <row r="472" spans="1:10" x14ac:dyDescent="0.25">
      <c r="A472" t="str">
        <f>IF('ISIAN TIME LINE DOSEN'!C481="","",CONCATENATE(YEAR('ISIAN TIME LINE DOSEN'!D481),"-",MONTH('ISIAN TIME LINE DOSEN'!D481),"-",DAY('ISIAN TIME LINE DOSEN'!D481)))</f>
        <v/>
      </c>
      <c r="B472" t="str">
        <f>IF('ISIAN TIME LINE DOSEN'!C481="","",VLOOKUP(CONCATENATE(LEFT('ISIAN TIME LINE DOSEN'!E481,8)," ",IF('ISIAN TIME LINE DOSEN'!C481="","",VLOOKUP('ISIAN TIME LINE DOSEN'!J481,'Jenis Kuliah'!$A$2:$C$16,2,0))),Slot!$C$2:$F$1001,4,0))</f>
        <v/>
      </c>
      <c r="C472" t="str">
        <f>IF('ISIAN TIME LINE DOSEN'!C481="","",VLOOKUP('ISIAN TIME LINE DOSEN'!F481,Ruang!$A$2:$B$1001,2,0))</f>
        <v/>
      </c>
      <c r="D472" t="str">
        <f>IF('ISIAN TIME LINE DOSEN'!C481="","",VLOOKUP(CONCATENATE(TRIM(RIGHT('ISIAN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DOSEN'!I481,Dosen!$A$2:$B$15001,2,0),"-",'ISIAN TIME LINE DOSEN'!C481,"-",IF('ISIAN TIME LINE DOSEN'!C481="","",VLOOKUP('ISIAN TIME LINE DOSEN'!J481,'Jenis Kuliah'!$A$2:$C$16,2,0))),Timteaching!$A$2:$B$15001,2,0))</f>
        <v/>
      </c>
      <c r="E472" t="str">
        <f>IF('ISIAN TIME LINE DOSEN'!C481="","",'ISIAN TIME LINE DOSEN'!G481)</f>
        <v/>
      </c>
      <c r="F472" t="str">
        <f>IF('ISIAN TIME LINE DOSEN'!C481="","",VLOOKUP('ISIAN TIME LINE DOSEN'!J481,'Jenis Kuliah'!$A$2:$C$16,3,0))</f>
        <v/>
      </c>
      <c r="G472" t="str">
        <f>IF('ISIAN TIME LINE DOSEN'!C481="","",'ISIAN TIME LINE DOSEN'!$I$2)</f>
        <v/>
      </c>
      <c r="H472" t="str">
        <f>IF('ISIAN TIME LINE DOSEN'!C481="","",VLOOKUP('ISIAN TIME LINE DOSEN'!J481,'Jenis Kuliah'!$A$2:$D$16,4,0))</f>
        <v/>
      </c>
      <c r="I472" t="str">
        <f>IF('ISIAN TIME LINE DOSEN'!C481="","",'ISIAN TIME LINE DOSEN'!B481)</f>
        <v/>
      </c>
      <c r="J472" t="str">
        <f>IF('ISIAN TIME LINE DOSEN'!C481="","",VLOOKUP('ISIAN TIME LINE DOSEN'!H481,'Metode Pembelajaran'!$A$2:$B$16,2,0))</f>
        <v/>
      </c>
    </row>
    <row r="473" spans="1:10" x14ac:dyDescent="0.25">
      <c r="A473" t="str">
        <f>IF('ISIAN TIME LINE DOSEN'!C482="","",CONCATENATE(YEAR('ISIAN TIME LINE DOSEN'!D482),"-",MONTH('ISIAN TIME LINE DOSEN'!D482),"-",DAY('ISIAN TIME LINE DOSEN'!D482)))</f>
        <v/>
      </c>
      <c r="B473" t="str">
        <f>IF('ISIAN TIME LINE DOSEN'!C482="","",VLOOKUP(CONCATENATE(LEFT('ISIAN TIME LINE DOSEN'!E482,8)," ",IF('ISIAN TIME LINE DOSEN'!C482="","",VLOOKUP('ISIAN TIME LINE DOSEN'!J482,'Jenis Kuliah'!$A$2:$C$16,2,0))),Slot!$C$2:$F$1001,4,0))</f>
        <v/>
      </c>
      <c r="C473" t="str">
        <f>IF('ISIAN TIME LINE DOSEN'!C482="","",VLOOKUP('ISIAN TIME LINE DOSEN'!F482,Ruang!$A$2:$B$1001,2,0))</f>
        <v/>
      </c>
      <c r="D473" t="str">
        <f>IF('ISIAN TIME LINE DOSEN'!C482="","",VLOOKUP(CONCATENATE(TRIM(RIGHT('ISIAN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DOSEN'!I482,Dosen!$A$2:$B$15001,2,0),"-",'ISIAN TIME LINE DOSEN'!C482,"-",IF('ISIAN TIME LINE DOSEN'!C482="","",VLOOKUP('ISIAN TIME LINE DOSEN'!J482,'Jenis Kuliah'!$A$2:$C$16,2,0))),Timteaching!$A$2:$B$15001,2,0))</f>
        <v/>
      </c>
      <c r="E473" t="str">
        <f>IF('ISIAN TIME LINE DOSEN'!C482="","",'ISIAN TIME LINE DOSEN'!G482)</f>
        <v/>
      </c>
      <c r="F473" t="str">
        <f>IF('ISIAN TIME LINE DOSEN'!C482="","",VLOOKUP('ISIAN TIME LINE DOSEN'!J482,'Jenis Kuliah'!$A$2:$C$16,3,0))</f>
        <v/>
      </c>
      <c r="G473" t="str">
        <f>IF('ISIAN TIME LINE DOSEN'!C482="","",'ISIAN TIME LINE DOSEN'!$I$2)</f>
        <v/>
      </c>
      <c r="H473" t="str">
        <f>IF('ISIAN TIME LINE DOSEN'!C482="","",VLOOKUP('ISIAN TIME LINE DOSEN'!J482,'Jenis Kuliah'!$A$2:$D$16,4,0))</f>
        <v/>
      </c>
      <c r="I473" t="str">
        <f>IF('ISIAN TIME LINE DOSEN'!C482="","",'ISIAN TIME LINE DOSEN'!B482)</f>
        <v/>
      </c>
      <c r="J473" t="str">
        <f>IF('ISIAN TIME LINE DOSEN'!C482="","",VLOOKUP('ISIAN TIME LINE DOSEN'!H482,'Metode Pembelajaran'!$A$2:$B$16,2,0))</f>
        <v/>
      </c>
    </row>
    <row r="474" spans="1:10" x14ac:dyDescent="0.25">
      <c r="A474" t="str">
        <f>IF('ISIAN TIME LINE DOSEN'!C483="","",CONCATENATE(YEAR('ISIAN TIME LINE DOSEN'!D483),"-",MONTH('ISIAN TIME LINE DOSEN'!D483),"-",DAY('ISIAN TIME LINE DOSEN'!D483)))</f>
        <v/>
      </c>
      <c r="B474" t="str">
        <f>IF('ISIAN TIME LINE DOSEN'!C483="","",VLOOKUP(CONCATENATE(LEFT('ISIAN TIME LINE DOSEN'!E483,8)," ",IF('ISIAN TIME LINE DOSEN'!C483="","",VLOOKUP('ISIAN TIME LINE DOSEN'!J483,'Jenis Kuliah'!$A$2:$C$16,2,0))),Slot!$C$2:$F$1001,4,0))</f>
        <v/>
      </c>
      <c r="C474" t="str">
        <f>IF('ISIAN TIME LINE DOSEN'!C483="","",VLOOKUP('ISIAN TIME LINE DOSEN'!F483,Ruang!$A$2:$B$1001,2,0))</f>
        <v/>
      </c>
      <c r="D474" t="str">
        <f>IF('ISIAN TIME LINE DOSEN'!C483="","",VLOOKUP(CONCATENATE(TRIM(RIGHT('ISIAN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DOSEN'!I483,Dosen!$A$2:$B$15001,2,0),"-",'ISIAN TIME LINE DOSEN'!C483,"-",IF('ISIAN TIME LINE DOSEN'!C483="","",VLOOKUP('ISIAN TIME LINE DOSEN'!J483,'Jenis Kuliah'!$A$2:$C$16,2,0))),Timteaching!$A$2:$B$15001,2,0))</f>
        <v/>
      </c>
      <c r="E474" t="str">
        <f>IF('ISIAN TIME LINE DOSEN'!C483="","",'ISIAN TIME LINE DOSEN'!G483)</f>
        <v/>
      </c>
      <c r="F474" t="str">
        <f>IF('ISIAN TIME LINE DOSEN'!C483="","",VLOOKUP('ISIAN TIME LINE DOSEN'!J483,'Jenis Kuliah'!$A$2:$C$16,3,0))</f>
        <v/>
      </c>
      <c r="G474" t="str">
        <f>IF('ISIAN TIME LINE DOSEN'!C483="","",'ISIAN TIME LINE DOSEN'!$I$2)</f>
        <v/>
      </c>
      <c r="H474" t="str">
        <f>IF('ISIAN TIME LINE DOSEN'!C483="","",VLOOKUP('ISIAN TIME LINE DOSEN'!J483,'Jenis Kuliah'!$A$2:$D$16,4,0))</f>
        <v/>
      </c>
      <c r="I474" t="str">
        <f>IF('ISIAN TIME LINE DOSEN'!C483="","",'ISIAN TIME LINE DOSEN'!B483)</f>
        <v/>
      </c>
      <c r="J474" t="str">
        <f>IF('ISIAN TIME LINE DOSEN'!C483="","",VLOOKUP('ISIAN TIME LINE DOSEN'!H483,'Metode Pembelajaran'!$A$2:$B$16,2,0))</f>
        <v/>
      </c>
    </row>
    <row r="475" spans="1:10" x14ac:dyDescent="0.25">
      <c r="A475" t="str">
        <f>IF('ISIAN TIME LINE DOSEN'!C484="","",CONCATENATE(YEAR('ISIAN TIME LINE DOSEN'!D484),"-",MONTH('ISIAN TIME LINE DOSEN'!D484),"-",DAY('ISIAN TIME LINE DOSEN'!D484)))</f>
        <v/>
      </c>
      <c r="B475" t="str">
        <f>IF('ISIAN TIME LINE DOSEN'!C484="","",VLOOKUP(CONCATENATE(LEFT('ISIAN TIME LINE DOSEN'!E484,8)," ",IF('ISIAN TIME LINE DOSEN'!C484="","",VLOOKUP('ISIAN TIME LINE DOSEN'!J484,'Jenis Kuliah'!$A$2:$C$16,2,0))),Slot!$C$2:$F$1001,4,0))</f>
        <v/>
      </c>
      <c r="C475" t="str">
        <f>IF('ISIAN TIME LINE DOSEN'!C484="","",VLOOKUP('ISIAN TIME LINE DOSEN'!F484,Ruang!$A$2:$B$1001,2,0))</f>
        <v/>
      </c>
      <c r="D475" t="str">
        <f>IF('ISIAN TIME LINE DOSEN'!C484="","",VLOOKUP(CONCATENATE(TRIM(RIGHT('ISIAN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DOSEN'!I484,Dosen!$A$2:$B$15001,2,0),"-",'ISIAN TIME LINE DOSEN'!C484,"-",IF('ISIAN TIME LINE DOSEN'!C484="","",VLOOKUP('ISIAN TIME LINE DOSEN'!J484,'Jenis Kuliah'!$A$2:$C$16,2,0))),Timteaching!$A$2:$B$15001,2,0))</f>
        <v/>
      </c>
      <c r="E475" t="str">
        <f>IF('ISIAN TIME LINE DOSEN'!C484="","",'ISIAN TIME LINE DOSEN'!G484)</f>
        <v/>
      </c>
      <c r="F475" t="str">
        <f>IF('ISIAN TIME LINE DOSEN'!C484="","",VLOOKUP('ISIAN TIME LINE DOSEN'!J484,'Jenis Kuliah'!$A$2:$C$16,3,0))</f>
        <v/>
      </c>
      <c r="G475" t="str">
        <f>IF('ISIAN TIME LINE DOSEN'!C484="","",'ISIAN TIME LINE DOSEN'!$I$2)</f>
        <v/>
      </c>
      <c r="H475" t="str">
        <f>IF('ISIAN TIME LINE DOSEN'!C484="","",VLOOKUP('ISIAN TIME LINE DOSEN'!J484,'Jenis Kuliah'!$A$2:$D$16,4,0))</f>
        <v/>
      </c>
      <c r="I475" t="str">
        <f>IF('ISIAN TIME LINE DOSEN'!C484="","",'ISIAN TIME LINE DOSEN'!B484)</f>
        <v/>
      </c>
      <c r="J475" t="str">
        <f>IF('ISIAN TIME LINE DOSEN'!C484="","",VLOOKUP('ISIAN TIME LINE DOSEN'!H484,'Metode Pembelajaran'!$A$2:$B$16,2,0))</f>
        <v/>
      </c>
    </row>
    <row r="476" spans="1:10" x14ac:dyDescent="0.25">
      <c r="A476" t="str">
        <f>IF('ISIAN TIME LINE DOSEN'!C485="","",CONCATENATE(YEAR('ISIAN TIME LINE DOSEN'!D485),"-",MONTH('ISIAN TIME LINE DOSEN'!D485),"-",DAY('ISIAN TIME LINE DOSEN'!D485)))</f>
        <v/>
      </c>
      <c r="B476" t="str">
        <f>IF('ISIAN TIME LINE DOSEN'!C485="","",VLOOKUP(CONCATENATE(LEFT('ISIAN TIME LINE DOSEN'!E485,8)," ",IF('ISIAN TIME LINE DOSEN'!C485="","",VLOOKUP('ISIAN TIME LINE DOSEN'!J485,'Jenis Kuliah'!$A$2:$C$16,2,0))),Slot!$C$2:$F$1001,4,0))</f>
        <v/>
      </c>
      <c r="C476" t="str">
        <f>IF('ISIAN TIME LINE DOSEN'!C485="","",VLOOKUP('ISIAN TIME LINE DOSEN'!F485,Ruang!$A$2:$B$1001,2,0))</f>
        <v/>
      </c>
      <c r="D476" t="str">
        <f>IF('ISIAN TIME LINE DOSEN'!C485="","",VLOOKUP(CONCATENATE(TRIM(RIGHT('ISIAN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DOSEN'!I485,Dosen!$A$2:$B$15001,2,0),"-",'ISIAN TIME LINE DOSEN'!C485,"-",IF('ISIAN TIME LINE DOSEN'!C485="","",VLOOKUP('ISIAN TIME LINE DOSEN'!J485,'Jenis Kuliah'!$A$2:$C$16,2,0))),Timteaching!$A$2:$B$15001,2,0))</f>
        <v/>
      </c>
      <c r="E476" t="str">
        <f>IF('ISIAN TIME LINE DOSEN'!C485="","",'ISIAN TIME LINE DOSEN'!G485)</f>
        <v/>
      </c>
      <c r="F476" t="str">
        <f>IF('ISIAN TIME LINE DOSEN'!C485="","",VLOOKUP('ISIAN TIME LINE DOSEN'!J485,'Jenis Kuliah'!$A$2:$C$16,3,0))</f>
        <v/>
      </c>
      <c r="G476" t="str">
        <f>IF('ISIAN TIME LINE DOSEN'!C485="","",'ISIAN TIME LINE DOSEN'!$I$2)</f>
        <v/>
      </c>
      <c r="H476" t="str">
        <f>IF('ISIAN TIME LINE DOSEN'!C485="","",VLOOKUP('ISIAN TIME LINE DOSEN'!J485,'Jenis Kuliah'!$A$2:$D$16,4,0))</f>
        <v/>
      </c>
      <c r="I476" t="str">
        <f>IF('ISIAN TIME LINE DOSEN'!C485="","",'ISIAN TIME LINE DOSEN'!B485)</f>
        <v/>
      </c>
      <c r="J476" t="str">
        <f>IF('ISIAN TIME LINE DOSEN'!C485="","",VLOOKUP('ISIAN TIME LINE DOSEN'!H485,'Metode Pembelajaran'!$A$2:$B$16,2,0))</f>
        <v/>
      </c>
    </row>
    <row r="477" spans="1:10" x14ac:dyDescent="0.25">
      <c r="A477" t="str">
        <f>IF('ISIAN TIME LINE DOSEN'!C486="","",CONCATENATE(YEAR('ISIAN TIME LINE DOSEN'!D486),"-",MONTH('ISIAN TIME LINE DOSEN'!D486),"-",DAY('ISIAN TIME LINE DOSEN'!D486)))</f>
        <v/>
      </c>
      <c r="B477" t="str">
        <f>IF('ISIAN TIME LINE DOSEN'!C486="","",VLOOKUP(CONCATENATE(LEFT('ISIAN TIME LINE DOSEN'!E486,8)," ",IF('ISIAN TIME LINE DOSEN'!C486="","",VLOOKUP('ISIAN TIME LINE DOSEN'!J486,'Jenis Kuliah'!$A$2:$C$16,2,0))),Slot!$C$2:$F$1001,4,0))</f>
        <v/>
      </c>
      <c r="C477" t="str">
        <f>IF('ISIAN TIME LINE DOSEN'!C486="","",VLOOKUP('ISIAN TIME LINE DOSEN'!F486,Ruang!$A$2:$B$1001,2,0))</f>
        <v/>
      </c>
      <c r="D477" t="str">
        <f>IF('ISIAN TIME LINE DOSEN'!C486="","",VLOOKUP(CONCATENATE(TRIM(RIGHT('ISIAN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DOSEN'!I486,Dosen!$A$2:$B$15001,2,0),"-",'ISIAN TIME LINE DOSEN'!C486,"-",IF('ISIAN TIME LINE DOSEN'!C486="","",VLOOKUP('ISIAN TIME LINE DOSEN'!J486,'Jenis Kuliah'!$A$2:$C$16,2,0))),Timteaching!$A$2:$B$15001,2,0))</f>
        <v/>
      </c>
      <c r="E477" t="str">
        <f>IF('ISIAN TIME LINE DOSEN'!C486="","",'ISIAN TIME LINE DOSEN'!G486)</f>
        <v/>
      </c>
      <c r="F477" t="str">
        <f>IF('ISIAN TIME LINE DOSEN'!C486="","",VLOOKUP('ISIAN TIME LINE DOSEN'!J486,'Jenis Kuliah'!$A$2:$C$16,3,0))</f>
        <v/>
      </c>
      <c r="G477" t="str">
        <f>IF('ISIAN TIME LINE DOSEN'!C486="","",'ISIAN TIME LINE DOSEN'!$I$2)</f>
        <v/>
      </c>
      <c r="H477" t="str">
        <f>IF('ISIAN TIME LINE DOSEN'!C486="","",VLOOKUP('ISIAN TIME LINE DOSEN'!J486,'Jenis Kuliah'!$A$2:$D$16,4,0))</f>
        <v/>
      </c>
      <c r="I477" t="str">
        <f>IF('ISIAN TIME LINE DOSEN'!C486="","",'ISIAN TIME LINE DOSEN'!B486)</f>
        <v/>
      </c>
      <c r="J477" t="str">
        <f>IF('ISIAN TIME LINE DOSEN'!C486="","",VLOOKUP('ISIAN TIME LINE DOSEN'!H486,'Metode Pembelajaran'!$A$2:$B$16,2,0))</f>
        <v/>
      </c>
    </row>
    <row r="478" spans="1:10" x14ac:dyDescent="0.25">
      <c r="A478" t="str">
        <f>IF('ISIAN TIME LINE DOSEN'!C487="","",CONCATENATE(YEAR('ISIAN TIME LINE DOSEN'!D487),"-",MONTH('ISIAN TIME LINE DOSEN'!D487),"-",DAY('ISIAN TIME LINE DOSEN'!D487)))</f>
        <v/>
      </c>
      <c r="B478" t="str">
        <f>IF('ISIAN TIME LINE DOSEN'!C487="","",VLOOKUP(CONCATENATE(LEFT('ISIAN TIME LINE DOSEN'!E487,8)," ",IF('ISIAN TIME LINE DOSEN'!C487="","",VLOOKUP('ISIAN TIME LINE DOSEN'!J487,'Jenis Kuliah'!$A$2:$C$16,2,0))),Slot!$C$2:$F$1001,4,0))</f>
        <v/>
      </c>
      <c r="C478" t="str">
        <f>IF('ISIAN TIME LINE DOSEN'!C487="","",VLOOKUP('ISIAN TIME LINE DOSEN'!F487,Ruang!$A$2:$B$1001,2,0))</f>
        <v/>
      </c>
      <c r="D478" t="str">
        <f>IF('ISIAN TIME LINE DOSEN'!C487="","",VLOOKUP(CONCATENATE(TRIM(RIGHT('ISIAN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DOSEN'!I487,Dosen!$A$2:$B$15001,2,0),"-",'ISIAN TIME LINE DOSEN'!C487,"-",IF('ISIAN TIME LINE DOSEN'!C487="","",VLOOKUP('ISIAN TIME LINE DOSEN'!J487,'Jenis Kuliah'!$A$2:$C$16,2,0))),Timteaching!$A$2:$B$15001,2,0))</f>
        <v/>
      </c>
      <c r="E478" t="str">
        <f>IF('ISIAN TIME LINE DOSEN'!C487="","",'ISIAN TIME LINE DOSEN'!G487)</f>
        <v/>
      </c>
      <c r="F478" t="str">
        <f>IF('ISIAN TIME LINE DOSEN'!C487="","",VLOOKUP('ISIAN TIME LINE DOSEN'!J487,'Jenis Kuliah'!$A$2:$C$16,3,0))</f>
        <v/>
      </c>
      <c r="G478" t="str">
        <f>IF('ISIAN TIME LINE DOSEN'!C487="","",'ISIAN TIME LINE DOSEN'!$I$2)</f>
        <v/>
      </c>
      <c r="H478" t="str">
        <f>IF('ISIAN TIME LINE DOSEN'!C487="","",VLOOKUP('ISIAN TIME LINE DOSEN'!J487,'Jenis Kuliah'!$A$2:$D$16,4,0))</f>
        <v/>
      </c>
      <c r="I478" t="str">
        <f>IF('ISIAN TIME LINE DOSEN'!C487="","",'ISIAN TIME LINE DOSEN'!B487)</f>
        <v/>
      </c>
      <c r="J478" t="str">
        <f>IF('ISIAN TIME LINE DOSEN'!C487="","",VLOOKUP('ISIAN TIME LINE DOSEN'!H487,'Metode Pembelajaran'!$A$2:$B$16,2,0))</f>
        <v/>
      </c>
    </row>
    <row r="479" spans="1:10" x14ac:dyDescent="0.25">
      <c r="A479" t="str">
        <f>IF('ISIAN TIME LINE DOSEN'!C488="","",CONCATENATE(YEAR('ISIAN TIME LINE DOSEN'!D488),"-",MONTH('ISIAN TIME LINE DOSEN'!D488),"-",DAY('ISIAN TIME LINE DOSEN'!D488)))</f>
        <v/>
      </c>
      <c r="B479" t="str">
        <f>IF('ISIAN TIME LINE DOSEN'!C488="","",VLOOKUP(CONCATENATE(LEFT('ISIAN TIME LINE DOSEN'!E488,8)," ",IF('ISIAN TIME LINE DOSEN'!C488="","",VLOOKUP('ISIAN TIME LINE DOSEN'!J488,'Jenis Kuliah'!$A$2:$C$16,2,0))),Slot!$C$2:$F$1001,4,0))</f>
        <v/>
      </c>
      <c r="C479" t="str">
        <f>IF('ISIAN TIME LINE DOSEN'!C488="","",VLOOKUP('ISIAN TIME LINE DOSEN'!F488,Ruang!$A$2:$B$1001,2,0))</f>
        <v/>
      </c>
      <c r="D479" t="str">
        <f>IF('ISIAN TIME LINE DOSEN'!C488="","",VLOOKUP(CONCATENATE(TRIM(RIGHT('ISIAN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DOSEN'!I488,Dosen!$A$2:$B$15001,2,0),"-",'ISIAN TIME LINE DOSEN'!C488,"-",IF('ISIAN TIME LINE DOSEN'!C488="","",VLOOKUP('ISIAN TIME LINE DOSEN'!J488,'Jenis Kuliah'!$A$2:$C$16,2,0))),Timteaching!$A$2:$B$15001,2,0))</f>
        <v/>
      </c>
      <c r="E479" t="str">
        <f>IF('ISIAN TIME LINE DOSEN'!C488="","",'ISIAN TIME LINE DOSEN'!G488)</f>
        <v/>
      </c>
      <c r="F479" t="str">
        <f>IF('ISIAN TIME LINE DOSEN'!C488="","",VLOOKUP('ISIAN TIME LINE DOSEN'!J488,'Jenis Kuliah'!$A$2:$C$16,3,0))</f>
        <v/>
      </c>
      <c r="G479" t="str">
        <f>IF('ISIAN TIME LINE DOSEN'!C488="","",'ISIAN TIME LINE DOSEN'!$I$2)</f>
        <v/>
      </c>
      <c r="H479" t="str">
        <f>IF('ISIAN TIME LINE DOSEN'!C488="","",VLOOKUP('ISIAN TIME LINE DOSEN'!J488,'Jenis Kuliah'!$A$2:$D$16,4,0))</f>
        <v/>
      </c>
      <c r="I479" t="str">
        <f>IF('ISIAN TIME LINE DOSEN'!C488="","",'ISIAN TIME LINE DOSEN'!B488)</f>
        <v/>
      </c>
      <c r="J479" t="str">
        <f>IF('ISIAN TIME LINE DOSEN'!C488="","",VLOOKUP('ISIAN TIME LINE DOSEN'!H488,'Metode Pembelajaran'!$A$2:$B$16,2,0))</f>
        <v/>
      </c>
    </row>
    <row r="480" spans="1:10" x14ac:dyDescent="0.25">
      <c r="A480" t="str">
        <f>IF('ISIAN TIME LINE DOSEN'!C489="","",CONCATENATE(YEAR('ISIAN TIME LINE DOSEN'!D489),"-",MONTH('ISIAN TIME LINE DOSEN'!D489),"-",DAY('ISIAN TIME LINE DOSEN'!D489)))</f>
        <v/>
      </c>
      <c r="B480" t="str">
        <f>IF('ISIAN TIME LINE DOSEN'!C489="","",VLOOKUP(CONCATENATE(LEFT('ISIAN TIME LINE DOSEN'!E489,8)," ",IF('ISIAN TIME LINE DOSEN'!C489="","",VLOOKUP('ISIAN TIME LINE DOSEN'!J489,'Jenis Kuliah'!$A$2:$C$16,2,0))),Slot!$C$2:$F$1001,4,0))</f>
        <v/>
      </c>
      <c r="C480" t="str">
        <f>IF('ISIAN TIME LINE DOSEN'!C489="","",VLOOKUP('ISIAN TIME LINE DOSEN'!F489,Ruang!$A$2:$B$1001,2,0))</f>
        <v/>
      </c>
      <c r="D480" t="str">
        <f>IF('ISIAN TIME LINE DOSEN'!C489="","",VLOOKUP(CONCATENATE(TRIM(RIGHT('ISIAN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DOSEN'!I489,Dosen!$A$2:$B$15001,2,0),"-",'ISIAN TIME LINE DOSEN'!C489,"-",IF('ISIAN TIME LINE DOSEN'!C489="","",VLOOKUP('ISIAN TIME LINE DOSEN'!J489,'Jenis Kuliah'!$A$2:$C$16,2,0))),Timteaching!$A$2:$B$15001,2,0))</f>
        <v/>
      </c>
      <c r="E480" t="str">
        <f>IF('ISIAN TIME LINE DOSEN'!C489="","",'ISIAN TIME LINE DOSEN'!G489)</f>
        <v/>
      </c>
      <c r="F480" t="str">
        <f>IF('ISIAN TIME LINE DOSEN'!C489="","",VLOOKUP('ISIAN TIME LINE DOSEN'!J489,'Jenis Kuliah'!$A$2:$C$16,3,0))</f>
        <v/>
      </c>
      <c r="G480" t="str">
        <f>IF('ISIAN TIME LINE DOSEN'!C489="","",'ISIAN TIME LINE DOSEN'!$I$2)</f>
        <v/>
      </c>
      <c r="H480" t="str">
        <f>IF('ISIAN TIME LINE DOSEN'!C489="","",VLOOKUP('ISIAN TIME LINE DOSEN'!J489,'Jenis Kuliah'!$A$2:$D$16,4,0))</f>
        <v/>
      </c>
      <c r="I480" t="str">
        <f>IF('ISIAN TIME LINE DOSEN'!C489="","",'ISIAN TIME LINE DOSEN'!B489)</f>
        <v/>
      </c>
      <c r="J480" t="str">
        <f>IF('ISIAN TIME LINE DOSEN'!C489="","",VLOOKUP('ISIAN TIME LINE DOSEN'!H489,'Metode Pembelajaran'!$A$2:$B$16,2,0))</f>
        <v/>
      </c>
    </row>
    <row r="481" spans="1:10" x14ac:dyDescent="0.25">
      <c r="A481" t="str">
        <f>IF('ISIAN TIME LINE DOSEN'!C490="","",CONCATENATE(YEAR('ISIAN TIME LINE DOSEN'!D490),"-",MONTH('ISIAN TIME LINE DOSEN'!D490),"-",DAY('ISIAN TIME LINE DOSEN'!D490)))</f>
        <v/>
      </c>
      <c r="B481" t="str">
        <f>IF('ISIAN TIME LINE DOSEN'!C490="","",VLOOKUP(CONCATENATE(LEFT('ISIAN TIME LINE DOSEN'!E490,8)," ",IF('ISIAN TIME LINE DOSEN'!C490="","",VLOOKUP('ISIAN TIME LINE DOSEN'!J490,'Jenis Kuliah'!$A$2:$C$16,2,0))),Slot!$C$2:$F$1001,4,0))</f>
        <v/>
      </c>
      <c r="C481" t="str">
        <f>IF('ISIAN TIME LINE DOSEN'!C490="","",VLOOKUP('ISIAN TIME LINE DOSEN'!F490,Ruang!$A$2:$B$1001,2,0))</f>
        <v/>
      </c>
      <c r="D481" t="str">
        <f>IF('ISIAN TIME LINE DOSEN'!C490="","",VLOOKUP(CONCATENATE(TRIM(RIGHT('ISIAN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DOSEN'!I490,Dosen!$A$2:$B$15001,2,0),"-",'ISIAN TIME LINE DOSEN'!C490,"-",IF('ISIAN TIME LINE DOSEN'!C490="","",VLOOKUP('ISIAN TIME LINE DOSEN'!J490,'Jenis Kuliah'!$A$2:$C$16,2,0))),Timteaching!$A$2:$B$15001,2,0))</f>
        <v/>
      </c>
      <c r="E481" t="str">
        <f>IF('ISIAN TIME LINE DOSEN'!C490="","",'ISIAN TIME LINE DOSEN'!G490)</f>
        <v/>
      </c>
      <c r="F481" t="str">
        <f>IF('ISIAN TIME LINE DOSEN'!C490="","",VLOOKUP('ISIAN TIME LINE DOSEN'!J490,'Jenis Kuliah'!$A$2:$C$16,3,0))</f>
        <v/>
      </c>
      <c r="G481" t="str">
        <f>IF('ISIAN TIME LINE DOSEN'!C490="","",'ISIAN TIME LINE DOSEN'!$I$2)</f>
        <v/>
      </c>
      <c r="H481" t="str">
        <f>IF('ISIAN TIME LINE DOSEN'!C490="","",VLOOKUP('ISIAN TIME LINE DOSEN'!J490,'Jenis Kuliah'!$A$2:$D$16,4,0))</f>
        <v/>
      </c>
      <c r="I481" t="str">
        <f>IF('ISIAN TIME LINE DOSEN'!C490="","",'ISIAN TIME LINE DOSEN'!B490)</f>
        <v/>
      </c>
      <c r="J481" t="str">
        <f>IF('ISIAN TIME LINE DOSEN'!C490="","",VLOOKUP('ISIAN TIME LINE DOSEN'!H490,'Metode Pembelajaran'!$A$2:$B$16,2,0))</f>
        <v/>
      </c>
    </row>
    <row r="482" spans="1:10" x14ac:dyDescent="0.25">
      <c r="A482" t="str">
        <f>IF('ISIAN TIME LINE DOSEN'!C491="","",CONCATENATE(YEAR('ISIAN TIME LINE DOSEN'!D491),"-",MONTH('ISIAN TIME LINE DOSEN'!D491),"-",DAY('ISIAN TIME LINE DOSEN'!D491)))</f>
        <v/>
      </c>
      <c r="B482" t="str">
        <f>IF('ISIAN TIME LINE DOSEN'!C491="","",VLOOKUP(CONCATENATE(LEFT('ISIAN TIME LINE DOSEN'!E491,8)," ",IF('ISIAN TIME LINE DOSEN'!C491="","",VLOOKUP('ISIAN TIME LINE DOSEN'!J491,'Jenis Kuliah'!$A$2:$C$16,2,0))),Slot!$C$2:$F$1001,4,0))</f>
        <v/>
      </c>
      <c r="C482" t="str">
        <f>IF('ISIAN TIME LINE DOSEN'!C491="","",VLOOKUP('ISIAN TIME LINE DOSEN'!F491,Ruang!$A$2:$B$1001,2,0))</f>
        <v/>
      </c>
      <c r="D482" t="str">
        <f>IF('ISIAN TIME LINE DOSEN'!C491="","",VLOOKUP(CONCATENATE(TRIM(RIGHT('ISIAN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DOSEN'!I491,Dosen!$A$2:$B$15001,2,0),"-",'ISIAN TIME LINE DOSEN'!C491,"-",IF('ISIAN TIME LINE DOSEN'!C491="","",VLOOKUP('ISIAN TIME LINE DOSEN'!J491,'Jenis Kuliah'!$A$2:$C$16,2,0))),Timteaching!$A$2:$B$15001,2,0))</f>
        <v/>
      </c>
      <c r="E482" t="str">
        <f>IF('ISIAN TIME LINE DOSEN'!C491="","",'ISIAN TIME LINE DOSEN'!G491)</f>
        <v/>
      </c>
      <c r="F482" t="str">
        <f>IF('ISIAN TIME LINE DOSEN'!C491="","",VLOOKUP('ISIAN TIME LINE DOSEN'!J491,'Jenis Kuliah'!$A$2:$C$16,3,0))</f>
        <v/>
      </c>
      <c r="G482" t="str">
        <f>IF('ISIAN TIME LINE DOSEN'!C491="","",'ISIAN TIME LINE DOSEN'!$I$2)</f>
        <v/>
      </c>
      <c r="H482" t="str">
        <f>IF('ISIAN TIME LINE DOSEN'!C491="","",VLOOKUP('ISIAN TIME LINE DOSEN'!J491,'Jenis Kuliah'!$A$2:$D$16,4,0))</f>
        <v/>
      </c>
      <c r="I482" t="str">
        <f>IF('ISIAN TIME LINE DOSEN'!C491="","",'ISIAN TIME LINE DOSEN'!B491)</f>
        <v/>
      </c>
      <c r="J482" t="str">
        <f>IF('ISIAN TIME LINE DOSEN'!C491="","",VLOOKUP('ISIAN TIME LINE DOSEN'!H491,'Metode Pembelajaran'!$A$2:$B$16,2,0))</f>
        <v/>
      </c>
    </row>
    <row r="483" spans="1:10" x14ac:dyDescent="0.25">
      <c r="A483" t="str">
        <f>IF('ISIAN TIME LINE DOSEN'!C492="","",CONCATENATE(YEAR('ISIAN TIME LINE DOSEN'!D492),"-",MONTH('ISIAN TIME LINE DOSEN'!D492),"-",DAY('ISIAN TIME LINE DOSEN'!D492)))</f>
        <v/>
      </c>
      <c r="B483" t="str">
        <f>IF('ISIAN TIME LINE DOSEN'!C492="","",VLOOKUP(CONCATENATE(LEFT('ISIAN TIME LINE DOSEN'!E492,8)," ",IF('ISIAN TIME LINE DOSEN'!C492="","",VLOOKUP('ISIAN TIME LINE DOSEN'!J492,'Jenis Kuliah'!$A$2:$C$16,2,0))),Slot!$C$2:$F$1001,4,0))</f>
        <v/>
      </c>
      <c r="C483" t="str">
        <f>IF('ISIAN TIME LINE DOSEN'!C492="","",VLOOKUP('ISIAN TIME LINE DOSEN'!F492,Ruang!$A$2:$B$1001,2,0))</f>
        <v/>
      </c>
      <c r="D483" t="str">
        <f>IF('ISIAN TIME LINE DOSEN'!C492="","",VLOOKUP(CONCATENATE(TRIM(RIGHT('ISIAN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DOSEN'!I492,Dosen!$A$2:$B$15001,2,0),"-",'ISIAN TIME LINE DOSEN'!C492,"-",IF('ISIAN TIME LINE DOSEN'!C492="","",VLOOKUP('ISIAN TIME LINE DOSEN'!J492,'Jenis Kuliah'!$A$2:$C$16,2,0))),Timteaching!$A$2:$B$15001,2,0))</f>
        <v/>
      </c>
      <c r="E483" t="str">
        <f>IF('ISIAN TIME LINE DOSEN'!C492="","",'ISIAN TIME LINE DOSEN'!G492)</f>
        <v/>
      </c>
      <c r="F483" t="str">
        <f>IF('ISIAN TIME LINE DOSEN'!C492="","",VLOOKUP('ISIAN TIME LINE DOSEN'!J492,'Jenis Kuliah'!$A$2:$C$16,3,0))</f>
        <v/>
      </c>
      <c r="G483" t="str">
        <f>IF('ISIAN TIME LINE DOSEN'!C492="","",'ISIAN TIME LINE DOSEN'!$I$2)</f>
        <v/>
      </c>
      <c r="H483" t="str">
        <f>IF('ISIAN TIME LINE DOSEN'!C492="","",VLOOKUP('ISIAN TIME LINE DOSEN'!J492,'Jenis Kuliah'!$A$2:$D$16,4,0))</f>
        <v/>
      </c>
      <c r="I483" t="str">
        <f>IF('ISIAN TIME LINE DOSEN'!C492="","",'ISIAN TIME LINE DOSEN'!B492)</f>
        <v/>
      </c>
      <c r="J483" t="str">
        <f>IF('ISIAN TIME LINE DOSEN'!C492="","",VLOOKUP('ISIAN TIME LINE DOSEN'!H492,'Metode Pembelajaran'!$A$2:$B$16,2,0))</f>
        <v/>
      </c>
    </row>
    <row r="484" spans="1:10" x14ac:dyDescent="0.25">
      <c r="A484" t="str">
        <f>IF('ISIAN TIME LINE DOSEN'!C493="","",CONCATENATE(YEAR('ISIAN TIME LINE DOSEN'!D493),"-",MONTH('ISIAN TIME LINE DOSEN'!D493),"-",DAY('ISIAN TIME LINE DOSEN'!D493)))</f>
        <v/>
      </c>
      <c r="B484" t="str">
        <f>IF('ISIAN TIME LINE DOSEN'!C493="","",VLOOKUP(CONCATENATE(LEFT('ISIAN TIME LINE DOSEN'!E493,8)," ",IF('ISIAN TIME LINE DOSEN'!C493="","",VLOOKUP('ISIAN TIME LINE DOSEN'!J493,'Jenis Kuliah'!$A$2:$C$16,2,0))),Slot!$C$2:$F$1001,4,0))</f>
        <v/>
      </c>
      <c r="C484" t="str">
        <f>IF('ISIAN TIME LINE DOSEN'!C493="","",VLOOKUP('ISIAN TIME LINE DOSEN'!F493,Ruang!$A$2:$B$1001,2,0))</f>
        <v/>
      </c>
      <c r="D484" t="str">
        <f>IF('ISIAN TIME LINE DOSEN'!C493="","",VLOOKUP(CONCATENATE(TRIM(RIGHT('ISIAN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DOSEN'!I493,Dosen!$A$2:$B$15001,2,0),"-",'ISIAN TIME LINE DOSEN'!C493,"-",IF('ISIAN TIME LINE DOSEN'!C493="","",VLOOKUP('ISIAN TIME LINE DOSEN'!J493,'Jenis Kuliah'!$A$2:$C$16,2,0))),Timteaching!$A$2:$B$15001,2,0))</f>
        <v/>
      </c>
      <c r="E484" t="str">
        <f>IF('ISIAN TIME LINE DOSEN'!C493="","",'ISIAN TIME LINE DOSEN'!G493)</f>
        <v/>
      </c>
      <c r="F484" t="str">
        <f>IF('ISIAN TIME LINE DOSEN'!C493="","",VLOOKUP('ISIAN TIME LINE DOSEN'!J493,'Jenis Kuliah'!$A$2:$C$16,3,0))</f>
        <v/>
      </c>
      <c r="G484" t="str">
        <f>IF('ISIAN TIME LINE DOSEN'!C493="","",'ISIAN TIME LINE DOSEN'!$I$2)</f>
        <v/>
      </c>
      <c r="H484" t="str">
        <f>IF('ISIAN TIME LINE DOSEN'!C493="","",VLOOKUP('ISIAN TIME LINE DOSEN'!J493,'Jenis Kuliah'!$A$2:$D$16,4,0))</f>
        <v/>
      </c>
      <c r="I484" t="str">
        <f>IF('ISIAN TIME LINE DOSEN'!C493="","",'ISIAN TIME LINE DOSEN'!B493)</f>
        <v/>
      </c>
      <c r="J484" t="str">
        <f>IF('ISIAN TIME LINE DOSEN'!C493="","",VLOOKUP('ISIAN TIME LINE DOSEN'!H493,'Metode Pembelajaran'!$A$2:$B$16,2,0))</f>
        <v/>
      </c>
    </row>
    <row r="485" spans="1:10" x14ac:dyDescent="0.25">
      <c r="A485" t="str">
        <f>IF('ISIAN TIME LINE DOSEN'!C494="","",CONCATENATE(YEAR('ISIAN TIME LINE DOSEN'!D494),"-",MONTH('ISIAN TIME LINE DOSEN'!D494),"-",DAY('ISIAN TIME LINE DOSEN'!D494)))</f>
        <v/>
      </c>
      <c r="B485" t="str">
        <f>IF('ISIAN TIME LINE DOSEN'!C494="","",VLOOKUP(CONCATENATE(LEFT('ISIAN TIME LINE DOSEN'!E494,8)," ",IF('ISIAN TIME LINE DOSEN'!C494="","",VLOOKUP('ISIAN TIME LINE DOSEN'!J494,'Jenis Kuliah'!$A$2:$C$16,2,0))),Slot!$C$2:$F$1001,4,0))</f>
        <v/>
      </c>
      <c r="C485" t="str">
        <f>IF('ISIAN TIME LINE DOSEN'!C494="","",VLOOKUP('ISIAN TIME LINE DOSEN'!F494,Ruang!$A$2:$B$1001,2,0))</f>
        <v/>
      </c>
      <c r="D485" t="str">
        <f>IF('ISIAN TIME LINE DOSEN'!C494="","",VLOOKUP(CONCATENATE(TRIM(RIGHT('ISIAN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DOSEN'!I494,Dosen!$A$2:$B$15001,2,0),"-",'ISIAN TIME LINE DOSEN'!C494,"-",IF('ISIAN TIME LINE DOSEN'!C494="","",VLOOKUP('ISIAN TIME LINE DOSEN'!J494,'Jenis Kuliah'!$A$2:$C$16,2,0))),Timteaching!$A$2:$B$15001,2,0))</f>
        <v/>
      </c>
      <c r="E485" t="str">
        <f>IF('ISIAN TIME LINE DOSEN'!C494="","",'ISIAN TIME LINE DOSEN'!G494)</f>
        <v/>
      </c>
      <c r="F485" t="str">
        <f>IF('ISIAN TIME LINE DOSEN'!C494="","",VLOOKUP('ISIAN TIME LINE DOSEN'!J494,'Jenis Kuliah'!$A$2:$C$16,3,0))</f>
        <v/>
      </c>
      <c r="G485" t="str">
        <f>IF('ISIAN TIME LINE DOSEN'!C494="","",'ISIAN TIME LINE DOSEN'!$I$2)</f>
        <v/>
      </c>
      <c r="H485" t="str">
        <f>IF('ISIAN TIME LINE DOSEN'!C494="","",VLOOKUP('ISIAN TIME LINE DOSEN'!J494,'Jenis Kuliah'!$A$2:$D$16,4,0))</f>
        <v/>
      </c>
      <c r="I485" t="str">
        <f>IF('ISIAN TIME LINE DOSEN'!C494="","",'ISIAN TIME LINE DOSEN'!B494)</f>
        <v/>
      </c>
      <c r="J485" t="str">
        <f>IF('ISIAN TIME LINE DOSEN'!C494="","",VLOOKUP('ISIAN TIME LINE DOSEN'!H494,'Metode Pembelajaran'!$A$2:$B$16,2,0))</f>
        <v/>
      </c>
    </row>
    <row r="486" spans="1:10" x14ac:dyDescent="0.25">
      <c r="A486" t="str">
        <f>IF('ISIAN TIME LINE DOSEN'!C495="","",CONCATENATE(YEAR('ISIAN TIME LINE DOSEN'!D495),"-",MONTH('ISIAN TIME LINE DOSEN'!D495),"-",DAY('ISIAN TIME LINE DOSEN'!D495)))</f>
        <v/>
      </c>
      <c r="B486" t="str">
        <f>IF('ISIAN TIME LINE DOSEN'!C495="","",VLOOKUP(CONCATENATE(LEFT('ISIAN TIME LINE DOSEN'!E495,8)," ",IF('ISIAN TIME LINE DOSEN'!C495="","",VLOOKUP('ISIAN TIME LINE DOSEN'!J495,'Jenis Kuliah'!$A$2:$C$16,2,0))),Slot!$C$2:$F$1001,4,0))</f>
        <v/>
      </c>
      <c r="C486" t="str">
        <f>IF('ISIAN TIME LINE DOSEN'!C495="","",VLOOKUP('ISIAN TIME LINE DOSEN'!F495,Ruang!$A$2:$B$1001,2,0))</f>
        <v/>
      </c>
      <c r="D486" t="str">
        <f>IF('ISIAN TIME LINE DOSEN'!C495="","",VLOOKUP(CONCATENATE(TRIM(RIGHT('ISIAN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DOSEN'!I495,Dosen!$A$2:$B$15001,2,0),"-",'ISIAN TIME LINE DOSEN'!C495,"-",IF('ISIAN TIME LINE DOSEN'!C495="","",VLOOKUP('ISIAN TIME LINE DOSEN'!J495,'Jenis Kuliah'!$A$2:$C$16,2,0))),Timteaching!$A$2:$B$15001,2,0))</f>
        <v/>
      </c>
      <c r="E486" t="str">
        <f>IF('ISIAN TIME LINE DOSEN'!C495="","",'ISIAN TIME LINE DOSEN'!G495)</f>
        <v/>
      </c>
      <c r="F486" t="str">
        <f>IF('ISIAN TIME LINE DOSEN'!C495="","",VLOOKUP('ISIAN TIME LINE DOSEN'!J495,'Jenis Kuliah'!$A$2:$C$16,3,0))</f>
        <v/>
      </c>
      <c r="G486" t="str">
        <f>IF('ISIAN TIME LINE DOSEN'!C495="","",'ISIAN TIME LINE DOSEN'!$I$2)</f>
        <v/>
      </c>
      <c r="H486" t="str">
        <f>IF('ISIAN TIME LINE DOSEN'!C495="","",VLOOKUP('ISIAN TIME LINE DOSEN'!J495,'Jenis Kuliah'!$A$2:$D$16,4,0))</f>
        <v/>
      </c>
      <c r="I486" t="str">
        <f>IF('ISIAN TIME LINE DOSEN'!C495="","",'ISIAN TIME LINE DOSEN'!B495)</f>
        <v/>
      </c>
      <c r="J486" t="str">
        <f>IF('ISIAN TIME LINE DOSEN'!C495="","",VLOOKUP('ISIAN TIME LINE DOSEN'!H495,'Metode Pembelajaran'!$A$2:$B$16,2,0))</f>
        <v/>
      </c>
    </row>
    <row r="487" spans="1:10" x14ac:dyDescent="0.25">
      <c r="A487" t="str">
        <f>IF('ISIAN TIME LINE DOSEN'!C496="","",CONCATENATE(YEAR('ISIAN TIME LINE DOSEN'!D496),"-",MONTH('ISIAN TIME LINE DOSEN'!D496),"-",DAY('ISIAN TIME LINE DOSEN'!D496)))</f>
        <v/>
      </c>
      <c r="B487" t="str">
        <f>IF('ISIAN TIME LINE DOSEN'!C496="","",VLOOKUP(CONCATENATE(LEFT('ISIAN TIME LINE DOSEN'!E496,8)," ",IF('ISIAN TIME LINE DOSEN'!C496="","",VLOOKUP('ISIAN TIME LINE DOSEN'!J496,'Jenis Kuliah'!$A$2:$C$16,2,0))),Slot!$C$2:$F$1001,4,0))</f>
        <v/>
      </c>
      <c r="C487" t="str">
        <f>IF('ISIAN TIME LINE DOSEN'!C496="","",VLOOKUP('ISIAN TIME LINE DOSEN'!F496,Ruang!$A$2:$B$1001,2,0))</f>
        <v/>
      </c>
      <c r="D487" t="str">
        <f>IF('ISIAN TIME LINE DOSEN'!C496="","",VLOOKUP(CONCATENATE(TRIM(RIGHT('ISIAN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DOSEN'!I496,Dosen!$A$2:$B$15001,2,0),"-",'ISIAN TIME LINE DOSEN'!C496,"-",IF('ISIAN TIME LINE DOSEN'!C496="","",VLOOKUP('ISIAN TIME LINE DOSEN'!J496,'Jenis Kuliah'!$A$2:$C$16,2,0))),Timteaching!$A$2:$B$15001,2,0))</f>
        <v/>
      </c>
      <c r="E487" t="str">
        <f>IF('ISIAN TIME LINE DOSEN'!C496="","",'ISIAN TIME LINE DOSEN'!G496)</f>
        <v/>
      </c>
      <c r="F487" t="str">
        <f>IF('ISIAN TIME LINE DOSEN'!C496="","",VLOOKUP('ISIAN TIME LINE DOSEN'!J496,'Jenis Kuliah'!$A$2:$C$16,3,0))</f>
        <v/>
      </c>
      <c r="G487" t="str">
        <f>IF('ISIAN TIME LINE DOSEN'!C496="","",'ISIAN TIME LINE DOSEN'!$I$2)</f>
        <v/>
      </c>
      <c r="H487" t="str">
        <f>IF('ISIAN TIME LINE DOSEN'!C496="","",VLOOKUP('ISIAN TIME LINE DOSEN'!J496,'Jenis Kuliah'!$A$2:$D$16,4,0))</f>
        <v/>
      </c>
      <c r="I487" t="str">
        <f>IF('ISIAN TIME LINE DOSEN'!C496="","",'ISIAN TIME LINE DOSEN'!B496)</f>
        <v/>
      </c>
      <c r="J487" t="str">
        <f>IF('ISIAN TIME LINE DOSEN'!C496="","",VLOOKUP('ISIAN TIME LINE DOSEN'!H496,'Metode Pembelajaran'!$A$2:$B$16,2,0))</f>
        <v/>
      </c>
    </row>
    <row r="488" spans="1:10" x14ac:dyDescent="0.25">
      <c r="A488" t="str">
        <f>IF('ISIAN TIME LINE DOSEN'!C497="","",CONCATENATE(YEAR('ISIAN TIME LINE DOSEN'!D497),"-",MONTH('ISIAN TIME LINE DOSEN'!D497),"-",DAY('ISIAN TIME LINE DOSEN'!D497)))</f>
        <v/>
      </c>
      <c r="B488" t="str">
        <f>IF('ISIAN TIME LINE DOSEN'!C497="","",VLOOKUP(CONCATENATE(LEFT('ISIAN TIME LINE DOSEN'!E497,8)," ",IF('ISIAN TIME LINE DOSEN'!C497="","",VLOOKUP('ISIAN TIME LINE DOSEN'!J497,'Jenis Kuliah'!$A$2:$C$16,2,0))),Slot!$C$2:$F$1001,4,0))</f>
        <v/>
      </c>
      <c r="C488" t="str">
        <f>IF('ISIAN TIME LINE DOSEN'!C497="","",VLOOKUP('ISIAN TIME LINE DOSEN'!F497,Ruang!$A$2:$B$1001,2,0))</f>
        <v/>
      </c>
      <c r="D488" t="str">
        <f>IF('ISIAN TIME LINE DOSEN'!C497="","",VLOOKUP(CONCATENATE(TRIM(RIGHT('ISIAN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DOSEN'!I497,Dosen!$A$2:$B$15001,2,0),"-",'ISIAN TIME LINE DOSEN'!C497,"-",IF('ISIAN TIME LINE DOSEN'!C497="","",VLOOKUP('ISIAN TIME LINE DOSEN'!J497,'Jenis Kuliah'!$A$2:$C$16,2,0))),Timteaching!$A$2:$B$15001,2,0))</f>
        <v/>
      </c>
      <c r="E488" t="str">
        <f>IF('ISIAN TIME LINE DOSEN'!C497="","",'ISIAN TIME LINE DOSEN'!G497)</f>
        <v/>
      </c>
      <c r="F488" t="str">
        <f>IF('ISIAN TIME LINE DOSEN'!C497="","",VLOOKUP('ISIAN TIME LINE DOSEN'!J497,'Jenis Kuliah'!$A$2:$C$16,3,0))</f>
        <v/>
      </c>
      <c r="G488" t="str">
        <f>IF('ISIAN TIME LINE DOSEN'!C497="","",'ISIAN TIME LINE DOSEN'!$I$2)</f>
        <v/>
      </c>
      <c r="H488" t="str">
        <f>IF('ISIAN TIME LINE DOSEN'!C497="","",VLOOKUP('ISIAN TIME LINE DOSEN'!J497,'Jenis Kuliah'!$A$2:$D$16,4,0))</f>
        <v/>
      </c>
      <c r="I488" t="str">
        <f>IF('ISIAN TIME LINE DOSEN'!C497="","",'ISIAN TIME LINE DOSEN'!B497)</f>
        <v/>
      </c>
      <c r="J488" t="str">
        <f>IF('ISIAN TIME LINE DOSEN'!C497="","",VLOOKUP('ISIAN TIME LINE DOSEN'!H497,'Metode Pembelajaran'!$A$2:$B$16,2,0))</f>
        <v/>
      </c>
    </row>
    <row r="489" spans="1:10" x14ac:dyDescent="0.25">
      <c r="A489" t="str">
        <f>IF('ISIAN TIME LINE DOSEN'!C498="","",CONCATENATE(YEAR('ISIAN TIME LINE DOSEN'!D498),"-",MONTH('ISIAN TIME LINE DOSEN'!D498),"-",DAY('ISIAN TIME LINE DOSEN'!D498)))</f>
        <v/>
      </c>
      <c r="B489" t="str">
        <f>IF('ISIAN TIME LINE DOSEN'!C498="","",VLOOKUP(CONCATENATE(LEFT('ISIAN TIME LINE DOSEN'!E498,8)," ",IF('ISIAN TIME LINE DOSEN'!C498="","",VLOOKUP('ISIAN TIME LINE DOSEN'!J498,'Jenis Kuliah'!$A$2:$C$16,2,0))),Slot!$C$2:$F$1001,4,0))</f>
        <v/>
      </c>
      <c r="C489" t="str">
        <f>IF('ISIAN TIME LINE DOSEN'!C498="","",VLOOKUP('ISIAN TIME LINE DOSEN'!F498,Ruang!$A$2:$B$1001,2,0))</f>
        <v/>
      </c>
      <c r="D489" t="str">
        <f>IF('ISIAN TIME LINE DOSEN'!C498="","",VLOOKUP(CONCATENATE(TRIM(RIGHT('ISIAN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DOSEN'!I498,Dosen!$A$2:$B$15001,2,0),"-",'ISIAN TIME LINE DOSEN'!C498,"-",IF('ISIAN TIME LINE DOSEN'!C498="","",VLOOKUP('ISIAN TIME LINE DOSEN'!J498,'Jenis Kuliah'!$A$2:$C$16,2,0))),Timteaching!$A$2:$B$15001,2,0))</f>
        <v/>
      </c>
      <c r="E489" t="str">
        <f>IF('ISIAN TIME LINE DOSEN'!C498="","",'ISIAN TIME LINE DOSEN'!G498)</f>
        <v/>
      </c>
      <c r="F489" t="str">
        <f>IF('ISIAN TIME LINE DOSEN'!C498="","",VLOOKUP('ISIAN TIME LINE DOSEN'!J498,'Jenis Kuliah'!$A$2:$C$16,3,0))</f>
        <v/>
      </c>
      <c r="G489" t="str">
        <f>IF('ISIAN TIME LINE DOSEN'!C498="","",'ISIAN TIME LINE DOSEN'!$I$2)</f>
        <v/>
      </c>
      <c r="H489" t="str">
        <f>IF('ISIAN TIME LINE DOSEN'!C498="","",VLOOKUP('ISIAN TIME LINE DOSEN'!J498,'Jenis Kuliah'!$A$2:$D$16,4,0))</f>
        <v/>
      </c>
      <c r="I489" t="str">
        <f>IF('ISIAN TIME LINE DOSEN'!C498="","",'ISIAN TIME LINE DOSEN'!B498)</f>
        <v/>
      </c>
      <c r="J489" t="str">
        <f>IF('ISIAN TIME LINE DOSEN'!C498="","",VLOOKUP('ISIAN TIME LINE DOSEN'!H498,'Metode Pembelajaran'!$A$2:$B$16,2,0))</f>
        <v/>
      </c>
    </row>
    <row r="490" spans="1:10" x14ac:dyDescent="0.25">
      <c r="A490" t="str">
        <f>IF('ISIAN TIME LINE DOSEN'!C499="","",CONCATENATE(YEAR('ISIAN TIME LINE DOSEN'!D499),"-",MONTH('ISIAN TIME LINE DOSEN'!D499),"-",DAY('ISIAN TIME LINE DOSEN'!D499)))</f>
        <v/>
      </c>
      <c r="B490" t="str">
        <f>IF('ISIAN TIME LINE DOSEN'!C499="","",VLOOKUP(CONCATENATE(LEFT('ISIAN TIME LINE DOSEN'!E499,8)," ",IF('ISIAN TIME LINE DOSEN'!C499="","",VLOOKUP('ISIAN TIME LINE DOSEN'!J499,'Jenis Kuliah'!$A$2:$C$16,2,0))),Slot!$C$2:$F$1001,4,0))</f>
        <v/>
      </c>
      <c r="C490" t="str">
        <f>IF('ISIAN TIME LINE DOSEN'!C499="","",VLOOKUP('ISIAN TIME LINE DOSEN'!F499,Ruang!$A$2:$B$1001,2,0))</f>
        <v/>
      </c>
      <c r="D490" t="str">
        <f>IF('ISIAN TIME LINE DOSEN'!C499="","",VLOOKUP(CONCATENATE(TRIM(RIGHT('ISIAN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DOSEN'!I499,Dosen!$A$2:$B$15001,2,0),"-",'ISIAN TIME LINE DOSEN'!C499,"-",IF('ISIAN TIME LINE DOSEN'!C499="","",VLOOKUP('ISIAN TIME LINE DOSEN'!J499,'Jenis Kuliah'!$A$2:$C$16,2,0))),Timteaching!$A$2:$B$15001,2,0))</f>
        <v/>
      </c>
      <c r="E490" t="str">
        <f>IF('ISIAN TIME LINE DOSEN'!C499="","",'ISIAN TIME LINE DOSEN'!G499)</f>
        <v/>
      </c>
      <c r="F490" t="str">
        <f>IF('ISIAN TIME LINE DOSEN'!C499="","",VLOOKUP('ISIAN TIME LINE DOSEN'!J499,'Jenis Kuliah'!$A$2:$C$16,3,0))</f>
        <v/>
      </c>
      <c r="G490" t="str">
        <f>IF('ISIAN TIME LINE DOSEN'!C499="","",'ISIAN TIME LINE DOSEN'!$I$2)</f>
        <v/>
      </c>
      <c r="H490" t="str">
        <f>IF('ISIAN TIME LINE DOSEN'!C499="","",VLOOKUP('ISIAN TIME LINE DOSEN'!J499,'Jenis Kuliah'!$A$2:$D$16,4,0))</f>
        <v/>
      </c>
      <c r="I490" t="str">
        <f>IF('ISIAN TIME LINE DOSEN'!C499="","",'ISIAN TIME LINE DOSEN'!B499)</f>
        <v/>
      </c>
      <c r="J490" t="str">
        <f>IF('ISIAN TIME LINE DOSEN'!C499="","",VLOOKUP('ISIAN TIME LINE DOSEN'!H499,'Metode Pembelajaran'!$A$2:$B$16,2,0))</f>
        <v/>
      </c>
    </row>
    <row r="491" spans="1:10" x14ac:dyDescent="0.25">
      <c r="A491" t="str">
        <f>IF('ISIAN TIME LINE DOSEN'!C500="","",CONCATENATE(YEAR('ISIAN TIME LINE DOSEN'!D500),"-",MONTH('ISIAN TIME LINE DOSEN'!D500),"-",DAY('ISIAN TIME LINE DOSEN'!D500)))</f>
        <v/>
      </c>
      <c r="B491" t="str">
        <f>IF('ISIAN TIME LINE DOSEN'!C500="","",VLOOKUP(CONCATENATE(LEFT('ISIAN TIME LINE DOSEN'!E500,8)," ",IF('ISIAN TIME LINE DOSEN'!C500="","",VLOOKUP('ISIAN TIME LINE DOSEN'!J500,'Jenis Kuliah'!$A$2:$C$16,2,0))),Slot!$C$2:$F$1001,4,0))</f>
        <v/>
      </c>
      <c r="C491" t="str">
        <f>IF('ISIAN TIME LINE DOSEN'!C500="","",VLOOKUP('ISIAN TIME LINE DOSEN'!F500,Ruang!$A$2:$B$1001,2,0))</f>
        <v/>
      </c>
      <c r="D491" t="str">
        <f>IF('ISIAN TIME LINE DOSEN'!C500="","",VLOOKUP(CONCATENATE(TRIM(RIGHT('ISIAN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DOSEN'!I500,Dosen!$A$2:$B$15001,2,0),"-",'ISIAN TIME LINE DOSEN'!C500,"-",IF('ISIAN TIME LINE DOSEN'!C500="","",VLOOKUP('ISIAN TIME LINE DOSEN'!J500,'Jenis Kuliah'!$A$2:$C$16,2,0))),Timteaching!$A$2:$B$15001,2,0))</f>
        <v/>
      </c>
      <c r="E491" t="str">
        <f>IF('ISIAN TIME LINE DOSEN'!C500="","",'ISIAN TIME LINE DOSEN'!G500)</f>
        <v/>
      </c>
      <c r="F491" t="str">
        <f>IF('ISIAN TIME LINE DOSEN'!C500="","",VLOOKUP('ISIAN TIME LINE DOSEN'!J500,'Jenis Kuliah'!$A$2:$C$16,3,0))</f>
        <v/>
      </c>
      <c r="G491" t="str">
        <f>IF('ISIAN TIME LINE DOSEN'!C500="","",'ISIAN TIME LINE DOSEN'!$I$2)</f>
        <v/>
      </c>
      <c r="H491" t="str">
        <f>IF('ISIAN TIME LINE DOSEN'!C500="","",VLOOKUP('ISIAN TIME LINE DOSEN'!J500,'Jenis Kuliah'!$A$2:$D$16,4,0))</f>
        <v/>
      </c>
      <c r="I491" t="str">
        <f>IF('ISIAN TIME LINE DOSEN'!C500="","",'ISIAN TIME LINE DOSEN'!B500)</f>
        <v/>
      </c>
      <c r="J491" t="str">
        <f>IF('ISIAN TIME LINE DOSEN'!C500="","",VLOOKUP('ISIAN TIME LINE DOSEN'!H500,'Metode Pembelajaran'!$A$2:$B$16,2,0))</f>
        <v/>
      </c>
    </row>
    <row r="492" spans="1:10" x14ac:dyDescent="0.25">
      <c r="A492" t="str">
        <f>IF('ISIAN TIME LINE DOSEN'!C501="","",CONCATENATE(YEAR('ISIAN TIME LINE DOSEN'!D501),"-",MONTH('ISIAN TIME LINE DOSEN'!D501),"-",DAY('ISIAN TIME LINE DOSEN'!D501)))</f>
        <v/>
      </c>
      <c r="B492" t="str">
        <f>IF('ISIAN TIME LINE DOSEN'!C501="","",VLOOKUP(CONCATENATE(LEFT('ISIAN TIME LINE DOSEN'!E501,8)," ",IF('ISIAN TIME LINE DOSEN'!C501="","",VLOOKUP('ISIAN TIME LINE DOSEN'!J501,'Jenis Kuliah'!$A$2:$C$16,2,0))),Slot!$C$2:$F$1001,4,0))</f>
        <v/>
      </c>
      <c r="C492" t="str">
        <f>IF('ISIAN TIME LINE DOSEN'!C501="","",VLOOKUP('ISIAN TIME LINE DOSEN'!F501,Ruang!$A$2:$B$1001,2,0))</f>
        <v/>
      </c>
      <c r="D492" t="str">
        <f>IF('ISIAN TIME LINE DOSEN'!C501="","",VLOOKUP(CONCATENATE(TRIM(RIGHT('ISIAN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DOSEN'!I501,Dosen!$A$2:$B$15001,2,0),"-",'ISIAN TIME LINE DOSEN'!C501,"-",IF('ISIAN TIME LINE DOSEN'!C501="","",VLOOKUP('ISIAN TIME LINE DOSEN'!J501,'Jenis Kuliah'!$A$2:$C$16,2,0))),Timteaching!$A$2:$B$15001,2,0))</f>
        <v/>
      </c>
      <c r="E492" t="str">
        <f>IF('ISIAN TIME LINE DOSEN'!C501="","",'ISIAN TIME LINE DOSEN'!G501)</f>
        <v/>
      </c>
      <c r="F492" t="str">
        <f>IF('ISIAN TIME LINE DOSEN'!C501="","",VLOOKUP('ISIAN TIME LINE DOSEN'!J501,'Jenis Kuliah'!$A$2:$C$16,3,0))</f>
        <v/>
      </c>
      <c r="G492" t="str">
        <f>IF('ISIAN TIME LINE DOSEN'!C501="","",'ISIAN TIME LINE DOSEN'!$I$2)</f>
        <v/>
      </c>
      <c r="H492" t="str">
        <f>IF('ISIAN TIME LINE DOSEN'!C501="","",VLOOKUP('ISIAN TIME LINE DOSEN'!J501,'Jenis Kuliah'!$A$2:$D$16,4,0))</f>
        <v/>
      </c>
      <c r="I492" t="str">
        <f>IF('ISIAN TIME LINE DOSEN'!C501="","",'ISIAN TIME LINE DOSEN'!B501)</f>
        <v/>
      </c>
      <c r="J492" t="str">
        <f>IF('ISIAN TIME LINE DOSEN'!C501="","",VLOOKUP('ISIAN TIME LINE DOSEN'!H501,'Metode Pembelajaran'!$A$2:$B$16,2,0))</f>
        <v/>
      </c>
    </row>
    <row r="493" spans="1:10" x14ac:dyDescent="0.25">
      <c r="A493" t="str">
        <f>IF('ISIAN TIME LINE DOSEN'!C502="","",CONCATENATE(YEAR('ISIAN TIME LINE DOSEN'!D502),"-",MONTH('ISIAN TIME LINE DOSEN'!D502),"-",DAY('ISIAN TIME LINE DOSEN'!D502)))</f>
        <v/>
      </c>
      <c r="B493" t="str">
        <f>IF('ISIAN TIME LINE DOSEN'!C502="","",VLOOKUP(CONCATENATE(LEFT('ISIAN TIME LINE DOSEN'!E502,8)," ",IF('ISIAN TIME LINE DOSEN'!C502="","",VLOOKUP('ISIAN TIME LINE DOSEN'!J502,'Jenis Kuliah'!$A$2:$C$16,2,0))),Slot!$C$2:$F$1001,4,0))</f>
        <v/>
      </c>
      <c r="C493" t="str">
        <f>IF('ISIAN TIME LINE DOSEN'!C502="","",VLOOKUP('ISIAN TIME LINE DOSEN'!F502,Ruang!$A$2:$B$1001,2,0))</f>
        <v/>
      </c>
      <c r="D493" t="str">
        <f>IF('ISIAN TIME LINE DOSEN'!C502="","",VLOOKUP(CONCATENATE(TRIM(RIGHT('ISIAN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DOSEN'!I502,Dosen!$A$2:$B$15001,2,0),"-",'ISIAN TIME LINE DOSEN'!C502,"-",IF('ISIAN TIME LINE DOSEN'!C502="","",VLOOKUP('ISIAN TIME LINE DOSEN'!J502,'Jenis Kuliah'!$A$2:$C$16,2,0))),Timteaching!$A$2:$B$15001,2,0))</f>
        <v/>
      </c>
      <c r="E493" t="str">
        <f>IF('ISIAN TIME LINE DOSEN'!C502="","",'ISIAN TIME LINE DOSEN'!G502)</f>
        <v/>
      </c>
      <c r="F493" t="str">
        <f>IF('ISIAN TIME LINE DOSEN'!C502="","",VLOOKUP('ISIAN TIME LINE DOSEN'!J502,'Jenis Kuliah'!$A$2:$C$16,3,0))</f>
        <v/>
      </c>
      <c r="G493" t="str">
        <f>IF('ISIAN TIME LINE DOSEN'!C502="","",'ISIAN TIME LINE DOSEN'!$I$2)</f>
        <v/>
      </c>
      <c r="H493" t="str">
        <f>IF('ISIAN TIME LINE DOSEN'!C502="","",VLOOKUP('ISIAN TIME LINE DOSEN'!J502,'Jenis Kuliah'!$A$2:$D$16,4,0))</f>
        <v/>
      </c>
      <c r="I493" t="str">
        <f>IF('ISIAN TIME LINE DOSEN'!C502="","",'ISIAN TIME LINE DOSEN'!B502)</f>
        <v/>
      </c>
      <c r="J493" t="str">
        <f>IF('ISIAN TIME LINE DOSEN'!C502="","",VLOOKUP('ISIAN TIME LINE DOSEN'!H502,'Metode Pembelajaran'!$A$2:$B$16,2,0))</f>
        <v/>
      </c>
    </row>
    <row r="494" spans="1:10" x14ac:dyDescent="0.25">
      <c r="A494" t="str">
        <f>IF('ISIAN TIME LINE DOSEN'!C503="","",CONCATENATE(YEAR('ISIAN TIME LINE DOSEN'!D503),"-",MONTH('ISIAN TIME LINE DOSEN'!D503),"-",DAY('ISIAN TIME LINE DOSEN'!D503)))</f>
        <v/>
      </c>
      <c r="B494" t="str">
        <f>IF('ISIAN TIME LINE DOSEN'!C503="","",VLOOKUP(CONCATENATE(LEFT('ISIAN TIME LINE DOSEN'!E503,8)," ",IF('ISIAN TIME LINE DOSEN'!C503="","",VLOOKUP('ISIAN TIME LINE DOSEN'!J503,'Jenis Kuliah'!$A$2:$C$16,2,0))),Slot!$C$2:$F$1001,4,0))</f>
        <v/>
      </c>
      <c r="C494" t="str">
        <f>IF('ISIAN TIME LINE DOSEN'!C503="","",VLOOKUP('ISIAN TIME LINE DOSEN'!F503,Ruang!$A$2:$B$1001,2,0))</f>
        <v/>
      </c>
      <c r="D494" t="str">
        <f>IF('ISIAN TIME LINE DOSEN'!C503="","",VLOOKUP(CONCATENATE(TRIM(RIGHT('ISIAN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DOSEN'!I503,Dosen!$A$2:$B$15001,2,0),"-",'ISIAN TIME LINE DOSEN'!C503,"-",IF('ISIAN TIME LINE DOSEN'!C503="","",VLOOKUP('ISIAN TIME LINE DOSEN'!J503,'Jenis Kuliah'!$A$2:$C$16,2,0))),Timteaching!$A$2:$B$15001,2,0))</f>
        <v/>
      </c>
      <c r="E494" t="str">
        <f>IF('ISIAN TIME LINE DOSEN'!C503="","",'ISIAN TIME LINE DOSEN'!G503)</f>
        <v/>
      </c>
      <c r="F494" t="str">
        <f>IF('ISIAN TIME LINE DOSEN'!C503="","",VLOOKUP('ISIAN TIME LINE DOSEN'!J503,'Jenis Kuliah'!$A$2:$C$16,3,0))</f>
        <v/>
      </c>
      <c r="G494" t="str">
        <f>IF('ISIAN TIME LINE DOSEN'!C503="","",'ISIAN TIME LINE DOSEN'!$I$2)</f>
        <v/>
      </c>
      <c r="H494" t="str">
        <f>IF('ISIAN TIME LINE DOSEN'!C503="","",VLOOKUP('ISIAN TIME LINE DOSEN'!J503,'Jenis Kuliah'!$A$2:$D$16,4,0))</f>
        <v/>
      </c>
      <c r="I494" t="str">
        <f>IF('ISIAN TIME LINE DOSEN'!C503="","",'ISIAN TIME LINE DOSEN'!B503)</f>
        <v/>
      </c>
      <c r="J494" t="str">
        <f>IF('ISIAN TIME LINE DOSEN'!C503="","",VLOOKUP('ISIAN TIME LINE DOSEN'!H503,'Metode Pembelajaran'!$A$2:$B$16,2,0))</f>
        <v/>
      </c>
    </row>
    <row r="495" spans="1:10" x14ac:dyDescent="0.25">
      <c r="A495" t="str">
        <f>IF('ISIAN TIME LINE DOSEN'!C504="","",CONCATENATE(YEAR('ISIAN TIME LINE DOSEN'!D504),"-",MONTH('ISIAN TIME LINE DOSEN'!D504),"-",DAY('ISIAN TIME LINE DOSEN'!D504)))</f>
        <v/>
      </c>
      <c r="B495" t="str">
        <f>IF('ISIAN TIME LINE DOSEN'!C504="","",VLOOKUP(CONCATENATE(LEFT('ISIAN TIME LINE DOSEN'!E504,8)," ",IF('ISIAN TIME LINE DOSEN'!C504="","",VLOOKUP('ISIAN TIME LINE DOSEN'!J504,'Jenis Kuliah'!$A$2:$C$16,2,0))),Slot!$C$2:$F$1001,4,0))</f>
        <v/>
      </c>
      <c r="C495" t="str">
        <f>IF('ISIAN TIME LINE DOSEN'!C504="","",VLOOKUP('ISIAN TIME LINE DOSEN'!F504,Ruang!$A$2:$B$1001,2,0))</f>
        <v/>
      </c>
      <c r="D495" t="str">
        <f>IF('ISIAN TIME LINE DOSEN'!C504="","",VLOOKUP(CONCATENATE(TRIM(RIGHT('ISIAN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DOSEN'!I504,Dosen!$A$2:$B$15001,2,0),"-",'ISIAN TIME LINE DOSEN'!C504,"-",IF('ISIAN TIME LINE DOSEN'!C504="","",VLOOKUP('ISIAN TIME LINE DOSEN'!J504,'Jenis Kuliah'!$A$2:$C$16,2,0))),Timteaching!$A$2:$B$15001,2,0))</f>
        <v/>
      </c>
      <c r="E495" t="str">
        <f>IF('ISIAN TIME LINE DOSEN'!C504="","",'ISIAN TIME LINE DOSEN'!G504)</f>
        <v/>
      </c>
      <c r="F495" t="str">
        <f>IF('ISIAN TIME LINE DOSEN'!C504="","",VLOOKUP('ISIAN TIME LINE DOSEN'!J504,'Jenis Kuliah'!$A$2:$C$16,3,0))</f>
        <v/>
      </c>
      <c r="G495" t="str">
        <f>IF('ISIAN TIME LINE DOSEN'!C504="","",'ISIAN TIME LINE DOSEN'!$I$2)</f>
        <v/>
      </c>
      <c r="H495" t="str">
        <f>IF('ISIAN TIME LINE DOSEN'!C504="","",VLOOKUP('ISIAN TIME LINE DOSEN'!J504,'Jenis Kuliah'!$A$2:$D$16,4,0))</f>
        <v/>
      </c>
      <c r="I495" t="str">
        <f>IF('ISIAN TIME LINE DOSEN'!C504="","",'ISIAN TIME LINE DOSEN'!B504)</f>
        <v/>
      </c>
      <c r="J495" t="str">
        <f>IF('ISIAN TIME LINE DOSEN'!C504="","",VLOOKUP('ISIAN TIME LINE DOSEN'!H504,'Metode Pembelajaran'!$A$2:$B$16,2,0))</f>
        <v/>
      </c>
    </row>
    <row r="496" spans="1:10" x14ac:dyDescent="0.25">
      <c r="A496" t="str">
        <f>IF('ISIAN TIME LINE DOSEN'!C505="","",CONCATENATE(YEAR('ISIAN TIME LINE DOSEN'!D505),"-",MONTH('ISIAN TIME LINE DOSEN'!D505),"-",DAY('ISIAN TIME LINE DOSEN'!D505)))</f>
        <v/>
      </c>
      <c r="B496" t="str">
        <f>IF('ISIAN TIME LINE DOSEN'!C505="","",VLOOKUP(CONCATENATE(LEFT('ISIAN TIME LINE DOSEN'!E505,8)," ",IF('ISIAN TIME LINE DOSEN'!C505="","",VLOOKUP('ISIAN TIME LINE DOSEN'!J505,'Jenis Kuliah'!$A$2:$C$16,2,0))),Slot!$C$2:$F$1001,4,0))</f>
        <v/>
      </c>
      <c r="C496" t="str">
        <f>IF('ISIAN TIME LINE DOSEN'!C505="","",VLOOKUP('ISIAN TIME LINE DOSEN'!F505,Ruang!$A$2:$B$1001,2,0))</f>
        <v/>
      </c>
      <c r="D496" t="str">
        <f>IF('ISIAN TIME LINE DOSEN'!C505="","",VLOOKUP(CONCATENATE(TRIM(RIGHT('ISIAN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DOSEN'!I505,Dosen!$A$2:$B$15001,2,0),"-",'ISIAN TIME LINE DOSEN'!C505,"-",IF('ISIAN TIME LINE DOSEN'!C505="","",VLOOKUP('ISIAN TIME LINE DOSEN'!J505,'Jenis Kuliah'!$A$2:$C$16,2,0))),Timteaching!$A$2:$B$15001,2,0))</f>
        <v/>
      </c>
      <c r="E496" t="str">
        <f>IF('ISIAN TIME LINE DOSEN'!C505="","",'ISIAN TIME LINE DOSEN'!G505)</f>
        <v/>
      </c>
      <c r="F496" t="str">
        <f>IF('ISIAN TIME LINE DOSEN'!C505="","",VLOOKUP('ISIAN TIME LINE DOSEN'!J505,'Jenis Kuliah'!$A$2:$C$16,3,0))</f>
        <v/>
      </c>
      <c r="G496" t="str">
        <f>IF('ISIAN TIME LINE DOSEN'!C505="","",'ISIAN TIME LINE DOSEN'!$I$2)</f>
        <v/>
      </c>
      <c r="H496" t="str">
        <f>IF('ISIAN TIME LINE DOSEN'!C505="","",VLOOKUP('ISIAN TIME LINE DOSEN'!J505,'Jenis Kuliah'!$A$2:$D$16,4,0))</f>
        <v/>
      </c>
      <c r="I496" t="str">
        <f>IF('ISIAN TIME LINE DOSEN'!C505="","",'ISIAN TIME LINE DOSEN'!B505)</f>
        <v/>
      </c>
      <c r="J496" t="str">
        <f>IF('ISIAN TIME LINE DOSEN'!C505="","",VLOOKUP('ISIAN TIME LINE DOSEN'!H505,'Metode Pembelajaran'!$A$2:$B$16,2,0))</f>
        <v/>
      </c>
    </row>
    <row r="497" spans="1:10" x14ac:dyDescent="0.25">
      <c r="A497" t="str">
        <f>IF('ISIAN TIME LINE DOSEN'!C506="","",CONCATENATE(YEAR('ISIAN TIME LINE DOSEN'!D506),"-",MONTH('ISIAN TIME LINE DOSEN'!D506),"-",DAY('ISIAN TIME LINE DOSEN'!D506)))</f>
        <v/>
      </c>
      <c r="B497" t="str">
        <f>IF('ISIAN TIME LINE DOSEN'!C506="","",VLOOKUP(CONCATENATE(LEFT('ISIAN TIME LINE DOSEN'!E506,8)," ",IF('ISIAN TIME LINE DOSEN'!C506="","",VLOOKUP('ISIAN TIME LINE DOSEN'!J506,'Jenis Kuliah'!$A$2:$C$16,2,0))),Slot!$C$2:$F$1001,4,0))</f>
        <v/>
      </c>
      <c r="C497" t="str">
        <f>IF('ISIAN TIME LINE DOSEN'!C506="","",VLOOKUP('ISIAN TIME LINE DOSEN'!F506,Ruang!$A$2:$B$1001,2,0))</f>
        <v/>
      </c>
      <c r="D497" t="str">
        <f>IF('ISIAN TIME LINE DOSEN'!C506="","",VLOOKUP(CONCATENATE(TRIM(RIGHT('ISIAN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DOSEN'!I506,Dosen!$A$2:$B$15001,2,0),"-",'ISIAN TIME LINE DOSEN'!C506,"-",IF('ISIAN TIME LINE DOSEN'!C506="","",VLOOKUP('ISIAN TIME LINE DOSEN'!J506,'Jenis Kuliah'!$A$2:$C$16,2,0))),Timteaching!$A$2:$B$15001,2,0))</f>
        <v/>
      </c>
      <c r="E497" t="str">
        <f>IF('ISIAN TIME LINE DOSEN'!C506="","",'ISIAN TIME LINE DOSEN'!G506)</f>
        <v/>
      </c>
      <c r="F497" t="str">
        <f>IF('ISIAN TIME LINE DOSEN'!C506="","",VLOOKUP('ISIAN TIME LINE DOSEN'!J506,'Jenis Kuliah'!$A$2:$C$16,3,0))</f>
        <v/>
      </c>
      <c r="G497" t="str">
        <f>IF('ISIAN TIME LINE DOSEN'!C506="","",'ISIAN TIME LINE DOSEN'!$I$2)</f>
        <v/>
      </c>
      <c r="H497" t="str">
        <f>IF('ISIAN TIME LINE DOSEN'!C506="","",VLOOKUP('ISIAN TIME LINE DOSEN'!J506,'Jenis Kuliah'!$A$2:$D$16,4,0))</f>
        <v/>
      </c>
      <c r="I497" t="str">
        <f>IF('ISIAN TIME LINE DOSEN'!C506="","",'ISIAN TIME LINE DOSEN'!B506)</f>
        <v/>
      </c>
      <c r="J497" t="str">
        <f>IF('ISIAN TIME LINE DOSEN'!C506="","",VLOOKUP('ISIAN TIME LINE DOSEN'!H506,'Metode Pembelajaran'!$A$2:$B$16,2,0))</f>
        <v/>
      </c>
    </row>
    <row r="498" spans="1:10" x14ac:dyDescent="0.25">
      <c r="A498" t="str">
        <f>IF('ISIAN TIME LINE DOSEN'!C507="","",CONCATENATE(YEAR('ISIAN TIME LINE DOSEN'!D507),"-",MONTH('ISIAN TIME LINE DOSEN'!D507),"-",DAY('ISIAN TIME LINE DOSEN'!D507)))</f>
        <v/>
      </c>
      <c r="B498" t="str">
        <f>IF('ISIAN TIME LINE DOSEN'!C507="","",VLOOKUP(CONCATENATE(LEFT('ISIAN TIME LINE DOSEN'!E507,8)," ",IF('ISIAN TIME LINE DOSEN'!C507="","",VLOOKUP('ISIAN TIME LINE DOSEN'!J507,'Jenis Kuliah'!$A$2:$C$16,2,0))),Slot!$C$2:$F$1001,4,0))</f>
        <v/>
      </c>
      <c r="C498" t="str">
        <f>IF('ISIAN TIME LINE DOSEN'!C507="","",VLOOKUP('ISIAN TIME LINE DOSEN'!F507,Ruang!$A$2:$B$1001,2,0))</f>
        <v/>
      </c>
      <c r="D498" t="str">
        <f>IF('ISIAN TIME LINE DOSEN'!C507="","",VLOOKUP(CONCATENATE(TRIM(RIGHT('ISIAN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DOSEN'!I507,Dosen!$A$2:$B$15001,2,0),"-",'ISIAN TIME LINE DOSEN'!C507,"-",IF('ISIAN TIME LINE DOSEN'!C507="","",VLOOKUP('ISIAN TIME LINE DOSEN'!J507,'Jenis Kuliah'!$A$2:$C$16,2,0))),Timteaching!$A$2:$B$15001,2,0))</f>
        <v/>
      </c>
      <c r="E498" t="str">
        <f>IF('ISIAN TIME LINE DOSEN'!C507="","",'ISIAN TIME LINE DOSEN'!G507)</f>
        <v/>
      </c>
      <c r="F498" t="str">
        <f>IF('ISIAN TIME LINE DOSEN'!C507="","",VLOOKUP('ISIAN TIME LINE DOSEN'!J507,'Jenis Kuliah'!$A$2:$C$16,3,0))</f>
        <v/>
      </c>
      <c r="G498" t="str">
        <f>IF('ISIAN TIME LINE DOSEN'!C507="","",'ISIAN TIME LINE DOSEN'!$I$2)</f>
        <v/>
      </c>
      <c r="H498" t="str">
        <f>IF('ISIAN TIME LINE DOSEN'!C507="","",VLOOKUP('ISIAN TIME LINE DOSEN'!J507,'Jenis Kuliah'!$A$2:$D$16,4,0))</f>
        <v/>
      </c>
      <c r="I498" t="str">
        <f>IF('ISIAN TIME LINE DOSEN'!C507="","",'ISIAN TIME LINE DOSEN'!B507)</f>
        <v/>
      </c>
      <c r="J498" t="str">
        <f>IF('ISIAN TIME LINE DOSEN'!C507="","",VLOOKUP('ISIAN TIME LINE DOSEN'!H507,'Metode Pembelajaran'!$A$2:$B$16,2,0))</f>
        <v/>
      </c>
    </row>
    <row r="499" spans="1:10" x14ac:dyDescent="0.25">
      <c r="A499" t="str">
        <f>IF('ISIAN TIME LINE DOSEN'!C508="","",CONCATENATE(YEAR('ISIAN TIME LINE DOSEN'!D508),"-",MONTH('ISIAN TIME LINE DOSEN'!D508),"-",DAY('ISIAN TIME LINE DOSEN'!D508)))</f>
        <v/>
      </c>
      <c r="B499" t="str">
        <f>IF('ISIAN TIME LINE DOSEN'!C508="","",VLOOKUP(CONCATENATE(LEFT('ISIAN TIME LINE DOSEN'!E508,8)," ",IF('ISIAN TIME LINE DOSEN'!C508="","",VLOOKUP('ISIAN TIME LINE DOSEN'!J508,'Jenis Kuliah'!$A$2:$C$16,2,0))),Slot!$C$2:$F$1001,4,0))</f>
        <v/>
      </c>
      <c r="C499" t="str">
        <f>IF('ISIAN TIME LINE DOSEN'!C508="","",VLOOKUP('ISIAN TIME LINE DOSEN'!F508,Ruang!$A$2:$B$1001,2,0))</f>
        <v/>
      </c>
      <c r="D499" t="str">
        <f>IF('ISIAN TIME LINE DOSEN'!C508="","",VLOOKUP(CONCATENATE(TRIM(RIGHT('ISIAN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DOSEN'!I508,Dosen!$A$2:$B$15001,2,0),"-",'ISIAN TIME LINE DOSEN'!C508,"-",IF('ISIAN TIME LINE DOSEN'!C508="","",VLOOKUP('ISIAN TIME LINE DOSEN'!J508,'Jenis Kuliah'!$A$2:$C$16,2,0))),Timteaching!$A$2:$B$15001,2,0))</f>
        <v/>
      </c>
      <c r="E499" t="str">
        <f>IF('ISIAN TIME LINE DOSEN'!C508="","",'ISIAN TIME LINE DOSEN'!G508)</f>
        <v/>
      </c>
      <c r="F499" t="str">
        <f>IF('ISIAN TIME LINE DOSEN'!C508="","",VLOOKUP('ISIAN TIME LINE DOSEN'!J508,'Jenis Kuliah'!$A$2:$C$16,3,0))</f>
        <v/>
      </c>
      <c r="G499" t="str">
        <f>IF('ISIAN TIME LINE DOSEN'!C508="","",'ISIAN TIME LINE DOSEN'!$I$2)</f>
        <v/>
      </c>
      <c r="H499" t="str">
        <f>IF('ISIAN TIME LINE DOSEN'!C508="","",VLOOKUP('ISIAN TIME LINE DOSEN'!J508,'Jenis Kuliah'!$A$2:$D$16,4,0))</f>
        <v/>
      </c>
      <c r="I499" t="str">
        <f>IF('ISIAN TIME LINE DOSEN'!C508="","",'ISIAN TIME LINE DOSEN'!B508)</f>
        <v/>
      </c>
      <c r="J499" t="str">
        <f>IF('ISIAN TIME LINE DOSEN'!C508="","",VLOOKUP('ISIAN TIME LINE DOSEN'!H508,'Metode Pembelajaran'!$A$2:$B$16,2,0))</f>
        <v/>
      </c>
    </row>
    <row r="500" spans="1:10" x14ac:dyDescent="0.25">
      <c r="A500" t="str">
        <f>IF('ISIAN TIME LINE DOSEN'!C509="","",CONCATENATE(YEAR('ISIAN TIME LINE DOSEN'!D509),"-",MONTH('ISIAN TIME LINE DOSEN'!D509),"-",DAY('ISIAN TIME LINE DOSEN'!D509)))</f>
        <v/>
      </c>
      <c r="B500" t="str">
        <f>IF('ISIAN TIME LINE DOSEN'!C509="","",VLOOKUP(CONCATENATE(LEFT('ISIAN TIME LINE DOSEN'!E509,8)," ",IF('ISIAN TIME LINE DOSEN'!C509="","",VLOOKUP('ISIAN TIME LINE DOSEN'!J509,'Jenis Kuliah'!$A$2:$C$16,2,0))),Slot!$C$2:$F$1001,4,0))</f>
        <v/>
      </c>
      <c r="C500" t="str">
        <f>IF('ISIAN TIME LINE DOSEN'!C509="","",VLOOKUP('ISIAN TIME LINE DOSEN'!F509,Ruang!$A$2:$B$1001,2,0))</f>
        <v/>
      </c>
      <c r="D500" t="str">
        <f>IF('ISIAN TIME LINE DOSEN'!C509="","",VLOOKUP(CONCATENATE(TRIM(RIGHT('ISIAN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DOSEN'!I509,Dosen!$A$2:$B$15001,2,0),"-",'ISIAN TIME LINE DOSEN'!C509,"-",IF('ISIAN TIME LINE DOSEN'!C509="","",VLOOKUP('ISIAN TIME LINE DOSEN'!J509,'Jenis Kuliah'!$A$2:$C$16,2,0))),Timteaching!$A$2:$B$15001,2,0))</f>
        <v/>
      </c>
      <c r="E500" t="str">
        <f>IF('ISIAN TIME LINE DOSEN'!C509="","",'ISIAN TIME LINE DOSEN'!G509)</f>
        <v/>
      </c>
      <c r="F500" t="str">
        <f>IF('ISIAN TIME LINE DOSEN'!C509="","",VLOOKUP('ISIAN TIME LINE DOSEN'!J509,'Jenis Kuliah'!$A$2:$C$16,3,0))</f>
        <v/>
      </c>
      <c r="G500" t="str">
        <f>IF('ISIAN TIME LINE DOSEN'!C509="","",'ISIAN TIME LINE DOSEN'!$I$2)</f>
        <v/>
      </c>
      <c r="H500" t="str">
        <f>IF('ISIAN TIME LINE DOSEN'!C509="","",VLOOKUP('ISIAN TIME LINE DOSEN'!J509,'Jenis Kuliah'!$A$2:$D$16,4,0))</f>
        <v/>
      </c>
      <c r="I500" t="str">
        <f>IF('ISIAN TIME LINE DOSEN'!C509="","",'ISIAN TIME LINE DOSEN'!B509)</f>
        <v/>
      </c>
      <c r="J500" t="str">
        <f>IF('ISIAN TIME LINE DOSEN'!C509="","",VLOOKUP('ISIAN TIME LINE DOSEN'!H509,'Metode Pembelajaran'!$A$2:$B$16,2,0))</f>
        <v/>
      </c>
    </row>
    <row r="501" spans="1:10" x14ac:dyDescent="0.25">
      <c r="A501" t="str">
        <f>IF('ISIAN TIME LINE DOSEN'!C510="","",CONCATENATE(YEAR('ISIAN TIME LINE DOSEN'!D510),"-",MONTH('ISIAN TIME LINE DOSEN'!D510),"-",DAY('ISIAN TIME LINE DOSEN'!D510)))</f>
        <v/>
      </c>
      <c r="B501" t="str">
        <f>IF('ISIAN TIME LINE DOSEN'!C510="","",VLOOKUP(CONCATENATE(LEFT('ISIAN TIME LINE DOSEN'!E510,8)," ",IF('ISIAN TIME LINE DOSEN'!C510="","",VLOOKUP('ISIAN TIME LINE DOSEN'!J510,'Jenis Kuliah'!$A$2:$C$16,2,0))),Slot!$C$2:$F$1001,4,0))</f>
        <v/>
      </c>
      <c r="C501" t="str">
        <f>IF('ISIAN TIME LINE DOSEN'!C510="","",VLOOKUP('ISIAN TIME LINE DOSEN'!F510,Ruang!$A$2:$B$1001,2,0))</f>
        <v/>
      </c>
      <c r="D501" t="str">
        <f>IF('ISIAN TIME LINE DOSEN'!C510="","",VLOOKUP(CONCATENATE(TRIM(RIGHT('ISIAN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DOSEN'!I510,Dosen!$A$2:$B$15001,2,0),"-",'ISIAN TIME LINE DOSEN'!C510,"-",IF('ISIAN TIME LINE DOSEN'!C510="","",VLOOKUP('ISIAN TIME LINE DOSEN'!J510,'Jenis Kuliah'!$A$2:$C$16,2,0))),Timteaching!$A$2:$B$15001,2,0))</f>
        <v/>
      </c>
      <c r="E501" t="str">
        <f>IF('ISIAN TIME LINE DOSEN'!C510="","",'ISIAN TIME LINE DOSEN'!G510)</f>
        <v/>
      </c>
      <c r="F501" t="str">
        <f>IF('ISIAN TIME LINE DOSEN'!C510="","",VLOOKUP('ISIAN TIME LINE DOSEN'!J510,'Jenis Kuliah'!$A$2:$C$16,3,0))</f>
        <v/>
      </c>
      <c r="G501" t="str">
        <f>IF('ISIAN TIME LINE DOSEN'!C510="","",'ISIAN TIME LINE DOSEN'!$I$2)</f>
        <v/>
      </c>
      <c r="H501" t="str">
        <f>IF('ISIAN TIME LINE DOSEN'!C510="","",VLOOKUP('ISIAN TIME LINE DOSEN'!J510,'Jenis Kuliah'!$A$2:$D$16,4,0))</f>
        <v/>
      </c>
      <c r="I501" t="str">
        <f>IF('ISIAN TIME LINE DOSEN'!C510="","",'ISIAN TIME LINE DOSEN'!B510)</f>
        <v/>
      </c>
      <c r="J501" t="str">
        <f>IF('ISIAN TIME LINE DOSEN'!C510="","",VLOOKUP('ISIAN TIME LINE DOSEN'!H510,'Metode Pembelajaran'!$A$2:$B$16,2,0))</f>
        <v/>
      </c>
    </row>
    <row r="502" spans="1:10" x14ac:dyDescent="0.25">
      <c r="A502" t="str">
        <f>IF('ISIAN TIME LINE DOSEN'!C511="","",CONCATENATE(YEAR('ISIAN TIME LINE DOSEN'!D511),"-",MONTH('ISIAN TIME LINE DOSEN'!D511),"-",DAY('ISIAN TIME LINE DOSEN'!D511)))</f>
        <v/>
      </c>
      <c r="B502" t="str">
        <f>IF('ISIAN TIME LINE DOSEN'!C511="","",VLOOKUP(CONCATENATE(LEFT('ISIAN TIME LINE DOSEN'!E511,8)," ",IF('ISIAN TIME LINE DOSEN'!C511="","",VLOOKUP('ISIAN TIME LINE DOSEN'!J511,'Jenis Kuliah'!$A$2:$C$16,2,0))),Slot!$C$2:$F$1001,4,0))</f>
        <v/>
      </c>
      <c r="C502" t="str">
        <f>IF('ISIAN TIME LINE DOSEN'!C511="","",VLOOKUP('ISIAN TIME LINE DOSEN'!F511,Ruang!$A$2:$B$1001,2,0))</f>
        <v/>
      </c>
      <c r="D502" t="str">
        <f>IF('ISIAN TIME LINE DOSEN'!C511="","",VLOOKUP(CONCATENATE(TRIM(RIGHT('ISIAN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DOSEN'!I511,Dosen!$A$2:$B$15001,2,0),"-",'ISIAN TIME LINE DOSEN'!C511,"-",IF('ISIAN TIME LINE DOSEN'!C511="","",VLOOKUP('ISIAN TIME LINE DOSEN'!J511,'Jenis Kuliah'!$A$2:$C$16,2,0))),Timteaching!$A$2:$B$15001,2,0))</f>
        <v/>
      </c>
      <c r="E502" t="str">
        <f>IF('ISIAN TIME LINE DOSEN'!C511="","",'ISIAN TIME LINE DOSEN'!G511)</f>
        <v/>
      </c>
      <c r="F502" t="str">
        <f>IF('ISIAN TIME LINE DOSEN'!C511="","",VLOOKUP('ISIAN TIME LINE DOSEN'!J511,'Jenis Kuliah'!$A$2:$C$16,3,0))</f>
        <v/>
      </c>
      <c r="G502" t="str">
        <f>IF('ISIAN TIME LINE DOSEN'!C511="","",'ISIAN TIME LINE DOSEN'!$I$2)</f>
        <v/>
      </c>
      <c r="H502" t="str">
        <f>IF('ISIAN TIME LINE DOSEN'!C511="","",VLOOKUP('ISIAN TIME LINE DOSEN'!J511,'Jenis Kuliah'!$A$2:$D$16,4,0))</f>
        <v/>
      </c>
      <c r="I502" t="str">
        <f>IF('ISIAN TIME LINE DOSEN'!C511="","",'ISIAN TIME LINE DOSEN'!B511)</f>
        <v/>
      </c>
      <c r="J502" t="str">
        <f>IF('ISIAN TIME LINE DOSEN'!C511="","",VLOOKUP('ISIAN TIME LINE DOSEN'!H511,'Metode Pembelajaran'!$A$2:$B$16,2,0))</f>
        <v/>
      </c>
    </row>
    <row r="503" spans="1:10" x14ac:dyDescent="0.25">
      <c r="A503" t="str">
        <f>IF('ISIAN TIME LINE DOSEN'!C512="","",CONCATENATE(YEAR('ISIAN TIME LINE DOSEN'!D512),"-",MONTH('ISIAN TIME LINE DOSEN'!D512),"-",DAY('ISIAN TIME LINE DOSEN'!D512)))</f>
        <v/>
      </c>
      <c r="B503" t="str">
        <f>IF('ISIAN TIME LINE DOSEN'!C512="","",VLOOKUP(CONCATENATE(LEFT('ISIAN TIME LINE DOSEN'!E512,8)," ",IF('ISIAN TIME LINE DOSEN'!C512="","",VLOOKUP('ISIAN TIME LINE DOSEN'!J512,'Jenis Kuliah'!$A$2:$C$16,2,0))),Slot!$C$2:$F$1001,4,0))</f>
        <v/>
      </c>
      <c r="C503" t="str">
        <f>IF('ISIAN TIME LINE DOSEN'!C512="","",VLOOKUP('ISIAN TIME LINE DOSEN'!F512,Ruang!$A$2:$B$1001,2,0))</f>
        <v/>
      </c>
      <c r="D503" t="str">
        <f>IF('ISIAN TIME LINE DOSEN'!C512="","",VLOOKUP(CONCATENATE(TRIM(RIGHT('ISIAN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DOSEN'!I512,Dosen!$A$2:$B$15001,2,0),"-",'ISIAN TIME LINE DOSEN'!C512,"-",IF('ISIAN TIME LINE DOSEN'!C512="","",VLOOKUP('ISIAN TIME LINE DOSEN'!J512,'Jenis Kuliah'!$A$2:$C$16,2,0))),Timteaching!$A$2:$B$15001,2,0))</f>
        <v/>
      </c>
      <c r="E503" t="str">
        <f>IF('ISIAN TIME LINE DOSEN'!C512="","",'ISIAN TIME LINE DOSEN'!G512)</f>
        <v/>
      </c>
      <c r="F503" t="str">
        <f>IF('ISIAN TIME LINE DOSEN'!C512="","",VLOOKUP('ISIAN TIME LINE DOSEN'!J512,'Jenis Kuliah'!$A$2:$C$16,3,0))</f>
        <v/>
      </c>
      <c r="G503" t="str">
        <f>IF('ISIAN TIME LINE DOSEN'!C512="","",'ISIAN TIME LINE DOSEN'!$I$2)</f>
        <v/>
      </c>
      <c r="H503" t="str">
        <f>IF('ISIAN TIME LINE DOSEN'!C512="","",VLOOKUP('ISIAN TIME LINE DOSEN'!J512,'Jenis Kuliah'!$A$2:$D$16,4,0))</f>
        <v/>
      </c>
      <c r="I503" t="str">
        <f>IF('ISIAN TIME LINE DOSEN'!C512="","",'ISIAN TIME LINE DOSEN'!B512)</f>
        <v/>
      </c>
      <c r="J503" t="str">
        <f>IF('ISIAN TIME LINE DOSEN'!C512="","",VLOOKUP('ISIAN TIME LINE DOSEN'!H512,'Metode Pembelajaran'!$A$2:$B$16,2,0))</f>
        <v/>
      </c>
    </row>
    <row r="504" spans="1:10" x14ac:dyDescent="0.25">
      <c r="A504" t="str">
        <f>IF('ISIAN TIME LINE DOSEN'!C513="","",CONCATENATE(YEAR('ISIAN TIME LINE DOSEN'!D513),"-",MONTH('ISIAN TIME LINE DOSEN'!D513),"-",DAY('ISIAN TIME LINE DOSEN'!D513)))</f>
        <v/>
      </c>
      <c r="B504" t="str">
        <f>IF('ISIAN TIME LINE DOSEN'!C513="","",VLOOKUP(CONCATENATE(LEFT('ISIAN TIME LINE DOSEN'!E513,8)," ",IF('ISIAN TIME LINE DOSEN'!C513="","",VLOOKUP('ISIAN TIME LINE DOSEN'!J513,'Jenis Kuliah'!$A$2:$C$16,2,0))),Slot!$C$2:$F$1001,4,0))</f>
        <v/>
      </c>
      <c r="C504" t="str">
        <f>IF('ISIAN TIME LINE DOSEN'!C513="","",VLOOKUP('ISIAN TIME LINE DOSEN'!F513,Ruang!$A$2:$B$1001,2,0))</f>
        <v/>
      </c>
      <c r="D504" t="str">
        <f>IF('ISIAN TIME LINE DOSEN'!C513="","",VLOOKUP(CONCATENATE(TRIM(RIGHT('ISIAN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DOSEN'!I513,Dosen!$A$2:$B$15001,2,0),"-",'ISIAN TIME LINE DOSEN'!C513,"-",IF('ISIAN TIME LINE DOSEN'!C513="","",VLOOKUP('ISIAN TIME LINE DOSEN'!J513,'Jenis Kuliah'!$A$2:$C$16,2,0))),Timteaching!$A$2:$B$15001,2,0))</f>
        <v/>
      </c>
      <c r="E504" t="str">
        <f>IF('ISIAN TIME LINE DOSEN'!C513="","",'ISIAN TIME LINE DOSEN'!G513)</f>
        <v/>
      </c>
      <c r="F504" t="str">
        <f>IF('ISIAN TIME LINE DOSEN'!C513="","",VLOOKUP('ISIAN TIME LINE DOSEN'!J513,'Jenis Kuliah'!$A$2:$C$16,3,0))</f>
        <v/>
      </c>
      <c r="G504" t="str">
        <f>IF('ISIAN TIME LINE DOSEN'!C513="","",'ISIAN TIME LINE DOSEN'!$I$2)</f>
        <v/>
      </c>
      <c r="H504" t="str">
        <f>IF('ISIAN TIME LINE DOSEN'!C513="","",VLOOKUP('ISIAN TIME LINE DOSEN'!J513,'Jenis Kuliah'!$A$2:$D$16,4,0))</f>
        <v/>
      </c>
      <c r="I504" t="str">
        <f>IF('ISIAN TIME LINE DOSEN'!C513="","",'ISIAN TIME LINE DOSEN'!B513)</f>
        <v/>
      </c>
      <c r="J504" t="str">
        <f>IF('ISIAN TIME LINE DOSEN'!C513="","",VLOOKUP('ISIAN TIME LINE DOSEN'!H513,'Metode Pembelajaran'!$A$2:$B$16,2,0))</f>
        <v/>
      </c>
    </row>
    <row r="505" spans="1:10" x14ac:dyDescent="0.25">
      <c r="A505" t="str">
        <f>IF('ISIAN TIME LINE DOSEN'!C514="","",CONCATENATE(YEAR('ISIAN TIME LINE DOSEN'!D514),"-",MONTH('ISIAN TIME LINE DOSEN'!D514),"-",DAY('ISIAN TIME LINE DOSEN'!D514)))</f>
        <v/>
      </c>
      <c r="B505" t="str">
        <f>IF('ISIAN TIME LINE DOSEN'!C514="","",VLOOKUP(CONCATENATE(LEFT('ISIAN TIME LINE DOSEN'!E514,8)," ",IF('ISIAN TIME LINE DOSEN'!C514="","",VLOOKUP('ISIAN TIME LINE DOSEN'!J514,'Jenis Kuliah'!$A$2:$C$16,2,0))),Slot!$C$2:$F$1001,4,0))</f>
        <v/>
      </c>
      <c r="C505" t="str">
        <f>IF('ISIAN TIME LINE DOSEN'!C514="","",VLOOKUP('ISIAN TIME LINE DOSEN'!F514,Ruang!$A$2:$B$1001,2,0))</f>
        <v/>
      </c>
      <c r="D505" t="str">
        <f>IF('ISIAN TIME LINE DOSEN'!C514="","",VLOOKUP(CONCATENATE(TRIM(RIGHT('ISIAN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DOSEN'!I514,Dosen!$A$2:$B$15001,2,0),"-",'ISIAN TIME LINE DOSEN'!C514,"-",IF('ISIAN TIME LINE DOSEN'!C514="","",VLOOKUP('ISIAN TIME LINE DOSEN'!J514,'Jenis Kuliah'!$A$2:$C$16,2,0))),Timteaching!$A$2:$B$15001,2,0))</f>
        <v/>
      </c>
      <c r="E505" t="str">
        <f>IF('ISIAN TIME LINE DOSEN'!C514="","",'ISIAN TIME LINE DOSEN'!G514)</f>
        <v/>
      </c>
      <c r="F505" t="str">
        <f>IF('ISIAN TIME LINE DOSEN'!C514="","",VLOOKUP('ISIAN TIME LINE DOSEN'!J514,'Jenis Kuliah'!$A$2:$C$16,3,0))</f>
        <v/>
      </c>
      <c r="G505" t="str">
        <f>IF('ISIAN TIME LINE DOSEN'!C514="","",'ISIAN TIME LINE DOSEN'!$I$2)</f>
        <v/>
      </c>
      <c r="H505" t="str">
        <f>IF('ISIAN TIME LINE DOSEN'!C514="","",VLOOKUP('ISIAN TIME LINE DOSEN'!J514,'Jenis Kuliah'!$A$2:$D$16,4,0))</f>
        <v/>
      </c>
      <c r="I505" t="str">
        <f>IF('ISIAN TIME LINE DOSEN'!C514="","",'ISIAN TIME LINE DOSEN'!B514)</f>
        <v/>
      </c>
      <c r="J505" t="str">
        <f>IF('ISIAN TIME LINE DOSEN'!C514="","",VLOOKUP('ISIAN TIME LINE DOSEN'!H514,'Metode Pembelajaran'!$A$2:$B$16,2,0))</f>
        <v/>
      </c>
    </row>
    <row r="506" spans="1:10" x14ac:dyDescent="0.25">
      <c r="A506" t="str">
        <f>IF('ISIAN TIME LINE DOSEN'!C515="","",CONCATENATE(YEAR('ISIAN TIME LINE DOSEN'!D515),"-",MONTH('ISIAN TIME LINE DOSEN'!D515),"-",DAY('ISIAN TIME LINE DOSEN'!D515)))</f>
        <v/>
      </c>
      <c r="B506" t="str">
        <f>IF('ISIAN TIME LINE DOSEN'!C515="","",VLOOKUP(CONCATENATE(LEFT('ISIAN TIME LINE DOSEN'!E515,8)," ",IF('ISIAN TIME LINE DOSEN'!C515="","",VLOOKUP('ISIAN TIME LINE DOSEN'!J515,'Jenis Kuliah'!$A$2:$C$16,2,0))),Slot!$C$2:$F$1001,4,0))</f>
        <v/>
      </c>
      <c r="C506" t="str">
        <f>IF('ISIAN TIME LINE DOSEN'!C515="","",VLOOKUP('ISIAN TIME LINE DOSEN'!F515,Ruang!$A$2:$B$1001,2,0))</f>
        <v/>
      </c>
      <c r="D506" t="str">
        <f>IF('ISIAN TIME LINE DOSEN'!C515="","",VLOOKUP(CONCATENATE(TRIM(RIGHT('ISIAN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DOSEN'!I515,Dosen!$A$2:$B$15001,2,0),"-",'ISIAN TIME LINE DOSEN'!C515,"-",IF('ISIAN TIME LINE DOSEN'!C515="","",VLOOKUP('ISIAN TIME LINE DOSEN'!J515,'Jenis Kuliah'!$A$2:$C$16,2,0))),Timteaching!$A$2:$B$15001,2,0))</f>
        <v/>
      </c>
      <c r="E506" t="str">
        <f>IF('ISIAN TIME LINE DOSEN'!C515="","",'ISIAN TIME LINE DOSEN'!G515)</f>
        <v/>
      </c>
      <c r="F506" t="str">
        <f>IF('ISIAN TIME LINE DOSEN'!C515="","",VLOOKUP('ISIAN TIME LINE DOSEN'!J515,'Jenis Kuliah'!$A$2:$C$16,3,0))</f>
        <v/>
      </c>
      <c r="G506" t="str">
        <f>IF('ISIAN TIME LINE DOSEN'!C515="","",'ISIAN TIME LINE DOSEN'!$I$2)</f>
        <v/>
      </c>
      <c r="H506" t="str">
        <f>IF('ISIAN TIME LINE DOSEN'!C515="","",VLOOKUP('ISIAN TIME LINE DOSEN'!J515,'Jenis Kuliah'!$A$2:$D$16,4,0))</f>
        <v/>
      </c>
      <c r="I506" t="str">
        <f>IF('ISIAN TIME LINE DOSEN'!C515="","",'ISIAN TIME LINE DOSEN'!B515)</f>
        <v/>
      </c>
      <c r="J506" t="str">
        <f>IF('ISIAN TIME LINE DOSEN'!C515="","",VLOOKUP('ISIAN TIME LINE DOSEN'!H515,'Metode Pembelajaran'!$A$2:$B$16,2,0))</f>
        <v/>
      </c>
    </row>
    <row r="507" spans="1:10" x14ac:dyDescent="0.25">
      <c r="A507" t="str">
        <f>IF('ISIAN TIME LINE DOSEN'!C516="","",CONCATENATE(YEAR('ISIAN TIME LINE DOSEN'!D516),"-",MONTH('ISIAN TIME LINE DOSEN'!D516),"-",DAY('ISIAN TIME LINE DOSEN'!D516)))</f>
        <v/>
      </c>
      <c r="B507" t="str">
        <f>IF('ISIAN TIME LINE DOSEN'!C516="","",VLOOKUP(CONCATENATE(LEFT('ISIAN TIME LINE DOSEN'!E516,8)," ",IF('ISIAN TIME LINE DOSEN'!C516="","",VLOOKUP('ISIAN TIME LINE DOSEN'!J516,'Jenis Kuliah'!$A$2:$C$16,2,0))),Slot!$C$2:$F$1001,4,0))</f>
        <v/>
      </c>
      <c r="C507" t="str">
        <f>IF('ISIAN TIME LINE DOSEN'!C516="","",VLOOKUP('ISIAN TIME LINE DOSEN'!F516,Ruang!$A$2:$B$1001,2,0))</f>
        <v/>
      </c>
      <c r="D507" t="str">
        <f>IF('ISIAN TIME LINE DOSEN'!C516="","",VLOOKUP(CONCATENATE(TRIM(RIGHT('ISIAN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DOSEN'!I516,Dosen!$A$2:$B$15001,2,0),"-",'ISIAN TIME LINE DOSEN'!C516,"-",IF('ISIAN TIME LINE DOSEN'!C516="","",VLOOKUP('ISIAN TIME LINE DOSEN'!J516,'Jenis Kuliah'!$A$2:$C$16,2,0))),Timteaching!$A$2:$B$15001,2,0))</f>
        <v/>
      </c>
      <c r="E507" t="str">
        <f>IF('ISIAN TIME LINE DOSEN'!C516="","",'ISIAN TIME LINE DOSEN'!G516)</f>
        <v/>
      </c>
      <c r="F507" t="str">
        <f>IF('ISIAN TIME LINE DOSEN'!C516="","",VLOOKUP('ISIAN TIME LINE DOSEN'!J516,'Jenis Kuliah'!$A$2:$C$16,3,0))</f>
        <v/>
      </c>
      <c r="G507" t="str">
        <f>IF('ISIAN TIME LINE DOSEN'!C516="","",'ISIAN TIME LINE DOSEN'!$I$2)</f>
        <v/>
      </c>
      <c r="H507" t="str">
        <f>IF('ISIAN TIME LINE DOSEN'!C516="","",VLOOKUP('ISIAN TIME LINE DOSEN'!J516,'Jenis Kuliah'!$A$2:$D$16,4,0))</f>
        <v/>
      </c>
      <c r="I507" t="str">
        <f>IF('ISIAN TIME LINE DOSEN'!C516="","",'ISIAN TIME LINE DOSEN'!B516)</f>
        <v/>
      </c>
      <c r="J507" t="str">
        <f>IF('ISIAN TIME LINE DOSEN'!C516="","",VLOOKUP('ISIAN TIME LINE DOSEN'!H516,'Metode Pembelajaran'!$A$2:$B$16,2,0))</f>
        <v/>
      </c>
    </row>
    <row r="508" spans="1:10" x14ac:dyDescent="0.25">
      <c r="A508" t="str">
        <f>IF('ISIAN TIME LINE DOSEN'!C517="","",CONCATENATE(YEAR('ISIAN TIME LINE DOSEN'!D517),"-",MONTH('ISIAN TIME LINE DOSEN'!D517),"-",DAY('ISIAN TIME LINE DOSEN'!D517)))</f>
        <v/>
      </c>
      <c r="B508" t="str">
        <f>IF('ISIAN TIME LINE DOSEN'!C517="","",VLOOKUP(CONCATENATE(LEFT('ISIAN TIME LINE DOSEN'!E517,8)," ",IF('ISIAN TIME LINE DOSEN'!C517="","",VLOOKUP('ISIAN TIME LINE DOSEN'!J517,'Jenis Kuliah'!$A$2:$C$16,2,0))),Slot!$C$2:$F$1001,4,0))</f>
        <v/>
      </c>
      <c r="C508" t="str">
        <f>IF('ISIAN TIME LINE DOSEN'!C517="","",VLOOKUP('ISIAN TIME LINE DOSEN'!F517,Ruang!$A$2:$B$1001,2,0))</f>
        <v/>
      </c>
      <c r="D508" t="str">
        <f>IF('ISIAN TIME LINE DOSEN'!C517="","",VLOOKUP(CONCATENATE(TRIM(RIGHT('ISIAN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DOSEN'!I517,Dosen!$A$2:$B$15001,2,0),"-",'ISIAN TIME LINE DOSEN'!C517,"-",IF('ISIAN TIME LINE DOSEN'!C517="","",VLOOKUP('ISIAN TIME LINE DOSEN'!J517,'Jenis Kuliah'!$A$2:$C$16,2,0))),Timteaching!$A$2:$B$15001,2,0))</f>
        <v/>
      </c>
      <c r="E508" t="str">
        <f>IF('ISIAN TIME LINE DOSEN'!C517="","",'ISIAN TIME LINE DOSEN'!G517)</f>
        <v/>
      </c>
      <c r="F508" t="str">
        <f>IF('ISIAN TIME LINE DOSEN'!C517="","",VLOOKUP('ISIAN TIME LINE DOSEN'!J517,'Jenis Kuliah'!$A$2:$C$16,3,0))</f>
        <v/>
      </c>
      <c r="G508" t="str">
        <f>IF('ISIAN TIME LINE DOSEN'!C517="","",'ISIAN TIME LINE DOSEN'!$I$2)</f>
        <v/>
      </c>
      <c r="H508" t="str">
        <f>IF('ISIAN TIME LINE DOSEN'!C517="","",VLOOKUP('ISIAN TIME LINE DOSEN'!J517,'Jenis Kuliah'!$A$2:$D$16,4,0))</f>
        <v/>
      </c>
      <c r="I508" t="str">
        <f>IF('ISIAN TIME LINE DOSEN'!C517="","",'ISIAN TIME LINE DOSEN'!B517)</f>
        <v/>
      </c>
      <c r="J508" t="str">
        <f>IF('ISIAN TIME LINE DOSEN'!C517="","",VLOOKUP('ISIAN TIME LINE DOSEN'!H517,'Metode Pembelajaran'!$A$2:$B$16,2,0))</f>
        <v/>
      </c>
    </row>
    <row r="509" spans="1:10" x14ac:dyDescent="0.25">
      <c r="A509" t="str">
        <f>IF('ISIAN TIME LINE DOSEN'!C518="","",CONCATENATE(YEAR('ISIAN TIME LINE DOSEN'!D518),"-",MONTH('ISIAN TIME LINE DOSEN'!D518),"-",DAY('ISIAN TIME LINE DOSEN'!D518)))</f>
        <v/>
      </c>
      <c r="B509" t="str">
        <f>IF('ISIAN TIME LINE DOSEN'!C518="","",VLOOKUP(CONCATENATE(LEFT('ISIAN TIME LINE DOSEN'!E518,8)," ",IF('ISIAN TIME LINE DOSEN'!C518="","",VLOOKUP('ISIAN TIME LINE DOSEN'!J518,'Jenis Kuliah'!$A$2:$C$16,2,0))),Slot!$C$2:$F$1001,4,0))</f>
        <v/>
      </c>
      <c r="C509" t="str">
        <f>IF('ISIAN TIME LINE DOSEN'!C518="","",VLOOKUP('ISIAN TIME LINE DOSEN'!F518,Ruang!$A$2:$B$1001,2,0))</f>
        <v/>
      </c>
      <c r="D509" t="str">
        <f>IF('ISIAN TIME LINE DOSEN'!C518="","",VLOOKUP(CONCATENATE(TRIM(RIGHT('ISIAN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DOSEN'!I518,Dosen!$A$2:$B$15001,2,0),"-",'ISIAN TIME LINE DOSEN'!C518,"-",IF('ISIAN TIME LINE DOSEN'!C518="","",VLOOKUP('ISIAN TIME LINE DOSEN'!J518,'Jenis Kuliah'!$A$2:$C$16,2,0))),Timteaching!$A$2:$B$15001,2,0))</f>
        <v/>
      </c>
      <c r="E509" t="str">
        <f>IF('ISIAN TIME LINE DOSEN'!C518="","",'ISIAN TIME LINE DOSEN'!G518)</f>
        <v/>
      </c>
      <c r="F509" t="str">
        <f>IF('ISIAN TIME LINE DOSEN'!C518="","",VLOOKUP('ISIAN TIME LINE DOSEN'!J518,'Jenis Kuliah'!$A$2:$C$16,3,0))</f>
        <v/>
      </c>
      <c r="G509" t="str">
        <f>IF('ISIAN TIME LINE DOSEN'!C518="","",'ISIAN TIME LINE DOSEN'!$I$2)</f>
        <v/>
      </c>
      <c r="H509" t="str">
        <f>IF('ISIAN TIME LINE DOSEN'!C518="","",VLOOKUP('ISIAN TIME LINE DOSEN'!J518,'Jenis Kuliah'!$A$2:$D$16,4,0))</f>
        <v/>
      </c>
      <c r="I509" t="str">
        <f>IF('ISIAN TIME LINE DOSEN'!C518="","",'ISIAN TIME LINE DOSEN'!B518)</f>
        <v/>
      </c>
      <c r="J509" t="str">
        <f>IF('ISIAN TIME LINE DOSEN'!C518="","",VLOOKUP('ISIAN TIME LINE DOSEN'!H518,'Metode Pembelajaran'!$A$2:$B$16,2,0))</f>
        <v/>
      </c>
    </row>
    <row r="510" spans="1:10" x14ac:dyDescent="0.25">
      <c r="A510" t="str">
        <f>IF('ISIAN TIME LINE DOSEN'!C519="","",CONCATENATE(YEAR('ISIAN TIME LINE DOSEN'!D519),"-",MONTH('ISIAN TIME LINE DOSEN'!D519),"-",DAY('ISIAN TIME LINE DOSEN'!D519)))</f>
        <v/>
      </c>
      <c r="B510" t="str">
        <f>IF('ISIAN TIME LINE DOSEN'!C519="","",VLOOKUP(CONCATENATE(LEFT('ISIAN TIME LINE DOSEN'!E519,8)," ",IF('ISIAN TIME LINE DOSEN'!C519="","",VLOOKUP('ISIAN TIME LINE DOSEN'!J519,'Jenis Kuliah'!$A$2:$C$16,2,0))),Slot!$C$2:$F$1001,4,0))</f>
        <v/>
      </c>
      <c r="C510" t="str">
        <f>IF('ISIAN TIME LINE DOSEN'!C519="","",VLOOKUP('ISIAN TIME LINE DOSEN'!F519,Ruang!$A$2:$B$1001,2,0))</f>
        <v/>
      </c>
      <c r="D510" t="str">
        <f>IF('ISIAN TIME LINE DOSEN'!C519="","",VLOOKUP(CONCATENATE(TRIM(RIGHT('ISIAN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DOSEN'!I519,Dosen!$A$2:$B$15001,2,0),"-",'ISIAN TIME LINE DOSEN'!C519,"-",IF('ISIAN TIME LINE DOSEN'!C519="","",VLOOKUP('ISIAN TIME LINE DOSEN'!J519,'Jenis Kuliah'!$A$2:$C$16,2,0))),Timteaching!$A$2:$B$15001,2,0))</f>
        <v/>
      </c>
      <c r="E510" t="str">
        <f>IF('ISIAN TIME LINE DOSEN'!C519="","",'ISIAN TIME LINE DOSEN'!G519)</f>
        <v/>
      </c>
      <c r="F510" t="str">
        <f>IF('ISIAN TIME LINE DOSEN'!C519="","",VLOOKUP('ISIAN TIME LINE DOSEN'!J519,'Jenis Kuliah'!$A$2:$C$16,3,0))</f>
        <v/>
      </c>
      <c r="G510" t="str">
        <f>IF('ISIAN TIME LINE DOSEN'!C519="","",'ISIAN TIME LINE DOSEN'!$I$2)</f>
        <v/>
      </c>
      <c r="H510" t="str">
        <f>IF('ISIAN TIME LINE DOSEN'!C519="","",VLOOKUP('ISIAN TIME LINE DOSEN'!J519,'Jenis Kuliah'!$A$2:$D$16,4,0))</f>
        <v/>
      </c>
      <c r="I510" t="str">
        <f>IF('ISIAN TIME LINE DOSEN'!C519="","",'ISIAN TIME LINE DOSEN'!B519)</f>
        <v/>
      </c>
      <c r="J510" t="str">
        <f>IF('ISIAN TIME LINE DOSEN'!C519="","",VLOOKUP('ISIAN TIME LINE DOSEN'!H519,'Metode Pembelajaran'!$A$2:$B$16,2,0))</f>
        <v/>
      </c>
    </row>
    <row r="511" spans="1:10" x14ac:dyDescent="0.25">
      <c r="A511" t="str">
        <f>IF('ISIAN TIME LINE DOSEN'!C520="","",CONCATENATE(YEAR('ISIAN TIME LINE DOSEN'!D520),"-",MONTH('ISIAN TIME LINE DOSEN'!D520),"-",DAY('ISIAN TIME LINE DOSEN'!D520)))</f>
        <v/>
      </c>
      <c r="B511" t="str">
        <f>IF('ISIAN TIME LINE DOSEN'!C520="","",VLOOKUP(CONCATENATE(LEFT('ISIAN TIME LINE DOSEN'!E520,8)," ",IF('ISIAN TIME LINE DOSEN'!C520="","",VLOOKUP('ISIAN TIME LINE DOSEN'!J520,'Jenis Kuliah'!$A$2:$C$16,2,0))),Slot!$C$2:$F$1001,4,0))</f>
        <v/>
      </c>
      <c r="C511" t="str">
        <f>IF('ISIAN TIME LINE DOSEN'!C520="","",VLOOKUP('ISIAN TIME LINE DOSEN'!F520,Ruang!$A$2:$B$1001,2,0))</f>
        <v/>
      </c>
      <c r="D511" t="str">
        <f>IF('ISIAN TIME LINE DOSEN'!C520="","",VLOOKUP(CONCATENATE(TRIM(RIGHT('ISIAN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DOSEN'!I520,Dosen!$A$2:$B$15001,2,0),"-",'ISIAN TIME LINE DOSEN'!C520,"-",IF('ISIAN TIME LINE DOSEN'!C520="","",VLOOKUP('ISIAN TIME LINE DOSEN'!J520,'Jenis Kuliah'!$A$2:$C$16,2,0))),Timteaching!$A$2:$B$15001,2,0))</f>
        <v/>
      </c>
      <c r="E511" t="str">
        <f>IF('ISIAN TIME LINE DOSEN'!C520="","",'ISIAN TIME LINE DOSEN'!G520)</f>
        <v/>
      </c>
      <c r="F511" t="str">
        <f>IF('ISIAN TIME LINE DOSEN'!C520="","",VLOOKUP('ISIAN TIME LINE DOSEN'!J520,'Jenis Kuliah'!$A$2:$C$16,3,0))</f>
        <v/>
      </c>
      <c r="G511" t="str">
        <f>IF('ISIAN TIME LINE DOSEN'!C520="","",'ISIAN TIME LINE DOSEN'!$I$2)</f>
        <v/>
      </c>
      <c r="H511" t="str">
        <f>IF('ISIAN TIME LINE DOSEN'!C520="","",VLOOKUP('ISIAN TIME LINE DOSEN'!J520,'Jenis Kuliah'!$A$2:$D$16,4,0))</f>
        <v/>
      </c>
      <c r="I511" t="str">
        <f>IF('ISIAN TIME LINE DOSEN'!C520="","",'ISIAN TIME LINE DOSEN'!B520)</f>
        <v/>
      </c>
      <c r="J511" t="str">
        <f>IF('ISIAN TIME LINE DOSEN'!C520="","",VLOOKUP('ISIAN TIME LINE DOSEN'!H520,'Metode Pembelajaran'!$A$2:$B$16,2,0))</f>
        <v/>
      </c>
    </row>
    <row r="512" spans="1:10" x14ac:dyDescent="0.25">
      <c r="A512" t="str">
        <f>IF('ISIAN TIME LINE DOSEN'!C521="","",CONCATENATE(YEAR('ISIAN TIME LINE DOSEN'!D521),"-",MONTH('ISIAN TIME LINE DOSEN'!D521),"-",DAY('ISIAN TIME LINE DOSEN'!D521)))</f>
        <v/>
      </c>
      <c r="B512" t="str">
        <f>IF('ISIAN TIME LINE DOSEN'!C521="","",VLOOKUP(CONCATENATE(LEFT('ISIAN TIME LINE DOSEN'!E521,8)," ",IF('ISIAN TIME LINE DOSEN'!C521="","",VLOOKUP('ISIAN TIME LINE DOSEN'!J521,'Jenis Kuliah'!$A$2:$C$16,2,0))),Slot!$C$2:$F$1001,4,0))</f>
        <v/>
      </c>
      <c r="C512" t="str">
        <f>IF('ISIAN TIME LINE DOSEN'!C521="","",VLOOKUP('ISIAN TIME LINE DOSEN'!F521,Ruang!$A$2:$B$1001,2,0))</f>
        <v/>
      </c>
      <c r="D512" t="str">
        <f>IF('ISIAN TIME LINE DOSEN'!C521="","",VLOOKUP(CONCATENATE(TRIM(RIGHT('ISIAN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DOSEN'!I521,Dosen!$A$2:$B$15001,2,0),"-",'ISIAN TIME LINE DOSEN'!C521,"-",IF('ISIAN TIME LINE DOSEN'!C521="","",VLOOKUP('ISIAN TIME LINE DOSEN'!J521,'Jenis Kuliah'!$A$2:$C$16,2,0))),Timteaching!$A$2:$B$15001,2,0))</f>
        <v/>
      </c>
      <c r="E512" t="str">
        <f>IF('ISIAN TIME LINE DOSEN'!C521="","",'ISIAN TIME LINE DOSEN'!G521)</f>
        <v/>
      </c>
      <c r="F512" t="str">
        <f>IF('ISIAN TIME LINE DOSEN'!C521="","",VLOOKUP('ISIAN TIME LINE DOSEN'!J521,'Jenis Kuliah'!$A$2:$C$16,3,0))</f>
        <v/>
      </c>
      <c r="G512" t="str">
        <f>IF('ISIAN TIME LINE DOSEN'!C521="","",'ISIAN TIME LINE DOSEN'!$I$2)</f>
        <v/>
      </c>
      <c r="H512" t="str">
        <f>IF('ISIAN TIME LINE DOSEN'!C521="","",VLOOKUP('ISIAN TIME LINE DOSEN'!J521,'Jenis Kuliah'!$A$2:$D$16,4,0))</f>
        <v/>
      </c>
      <c r="I512" t="str">
        <f>IF('ISIAN TIME LINE DOSEN'!C521="","",'ISIAN TIME LINE DOSEN'!B521)</f>
        <v/>
      </c>
      <c r="J512" t="str">
        <f>IF('ISIAN TIME LINE DOSEN'!C521="","",VLOOKUP('ISIAN TIME LINE DOSEN'!H521,'Metode Pembelajaran'!$A$2:$B$16,2,0))</f>
        <v/>
      </c>
    </row>
    <row r="513" spans="1:10" x14ac:dyDescent="0.25">
      <c r="A513" t="str">
        <f>IF('ISIAN TIME LINE DOSEN'!C522="","",CONCATENATE(YEAR('ISIAN TIME LINE DOSEN'!D522),"-",MONTH('ISIAN TIME LINE DOSEN'!D522),"-",DAY('ISIAN TIME LINE DOSEN'!D522)))</f>
        <v/>
      </c>
      <c r="B513" t="str">
        <f>IF('ISIAN TIME LINE DOSEN'!C522="","",VLOOKUP(CONCATENATE(LEFT('ISIAN TIME LINE DOSEN'!E522,8)," ",IF('ISIAN TIME LINE DOSEN'!C522="","",VLOOKUP('ISIAN TIME LINE DOSEN'!J522,'Jenis Kuliah'!$A$2:$C$16,2,0))),Slot!$C$2:$F$1001,4,0))</f>
        <v/>
      </c>
      <c r="C513" t="str">
        <f>IF('ISIAN TIME LINE DOSEN'!C522="","",VLOOKUP('ISIAN TIME LINE DOSEN'!F522,Ruang!$A$2:$B$1001,2,0))</f>
        <v/>
      </c>
      <c r="D513" t="str">
        <f>IF('ISIAN TIME LINE DOSEN'!C522="","",VLOOKUP(CONCATENATE(TRIM(RIGHT('ISIAN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DOSEN'!I522,Dosen!$A$2:$B$15001,2,0),"-",'ISIAN TIME LINE DOSEN'!C522,"-",IF('ISIAN TIME LINE DOSEN'!C522="","",VLOOKUP('ISIAN TIME LINE DOSEN'!J522,'Jenis Kuliah'!$A$2:$C$16,2,0))),Timteaching!$A$2:$B$15001,2,0))</f>
        <v/>
      </c>
      <c r="E513" t="str">
        <f>IF('ISIAN TIME LINE DOSEN'!C522="","",'ISIAN TIME LINE DOSEN'!G522)</f>
        <v/>
      </c>
      <c r="F513" t="str">
        <f>IF('ISIAN TIME LINE DOSEN'!C522="","",VLOOKUP('ISIAN TIME LINE DOSEN'!J522,'Jenis Kuliah'!$A$2:$C$16,3,0))</f>
        <v/>
      </c>
      <c r="G513" t="str">
        <f>IF('ISIAN TIME LINE DOSEN'!C522="","",'ISIAN TIME LINE DOSEN'!$I$2)</f>
        <v/>
      </c>
      <c r="H513" t="str">
        <f>IF('ISIAN TIME LINE DOSEN'!C522="","",VLOOKUP('ISIAN TIME LINE DOSEN'!J522,'Jenis Kuliah'!$A$2:$D$16,4,0))</f>
        <v/>
      </c>
      <c r="I513" t="str">
        <f>IF('ISIAN TIME LINE DOSEN'!C522="","",'ISIAN TIME LINE DOSEN'!B522)</f>
        <v/>
      </c>
      <c r="J513" t="str">
        <f>IF('ISIAN TIME LINE DOSEN'!C522="","",VLOOKUP('ISIAN TIME LINE DOSEN'!H522,'Metode Pembelajaran'!$A$2:$B$16,2,0))</f>
        <v/>
      </c>
    </row>
    <row r="514" spans="1:10" x14ac:dyDescent="0.25">
      <c r="A514" t="str">
        <f>IF('ISIAN TIME LINE DOSEN'!C523="","",CONCATENATE(YEAR('ISIAN TIME LINE DOSEN'!D523),"-",MONTH('ISIAN TIME LINE DOSEN'!D523),"-",DAY('ISIAN TIME LINE DOSEN'!D523)))</f>
        <v/>
      </c>
      <c r="B514" t="str">
        <f>IF('ISIAN TIME LINE DOSEN'!C523="","",VLOOKUP(CONCATENATE(LEFT('ISIAN TIME LINE DOSEN'!E523,8)," ",IF('ISIAN TIME LINE DOSEN'!C523="","",VLOOKUP('ISIAN TIME LINE DOSEN'!J523,'Jenis Kuliah'!$A$2:$C$16,2,0))),Slot!$C$2:$F$1001,4,0))</f>
        <v/>
      </c>
      <c r="C514" t="str">
        <f>IF('ISIAN TIME LINE DOSEN'!C523="","",VLOOKUP('ISIAN TIME LINE DOSEN'!F523,Ruang!$A$2:$B$1001,2,0))</f>
        <v/>
      </c>
      <c r="D514" t="str">
        <f>IF('ISIAN TIME LINE DOSEN'!C523="","",VLOOKUP(CONCATENATE(TRIM(RIGHT('ISIAN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DOSEN'!I523,Dosen!$A$2:$B$15001,2,0),"-",'ISIAN TIME LINE DOSEN'!C523,"-",IF('ISIAN TIME LINE DOSEN'!C523="","",VLOOKUP('ISIAN TIME LINE DOSEN'!J523,'Jenis Kuliah'!$A$2:$C$16,2,0))),Timteaching!$A$2:$B$15001,2,0))</f>
        <v/>
      </c>
      <c r="E514" t="str">
        <f>IF('ISIAN TIME LINE DOSEN'!C523="","",'ISIAN TIME LINE DOSEN'!G523)</f>
        <v/>
      </c>
      <c r="F514" t="str">
        <f>IF('ISIAN TIME LINE DOSEN'!C523="","",VLOOKUP('ISIAN TIME LINE DOSEN'!J523,'Jenis Kuliah'!$A$2:$C$16,3,0))</f>
        <v/>
      </c>
      <c r="G514" t="str">
        <f>IF('ISIAN TIME LINE DOSEN'!C523="","",'ISIAN TIME LINE DOSEN'!$I$2)</f>
        <v/>
      </c>
      <c r="H514" t="str">
        <f>IF('ISIAN TIME LINE DOSEN'!C523="","",VLOOKUP('ISIAN TIME LINE DOSEN'!J523,'Jenis Kuliah'!$A$2:$D$16,4,0))</f>
        <v/>
      </c>
      <c r="I514" t="str">
        <f>IF('ISIAN TIME LINE DOSEN'!C523="","",'ISIAN TIME LINE DOSEN'!B523)</f>
        <v/>
      </c>
      <c r="J514" t="str">
        <f>IF('ISIAN TIME LINE DOSEN'!C523="","",VLOOKUP('ISIAN TIME LINE DOSEN'!H523,'Metode Pembelajaran'!$A$2:$B$16,2,0))</f>
        <v/>
      </c>
    </row>
    <row r="515" spans="1:10" x14ac:dyDescent="0.25">
      <c r="A515" t="str">
        <f>IF('ISIAN TIME LINE DOSEN'!C524="","",CONCATENATE(YEAR('ISIAN TIME LINE DOSEN'!D524),"-",MONTH('ISIAN TIME LINE DOSEN'!D524),"-",DAY('ISIAN TIME LINE DOSEN'!D524)))</f>
        <v/>
      </c>
      <c r="B515" t="str">
        <f>IF('ISIAN TIME LINE DOSEN'!C524="","",VLOOKUP(CONCATENATE(LEFT('ISIAN TIME LINE DOSEN'!E524,8)," ",IF('ISIAN TIME LINE DOSEN'!C524="","",VLOOKUP('ISIAN TIME LINE DOSEN'!J524,'Jenis Kuliah'!$A$2:$C$16,2,0))),Slot!$C$2:$F$1001,4,0))</f>
        <v/>
      </c>
      <c r="C515" t="str">
        <f>IF('ISIAN TIME LINE DOSEN'!C524="","",VLOOKUP('ISIAN TIME LINE DOSEN'!F524,Ruang!$A$2:$B$1001,2,0))</f>
        <v/>
      </c>
      <c r="D515" t="str">
        <f>IF('ISIAN TIME LINE DOSEN'!C524="","",VLOOKUP(CONCATENATE(TRIM(RIGHT('ISIAN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DOSEN'!I524,Dosen!$A$2:$B$15001,2,0),"-",'ISIAN TIME LINE DOSEN'!C524,"-",IF('ISIAN TIME LINE DOSEN'!C524="","",VLOOKUP('ISIAN TIME LINE DOSEN'!J524,'Jenis Kuliah'!$A$2:$C$16,2,0))),Timteaching!$A$2:$B$15001,2,0))</f>
        <v/>
      </c>
      <c r="E515" t="str">
        <f>IF('ISIAN TIME LINE DOSEN'!C524="","",'ISIAN TIME LINE DOSEN'!G524)</f>
        <v/>
      </c>
      <c r="F515" t="str">
        <f>IF('ISIAN TIME LINE DOSEN'!C524="","",VLOOKUP('ISIAN TIME LINE DOSEN'!J524,'Jenis Kuliah'!$A$2:$C$16,3,0))</f>
        <v/>
      </c>
      <c r="G515" t="str">
        <f>IF('ISIAN TIME LINE DOSEN'!C524="","",'ISIAN TIME LINE DOSEN'!$I$2)</f>
        <v/>
      </c>
      <c r="H515" t="str">
        <f>IF('ISIAN TIME LINE DOSEN'!C524="","",VLOOKUP('ISIAN TIME LINE DOSEN'!J524,'Jenis Kuliah'!$A$2:$D$16,4,0))</f>
        <v/>
      </c>
      <c r="I515" t="str">
        <f>IF('ISIAN TIME LINE DOSEN'!C524="","",'ISIAN TIME LINE DOSEN'!B524)</f>
        <v/>
      </c>
      <c r="J515" t="str">
        <f>IF('ISIAN TIME LINE DOSEN'!C524="","",VLOOKUP('ISIAN TIME LINE DOSEN'!H524,'Metode Pembelajaran'!$A$2:$B$16,2,0))</f>
        <v/>
      </c>
    </row>
    <row r="516" spans="1:10" x14ac:dyDescent="0.25">
      <c r="A516" t="str">
        <f>IF('ISIAN TIME LINE DOSEN'!C525="","",CONCATENATE(YEAR('ISIAN TIME LINE DOSEN'!D525),"-",MONTH('ISIAN TIME LINE DOSEN'!D525),"-",DAY('ISIAN TIME LINE DOSEN'!D525)))</f>
        <v/>
      </c>
      <c r="B516" t="str">
        <f>IF('ISIAN TIME LINE DOSEN'!C525="","",VLOOKUP(CONCATENATE(LEFT('ISIAN TIME LINE DOSEN'!E525,8)," ",IF('ISIAN TIME LINE DOSEN'!C525="","",VLOOKUP('ISIAN TIME LINE DOSEN'!J525,'Jenis Kuliah'!$A$2:$C$16,2,0))),Slot!$C$2:$F$1001,4,0))</f>
        <v/>
      </c>
      <c r="C516" t="str">
        <f>IF('ISIAN TIME LINE DOSEN'!C525="","",VLOOKUP('ISIAN TIME LINE DOSEN'!F525,Ruang!$A$2:$B$1001,2,0))</f>
        <v/>
      </c>
      <c r="D516" t="str">
        <f>IF('ISIAN TIME LINE DOSEN'!C525="","",VLOOKUP(CONCATENATE(TRIM(RIGHT('ISIAN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DOSEN'!I525,Dosen!$A$2:$B$15001,2,0),"-",'ISIAN TIME LINE DOSEN'!C525,"-",IF('ISIAN TIME LINE DOSEN'!C525="","",VLOOKUP('ISIAN TIME LINE DOSEN'!J525,'Jenis Kuliah'!$A$2:$C$16,2,0))),Timteaching!$A$2:$B$15001,2,0))</f>
        <v/>
      </c>
      <c r="E516" t="str">
        <f>IF('ISIAN TIME LINE DOSEN'!C525="","",'ISIAN TIME LINE DOSEN'!G525)</f>
        <v/>
      </c>
      <c r="F516" t="str">
        <f>IF('ISIAN TIME LINE DOSEN'!C525="","",VLOOKUP('ISIAN TIME LINE DOSEN'!J525,'Jenis Kuliah'!$A$2:$C$16,3,0))</f>
        <v/>
      </c>
      <c r="G516" t="str">
        <f>IF('ISIAN TIME LINE DOSEN'!C525="","",'ISIAN TIME LINE DOSEN'!$I$2)</f>
        <v/>
      </c>
      <c r="H516" t="str">
        <f>IF('ISIAN TIME LINE DOSEN'!C525="","",VLOOKUP('ISIAN TIME LINE DOSEN'!J525,'Jenis Kuliah'!$A$2:$D$16,4,0))</f>
        <v/>
      </c>
      <c r="I516" t="str">
        <f>IF('ISIAN TIME LINE DOSEN'!C525="","",'ISIAN TIME LINE DOSEN'!B525)</f>
        <v/>
      </c>
      <c r="J516" t="str">
        <f>IF('ISIAN TIME LINE DOSEN'!C525="","",VLOOKUP('ISIAN TIME LINE DOSEN'!H525,'Metode Pembelajaran'!$A$2:$B$16,2,0))</f>
        <v/>
      </c>
    </row>
    <row r="517" spans="1:10" x14ac:dyDescent="0.25">
      <c r="A517" t="str">
        <f>IF('ISIAN TIME LINE DOSEN'!C526="","",CONCATENATE(YEAR('ISIAN TIME LINE DOSEN'!D526),"-",MONTH('ISIAN TIME LINE DOSEN'!D526),"-",DAY('ISIAN TIME LINE DOSEN'!D526)))</f>
        <v/>
      </c>
      <c r="B517" t="str">
        <f>IF('ISIAN TIME LINE DOSEN'!C526="","",VLOOKUP(CONCATENATE(LEFT('ISIAN TIME LINE DOSEN'!E526,8)," ",IF('ISIAN TIME LINE DOSEN'!C526="","",VLOOKUP('ISIAN TIME LINE DOSEN'!J526,'Jenis Kuliah'!$A$2:$C$16,2,0))),Slot!$C$2:$F$1001,4,0))</f>
        <v/>
      </c>
      <c r="C517" t="str">
        <f>IF('ISIAN TIME LINE DOSEN'!C526="","",VLOOKUP('ISIAN TIME LINE DOSEN'!F526,Ruang!$A$2:$B$1001,2,0))</f>
        <v/>
      </c>
      <c r="D517" t="str">
        <f>IF('ISIAN TIME LINE DOSEN'!C526="","",VLOOKUP(CONCATENATE(TRIM(RIGHT('ISIAN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DOSEN'!I526,Dosen!$A$2:$B$15001,2,0),"-",'ISIAN TIME LINE DOSEN'!C526,"-",IF('ISIAN TIME LINE DOSEN'!C526="","",VLOOKUP('ISIAN TIME LINE DOSEN'!J526,'Jenis Kuliah'!$A$2:$C$16,2,0))),Timteaching!$A$2:$B$15001,2,0))</f>
        <v/>
      </c>
      <c r="E517" t="str">
        <f>IF('ISIAN TIME LINE DOSEN'!C526="","",'ISIAN TIME LINE DOSEN'!G526)</f>
        <v/>
      </c>
      <c r="F517" t="str">
        <f>IF('ISIAN TIME LINE DOSEN'!C526="","",VLOOKUP('ISIAN TIME LINE DOSEN'!J526,'Jenis Kuliah'!$A$2:$C$16,3,0))</f>
        <v/>
      </c>
      <c r="G517" t="str">
        <f>IF('ISIAN TIME LINE DOSEN'!C526="","",'ISIAN TIME LINE DOSEN'!$I$2)</f>
        <v/>
      </c>
      <c r="H517" t="str">
        <f>IF('ISIAN TIME LINE DOSEN'!C526="","",VLOOKUP('ISIAN TIME LINE DOSEN'!J526,'Jenis Kuliah'!$A$2:$D$16,4,0))</f>
        <v/>
      </c>
      <c r="I517" t="str">
        <f>IF('ISIAN TIME LINE DOSEN'!C526="","",'ISIAN TIME LINE DOSEN'!B526)</f>
        <v/>
      </c>
      <c r="J517" t="str">
        <f>IF('ISIAN TIME LINE DOSEN'!C526="","",VLOOKUP('ISIAN TIME LINE DOSEN'!H526,'Metode Pembelajaran'!$A$2:$B$16,2,0))</f>
        <v/>
      </c>
    </row>
    <row r="518" spans="1:10" x14ac:dyDescent="0.25">
      <c r="A518" t="str">
        <f>IF('ISIAN TIME LINE DOSEN'!C527="","",CONCATENATE(YEAR('ISIAN TIME LINE DOSEN'!D527),"-",MONTH('ISIAN TIME LINE DOSEN'!D527),"-",DAY('ISIAN TIME LINE DOSEN'!D527)))</f>
        <v/>
      </c>
      <c r="B518" t="str">
        <f>IF('ISIAN TIME LINE DOSEN'!C527="","",VLOOKUP(CONCATENATE(LEFT('ISIAN TIME LINE DOSEN'!E527,8)," ",IF('ISIAN TIME LINE DOSEN'!C527="","",VLOOKUP('ISIAN TIME LINE DOSEN'!J527,'Jenis Kuliah'!$A$2:$C$16,2,0))),Slot!$C$2:$F$1001,4,0))</f>
        <v/>
      </c>
      <c r="C518" t="str">
        <f>IF('ISIAN TIME LINE DOSEN'!C527="","",VLOOKUP('ISIAN TIME LINE DOSEN'!F527,Ruang!$A$2:$B$1001,2,0))</f>
        <v/>
      </c>
      <c r="D518" t="str">
        <f>IF('ISIAN TIME LINE DOSEN'!C527="","",VLOOKUP(CONCATENATE(TRIM(RIGHT('ISIAN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DOSEN'!I527,Dosen!$A$2:$B$15001,2,0),"-",'ISIAN TIME LINE DOSEN'!C527,"-",IF('ISIAN TIME LINE DOSEN'!C527="","",VLOOKUP('ISIAN TIME LINE DOSEN'!J527,'Jenis Kuliah'!$A$2:$C$16,2,0))),Timteaching!$A$2:$B$15001,2,0))</f>
        <v/>
      </c>
      <c r="E518" t="str">
        <f>IF('ISIAN TIME LINE DOSEN'!C527="","",'ISIAN TIME LINE DOSEN'!G527)</f>
        <v/>
      </c>
      <c r="F518" t="str">
        <f>IF('ISIAN TIME LINE DOSEN'!C527="","",VLOOKUP('ISIAN TIME LINE DOSEN'!J527,'Jenis Kuliah'!$A$2:$C$16,3,0))</f>
        <v/>
      </c>
      <c r="G518" t="str">
        <f>IF('ISIAN TIME LINE DOSEN'!C527="","",'ISIAN TIME LINE DOSEN'!$I$2)</f>
        <v/>
      </c>
      <c r="H518" t="str">
        <f>IF('ISIAN TIME LINE DOSEN'!C527="","",VLOOKUP('ISIAN TIME LINE DOSEN'!J527,'Jenis Kuliah'!$A$2:$D$16,4,0))</f>
        <v/>
      </c>
      <c r="I518" t="str">
        <f>IF('ISIAN TIME LINE DOSEN'!C527="","",'ISIAN TIME LINE DOSEN'!B527)</f>
        <v/>
      </c>
      <c r="J518" t="str">
        <f>IF('ISIAN TIME LINE DOSEN'!C527="","",VLOOKUP('ISIAN TIME LINE DOSEN'!H527,'Metode Pembelajaran'!$A$2:$B$16,2,0))</f>
        <v/>
      </c>
    </row>
    <row r="519" spans="1:10" x14ac:dyDescent="0.25">
      <c r="A519" t="str">
        <f>IF('ISIAN TIME LINE DOSEN'!C528="","",CONCATENATE(YEAR('ISIAN TIME LINE DOSEN'!D528),"-",MONTH('ISIAN TIME LINE DOSEN'!D528),"-",DAY('ISIAN TIME LINE DOSEN'!D528)))</f>
        <v/>
      </c>
      <c r="B519" t="str">
        <f>IF('ISIAN TIME LINE DOSEN'!C528="","",VLOOKUP(CONCATENATE(LEFT('ISIAN TIME LINE DOSEN'!E528,8)," ",IF('ISIAN TIME LINE DOSEN'!C528="","",VLOOKUP('ISIAN TIME LINE DOSEN'!J528,'Jenis Kuliah'!$A$2:$C$16,2,0))),Slot!$C$2:$F$1001,4,0))</f>
        <v/>
      </c>
      <c r="C519" t="str">
        <f>IF('ISIAN TIME LINE DOSEN'!C528="","",VLOOKUP('ISIAN TIME LINE DOSEN'!F528,Ruang!$A$2:$B$1001,2,0))</f>
        <v/>
      </c>
      <c r="D519" t="str">
        <f>IF('ISIAN TIME LINE DOSEN'!C528="","",VLOOKUP(CONCATENATE(TRIM(RIGHT('ISIAN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DOSEN'!I528,Dosen!$A$2:$B$15001,2,0),"-",'ISIAN TIME LINE DOSEN'!C528,"-",IF('ISIAN TIME LINE DOSEN'!C528="","",VLOOKUP('ISIAN TIME LINE DOSEN'!J528,'Jenis Kuliah'!$A$2:$C$16,2,0))),Timteaching!$A$2:$B$15001,2,0))</f>
        <v/>
      </c>
      <c r="E519" t="str">
        <f>IF('ISIAN TIME LINE DOSEN'!C528="","",'ISIAN TIME LINE DOSEN'!G528)</f>
        <v/>
      </c>
      <c r="F519" t="str">
        <f>IF('ISIAN TIME LINE DOSEN'!C528="","",VLOOKUP('ISIAN TIME LINE DOSEN'!J528,'Jenis Kuliah'!$A$2:$C$16,3,0))</f>
        <v/>
      </c>
      <c r="G519" t="str">
        <f>IF('ISIAN TIME LINE DOSEN'!C528="","",'ISIAN TIME LINE DOSEN'!$I$2)</f>
        <v/>
      </c>
      <c r="H519" t="str">
        <f>IF('ISIAN TIME LINE DOSEN'!C528="","",VLOOKUP('ISIAN TIME LINE DOSEN'!J528,'Jenis Kuliah'!$A$2:$D$16,4,0))</f>
        <v/>
      </c>
      <c r="I519" t="str">
        <f>IF('ISIAN TIME LINE DOSEN'!C528="","",'ISIAN TIME LINE DOSEN'!B528)</f>
        <v/>
      </c>
      <c r="J519" t="str">
        <f>IF('ISIAN TIME LINE DOSEN'!C528="","",VLOOKUP('ISIAN TIME LINE DOSEN'!H528,'Metode Pembelajaran'!$A$2:$B$16,2,0))</f>
        <v/>
      </c>
    </row>
    <row r="520" spans="1:10" x14ac:dyDescent="0.25">
      <c r="A520" t="str">
        <f>IF('ISIAN TIME LINE DOSEN'!C529="","",CONCATENATE(YEAR('ISIAN TIME LINE DOSEN'!D529),"-",MONTH('ISIAN TIME LINE DOSEN'!D529),"-",DAY('ISIAN TIME LINE DOSEN'!D529)))</f>
        <v/>
      </c>
      <c r="B520" t="str">
        <f>IF('ISIAN TIME LINE DOSEN'!C529="","",VLOOKUP(CONCATENATE(LEFT('ISIAN TIME LINE DOSEN'!E529,8)," ",IF('ISIAN TIME LINE DOSEN'!C529="","",VLOOKUP('ISIAN TIME LINE DOSEN'!J529,'Jenis Kuliah'!$A$2:$C$16,2,0))),Slot!$C$2:$F$1001,4,0))</f>
        <v/>
      </c>
      <c r="C520" t="str">
        <f>IF('ISIAN TIME LINE DOSEN'!C529="","",VLOOKUP('ISIAN TIME LINE DOSEN'!F529,Ruang!$A$2:$B$1001,2,0))</f>
        <v/>
      </c>
      <c r="D520" t="str">
        <f>IF('ISIAN TIME LINE DOSEN'!C529="","",VLOOKUP(CONCATENATE(TRIM(RIGHT('ISIAN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DOSEN'!I529,Dosen!$A$2:$B$15001,2,0),"-",'ISIAN TIME LINE DOSEN'!C529,"-",IF('ISIAN TIME LINE DOSEN'!C529="","",VLOOKUP('ISIAN TIME LINE DOSEN'!J529,'Jenis Kuliah'!$A$2:$C$16,2,0))),Timteaching!$A$2:$B$15001,2,0))</f>
        <v/>
      </c>
      <c r="E520" t="str">
        <f>IF('ISIAN TIME LINE DOSEN'!C529="","",'ISIAN TIME LINE DOSEN'!G529)</f>
        <v/>
      </c>
      <c r="F520" t="str">
        <f>IF('ISIAN TIME LINE DOSEN'!C529="","",VLOOKUP('ISIAN TIME LINE DOSEN'!J529,'Jenis Kuliah'!$A$2:$C$16,3,0))</f>
        <v/>
      </c>
      <c r="G520" t="str">
        <f>IF('ISIAN TIME LINE DOSEN'!C529="","",'ISIAN TIME LINE DOSEN'!$I$2)</f>
        <v/>
      </c>
      <c r="H520" t="str">
        <f>IF('ISIAN TIME LINE DOSEN'!C529="","",VLOOKUP('ISIAN TIME LINE DOSEN'!J529,'Jenis Kuliah'!$A$2:$D$16,4,0))</f>
        <v/>
      </c>
      <c r="I520" t="str">
        <f>IF('ISIAN TIME LINE DOSEN'!C529="","",'ISIAN TIME LINE DOSEN'!B529)</f>
        <v/>
      </c>
      <c r="J520" t="str">
        <f>IF('ISIAN TIME LINE DOSEN'!C529="","",VLOOKUP('ISIAN TIME LINE DOSEN'!H529,'Metode Pembelajaran'!$A$2:$B$16,2,0))</f>
        <v/>
      </c>
    </row>
    <row r="521" spans="1:10" x14ac:dyDescent="0.25">
      <c r="A521" t="str">
        <f>IF('ISIAN TIME LINE DOSEN'!C530="","",CONCATENATE(YEAR('ISIAN TIME LINE DOSEN'!D530),"-",MONTH('ISIAN TIME LINE DOSEN'!D530),"-",DAY('ISIAN TIME LINE DOSEN'!D530)))</f>
        <v/>
      </c>
      <c r="B521" t="str">
        <f>IF('ISIAN TIME LINE DOSEN'!C530="","",VLOOKUP(CONCATENATE(LEFT('ISIAN TIME LINE DOSEN'!E530,8)," ",IF('ISIAN TIME LINE DOSEN'!C530="","",VLOOKUP('ISIAN TIME LINE DOSEN'!J530,'Jenis Kuliah'!$A$2:$C$16,2,0))),Slot!$C$2:$F$1001,4,0))</f>
        <v/>
      </c>
      <c r="C521" t="str">
        <f>IF('ISIAN TIME LINE DOSEN'!C530="","",VLOOKUP('ISIAN TIME LINE DOSEN'!F530,Ruang!$A$2:$B$1001,2,0))</f>
        <v/>
      </c>
      <c r="D521" t="str">
        <f>IF('ISIAN TIME LINE DOSEN'!C530="","",VLOOKUP(CONCATENATE(TRIM(RIGHT('ISIAN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DOSEN'!I530,Dosen!$A$2:$B$15001,2,0),"-",'ISIAN TIME LINE DOSEN'!C530,"-",IF('ISIAN TIME LINE DOSEN'!C530="","",VLOOKUP('ISIAN TIME LINE DOSEN'!J530,'Jenis Kuliah'!$A$2:$C$16,2,0))),Timteaching!$A$2:$B$15001,2,0))</f>
        <v/>
      </c>
      <c r="E521" t="str">
        <f>IF('ISIAN TIME LINE DOSEN'!C530="","",'ISIAN TIME LINE DOSEN'!G530)</f>
        <v/>
      </c>
      <c r="F521" t="str">
        <f>IF('ISIAN TIME LINE DOSEN'!C530="","",VLOOKUP('ISIAN TIME LINE DOSEN'!J530,'Jenis Kuliah'!$A$2:$C$16,3,0))</f>
        <v/>
      </c>
      <c r="G521" t="str">
        <f>IF('ISIAN TIME LINE DOSEN'!C530="","",'ISIAN TIME LINE DOSEN'!$I$2)</f>
        <v/>
      </c>
      <c r="H521" t="str">
        <f>IF('ISIAN TIME LINE DOSEN'!C530="","",VLOOKUP('ISIAN TIME LINE DOSEN'!J530,'Jenis Kuliah'!$A$2:$D$16,4,0))</f>
        <v/>
      </c>
      <c r="I521" t="str">
        <f>IF('ISIAN TIME LINE DOSEN'!C530="","",'ISIAN TIME LINE DOSEN'!B530)</f>
        <v/>
      </c>
      <c r="J521" t="str">
        <f>IF('ISIAN TIME LINE DOSEN'!C530="","",VLOOKUP('ISIAN TIME LINE DOSEN'!H530,'Metode Pembelajaran'!$A$2:$B$16,2,0))</f>
        <v/>
      </c>
    </row>
    <row r="522" spans="1:10" x14ac:dyDescent="0.25">
      <c r="A522" t="str">
        <f>IF('ISIAN TIME LINE DOSEN'!C531="","",CONCATENATE(YEAR('ISIAN TIME LINE DOSEN'!D531),"-",MONTH('ISIAN TIME LINE DOSEN'!D531),"-",DAY('ISIAN TIME LINE DOSEN'!D531)))</f>
        <v/>
      </c>
      <c r="B522" t="str">
        <f>IF('ISIAN TIME LINE DOSEN'!C531="","",VLOOKUP(CONCATENATE(LEFT('ISIAN TIME LINE DOSEN'!E531,8)," ",IF('ISIAN TIME LINE DOSEN'!C531="","",VLOOKUP('ISIAN TIME LINE DOSEN'!J531,'Jenis Kuliah'!$A$2:$C$16,2,0))),Slot!$C$2:$F$1001,4,0))</f>
        <v/>
      </c>
      <c r="C522" t="str">
        <f>IF('ISIAN TIME LINE DOSEN'!C531="","",VLOOKUP('ISIAN TIME LINE DOSEN'!F531,Ruang!$A$2:$B$1001,2,0))</f>
        <v/>
      </c>
      <c r="D522" t="str">
        <f>IF('ISIAN TIME LINE DOSEN'!C531="","",VLOOKUP(CONCATENATE(TRIM(RIGHT('ISIAN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DOSEN'!I531,Dosen!$A$2:$B$15001,2,0),"-",'ISIAN TIME LINE DOSEN'!C531,"-",IF('ISIAN TIME LINE DOSEN'!C531="","",VLOOKUP('ISIAN TIME LINE DOSEN'!J531,'Jenis Kuliah'!$A$2:$C$16,2,0))),Timteaching!$A$2:$B$15001,2,0))</f>
        <v/>
      </c>
      <c r="E522" t="str">
        <f>IF('ISIAN TIME LINE DOSEN'!C531="","",'ISIAN TIME LINE DOSEN'!G531)</f>
        <v/>
      </c>
      <c r="F522" t="str">
        <f>IF('ISIAN TIME LINE DOSEN'!C531="","",VLOOKUP('ISIAN TIME LINE DOSEN'!J531,'Jenis Kuliah'!$A$2:$C$16,3,0))</f>
        <v/>
      </c>
      <c r="G522" t="str">
        <f>IF('ISIAN TIME LINE DOSEN'!C531="","",'ISIAN TIME LINE DOSEN'!$I$2)</f>
        <v/>
      </c>
      <c r="H522" t="str">
        <f>IF('ISIAN TIME LINE DOSEN'!C531="","",VLOOKUP('ISIAN TIME LINE DOSEN'!J531,'Jenis Kuliah'!$A$2:$D$16,4,0))</f>
        <v/>
      </c>
      <c r="I522" t="str">
        <f>IF('ISIAN TIME LINE DOSEN'!C531="","",'ISIAN TIME LINE DOSEN'!B531)</f>
        <v/>
      </c>
      <c r="J522" t="str">
        <f>IF('ISIAN TIME LINE DOSEN'!C531="","",VLOOKUP('ISIAN TIME LINE DOSEN'!H531,'Metode Pembelajaran'!$A$2:$B$16,2,0))</f>
        <v/>
      </c>
    </row>
    <row r="523" spans="1:10" x14ac:dyDescent="0.25">
      <c r="A523" t="str">
        <f>IF('ISIAN TIME LINE DOSEN'!C532="","",CONCATENATE(YEAR('ISIAN TIME LINE DOSEN'!D532),"-",MONTH('ISIAN TIME LINE DOSEN'!D532),"-",DAY('ISIAN TIME LINE DOSEN'!D532)))</f>
        <v/>
      </c>
      <c r="B523" t="str">
        <f>IF('ISIAN TIME LINE DOSEN'!C532="","",VLOOKUP(CONCATENATE(LEFT('ISIAN TIME LINE DOSEN'!E532,8)," ",IF('ISIAN TIME LINE DOSEN'!C532="","",VLOOKUP('ISIAN TIME LINE DOSEN'!J532,'Jenis Kuliah'!$A$2:$C$16,2,0))),Slot!$C$2:$F$1001,4,0))</f>
        <v/>
      </c>
      <c r="C523" t="str">
        <f>IF('ISIAN TIME LINE DOSEN'!C532="","",VLOOKUP('ISIAN TIME LINE DOSEN'!F532,Ruang!$A$2:$B$1001,2,0))</f>
        <v/>
      </c>
      <c r="D523" t="str">
        <f>IF('ISIAN TIME LINE DOSEN'!C532="","",VLOOKUP(CONCATENATE(TRIM(RIGHT('ISIAN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DOSEN'!I532,Dosen!$A$2:$B$15001,2,0),"-",'ISIAN TIME LINE DOSEN'!C532,"-",IF('ISIAN TIME LINE DOSEN'!C532="","",VLOOKUP('ISIAN TIME LINE DOSEN'!J532,'Jenis Kuliah'!$A$2:$C$16,2,0))),Timteaching!$A$2:$B$15001,2,0))</f>
        <v/>
      </c>
      <c r="E523" t="str">
        <f>IF('ISIAN TIME LINE DOSEN'!C532="","",'ISIAN TIME LINE DOSEN'!G532)</f>
        <v/>
      </c>
      <c r="F523" t="str">
        <f>IF('ISIAN TIME LINE DOSEN'!C532="","",VLOOKUP('ISIAN TIME LINE DOSEN'!J532,'Jenis Kuliah'!$A$2:$C$16,3,0))</f>
        <v/>
      </c>
      <c r="G523" t="str">
        <f>IF('ISIAN TIME LINE DOSEN'!C532="","",'ISIAN TIME LINE DOSEN'!$I$2)</f>
        <v/>
      </c>
      <c r="H523" t="str">
        <f>IF('ISIAN TIME LINE DOSEN'!C532="","",VLOOKUP('ISIAN TIME LINE DOSEN'!J532,'Jenis Kuliah'!$A$2:$D$16,4,0))</f>
        <v/>
      </c>
      <c r="I523" t="str">
        <f>IF('ISIAN TIME LINE DOSEN'!C532="","",'ISIAN TIME LINE DOSEN'!B532)</f>
        <v/>
      </c>
      <c r="J523" t="str">
        <f>IF('ISIAN TIME LINE DOSEN'!C532="","",VLOOKUP('ISIAN TIME LINE DOSEN'!H532,'Metode Pembelajaran'!$A$2:$B$16,2,0))</f>
        <v/>
      </c>
    </row>
    <row r="524" spans="1:10" x14ac:dyDescent="0.25">
      <c r="A524" t="str">
        <f>IF('ISIAN TIME LINE DOSEN'!C533="","",CONCATENATE(YEAR('ISIAN TIME LINE DOSEN'!D533),"-",MONTH('ISIAN TIME LINE DOSEN'!D533),"-",DAY('ISIAN TIME LINE DOSEN'!D533)))</f>
        <v/>
      </c>
      <c r="B524" t="str">
        <f>IF('ISIAN TIME LINE DOSEN'!C533="","",VLOOKUP(CONCATENATE(LEFT('ISIAN TIME LINE DOSEN'!E533,8)," ",IF('ISIAN TIME LINE DOSEN'!C533="","",VLOOKUP('ISIAN TIME LINE DOSEN'!J533,'Jenis Kuliah'!$A$2:$C$16,2,0))),Slot!$C$2:$F$1001,4,0))</f>
        <v/>
      </c>
      <c r="C524" t="str">
        <f>IF('ISIAN TIME LINE DOSEN'!C533="","",VLOOKUP('ISIAN TIME LINE DOSEN'!F533,Ruang!$A$2:$B$1001,2,0))</f>
        <v/>
      </c>
      <c r="D524" t="str">
        <f>IF('ISIAN TIME LINE DOSEN'!C533="","",VLOOKUP(CONCATENATE(TRIM(RIGHT('ISIAN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DOSEN'!I533,Dosen!$A$2:$B$15001,2,0),"-",'ISIAN TIME LINE DOSEN'!C533,"-",IF('ISIAN TIME LINE DOSEN'!C533="","",VLOOKUP('ISIAN TIME LINE DOSEN'!J533,'Jenis Kuliah'!$A$2:$C$16,2,0))),Timteaching!$A$2:$B$15001,2,0))</f>
        <v/>
      </c>
      <c r="E524" t="str">
        <f>IF('ISIAN TIME LINE DOSEN'!C533="","",'ISIAN TIME LINE DOSEN'!G533)</f>
        <v/>
      </c>
      <c r="F524" t="str">
        <f>IF('ISIAN TIME LINE DOSEN'!C533="","",VLOOKUP('ISIAN TIME LINE DOSEN'!J533,'Jenis Kuliah'!$A$2:$C$16,3,0))</f>
        <v/>
      </c>
      <c r="G524" t="str">
        <f>IF('ISIAN TIME LINE DOSEN'!C533="","",'ISIAN TIME LINE DOSEN'!$I$2)</f>
        <v/>
      </c>
      <c r="H524" t="str">
        <f>IF('ISIAN TIME LINE DOSEN'!C533="","",VLOOKUP('ISIAN TIME LINE DOSEN'!J533,'Jenis Kuliah'!$A$2:$D$16,4,0))</f>
        <v/>
      </c>
      <c r="I524" t="str">
        <f>IF('ISIAN TIME LINE DOSEN'!C533="","",'ISIAN TIME LINE DOSEN'!B533)</f>
        <v/>
      </c>
      <c r="J524" t="str">
        <f>IF('ISIAN TIME LINE DOSEN'!C533="","",VLOOKUP('ISIAN TIME LINE DOSEN'!H533,'Metode Pembelajaran'!$A$2:$B$16,2,0))</f>
        <v/>
      </c>
    </row>
    <row r="525" spans="1:10" x14ac:dyDescent="0.25">
      <c r="A525" t="str">
        <f>IF('ISIAN TIME LINE DOSEN'!C534="","",CONCATENATE(YEAR('ISIAN TIME LINE DOSEN'!D534),"-",MONTH('ISIAN TIME LINE DOSEN'!D534),"-",DAY('ISIAN TIME LINE DOSEN'!D534)))</f>
        <v/>
      </c>
      <c r="B525" t="str">
        <f>IF('ISIAN TIME LINE DOSEN'!C534="","",VLOOKUP(CONCATENATE(LEFT('ISIAN TIME LINE DOSEN'!E534,8)," ",IF('ISIAN TIME LINE DOSEN'!C534="","",VLOOKUP('ISIAN TIME LINE DOSEN'!J534,'Jenis Kuliah'!$A$2:$C$16,2,0))),Slot!$C$2:$F$1001,4,0))</f>
        <v/>
      </c>
      <c r="C525" t="str">
        <f>IF('ISIAN TIME LINE DOSEN'!C534="","",VLOOKUP('ISIAN TIME LINE DOSEN'!F534,Ruang!$A$2:$B$1001,2,0))</f>
        <v/>
      </c>
      <c r="D525" t="str">
        <f>IF('ISIAN TIME LINE DOSEN'!C534="","",VLOOKUP(CONCATENATE(TRIM(RIGHT('ISIAN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DOSEN'!I534,Dosen!$A$2:$B$15001,2,0),"-",'ISIAN TIME LINE DOSEN'!C534,"-",IF('ISIAN TIME LINE DOSEN'!C534="","",VLOOKUP('ISIAN TIME LINE DOSEN'!J534,'Jenis Kuliah'!$A$2:$C$16,2,0))),Timteaching!$A$2:$B$15001,2,0))</f>
        <v/>
      </c>
      <c r="E525" t="str">
        <f>IF('ISIAN TIME LINE DOSEN'!C534="","",'ISIAN TIME LINE DOSEN'!G534)</f>
        <v/>
      </c>
      <c r="F525" t="str">
        <f>IF('ISIAN TIME LINE DOSEN'!C534="","",VLOOKUP('ISIAN TIME LINE DOSEN'!J534,'Jenis Kuliah'!$A$2:$C$16,3,0))</f>
        <v/>
      </c>
      <c r="G525" t="str">
        <f>IF('ISIAN TIME LINE DOSEN'!C534="","",'ISIAN TIME LINE DOSEN'!$I$2)</f>
        <v/>
      </c>
      <c r="H525" t="str">
        <f>IF('ISIAN TIME LINE DOSEN'!C534="","",VLOOKUP('ISIAN TIME LINE DOSEN'!J534,'Jenis Kuliah'!$A$2:$D$16,4,0))</f>
        <v/>
      </c>
      <c r="I525" t="str">
        <f>IF('ISIAN TIME LINE DOSEN'!C534="","",'ISIAN TIME LINE DOSEN'!B534)</f>
        <v/>
      </c>
      <c r="J525" t="str">
        <f>IF('ISIAN TIME LINE DOSEN'!C534="","",VLOOKUP('ISIAN TIME LINE DOSEN'!H534,'Metode Pembelajaran'!$A$2:$B$16,2,0))</f>
        <v/>
      </c>
    </row>
    <row r="526" spans="1:10" x14ac:dyDescent="0.25">
      <c r="A526" t="str">
        <f>IF('ISIAN TIME LINE DOSEN'!C535="","",CONCATENATE(YEAR('ISIAN TIME LINE DOSEN'!D535),"-",MONTH('ISIAN TIME LINE DOSEN'!D535),"-",DAY('ISIAN TIME LINE DOSEN'!D535)))</f>
        <v/>
      </c>
      <c r="B526" t="str">
        <f>IF('ISIAN TIME LINE DOSEN'!C535="","",VLOOKUP(CONCATENATE(LEFT('ISIAN TIME LINE DOSEN'!E535,8)," ",IF('ISIAN TIME LINE DOSEN'!C535="","",VLOOKUP('ISIAN TIME LINE DOSEN'!J535,'Jenis Kuliah'!$A$2:$C$16,2,0))),Slot!$C$2:$F$1001,4,0))</f>
        <v/>
      </c>
      <c r="C526" t="str">
        <f>IF('ISIAN TIME LINE DOSEN'!C535="","",VLOOKUP('ISIAN TIME LINE DOSEN'!F535,Ruang!$A$2:$B$1001,2,0))</f>
        <v/>
      </c>
      <c r="D526" t="str">
        <f>IF('ISIAN TIME LINE DOSEN'!C535="","",VLOOKUP(CONCATENATE(TRIM(RIGHT('ISIAN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DOSEN'!I535,Dosen!$A$2:$B$15001,2,0),"-",'ISIAN TIME LINE DOSEN'!C535,"-",IF('ISIAN TIME LINE DOSEN'!C535="","",VLOOKUP('ISIAN TIME LINE DOSEN'!J535,'Jenis Kuliah'!$A$2:$C$16,2,0))),Timteaching!$A$2:$B$15001,2,0))</f>
        <v/>
      </c>
      <c r="E526" t="str">
        <f>IF('ISIAN TIME LINE DOSEN'!C535="","",'ISIAN TIME LINE DOSEN'!G535)</f>
        <v/>
      </c>
      <c r="F526" t="str">
        <f>IF('ISIAN TIME LINE DOSEN'!C535="","",VLOOKUP('ISIAN TIME LINE DOSEN'!J535,'Jenis Kuliah'!$A$2:$C$16,3,0))</f>
        <v/>
      </c>
      <c r="G526" t="str">
        <f>IF('ISIAN TIME LINE DOSEN'!C535="","",'ISIAN TIME LINE DOSEN'!$I$2)</f>
        <v/>
      </c>
      <c r="H526" t="str">
        <f>IF('ISIAN TIME LINE DOSEN'!C535="","",VLOOKUP('ISIAN TIME LINE DOSEN'!J535,'Jenis Kuliah'!$A$2:$D$16,4,0))</f>
        <v/>
      </c>
      <c r="I526" t="str">
        <f>IF('ISIAN TIME LINE DOSEN'!C535="","",'ISIAN TIME LINE DOSEN'!B535)</f>
        <v/>
      </c>
      <c r="J526" t="str">
        <f>IF('ISIAN TIME LINE DOSEN'!C535="","",VLOOKUP('ISIAN TIME LINE DOSEN'!H535,'Metode Pembelajaran'!$A$2:$B$16,2,0))</f>
        <v/>
      </c>
    </row>
    <row r="527" spans="1:10" x14ac:dyDescent="0.25">
      <c r="A527" t="str">
        <f>IF('ISIAN TIME LINE DOSEN'!C536="","",CONCATENATE(YEAR('ISIAN TIME LINE DOSEN'!D536),"-",MONTH('ISIAN TIME LINE DOSEN'!D536),"-",DAY('ISIAN TIME LINE DOSEN'!D536)))</f>
        <v/>
      </c>
      <c r="B527" t="str">
        <f>IF('ISIAN TIME LINE DOSEN'!C536="","",VLOOKUP(CONCATENATE(LEFT('ISIAN TIME LINE DOSEN'!E536,8)," ",IF('ISIAN TIME LINE DOSEN'!C536="","",VLOOKUP('ISIAN TIME LINE DOSEN'!J536,'Jenis Kuliah'!$A$2:$C$16,2,0))),Slot!$C$2:$F$1001,4,0))</f>
        <v/>
      </c>
      <c r="C527" t="str">
        <f>IF('ISIAN TIME LINE DOSEN'!C536="","",VLOOKUP('ISIAN TIME LINE DOSEN'!F536,Ruang!$A$2:$B$1001,2,0))</f>
        <v/>
      </c>
      <c r="D527" t="str">
        <f>IF('ISIAN TIME LINE DOSEN'!C536="","",VLOOKUP(CONCATENATE(TRIM(RIGHT('ISIAN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DOSEN'!I536,Dosen!$A$2:$B$15001,2,0),"-",'ISIAN TIME LINE DOSEN'!C536,"-",IF('ISIAN TIME LINE DOSEN'!C536="","",VLOOKUP('ISIAN TIME LINE DOSEN'!J536,'Jenis Kuliah'!$A$2:$C$16,2,0))),Timteaching!$A$2:$B$15001,2,0))</f>
        <v/>
      </c>
      <c r="E527" t="str">
        <f>IF('ISIAN TIME LINE DOSEN'!C536="","",'ISIAN TIME LINE DOSEN'!G536)</f>
        <v/>
      </c>
      <c r="F527" t="str">
        <f>IF('ISIAN TIME LINE DOSEN'!C536="","",VLOOKUP('ISIAN TIME LINE DOSEN'!J536,'Jenis Kuliah'!$A$2:$C$16,3,0))</f>
        <v/>
      </c>
      <c r="G527" t="str">
        <f>IF('ISIAN TIME LINE DOSEN'!C536="","",'ISIAN TIME LINE DOSEN'!$I$2)</f>
        <v/>
      </c>
      <c r="H527" t="str">
        <f>IF('ISIAN TIME LINE DOSEN'!C536="","",VLOOKUP('ISIAN TIME LINE DOSEN'!J536,'Jenis Kuliah'!$A$2:$D$16,4,0))</f>
        <v/>
      </c>
      <c r="I527" t="str">
        <f>IF('ISIAN TIME LINE DOSEN'!C536="","",'ISIAN TIME LINE DOSEN'!B536)</f>
        <v/>
      </c>
      <c r="J527" t="str">
        <f>IF('ISIAN TIME LINE DOSEN'!C536="","",VLOOKUP('ISIAN TIME LINE DOSEN'!H536,'Metode Pembelajaran'!$A$2:$B$16,2,0))</f>
        <v/>
      </c>
    </row>
    <row r="528" spans="1:10" x14ac:dyDescent="0.25">
      <c r="A528" t="str">
        <f>IF('ISIAN TIME LINE DOSEN'!C537="","",CONCATENATE(YEAR('ISIAN TIME LINE DOSEN'!D537),"-",MONTH('ISIAN TIME LINE DOSEN'!D537),"-",DAY('ISIAN TIME LINE DOSEN'!D537)))</f>
        <v/>
      </c>
      <c r="B528" t="str">
        <f>IF('ISIAN TIME LINE DOSEN'!C537="","",VLOOKUP(CONCATENATE(LEFT('ISIAN TIME LINE DOSEN'!E537,8)," ",IF('ISIAN TIME LINE DOSEN'!C537="","",VLOOKUP('ISIAN TIME LINE DOSEN'!J537,'Jenis Kuliah'!$A$2:$C$16,2,0))),Slot!$C$2:$F$1001,4,0))</f>
        <v/>
      </c>
      <c r="C528" t="str">
        <f>IF('ISIAN TIME LINE DOSEN'!C537="","",VLOOKUP('ISIAN TIME LINE DOSEN'!F537,Ruang!$A$2:$B$1001,2,0))</f>
        <v/>
      </c>
      <c r="D528" t="str">
        <f>IF('ISIAN TIME LINE DOSEN'!C537="","",VLOOKUP(CONCATENATE(TRIM(RIGHT('ISIAN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DOSEN'!I537,Dosen!$A$2:$B$15001,2,0),"-",'ISIAN TIME LINE DOSEN'!C537,"-",IF('ISIAN TIME LINE DOSEN'!C537="","",VLOOKUP('ISIAN TIME LINE DOSEN'!J537,'Jenis Kuliah'!$A$2:$C$16,2,0))),Timteaching!$A$2:$B$15001,2,0))</f>
        <v/>
      </c>
      <c r="E528" t="str">
        <f>IF('ISIAN TIME LINE DOSEN'!C537="","",'ISIAN TIME LINE DOSEN'!G537)</f>
        <v/>
      </c>
      <c r="F528" t="str">
        <f>IF('ISIAN TIME LINE DOSEN'!C537="","",VLOOKUP('ISIAN TIME LINE DOSEN'!J537,'Jenis Kuliah'!$A$2:$C$16,3,0))</f>
        <v/>
      </c>
      <c r="G528" t="str">
        <f>IF('ISIAN TIME LINE DOSEN'!C537="","",'ISIAN TIME LINE DOSEN'!$I$2)</f>
        <v/>
      </c>
      <c r="H528" t="str">
        <f>IF('ISIAN TIME LINE DOSEN'!C537="","",VLOOKUP('ISIAN TIME LINE DOSEN'!J537,'Jenis Kuliah'!$A$2:$D$16,4,0))</f>
        <v/>
      </c>
      <c r="I528" t="str">
        <f>IF('ISIAN TIME LINE DOSEN'!C537="","",'ISIAN TIME LINE DOSEN'!B537)</f>
        <v/>
      </c>
      <c r="J528" t="str">
        <f>IF('ISIAN TIME LINE DOSEN'!C537="","",VLOOKUP('ISIAN TIME LINE DOSEN'!H537,'Metode Pembelajaran'!$A$2:$B$16,2,0))</f>
        <v/>
      </c>
    </row>
    <row r="529" spans="1:10" x14ac:dyDescent="0.25">
      <c r="A529" t="str">
        <f>IF('ISIAN TIME LINE DOSEN'!C538="","",CONCATENATE(YEAR('ISIAN TIME LINE DOSEN'!D538),"-",MONTH('ISIAN TIME LINE DOSEN'!D538),"-",DAY('ISIAN TIME LINE DOSEN'!D538)))</f>
        <v/>
      </c>
      <c r="B529" t="str">
        <f>IF('ISIAN TIME LINE DOSEN'!C538="","",VLOOKUP(CONCATENATE(LEFT('ISIAN TIME LINE DOSEN'!E538,8)," ",IF('ISIAN TIME LINE DOSEN'!C538="","",VLOOKUP('ISIAN TIME LINE DOSEN'!J538,'Jenis Kuliah'!$A$2:$C$16,2,0))),Slot!$C$2:$F$1001,4,0))</f>
        <v/>
      </c>
      <c r="C529" t="str">
        <f>IF('ISIAN TIME LINE DOSEN'!C538="","",VLOOKUP('ISIAN TIME LINE DOSEN'!F538,Ruang!$A$2:$B$1001,2,0))</f>
        <v/>
      </c>
      <c r="D529" t="str">
        <f>IF('ISIAN TIME LINE DOSEN'!C538="","",VLOOKUP(CONCATENATE(TRIM(RIGHT('ISIAN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DOSEN'!I538,Dosen!$A$2:$B$15001,2,0),"-",'ISIAN TIME LINE DOSEN'!C538,"-",IF('ISIAN TIME LINE DOSEN'!C538="","",VLOOKUP('ISIAN TIME LINE DOSEN'!J538,'Jenis Kuliah'!$A$2:$C$16,2,0))),Timteaching!$A$2:$B$15001,2,0))</f>
        <v/>
      </c>
      <c r="E529" t="str">
        <f>IF('ISIAN TIME LINE DOSEN'!C538="","",'ISIAN TIME LINE DOSEN'!G538)</f>
        <v/>
      </c>
      <c r="F529" t="str">
        <f>IF('ISIAN TIME LINE DOSEN'!C538="","",VLOOKUP('ISIAN TIME LINE DOSEN'!J538,'Jenis Kuliah'!$A$2:$C$16,3,0))</f>
        <v/>
      </c>
      <c r="G529" t="str">
        <f>IF('ISIAN TIME LINE DOSEN'!C538="","",'ISIAN TIME LINE DOSEN'!$I$2)</f>
        <v/>
      </c>
      <c r="H529" t="str">
        <f>IF('ISIAN TIME LINE DOSEN'!C538="","",VLOOKUP('ISIAN TIME LINE DOSEN'!J538,'Jenis Kuliah'!$A$2:$D$16,4,0))</f>
        <v/>
      </c>
      <c r="I529" t="str">
        <f>IF('ISIAN TIME LINE DOSEN'!C538="","",'ISIAN TIME LINE DOSEN'!B538)</f>
        <v/>
      </c>
      <c r="J529" t="str">
        <f>IF('ISIAN TIME LINE DOSEN'!C538="","",VLOOKUP('ISIAN TIME LINE DOSEN'!H538,'Metode Pembelajaran'!$A$2:$B$16,2,0))</f>
        <v/>
      </c>
    </row>
    <row r="530" spans="1:10" x14ac:dyDescent="0.25">
      <c r="A530" t="str">
        <f>IF('ISIAN TIME LINE DOSEN'!C539="","",CONCATENATE(YEAR('ISIAN TIME LINE DOSEN'!D539),"-",MONTH('ISIAN TIME LINE DOSEN'!D539),"-",DAY('ISIAN TIME LINE DOSEN'!D539)))</f>
        <v/>
      </c>
      <c r="B530" t="str">
        <f>IF('ISIAN TIME LINE DOSEN'!C539="","",VLOOKUP(CONCATENATE(LEFT('ISIAN TIME LINE DOSEN'!E539,8)," ",IF('ISIAN TIME LINE DOSEN'!C539="","",VLOOKUP('ISIAN TIME LINE DOSEN'!J539,'Jenis Kuliah'!$A$2:$C$16,2,0))),Slot!$C$2:$F$1001,4,0))</f>
        <v/>
      </c>
      <c r="C530" t="str">
        <f>IF('ISIAN TIME LINE DOSEN'!C539="","",VLOOKUP('ISIAN TIME LINE DOSEN'!F539,Ruang!$A$2:$B$1001,2,0))</f>
        <v/>
      </c>
      <c r="D530" t="str">
        <f>IF('ISIAN TIME LINE DOSEN'!C539="","",VLOOKUP(CONCATENATE(TRIM(RIGHT('ISIAN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DOSEN'!I539,Dosen!$A$2:$B$15001,2,0),"-",'ISIAN TIME LINE DOSEN'!C539,"-",IF('ISIAN TIME LINE DOSEN'!C539="","",VLOOKUP('ISIAN TIME LINE DOSEN'!J539,'Jenis Kuliah'!$A$2:$C$16,2,0))),Timteaching!$A$2:$B$15001,2,0))</f>
        <v/>
      </c>
      <c r="E530" t="str">
        <f>IF('ISIAN TIME LINE DOSEN'!C539="","",'ISIAN TIME LINE DOSEN'!G539)</f>
        <v/>
      </c>
      <c r="F530" t="str">
        <f>IF('ISIAN TIME LINE DOSEN'!C539="","",VLOOKUP('ISIAN TIME LINE DOSEN'!J539,'Jenis Kuliah'!$A$2:$C$16,3,0))</f>
        <v/>
      </c>
      <c r="G530" t="str">
        <f>IF('ISIAN TIME LINE DOSEN'!C539="","",'ISIAN TIME LINE DOSEN'!$I$2)</f>
        <v/>
      </c>
      <c r="H530" t="str">
        <f>IF('ISIAN TIME LINE DOSEN'!C539="","",VLOOKUP('ISIAN TIME LINE DOSEN'!J539,'Jenis Kuliah'!$A$2:$D$16,4,0))</f>
        <v/>
      </c>
      <c r="I530" t="str">
        <f>IF('ISIAN TIME LINE DOSEN'!C539="","",'ISIAN TIME LINE DOSEN'!B539)</f>
        <v/>
      </c>
      <c r="J530" t="str">
        <f>IF('ISIAN TIME LINE DOSEN'!C539="","",VLOOKUP('ISIAN TIME LINE DOSEN'!H539,'Metode Pembelajaran'!$A$2:$B$16,2,0))</f>
        <v/>
      </c>
    </row>
    <row r="531" spans="1:10" x14ac:dyDescent="0.25">
      <c r="A531" t="str">
        <f>IF('ISIAN TIME LINE DOSEN'!C540="","",CONCATENATE(YEAR('ISIAN TIME LINE DOSEN'!D540),"-",MONTH('ISIAN TIME LINE DOSEN'!D540),"-",DAY('ISIAN TIME LINE DOSEN'!D540)))</f>
        <v/>
      </c>
      <c r="B531" t="str">
        <f>IF('ISIAN TIME LINE DOSEN'!C540="","",VLOOKUP(CONCATENATE(LEFT('ISIAN TIME LINE DOSEN'!E540,8)," ",IF('ISIAN TIME LINE DOSEN'!C540="","",VLOOKUP('ISIAN TIME LINE DOSEN'!J540,'Jenis Kuliah'!$A$2:$C$16,2,0))),Slot!$C$2:$F$1001,4,0))</f>
        <v/>
      </c>
      <c r="C531" t="str">
        <f>IF('ISIAN TIME LINE DOSEN'!C540="","",VLOOKUP('ISIAN TIME LINE DOSEN'!F540,Ruang!$A$2:$B$1001,2,0))</f>
        <v/>
      </c>
      <c r="D531" t="str">
        <f>IF('ISIAN TIME LINE DOSEN'!C540="","",VLOOKUP(CONCATENATE(TRIM(RIGHT('ISIAN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DOSEN'!I540,Dosen!$A$2:$B$15001,2,0),"-",'ISIAN TIME LINE DOSEN'!C540,"-",IF('ISIAN TIME LINE DOSEN'!C540="","",VLOOKUP('ISIAN TIME LINE DOSEN'!J540,'Jenis Kuliah'!$A$2:$C$16,2,0))),Timteaching!$A$2:$B$15001,2,0))</f>
        <v/>
      </c>
      <c r="E531" t="str">
        <f>IF('ISIAN TIME LINE DOSEN'!C540="","",'ISIAN TIME LINE DOSEN'!G540)</f>
        <v/>
      </c>
      <c r="F531" t="str">
        <f>IF('ISIAN TIME LINE DOSEN'!C540="","",VLOOKUP('ISIAN TIME LINE DOSEN'!J540,'Jenis Kuliah'!$A$2:$C$16,3,0))</f>
        <v/>
      </c>
      <c r="G531" t="str">
        <f>IF('ISIAN TIME LINE DOSEN'!C540="","",'ISIAN TIME LINE DOSEN'!$I$2)</f>
        <v/>
      </c>
      <c r="H531" t="str">
        <f>IF('ISIAN TIME LINE DOSEN'!C540="","",VLOOKUP('ISIAN TIME LINE DOSEN'!J540,'Jenis Kuliah'!$A$2:$D$16,4,0))</f>
        <v/>
      </c>
      <c r="I531" t="str">
        <f>IF('ISIAN TIME LINE DOSEN'!C540="","",'ISIAN TIME LINE DOSEN'!B540)</f>
        <v/>
      </c>
      <c r="J531" t="str">
        <f>IF('ISIAN TIME LINE DOSEN'!C540="","",VLOOKUP('ISIAN TIME LINE DOSEN'!H540,'Metode Pembelajaran'!$A$2:$B$16,2,0))</f>
        <v/>
      </c>
    </row>
    <row r="532" spans="1:10" x14ac:dyDescent="0.25">
      <c r="A532" t="str">
        <f>IF('ISIAN TIME LINE DOSEN'!C541="","",CONCATENATE(YEAR('ISIAN TIME LINE DOSEN'!D541),"-",MONTH('ISIAN TIME LINE DOSEN'!D541),"-",DAY('ISIAN TIME LINE DOSEN'!D541)))</f>
        <v/>
      </c>
      <c r="B532" t="str">
        <f>IF('ISIAN TIME LINE DOSEN'!C541="","",VLOOKUP(CONCATENATE(LEFT('ISIAN TIME LINE DOSEN'!E541,8)," ",IF('ISIAN TIME LINE DOSEN'!C541="","",VLOOKUP('ISIAN TIME LINE DOSEN'!J541,'Jenis Kuliah'!$A$2:$C$16,2,0))),Slot!$C$2:$F$1001,4,0))</f>
        <v/>
      </c>
      <c r="C532" t="str">
        <f>IF('ISIAN TIME LINE DOSEN'!C541="","",VLOOKUP('ISIAN TIME LINE DOSEN'!F541,Ruang!$A$2:$B$1001,2,0))</f>
        <v/>
      </c>
      <c r="D532" t="str">
        <f>IF('ISIAN TIME LINE DOSEN'!C541="","",VLOOKUP(CONCATENATE(TRIM(RIGHT('ISIAN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DOSEN'!I541,Dosen!$A$2:$B$15001,2,0),"-",'ISIAN TIME LINE DOSEN'!C541,"-",IF('ISIAN TIME LINE DOSEN'!C541="","",VLOOKUP('ISIAN TIME LINE DOSEN'!J541,'Jenis Kuliah'!$A$2:$C$16,2,0))),Timteaching!$A$2:$B$15001,2,0))</f>
        <v/>
      </c>
      <c r="E532" t="str">
        <f>IF('ISIAN TIME LINE DOSEN'!C541="","",'ISIAN TIME LINE DOSEN'!G541)</f>
        <v/>
      </c>
      <c r="F532" t="str">
        <f>IF('ISIAN TIME LINE DOSEN'!C541="","",VLOOKUP('ISIAN TIME LINE DOSEN'!J541,'Jenis Kuliah'!$A$2:$C$16,3,0))</f>
        <v/>
      </c>
      <c r="G532" t="str">
        <f>IF('ISIAN TIME LINE DOSEN'!C541="","",'ISIAN TIME LINE DOSEN'!$I$2)</f>
        <v/>
      </c>
      <c r="H532" t="str">
        <f>IF('ISIAN TIME LINE DOSEN'!C541="","",VLOOKUP('ISIAN TIME LINE DOSEN'!J541,'Jenis Kuliah'!$A$2:$D$16,4,0))</f>
        <v/>
      </c>
      <c r="I532" t="str">
        <f>IF('ISIAN TIME LINE DOSEN'!C541="","",'ISIAN TIME LINE DOSEN'!B541)</f>
        <v/>
      </c>
      <c r="J532" t="str">
        <f>IF('ISIAN TIME LINE DOSEN'!C541="","",VLOOKUP('ISIAN TIME LINE DOSEN'!H541,'Metode Pembelajaran'!$A$2:$B$16,2,0))</f>
        <v/>
      </c>
    </row>
    <row r="533" spans="1:10" x14ac:dyDescent="0.25">
      <c r="A533" t="str">
        <f>IF('ISIAN TIME LINE DOSEN'!C542="","",CONCATENATE(YEAR('ISIAN TIME LINE DOSEN'!D542),"-",MONTH('ISIAN TIME LINE DOSEN'!D542),"-",DAY('ISIAN TIME LINE DOSEN'!D542)))</f>
        <v/>
      </c>
      <c r="B533" t="str">
        <f>IF('ISIAN TIME LINE DOSEN'!C542="","",VLOOKUP(CONCATENATE(LEFT('ISIAN TIME LINE DOSEN'!E542,8)," ",IF('ISIAN TIME LINE DOSEN'!C542="","",VLOOKUP('ISIAN TIME LINE DOSEN'!J542,'Jenis Kuliah'!$A$2:$C$16,2,0))),Slot!$C$2:$F$1001,4,0))</f>
        <v/>
      </c>
      <c r="C533" t="str">
        <f>IF('ISIAN TIME LINE DOSEN'!C542="","",VLOOKUP('ISIAN TIME LINE DOSEN'!F542,Ruang!$A$2:$B$1001,2,0))</f>
        <v/>
      </c>
      <c r="D533" t="str">
        <f>IF('ISIAN TIME LINE DOSEN'!C542="","",VLOOKUP(CONCATENATE(TRIM(RIGHT('ISIAN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DOSEN'!I542,Dosen!$A$2:$B$15001,2,0),"-",'ISIAN TIME LINE DOSEN'!C542,"-",IF('ISIAN TIME LINE DOSEN'!C542="","",VLOOKUP('ISIAN TIME LINE DOSEN'!J542,'Jenis Kuliah'!$A$2:$C$16,2,0))),Timteaching!$A$2:$B$15001,2,0))</f>
        <v/>
      </c>
      <c r="E533" t="str">
        <f>IF('ISIAN TIME LINE DOSEN'!C542="","",'ISIAN TIME LINE DOSEN'!G542)</f>
        <v/>
      </c>
      <c r="F533" t="str">
        <f>IF('ISIAN TIME LINE DOSEN'!C542="","",VLOOKUP('ISIAN TIME LINE DOSEN'!J542,'Jenis Kuliah'!$A$2:$C$16,3,0))</f>
        <v/>
      </c>
      <c r="G533" t="str">
        <f>IF('ISIAN TIME LINE DOSEN'!C542="","",'ISIAN TIME LINE DOSEN'!$I$2)</f>
        <v/>
      </c>
      <c r="H533" t="str">
        <f>IF('ISIAN TIME LINE DOSEN'!C542="","",VLOOKUP('ISIAN TIME LINE DOSEN'!J542,'Jenis Kuliah'!$A$2:$D$16,4,0))</f>
        <v/>
      </c>
      <c r="I533" t="str">
        <f>IF('ISIAN TIME LINE DOSEN'!C542="","",'ISIAN TIME LINE DOSEN'!B542)</f>
        <v/>
      </c>
      <c r="J533" t="str">
        <f>IF('ISIAN TIME LINE DOSEN'!C542="","",VLOOKUP('ISIAN TIME LINE DOSEN'!H542,'Metode Pembelajaran'!$A$2:$B$16,2,0))</f>
        <v/>
      </c>
    </row>
    <row r="534" spans="1:10" x14ac:dyDescent="0.25">
      <c r="A534" t="str">
        <f>IF('ISIAN TIME LINE DOSEN'!C543="","",CONCATENATE(YEAR('ISIAN TIME LINE DOSEN'!D543),"-",MONTH('ISIAN TIME LINE DOSEN'!D543),"-",DAY('ISIAN TIME LINE DOSEN'!D543)))</f>
        <v/>
      </c>
      <c r="B534" t="str">
        <f>IF('ISIAN TIME LINE DOSEN'!C543="","",VLOOKUP(CONCATENATE(LEFT('ISIAN TIME LINE DOSEN'!E543,8)," ",IF('ISIAN TIME LINE DOSEN'!C543="","",VLOOKUP('ISIAN TIME LINE DOSEN'!J543,'Jenis Kuliah'!$A$2:$C$16,2,0))),Slot!$C$2:$F$1001,4,0))</f>
        <v/>
      </c>
      <c r="C534" t="str">
        <f>IF('ISIAN TIME LINE DOSEN'!C543="","",VLOOKUP('ISIAN TIME LINE DOSEN'!F543,Ruang!$A$2:$B$1001,2,0))</f>
        <v/>
      </c>
      <c r="D534" t="str">
        <f>IF('ISIAN TIME LINE DOSEN'!C543="","",VLOOKUP(CONCATENATE(TRIM(RIGHT('ISIAN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DOSEN'!I543,Dosen!$A$2:$B$15001,2,0),"-",'ISIAN TIME LINE DOSEN'!C543,"-",IF('ISIAN TIME LINE DOSEN'!C543="","",VLOOKUP('ISIAN TIME LINE DOSEN'!J543,'Jenis Kuliah'!$A$2:$C$16,2,0))),Timteaching!$A$2:$B$15001,2,0))</f>
        <v/>
      </c>
      <c r="E534" t="str">
        <f>IF('ISIAN TIME LINE DOSEN'!C543="","",'ISIAN TIME LINE DOSEN'!G543)</f>
        <v/>
      </c>
      <c r="F534" t="str">
        <f>IF('ISIAN TIME LINE DOSEN'!C543="","",VLOOKUP('ISIAN TIME LINE DOSEN'!J543,'Jenis Kuliah'!$A$2:$C$16,3,0))</f>
        <v/>
      </c>
      <c r="G534" t="str">
        <f>IF('ISIAN TIME LINE DOSEN'!C543="","",'ISIAN TIME LINE DOSEN'!$I$2)</f>
        <v/>
      </c>
      <c r="H534" t="str">
        <f>IF('ISIAN TIME LINE DOSEN'!C543="","",VLOOKUP('ISIAN TIME LINE DOSEN'!J543,'Jenis Kuliah'!$A$2:$D$16,4,0))</f>
        <v/>
      </c>
      <c r="I534" t="str">
        <f>IF('ISIAN TIME LINE DOSEN'!C543="","",'ISIAN TIME LINE DOSEN'!B543)</f>
        <v/>
      </c>
      <c r="J534" t="str">
        <f>IF('ISIAN TIME LINE DOSEN'!C543="","",VLOOKUP('ISIAN TIME LINE DOSEN'!H543,'Metode Pembelajaran'!$A$2:$B$16,2,0))</f>
        <v/>
      </c>
    </row>
    <row r="535" spans="1:10" x14ac:dyDescent="0.25">
      <c r="A535" t="str">
        <f>IF('ISIAN TIME LINE DOSEN'!C544="","",CONCATENATE(YEAR('ISIAN TIME LINE DOSEN'!D544),"-",MONTH('ISIAN TIME LINE DOSEN'!D544),"-",DAY('ISIAN TIME LINE DOSEN'!D544)))</f>
        <v/>
      </c>
      <c r="B535" t="str">
        <f>IF('ISIAN TIME LINE DOSEN'!C544="","",VLOOKUP(CONCATENATE(LEFT('ISIAN TIME LINE DOSEN'!E544,8)," ",IF('ISIAN TIME LINE DOSEN'!C544="","",VLOOKUP('ISIAN TIME LINE DOSEN'!J544,'Jenis Kuliah'!$A$2:$C$16,2,0))),Slot!$C$2:$F$1001,4,0))</f>
        <v/>
      </c>
      <c r="C535" t="str">
        <f>IF('ISIAN TIME LINE DOSEN'!C544="","",VLOOKUP('ISIAN TIME LINE DOSEN'!F544,Ruang!$A$2:$B$1001,2,0))</f>
        <v/>
      </c>
      <c r="D535" t="str">
        <f>IF('ISIAN TIME LINE DOSEN'!C544="","",VLOOKUP(CONCATENATE(TRIM(RIGHT('ISIAN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DOSEN'!I544,Dosen!$A$2:$B$15001,2,0),"-",'ISIAN TIME LINE DOSEN'!C544,"-",IF('ISIAN TIME LINE DOSEN'!C544="","",VLOOKUP('ISIAN TIME LINE DOSEN'!J544,'Jenis Kuliah'!$A$2:$C$16,2,0))),Timteaching!$A$2:$B$15001,2,0))</f>
        <v/>
      </c>
      <c r="E535" t="str">
        <f>IF('ISIAN TIME LINE DOSEN'!C544="","",'ISIAN TIME LINE DOSEN'!G544)</f>
        <v/>
      </c>
      <c r="F535" t="str">
        <f>IF('ISIAN TIME LINE DOSEN'!C544="","",VLOOKUP('ISIAN TIME LINE DOSEN'!J544,'Jenis Kuliah'!$A$2:$C$16,3,0))</f>
        <v/>
      </c>
      <c r="G535" t="str">
        <f>IF('ISIAN TIME LINE DOSEN'!C544="","",'ISIAN TIME LINE DOSEN'!$I$2)</f>
        <v/>
      </c>
      <c r="H535" t="str">
        <f>IF('ISIAN TIME LINE DOSEN'!C544="","",VLOOKUP('ISIAN TIME LINE DOSEN'!J544,'Jenis Kuliah'!$A$2:$D$16,4,0))</f>
        <v/>
      </c>
      <c r="I535" t="str">
        <f>IF('ISIAN TIME LINE DOSEN'!C544="","",'ISIAN TIME LINE DOSEN'!B544)</f>
        <v/>
      </c>
      <c r="J535" t="str">
        <f>IF('ISIAN TIME LINE DOSEN'!C544="","",VLOOKUP('ISIAN TIME LINE DOSEN'!H544,'Metode Pembelajaran'!$A$2:$B$16,2,0))</f>
        <v/>
      </c>
    </row>
    <row r="536" spans="1:10" x14ac:dyDescent="0.25">
      <c r="A536" t="str">
        <f>IF('ISIAN TIME LINE DOSEN'!C545="","",CONCATENATE(YEAR('ISIAN TIME LINE DOSEN'!D545),"-",MONTH('ISIAN TIME LINE DOSEN'!D545),"-",DAY('ISIAN TIME LINE DOSEN'!D545)))</f>
        <v/>
      </c>
      <c r="B536" t="str">
        <f>IF('ISIAN TIME LINE DOSEN'!C545="","",VLOOKUP(CONCATENATE(LEFT('ISIAN TIME LINE DOSEN'!E545,8)," ",IF('ISIAN TIME LINE DOSEN'!C545="","",VLOOKUP('ISIAN TIME LINE DOSEN'!J545,'Jenis Kuliah'!$A$2:$C$16,2,0))),Slot!$C$2:$F$1001,4,0))</f>
        <v/>
      </c>
      <c r="C536" t="str">
        <f>IF('ISIAN TIME LINE DOSEN'!C545="","",VLOOKUP('ISIAN TIME LINE DOSEN'!F545,Ruang!$A$2:$B$1001,2,0))</f>
        <v/>
      </c>
      <c r="D536" t="str">
        <f>IF('ISIAN TIME LINE DOSEN'!C545="","",VLOOKUP(CONCATENATE(TRIM(RIGHT('ISIAN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DOSEN'!I545,Dosen!$A$2:$B$15001,2,0),"-",'ISIAN TIME LINE DOSEN'!C545,"-",IF('ISIAN TIME LINE DOSEN'!C545="","",VLOOKUP('ISIAN TIME LINE DOSEN'!J545,'Jenis Kuliah'!$A$2:$C$16,2,0))),Timteaching!$A$2:$B$15001,2,0))</f>
        <v/>
      </c>
      <c r="E536" t="str">
        <f>IF('ISIAN TIME LINE DOSEN'!C545="","",'ISIAN TIME LINE DOSEN'!G545)</f>
        <v/>
      </c>
      <c r="F536" t="str">
        <f>IF('ISIAN TIME LINE DOSEN'!C545="","",VLOOKUP('ISIAN TIME LINE DOSEN'!J545,'Jenis Kuliah'!$A$2:$C$16,3,0))</f>
        <v/>
      </c>
      <c r="G536" t="str">
        <f>IF('ISIAN TIME LINE DOSEN'!C545="","",'ISIAN TIME LINE DOSEN'!$I$2)</f>
        <v/>
      </c>
      <c r="H536" t="str">
        <f>IF('ISIAN TIME LINE DOSEN'!C545="","",VLOOKUP('ISIAN TIME LINE DOSEN'!J545,'Jenis Kuliah'!$A$2:$D$16,4,0))</f>
        <v/>
      </c>
      <c r="I536" t="str">
        <f>IF('ISIAN TIME LINE DOSEN'!C545="","",'ISIAN TIME LINE DOSEN'!B545)</f>
        <v/>
      </c>
      <c r="J536" t="str">
        <f>IF('ISIAN TIME LINE DOSEN'!C545="","",VLOOKUP('ISIAN TIME LINE DOSEN'!H545,'Metode Pembelajaran'!$A$2:$B$16,2,0))</f>
        <v/>
      </c>
    </row>
    <row r="537" spans="1:10" x14ac:dyDescent="0.25">
      <c r="A537" t="str">
        <f>IF('ISIAN TIME LINE DOSEN'!C546="","",CONCATENATE(YEAR('ISIAN TIME LINE DOSEN'!D546),"-",MONTH('ISIAN TIME LINE DOSEN'!D546),"-",DAY('ISIAN TIME LINE DOSEN'!D546)))</f>
        <v/>
      </c>
      <c r="B537" t="str">
        <f>IF('ISIAN TIME LINE DOSEN'!C546="","",VLOOKUP(CONCATENATE(LEFT('ISIAN TIME LINE DOSEN'!E546,8)," ",IF('ISIAN TIME LINE DOSEN'!C546="","",VLOOKUP('ISIAN TIME LINE DOSEN'!J546,'Jenis Kuliah'!$A$2:$C$16,2,0))),Slot!$C$2:$F$1001,4,0))</f>
        <v/>
      </c>
      <c r="C537" t="str">
        <f>IF('ISIAN TIME LINE DOSEN'!C546="","",VLOOKUP('ISIAN TIME LINE DOSEN'!F546,Ruang!$A$2:$B$1001,2,0))</f>
        <v/>
      </c>
      <c r="D537" t="str">
        <f>IF('ISIAN TIME LINE DOSEN'!C546="","",VLOOKUP(CONCATENATE(TRIM(RIGHT('ISIAN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DOSEN'!I546,Dosen!$A$2:$B$15001,2,0),"-",'ISIAN TIME LINE DOSEN'!C546,"-",IF('ISIAN TIME LINE DOSEN'!C546="","",VLOOKUP('ISIAN TIME LINE DOSEN'!J546,'Jenis Kuliah'!$A$2:$C$16,2,0))),Timteaching!$A$2:$B$15001,2,0))</f>
        <v/>
      </c>
      <c r="E537" t="str">
        <f>IF('ISIAN TIME LINE DOSEN'!C546="","",'ISIAN TIME LINE DOSEN'!G546)</f>
        <v/>
      </c>
      <c r="F537" t="str">
        <f>IF('ISIAN TIME LINE DOSEN'!C546="","",VLOOKUP('ISIAN TIME LINE DOSEN'!J546,'Jenis Kuliah'!$A$2:$C$16,3,0))</f>
        <v/>
      </c>
      <c r="G537" t="str">
        <f>IF('ISIAN TIME LINE DOSEN'!C546="","",'ISIAN TIME LINE DOSEN'!$I$2)</f>
        <v/>
      </c>
      <c r="H537" t="str">
        <f>IF('ISIAN TIME LINE DOSEN'!C546="","",VLOOKUP('ISIAN TIME LINE DOSEN'!J546,'Jenis Kuliah'!$A$2:$D$16,4,0))</f>
        <v/>
      </c>
      <c r="I537" t="str">
        <f>IF('ISIAN TIME LINE DOSEN'!C546="","",'ISIAN TIME LINE DOSEN'!B546)</f>
        <v/>
      </c>
      <c r="J537" t="str">
        <f>IF('ISIAN TIME LINE DOSEN'!C546="","",VLOOKUP('ISIAN TIME LINE DOSEN'!H546,'Metode Pembelajaran'!$A$2:$B$16,2,0))</f>
        <v/>
      </c>
    </row>
    <row r="538" spans="1:10" x14ac:dyDescent="0.25">
      <c r="A538" t="str">
        <f>IF('ISIAN TIME LINE DOSEN'!C547="","",CONCATENATE(YEAR('ISIAN TIME LINE DOSEN'!D547),"-",MONTH('ISIAN TIME LINE DOSEN'!D547),"-",DAY('ISIAN TIME LINE DOSEN'!D547)))</f>
        <v/>
      </c>
      <c r="B538" t="str">
        <f>IF('ISIAN TIME LINE DOSEN'!C547="","",VLOOKUP(CONCATENATE(LEFT('ISIAN TIME LINE DOSEN'!E547,8)," ",IF('ISIAN TIME LINE DOSEN'!C547="","",VLOOKUP('ISIAN TIME LINE DOSEN'!J547,'Jenis Kuliah'!$A$2:$C$16,2,0))),Slot!$C$2:$F$1001,4,0))</f>
        <v/>
      </c>
      <c r="C538" t="str">
        <f>IF('ISIAN TIME LINE DOSEN'!C547="","",VLOOKUP('ISIAN TIME LINE DOSEN'!F547,Ruang!$A$2:$B$1001,2,0))</f>
        <v/>
      </c>
      <c r="D538" t="str">
        <f>IF('ISIAN TIME LINE DOSEN'!C547="","",VLOOKUP(CONCATENATE(TRIM(RIGHT('ISIAN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DOSEN'!I547,Dosen!$A$2:$B$15001,2,0),"-",'ISIAN TIME LINE DOSEN'!C547,"-",IF('ISIAN TIME LINE DOSEN'!C547="","",VLOOKUP('ISIAN TIME LINE DOSEN'!J547,'Jenis Kuliah'!$A$2:$C$16,2,0))),Timteaching!$A$2:$B$15001,2,0))</f>
        <v/>
      </c>
      <c r="E538" t="str">
        <f>IF('ISIAN TIME LINE DOSEN'!C547="","",'ISIAN TIME LINE DOSEN'!G547)</f>
        <v/>
      </c>
      <c r="F538" t="str">
        <f>IF('ISIAN TIME LINE DOSEN'!C547="","",VLOOKUP('ISIAN TIME LINE DOSEN'!J547,'Jenis Kuliah'!$A$2:$C$16,3,0))</f>
        <v/>
      </c>
      <c r="G538" t="str">
        <f>IF('ISIAN TIME LINE DOSEN'!C547="","",'ISIAN TIME LINE DOSEN'!$I$2)</f>
        <v/>
      </c>
      <c r="H538" t="str">
        <f>IF('ISIAN TIME LINE DOSEN'!C547="","",VLOOKUP('ISIAN TIME LINE DOSEN'!J547,'Jenis Kuliah'!$A$2:$D$16,4,0))</f>
        <v/>
      </c>
      <c r="I538" t="str">
        <f>IF('ISIAN TIME LINE DOSEN'!C547="","",'ISIAN TIME LINE DOSEN'!B547)</f>
        <v/>
      </c>
      <c r="J538" t="str">
        <f>IF('ISIAN TIME LINE DOSEN'!C547="","",VLOOKUP('ISIAN TIME LINE DOSEN'!H547,'Metode Pembelajaran'!$A$2:$B$16,2,0))</f>
        <v/>
      </c>
    </row>
    <row r="539" spans="1:10" x14ac:dyDescent="0.25">
      <c r="A539" t="str">
        <f>IF('ISIAN TIME LINE DOSEN'!C548="","",CONCATENATE(YEAR('ISIAN TIME LINE DOSEN'!D548),"-",MONTH('ISIAN TIME LINE DOSEN'!D548),"-",DAY('ISIAN TIME LINE DOSEN'!D548)))</f>
        <v/>
      </c>
      <c r="B539" t="str">
        <f>IF('ISIAN TIME LINE DOSEN'!C548="","",VLOOKUP(CONCATENATE(LEFT('ISIAN TIME LINE DOSEN'!E548,8)," ",IF('ISIAN TIME LINE DOSEN'!C548="","",VLOOKUP('ISIAN TIME LINE DOSEN'!J548,'Jenis Kuliah'!$A$2:$C$16,2,0))),Slot!$C$2:$F$1001,4,0))</f>
        <v/>
      </c>
      <c r="C539" t="str">
        <f>IF('ISIAN TIME LINE DOSEN'!C548="","",VLOOKUP('ISIAN TIME LINE DOSEN'!F548,Ruang!$A$2:$B$1001,2,0))</f>
        <v/>
      </c>
      <c r="D539" t="str">
        <f>IF('ISIAN TIME LINE DOSEN'!C548="","",VLOOKUP(CONCATENATE(TRIM(RIGHT('ISIAN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DOSEN'!I548,Dosen!$A$2:$B$15001,2,0),"-",'ISIAN TIME LINE DOSEN'!C548,"-",IF('ISIAN TIME LINE DOSEN'!C548="","",VLOOKUP('ISIAN TIME LINE DOSEN'!J548,'Jenis Kuliah'!$A$2:$C$16,2,0))),Timteaching!$A$2:$B$15001,2,0))</f>
        <v/>
      </c>
      <c r="E539" t="str">
        <f>IF('ISIAN TIME LINE DOSEN'!C548="","",'ISIAN TIME LINE DOSEN'!G548)</f>
        <v/>
      </c>
      <c r="F539" t="str">
        <f>IF('ISIAN TIME LINE DOSEN'!C548="","",VLOOKUP('ISIAN TIME LINE DOSEN'!J548,'Jenis Kuliah'!$A$2:$C$16,3,0))</f>
        <v/>
      </c>
      <c r="G539" t="str">
        <f>IF('ISIAN TIME LINE DOSEN'!C548="","",'ISIAN TIME LINE DOSEN'!$I$2)</f>
        <v/>
      </c>
      <c r="H539" t="str">
        <f>IF('ISIAN TIME LINE DOSEN'!C548="","",VLOOKUP('ISIAN TIME LINE DOSEN'!J548,'Jenis Kuliah'!$A$2:$D$16,4,0))</f>
        <v/>
      </c>
      <c r="I539" t="str">
        <f>IF('ISIAN TIME LINE DOSEN'!C548="","",'ISIAN TIME LINE DOSEN'!B548)</f>
        <v/>
      </c>
      <c r="J539" t="str">
        <f>IF('ISIAN TIME LINE DOSEN'!C548="","",VLOOKUP('ISIAN TIME LINE DOSEN'!H548,'Metode Pembelajaran'!$A$2:$B$16,2,0))</f>
        <v/>
      </c>
    </row>
    <row r="540" spans="1:10" x14ac:dyDescent="0.25">
      <c r="A540" t="str">
        <f>IF('ISIAN TIME LINE DOSEN'!C549="","",CONCATENATE(YEAR('ISIAN TIME LINE DOSEN'!D549),"-",MONTH('ISIAN TIME LINE DOSEN'!D549),"-",DAY('ISIAN TIME LINE DOSEN'!D549)))</f>
        <v/>
      </c>
      <c r="B540" t="str">
        <f>IF('ISIAN TIME LINE DOSEN'!C549="","",VLOOKUP(CONCATENATE(LEFT('ISIAN TIME LINE DOSEN'!E549,8)," ",IF('ISIAN TIME LINE DOSEN'!C549="","",VLOOKUP('ISIAN TIME LINE DOSEN'!J549,'Jenis Kuliah'!$A$2:$C$16,2,0))),Slot!$C$2:$F$1001,4,0))</f>
        <v/>
      </c>
      <c r="C540" t="str">
        <f>IF('ISIAN TIME LINE DOSEN'!C549="","",VLOOKUP('ISIAN TIME LINE DOSEN'!F549,Ruang!$A$2:$B$1001,2,0))</f>
        <v/>
      </c>
      <c r="D540" t="str">
        <f>IF('ISIAN TIME LINE DOSEN'!C549="","",VLOOKUP(CONCATENATE(TRIM(RIGHT('ISIAN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DOSEN'!I549,Dosen!$A$2:$B$15001,2,0),"-",'ISIAN TIME LINE DOSEN'!C549,"-",IF('ISIAN TIME LINE DOSEN'!C549="","",VLOOKUP('ISIAN TIME LINE DOSEN'!J549,'Jenis Kuliah'!$A$2:$C$16,2,0))),Timteaching!$A$2:$B$15001,2,0))</f>
        <v/>
      </c>
      <c r="E540" t="str">
        <f>IF('ISIAN TIME LINE DOSEN'!C549="","",'ISIAN TIME LINE DOSEN'!G549)</f>
        <v/>
      </c>
      <c r="F540" t="str">
        <f>IF('ISIAN TIME LINE DOSEN'!C549="","",VLOOKUP('ISIAN TIME LINE DOSEN'!J549,'Jenis Kuliah'!$A$2:$C$16,3,0))</f>
        <v/>
      </c>
      <c r="G540" t="str">
        <f>IF('ISIAN TIME LINE DOSEN'!C549="","",'ISIAN TIME LINE DOSEN'!$I$2)</f>
        <v/>
      </c>
      <c r="H540" t="str">
        <f>IF('ISIAN TIME LINE DOSEN'!C549="","",VLOOKUP('ISIAN TIME LINE DOSEN'!J549,'Jenis Kuliah'!$A$2:$D$16,4,0))</f>
        <v/>
      </c>
      <c r="I540" t="str">
        <f>IF('ISIAN TIME LINE DOSEN'!C549="","",'ISIAN TIME LINE DOSEN'!B549)</f>
        <v/>
      </c>
      <c r="J540" t="str">
        <f>IF('ISIAN TIME LINE DOSEN'!C549="","",VLOOKUP('ISIAN TIME LINE DOSEN'!H549,'Metode Pembelajaran'!$A$2:$B$16,2,0))</f>
        <v/>
      </c>
    </row>
    <row r="541" spans="1:10" x14ac:dyDescent="0.25">
      <c r="A541" t="str">
        <f>IF('ISIAN TIME LINE DOSEN'!C550="","",CONCATENATE(YEAR('ISIAN TIME LINE DOSEN'!D550),"-",MONTH('ISIAN TIME LINE DOSEN'!D550),"-",DAY('ISIAN TIME LINE DOSEN'!D550)))</f>
        <v/>
      </c>
      <c r="B541" t="str">
        <f>IF('ISIAN TIME LINE DOSEN'!C550="","",VLOOKUP(CONCATENATE(LEFT('ISIAN TIME LINE DOSEN'!E550,8)," ",IF('ISIAN TIME LINE DOSEN'!C550="","",VLOOKUP('ISIAN TIME LINE DOSEN'!J550,'Jenis Kuliah'!$A$2:$C$16,2,0))),Slot!$C$2:$F$1001,4,0))</f>
        <v/>
      </c>
      <c r="C541" t="str">
        <f>IF('ISIAN TIME LINE DOSEN'!C550="","",VLOOKUP('ISIAN TIME LINE DOSEN'!F550,Ruang!$A$2:$B$1001,2,0))</f>
        <v/>
      </c>
      <c r="D541" t="str">
        <f>IF('ISIAN TIME LINE DOSEN'!C550="","",VLOOKUP(CONCATENATE(TRIM(RIGHT('ISIAN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DOSEN'!I550,Dosen!$A$2:$B$15001,2,0),"-",'ISIAN TIME LINE DOSEN'!C550,"-",IF('ISIAN TIME LINE DOSEN'!C550="","",VLOOKUP('ISIAN TIME LINE DOSEN'!J550,'Jenis Kuliah'!$A$2:$C$16,2,0))),Timteaching!$A$2:$B$15001,2,0))</f>
        <v/>
      </c>
      <c r="E541" t="str">
        <f>IF('ISIAN TIME LINE DOSEN'!C550="","",'ISIAN TIME LINE DOSEN'!G550)</f>
        <v/>
      </c>
      <c r="F541" t="str">
        <f>IF('ISIAN TIME LINE DOSEN'!C550="","",VLOOKUP('ISIAN TIME LINE DOSEN'!J550,'Jenis Kuliah'!$A$2:$C$16,3,0))</f>
        <v/>
      </c>
      <c r="G541" t="str">
        <f>IF('ISIAN TIME LINE DOSEN'!C550="","",'ISIAN TIME LINE DOSEN'!$I$2)</f>
        <v/>
      </c>
      <c r="H541" t="str">
        <f>IF('ISIAN TIME LINE DOSEN'!C550="","",VLOOKUP('ISIAN TIME LINE DOSEN'!J550,'Jenis Kuliah'!$A$2:$D$16,4,0))</f>
        <v/>
      </c>
      <c r="I541" t="str">
        <f>IF('ISIAN TIME LINE DOSEN'!C550="","",'ISIAN TIME LINE DOSEN'!B550)</f>
        <v/>
      </c>
      <c r="J541" t="str">
        <f>IF('ISIAN TIME LINE DOSEN'!C550="","",VLOOKUP('ISIAN TIME LINE DOSEN'!H550,'Metode Pembelajaran'!$A$2:$B$16,2,0))</f>
        <v/>
      </c>
    </row>
    <row r="542" spans="1:10" x14ac:dyDescent="0.25">
      <c r="A542" t="str">
        <f>IF('ISIAN TIME LINE DOSEN'!C551="","",CONCATENATE(YEAR('ISIAN TIME LINE DOSEN'!D551),"-",MONTH('ISIAN TIME LINE DOSEN'!D551),"-",DAY('ISIAN TIME LINE DOSEN'!D551)))</f>
        <v/>
      </c>
      <c r="B542" t="str">
        <f>IF('ISIAN TIME LINE DOSEN'!C551="","",VLOOKUP(CONCATENATE(LEFT('ISIAN TIME LINE DOSEN'!E551,8)," ",IF('ISIAN TIME LINE DOSEN'!C551="","",VLOOKUP('ISIAN TIME LINE DOSEN'!J551,'Jenis Kuliah'!$A$2:$C$16,2,0))),Slot!$C$2:$F$1001,4,0))</f>
        <v/>
      </c>
      <c r="C542" t="str">
        <f>IF('ISIAN TIME LINE DOSEN'!C551="","",VLOOKUP('ISIAN TIME LINE DOSEN'!F551,Ruang!$A$2:$B$1001,2,0))</f>
        <v/>
      </c>
      <c r="D542" t="str">
        <f>IF('ISIAN TIME LINE DOSEN'!C551="","",VLOOKUP(CONCATENATE(TRIM(RIGHT('ISIAN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DOSEN'!I551,Dosen!$A$2:$B$15001,2,0),"-",'ISIAN TIME LINE DOSEN'!C551,"-",IF('ISIAN TIME LINE DOSEN'!C551="","",VLOOKUP('ISIAN TIME LINE DOSEN'!J551,'Jenis Kuliah'!$A$2:$C$16,2,0))),Timteaching!$A$2:$B$15001,2,0))</f>
        <v/>
      </c>
      <c r="E542" t="str">
        <f>IF('ISIAN TIME LINE DOSEN'!C551="","",'ISIAN TIME LINE DOSEN'!G551)</f>
        <v/>
      </c>
      <c r="F542" t="str">
        <f>IF('ISIAN TIME LINE DOSEN'!C551="","",VLOOKUP('ISIAN TIME LINE DOSEN'!J551,'Jenis Kuliah'!$A$2:$C$16,3,0))</f>
        <v/>
      </c>
      <c r="G542" t="str">
        <f>IF('ISIAN TIME LINE DOSEN'!C551="","",'ISIAN TIME LINE DOSEN'!$I$2)</f>
        <v/>
      </c>
      <c r="H542" t="str">
        <f>IF('ISIAN TIME LINE DOSEN'!C551="","",VLOOKUP('ISIAN TIME LINE DOSEN'!J551,'Jenis Kuliah'!$A$2:$D$16,4,0))</f>
        <v/>
      </c>
      <c r="I542" t="str">
        <f>IF('ISIAN TIME LINE DOSEN'!C551="","",'ISIAN TIME LINE DOSEN'!B551)</f>
        <v/>
      </c>
      <c r="J542" t="str">
        <f>IF('ISIAN TIME LINE DOSEN'!C551="","",VLOOKUP('ISIAN TIME LINE DOSEN'!H551,'Metode Pembelajaran'!$A$2:$B$16,2,0))</f>
        <v/>
      </c>
    </row>
    <row r="543" spans="1:10" x14ac:dyDescent="0.25">
      <c r="A543" t="str">
        <f>IF('ISIAN TIME LINE DOSEN'!C552="","",CONCATENATE(YEAR('ISIAN TIME LINE DOSEN'!D552),"-",MONTH('ISIAN TIME LINE DOSEN'!D552),"-",DAY('ISIAN TIME LINE DOSEN'!D552)))</f>
        <v/>
      </c>
      <c r="B543" t="str">
        <f>IF('ISIAN TIME LINE DOSEN'!C552="","",VLOOKUP(CONCATENATE(LEFT('ISIAN TIME LINE DOSEN'!E552,8)," ",IF('ISIAN TIME LINE DOSEN'!C552="","",VLOOKUP('ISIAN TIME LINE DOSEN'!J552,'Jenis Kuliah'!$A$2:$C$16,2,0))),Slot!$C$2:$F$1001,4,0))</f>
        <v/>
      </c>
      <c r="C543" t="str">
        <f>IF('ISIAN TIME LINE DOSEN'!C552="","",VLOOKUP('ISIAN TIME LINE DOSEN'!F552,Ruang!$A$2:$B$1001,2,0))</f>
        <v/>
      </c>
      <c r="D543" t="str">
        <f>IF('ISIAN TIME LINE DOSEN'!C552="","",VLOOKUP(CONCATENATE(TRIM(RIGHT('ISIAN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DOSEN'!I552,Dosen!$A$2:$B$15001,2,0),"-",'ISIAN TIME LINE DOSEN'!C552,"-",IF('ISIAN TIME LINE DOSEN'!C552="","",VLOOKUP('ISIAN TIME LINE DOSEN'!J552,'Jenis Kuliah'!$A$2:$C$16,2,0))),Timteaching!$A$2:$B$15001,2,0))</f>
        <v/>
      </c>
      <c r="E543" t="str">
        <f>IF('ISIAN TIME LINE DOSEN'!C552="","",'ISIAN TIME LINE DOSEN'!G552)</f>
        <v/>
      </c>
      <c r="F543" t="str">
        <f>IF('ISIAN TIME LINE DOSEN'!C552="","",VLOOKUP('ISIAN TIME LINE DOSEN'!J552,'Jenis Kuliah'!$A$2:$C$16,3,0))</f>
        <v/>
      </c>
      <c r="G543" t="str">
        <f>IF('ISIAN TIME LINE DOSEN'!C552="","",'ISIAN TIME LINE DOSEN'!$I$2)</f>
        <v/>
      </c>
      <c r="H543" t="str">
        <f>IF('ISIAN TIME LINE DOSEN'!C552="","",VLOOKUP('ISIAN TIME LINE DOSEN'!J552,'Jenis Kuliah'!$A$2:$D$16,4,0))</f>
        <v/>
      </c>
      <c r="I543" t="str">
        <f>IF('ISIAN TIME LINE DOSEN'!C552="","",'ISIAN TIME LINE DOSEN'!B552)</f>
        <v/>
      </c>
      <c r="J543" t="str">
        <f>IF('ISIAN TIME LINE DOSEN'!C552="","",VLOOKUP('ISIAN TIME LINE DOSEN'!H552,'Metode Pembelajaran'!$A$2:$B$16,2,0))</f>
        <v/>
      </c>
    </row>
    <row r="544" spans="1:10" x14ac:dyDescent="0.25">
      <c r="A544" t="str">
        <f>IF('ISIAN TIME LINE DOSEN'!C553="","",CONCATENATE(YEAR('ISIAN TIME LINE DOSEN'!D553),"-",MONTH('ISIAN TIME LINE DOSEN'!D553),"-",DAY('ISIAN TIME LINE DOSEN'!D553)))</f>
        <v/>
      </c>
      <c r="B544" t="str">
        <f>IF('ISIAN TIME LINE DOSEN'!C553="","",VLOOKUP(CONCATENATE(LEFT('ISIAN TIME LINE DOSEN'!E553,8)," ",IF('ISIAN TIME LINE DOSEN'!C553="","",VLOOKUP('ISIAN TIME LINE DOSEN'!J553,'Jenis Kuliah'!$A$2:$C$16,2,0))),Slot!$C$2:$F$1001,4,0))</f>
        <v/>
      </c>
      <c r="C544" t="str">
        <f>IF('ISIAN TIME LINE DOSEN'!C553="","",VLOOKUP('ISIAN TIME LINE DOSEN'!F553,Ruang!$A$2:$B$1001,2,0))</f>
        <v/>
      </c>
      <c r="D544" t="str">
        <f>IF('ISIAN TIME LINE DOSEN'!C553="","",VLOOKUP(CONCATENATE(TRIM(RIGHT('ISIAN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DOSEN'!I553,Dosen!$A$2:$B$15001,2,0),"-",'ISIAN TIME LINE DOSEN'!C553,"-",IF('ISIAN TIME LINE DOSEN'!C553="","",VLOOKUP('ISIAN TIME LINE DOSEN'!J553,'Jenis Kuliah'!$A$2:$C$16,2,0))),Timteaching!$A$2:$B$15001,2,0))</f>
        <v/>
      </c>
      <c r="E544" t="str">
        <f>IF('ISIAN TIME LINE DOSEN'!C553="","",'ISIAN TIME LINE DOSEN'!G553)</f>
        <v/>
      </c>
      <c r="F544" t="str">
        <f>IF('ISIAN TIME LINE DOSEN'!C553="","",VLOOKUP('ISIAN TIME LINE DOSEN'!J553,'Jenis Kuliah'!$A$2:$C$16,3,0))</f>
        <v/>
      </c>
      <c r="G544" t="str">
        <f>IF('ISIAN TIME LINE DOSEN'!C553="","",'ISIAN TIME LINE DOSEN'!$I$2)</f>
        <v/>
      </c>
      <c r="H544" t="str">
        <f>IF('ISIAN TIME LINE DOSEN'!C553="","",VLOOKUP('ISIAN TIME LINE DOSEN'!J553,'Jenis Kuliah'!$A$2:$D$16,4,0))</f>
        <v/>
      </c>
      <c r="I544" t="str">
        <f>IF('ISIAN TIME LINE DOSEN'!C553="","",'ISIAN TIME LINE DOSEN'!B553)</f>
        <v/>
      </c>
      <c r="J544" t="str">
        <f>IF('ISIAN TIME LINE DOSEN'!C553="","",VLOOKUP('ISIAN TIME LINE DOSEN'!H553,'Metode Pembelajaran'!$A$2:$B$16,2,0))</f>
        <v/>
      </c>
    </row>
    <row r="545" spans="1:10" x14ac:dyDescent="0.25">
      <c r="A545" t="str">
        <f>IF('ISIAN TIME LINE DOSEN'!C554="","",CONCATENATE(YEAR('ISIAN TIME LINE DOSEN'!D554),"-",MONTH('ISIAN TIME LINE DOSEN'!D554),"-",DAY('ISIAN TIME LINE DOSEN'!D554)))</f>
        <v/>
      </c>
      <c r="B545" t="str">
        <f>IF('ISIAN TIME LINE DOSEN'!C554="","",VLOOKUP(CONCATENATE(LEFT('ISIAN TIME LINE DOSEN'!E554,8)," ",IF('ISIAN TIME LINE DOSEN'!C554="","",VLOOKUP('ISIAN TIME LINE DOSEN'!J554,'Jenis Kuliah'!$A$2:$C$16,2,0))),Slot!$C$2:$F$1001,4,0))</f>
        <v/>
      </c>
      <c r="C545" t="str">
        <f>IF('ISIAN TIME LINE DOSEN'!C554="","",VLOOKUP('ISIAN TIME LINE DOSEN'!F554,Ruang!$A$2:$B$1001,2,0))</f>
        <v/>
      </c>
      <c r="D545" t="str">
        <f>IF('ISIAN TIME LINE DOSEN'!C554="","",VLOOKUP(CONCATENATE(TRIM(RIGHT('ISIAN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DOSEN'!I554,Dosen!$A$2:$B$15001,2,0),"-",'ISIAN TIME LINE DOSEN'!C554,"-",IF('ISIAN TIME LINE DOSEN'!C554="","",VLOOKUP('ISIAN TIME LINE DOSEN'!J554,'Jenis Kuliah'!$A$2:$C$16,2,0))),Timteaching!$A$2:$B$15001,2,0))</f>
        <v/>
      </c>
      <c r="E545" t="str">
        <f>IF('ISIAN TIME LINE DOSEN'!C554="","",'ISIAN TIME LINE DOSEN'!G554)</f>
        <v/>
      </c>
      <c r="F545" t="str">
        <f>IF('ISIAN TIME LINE DOSEN'!C554="","",VLOOKUP('ISIAN TIME LINE DOSEN'!J554,'Jenis Kuliah'!$A$2:$C$16,3,0))</f>
        <v/>
      </c>
      <c r="G545" t="str">
        <f>IF('ISIAN TIME LINE DOSEN'!C554="","",'ISIAN TIME LINE DOSEN'!$I$2)</f>
        <v/>
      </c>
      <c r="H545" t="str">
        <f>IF('ISIAN TIME LINE DOSEN'!C554="","",VLOOKUP('ISIAN TIME LINE DOSEN'!J554,'Jenis Kuliah'!$A$2:$D$16,4,0))</f>
        <v/>
      </c>
      <c r="I545" t="str">
        <f>IF('ISIAN TIME LINE DOSEN'!C554="","",'ISIAN TIME LINE DOSEN'!B554)</f>
        <v/>
      </c>
      <c r="J545" t="str">
        <f>IF('ISIAN TIME LINE DOSEN'!C554="","",VLOOKUP('ISIAN TIME LINE DOSEN'!H554,'Metode Pembelajaran'!$A$2:$B$16,2,0))</f>
        <v/>
      </c>
    </row>
    <row r="546" spans="1:10" x14ac:dyDescent="0.25">
      <c r="A546" t="str">
        <f>IF('ISIAN TIME LINE DOSEN'!C555="","",CONCATENATE(YEAR('ISIAN TIME LINE DOSEN'!D555),"-",MONTH('ISIAN TIME LINE DOSEN'!D555),"-",DAY('ISIAN TIME LINE DOSEN'!D555)))</f>
        <v/>
      </c>
      <c r="B546" t="str">
        <f>IF('ISIAN TIME LINE DOSEN'!C555="","",VLOOKUP(CONCATENATE(LEFT('ISIAN TIME LINE DOSEN'!E555,8)," ",IF('ISIAN TIME LINE DOSEN'!C555="","",VLOOKUP('ISIAN TIME LINE DOSEN'!J555,'Jenis Kuliah'!$A$2:$C$16,2,0))),Slot!$C$2:$F$1001,4,0))</f>
        <v/>
      </c>
      <c r="C546" t="str">
        <f>IF('ISIAN TIME LINE DOSEN'!C555="","",VLOOKUP('ISIAN TIME LINE DOSEN'!F555,Ruang!$A$2:$B$1001,2,0))</f>
        <v/>
      </c>
      <c r="D546" t="str">
        <f>IF('ISIAN TIME LINE DOSEN'!C555="","",VLOOKUP(CONCATENATE(TRIM(RIGHT('ISIAN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DOSEN'!I555,Dosen!$A$2:$B$15001,2,0),"-",'ISIAN TIME LINE DOSEN'!C555,"-",IF('ISIAN TIME LINE DOSEN'!C555="","",VLOOKUP('ISIAN TIME LINE DOSEN'!J555,'Jenis Kuliah'!$A$2:$C$16,2,0))),Timteaching!$A$2:$B$15001,2,0))</f>
        <v/>
      </c>
      <c r="E546" t="str">
        <f>IF('ISIAN TIME LINE DOSEN'!C555="","",'ISIAN TIME LINE DOSEN'!G555)</f>
        <v/>
      </c>
      <c r="F546" t="str">
        <f>IF('ISIAN TIME LINE DOSEN'!C555="","",VLOOKUP('ISIAN TIME LINE DOSEN'!J555,'Jenis Kuliah'!$A$2:$C$16,3,0))</f>
        <v/>
      </c>
      <c r="G546" t="str">
        <f>IF('ISIAN TIME LINE DOSEN'!C555="","",'ISIAN TIME LINE DOSEN'!$I$2)</f>
        <v/>
      </c>
      <c r="H546" t="str">
        <f>IF('ISIAN TIME LINE DOSEN'!C555="","",VLOOKUP('ISIAN TIME LINE DOSEN'!J555,'Jenis Kuliah'!$A$2:$D$16,4,0))</f>
        <v/>
      </c>
      <c r="I546" t="str">
        <f>IF('ISIAN TIME LINE DOSEN'!C555="","",'ISIAN TIME LINE DOSEN'!B555)</f>
        <v/>
      </c>
      <c r="J546" t="str">
        <f>IF('ISIAN TIME LINE DOSEN'!C555="","",VLOOKUP('ISIAN TIME LINE DOSEN'!H555,'Metode Pembelajaran'!$A$2:$B$16,2,0))</f>
        <v/>
      </c>
    </row>
    <row r="547" spans="1:10" x14ac:dyDescent="0.25">
      <c r="A547" t="str">
        <f>IF('ISIAN TIME LINE DOSEN'!C556="","",CONCATENATE(YEAR('ISIAN TIME LINE DOSEN'!D556),"-",MONTH('ISIAN TIME LINE DOSEN'!D556),"-",DAY('ISIAN TIME LINE DOSEN'!D556)))</f>
        <v/>
      </c>
      <c r="B547" t="str">
        <f>IF('ISIAN TIME LINE DOSEN'!C556="","",VLOOKUP(CONCATENATE(LEFT('ISIAN TIME LINE DOSEN'!E556,8)," ",IF('ISIAN TIME LINE DOSEN'!C556="","",VLOOKUP('ISIAN TIME LINE DOSEN'!J556,'Jenis Kuliah'!$A$2:$C$16,2,0))),Slot!$C$2:$F$1001,4,0))</f>
        <v/>
      </c>
      <c r="C547" t="str">
        <f>IF('ISIAN TIME LINE DOSEN'!C556="","",VLOOKUP('ISIAN TIME LINE DOSEN'!F556,Ruang!$A$2:$B$1001,2,0))</f>
        <v/>
      </c>
      <c r="D547" t="str">
        <f>IF('ISIAN TIME LINE DOSEN'!C556="","",VLOOKUP(CONCATENATE(TRIM(RIGHT('ISIAN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DOSEN'!I556,Dosen!$A$2:$B$15001,2,0),"-",'ISIAN TIME LINE DOSEN'!C556,"-",IF('ISIAN TIME LINE DOSEN'!C556="","",VLOOKUP('ISIAN TIME LINE DOSEN'!J556,'Jenis Kuliah'!$A$2:$C$16,2,0))),Timteaching!$A$2:$B$15001,2,0))</f>
        <v/>
      </c>
      <c r="E547" t="str">
        <f>IF('ISIAN TIME LINE DOSEN'!C556="","",'ISIAN TIME LINE DOSEN'!G556)</f>
        <v/>
      </c>
      <c r="F547" t="str">
        <f>IF('ISIAN TIME LINE DOSEN'!C556="","",VLOOKUP('ISIAN TIME LINE DOSEN'!J556,'Jenis Kuliah'!$A$2:$C$16,3,0))</f>
        <v/>
      </c>
      <c r="G547" t="str">
        <f>IF('ISIAN TIME LINE DOSEN'!C556="","",'ISIAN TIME LINE DOSEN'!$I$2)</f>
        <v/>
      </c>
      <c r="H547" t="str">
        <f>IF('ISIAN TIME LINE DOSEN'!C556="","",VLOOKUP('ISIAN TIME LINE DOSEN'!J556,'Jenis Kuliah'!$A$2:$D$16,4,0))</f>
        <v/>
      </c>
      <c r="I547" t="str">
        <f>IF('ISIAN TIME LINE DOSEN'!C556="","",'ISIAN TIME LINE DOSEN'!B556)</f>
        <v/>
      </c>
      <c r="J547" t="str">
        <f>IF('ISIAN TIME LINE DOSEN'!C556="","",VLOOKUP('ISIAN TIME LINE DOSEN'!H556,'Metode Pembelajaran'!$A$2:$B$16,2,0))</f>
        <v/>
      </c>
    </row>
    <row r="548" spans="1:10" x14ac:dyDescent="0.25">
      <c r="A548" t="str">
        <f>IF('ISIAN TIME LINE DOSEN'!C557="","",CONCATENATE(YEAR('ISIAN TIME LINE DOSEN'!D557),"-",MONTH('ISIAN TIME LINE DOSEN'!D557),"-",DAY('ISIAN TIME LINE DOSEN'!D557)))</f>
        <v/>
      </c>
      <c r="B548" t="str">
        <f>IF('ISIAN TIME LINE DOSEN'!C557="","",VLOOKUP(CONCATENATE(LEFT('ISIAN TIME LINE DOSEN'!E557,8)," ",IF('ISIAN TIME LINE DOSEN'!C557="","",VLOOKUP('ISIAN TIME LINE DOSEN'!J557,'Jenis Kuliah'!$A$2:$C$16,2,0))),Slot!$C$2:$F$1001,4,0))</f>
        <v/>
      </c>
      <c r="C548" t="str">
        <f>IF('ISIAN TIME LINE DOSEN'!C557="","",VLOOKUP('ISIAN TIME LINE DOSEN'!F557,Ruang!$A$2:$B$1001,2,0))</f>
        <v/>
      </c>
      <c r="D548" t="str">
        <f>IF('ISIAN TIME LINE DOSEN'!C557="","",VLOOKUP(CONCATENATE(TRIM(RIGHT('ISIAN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DOSEN'!I557,Dosen!$A$2:$B$15001,2,0),"-",'ISIAN TIME LINE DOSEN'!C557,"-",IF('ISIAN TIME LINE DOSEN'!C557="","",VLOOKUP('ISIAN TIME LINE DOSEN'!J557,'Jenis Kuliah'!$A$2:$C$16,2,0))),Timteaching!$A$2:$B$15001,2,0))</f>
        <v/>
      </c>
      <c r="E548" t="str">
        <f>IF('ISIAN TIME LINE DOSEN'!C557="","",'ISIAN TIME LINE DOSEN'!G557)</f>
        <v/>
      </c>
      <c r="F548" t="str">
        <f>IF('ISIAN TIME LINE DOSEN'!C557="","",VLOOKUP('ISIAN TIME LINE DOSEN'!J557,'Jenis Kuliah'!$A$2:$C$16,3,0))</f>
        <v/>
      </c>
      <c r="G548" t="str">
        <f>IF('ISIAN TIME LINE DOSEN'!C557="","",'ISIAN TIME LINE DOSEN'!$I$2)</f>
        <v/>
      </c>
      <c r="H548" t="str">
        <f>IF('ISIAN TIME LINE DOSEN'!C557="","",VLOOKUP('ISIAN TIME LINE DOSEN'!J557,'Jenis Kuliah'!$A$2:$D$16,4,0))</f>
        <v/>
      </c>
      <c r="I548" t="str">
        <f>IF('ISIAN TIME LINE DOSEN'!C557="","",'ISIAN TIME LINE DOSEN'!B557)</f>
        <v/>
      </c>
      <c r="J548" t="str">
        <f>IF('ISIAN TIME LINE DOSEN'!C557="","",VLOOKUP('ISIAN TIME LINE DOSEN'!H557,'Metode Pembelajaran'!$A$2:$B$16,2,0))</f>
        <v/>
      </c>
    </row>
    <row r="549" spans="1:10" x14ac:dyDescent="0.25">
      <c r="A549" t="str">
        <f>IF('ISIAN TIME LINE DOSEN'!C558="","",CONCATENATE(YEAR('ISIAN TIME LINE DOSEN'!D558),"-",MONTH('ISIAN TIME LINE DOSEN'!D558),"-",DAY('ISIAN TIME LINE DOSEN'!D558)))</f>
        <v/>
      </c>
      <c r="B549" t="str">
        <f>IF('ISIAN TIME LINE DOSEN'!C558="","",VLOOKUP(CONCATENATE(LEFT('ISIAN TIME LINE DOSEN'!E558,8)," ",IF('ISIAN TIME LINE DOSEN'!C558="","",VLOOKUP('ISIAN TIME LINE DOSEN'!J558,'Jenis Kuliah'!$A$2:$C$16,2,0))),Slot!$C$2:$F$1001,4,0))</f>
        <v/>
      </c>
      <c r="C549" t="str">
        <f>IF('ISIAN TIME LINE DOSEN'!C558="","",VLOOKUP('ISIAN TIME LINE DOSEN'!F558,Ruang!$A$2:$B$1001,2,0))</f>
        <v/>
      </c>
      <c r="D549" t="str">
        <f>IF('ISIAN TIME LINE DOSEN'!C558="","",VLOOKUP(CONCATENATE(TRIM(RIGHT('ISIAN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DOSEN'!I558,Dosen!$A$2:$B$15001,2,0),"-",'ISIAN TIME LINE DOSEN'!C558,"-",IF('ISIAN TIME LINE DOSEN'!C558="","",VLOOKUP('ISIAN TIME LINE DOSEN'!J558,'Jenis Kuliah'!$A$2:$C$16,2,0))),Timteaching!$A$2:$B$15001,2,0))</f>
        <v/>
      </c>
      <c r="E549" t="str">
        <f>IF('ISIAN TIME LINE DOSEN'!C558="","",'ISIAN TIME LINE DOSEN'!G558)</f>
        <v/>
      </c>
      <c r="F549" t="str">
        <f>IF('ISIAN TIME LINE DOSEN'!C558="","",VLOOKUP('ISIAN TIME LINE DOSEN'!J558,'Jenis Kuliah'!$A$2:$C$16,3,0))</f>
        <v/>
      </c>
      <c r="G549" t="str">
        <f>IF('ISIAN TIME LINE DOSEN'!C558="","",'ISIAN TIME LINE DOSEN'!$I$2)</f>
        <v/>
      </c>
      <c r="H549" t="str">
        <f>IF('ISIAN TIME LINE DOSEN'!C558="","",VLOOKUP('ISIAN TIME LINE DOSEN'!J558,'Jenis Kuliah'!$A$2:$D$16,4,0))</f>
        <v/>
      </c>
      <c r="I549" t="str">
        <f>IF('ISIAN TIME LINE DOSEN'!C558="","",'ISIAN TIME LINE DOSEN'!B558)</f>
        <v/>
      </c>
      <c r="J549" t="str">
        <f>IF('ISIAN TIME LINE DOSEN'!C558="","",VLOOKUP('ISIAN TIME LINE DOSEN'!H558,'Metode Pembelajaran'!$A$2:$B$16,2,0))</f>
        <v/>
      </c>
    </row>
    <row r="550" spans="1:10" x14ac:dyDescent="0.25">
      <c r="A550" t="str">
        <f>IF('ISIAN TIME LINE DOSEN'!C559="","",CONCATENATE(YEAR('ISIAN TIME LINE DOSEN'!D559),"-",MONTH('ISIAN TIME LINE DOSEN'!D559),"-",DAY('ISIAN TIME LINE DOSEN'!D559)))</f>
        <v/>
      </c>
      <c r="B550" t="str">
        <f>IF('ISIAN TIME LINE DOSEN'!C559="","",VLOOKUP(CONCATENATE(LEFT('ISIAN TIME LINE DOSEN'!E559,8)," ",IF('ISIAN TIME LINE DOSEN'!C559="","",VLOOKUP('ISIAN TIME LINE DOSEN'!J559,'Jenis Kuliah'!$A$2:$C$16,2,0))),Slot!$C$2:$F$1001,4,0))</f>
        <v/>
      </c>
      <c r="C550" t="str">
        <f>IF('ISIAN TIME LINE DOSEN'!C559="","",VLOOKUP('ISIAN TIME LINE DOSEN'!F559,Ruang!$A$2:$B$1001,2,0))</f>
        <v/>
      </c>
      <c r="D550" t="str">
        <f>IF('ISIAN TIME LINE DOSEN'!C559="","",VLOOKUP(CONCATENATE(TRIM(RIGHT('ISIAN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DOSEN'!I559,Dosen!$A$2:$B$15001,2,0),"-",'ISIAN TIME LINE DOSEN'!C559,"-",IF('ISIAN TIME LINE DOSEN'!C559="","",VLOOKUP('ISIAN TIME LINE DOSEN'!J559,'Jenis Kuliah'!$A$2:$C$16,2,0))),Timteaching!$A$2:$B$15001,2,0))</f>
        <v/>
      </c>
      <c r="E550" t="str">
        <f>IF('ISIAN TIME LINE DOSEN'!C559="","",'ISIAN TIME LINE DOSEN'!G559)</f>
        <v/>
      </c>
      <c r="F550" t="str">
        <f>IF('ISIAN TIME LINE DOSEN'!C559="","",VLOOKUP('ISIAN TIME LINE DOSEN'!J559,'Jenis Kuliah'!$A$2:$C$16,3,0))</f>
        <v/>
      </c>
      <c r="G550" t="str">
        <f>IF('ISIAN TIME LINE DOSEN'!C559="","",'ISIAN TIME LINE DOSEN'!$I$2)</f>
        <v/>
      </c>
      <c r="H550" t="str">
        <f>IF('ISIAN TIME LINE DOSEN'!C559="","",VLOOKUP('ISIAN TIME LINE DOSEN'!J559,'Jenis Kuliah'!$A$2:$D$16,4,0))</f>
        <v/>
      </c>
      <c r="I550" t="str">
        <f>IF('ISIAN TIME LINE DOSEN'!C559="","",'ISIAN TIME LINE DOSEN'!B559)</f>
        <v/>
      </c>
      <c r="J550" t="str">
        <f>IF('ISIAN TIME LINE DOSEN'!C559="","",VLOOKUP('ISIAN TIME LINE DOSEN'!H559,'Metode Pembelajaran'!$A$2:$B$16,2,0))</f>
        <v/>
      </c>
    </row>
    <row r="551" spans="1:10" x14ac:dyDescent="0.25">
      <c r="A551" t="str">
        <f>IF('ISIAN TIME LINE DOSEN'!C560="","",CONCATENATE(YEAR('ISIAN TIME LINE DOSEN'!D560),"-",MONTH('ISIAN TIME LINE DOSEN'!D560),"-",DAY('ISIAN TIME LINE DOSEN'!D560)))</f>
        <v/>
      </c>
      <c r="B551" t="str">
        <f>IF('ISIAN TIME LINE DOSEN'!C560="","",VLOOKUP(CONCATENATE(LEFT('ISIAN TIME LINE DOSEN'!E560,8)," ",IF('ISIAN TIME LINE DOSEN'!C560="","",VLOOKUP('ISIAN TIME LINE DOSEN'!J560,'Jenis Kuliah'!$A$2:$C$16,2,0))),Slot!$C$2:$F$1001,4,0))</f>
        <v/>
      </c>
      <c r="C551" t="str">
        <f>IF('ISIAN TIME LINE DOSEN'!C560="","",VLOOKUP('ISIAN TIME LINE DOSEN'!F560,Ruang!$A$2:$B$1001,2,0))</f>
        <v/>
      </c>
      <c r="D551" t="str">
        <f>IF('ISIAN TIME LINE DOSEN'!C560="","",VLOOKUP(CONCATENATE(TRIM(RIGHT('ISIAN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DOSEN'!I560,Dosen!$A$2:$B$15001,2,0),"-",'ISIAN TIME LINE DOSEN'!C560,"-",IF('ISIAN TIME LINE DOSEN'!C560="","",VLOOKUP('ISIAN TIME LINE DOSEN'!J560,'Jenis Kuliah'!$A$2:$C$16,2,0))),Timteaching!$A$2:$B$15001,2,0))</f>
        <v/>
      </c>
      <c r="E551" t="str">
        <f>IF('ISIAN TIME LINE DOSEN'!C560="","",'ISIAN TIME LINE DOSEN'!G560)</f>
        <v/>
      </c>
      <c r="F551" t="str">
        <f>IF('ISIAN TIME LINE DOSEN'!C560="","",VLOOKUP('ISIAN TIME LINE DOSEN'!J560,'Jenis Kuliah'!$A$2:$C$16,3,0))</f>
        <v/>
      </c>
      <c r="G551" t="str">
        <f>IF('ISIAN TIME LINE DOSEN'!C560="","",'ISIAN TIME LINE DOSEN'!$I$2)</f>
        <v/>
      </c>
      <c r="H551" t="str">
        <f>IF('ISIAN TIME LINE DOSEN'!C560="","",VLOOKUP('ISIAN TIME LINE DOSEN'!J560,'Jenis Kuliah'!$A$2:$D$16,4,0))</f>
        <v/>
      </c>
      <c r="I551" t="str">
        <f>IF('ISIAN TIME LINE DOSEN'!C560="","",'ISIAN TIME LINE DOSEN'!B560)</f>
        <v/>
      </c>
      <c r="J551" t="str">
        <f>IF('ISIAN TIME LINE DOSEN'!C560="","",VLOOKUP('ISIAN TIME LINE DOSEN'!H560,'Metode Pembelajaran'!$A$2:$B$16,2,0))</f>
        <v/>
      </c>
    </row>
    <row r="552" spans="1:10" x14ac:dyDescent="0.25">
      <c r="A552" t="str">
        <f>IF('ISIAN TIME LINE DOSEN'!C561="","",CONCATENATE(YEAR('ISIAN TIME LINE DOSEN'!D561),"-",MONTH('ISIAN TIME LINE DOSEN'!D561),"-",DAY('ISIAN TIME LINE DOSEN'!D561)))</f>
        <v/>
      </c>
      <c r="B552" t="str">
        <f>IF('ISIAN TIME LINE DOSEN'!C561="","",VLOOKUP(CONCATENATE(LEFT('ISIAN TIME LINE DOSEN'!E561,8)," ",IF('ISIAN TIME LINE DOSEN'!C561="","",VLOOKUP('ISIAN TIME LINE DOSEN'!J561,'Jenis Kuliah'!$A$2:$C$16,2,0))),Slot!$C$2:$F$1001,4,0))</f>
        <v/>
      </c>
      <c r="C552" t="str">
        <f>IF('ISIAN TIME LINE DOSEN'!C561="","",VLOOKUP('ISIAN TIME LINE DOSEN'!F561,Ruang!$A$2:$B$1001,2,0))</f>
        <v/>
      </c>
      <c r="D552" t="str">
        <f>IF('ISIAN TIME LINE DOSEN'!C561="","",VLOOKUP(CONCATENATE(TRIM(RIGHT('ISIAN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DOSEN'!I561,Dosen!$A$2:$B$15001,2,0),"-",'ISIAN TIME LINE DOSEN'!C561,"-",IF('ISIAN TIME LINE DOSEN'!C561="","",VLOOKUP('ISIAN TIME LINE DOSEN'!J561,'Jenis Kuliah'!$A$2:$C$16,2,0))),Timteaching!$A$2:$B$15001,2,0))</f>
        <v/>
      </c>
      <c r="E552" t="str">
        <f>IF('ISIAN TIME LINE DOSEN'!C561="","",'ISIAN TIME LINE DOSEN'!G561)</f>
        <v/>
      </c>
      <c r="F552" t="str">
        <f>IF('ISIAN TIME LINE DOSEN'!C561="","",VLOOKUP('ISIAN TIME LINE DOSEN'!J561,'Jenis Kuliah'!$A$2:$C$16,3,0))</f>
        <v/>
      </c>
      <c r="G552" t="str">
        <f>IF('ISIAN TIME LINE DOSEN'!C561="","",'ISIAN TIME LINE DOSEN'!$I$2)</f>
        <v/>
      </c>
      <c r="H552" t="str">
        <f>IF('ISIAN TIME LINE DOSEN'!C561="","",VLOOKUP('ISIAN TIME LINE DOSEN'!J561,'Jenis Kuliah'!$A$2:$D$16,4,0))</f>
        <v/>
      </c>
      <c r="I552" t="str">
        <f>IF('ISIAN TIME LINE DOSEN'!C561="","",'ISIAN TIME LINE DOSEN'!B561)</f>
        <v/>
      </c>
      <c r="J552" t="str">
        <f>IF('ISIAN TIME LINE DOSEN'!C561="","",VLOOKUP('ISIAN TIME LINE DOSEN'!H561,'Metode Pembelajaran'!$A$2:$B$16,2,0))</f>
        <v/>
      </c>
    </row>
    <row r="553" spans="1:10" x14ac:dyDescent="0.25">
      <c r="A553" t="str">
        <f>IF('ISIAN TIME LINE DOSEN'!C562="","",CONCATENATE(YEAR('ISIAN TIME LINE DOSEN'!D562),"-",MONTH('ISIAN TIME LINE DOSEN'!D562),"-",DAY('ISIAN TIME LINE DOSEN'!D562)))</f>
        <v/>
      </c>
      <c r="B553" t="str">
        <f>IF('ISIAN TIME LINE DOSEN'!C562="","",VLOOKUP(CONCATENATE(LEFT('ISIAN TIME LINE DOSEN'!E562,8)," ",IF('ISIAN TIME LINE DOSEN'!C562="","",VLOOKUP('ISIAN TIME LINE DOSEN'!J562,'Jenis Kuliah'!$A$2:$C$16,2,0))),Slot!$C$2:$F$1001,4,0))</f>
        <v/>
      </c>
      <c r="C553" t="str">
        <f>IF('ISIAN TIME LINE DOSEN'!C562="","",VLOOKUP('ISIAN TIME LINE DOSEN'!F562,Ruang!$A$2:$B$1001,2,0))</f>
        <v/>
      </c>
      <c r="D553" t="str">
        <f>IF('ISIAN TIME LINE DOSEN'!C562="","",VLOOKUP(CONCATENATE(TRIM(RIGHT('ISIAN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DOSEN'!I562,Dosen!$A$2:$B$15001,2,0),"-",'ISIAN TIME LINE DOSEN'!C562,"-",IF('ISIAN TIME LINE DOSEN'!C562="","",VLOOKUP('ISIAN TIME LINE DOSEN'!J562,'Jenis Kuliah'!$A$2:$C$16,2,0))),Timteaching!$A$2:$B$15001,2,0))</f>
        <v/>
      </c>
      <c r="E553" t="str">
        <f>IF('ISIAN TIME LINE DOSEN'!C562="","",'ISIAN TIME LINE DOSEN'!G562)</f>
        <v/>
      </c>
      <c r="F553" t="str">
        <f>IF('ISIAN TIME LINE DOSEN'!C562="","",VLOOKUP('ISIAN TIME LINE DOSEN'!J562,'Jenis Kuliah'!$A$2:$C$16,3,0))</f>
        <v/>
      </c>
      <c r="G553" t="str">
        <f>IF('ISIAN TIME LINE DOSEN'!C562="","",'ISIAN TIME LINE DOSEN'!$I$2)</f>
        <v/>
      </c>
      <c r="H553" t="str">
        <f>IF('ISIAN TIME LINE DOSEN'!C562="","",VLOOKUP('ISIAN TIME LINE DOSEN'!J562,'Jenis Kuliah'!$A$2:$D$16,4,0))</f>
        <v/>
      </c>
      <c r="I553" t="str">
        <f>IF('ISIAN TIME LINE DOSEN'!C562="","",'ISIAN TIME LINE DOSEN'!B562)</f>
        <v/>
      </c>
      <c r="J553" t="str">
        <f>IF('ISIAN TIME LINE DOSEN'!C562="","",VLOOKUP('ISIAN TIME LINE DOSEN'!H562,'Metode Pembelajaran'!$A$2:$B$16,2,0))</f>
        <v/>
      </c>
    </row>
    <row r="554" spans="1:10" x14ac:dyDescent="0.25">
      <c r="A554" t="str">
        <f>IF('ISIAN TIME LINE DOSEN'!C563="","",CONCATENATE(YEAR('ISIAN TIME LINE DOSEN'!D563),"-",MONTH('ISIAN TIME LINE DOSEN'!D563),"-",DAY('ISIAN TIME LINE DOSEN'!D563)))</f>
        <v/>
      </c>
      <c r="B554" t="str">
        <f>IF('ISIAN TIME LINE DOSEN'!C563="","",VLOOKUP(CONCATENATE(LEFT('ISIAN TIME LINE DOSEN'!E563,8)," ",IF('ISIAN TIME LINE DOSEN'!C563="","",VLOOKUP('ISIAN TIME LINE DOSEN'!J563,'Jenis Kuliah'!$A$2:$C$16,2,0))),Slot!$C$2:$F$1001,4,0))</f>
        <v/>
      </c>
      <c r="C554" t="str">
        <f>IF('ISIAN TIME LINE DOSEN'!C563="","",VLOOKUP('ISIAN TIME LINE DOSEN'!F563,Ruang!$A$2:$B$1001,2,0))</f>
        <v/>
      </c>
      <c r="D554" t="str">
        <f>IF('ISIAN TIME LINE DOSEN'!C563="","",VLOOKUP(CONCATENATE(TRIM(RIGHT('ISIAN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DOSEN'!I563,Dosen!$A$2:$B$15001,2,0),"-",'ISIAN TIME LINE DOSEN'!C563,"-",IF('ISIAN TIME LINE DOSEN'!C563="","",VLOOKUP('ISIAN TIME LINE DOSEN'!J563,'Jenis Kuliah'!$A$2:$C$16,2,0))),Timteaching!$A$2:$B$15001,2,0))</f>
        <v/>
      </c>
      <c r="E554" t="str">
        <f>IF('ISIAN TIME LINE DOSEN'!C563="","",'ISIAN TIME LINE DOSEN'!G563)</f>
        <v/>
      </c>
      <c r="F554" t="str">
        <f>IF('ISIAN TIME LINE DOSEN'!C563="","",VLOOKUP('ISIAN TIME LINE DOSEN'!J563,'Jenis Kuliah'!$A$2:$C$16,3,0))</f>
        <v/>
      </c>
      <c r="G554" t="str">
        <f>IF('ISIAN TIME LINE DOSEN'!C563="","",'ISIAN TIME LINE DOSEN'!$I$2)</f>
        <v/>
      </c>
      <c r="H554" t="str">
        <f>IF('ISIAN TIME LINE DOSEN'!C563="","",VLOOKUP('ISIAN TIME LINE DOSEN'!J563,'Jenis Kuliah'!$A$2:$D$16,4,0))</f>
        <v/>
      </c>
      <c r="I554" t="str">
        <f>IF('ISIAN TIME LINE DOSEN'!C563="","",'ISIAN TIME LINE DOSEN'!B563)</f>
        <v/>
      </c>
      <c r="J554" t="str">
        <f>IF('ISIAN TIME LINE DOSEN'!C563="","",VLOOKUP('ISIAN TIME LINE DOSEN'!H563,'Metode Pembelajaran'!$A$2:$B$16,2,0))</f>
        <v/>
      </c>
    </row>
    <row r="555" spans="1:10" x14ac:dyDescent="0.25">
      <c r="A555" t="str">
        <f>IF('ISIAN TIME LINE DOSEN'!C564="","",CONCATENATE(YEAR('ISIAN TIME LINE DOSEN'!D564),"-",MONTH('ISIAN TIME LINE DOSEN'!D564),"-",DAY('ISIAN TIME LINE DOSEN'!D564)))</f>
        <v/>
      </c>
      <c r="B555" t="str">
        <f>IF('ISIAN TIME LINE DOSEN'!C564="","",VLOOKUP(CONCATENATE(LEFT('ISIAN TIME LINE DOSEN'!E564,8)," ",IF('ISIAN TIME LINE DOSEN'!C564="","",VLOOKUP('ISIAN TIME LINE DOSEN'!J564,'Jenis Kuliah'!$A$2:$C$16,2,0))),Slot!$C$2:$F$1001,4,0))</f>
        <v/>
      </c>
      <c r="C555" t="str">
        <f>IF('ISIAN TIME LINE DOSEN'!C564="","",VLOOKUP('ISIAN TIME LINE DOSEN'!F564,Ruang!$A$2:$B$1001,2,0))</f>
        <v/>
      </c>
      <c r="D555" t="str">
        <f>IF('ISIAN TIME LINE DOSEN'!C564="","",VLOOKUP(CONCATENATE(TRIM(RIGHT('ISIAN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DOSEN'!I564,Dosen!$A$2:$B$15001,2,0),"-",'ISIAN TIME LINE DOSEN'!C564,"-",IF('ISIAN TIME LINE DOSEN'!C564="","",VLOOKUP('ISIAN TIME LINE DOSEN'!J564,'Jenis Kuliah'!$A$2:$C$16,2,0))),Timteaching!$A$2:$B$15001,2,0))</f>
        <v/>
      </c>
      <c r="E555" t="str">
        <f>IF('ISIAN TIME LINE DOSEN'!C564="","",'ISIAN TIME LINE DOSEN'!G564)</f>
        <v/>
      </c>
      <c r="F555" t="str">
        <f>IF('ISIAN TIME LINE DOSEN'!C564="","",VLOOKUP('ISIAN TIME LINE DOSEN'!J564,'Jenis Kuliah'!$A$2:$C$16,3,0))</f>
        <v/>
      </c>
      <c r="G555" t="str">
        <f>IF('ISIAN TIME LINE DOSEN'!C564="","",'ISIAN TIME LINE DOSEN'!$I$2)</f>
        <v/>
      </c>
      <c r="H555" t="str">
        <f>IF('ISIAN TIME LINE DOSEN'!C564="","",VLOOKUP('ISIAN TIME LINE DOSEN'!J564,'Jenis Kuliah'!$A$2:$D$16,4,0))</f>
        <v/>
      </c>
      <c r="I555" t="str">
        <f>IF('ISIAN TIME LINE DOSEN'!C564="","",'ISIAN TIME LINE DOSEN'!B564)</f>
        <v/>
      </c>
      <c r="J555" t="str">
        <f>IF('ISIAN TIME LINE DOSEN'!C564="","",VLOOKUP('ISIAN TIME LINE DOSEN'!H564,'Metode Pembelajaran'!$A$2:$B$16,2,0))</f>
        <v/>
      </c>
    </row>
    <row r="556" spans="1:10" x14ac:dyDescent="0.25">
      <c r="A556" t="str">
        <f>IF('ISIAN TIME LINE DOSEN'!C565="","",CONCATENATE(YEAR('ISIAN TIME LINE DOSEN'!D565),"-",MONTH('ISIAN TIME LINE DOSEN'!D565),"-",DAY('ISIAN TIME LINE DOSEN'!D565)))</f>
        <v/>
      </c>
      <c r="B556" t="str">
        <f>IF('ISIAN TIME LINE DOSEN'!C565="","",VLOOKUP(CONCATENATE(LEFT('ISIAN TIME LINE DOSEN'!E565,8)," ",IF('ISIAN TIME LINE DOSEN'!C565="","",VLOOKUP('ISIAN TIME LINE DOSEN'!J565,'Jenis Kuliah'!$A$2:$C$16,2,0))),Slot!$C$2:$F$1001,4,0))</f>
        <v/>
      </c>
      <c r="C556" t="str">
        <f>IF('ISIAN TIME LINE DOSEN'!C565="","",VLOOKUP('ISIAN TIME LINE DOSEN'!F565,Ruang!$A$2:$B$1001,2,0))</f>
        <v/>
      </c>
      <c r="D556" t="str">
        <f>IF('ISIAN TIME LINE DOSEN'!C565="","",VLOOKUP(CONCATENATE(TRIM(RIGHT('ISIAN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DOSEN'!I565,Dosen!$A$2:$B$15001,2,0),"-",'ISIAN TIME LINE DOSEN'!C565,"-",IF('ISIAN TIME LINE DOSEN'!C565="","",VLOOKUP('ISIAN TIME LINE DOSEN'!J565,'Jenis Kuliah'!$A$2:$C$16,2,0))),Timteaching!$A$2:$B$15001,2,0))</f>
        <v/>
      </c>
      <c r="E556" t="str">
        <f>IF('ISIAN TIME LINE DOSEN'!C565="","",'ISIAN TIME LINE DOSEN'!G565)</f>
        <v/>
      </c>
      <c r="F556" t="str">
        <f>IF('ISIAN TIME LINE DOSEN'!C565="","",VLOOKUP('ISIAN TIME LINE DOSEN'!J565,'Jenis Kuliah'!$A$2:$C$16,3,0))</f>
        <v/>
      </c>
      <c r="G556" t="str">
        <f>IF('ISIAN TIME LINE DOSEN'!C565="","",'ISIAN TIME LINE DOSEN'!$I$2)</f>
        <v/>
      </c>
      <c r="H556" t="str">
        <f>IF('ISIAN TIME LINE DOSEN'!C565="","",VLOOKUP('ISIAN TIME LINE DOSEN'!J565,'Jenis Kuliah'!$A$2:$D$16,4,0))</f>
        <v/>
      </c>
      <c r="I556" t="str">
        <f>IF('ISIAN TIME LINE DOSEN'!C565="","",'ISIAN TIME LINE DOSEN'!B565)</f>
        <v/>
      </c>
      <c r="J556" t="str">
        <f>IF('ISIAN TIME LINE DOSEN'!C565="","",VLOOKUP('ISIAN TIME LINE DOSEN'!H565,'Metode Pembelajaran'!$A$2:$B$16,2,0))</f>
        <v/>
      </c>
    </row>
    <row r="557" spans="1:10" x14ac:dyDescent="0.25">
      <c r="A557" t="str">
        <f>IF('ISIAN TIME LINE DOSEN'!C566="","",CONCATENATE(YEAR('ISIAN TIME LINE DOSEN'!D566),"-",MONTH('ISIAN TIME LINE DOSEN'!D566),"-",DAY('ISIAN TIME LINE DOSEN'!D566)))</f>
        <v/>
      </c>
      <c r="B557" t="str">
        <f>IF('ISIAN TIME LINE DOSEN'!C566="","",VLOOKUP(CONCATENATE(LEFT('ISIAN TIME LINE DOSEN'!E566,8)," ",IF('ISIAN TIME LINE DOSEN'!C566="","",VLOOKUP('ISIAN TIME LINE DOSEN'!J566,'Jenis Kuliah'!$A$2:$C$16,2,0))),Slot!$C$2:$F$1001,4,0))</f>
        <v/>
      </c>
      <c r="C557" t="str">
        <f>IF('ISIAN TIME LINE DOSEN'!C566="","",VLOOKUP('ISIAN TIME LINE DOSEN'!F566,Ruang!$A$2:$B$1001,2,0))</f>
        <v/>
      </c>
      <c r="D557" t="str">
        <f>IF('ISIAN TIME LINE DOSEN'!C566="","",VLOOKUP(CONCATENATE(TRIM(RIGHT('ISIAN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DOSEN'!I566,Dosen!$A$2:$B$15001,2,0),"-",'ISIAN TIME LINE DOSEN'!C566,"-",IF('ISIAN TIME LINE DOSEN'!C566="","",VLOOKUP('ISIAN TIME LINE DOSEN'!J566,'Jenis Kuliah'!$A$2:$C$16,2,0))),Timteaching!$A$2:$B$15001,2,0))</f>
        <v/>
      </c>
      <c r="E557" t="str">
        <f>IF('ISIAN TIME LINE DOSEN'!C566="","",'ISIAN TIME LINE DOSEN'!G566)</f>
        <v/>
      </c>
      <c r="F557" t="str">
        <f>IF('ISIAN TIME LINE DOSEN'!C566="","",VLOOKUP('ISIAN TIME LINE DOSEN'!J566,'Jenis Kuliah'!$A$2:$C$16,3,0))</f>
        <v/>
      </c>
      <c r="G557" t="str">
        <f>IF('ISIAN TIME LINE DOSEN'!C566="","",'ISIAN TIME LINE DOSEN'!$I$2)</f>
        <v/>
      </c>
      <c r="H557" t="str">
        <f>IF('ISIAN TIME LINE DOSEN'!C566="","",VLOOKUP('ISIAN TIME LINE DOSEN'!J566,'Jenis Kuliah'!$A$2:$D$16,4,0))</f>
        <v/>
      </c>
      <c r="I557" t="str">
        <f>IF('ISIAN TIME LINE DOSEN'!C566="","",'ISIAN TIME LINE DOSEN'!B566)</f>
        <v/>
      </c>
      <c r="J557" t="str">
        <f>IF('ISIAN TIME LINE DOSEN'!C566="","",VLOOKUP('ISIAN TIME LINE DOSEN'!H566,'Metode Pembelajaran'!$A$2:$B$16,2,0))</f>
        <v/>
      </c>
    </row>
    <row r="558" spans="1:10" x14ac:dyDescent="0.25">
      <c r="A558" t="str">
        <f>IF('ISIAN TIME LINE DOSEN'!C567="","",CONCATENATE(YEAR('ISIAN TIME LINE DOSEN'!D567),"-",MONTH('ISIAN TIME LINE DOSEN'!D567),"-",DAY('ISIAN TIME LINE DOSEN'!D567)))</f>
        <v/>
      </c>
      <c r="B558" t="str">
        <f>IF('ISIAN TIME LINE DOSEN'!C567="","",VLOOKUP(CONCATENATE(LEFT('ISIAN TIME LINE DOSEN'!E567,8)," ",IF('ISIAN TIME LINE DOSEN'!C567="","",VLOOKUP('ISIAN TIME LINE DOSEN'!J567,'Jenis Kuliah'!$A$2:$C$16,2,0))),Slot!$C$2:$F$1001,4,0))</f>
        <v/>
      </c>
      <c r="C558" t="str">
        <f>IF('ISIAN TIME LINE DOSEN'!C567="","",VLOOKUP('ISIAN TIME LINE DOSEN'!F567,Ruang!$A$2:$B$1001,2,0))</f>
        <v/>
      </c>
      <c r="D558" t="str">
        <f>IF('ISIAN TIME LINE DOSEN'!C567="","",VLOOKUP(CONCATENATE(TRIM(RIGHT('ISIAN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DOSEN'!I567,Dosen!$A$2:$B$15001,2,0),"-",'ISIAN TIME LINE DOSEN'!C567,"-",IF('ISIAN TIME LINE DOSEN'!C567="","",VLOOKUP('ISIAN TIME LINE DOSEN'!J567,'Jenis Kuliah'!$A$2:$C$16,2,0))),Timteaching!$A$2:$B$15001,2,0))</f>
        <v/>
      </c>
      <c r="E558" t="str">
        <f>IF('ISIAN TIME LINE DOSEN'!C567="","",'ISIAN TIME LINE DOSEN'!G567)</f>
        <v/>
      </c>
      <c r="F558" t="str">
        <f>IF('ISIAN TIME LINE DOSEN'!C567="","",VLOOKUP('ISIAN TIME LINE DOSEN'!J567,'Jenis Kuliah'!$A$2:$C$16,3,0))</f>
        <v/>
      </c>
      <c r="G558" t="str">
        <f>IF('ISIAN TIME LINE DOSEN'!C567="","",'ISIAN TIME LINE DOSEN'!$I$2)</f>
        <v/>
      </c>
      <c r="H558" t="str">
        <f>IF('ISIAN TIME LINE DOSEN'!C567="","",VLOOKUP('ISIAN TIME LINE DOSEN'!J567,'Jenis Kuliah'!$A$2:$D$16,4,0))</f>
        <v/>
      </c>
      <c r="I558" t="str">
        <f>IF('ISIAN TIME LINE DOSEN'!C567="","",'ISIAN TIME LINE DOSEN'!B567)</f>
        <v/>
      </c>
      <c r="J558" t="str">
        <f>IF('ISIAN TIME LINE DOSEN'!C567="","",VLOOKUP('ISIAN TIME LINE DOSEN'!H567,'Metode Pembelajaran'!$A$2:$B$16,2,0))</f>
        <v/>
      </c>
    </row>
    <row r="559" spans="1:10" x14ac:dyDescent="0.25">
      <c r="A559" t="str">
        <f>IF('ISIAN TIME LINE DOSEN'!C568="","",CONCATENATE(YEAR('ISIAN TIME LINE DOSEN'!D568),"-",MONTH('ISIAN TIME LINE DOSEN'!D568),"-",DAY('ISIAN TIME LINE DOSEN'!D568)))</f>
        <v/>
      </c>
      <c r="B559" t="str">
        <f>IF('ISIAN TIME LINE DOSEN'!C568="","",VLOOKUP(CONCATENATE(LEFT('ISIAN TIME LINE DOSEN'!E568,8)," ",IF('ISIAN TIME LINE DOSEN'!C568="","",VLOOKUP('ISIAN TIME LINE DOSEN'!J568,'Jenis Kuliah'!$A$2:$C$16,2,0))),Slot!$C$2:$F$1001,4,0))</f>
        <v/>
      </c>
      <c r="C559" t="str">
        <f>IF('ISIAN TIME LINE DOSEN'!C568="","",VLOOKUP('ISIAN TIME LINE DOSEN'!F568,Ruang!$A$2:$B$1001,2,0))</f>
        <v/>
      </c>
      <c r="D559" t="str">
        <f>IF('ISIAN TIME LINE DOSEN'!C568="","",VLOOKUP(CONCATENATE(TRIM(RIGHT('ISIAN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DOSEN'!I568,Dosen!$A$2:$B$15001,2,0),"-",'ISIAN TIME LINE DOSEN'!C568,"-",IF('ISIAN TIME LINE DOSEN'!C568="","",VLOOKUP('ISIAN TIME LINE DOSEN'!J568,'Jenis Kuliah'!$A$2:$C$16,2,0))),Timteaching!$A$2:$B$15001,2,0))</f>
        <v/>
      </c>
      <c r="E559" t="str">
        <f>IF('ISIAN TIME LINE DOSEN'!C568="","",'ISIAN TIME LINE DOSEN'!G568)</f>
        <v/>
      </c>
      <c r="F559" t="str">
        <f>IF('ISIAN TIME LINE DOSEN'!C568="","",VLOOKUP('ISIAN TIME LINE DOSEN'!J568,'Jenis Kuliah'!$A$2:$C$16,3,0))</f>
        <v/>
      </c>
      <c r="G559" t="str">
        <f>IF('ISIAN TIME LINE DOSEN'!C568="","",'ISIAN TIME LINE DOSEN'!$I$2)</f>
        <v/>
      </c>
      <c r="H559" t="str">
        <f>IF('ISIAN TIME LINE DOSEN'!C568="","",VLOOKUP('ISIAN TIME LINE DOSEN'!J568,'Jenis Kuliah'!$A$2:$D$16,4,0))</f>
        <v/>
      </c>
      <c r="I559" t="str">
        <f>IF('ISIAN TIME LINE DOSEN'!C568="","",'ISIAN TIME LINE DOSEN'!B568)</f>
        <v/>
      </c>
      <c r="J559" t="str">
        <f>IF('ISIAN TIME LINE DOSEN'!C568="","",VLOOKUP('ISIAN TIME LINE DOSEN'!H568,'Metode Pembelajaran'!$A$2:$B$16,2,0))</f>
        <v/>
      </c>
    </row>
    <row r="560" spans="1:10" x14ac:dyDescent="0.25">
      <c r="A560" t="str">
        <f>IF('ISIAN TIME LINE DOSEN'!C569="","",CONCATENATE(YEAR('ISIAN TIME LINE DOSEN'!D569),"-",MONTH('ISIAN TIME LINE DOSEN'!D569),"-",DAY('ISIAN TIME LINE DOSEN'!D569)))</f>
        <v/>
      </c>
      <c r="B560" t="str">
        <f>IF('ISIAN TIME LINE DOSEN'!C569="","",VLOOKUP(CONCATENATE(LEFT('ISIAN TIME LINE DOSEN'!E569,8)," ",IF('ISIAN TIME LINE DOSEN'!C569="","",VLOOKUP('ISIAN TIME LINE DOSEN'!J569,'Jenis Kuliah'!$A$2:$C$16,2,0))),Slot!$C$2:$F$1001,4,0))</f>
        <v/>
      </c>
      <c r="C560" t="str">
        <f>IF('ISIAN TIME LINE DOSEN'!C569="","",VLOOKUP('ISIAN TIME LINE DOSEN'!F569,Ruang!$A$2:$B$1001,2,0))</f>
        <v/>
      </c>
      <c r="D560" t="str">
        <f>IF('ISIAN TIME LINE DOSEN'!C569="","",VLOOKUP(CONCATENATE(TRIM(RIGHT('ISIAN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DOSEN'!I569,Dosen!$A$2:$B$15001,2,0),"-",'ISIAN TIME LINE DOSEN'!C569,"-",IF('ISIAN TIME LINE DOSEN'!C569="","",VLOOKUP('ISIAN TIME LINE DOSEN'!J569,'Jenis Kuliah'!$A$2:$C$16,2,0))),Timteaching!$A$2:$B$15001,2,0))</f>
        <v/>
      </c>
      <c r="E560" t="str">
        <f>IF('ISIAN TIME LINE DOSEN'!C569="","",'ISIAN TIME LINE DOSEN'!G569)</f>
        <v/>
      </c>
      <c r="F560" t="str">
        <f>IF('ISIAN TIME LINE DOSEN'!C569="","",VLOOKUP('ISIAN TIME LINE DOSEN'!J569,'Jenis Kuliah'!$A$2:$C$16,3,0))</f>
        <v/>
      </c>
      <c r="G560" t="str">
        <f>IF('ISIAN TIME LINE DOSEN'!C569="","",'ISIAN TIME LINE DOSEN'!$I$2)</f>
        <v/>
      </c>
      <c r="H560" t="str">
        <f>IF('ISIAN TIME LINE DOSEN'!C569="","",VLOOKUP('ISIAN TIME LINE DOSEN'!J569,'Jenis Kuliah'!$A$2:$D$16,4,0))</f>
        <v/>
      </c>
      <c r="I560" t="str">
        <f>IF('ISIAN TIME LINE DOSEN'!C569="","",'ISIAN TIME LINE DOSEN'!B569)</f>
        <v/>
      </c>
      <c r="J560" t="str">
        <f>IF('ISIAN TIME LINE DOSEN'!C569="","",VLOOKUP('ISIAN TIME LINE DOSEN'!H569,'Metode Pembelajaran'!$A$2:$B$16,2,0))</f>
        <v/>
      </c>
    </row>
    <row r="561" spans="1:10" x14ac:dyDescent="0.25">
      <c r="A561" t="str">
        <f>IF('ISIAN TIME LINE DOSEN'!C570="","",CONCATENATE(YEAR('ISIAN TIME LINE DOSEN'!D570),"-",MONTH('ISIAN TIME LINE DOSEN'!D570),"-",DAY('ISIAN TIME LINE DOSEN'!D570)))</f>
        <v/>
      </c>
      <c r="B561" t="str">
        <f>IF('ISIAN TIME LINE DOSEN'!C570="","",VLOOKUP(CONCATENATE(LEFT('ISIAN TIME LINE DOSEN'!E570,8)," ",IF('ISIAN TIME LINE DOSEN'!C570="","",VLOOKUP('ISIAN TIME LINE DOSEN'!J570,'Jenis Kuliah'!$A$2:$C$16,2,0))),Slot!$C$2:$F$1001,4,0))</f>
        <v/>
      </c>
      <c r="C561" t="str">
        <f>IF('ISIAN TIME LINE DOSEN'!C570="","",VLOOKUP('ISIAN TIME LINE DOSEN'!F570,Ruang!$A$2:$B$1001,2,0))</f>
        <v/>
      </c>
      <c r="D561" t="str">
        <f>IF('ISIAN TIME LINE DOSEN'!C570="","",VLOOKUP(CONCATENATE(TRIM(RIGHT('ISIAN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DOSEN'!I570,Dosen!$A$2:$B$15001,2,0),"-",'ISIAN TIME LINE DOSEN'!C570,"-",IF('ISIAN TIME LINE DOSEN'!C570="","",VLOOKUP('ISIAN TIME LINE DOSEN'!J570,'Jenis Kuliah'!$A$2:$C$16,2,0))),Timteaching!$A$2:$B$15001,2,0))</f>
        <v/>
      </c>
      <c r="E561" t="str">
        <f>IF('ISIAN TIME LINE DOSEN'!C570="","",'ISIAN TIME LINE DOSEN'!G570)</f>
        <v/>
      </c>
      <c r="F561" t="str">
        <f>IF('ISIAN TIME LINE DOSEN'!C570="","",VLOOKUP('ISIAN TIME LINE DOSEN'!J570,'Jenis Kuliah'!$A$2:$C$16,3,0))</f>
        <v/>
      </c>
      <c r="G561" t="str">
        <f>IF('ISIAN TIME LINE DOSEN'!C570="","",'ISIAN TIME LINE DOSEN'!$I$2)</f>
        <v/>
      </c>
      <c r="H561" t="str">
        <f>IF('ISIAN TIME LINE DOSEN'!C570="","",VLOOKUP('ISIAN TIME LINE DOSEN'!J570,'Jenis Kuliah'!$A$2:$D$16,4,0))</f>
        <v/>
      </c>
      <c r="I561" t="str">
        <f>IF('ISIAN TIME LINE DOSEN'!C570="","",'ISIAN TIME LINE DOSEN'!B570)</f>
        <v/>
      </c>
      <c r="J561" t="str">
        <f>IF('ISIAN TIME LINE DOSEN'!C570="","",VLOOKUP('ISIAN TIME LINE DOSEN'!H570,'Metode Pembelajaran'!$A$2:$B$16,2,0))</f>
        <v/>
      </c>
    </row>
    <row r="562" spans="1:10" x14ac:dyDescent="0.25">
      <c r="A562" t="str">
        <f>IF('ISIAN TIME LINE DOSEN'!C571="","",CONCATENATE(YEAR('ISIAN TIME LINE DOSEN'!D571),"-",MONTH('ISIAN TIME LINE DOSEN'!D571),"-",DAY('ISIAN TIME LINE DOSEN'!D571)))</f>
        <v/>
      </c>
      <c r="B562" t="str">
        <f>IF('ISIAN TIME LINE DOSEN'!C571="","",VLOOKUP(CONCATENATE(LEFT('ISIAN TIME LINE DOSEN'!E571,8)," ",IF('ISIAN TIME LINE DOSEN'!C571="","",VLOOKUP('ISIAN TIME LINE DOSEN'!J571,'Jenis Kuliah'!$A$2:$C$16,2,0))),Slot!$C$2:$F$1001,4,0))</f>
        <v/>
      </c>
      <c r="C562" t="str">
        <f>IF('ISIAN TIME LINE DOSEN'!C571="","",VLOOKUP('ISIAN TIME LINE DOSEN'!F571,Ruang!$A$2:$B$1001,2,0))</f>
        <v/>
      </c>
      <c r="D562" t="str">
        <f>IF('ISIAN TIME LINE DOSEN'!C571="","",VLOOKUP(CONCATENATE(TRIM(RIGHT('ISIAN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DOSEN'!I571,Dosen!$A$2:$B$15001,2,0),"-",'ISIAN TIME LINE DOSEN'!C571,"-",IF('ISIAN TIME LINE DOSEN'!C571="","",VLOOKUP('ISIAN TIME LINE DOSEN'!J571,'Jenis Kuliah'!$A$2:$C$16,2,0))),Timteaching!$A$2:$B$15001,2,0))</f>
        <v/>
      </c>
      <c r="E562" t="str">
        <f>IF('ISIAN TIME LINE DOSEN'!C571="","",'ISIAN TIME LINE DOSEN'!G571)</f>
        <v/>
      </c>
      <c r="F562" t="str">
        <f>IF('ISIAN TIME LINE DOSEN'!C571="","",VLOOKUP('ISIAN TIME LINE DOSEN'!J571,'Jenis Kuliah'!$A$2:$C$16,3,0))</f>
        <v/>
      </c>
      <c r="G562" t="str">
        <f>IF('ISIAN TIME LINE DOSEN'!C571="","",'ISIAN TIME LINE DOSEN'!$I$2)</f>
        <v/>
      </c>
      <c r="H562" t="str">
        <f>IF('ISIAN TIME LINE DOSEN'!C571="","",VLOOKUP('ISIAN TIME LINE DOSEN'!J571,'Jenis Kuliah'!$A$2:$D$16,4,0))</f>
        <v/>
      </c>
      <c r="I562" t="str">
        <f>IF('ISIAN TIME LINE DOSEN'!C571="","",'ISIAN TIME LINE DOSEN'!B571)</f>
        <v/>
      </c>
      <c r="J562" t="str">
        <f>IF('ISIAN TIME LINE DOSEN'!C571="","",VLOOKUP('ISIAN TIME LINE DOSEN'!H571,'Metode Pembelajaran'!$A$2:$B$16,2,0))</f>
        <v/>
      </c>
    </row>
    <row r="563" spans="1:10" x14ac:dyDescent="0.25">
      <c r="A563" t="str">
        <f>IF('ISIAN TIME LINE DOSEN'!C572="","",CONCATENATE(YEAR('ISIAN TIME LINE DOSEN'!D572),"-",MONTH('ISIAN TIME LINE DOSEN'!D572),"-",DAY('ISIAN TIME LINE DOSEN'!D572)))</f>
        <v/>
      </c>
      <c r="B563" t="str">
        <f>IF('ISIAN TIME LINE DOSEN'!C572="","",VLOOKUP(CONCATENATE(LEFT('ISIAN TIME LINE DOSEN'!E572,8)," ",IF('ISIAN TIME LINE DOSEN'!C572="","",VLOOKUP('ISIAN TIME LINE DOSEN'!J572,'Jenis Kuliah'!$A$2:$C$16,2,0))),Slot!$C$2:$F$1001,4,0))</f>
        <v/>
      </c>
      <c r="C563" t="str">
        <f>IF('ISIAN TIME LINE DOSEN'!C572="","",VLOOKUP('ISIAN TIME LINE DOSEN'!F572,Ruang!$A$2:$B$1001,2,0))</f>
        <v/>
      </c>
      <c r="D563" t="str">
        <f>IF('ISIAN TIME LINE DOSEN'!C572="","",VLOOKUP(CONCATENATE(TRIM(RIGHT('ISIAN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DOSEN'!I572,Dosen!$A$2:$B$15001,2,0),"-",'ISIAN TIME LINE DOSEN'!C572,"-",IF('ISIAN TIME LINE DOSEN'!C572="","",VLOOKUP('ISIAN TIME LINE DOSEN'!J572,'Jenis Kuliah'!$A$2:$C$16,2,0))),Timteaching!$A$2:$B$15001,2,0))</f>
        <v/>
      </c>
      <c r="E563" t="str">
        <f>IF('ISIAN TIME LINE DOSEN'!C572="","",'ISIAN TIME LINE DOSEN'!G572)</f>
        <v/>
      </c>
      <c r="F563" t="str">
        <f>IF('ISIAN TIME LINE DOSEN'!C572="","",VLOOKUP('ISIAN TIME LINE DOSEN'!J572,'Jenis Kuliah'!$A$2:$C$16,3,0))</f>
        <v/>
      </c>
      <c r="G563" t="str">
        <f>IF('ISIAN TIME LINE DOSEN'!C572="","",'ISIAN TIME LINE DOSEN'!$I$2)</f>
        <v/>
      </c>
      <c r="H563" t="str">
        <f>IF('ISIAN TIME LINE DOSEN'!C572="","",VLOOKUP('ISIAN TIME LINE DOSEN'!J572,'Jenis Kuliah'!$A$2:$D$16,4,0))</f>
        <v/>
      </c>
      <c r="I563" t="str">
        <f>IF('ISIAN TIME LINE DOSEN'!C572="","",'ISIAN TIME LINE DOSEN'!B572)</f>
        <v/>
      </c>
      <c r="J563" t="str">
        <f>IF('ISIAN TIME LINE DOSEN'!C572="","",VLOOKUP('ISIAN TIME LINE DOSEN'!H572,'Metode Pembelajaran'!$A$2:$B$16,2,0))</f>
        <v/>
      </c>
    </row>
    <row r="564" spans="1:10" x14ac:dyDescent="0.25">
      <c r="A564" t="str">
        <f>IF('ISIAN TIME LINE DOSEN'!C573="","",CONCATENATE(YEAR('ISIAN TIME LINE DOSEN'!D573),"-",MONTH('ISIAN TIME LINE DOSEN'!D573),"-",DAY('ISIAN TIME LINE DOSEN'!D573)))</f>
        <v/>
      </c>
      <c r="B564" t="str">
        <f>IF('ISIAN TIME LINE DOSEN'!C573="","",VLOOKUP(CONCATENATE(LEFT('ISIAN TIME LINE DOSEN'!E573,8)," ",IF('ISIAN TIME LINE DOSEN'!C573="","",VLOOKUP('ISIAN TIME LINE DOSEN'!J573,'Jenis Kuliah'!$A$2:$C$16,2,0))),Slot!$C$2:$F$1001,4,0))</f>
        <v/>
      </c>
      <c r="C564" t="str">
        <f>IF('ISIAN TIME LINE DOSEN'!C573="","",VLOOKUP('ISIAN TIME LINE DOSEN'!F573,Ruang!$A$2:$B$1001,2,0))</f>
        <v/>
      </c>
      <c r="D564" t="str">
        <f>IF('ISIAN TIME LINE DOSEN'!C573="","",VLOOKUP(CONCATENATE(TRIM(RIGHT('ISIAN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DOSEN'!I573,Dosen!$A$2:$B$15001,2,0),"-",'ISIAN TIME LINE DOSEN'!C573,"-",IF('ISIAN TIME LINE DOSEN'!C573="","",VLOOKUP('ISIAN TIME LINE DOSEN'!J573,'Jenis Kuliah'!$A$2:$C$16,2,0))),Timteaching!$A$2:$B$15001,2,0))</f>
        <v/>
      </c>
      <c r="E564" t="str">
        <f>IF('ISIAN TIME LINE DOSEN'!C573="","",'ISIAN TIME LINE DOSEN'!G573)</f>
        <v/>
      </c>
      <c r="F564" t="str">
        <f>IF('ISIAN TIME LINE DOSEN'!C573="","",VLOOKUP('ISIAN TIME LINE DOSEN'!J573,'Jenis Kuliah'!$A$2:$C$16,3,0))</f>
        <v/>
      </c>
      <c r="G564" t="str">
        <f>IF('ISIAN TIME LINE DOSEN'!C573="","",'ISIAN TIME LINE DOSEN'!$I$2)</f>
        <v/>
      </c>
      <c r="H564" t="str">
        <f>IF('ISIAN TIME LINE DOSEN'!C573="","",VLOOKUP('ISIAN TIME LINE DOSEN'!J573,'Jenis Kuliah'!$A$2:$D$16,4,0))</f>
        <v/>
      </c>
      <c r="I564" t="str">
        <f>IF('ISIAN TIME LINE DOSEN'!C573="","",'ISIAN TIME LINE DOSEN'!B573)</f>
        <v/>
      </c>
      <c r="J564" t="str">
        <f>IF('ISIAN TIME LINE DOSEN'!C573="","",VLOOKUP('ISIAN TIME LINE DOSEN'!H573,'Metode Pembelajaran'!$A$2:$B$16,2,0))</f>
        <v/>
      </c>
    </row>
    <row r="565" spans="1:10" x14ac:dyDescent="0.25">
      <c r="A565" t="str">
        <f>IF('ISIAN TIME LINE DOSEN'!C574="","",CONCATENATE(YEAR('ISIAN TIME LINE DOSEN'!D574),"-",MONTH('ISIAN TIME LINE DOSEN'!D574),"-",DAY('ISIAN TIME LINE DOSEN'!D574)))</f>
        <v/>
      </c>
      <c r="B565" t="str">
        <f>IF('ISIAN TIME LINE DOSEN'!C574="","",VLOOKUP(CONCATENATE(LEFT('ISIAN TIME LINE DOSEN'!E574,8)," ",IF('ISIAN TIME LINE DOSEN'!C574="","",VLOOKUP('ISIAN TIME LINE DOSEN'!J574,'Jenis Kuliah'!$A$2:$C$16,2,0))),Slot!$C$2:$F$1001,4,0))</f>
        <v/>
      </c>
      <c r="C565" t="str">
        <f>IF('ISIAN TIME LINE DOSEN'!C574="","",VLOOKUP('ISIAN TIME LINE DOSEN'!F574,Ruang!$A$2:$B$1001,2,0))</f>
        <v/>
      </c>
      <c r="D565" t="str">
        <f>IF('ISIAN TIME LINE DOSEN'!C574="","",VLOOKUP(CONCATENATE(TRIM(RIGHT('ISIAN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DOSEN'!I574,Dosen!$A$2:$B$15001,2,0),"-",'ISIAN TIME LINE DOSEN'!C574,"-",IF('ISIAN TIME LINE DOSEN'!C574="","",VLOOKUP('ISIAN TIME LINE DOSEN'!J574,'Jenis Kuliah'!$A$2:$C$16,2,0))),Timteaching!$A$2:$B$15001,2,0))</f>
        <v/>
      </c>
      <c r="E565" t="str">
        <f>IF('ISIAN TIME LINE DOSEN'!C574="","",'ISIAN TIME LINE DOSEN'!G574)</f>
        <v/>
      </c>
      <c r="F565" t="str">
        <f>IF('ISIAN TIME LINE DOSEN'!C574="","",VLOOKUP('ISIAN TIME LINE DOSEN'!J574,'Jenis Kuliah'!$A$2:$C$16,3,0))</f>
        <v/>
      </c>
      <c r="G565" t="str">
        <f>IF('ISIAN TIME LINE DOSEN'!C574="","",'ISIAN TIME LINE DOSEN'!$I$2)</f>
        <v/>
      </c>
      <c r="H565" t="str">
        <f>IF('ISIAN TIME LINE DOSEN'!C574="","",VLOOKUP('ISIAN TIME LINE DOSEN'!J574,'Jenis Kuliah'!$A$2:$D$16,4,0))</f>
        <v/>
      </c>
      <c r="I565" t="str">
        <f>IF('ISIAN TIME LINE DOSEN'!C574="","",'ISIAN TIME LINE DOSEN'!B574)</f>
        <v/>
      </c>
      <c r="J565" t="str">
        <f>IF('ISIAN TIME LINE DOSEN'!C574="","",VLOOKUP('ISIAN TIME LINE DOSEN'!H574,'Metode Pembelajaran'!$A$2:$B$16,2,0))</f>
        <v/>
      </c>
    </row>
    <row r="566" spans="1:10" x14ac:dyDescent="0.25">
      <c r="A566" t="str">
        <f>IF('ISIAN TIME LINE DOSEN'!C575="","",CONCATENATE(YEAR('ISIAN TIME LINE DOSEN'!D575),"-",MONTH('ISIAN TIME LINE DOSEN'!D575),"-",DAY('ISIAN TIME LINE DOSEN'!D575)))</f>
        <v/>
      </c>
      <c r="B566" t="str">
        <f>IF('ISIAN TIME LINE DOSEN'!C575="","",VLOOKUP(CONCATENATE(LEFT('ISIAN TIME LINE DOSEN'!E575,8)," ",IF('ISIAN TIME LINE DOSEN'!C575="","",VLOOKUP('ISIAN TIME LINE DOSEN'!J575,'Jenis Kuliah'!$A$2:$C$16,2,0))),Slot!$C$2:$F$1001,4,0))</f>
        <v/>
      </c>
      <c r="C566" t="str">
        <f>IF('ISIAN TIME LINE DOSEN'!C575="","",VLOOKUP('ISIAN TIME LINE DOSEN'!F575,Ruang!$A$2:$B$1001,2,0))</f>
        <v/>
      </c>
      <c r="D566" t="str">
        <f>IF('ISIAN TIME LINE DOSEN'!C575="","",VLOOKUP(CONCATENATE(TRIM(RIGHT('ISIAN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DOSEN'!I575,Dosen!$A$2:$B$15001,2,0),"-",'ISIAN TIME LINE DOSEN'!C575,"-",IF('ISIAN TIME LINE DOSEN'!C575="","",VLOOKUP('ISIAN TIME LINE DOSEN'!J575,'Jenis Kuliah'!$A$2:$C$16,2,0))),Timteaching!$A$2:$B$15001,2,0))</f>
        <v/>
      </c>
      <c r="E566" t="str">
        <f>IF('ISIAN TIME LINE DOSEN'!C575="","",'ISIAN TIME LINE DOSEN'!G575)</f>
        <v/>
      </c>
      <c r="F566" t="str">
        <f>IF('ISIAN TIME LINE DOSEN'!C575="","",VLOOKUP('ISIAN TIME LINE DOSEN'!J575,'Jenis Kuliah'!$A$2:$C$16,3,0))</f>
        <v/>
      </c>
      <c r="G566" t="str">
        <f>IF('ISIAN TIME LINE DOSEN'!C575="","",'ISIAN TIME LINE DOSEN'!$I$2)</f>
        <v/>
      </c>
      <c r="H566" t="str">
        <f>IF('ISIAN TIME LINE DOSEN'!C575="","",VLOOKUP('ISIAN TIME LINE DOSEN'!J575,'Jenis Kuliah'!$A$2:$D$16,4,0))</f>
        <v/>
      </c>
      <c r="I566" t="str">
        <f>IF('ISIAN TIME LINE DOSEN'!C575="","",'ISIAN TIME LINE DOSEN'!B575)</f>
        <v/>
      </c>
      <c r="J566" t="str">
        <f>IF('ISIAN TIME LINE DOSEN'!C575="","",VLOOKUP('ISIAN TIME LINE DOSEN'!H575,'Metode Pembelajaran'!$A$2:$B$16,2,0))</f>
        <v/>
      </c>
    </row>
    <row r="567" spans="1:10" x14ac:dyDescent="0.25">
      <c r="A567" t="str">
        <f>IF('ISIAN TIME LINE DOSEN'!C576="","",CONCATENATE(YEAR('ISIAN TIME LINE DOSEN'!D576),"-",MONTH('ISIAN TIME LINE DOSEN'!D576),"-",DAY('ISIAN TIME LINE DOSEN'!D576)))</f>
        <v/>
      </c>
      <c r="B567" t="str">
        <f>IF('ISIAN TIME LINE DOSEN'!C576="","",VLOOKUP(CONCATENATE(LEFT('ISIAN TIME LINE DOSEN'!E576,8)," ",IF('ISIAN TIME LINE DOSEN'!C576="","",VLOOKUP('ISIAN TIME LINE DOSEN'!J576,'Jenis Kuliah'!$A$2:$C$16,2,0))),Slot!$C$2:$F$1001,4,0))</f>
        <v/>
      </c>
      <c r="C567" t="str">
        <f>IF('ISIAN TIME LINE DOSEN'!C576="","",VLOOKUP('ISIAN TIME LINE DOSEN'!F576,Ruang!$A$2:$B$1001,2,0))</f>
        <v/>
      </c>
      <c r="D567" t="str">
        <f>IF('ISIAN TIME LINE DOSEN'!C576="","",VLOOKUP(CONCATENATE(TRIM(RIGHT('ISIAN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DOSEN'!I576,Dosen!$A$2:$B$15001,2,0),"-",'ISIAN TIME LINE DOSEN'!C576,"-",IF('ISIAN TIME LINE DOSEN'!C576="","",VLOOKUP('ISIAN TIME LINE DOSEN'!J576,'Jenis Kuliah'!$A$2:$C$16,2,0))),Timteaching!$A$2:$B$15001,2,0))</f>
        <v/>
      </c>
      <c r="E567" t="str">
        <f>IF('ISIAN TIME LINE DOSEN'!C576="","",'ISIAN TIME LINE DOSEN'!G576)</f>
        <v/>
      </c>
      <c r="F567" t="str">
        <f>IF('ISIAN TIME LINE DOSEN'!C576="","",VLOOKUP('ISIAN TIME LINE DOSEN'!J576,'Jenis Kuliah'!$A$2:$C$16,3,0))</f>
        <v/>
      </c>
      <c r="G567" t="str">
        <f>IF('ISIAN TIME LINE DOSEN'!C576="","",'ISIAN TIME LINE DOSEN'!$I$2)</f>
        <v/>
      </c>
      <c r="H567" t="str">
        <f>IF('ISIAN TIME LINE DOSEN'!C576="","",VLOOKUP('ISIAN TIME LINE DOSEN'!J576,'Jenis Kuliah'!$A$2:$D$16,4,0))</f>
        <v/>
      </c>
      <c r="I567" t="str">
        <f>IF('ISIAN TIME LINE DOSEN'!C576="","",'ISIAN TIME LINE DOSEN'!B576)</f>
        <v/>
      </c>
      <c r="J567" t="str">
        <f>IF('ISIAN TIME LINE DOSEN'!C576="","",VLOOKUP('ISIAN TIME LINE DOSEN'!H576,'Metode Pembelajaran'!$A$2:$B$16,2,0))</f>
        <v/>
      </c>
    </row>
    <row r="568" spans="1:10" x14ac:dyDescent="0.25">
      <c r="A568" t="str">
        <f>IF('ISIAN TIME LINE DOSEN'!C577="","",CONCATENATE(YEAR('ISIAN TIME LINE DOSEN'!D577),"-",MONTH('ISIAN TIME LINE DOSEN'!D577),"-",DAY('ISIAN TIME LINE DOSEN'!D577)))</f>
        <v/>
      </c>
      <c r="B568" t="str">
        <f>IF('ISIAN TIME LINE DOSEN'!C577="","",VLOOKUP(CONCATENATE(LEFT('ISIAN TIME LINE DOSEN'!E577,8)," ",IF('ISIAN TIME LINE DOSEN'!C577="","",VLOOKUP('ISIAN TIME LINE DOSEN'!J577,'Jenis Kuliah'!$A$2:$C$16,2,0))),Slot!$C$2:$F$1001,4,0))</f>
        <v/>
      </c>
      <c r="C568" t="str">
        <f>IF('ISIAN TIME LINE DOSEN'!C577="","",VLOOKUP('ISIAN TIME LINE DOSEN'!F577,Ruang!$A$2:$B$1001,2,0))</f>
        <v/>
      </c>
      <c r="D568" t="str">
        <f>IF('ISIAN TIME LINE DOSEN'!C577="","",VLOOKUP(CONCATENATE(TRIM(RIGHT('ISIAN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DOSEN'!I577,Dosen!$A$2:$B$15001,2,0),"-",'ISIAN TIME LINE DOSEN'!C577,"-",IF('ISIAN TIME LINE DOSEN'!C577="","",VLOOKUP('ISIAN TIME LINE DOSEN'!J577,'Jenis Kuliah'!$A$2:$C$16,2,0))),Timteaching!$A$2:$B$15001,2,0))</f>
        <v/>
      </c>
      <c r="E568" t="str">
        <f>IF('ISIAN TIME LINE DOSEN'!C577="","",'ISIAN TIME LINE DOSEN'!G577)</f>
        <v/>
      </c>
      <c r="F568" t="str">
        <f>IF('ISIAN TIME LINE DOSEN'!C577="","",VLOOKUP('ISIAN TIME LINE DOSEN'!J577,'Jenis Kuliah'!$A$2:$C$16,3,0))</f>
        <v/>
      </c>
      <c r="G568" t="str">
        <f>IF('ISIAN TIME LINE DOSEN'!C577="","",'ISIAN TIME LINE DOSEN'!$I$2)</f>
        <v/>
      </c>
      <c r="H568" t="str">
        <f>IF('ISIAN TIME LINE DOSEN'!C577="","",VLOOKUP('ISIAN TIME LINE DOSEN'!J577,'Jenis Kuliah'!$A$2:$D$16,4,0))</f>
        <v/>
      </c>
      <c r="I568" t="str">
        <f>IF('ISIAN TIME LINE DOSEN'!C577="","",'ISIAN TIME LINE DOSEN'!B577)</f>
        <v/>
      </c>
      <c r="J568" t="str">
        <f>IF('ISIAN TIME LINE DOSEN'!C577="","",VLOOKUP('ISIAN TIME LINE DOSEN'!H577,'Metode Pembelajaran'!$A$2:$B$16,2,0))</f>
        <v/>
      </c>
    </row>
    <row r="569" spans="1:10" x14ac:dyDescent="0.25">
      <c r="A569" t="str">
        <f>IF('ISIAN TIME LINE DOSEN'!C578="","",CONCATENATE(YEAR('ISIAN TIME LINE DOSEN'!D578),"-",MONTH('ISIAN TIME LINE DOSEN'!D578),"-",DAY('ISIAN TIME LINE DOSEN'!D578)))</f>
        <v/>
      </c>
      <c r="B569" t="str">
        <f>IF('ISIAN TIME LINE DOSEN'!C578="","",VLOOKUP(CONCATENATE(LEFT('ISIAN TIME LINE DOSEN'!E578,8)," ",IF('ISIAN TIME LINE DOSEN'!C578="","",VLOOKUP('ISIAN TIME LINE DOSEN'!J578,'Jenis Kuliah'!$A$2:$C$16,2,0))),Slot!$C$2:$F$1001,4,0))</f>
        <v/>
      </c>
      <c r="C569" t="str">
        <f>IF('ISIAN TIME LINE DOSEN'!C578="","",VLOOKUP('ISIAN TIME LINE DOSEN'!F578,Ruang!$A$2:$B$1001,2,0))</f>
        <v/>
      </c>
      <c r="D569" t="str">
        <f>IF('ISIAN TIME LINE DOSEN'!C578="","",VLOOKUP(CONCATENATE(TRIM(RIGHT('ISIAN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DOSEN'!I578,Dosen!$A$2:$B$15001,2,0),"-",'ISIAN TIME LINE DOSEN'!C578,"-",IF('ISIAN TIME LINE DOSEN'!C578="","",VLOOKUP('ISIAN TIME LINE DOSEN'!J578,'Jenis Kuliah'!$A$2:$C$16,2,0))),Timteaching!$A$2:$B$15001,2,0))</f>
        <v/>
      </c>
      <c r="E569" t="str">
        <f>IF('ISIAN TIME LINE DOSEN'!C578="","",'ISIAN TIME LINE DOSEN'!G578)</f>
        <v/>
      </c>
      <c r="F569" t="str">
        <f>IF('ISIAN TIME LINE DOSEN'!C578="","",VLOOKUP('ISIAN TIME LINE DOSEN'!J578,'Jenis Kuliah'!$A$2:$C$16,3,0))</f>
        <v/>
      </c>
      <c r="G569" t="str">
        <f>IF('ISIAN TIME LINE DOSEN'!C578="","",'ISIAN TIME LINE DOSEN'!$I$2)</f>
        <v/>
      </c>
      <c r="H569" t="str">
        <f>IF('ISIAN TIME LINE DOSEN'!C578="","",VLOOKUP('ISIAN TIME LINE DOSEN'!J578,'Jenis Kuliah'!$A$2:$D$16,4,0))</f>
        <v/>
      </c>
      <c r="I569" t="str">
        <f>IF('ISIAN TIME LINE DOSEN'!C578="","",'ISIAN TIME LINE DOSEN'!B578)</f>
        <v/>
      </c>
      <c r="J569" t="str">
        <f>IF('ISIAN TIME LINE DOSEN'!C578="","",VLOOKUP('ISIAN TIME LINE DOSEN'!H578,'Metode Pembelajaran'!$A$2:$B$16,2,0))</f>
        <v/>
      </c>
    </row>
    <row r="570" spans="1:10" x14ac:dyDescent="0.25">
      <c r="A570" t="str">
        <f>IF('ISIAN TIME LINE DOSEN'!C579="","",CONCATENATE(YEAR('ISIAN TIME LINE DOSEN'!D579),"-",MONTH('ISIAN TIME LINE DOSEN'!D579),"-",DAY('ISIAN TIME LINE DOSEN'!D579)))</f>
        <v/>
      </c>
      <c r="B570" t="str">
        <f>IF('ISIAN TIME LINE DOSEN'!C579="","",VLOOKUP(CONCATENATE(LEFT('ISIAN TIME LINE DOSEN'!E579,8)," ",IF('ISIAN TIME LINE DOSEN'!C579="","",VLOOKUP('ISIAN TIME LINE DOSEN'!J579,'Jenis Kuliah'!$A$2:$C$16,2,0))),Slot!$C$2:$F$1001,4,0))</f>
        <v/>
      </c>
      <c r="C570" t="str">
        <f>IF('ISIAN TIME LINE DOSEN'!C579="","",VLOOKUP('ISIAN TIME LINE DOSEN'!F579,Ruang!$A$2:$B$1001,2,0))</f>
        <v/>
      </c>
      <c r="D570" t="str">
        <f>IF('ISIAN TIME LINE DOSEN'!C579="","",VLOOKUP(CONCATENATE(TRIM(RIGHT('ISIAN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DOSEN'!I579,Dosen!$A$2:$B$15001,2,0),"-",'ISIAN TIME LINE DOSEN'!C579,"-",IF('ISIAN TIME LINE DOSEN'!C579="","",VLOOKUP('ISIAN TIME LINE DOSEN'!J579,'Jenis Kuliah'!$A$2:$C$16,2,0))),Timteaching!$A$2:$B$15001,2,0))</f>
        <v/>
      </c>
      <c r="E570" t="str">
        <f>IF('ISIAN TIME LINE DOSEN'!C579="","",'ISIAN TIME LINE DOSEN'!G579)</f>
        <v/>
      </c>
      <c r="F570" t="str">
        <f>IF('ISIAN TIME LINE DOSEN'!C579="","",VLOOKUP('ISIAN TIME LINE DOSEN'!J579,'Jenis Kuliah'!$A$2:$C$16,3,0))</f>
        <v/>
      </c>
      <c r="G570" t="str">
        <f>IF('ISIAN TIME LINE DOSEN'!C579="","",'ISIAN TIME LINE DOSEN'!$I$2)</f>
        <v/>
      </c>
      <c r="H570" t="str">
        <f>IF('ISIAN TIME LINE DOSEN'!C579="","",VLOOKUP('ISIAN TIME LINE DOSEN'!J579,'Jenis Kuliah'!$A$2:$D$16,4,0))</f>
        <v/>
      </c>
      <c r="I570" t="str">
        <f>IF('ISIAN TIME LINE DOSEN'!C579="","",'ISIAN TIME LINE DOSEN'!B579)</f>
        <v/>
      </c>
      <c r="J570" t="str">
        <f>IF('ISIAN TIME LINE DOSEN'!C579="","",VLOOKUP('ISIAN TIME LINE DOSEN'!H579,'Metode Pembelajaran'!$A$2:$B$16,2,0))</f>
        <v/>
      </c>
    </row>
    <row r="571" spans="1:10" x14ac:dyDescent="0.25">
      <c r="A571" t="str">
        <f>IF('ISIAN TIME LINE DOSEN'!C580="","",CONCATENATE(YEAR('ISIAN TIME LINE DOSEN'!D580),"-",MONTH('ISIAN TIME LINE DOSEN'!D580),"-",DAY('ISIAN TIME LINE DOSEN'!D580)))</f>
        <v/>
      </c>
      <c r="B571" t="str">
        <f>IF('ISIAN TIME LINE DOSEN'!C580="","",VLOOKUP(CONCATENATE(LEFT('ISIAN TIME LINE DOSEN'!E580,8)," ",IF('ISIAN TIME LINE DOSEN'!C580="","",VLOOKUP('ISIAN TIME LINE DOSEN'!J580,'Jenis Kuliah'!$A$2:$C$16,2,0))),Slot!$C$2:$F$1001,4,0))</f>
        <v/>
      </c>
      <c r="C571" t="str">
        <f>IF('ISIAN TIME LINE DOSEN'!C580="","",VLOOKUP('ISIAN TIME LINE DOSEN'!F580,Ruang!$A$2:$B$1001,2,0))</f>
        <v/>
      </c>
      <c r="D571" t="str">
        <f>IF('ISIAN TIME LINE DOSEN'!C580="","",VLOOKUP(CONCATENATE(TRIM(RIGHT('ISIAN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DOSEN'!I580,Dosen!$A$2:$B$15001,2,0),"-",'ISIAN TIME LINE DOSEN'!C580,"-",IF('ISIAN TIME LINE DOSEN'!C580="","",VLOOKUP('ISIAN TIME LINE DOSEN'!J580,'Jenis Kuliah'!$A$2:$C$16,2,0))),Timteaching!$A$2:$B$15001,2,0))</f>
        <v/>
      </c>
      <c r="E571" t="str">
        <f>IF('ISIAN TIME LINE DOSEN'!C580="","",'ISIAN TIME LINE DOSEN'!G580)</f>
        <v/>
      </c>
      <c r="F571" t="str">
        <f>IF('ISIAN TIME LINE DOSEN'!C580="","",VLOOKUP('ISIAN TIME LINE DOSEN'!J580,'Jenis Kuliah'!$A$2:$C$16,3,0))</f>
        <v/>
      </c>
      <c r="G571" t="str">
        <f>IF('ISIAN TIME LINE DOSEN'!C580="","",'ISIAN TIME LINE DOSEN'!$I$2)</f>
        <v/>
      </c>
      <c r="H571" t="str">
        <f>IF('ISIAN TIME LINE DOSEN'!C580="","",VLOOKUP('ISIAN TIME LINE DOSEN'!J580,'Jenis Kuliah'!$A$2:$D$16,4,0))</f>
        <v/>
      </c>
      <c r="I571" t="str">
        <f>IF('ISIAN TIME LINE DOSEN'!C580="","",'ISIAN TIME LINE DOSEN'!B580)</f>
        <v/>
      </c>
      <c r="J571" t="str">
        <f>IF('ISIAN TIME LINE DOSEN'!C580="","",VLOOKUP('ISIAN TIME LINE DOSEN'!H580,'Metode Pembelajaran'!$A$2:$B$16,2,0))</f>
        <v/>
      </c>
    </row>
    <row r="572" spans="1:10" x14ac:dyDescent="0.25">
      <c r="A572" t="str">
        <f>IF('ISIAN TIME LINE DOSEN'!C581="","",CONCATENATE(YEAR('ISIAN TIME LINE DOSEN'!D581),"-",MONTH('ISIAN TIME LINE DOSEN'!D581),"-",DAY('ISIAN TIME LINE DOSEN'!D581)))</f>
        <v/>
      </c>
      <c r="B572" t="str">
        <f>IF('ISIAN TIME LINE DOSEN'!C581="","",VLOOKUP(CONCATENATE(LEFT('ISIAN TIME LINE DOSEN'!E581,8)," ",IF('ISIAN TIME LINE DOSEN'!C581="","",VLOOKUP('ISIAN TIME LINE DOSEN'!J581,'Jenis Kuliah'!$A$2:$C$16,2,0))),Slot!$C$2:$F$1001,4,0))</f>
        <v/>
      </c>
      <c r="C572" t="str">
        <f>IF('ISIAN TIME LINE DOSEN'!C581="","",VLOOKUP('ISIAN TIME LINE DOSEN'!F581,Ruang!$A$2:$B$1001,2,0))</f>
        <v/>
      </c>
      <c r="D572" t="str">
        <f>IF('ISIAN TIME LINE DOSEN'!C581="","",VLOOKUP(CONCATENATE(TRIM(RIGHT('ISIAN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DOSEN'!I581,Dosen!$A$2:$B$15001,2,0),"-",'ISIAN TIME LINE DOSEN'!C581,"-",IF('ISIAN TIME LINE DOSEN'!C581="","",VLOOKUP('ISIAN TIME LINE DOSEN'!J581,'Jenis Kuliah'!$A$2:$C$16,2,0))),Timteaching!$A$2:$B$15001,2,0))</f>
        <v/>
      </c>
      <c r="E572" t="str">
        <f>IF('ISIAN TIME LINE DOSEN'!C581="","",'ISIAN TIME LINE DOSEN'!G581)</f>
        <v/>
      </c>
      <c r="F572" t="str">
        <f>IF('ISIAN TIME LINE DOSEN'!C581="","",VLOOKUP('ISIAN TIME LINE DOSEN'!J581,'Jenis Kuliah'!$A$2:$C$16,3,0))</f>
        <v/>
      </c>
      <c r="G572" t="str">
        <f>IF('ISIAN TIME LINE DOSEN'!C581="","",'ISIAN TIME LINE DOSEN'!$I$2)</f>
        <v/>
      </c>
      <c r="H572" t="str">
        <f>IF('ISIAN TIME LINE DOSEN'!C581="","",VLOOKUP('ISIAN TIME LINE DOSEN'!J581,'Jenis Kuliah'!$A$2:$D$16,4,0))</f>
        <v/>
      </c>
      <c r="I572" t="str">
        <f>IF('ISIAN TIME LINE DOSEN'!C581="","",'ISIAN TIME LINE DOSEN'!B581)</f>
        <v/>
      </c>
      <c r="J572" t="str">
        <f>IF('ISIAN TIME LINE DOSEN'!C581="","",VLOOKUP('ISIAN TIME LINE DOSEN'!H581,'Metode Pembelajaran'!$A$2:$B$16,2,0))</f>
        <v/>
      </c>
    </row>
    <row r="573" spans="1:10" x14ac:dyDescent="0.25">
      <c r="A573" t="str">
        <f>IF('ISIAN TIME LINE DOSEN'!C582="","",CONCATENATE(YEAR('ISIAN TIME LINE DOSEN'!D582),"-",MONTH('ISIAN TIME LINE DOSEN'!D582),"-",DAY('ISIAN TIME LINE DOSEN'!D582)))</f>
        <v/>
      </c>
      <c r="B573" t="str">
        <f>IF('ISIAN TIME LINE DOSEN'!C582="","",VLOOKUP(CONCATENATE(LEFT('ISIAN TIME LINE DOSEN'!E582,8)," ",IF('ISIAN TIME LINE DOSEN'!C582="","",VLOOKUP('ISIAN TIME LINE DOSEN'!J582,'Jenis Kuliah'!$A$2:$C$16,2,0))),Slot!$C$2:$F$1001,4,0))</f>
        <v/>
      </c>
      <c r="C573" t="str">
        <f>IF('ISIAN TIME LINE DOSEN'!C582="","",VLOOKUP('ISIAN TIME LINE DOSEN'!F582,Ruang!$A$2:$B$1001,2,0))</f>
        <v/>
      </c>
      <c r="D573" t="str">
        <f>IF('ISIAN TIME LINE DOSEN'!C582="","",VLOOKUP(CONCATENATE(TRIM(RIGHT('ISIAN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DOSEN'!I582,Dosen!$A$2:$B$15001,2,0),"-",'ISIAN TIME LINE DOSEN'!C582,"-",IF('ISIAN TIME LINE DOSEN'!C582="","",VLOOKUP('ISIAN TIME LINE DOSEN'!J582,'Jenis Kuliah'!$A$2:$C$16,2,0))),Timteaching!$A$2:$B$15001,2,0))</f>
        <v/>
      </c>
      <c r="E573" t="str">
        <f>IF('ISIAN TIME LINE DOSEN'!C582="","",'ISIAN TIME LINE DOSEN'!G582)</f>
        <v/>
      </c>
      <c r="F573" t="str">
        <f>IF('ISIAN TIME LINE DOSEN'!C582="","",VLOOKUP('ISIAN TIME LINE DOSEN'!J582,'Jenis Kuliah'!$A$2:$C$16,3,0))</f>
        <v/>
      </c>
      <c r="G573" t="str">
        <f>IF('ISIAN TIME LINE DOSEN'!C582="","",'ISIAN TIME LINE DOSEN'!$I$2)</f>
        <v/>
      </c>
      <c r="H573" t="str">
        <f>IF('ISIAN TIME LINE DOSEN'!C582="","",VLOOKUP('ISIAN TIME LINE DOSEN'!J582,'Jenis Kuliah'!$A$2:$D$16,4,0))</f>
        <v/>
      </c>
      <c r="I573" t="str">
        <f>IF('ISIAN TIME LINE DOSEN'!C582="","",'ISIAN TIME LINE DOSEN'!B582)</f>
        <v/>
      </c>
      <c r="J573" t="str">
        <f>IF('ISIAN TIME LINE DOSEN'!C582="","",VLOOKUP('ISIAN TIME LINE DOSEN'!H582,'Metode Pembelajaran'!$A$2:$B$16,2,0))</f>
        <v/>
      </c>
    </row>
    <row r="574" spans="1:10" x14ac:dyDescent="0.25">
      <c r="A574" t="str">
        <f>IF('ISIAN TIME LINE DOSEN'!C583="","",CONCATENATE(YEAR('ISIAN TIME LINE DOSEN'!D583),"-",MONTH('ISIAN TIME LINE DOSEN'!D583),"-",DAY('ISIAN TIME LINE DOSEN'!D583)))</f>
        <v/>
      </c>
      <c r="B574" t="str">
        <f>IF('ISIAN TIME LINE DOSEN'!C583="","",VLOOKUP(CONCATENATE(LEFT('ISIAN TIME LINE DOSEN'!E583,8)," ",IF('ISIAN TIME LINE DOSEN'!C583="","",VLOOKUP('ISIAN TIME LINE DOSEN'!J583,'Jenis Kuliah'!$A$2:$C$16,2,0))),Slot!$C$2:$F$1001,4,0))</f>
        <v/>
      </c>
      <c r="C574" t="str">
        <f>IF('ISIAN TIME LINE DOSEN'!C583="","",VLOOKUP('ISIAN TIME LINE DOSEN'!F583,Ruang!$A$2:$B$1001,2,0))</f>
        <v/>
      </c>
      <c r="D574" t="str">
        <f>IF('ISIAN TIME LINE DOSEN'!C583="","",VLOOKUP(CONCATENATE(TRIM(RIGHT('ISIAN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DOSEN'!I583,Dosen!$A$2:$B$15001,2,0),"-",'ISIAN TIME LINE DOSEN'!C583,"-",IF('ISIAN TIME LINE DOSEN'!C583="","",VLOOKUP('ISIAN TIME LINE DOSEN'!J583,'Jenis Kuliah'!$A$2:$C$16,2,0))),Timteaching!$A$2:$B$15001,2,0))</f>
        <v/>
      </c>
      <c r="E574" t="str">
        <f>IF('ISIAN TIME LINE DOSEN'!C583="","",'ISIAN TIME LINE DOSEN'!G583)</f>
        <v/>
      </c>
      <c r="F574" t="str">
        <f>IF('ISIAN TIME LINE DOSEN'!C583="","",VLOOKUP('ISIAN TIME LINE DOSEN'!J583,'Jenis Kuliah'!$A$2:$C$16,3,0))</f>
        <v/>
      </c>
      <c r="G574" t="str">
        <f>IF('ISIAN TIME LINE DOSEN'!C583="","",'ISIAN TIME LINE DOSEN'!$I$2)</f>
        <v/>
      </c>
      <c r="H574" t="str">
        <f>IF('ISIAN TIME LINE DOSEN'!C583="","",VLOOKUP('ISIAN TIME LINE DOSEN'!J583,'Jenis Kuliah'!$A$2:$D$16,4,0))</f>
        <v/>
      </c>
      <c r="I574" t="str">
        <f>IF('ISIAN TIME LINE DOSEN'!C583="","",'ISIAN TIME LINE DOSEN'!B583)</f>
        <v/>
      </c>
      <c r="J574" t="str">
        <f>IF('ISIAN TIME LINE DOSEN'!C583="","",VLOOKUP('ISIAN TIME LINE DOSEN'!H583,'Metode Pembelajaran'!$A$2:$B$16,2,0))</f>
        <v/>
      </c>
    </row>
    <row r="575" spans="1:10" x14ac:dyDescent="0.25">
      <c r="A575" t="str">
        <f>IF('ISIAN TIME LINE DOSEN'!C584="","",CONCATENATE(YEAR('ISIAN TIME LINE DOSEN'!D584),"-",MONTH('ISIAN TIME LINE DOSEN'!D584),"-",DAY('ISIAN TIME LINE DOSEN'!D584)))</f>
        <v/>
      </c>
      <c r="B575" t="str">
        <f>IF('ISIAN TIME LINE DOSEN'!C584="","",VLOOKUP(CONCATENATE(LEFT('ISIAN TIME LINE DOSEN'!E584,8)," ",IF('ISIAN TIME LINE DOSEN'!C584="","",VLOOKUP('ISIAN TIME LINE DOSEN'!J584,'Jenis Kuliah'!$A$2:$C$16,2,0))),Slot!$C$2:$F$1001,4,0))</f>
        <v/>
      </c>
      <c r="C575" t="str">
        <f>IF('ISIAN TIME LINE DOSEN'!C584="","",VLOOKUP('ISIAN TIME LINE DOSEN'!F584,Ruang!$A$2:$B$1001,2,0))</f>
        <v/>
      </c>
      <c r="D575" t="str">
        <f>IF('ISIAN TIME LINE DOSEN'!C584="","",VLOOKUP(CONCATENATE(TRIM(RIGHT('ISIAN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DOSEN'!I584,Dosen!$A$2:$B$15001,2,0),"-",'ISIAN TIME LINE DOSEN'!C584,"-",IF('ISIAN TIME LINE DOSEN'!C584="","",VLOOKUP('ISIAN TIME LINE DOSEN'!J584,'Jenis Kuliah'!$A$2:$C$16,2,0))),Timteaching!$A$2:$B$15001,2,0))</f>
        <v/>
      </c>
      <c r="E575" t="str">
        <f>IF('ISIAN TIME LINE DOSEN'!C584="","",'ISIAN TIME LINE DOSEN'!G584)</f>
        <v/>
      </c>
      <c r="F575" t="str">
        <f>IF('ISIAN TIME LINE DOSEN'!C584="","",VLOOKUP('ISIAN TIME LINE DOSEN'!J584,'Jenis Kuliah'!$A$2:$C$16,3,0))</f>
        <v/>
      </c>
      <c r="G575" t="str">
        <f>IF('ISIAN TIME LINE DOSEN'!C584="","",'ISIAN TIME LINE DOSEN'!$I$2)</f>
        <v/>
      </c>
      <c r="H575" t="str">
        <f>IF('ISIAN TIME LINE DOSEN'!C584="","",VLOOKUP('ISIAN TIME LINE DOSEN'!J584,'Jenis Kuliah'!$A$2:$D$16,4,0))</f>
        <v/>
      </c>
      <c r="I575" t="str">
        <f>IF('ISIAN TIME LINE DOSEN'!C584="","",'ISIAN TIME LINE DOSEN'!B584)</f>
        <v/>
      </c>
      <c r="J575" t="str">
        <f>IF('ISIAN TIME LINE DOSEN'!C584="","",VLOOKUP('ISIAN TIME LINE DOSEN'!H584,'Metode Pembelajaran'!$A$2:$B$16,2,0))</f>
        <v/>
      </c>
    </row>
    <row r="576" spans="1:10" x14ac:dyDescent="0.25">
      <c r="A576" t="str">
        <f>IF('ISIAN TIME LINE DOSEN'!C585="","",CONCATENATE(YEAR('ISIAN TIME LINE DOSEN'!D585),"-",MONTH('ISIAN TIME LINE DOSEN'!D585),"-",DAY('ISIAN TIME LINE DOSEN'!D585)))</f>
        <v/>
      </c>
      <c r="B576" t="str">
        <f>IF('ISIAN TIME LINE DOSEN'!C585="","",VLOOKUP(CONCATENATE(LEFT('ISIAN TIME LINE DOSEN'!E585,8)," ",IF('ISIAN TIME LINE DOSEN'!C585="","",VLOOKUP('ISIAN TIME LINE DOSEN'!J585,'Jenis Kuliah'!$A$2:$C$16,2,0))),Slot!$C$2:$F$1001,4,0))</f>
        <v/>
      </c>
      <c r="C576" t="str">
        <f>IF('ISIAN TIME LINE DOSEN'!C585="","",VLOOKUP('ISIAN TIME LINE DOSEN'!F585,Ruang!$A$2:$B$1001,2,0))</f>
        <v/>
      </c>
      <c r="D576" t="str">
        <f>IF('ISIAN TIME LINE DOSEN'!C585="","",VLOOKUP(CONCATENATE(TRIM(RIGHT('ISIAN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DOSEN'!I585,Dosen!$A$2:$B$15001,2,0),"-",'ISIAN TIME LINE DOSEN'!C585,"-",IF('ISIAN TIME LINE DOSEN'!C585="","",VLOOKUP('ISIAN TIME LINE DOSEN'!J585,'Jenis Kuliah'!$A$2:$C$16,2,0))),Timteaching!$A$2:$B$15001,2,0))</f>
        <v/>
      </c>
      <c r="E576" t="str">
        <f>IF('ISIAN TIME LINE DOSEN'!C585="","",'ISIAN TIME LINE DOSEN'!G585)</f>
        <v/>
      </c>
      <c r="F576" t="str">
        <f>IF('ISIAN TIME LINE DOSEN'!C585="","",VLOOKUP('ISIAN TIME LINE DOSEN'!J585,'Jenis Kuliah'!$A$2:$C$16,3,0))</f>
        <v/>
      </c>
      <c r="G576" t="str">
        <f>IF('ISIAN TIME LINE DOSEN'!C585="","",'ISIAN TIME LINE DOSEN'!$I$2)</f>
        <v/>
      </c>
      <c r="H576" t="str">
        <f>IF('ISIAN TIME LINE DOSEN'!C585="","",VLOOKUP('ISIAN TIME LINE DOSEN'!J585,'Jenis Kuliah'!$A$2:$D$16,4,0))</f>
        <v/>
      </c>
      <c r="I576" t="str">
        <f>IF('ISIAN TIME LINE DOSEN'!C585="","",'ISIAN TIME LINE DOSEN'!B585)</f>
        <v/>
      </c>
      <c r="J576" t="str">
        <f>IF('ISIAN TIME LINE DOSEN'!C585="","",VLOOKUP('ISIAN TIME LINE DOSEN'!H585,'Metode Pembelajaran'!$A$2:$B$16,2,0))</f>
        <v/>
      </c>
    </row>
    <row r="577" spans="1:10" x14ac:dyDescent="0.25">
      <c r="A577" t="str">
        <f>IF('ISIAN TIME LINE DOSEN'!C586="","",CONCATENATE(YEAR('ISIAN TIME LINE DOSEN'!D586),"-",MONTH('ISIAN TIME LINE DOSEN'!D586),"-",DAY('ISIAN TIME LINE DOSEN'!D586)))</f>
        <v/>
      </c>
      <c r="B577" t="str">
        <f>IF('ISIAN TIME LINE DOSEN'!C586="","",VLOOKUP(CONCATENATE(LEFT('ISIAN TIME LINE DOSEN'!E586,8)," ",IF('ISIAN TIME LINE DOSEN'!C586="","",VLOOKUP('ISIAN TIME LINE DOSEN'!J586,'Jenis Kuliah'!$A$2:$C$16,2,0))),Slot!$C$2:$F$1001,4,0))</f>
        <v/>
      </c>
      <c r="C577" t="str">
        <f>IF('ISIAN TIME LINE DOSEN'!C586="","",VLOOKUP('ISIAN TIME LINE DOSEN'!F586,Ruang!$A$2:$B$1001,2,0))</f>
        <v/>
      </c>
      <c r="D577" t="str">
        <f>IF('ISIAN TIME LINE DOSEN'!C586="","",VLOOKUP(CONCATENATE(TRIM(RIGHT('ISIAN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DOSEN'!I586,Dosen!$A$2:$B$15001,2,0),"-",'ISIAN TIME LINE DOSEN'!C586,"-",IF('ISIAN TIME LINE DOSEN'!C586="","",VLOOKUP('ISIAN TIME LINE DOSEN'!J586,'Jenis Kuliah'!$A$2:$C$16,2,0))),Timteaching!$A$2:$B$15001,2,0))</f>
        <v/>
      </c>
      <c r="E577" t="str">
        <f>IF('ISIAN TIME LINE DOSEN'!C586="","",'ISIAN TIME LINE DOSEN'!G586)</f>
        <v/>
      </c>
      <c r="F577" t="str">
        <f>IF('ISIAN TIME LINE DOSEN'!C586="","",VLOOKUP('ISIAN TIME LINE DOSEN'!J586,'Jenis Kuliah'!$A$2:$C$16,3,0))</f>
        <v/>
      </c>
      <c r="G577" t="str">
        <f>IF('ISIAN TIME LINE DOSEN'!C586="","",'ISIAN TIME LINE DOSEN'!$I$2)</f>
        <v/>
      </c>
      <c r="H577" t="str">
        <f>IF('ISIAN TIME LINE DOSEN'!C586="","",VLOOKUP('ISIAN TIME LINE DOSEN'!J586,'Jenis Kuliah'!$A$2:$D$16,4,0))</f>
        <v/>
      </c>
      <c r="I577" t="str">
        <f>IF('ISIAN TIME LINE DOSEN'!C586="","",'ISIAN TIME LINE DOSEN'!B586)</f>
        <v/>
      </c>
      <c r="J577" t="str">
        <f>IF('ISIAN TIME LINE DOSEN'!C586="","",VLOOKUP('ISIAN TIME LINE DOSEN'!H586,'Metode Pembelajaran'!$A$2:$B$16,2,0))</f>
        <v/>
      </c>
    </row>
    <row r="578" spans="1:10" x14ac:dyDescent="0.25">
      <c r="A578" t="str">
        <f>IF('ISIAN TIME LINE DOSEN'!C587="","",CONCATENATE(YEAR('ISIAN TIME LINE DOSEN'!D587),"-",MONTH('ISIAN TIME LINE DOSEN'!D587),"-",DAY('ISIAN TIME LINE DOSEN'!D587)))</f>
        <v/>
      </c>
      <c r="B578" t="str">
        <f>IF('ISIAN TIME LINE DOSEN'!C587="","",VLOOKUP(CONCATENATE(LEFT('ISIAN TIME LINE DOSEN'!E587,8)," ",IF('ISIAN TIME LINE DOSEN'!C587="","",VLOOKUP('ISIAN TIME LINE DOSEN'!J587,'Jenis Kuliah'!$A$2:$C$16,2,0))),Slot!$C$2:$F$1001,4,0))</f>
        <v/>
      </c>
      <c r="C578" t="str">
        <f>IF('ISIAN TIME LINE DOSEN'!C587="","",VLOOKUP('ISIAN TIME LINE DOSEN'!F587,Ruang!$A$2:$B$1001,2,0))</f>
        <v/>
      </c>
      <c r="D578" t="str">
        <f>IF('ISIAN TIME LINE DOSEN'!C587="","",VLOOKUP(CONCATENATE(TRIM(RIGHT('ISIAN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DOSEN'!I587,Dosen!$A$2:$B$15001,2,0),"-",'ISIAN TIME LINE DOSEN'!C587,"-",IF('ISIAN TIME LINE DOSEN'!C587="","",VLOOKUP('ISIAN TIME LINE DOSEN'!J587,'Jenis Kuliah'!$A$2:$C$16,2,0))),Timteaching!$A$2:$B$15001,2,0))</f>
        <v/>
      </c>
      <c r="E578" t="str">
        <f>IF('ISIAN TIME LINE DOSEN'!C587="","",'ISIAN TIME LINE DOSEN'!G587)</f>
        <v/>
      </c>
      <c r="F578" t="str">
        <f>IF('ISIAN TIME LINE DOSEN'!C587="","",VLOOKUP('ISIAN TIME LINE DOSEN'!J587,'Jenis Kuliah'!$A$2:$C$16,3,0))</f>
        <v/>
      </c>
      <c r="G578" t="str">
        <f>IF('ISIAN TIME LINE DOSEN'!C587="","",'ISIAN TIME LINE DOSEN'!$I$2)</f>
        <v/>
      </c>
      <c r="H578" t="str">
        <f>IF('ISIAN TIME LINE DOSEN'!C587="","",VLOOKUP('ISIAN TIME LINE DOSEN'!J587,'Jenis Kuliah'!$A$2:$D$16,4,0))</f>
        <v/>
      </c>
      <c r="I578" t="str">
        <f>IF('ISIAN TIME LINE DOSEN'!C587="","",'ISIAN TIME LINE DOSEN'!B587)</f>
        <v/>
      </c>
      <c r="J578" t="str">
        <f>IF('ISIAN TIME LINE DOSEN'!C587="","",VLOOKUP('ISIAN TIME LINE DOSEN'!H587,'Metode Pembelajaran'!$A$2:$B$16,2,0))</f>
        <v/>
      </c>
    </row>
    <row r="579" spans="1:10" x14ac:dyDescent="0.25">
      <c r="A579" t="str">
        <f>IF('ISIAN TIME LINE DOSEN'!C588="","",CONCATENATE(YEAR('ISIAN TIME LINE DOSEN'!D588),"-",MONTH('ISIAN TIME LINE DOSEN'!D588),"-",DAY('ISIAN TIME LINE DOSEN'!D588)))</f>
        <v/>
      </c>
      <c r="B579" t="str">
        <f>IF('ISIAN TIME LINE DOSEN'!C588="","",VLOOKUP(CONCATENATE(LEFT('ISIAN TIME LINE DOSEN'!E588,8)," ",IF('ISIAN TIME LINE DOSEN'!C588="","",VLOOKUP('ISIAN TIME LINE DOSEN'!J588,'Jenis Kuliah'!$A$2:$C$16,2,0))),Slot!$C$2:$F$1001,4,0))</f>
        <v/>
      </c>
      <c r="C579" t="str">
        <f>IF('ISIAN TIME LINE DOSEN'!C588="","",VLOOKUP('ISIAN TIME LINE DOSEN'!F588,Ruang!$A$2:$B$1001,2,0))</f>
        <v/>
      </c>
      <c r="D579" t="str">
        <f>IF('ISIAN TIME LINE DOSEN'!C588="","",VLOOKUP(CONCATENATE(TRIM(RIGHT('ISIAN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DOSEN'!I588,Dosen!$A$2:$B$15001,2,0),"-",'ISIAN TIME LINE DOSEN'!C588,"-",IF('ISIAN TIME LINE DOSEN'!C588="","",VLOOKUP('ISIAN TIME LINE DOSEN'!J588,'Jenis Kuliah'!$A$2:$C$16,2,0))),Timteaching!$A$2:$B$15001,2,0))</f>
        <v/>
      </c>
      <c r="E579" t="str">
        <f>IF('ISIAN TIME LINE DOSEN'!C588="","",'ISIAN TIME LINE DOSEN'!G588)</f>
        <v/>
      </c>
      <c r="F579" t="str">
        <f>IF('ISIAN TIME LINE DOSEN'!C588="","",VLOOKUP('ISIAN TIME LINE DOSEN'!J588,'Jenis Kuliah'!$A$2:$C$16,3,0))</f>
        <v/>
      </c>
      <c r="G579" t="str">
        <f>IF('ISIAN TIME LINE DOSEN'!C588="","",'ISIAN TIME LINE DOSEN'!$I$2)</f>
        <v/>
      </c>
      <c r="H579" t="str">
        <f>IF('ISIAN TIME LINE DOSEN'!C588="","",VLOOKUP('ISIAN TIME LINE DOSEN'!J588,'Jenis Kuliah'!$A$2:$D$16,4,0))</f>
        <v/>
      </c>
      <c r="I579" t="str">
        <f>IF('ISIAN TIME LINE DOSEN'!C588="","",'ISIAN TIME LINE DOSEN'!B588)</f>
        <v/>
      </c>
      <c r="J579" t="str">
        <f>IF('ISIAN TIME LINE DOSEN'!C588="","",VLOOKUP('ISIAN TIME LINE DOSEN'!H588,'Metode Pembelajaran'!$A$2:$B$16,2,0))</f>
        <v/>
      </c>
    </row>
    <row r="580" spans="1:10" x14ac:dyDescent="0.25">
      <c r="A580" t="str">
        <f>IF('ISIAN TIME LINE DOSEN'!C589="","",CONCATENATE(YEAR('ISIAN TIME LINE DOSEN'!D589),"-",MONTH('ISIAN TIME LINE DOSEN'!D589),"-",DAY('ISIAN TIME LINE DOSEN'!D589)))</f>
        <v/>
      </c>
      <c r="B580" t="str">
        <f>IF('ISIAN TIME LINE DOSEN'!C589="","",VLOOKUP(CONCATENATE(LEFT('ISIAN TIME LINE DOSEN'!E589,8)," ",IF('ISIAN TIME LINE DOSEN'!C589="","",VLOOKUP('ISIAN TIME LINE DOSEN'!J589,'Jenis Kuliah'!$A$2:$C$16,2,0))),Slot!$C$2:$F$1001,4,0))</f>
        <v/>
      </c>
      <c r="C580" t="str">
        <f>IF('ISIAN TIME LINE DOSEN'!C589="","",VLOOKUP('ISIAN TIME LINE DOSEN'!F589,Ruang!$A$2:$B$1001,2,0))</f>
        <v/>
      </c>
      <c r="D580" t="str">
        <f>IF('ISIAN TIME LINE DOSEN'!C589="","",VLOOKUP(CONCATENATE(TRIM(RIGHT('ISIAN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DOSEN'!I589,Dosen!$A$2:$B$15001,2,0),"-",'ISIAN TIME LINE DOSEN'!C589,"-",IF('ISIAN TIME LINE DOSEN'!C589="","",VLOOKUP('ISIAN TIME LINE DOSEN'!J589,'Jenis Kuliah'!$A$2:$C$16,2,0))),Timteaching!$A$2:$B$15001,2,0))</f>
        <v/>
      </c>
      <c r="E580" t="str">
        <f>IF('ISIAN TIME LINE DOSEN'!C589="","",'ISIAN TIME LINE DOSEN'!G589)</f>
        <v/>
      </c>
      <c r="F580" t="str">
        <f>IF('ISIAN TIME LINE DOSEN'!C589="","",VLOOKUP('ISIAN TIME LINE DOSEN'!J589,'Jenis Kuliah'!$A$2:$C$16,3,0))</f>
        <v/>
      </c>
      <c r="G580" t="str">
        <f>IF('ISIAN TIME LINE DOSEN'!C589="","",'ISIAN TIME LINE DOSEN'!$I$2)</f>
        <v/>
      </c>
      <c r="H580" t="str">
        <f>IF('ISIAN TIME LINE DOSEN'!C589="","",VLOOKUP('ISIAN TIME LINE DOSEN'!J589,'Jenis Kuliah'!$A$2:$D$16,4,0))</f>
        <v/>
      </c>
      <c r="I580" t="str">
        <f>IF('ISIAN TIME LINE DOSEN'!C589="","",'ISIAN TIME LINE DOSEN'!B589)</f>
        <v/>
      </c>
      <c r="J580" t="str">
        <f>IF('ISIAN TIME LINE DOSEN'!C589="","",VLOOKUP('ISIAN TIME LINE DOSEN'!H589,'Metode Pembelajaran'!$A$2:$B$16,2,0))</f>
        <v/>
      </c>
    </row>
    <row r="581" spans="1:10" x14ac:dyDescent="0.25">
      <c r="A581" t="str">
        <f>IF('ISIAN TIME LINE DOSEN'!C590="","",CONCATENATE(YEAR('ISIAN TIME LINE DOSEN'!D590),"-",MONTH('ISIAN TIME LINE DOSEN'!D590),"-",DAY('ISIAN TIME LINE DOSEN'!D590)))</f>
        <v/>
      </c>
      <c r="B581" t="str">
        <f>IF('ISIAN TIME LINE DOSEN'!C590="","",VLOOKUP(CONCATENATE(LEFT('ISIAN TIME LINE DOSEN'!E590,8)," ",IF('ISIAN TIME LINE DOSEN'!C590="","",VLOOKUP('ISIAN TIME LINE DOSEN'!J590,'Jenis Kuliah'!$A$2:$C$16,2,0))),Slot!$C$2:$F$1001,4,0))</f>
        <v/>
      </c>
      <c r="C581" t="str">
        <f>IF('ISIAN TIME LINE DOSEN'!C590="","",VLOOKUP('ISIAN TIME LINE DOSEN'!F590,Ruang!$A$2:$B$1001,2,0))</f>
        <v/>
      </c>
      <c r="D581" t="str">
        <f>IF('ISIAN TIME LINE DOSEN'!C590="","",VLOOKUP(CONCATENATE(TRIM(RIGHT('ISIAN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DOSEN'!I590,Dosen!$A$2:$B$15001,2,0),"-",'ISIAN TIME LINE DOSEN'!C590,"-",IF('ISIAN TIME LINE DOSEN'!C590="","",VLOOKUP('ISIAN TIME LINE DOSEN'!J590,'Jenis Kuliah'!$A$2:$C$16,2,0))),Timteaching!$A$2:$B$15001,2,0))</f>
        <v/>
      </c>
      <c r="E581" t="str">
        <f>IF('ISIAN TIME LINE DOSEN'!C590="","",'ISIAN TIME LINE DOSEN'!G590)</f>
        <v/>
      </c>
      <c r="F581" t="str">
        <f>IF('ISIAN TIME LINE DOSEN'!C590="","",VLOOKUP('ISIAN TIME LINE DOSEN'!J590,'Jenis Kuliah'!$A$2:$C$16,3,0))</f>
        <v/>
      </c>
      <c r="G581" t="str">
        <f>IF('ISIAN TIME LINE DOSEN'!C590="","",'ISIAN TIME LINE DOSEN'!$I$2)</f>
        <v/>
      </c>
      <c r="H581" t="str">
        <f>IF('ISIAN TIME LINE DOSEN'!C590="","",VLOOKUP('ISIAN TIME LINE DOSEN'!J590,'Jenis Kuliah'!$A$2:$D$16,4,0))</f>
        <v/>
      </c>
      <c r="I581" t="str">
        <f>IF('ISIAN TIME LINE DOSEN'!C590="","",'ISIAN TIME LINE DOSEN'!B590)</f>
        <v/>
      </c>
      <c r="J581" t="str">
        <f>IF('ISIAN TIME LINE DOSEN'!C590="","",VLOOKUP('ISIAN TIME LINE DOSEN'!H590,'Metode Pembelajaran'!$A$2:$B$16,2,0))</f>
        <v/>
      </c>
    </row>
    <row r="582" spans="1:10" x14ac:dyDescent="0.25">
      <c r="A582" t="str">
        <f>IF('ISIAN TIME LINE DOSEN'!C591="","",CONCATENATE(YEAR('ISIAN TIME LINE DOSEN'!D591),"-",MONTH('ISIAN TIME LINE DOSEN'!D591),"-",DAY('ISIAN TIME LINE DOSEN'!D591)))</f>
        <v/>
      </c>
      <c r="B582" t="str">
        <f>IF('ISIAN TIME LINE DOSEN'!C591="","",VLOOKUP(CONCATENATE(LEFT('ISIAN TIME LINE DOSEN'!E591,8)," ",IF('ISIAN TIME LINE DOSEN'!C591="","",VLOOKUP('ISIAN TIME LINE DOSEN'!J591,'Jenis Kuliah'!$A$2:$C$16,2,0))),Slot!$C$2:$F$1001,4,0))</f>
        <v/>
      </c>
      <c r="C582" t="str">
        <f>IF('ISIAN TIME LINE DOSEN'!C591="","",VLOOKUP('ISIAN TIME LINE DOSEN'!F591,Ruang!$A$2:$B$1001,2,0))</f>
        <v/>
      </c>
      <c r="D582" t="str">
        <f>IF('ISIAN TIME LINE DOSEN'!C591="","",VLOOKUP(CONCATENATE(TRIM(RIGHT('ISIAN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DOSEN'!I591,Dosen!$A$2:$B$15001,2,0),"-",'ISIAN TIME LINE DOSEN'!C591,"-",IF('ISIAN TIME LINE DOSEN'!C591="","",VLOOKUP('ISIAN TIME LINE DOSEN'!J591,'Jenis Kuliah'!$A$2:$C$16,2,0))),Timteaching!$A$2:$B$15001,2,0))</f>
        <v/>
      </c>
      <c r="E582" t="str">
        <f>IF('ISIAN TIME LINE DOSEN'!C591="","",'ISIAN TIME LINE DOSEN'!G591)</f>
        <v/>
      </c>
      <c r="F582" t="str">
        <f>IF('ISIAN TIME LINE DOSEN'!C591="","",VLOOKUP('ISIAN TIME LINE DOSEN'!J591,'Jenis Kuliah'!$A$2:$C$16,3,0))</f>
        <v/>
      </c>
      <c r="G582" t="str">
        <f>IF('ISIAN TIME LINE DOSEN'!C591="","",'ISIAN TIME LINE DOSEN'!$I$2)</f>
        <v/>
      </c>
      <c r="H582" t="str">
        <f>IF('ISIAN TIME LINE DOSEN'!C591="","",VLOOKUP('ISIAN TIME LINE DOSEN'!J591,'Jenis Kuliah'!$A$2:$D$16,4,0))</f>
        <v/>
      </c>
      <c r="I582" t="str">
        <f>IF('ISIAN TIME LINE DOSEN'!C591="","",'ISIAN TIME LINE DOSEN'!B591)</f>
        <v/>
      </c>
      <c r="J582" t="str">
        <f>IF('ISIAN TIME LINE DOSEN'!C591="","",VLOOKUP('ISIAN TIME LINE DOSEN'!H591,'Metode Pembelajaran'!$A$2:$B$16,2,0))</f>
        <v/>
      </c>
    </row>
    <row r="583" spans="1:10" x14ac:dyDescent="0.25">
      <c r="A583" t="str">
        <f>IF('ISIAN TIME LINE DOSEN'!C592="","",CONCATENATE(YEAR('ISIAN TIME LINE DOSEN'!D592),"-",MONTH('ISIAN TIME LINE DOSEN'!D592),"-",DAY('ISIAN TIME LINE DOSEN'!D592)))</f>
        <v/>
      </c>
      <c r="B583" t="str">
        <f>IF('ISIAN TIME LINE DOSEN'!C592="","",VLOOKUP(CONCATENATE(LEFT('ISIAN TIME LINE DOSEN'!E592,8)," ",IF('ISIAN TIME LINE DOSEN'!C592="","",VLOOKUP('ISIAN TIME LINE DOSEN'!J592,'Jenis Kuliah'!$A$2:$C$16,2,0))),Slot!$C$2:$F$1001,4,0))</f>
        <v/>
      </c>
      <c r="C583" t="str">
        <f>IF('ISIAN TIME LINE DOSEN'!C592="","",VLOOKUP('ISIAN TIME LINE DOSEN'!F592,Ruang!$A$2:$B$1001,2,0))</f>
        <v/>
      </c>
      <c r="D583" t="str">
        <f>IF('ISIAN TIME LINE DOSEN'!C592="","",VLOOKUP(CONCATENATE(TRIM(RIGHT('ISIAN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DOSEN'!I592,Dosen!$A$2:$B$15001,2,0),"-",'ISIAN TIME LINE DOSEN'!C592,"-",IF('ISIAN TIME LINE DOSEN'!C592="","",VLOOKUP('ISIAN TIME LINE DOSEN'!J592,'Jenis Kuliah'!$A$2:$C$16,2,0))),Timteaching!$A$2:$B$15001,2,0))</f>
        <v/>
      </c>
      <c r="E583" t="str">
        <f>IF('ISIAN TIME LINE DOSEN'!C592="","",'ISIAN TIME LINE DOSEN'!G592)</f>
        <v/>
      </c>
      <c r="F583" t="str">
        <f>IF('ISIAN TIME LINE DOSEN'!C592="","",VLOOKUP('ISIAN TIME LINE DOSEN'!J592,'Jenis Kuliah'!$A$2:$C$16,3,0))</f>
        <v/>
      </c>
      <c r="G583" t="str">
        <f>IF('ISIAN TIME LINE DOSEN'!C592="","",'ISIAN TIME LINE DOSEN'!$I$2)</f>
        <v/>
      </c>
      <c r="H583" t="str">
        <f>IF('ISIAN TIME LINE DOSEN'!C592="","",VLOOKUP('ISIAN TIME LINE DOSEN'!J592,'Jenis Kuliah'!$A$2:$D$16,4,0))</f>
        <v/>
      </c>
      <c r="I583" t="str">
        <f>IF('ISIAN TIME LINE DOSEN'!C592="","",'ISIAN TIME LINE DOSEN'!B592)</f>
        <v/>
      </c>
      <c r="J583" t="str">
        <f>IF('ISIAN TIME LINE DOSEN'!C592="","",VLOOKUP('ISIAN TIME LINE DOSEN'!H592,'Metode Pembelajaran'!$A$2:$B$16,2,0))</f>
        <v/>
      </c>
    </row>
    <row r="584" spans="1:10" x14ac:dyDescent="0.25">
      <c r="A584" t="str">
        <f>IF('ISIAN TIME LINE DOSEN'!C593="","",CONCATENATE(YEAR('ISIAN TIME LINE DOSEN'!D593),"-",MONTH('ISIAN TIME LINE DOSEN'!D593),"-",DAY('ISIAN TIME LINE DOSEN'!D593)))</f>
        <v/>
      </c>
      <c r="B584" t="str">
        <f>IF('ISIAN TIME LINE DOSEN'!C593="","",VLOOKUP(CONCATENATE(LEFT('ISIAN TIME LINE DOSEN'!E593,8)," ",IF('ISIAN TIME LINE DOSEN'!C593="","",VLOOKUP('ISIAN TIME LINE DOSEN'!J593,'Jenis Kuliah'!$A$2:$C$16,2,0))),Slot!$C$2:$F$1001,4,0))</f>
        <v/>
      </c>
      <c r="C584" t="str">
        <f>IF('ISIAN TIME LINE DOSEN'!C593="","",VLOOKUP('ISIAN TIME LINE DOSEN'!F593,Ruang!$A$2:$B$1001,2,0))</f>
        <v/>
      </c>
      <c r="D584" t="str">
        <f>IF('ISIAN TIME LINE DOSEN'!C593="","",VLOOKUP(CONCATENATE(TRIM(RIGHT('ISIAN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DOSEN'!I593,Dosen!$A$2:$B$15001,2,0),"-",'ISIAN TIME LINE DOSEN'!C593,"-",IF('ISIAN TIME LINE DOSEN'!C593="","",VLOOKUP('ISIAN TIME LINE DOSEN'!J593,'Jenis Kuliah'!$A$2:$C$16,2,0))),Timteaching!$A$2:$B$15001,2,0))</f>
        <v/>
      </c>
      <c r="E584" t="str">
        <f>IF('ISIAN TIME LINE DOSEN'!C593="","",'ISIAN TIME LINE DOSEN'!G593)</f>
        <v/>
      </c>
      <c r="F584" t="str">
        <f>IF('ISIAN TIME LINE DOSEN'!C593="","",VLOOKUP('ISIAN TIME LINE DOSEN'!J593,'Jenis Kuliah'!$A$2:$C$16,3,0))</f>
        <v/>
      </c>
      <c r="G584" t="str">
        <f>IF('ISIAN TIME LINE DOSEN'!C593="","",'ISIAN TIME LINE DOSEN'!$I$2)</f>
        <v/>
      </c>
      <c r="H584" t="str">
        <f>IF('ISIAN TIME LINE DOSEN'!C593="","",VLOOKUP('ISIAN TIME LINE DOSEN'!J593,'Jenis Kuliah'!$A$2:$D$16,4,0))</f>
        <v/>
      </c>
      <c r="I584" t="str">
        <f>IF('ISIAN TIME LINE DOSEN'!C593="","",'ISIAN TIME LINE DOSEN'!B593)</f>
        <v/>
      </c>
      <c r="J584" t="str">
        <f>IF('ISIAN TIME LINE DOSEN'!C593="","",VLOOKUP('ISIAN TIME LINE DOSEN'!H593,'Metode Pembelajaran'!$A$2:$B$16,2,0))</f>
        <v/>
      </c>
    </row>
    <row r="585" spans="1:10" x14ac:dyDescent="0.25">
      <c r="A585" t="str">
        <f>IF('ISIAN TIME LINE DOSEN'!C594="","",CONCATENATE(YEAR('ISIAN TIME LINE DOSEN'!D594),"-",MONTH('ISIAN TIME LINE DOSEN'!D594),"-",DAY('ISIAN TIME LINE DOSEN'!D594)))</f>
        <v/>
      </c>
      <c r="B585" t="str">
        <f>IF('ISIAN TIME LINE DOSEN'!C594="","",VLOOKUP(CONCATENATE(LEFT('ISIAN TIME LINE DOSEN'!E594,8)," ",IF('ISIAN TIME LINE DOSEN'!C594="","",VLOOKUP('ISIAN TIME LINE DOSEN'!J594,'Jenis Kuliah'!$A$2:$C$16,2,0))),Slot!$C$2:$F$1001,4,0))</f>
        <v/>
      </c>
      <c r="C585" t="str">
        <f>IF('ISIAN TIME LINE DOSEN'!C594="","",VLOOKUP('ISIAN TIME LINE DOSEN'!F594,Ruang!$A$2:$B$1001,2,0))</f>
        <v/>
      </c>
      <c r="D585" t="str">
        <f>IF('ISIAN TIME LINE DOSEN'!C594="","",VLOOKUP(CONCATENATE(TRIM(RIGHT('ISIAN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DOSEN'!I594,Dosen!$A$2:$B$15001,2,0),"-",'ISIAN TIME LINE DOSEN'!C594,"-",IF('ISIAN TIME LINE DOSEN'!C594="","",VLOOKUP('ISIAN TIME LINE DOSEN'!J594,'Jenis Kuliah'!$A$2:$C$16,2,0))),Timteaching!$A$2:$B$15001,2,0))</f>
        <v/>
      </c>
      <c r="E585" t="str">
        <f>IF('ISIAN TIME LINE DOSEN'!C594="","",'ISIAN TIME LINE DOSEN'!G594)</f>
        <v/>
      </c>
      <c r="F585" t="str">
        <f>IF('ISIAN TIME LINE DOSEN'!C594="","",VLOOKUP('ISIAN TIME LINE DOSEN'!J594,'Jenis Kuliah'!$A$2:$C$16,3,0))</f>
        <v/>
      </c>
      <c r="G585" t="str">
        <f>IF('ISIAN TIME LINE DOSEN'!C594="","",'ISIAN TIME LINE DOSEN'!$I$2)</f>
        <v/>
      </c>
      <c r="H585" t="str">
        <f>IF('ISIAN TIME LINE DOSEN'!C594="","",VLOOKUP('ISIAN TIME LINE DOSEN'!J594,'Jenis Kuliah'!$A$2:$D$16,4,0))</f>
        <v/>
      </c>
      <c r="I585" t="str">
        <f>IF('ISIAN TIME LINE DOSEN'!C594="","",'ISIAN TIME LINE DOSEN'!B594)</f>
        <v/>
      </c>
      <c r="J585" t="str">
        <f>IF('ISIAN TIME LINE DOSEN'!C594="","",VLOOKUP('ISIAN TIME LINE DOSEN'!H594,'Metode Pembelajaran'!$A$2:$B$16,2,0))</f>
        <v/>
      </c>
    </row>
    <row r="586" spans="1:10" x14ac:dyDescent="0.25">
      <c r="A586" t="str">
        <f>IF('ISIAN TIME LINE DOSEN'!C595="","",CONCATENATE(YEAR('ISIAN TIME LINE DOSEN'!D595),"-",MONTH('ISIAN TIME LINE DOSEN'!D595),"-",DAY('ISIAN TIME LINE DOSEN'!D595)))</f>
        <v/>
      </c>
      <c r="B586" t="str">
        <f>IF('ISIAN TIME LINE DOSEN'!C595="","",VLOOKUP(CONCATENATE(LEFT('ISIAN TIME LINE DOSEN'!E595,8)," ",IF('ISIAN TIME LINE DOSEN'!C595="","",VLOOKUP('ISIAN TIME LINE DOSEN'!J595,'Jenis Kuliah'!$A$2:$C$16,2,0))),Slot!$C$2:$F$1001,4,0))</f>
        <v/>
      </c>
      <c r="C586" t="str">
        <f>IF('ISIAN TIME LINE DOSEN'!C595="","",VLOOKUP('ISIAN TIME LINE DOSEN'!F595,Ruang!$A$2:$B$1001,2,0))</f>
        <v/>
      </c>
      <c r="D586" t="str">
        <f>IF('ISIAN TIME LINE DOSEN'!C595="","",VLOOKUP(CONCATENATE(TRIM(RIGHT('ISIAN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DOSEN'!I595,Dosen!$A$2:$B$15001,2,0),"-",'ISIAN TIME LINE DOSEN'!C595,"-",IF('ISIAN TIME LINE DOSEN'!C595="","",VLOOKUP('ISIAN TIME LINE DOSEN'!J595,'Jenis Kuliah'!$A$2:$C$16,2,0))),Timteaching!$A$2:$B$15001,2,0))</f>
        <v/>
      </c>
      <c r="E586" t="str">
        <f>IF('ISIAN TIME LINE DOSEN'!C595="","",'ISIAN TIME LINE DOSEN'!G595)</f>
        <v/>
      </c>
      <c r="F586" t="str">
        <f>IF('ISIAN TIME LINE DOSEN'!C595="","",VLOOKUP('ISIAN TIME LINE DOSEN'!J595,'Jenis Kuliah'!$A$2:$C$16,3,0))</f>
        <v/>
      </c>
      <c r="G586" t="str">
        <f>IF('ISIAN TIME LINE DOSEN'!C595="","",'ISIAN TIME LINE DOSEN'!$I$2)</f>
        <v/>
      </c>
      <c r="H586" t="str">
        <f>IF('ISIAN TIME LINE DOSEN'!C595="","",VLOOKUP('ISIAN TIME LINE DOSEN'!J595,'Jenis Kuliah'!$A$2:$D$16,4,0))</f>
        <v/>
      </c>
      <c r="I586" t="str">
        <f>IF('ISIAN TIME LINE DOSEN'!C595="","",'ISIAN TIME LINE DOSEN'!B595)</f>
        <v/>
      </c>
      <c r="J586" t="str">
        <f>IF('ISIAN TIME LINE DOSEN'!C595="","",VLOOKUP('ISIAN TIME LINE DOSEN'!H595,'Metode Pembelajaran'!$A$2:$B$16,2,0))</f>
        <v/>
      </c>
    </row>
    <row r="587" spans="1:10" x14ac:dyDescent="0.25">
      <c r="A587" t="str">
        <f>IF('ISIAN TIME LINE DOSEN'!C596="","",CONCATENATE(YEAR('ISIAN TIME LINE DOSEN'!D596),"-",MONTH('ISIAN TIME LINE DOSEN'!D596),"-",DAY('ISIAN TIME LINE DOSEN'!D596)))</f>
        <v/>
      </c>
      <c r="B587" t="str">
        <f>IF('ISIAN TIME LINE DOSEN'!C596="","",VLOOKUP(CONCATENATE(LEFT('ISIAN TIME LINE DOSEN'!E596,8)," ",IF('ISIAN TIME LINE DOSEN'!C596="","",VLOOKUP('ISIAN TIME LINE DOSEN'!J596,'Jenis Kuliah'!$A$2:$C$16,2,0))),Slot!$C$2:$F$1001,4,0))</f>
        <v/>
      </c>
      <c r="C587" t="str">
        <f>IF('ISIAN TIME LINE DOSEN'!C596="","",VLOOKUP('ISIAN TIME LINE DOSEN'!F596,Ruang!$A$2:$B$1001,2,0))</f>
        <v/>
      </c>
      <c r="D587" t="str">
        <f>IF('ISIAN TIME LINE DOSEN'!C596="","",VLOOKUP(CONCATENATE(TRIM(RIGHT('ISIAN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DOSEN'!I596,Dosen!$A$2:$B$15001,2,0),"-",'ISIAN TIME LINE DOSEN'!C596,"-",IF('ISIAN TIME LINE DOSEN'!C596="","",VLOOKUP('ISIAN TIME LINE DOSEN'!J596,'Jenis Kuliah'!$A$2:$C$16,2,0))),Timteaching!$A$2:$B$15001,2,0))</f>
        <v/>
      </c>
      <c r="E587" t="str">
        <f>IF('ISIAN TIME LINE DOSEN'!C596="","",'ISIAN TIME LINE DOSEN'!G596)</f>
        <v/>
      </c>
      <c r="F587" t="str">
        <f>IF('ISIAN TIME LINE DOSEN'!C596="","",VLOOKUP('ISIAN TIME LINE DOSEN'!J596,'Jenis Kuliah'!$A$2:$C$16,3,0))</f>
        <v/>
      </c>
      <c r="G587" t="str">
        <f>IF('ISIAN TIME LINE DOSEN'!C596="","",'ISIAN TIME LINE DOSEN'!$I$2)</f>
        <v/>
      </c>
      <c r="H587" t="str">
        <f>IF('ISIAN TIME LINE DOSEN'!C596="","",VLOOKUP('ISIAN TIME LINE DOSEN'!J596,'Jenis Kuliah'!$A$2:$D$16,4,0))</f>
        <v/>
      </c>
      <c r="I587" t="str">
        <f>IF('ISIAN TIME LINE DOSEN'!C596="","",'ISIAN TIME LINE DOSEN'!B596)</f>
        <v/>
      </c>
      <c r="J587" t="str">
        <f>IF('ISIAN TIME LINE DOSEN'!C596="","",VLOOKUP('ISIAN TIME LINE DOSEN'!H596,'Metode Pembelajaran'!$A$2:$B$16,2,0))</f>
        <v/>
      </c>
    </row>
    <row r="588" spans="1:10" x14ac:dyDescent="0.25">
      <c r="A588" t="str">
        <f>IF('ISIAN TIME LINE DOSEN'!C597="","",CONCATENATE(YEAR('ISIAN TIME LINE DOSEN'!D597),"-",MONTH('ISIAN TIME LINE DOSEN'!D597),"-",DAY('ISIAN TIME LINE DOSEN'!D597)))</f>
        <v/>
      </c>
      <c r="B588" t="str">
        <f>IF('ISIAN TIME LINE DOSEN'!C597="","",VLOOKUP(CONCATENATE(LEFT('ISIAN TIME LINE DOSEN'!E597,8)," ",IF('ISIAN TIME LINE DOSEN'!C597="","",VLOOKUP('ISIAN TIME LINE DOSEN'!J597,'Jenis Kuliah'!$A$2:$C$16,2,0))),Slot!$C$2:$F$1001,4,0))</f>
        <v/>
      </c>
      <c r="C588" t="str">
        <f>IF('ISIAN TIME LINE DOSEN'!C597="","",VLOOKUP('ISIAN TIME LINE DOSEN'!F597,Ruang!$A$2:$B$1001,2,0))</f>
        <v/>
      </c>
      <c r="D588" t="str">
        <f>IF('ISIAN TIME LINE DOSEN'!C597="","",VLOOKUP(CONCATENATE(TRIM(RIGHT('ISIAN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DOSEN'!I597,Dosen!$A$2:$B$15001,2,0),"-",'ISIAN TIME LINE DOSEN'!C597,"-",IF('ISIAN TIME LINE DOSEN'!C597="","",VLOOKUP('ISIAN TIME LINE DOSEN'!J597,'Jenis Kuliah'!$A$2:$C$16,2,0))),Timteaching!$A$2:$B$15001,2,0))</f>
        <v/>
      </c>
      <c r="E588" t="str">
        <f>IF('ISIAN TIME LINE DOSEN'!C597="","",'ISIAN TIME LINE DOSEN'!G597)</f>
        <v/>
      </c>
      <c r="F588" t="str">
        <f>IF('ISIAN TIME LINE DOSEN'!C597="","",VLOOKUP('ISIAN TIME LINE DOSEN'!J597,'Jenis Kuliah'!$A$2:$C$16,3,0))</f>
        <v/>
      </c>
      <c r="G588" t="str">
        <f>IF('ISIAN TIME LINE DOSEN'!C597="","",'ISIAN TIME LINE DOSEN'!$I$2)</f>
        <v/>
      </c>
      <c r="H588" t="str">
        <f>IF('ISIAN TIME LINE DOSEN'!C597="","",VLOOKUP('ISIAN TIME LINE DOSEN'!J597,'Jenis Kuliah'!$A$2:$D$16,4,0))</f>
        <v/>
      </c>
      <c r="I588" t="str">
        <f>IF('ISIAN TIME LINE DOSEN'!C597="","",'ISIAN TIME LINE DOSEN'!B597)</f>
        <v/>
      </c>
      <c r="J588" t="str">
        <f>IF('ISIAN TIME LINE DOSEN'!C597="","",VLOOKUP('ISIAN TIME LINE DOSEN'!H597,'Metode Pembelajaran'!$A$2:$B$16,2,0))</f>
        <v/>
      </c>
    </row>
    <row r="589" spans="1:10" x14ac:dyDescent="0.25">
      <c r="A589" t="str">
        <f>IF('ISIAN TIME LINE DOSEN'!C598="","",CONCATENATE(YEAR('ISIAN TIME LINE DOSEN'!D598),"-",MONTH('ISIAN TIME LINE DOSEN'!D598),"-",DAY('ISIAN TIME LINE DOSEN'!D598)))</f>
        <v/>
      </c>
      <c r="B589" t="str">
        <f>IF('ISIAN TIME LINE DOSEN'!C598="","",VLOOKUP(CONCATENATE(LEFT('ISIAN TIME LINE DOSEN'!E598,8)," ",IF('ISIAN TIME LINE DOSEN'!C598="","",VLOOKUP('ISIAN TIME LINE DOSEN'!J598,'Jenis Kuliah'!$A$2:$C$16,2,0))),Slot!$C$2:$F$1001,4,0))</f>
        <v/>
      </c>
      <c r="C589" t="str">
        <f>IF('ISIAN TIME LINE DOSEN'!C598="","",VLOOKUP('ISIAN TIME LINE DOSEN'!F598,Ruang!$A$2:$B$1001,2,0))</f>
        <v/>
      </c>
      <c r="D589" t="str">
        <f>IF('ISIAN TIME LINE DOSEN'!C598="","",VLOOKUP(CONCATENATE(TRIM(RIGHT('ISIAN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DOSEN'!I598,Dosen!$A$2:$B$15001,2,0),"-",'ISIAN TIME LINE DOSEN'!C598,"-",IF('ISIAN TIME LINE DOSEN'!C598="","",VLOOKUP('ISIAN TIME LINE DOSEN'!J598,'Jenis Kuliah'!$A$2:$C$16,2,0))),Timteaching!$A$2:$B$15001,2,0))</f>
        <v/>
      </c>
      <c r="E589" t="str">
        <f>IF('ISIAN TIME LINE DOSEN'!C598="","",'ISIAN TIME LINE DOSEN'!G598)</f>
        <v/>
      </c>
      <c r="F589" t="str">
        <f>IF('ISIAN TIME LINE DOSEN'!C598="","",VLOOKUP('ISIAN TIME LINE DOSEN'!J598,'Jenis Kuliah'!$A$2:$C$16,3,0))</f>
        <v/>
      </c>
      <c r="G589" t="str">
        <f>IF('ISIAN TIME LINE DOSEN'!C598="","",'ISIAN TIME LINE DOSEN'!$I$2)</f>
        <v/>
      </c>
      <c r="H589" t="str">
        <f>IF('ISIAN TIME LINE DOSEN'!C598="","",VLOOKUP('ISIAN TIME LINE DOSEN'!J598,'Jenis Kuliah'!$A$2:$D$16,4,0))</f>
        <v/>
      </c>
      <c r="I589" t="str">
        <f>IF('ISIAN TIME LINE DOSEN'!C598="","",'ISIAN TIME LINE DOSEN'!B598)</f>
        <v/>
      </c>
      <c r="J589" t="str">
        <f>IF('ISIAN TIME LINE DOSEN'!C598="","",VLOOKUP('ISIAN TIME LINE DOSEN'!H598,'Metode Pembelajaran'!$A$2:$B$16,2,0))</f>
        <v/>
      </c>
    </row>
    <row r="590" spans="1:10" x14ac:dyDescent="0.25">
      <c r="A590" t="str">
        <f>IF('ISIAN TIME LINE DOSEN'!C599="","",CONCATENATE(YEAR('ISIAN TIME LINE DOSEN'!D599),"-",MONTH('ISIAN TIME LINE DOSEN'!D599),"-",DAY('ISIAN TIME LINE DOSEN'!D599)))</f>
        <v/>
      </c>
      <c r="B590" t="str">
        <f>IF('ISIAN TIME LINE DOSEN'!C599="","",VLOOKUP(CONCATENATE(LEFT('ISIAN TIME LINE DOSEN'!E599,8)," ",IF('ISIAN TIME LINE DOSEN'!C599="","",VLOOKUP('ISIAN TIME LINE DOSEN'!J599,'Jenis Kuliah'!$A$2:$C$16,2,0))),Slot!$C$2:$F$1001,4,0))</f>
        <v/>
      </c>
      <c r="C590" t="str">
        <f>IF('ISIAN TIME LINE DOSEN'!C599="","",VLOOKUP('ISIAN TIME LINE DOSEN'!F599,Ruang!$A$2:$B$1001,2,0))</f>
        <v/>
      </c>
      <c r="D590" t="str">
        <f>IF('ISIAN TIME LINE DOSEN'!C599="","",VLOOKUP(CONCATENATE(TRIM(RIGHT('ISIAN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DOSEN'!I599,Dosen!$A$2:$B$15001,2,0),"-",'ISIAN TIME LINE DOSEN'!C599,"-",IF('ISIAN TIME LINE DOSEN'!C599="","",VLOOKUP('ISIAN TIME LINE DOSEN'!J599,'Jenis Kuliah'!$A$2:$C$16,2,0))),Timteaching!$A$2:$B$15001,2,0))</f>
        <v/>
      </c>
      <c r="E590" t="str">
        <f>IF('ISIAN TIME LINE DOSEN'!C599="","",'ISIAN TIME LINE DOSEN'!G599)</f>
        <v/>
      </c>
      <c r="F590" t="str">
        <f>IF('ISIAN TIME LINE DOSEN'!C599="","",VLOOKUP('ISIAN TIME LINE DOSEN'!J599,'Jenis Kuliah'!$A$2:$C$16,3,0))</f>
        <v/>
      </c>
      <c r="G590" t="str">
        <f>IF('ISIAN TIME LINE DOSEN'!C599="","",'ISIAN TIME LINE DOSEN'!$I$2)</f>
        <v/>
      </c>
      <c r="H590" t="str">
        <f>IF('ISIAN TIME LINE DOSEN'!C599="","",VLOOKUP('ISIAN TIME LINE DOSEN'!J599,'Jenis Kuliah'!$A$2:$D$16,4,0))</f>
        <v/>
      </c>
      <c r="I590" t="str">
        <f>IF('ISIAN TIME LINE DOSEN'!C599="","",'ISIAN TIME LINE DOSEN'!B599)</f>
        <v/>
      </c>
      <c r="J590" t="str">
        <f>IF('ISIAN TIME LINE DOSEN'!C599="","",VLOOKUP('ISIAN TIME LINE DOSEN'!H599,'Metode Pembelajaran'!$A$2:$B$16,2,0))</f>
        <v/>
      </c>
    </row>
    <row r="591" spans="1:10" x14ac:dyDescent="0.25">
      <c r="A591" t="str">
        <f>IF('ISIAN TIME LINE DOSEN'!C600="","",CONCATENATE(YEAR('ISIAN TIME LINE DOSEN'!D600),"-",MONTH('ISIAN TIME LINE DOSEN'!D600),"-",DAY('ISIAN TIME LINE DOSEN'!D600)))</f>
        <v/>
      </c>
      <c r="B591" t="str">
        <f>IF('ISIAN TIME LINE DOSEN'!C600="","",VLOOKUP(CONCATENATE(LEFT('ISIAN TIME LINE DOSEN'!E600,8)," ",IF('ISIAN TIME LINE DOSEN'!C600="","",VLOOKUP('ISIAN TIME LINE DOSEN'!J600,'Jenis Kuliah'!$A$2:$C$16,2,0))),Slot!$C$2:$F$1001,4,0))</f>
        <v/>
      </c>
      <c r="C591" t="str">
        <f>IF('ISIAN TIME LINE DOSEN'!C600="","",VLOOKUP('ISIAN TIME LINE DOSEN'!F600,Ruang!$A$2:$B$1001,2,0))</f>
        <v/>
      </c>
      <c r="D591" t="str">
        <f>IF('ISIAN TIME LINE DOSEN'!C600="","",VLOOKUP(CONCATENATE(TRIM(RIGHT('ISIAN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DOSEN'!I600,Dosen!$A$2:$B$15001,2,0),"-",'ISIAN TIME LINE DOSEN'!C600,"-",IF('ISIAN TIME LINE DOSEN'!C600="","",VLOOKUP('ISIAN TIME LINE DOSEN'!J600,'Jenis Kuliah'!$A$2:$C$16,2,0))),Timteaching!$A$2:$B$15001,2,0))</f>
        <v/>
      </c>
      <c r="E591" t="str">
        <f>IF('ISIAN TIME LINE DOSEN'!C600="","",'ISIAN TIME LINE DOSEN'!G600)</f>
        <v/>
      </c>
      <c r="F591" t="str">
        <f>IF('ISIAN TIME LINE DOSEN'!C600="","",VLOOKUP('ISIAN TIME LINE DOSEN'!J600,'Jenis Kuliah'!$A$2:$C$16,3,0))</f>
        <v/>
      </c>
      <c r="G591" t="str">
        <f>IF('ISIAN TIME LINE DOSEN'!C600="","",'ISIAN TIME LINE DOSEN'!$I$2)</f>
        <v/>
      </c>
      <c r="H591" t="str">
        <f>IF('ISIAN TIME LINE DOSEN'!C600="","",VLOOKUP('ISIAN TIME LINE DOSEN'!J600,'Jenis Kuliah'!$A$2:$D$16,4,0))</f>
        <v/>
      </c>
      <c r="I591" t="str">
        <f>IF('ISIAN TIME LINE DOSEN'!C600="","",'ISIAN TIME LINE DOSEN'!B600)</f>
        <v/>
      </c>
      <c r="J591" t="str">
        <f>IF('ISIAN TIME LINE DOSEN'!C600="","",VLOOKUP('ISIAN TIME LINE DOSEN'!H600,'Metode Pembelajaran'!$A$2:$B$16,2,0))</f>
        <v/>
      </c>
    </row>
    <row r="592" spans="1:10" x14ac:dyDescent="0.25">
      <c r="A592" t="str">
        <f>IF('ISIAN TIME LINE DOSEN'!C601="","",CONCATENATE(YEAR('ISIAN TIME LINE DOSEN'!D601),"-",MONTH('ISIAN TIME LINE DOSEN'!D601),"-",DAY('ISIAN TIME LINE DOSEN'!D601)))</f>
        <v/>
      </c>
      <c r="B592" t="str">
        <f>IF('ISIAN TIME LINE DOSEN'!C601="","",VLOOKUP(CONCATENATE(LEFT('ISIAN TIME LINE DOSEN'!E601,8)," ",IF('ISIAN TIME LINE DOSEN'!C601="","",VLOOKUP('ISIAN TIME LINE DOSEN'!J601,'Jenis Kuliah'!$A$2:$C$16,2,0))),Slot!$C$2:$F$1001,4,0))</f>
        <v/>
      </c>
      <c r="C592" t="str">
        <f>IF('ISIAN TIME LINE DOSEN'!C601="","",VLOOKUP('ISIAN TIME LINE DOSEN'!F601,Ruang!$A$2:$B$1001,2,0))</f>
        <v/>
      </c>
      <c r="D592" t="str">
        <f>IF('ISIAN TIME LINE DOSEN'!C601="","",VLOOKUP(CONCATENATE(TRIM(RIGHT('ISIAN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DOSEN'!I601,Dosen!$A$2:$B$15001,2,0),"-",'ISIAN TIME LINE DOSEN'!C601,"-",IF('ISIAN TIME LINE DOSEN'!C601="","",VLOOKUP('ISIAN TIME LINE DOSEN'!J601,'Jenis Kuliah'!$A$2:$C$16,2,0))),Timteaching!$A$2:$B$15001,2,0))</f>
        <v/>
      </c>
      <c r="E592" t="str">
        <f>IF('ISIAN TIME LINE DOSEN'!C601="","",'ISIAN TIME LINE DOSEN'!G601)</f>
        <v/>
      </c>
      <c r="F592" t="str">
        <f>IF('ISIAN TIME LINE DOSEN'!C601="","",VLOOKUP('ISIAN TIME LINE DOSEN'!J601,'Jenis Kuliah'!$A$2:$C$16,3,0))</f>
        <v/>
      </c>
      <c r="G592" t="str">
        <f>IF('ISIAN TIME LINE DOSEN'!C601="","",'ISIAN TIME LINE DOSEN'!$I$2)</f>
        <v/>
      </c>
      <c r="H592" t="str">
        <f>IF('ISIAN TIME LINE DOSEN'!C601="","",VLOOKUP('ISIAN TIME LINE DOSEN'!J601,'Jenis Kuliah'!$A$2:$D$16,4,0))</f>
        <v/>
      </c>
      <c r="I592" t="str">
        <f>IF('ISIAN TIME LINE DOSEN'!C601="","",'ISIAN TIME LINE DOSEN'!B601)</f>
        <v/>
      </c>
      <c r="J592" t="str">
        <f>IF('ISIAN TIME LINE DOSEN'!C601="","",VLOOKUP('ISIAN TIME LINE DOSEN'!H601,'Metode Pembelajaran'!$A$2:$B$16,2,0))</f>
        <v/>
      </c>
    </row>
    <row r="593" spans="1:10" x14ac:dyDescent="0.25">
      <c r="A593" t="str">
        <f>IF('ISIAN TIME LINE DOSEN'!C602="","",CONCATENATE(YEAR('ISIAN TIME LINE DOSEN'!D602),"-",MONTH('ISIAN TIME LINE DOSEN'!D602),"-",DAY('ISIAN TIME LINE DOSEN'!D602)))</f>
        <v/>
      </c>
      <c r="B593" t="str">
        <f>IF('ISIAN TIME LINE DOSEN'!C602="","",VLOOKUP(CONCATENATE(LEFT('ISIAN TIME LINE DOSEN'!E602,8)," ",IF('ISIAN TIME LINE DOSEN'!C602="","",VLOOKUP('ISIAN TIME LINE DOSEN'!J602,'Jenis Kuliah'!$A$2:$C$16,2,0))),Slot!$C$2:$F$1001,4,0))</f>
        <v/>
      </c>
      <c r="C593" t="str">
        <f>IF('ISIAN TIME LINE DOSEN'!C602="","",VLOOKUP('ISIAN TIME LINE DOSEN'!F602,Ruang!$A$2:$B$1001,2,0))</f>
        <v/>
      </c>
      <c r="D593" t="str">
        <f>IF('ISIAN TIME LINE DOSEN'!C602="","",VLOOKUP(CONCATENATE(TRIM(RIGHT('ISIAN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DOSEN'!I602,Dosen!$A$2:$B$15001,2,0),"-",'ISIAN TIME LINE DOSEN'!C602,"-",IF('ISIAN TIME LINE DOSEN'!C602="","",VLOOKUP('ISIAN TIME LINE DOSEN'!J602,'Jenis Kuliah'!$A$2:$C$16,2,0))),Timteaching!$A$2:$B$15001,2,0))</f>
        <v/>
      </c>
      <c r="E593" t="str">
        <f>IF('ISIAN TIME LINE DOSEN'!C602="","",'ISIAN TIME LINE DOSEN'!G602)</f>
        <v/>
      </c>
      <c r="F593" t="str">
        <f>IF('ISIAN TIME LINE DOSEN'!C602="","",VLOOKUP('ISIAN TIME LINE DOSEN'!J602,'Jenis Kuliah'!$A$2:$C$16,3,0))</f>
        <v/>
      </c>
      <c r="G593" t="str">
        <f>IF('ISIAN TIME LINE DOSEN'!C602="","",'ISIAN TIME LINE DOSEN'!$I$2)</f>
        <v/>
      </c>
      <c r="H593" t="str">
        <f>IF('ISIAN TIME LINE DOSEN'!C602="","",VLOOKUP('ISIAN TIME LINE DOSEN'!J602,'Jenis Kuliah'!$A$2:$D$16,4,0))</f>
        <v/>
      </c>
      <c r="I593" t="str">
        <f>IF('ISIAN TIME LINE DOSEN'!C602="","",'ISIAN TIME LINE DOSEN'!B602)</f>
        <v/>
      </c>
      <c r="J593" t="str">
        <f>IF('ISIAN TIME LINE DOSEN'!C602="","",VLOOKUP('ISIAN TIME LINE DOSEN'!H602,'Metode Pembelajaran'!$A$2:$B$16,2,0))</f>
        <v/>
      </c>
    </row>
    <row r="594" spans="1:10" x14ac:dyDescent="0.25">
      <c r="A594" t="str">
        <f>IF('ISIAN TIME LINE DOSEN'!C603="","",CONCATENATE(YEAR('ISIAN TIME LINE DOSEN'!D603),"-",MONTH('ISIAN TIME LINE DOSEN'!D603),"-",DAY('ISIAN TIME LINE DOSEN'!D603)))</f>
        <v/>
      </c>
      <c r="B594" t="str">
        <f>IF('ISIAN TIME LINE DOSEN'!C603="","",VLOOKUP(CONCATENATE(LEFT('ISIAN TIME LINE DOSEN'!E603,8)," ",IF('ISIAN TIME LINE DOSEN'!C603="","",VLOOKUP('ISIAN TIME LINE DOSEN'!J603,'Jenis Kuliah'!$A$2:$C$16,2,0))),Slot!$C$2:$F$1001,4,0))</f>
        <v/>
      </c>
      <c r="C594" t="str">
        <f>IF('ISIAN TIME LINE DOSEN'!C603="","",VLOOKUP('ISIAN TIME LINE DOSEN'!F603,Ruang!$A$2:$B$1001,2,0))</f>
        <v/>
      </c>
      <c r="D594" t="str">
        <f>IF('ISIAN TIME LINE DOSEN'!C603="","",VLOOKUP(CONCATENATE(TRIM(RIGHT('ISIAN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DOSEN'!I603,Dosen!$A$2:$B$15001,2,0),"-",'ISIAN TIME LINE DOSEN'!C603,"-",IF('ISIAN TIME LINE DOSEN'!C603="","",VLOOKUP('ISIAN TIME LINE DOSEN'!J603,'Jenis Kuliah'!$A$2:$C$16,2,0))),Timteaching!$A$2:$B$15001,2,0))</f>
        <v/>
      </c>
      <c r="E594" t="str">
        <f>IF('ISIAN TIME LINE DOSEN'!C603="","",'ISIAN TIME LINE DOSEN'!G603)</f>
        <v/>
      </c>
      <c r="F594" t="str">
        <f>IF('ISIAN TIME LINE DOSEN'!C603="","",VLOOKUP('ISIAN TIME LINE DOSEN'!J603,'Jenis Kuliah'!$A$2:$C$16,3,0))</f>
        <v/>
      </c>
      <c r="G594" t="str">
        <f>IF('ISIAN TIME LINE DOSEN'!C603="","",'ISIAN TIME LINE DOSEN'!$I$2)</f>
        <v/>
      </c>
      <c r="H594" t="str">
        <f>IF('ISIAN TIME LINE DOSEN'!C603="","",VLOOKUP('ISIAN TIME LINE DOSEN'!J603,'Jenis Kuliah'!$A$2:$D$16,4,0))</f>
        <v/>
      </c>
      <c r="I594" t="str">
        <f>IF('ISIAN TIME LINE DOSEN'!C603="","",'ISIAN TIME LINE DOSEN'!B603)</f>
        <v/>
      </c>
      <c r="J594" t="str">
        <f>IF('ISIAN TIME LINE DOSEN'!C603="","",VLOOKUP('ISIAN TIME LINE DOSEN'!H603,'Metode Pembelajaran'!$A$2:$B$16,2,0))</f>
        <v/>
      </c>
    </row>
    <row r="595" spans="1:10" x14ac:dyDescent="0.25">
      <c r="A595" t="str">
        <f>IF('ISIAN TIME LINE DOSEN'!C604="","",CONCATENATE(YEAR('ISIAN TIME LINE DOSEN'!D604),"-",MONTH('ISIAN TIME LINE DOSEN'!D604),"-",DAY('ISIAN TIME LINE DOSEN'!D604)))</f>
        <v/>
      </c>
      <c r="B595" t="str">
        <f>IF('ISIAN TIME LINE DOSEN'!C604="","",VLOOKUP(CONCATENATE(LEFT('ISIAN TIME LINE DOSEN'!E604,8)," ",IF('ISIAN TIME LINE DOSEN'!C604="","",VLOOKUP('ISIAN TIME LINE DOSEN'!J604,'Jenis Kuliah'!$A$2:$C$16,2,0))),Slot!$C$2:$F$1001,4,0))</f>
        <v/>
      </c>
      <c r="C595" t="str">
        <f>IF('ISIAN TIME LINE DOSEN'!C604="","",VLOOKUP('ISIAN TIME LINE DOSEN'!F604,Ruang!$A$2:$B$1001,2,0))</f>
        <v/>
      </c>
      <c r="D595" t="str">
        <f>IF('ISIAN TIME LINE DOSEN'!C604="","",VLOOKUP(CONCATENATE(TRIM(RIGHT('ISIAN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DOSEN'!I604,Dosen!$A$2:$B$15001,2,0),"-",'ISIAN TIME LINE DOSEN'!C604,"-",IF('ISIAN TIME LINE DOSEN'!C604="","",VLOOKUP('ISIAN TIME LINE DOSEN'!J604,'Jenis Kuliah'!$A$2:$C$16,2,0))),Timteaching!$A$2:$B$15001,2,0))</f>
        <v/>
      </c>
      <c r="E595" t="str">
        <f>IF('ISIAN TIME LINE DOSEN'!C604="","",'ISIAN TIME LINE DOSEN'!G604)</f>
        <v/>
      </c>
      <c r="F595" t="str">
        <f>IF('ISIAN TIME LINE DOSEN'!C604="","",VLOOKUP('ISIAN TIME LINE DOSEN'!J604,'Jenis Kuliah'!$A$2:$C$16,3,0))</f>
        <v/>
      </c>
      <c r="G595" t="str">
        <f>IF('ISIAN TIME LINE DOSEN'!C604="","",'ISIAN TIME LINE DOSEN'!$I$2)</f>
        <v/>
      </c>
      <c r="H595" t="str">
        <f>IF('ISIAN TIME LINE DOSEN'!C604="","",VLOOKUP('ISIAN TIME LINE DOSEN'!J604,'Jenis Kuliah'!$A$2:$D$16,4,0))</f>
        <v/>
      </c>
      <c r="I595" t="str">
        <f>IF('ISIAN TIME LINE DOSEN'!C604="","",'ISIAN TIME LINE DOSEN'!B604)</f>
        <v/>
      </c>
      <c r="J595" t="str">
        <f>IF('ISIAN TIME LINE DOSEN'!C604="","",VLOOKUP('ISIAN TIME LINE DOSEN'!H604,'Metode Pembelajaran'!$A$2:$B$16,2,0))</f>
        <v/>
      </c>
    </row>
    <row r="596" spans="1:10" x14ac:dyDescent="0.25">
      <c r="A596" t="str">
        <f>IF('ISIAN TIME LINE DOSEN'!C605="","",CONCATENATE(YEAR('ISIAN TIME LINE DOSEN'!D605),"-",MONTH('ISIAN TIME LINE DOSEN'!D605),"-",DAY('ISIAN TIME LINE DOSEN'!D605)))</f>
        <v/>
      </c>
      <c r="B596" t="str">
        <f>IF('ISIAN TIME LINE DOSEN'!C605="","",VLOOKUP(CONCATENATE(LEFT('ISIAN TIME LINE DOSEN'!E605,8)," ",IF('ISIAN TIME LINE DOSEN'!C605="","",VLOOKUP('ISIAN TIME LINE DOSEN'!J605,'Jenis Kuliah'!$A$2:$C$16,2,0))),Slot!$C$2:$F$1001,4,0))</f>
        <v/>
      </c>
      <c r="C596" t="str">
        <f>IF('ISIAN TIME LINE DOSEN'!C605="","",VLOOKUP('ISIAN TIME LINE DOSEN'!F605,Ruang!$A$2:$B$1001,2,0))</f>
        <v/>
      </c>
      <c r="D596" t="str">
        <f>IF('ISIAN TIME LINE DOSEN'!C605="","",VLOOKUP(CONCATENATE(TRIM(RIGHT('ISIAN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DOSEN'!I605,Dosen!$A$2:$B$15001,2,0),"-",'ISIAN TIME LINE DOSEN'!C605,"-",IF('ISIAN TIME LINE DOSEN'!C605="","",VLOOKUP('ISIAN TIME LINE DOSEN'!J605,'Jenis Kuliah'!$A$2:$C$16,2,0))),Timteaching!$A$2:$B$15001,2,0))</f>
        <v/>
      </c>
      <c r="E596" t="str">
        <f>IF('ISIAN TIME LINE DOSEN'!C605="","",'ISIAN TIME LINE DOSEN'!G605)</f>
        <v/>
      </c>
      <c r="F596" t="str">
        <f>IF('ISIAN TIME LINE DOSEN'!C605="","",VLOOKUP('ISIAN TIME LINE DOSEN'!J605,'Jenis Kuliah'!$A$2:$C$16,3,0))</f>
        <v/>
      </c>
      <c r="G596" t="str">
        <f>IF('ISIAN TIME LINE DOSEN'!C605="","",'ISIAN TIME LINE DOSEN'!$I$2)</f>
        <v/>
      </c>
      <c r="H596" t="str">
        <f>IF('ISIAN TIME LINE DOSEN'!C605="","",VLOOKUP('ISIAN TIME LINE DOSEN'!J605,'Jenis Kuliah'!$A$2:$D$16,4,0))</f>
        <v/>
      </c>
      <c r="I596" t="str">
        <f>IF('ISIAN TIME LINE DOSEN'!C605="","",'ISIAN TIME LINE DOSEN'!B605)</f>
        <v/>
      </c>
      <c r="J596" t="str">
        <f>IF('ISIAN TIME LINE DOSEN'!C605="","",VLOOKUP('ISIAN TIME LINE DOSEN'!H605,'Metode Pembelajaran'!$A$2:$B$16,2,0))</f>
        <v/>
      </c>
    </row>
    <row r="597" spans="1:10" x14ac:dyDescent="0.25">
      <c r="A597" t="str">
        <f>IF('ISIAN TIME LINE DOSEN'!C606="","",CONCATENATE(YEAR('ISIAN TIME LINE DOSEN'!D606),"-",MONTH('ISIAN TIME LINE DOSEN'!D606),"-",DAY('ISIAN TIME LINE DOSEN'!D606)))</f>
        <v/>
      </c>
      <c r="B597" t="str">
        <f>IF('ISIAN TIME LINE DOSEN'!C606="","",VLOOKUP(CONCATENATE(LEFT('ISIAN TIME LINE DOSEN'!E606,8)," ",IF('ISIAN TIME LINE DOSEN'!C606="","",VLOOKUP('ISIAN TIME LINE DOSEN'!J606,'Jenis Kuliah'!$A$2:$C$16,2,0))),Slot!$C$2:$F$1001,4,0))</f>
        <v/>
      </c>
      <c r="C597" t="str">
        <f>IF('ISIAN TIME LINE DOSEN'!C606="","",VLOOKUP('ISIAN TIME LINE DOSEN'!F606,Ruang!$A$2:$B$1001,2,0))</f>
        <v/>
      </c>
      <c r="D597" t="str">
        <f>IF('ISIAN TIME LINE DOSEN'!C606="","",VLOOKUP(CONCATENATE(TRIM(RIGHT('ISIAN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DOSEN'!I606,Dosen!$A$2:$B$15001,2,0),"-",'ISIAN TIME LINE DOSEN'!C606,"-",IF('ISIAN TIME LINE DOSEN'!C606="","",VLOOKUP('ISIAN TIME LINE DOSEN'!J606,'Jenis Kuliah'!$A$2:$C$16,2,0))),Timteaching!$A$2:$B$15001,2,0))</f>
        <v/>
      </c>
      <c r="E597" t="str">
        <f>IF('ISIAN TIME LINE DOSEN'!C606="","",'ISIAN TIME LINE DOSEN'!G606)</f>
        <v/>
      </c>
      <c r="F597" t="str">
        <f>IF('ISIAN TIME LINE DOSEN'!C606="","",VLOOKUP('ISIAN TIME LINE DOSEN'!J606,'Jenis Kuliah'!$A$2:$C$16,3,0))</f>
        <v/>
      </c>
      <c r="G597" t="str">
        <f>IF('ISIAN TIME LINE DOSEN'!C606="","",'ISIAN TIME LINE DOSEN'!$I$2)</f>
        <v/>
      </c>
      <c r="H597" t="str">
        <f>IF('ISIAN TIME LINE DOSEN'!C606="","",VLOOKUP('ISIAN TIME LINE DOSEN'!J606,'Jenis Kuliah'!$A$2:$D$16,4,0))</f>
        <v/>
      </c>
      <c r="I597" t="str">
        <f>IF('ISIAN TIME LINE DOSEN'!C606="","",'ISIAN TIME LINE DOSEN'!B606)</f>
        <v/>
      </c>
      <c r="J597" t="str">
        <f>IF('ISIAN TIME LINE DOSEN'!C606="","",VLOOKUP('ISIAN TIME LINE DOSEN'!H606,'Metode Pembelajaran'!$A$2:$B$16,2,0))</f>
        <v/>
      </c>
    </row>
    <row r="598" spans="1:10" x14ac:dyDescent="0.25">
      <c r="A598" t="str">
        <f>IF('ISIAN TIME LINE DOSEN'!C607="","",CONCATENATE(YEAR('ISIAN TIME LINE DOSEN'!D607),"-",MONTH('ISIAN TIME LINE DOSEN'!D607),"-",DAY('ISIAN TIME LINE DOSEN'!D607)))</f>
        <v/>
      </c>
      <c r="B598" t="str">
        <f>IF('ISIAN TIME LINE DOSEN'!C607="","",VLOOKUP(CONCATENATE(LEFT('ISIAN TIME LINE DOSEN'!E607,8)," ",IF('ISIAN TIME LINE DOSEN'!C607="","",VLOOKUP('ISIAN TIME LINE DOSEN'!J607,'Jenis Kuliah'!$A$2:$C$16,2,0))),Slot!$C$2:$F$1001,4,0))</f>
        <v/>
      </c>
      <c r="C598" t="str">
        <f>IF('ISIAN TIME LINE DOSEN'!C607="","",VLOOKUP('ISIAN TIME LINE DOSEN'!F607,Ruang!$A$2:$B$1001,2,0))</f>
        <v/>
      </c>
      <c r="D598" t="str">
        <f>IF('ISIAN TIME LINE DOSEN'!C607="","",VLOOKUP(CONCATENATE(TRIM(RIGHT('ISIAN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DOSEN'!I607,Dosen!$A$2:$B$15001,2,0),"-",'ISIAN TIME LINE DOSEN'!C607,"-",IF('ISIAN TIME LINE DOSEN'!C607="","",VLOOKUP('ISIAN TIME LINE DOSEN'!J607,'Jenis Kuliah'!$A$2:$C$16,2,0))),Timteaching!$A$2:$B$15001,2,0))</f>
        <v/>
      </c>
      <c r="E598" t="str">
        <f>IF('ISIAN TIME LINE DOSEN'!C607="","",'ISIAN TIME LINE DOSEN'!G607)</f>
        <v/>
      </c>
      <c r="F598" t="str">
        <f>IF('ISIAN TIME LINE DOSEN'!C607="","",VLOOKUP('ISIAN TIME LINE DOSEN'!J607,'Jenis Kuliah'!$A$2:$C$16,3,0))</f>
        <v/>
      </c>
      <c r="G598" t="str">
        <f>IF('ISIAN TIME LINE DOSEN'!C607="","",'ISIAN TIME LINE DOSEN'!$I$2)</f>
        <v/>
      </c>
      <c r="H598" t="str">
        <f>IF('ISIAN TIME LINE DOSEN'!C607="","",VLOOKUP('ISIAN TIME LINE DOSEN'!J607,'Jenis Kuliah'!$A$2:$D$16,4,0))</f>
        <v/>
      </c>
      <c r="I598" t="str">
        <f>IF('ISIAN TIME LINE DOSEN'!C607="","",'ISIAN TIME LINE DOSEN'!B607)</f>
        <v/>
      </c>
      <c r="J598" t="str">
        <f>IF('ISIAN TIME LINE DOSEN'!C607="","",VLOOKUP('ISIAN TIME LINE DOSEN'!H607,'Metode Pembelajaran'!$A$2:$B$16,2,0))</f>
        <v/>
      </c>
    </row>
    <row r="599" spans="1:10" x14ac:dyDescent="0.25">
      <c r="A599" t="str">
        <f>IF('ISIAN TIME LINE DOSEN'!C608="","",CONCATENATE(YEAR('ISIAN TIME LINE DOSEN'!D608),"-",MONTH('ISIAN TIME LINE DOSEN'!D608),"-",DAY('ISIAN TIME LINE DOSEN'!D608)))</f>
        <v/>
      </c>
      <c r="B599" t="str">
        <f>IF('ISIAN TIME LINE DOSEN'!C608="","",VLOOKUP(CONCATENATE(LEFT('ISIAN TIME LINE DOSEN'!E608,8)," ",IF('ISIAN TIME LINE DOSEN'!C608="","",VLOOKUP('ISIAN TIME LINE DOSEN'!J608,'Jenis Kuliah'!$A$2:$C$16,2,0))),Slot!$C$2:$F$1001,4,0))</f>
        <v/>
      </c>
      <c r="C599" t="str">
        <f>IF('ISIAN TIME LINE DOSEN'!C608="","",VLOOKUP('ISIAN TIME LINE DOSEN'!F608,Ruang!$A$2:$B$1001,2,0))</f>
        <v/>
      </c>
      <c r="D599" t="str">
        <f>IF('ISIAN TIME LINE DOSEN'!C608="","",VLOOKUP(CONCATENATE(TRIM(RIGHT('ISIAN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DOSEN'!I608,Dosen!$A$2:$B$15001,2,0),"-",'ISIAN TIME LINE DOSEN'!C608,"-",IF('ISIAN TIME LINE DOSEN'!C608="","",VLOOKUP('ISIAN TIME LINE DOSEN'!J608,'Jenis Kuliah'!$A$2:$C$16,2,0))),Timteaching!$A$2:$B$15001,2,0))</f>
        <v/>
      </c>
      <c r="E599" t="str">
        <f>IF('ISIAN TIME LINE DOSEN'!C608="","",'ISIAN TIME LINE DOSEN'!G608)</f>
        <v/>
      </c>
      <c r="F599" t="str">
        <f>IF('ISIAN TIME LINE DOSEN'!C608="","",VLOOKUP('ISIAN TIME LINE DOSEN'!J608,'Jenis Kuliah'!$A$2:$C$16,3,0))</f>
        <v/>
      </c>
      <c r="G599" t="str">
        <f>IF('ISIAN TIME LINE DOSEN'!C608="","",'ISIAN TIME LINE DOSEN'!$I$2)</f>
        <v/>
      </c>
      <c r="H599" t="str">
        <f>IF('ISIAN TIME LINE DOSEN'!C608="","",VLOOKUP('ISIAN TIME LINE DOSEN'!J608,'Jenis Kuliah'!$A$2:$D$16,4,0))</f>
        <v/>
      </c>
      <c r="I599" t="str">
        <f>IF('ISIAN TIME LINE DOSEN'!C608="","",'ISIAN TIME LINE DOSEN'!B608)</f>
        <v/>
      </c>
      <c r="J599" t="str">
        <f>IF('ISIAN TIME LINE DOSEN'!C608="","",VLOOKUP('ISIAN TIME LINE DOSEN'!H608,'Metode Pembelajaran'!$A$2:$B$16,2,0))</f>
        <v/>
      </c>
    </row>
    <row r="600" spans="1:10" x14ac:dyDescent="0.25">
      <c r="A600" t="str">
        <f>IF('ISIAN TIME LINE DOSEN'!C609="","",CONCATENATE(YEAR('ISIAN TIME LINE DOSEN'!D609),"-",MONTH('ISIAN TIME LINE DOSEN'!D609),"-",DAY('ISIAN TIME LINE DOSEN'!D609)))</f>
        <v/>
      </c>
      <c r="B600" t="str">
        <f>IF('ISIAN TIME LINE DOSEN'!C609="","",VLOOKUP(CONCATENATE(LEFT('ISIAN TIME LINE DOSEN'!E609,8)," ",IF('ISIAN TIME LINE DOSEN'!C609="","",VLOOKUP('ISIAN TIME LINE DOSEN'!J609,'Jenis Kuliah'!$A$2:$C$16,2,0))),Slot!$C$2:$F$1001,4,0))</f>
        <v/>
      </c>
      <c r="C600" t="str">
        <f>IF('ISIAN TIME LINE DOSEN'!C609="","",VLOOKUP('ISIAN TIME LINE DOSEN'!F609,Ruang!$A$2:$B$1001,2,0))</f>
        <v/>
      </c>
      <c r="D600" t="str">
        <f>IF('ISIAN TIME LINE DOSEN'!C609="","",VLOOKUP(CONCATENATE(TRIM(RIGHT('ISIAN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DOSEN'!I609,Dosen!$A$2:$B$15001,2,0),"-",'ISIAN TIME LINE DOSEN'!C609,"-",IF('ISIAN TIME LINE DOSEN'!C609="","",VLOOKUP('ISIAN TIME LINE DOSEN'!J609,'Jenis Kuliah'!$A$2:$C$16,2,0))),Timteaching!$A$2:$B$15001,2,0))</f>
        <v/>
      </c>
      <c r="E600" t="str">
        <f>IF('ISIAN TIME LINE DOSEN'!C609="","",'ISIAN TIME LINE DOSEN'!G609)</f>
        <v/>
      </c>
      <c r="F600" t="str">
        <f>IF('ISIAN TIME LINE DOSEN'!C609="","",VLOOKUP('ISIAN TIME LINE DOSEN'!J609,'Jenis Kuliah'!$A$2:$C$16,3,0))</f>
        <v/>
      </c>
      <c r="G600" t="str">
        <f>IF('ISIAN TIME LINE DOSEN'!C609="","",'ISIAN TIME LINE DOSEN'!$I$2)</f>
        <v/>
      </c>
      <c r="H600" t="str">
        <f>IF('ISIAN TIME LINE DOSEN'!C609="","",VLOOKUP('ISIAN TIME LINE DOSEN'!J609,'Jenis Kuliah'!$A$2:$D$16,4,0))</f>
        <v/>
      </c>
      <c r="I600" t="str">
        <f>IF('ISIAN TIME LINE DOSEN'!C609="","",'ISIAN TIME LINE DOSEN'!B609)</f>
        <v/>
      </c>
      <c r="J600" t="str">
        <f>IF('ISIAN TIME LINE DOSEN'!C609="","",VLOOKUP('ISIAN TIME LINE DOSEN'!H609,'Metode Pembelajaran'!$A$2:$B$16,2,0))</f>
        <v/>
      </c>
    </row>
    <row r="601" spans="1:10" x14ac:dyDescent="0.25">
      <c r="A601" t="str">
        <f>IF('ISIAN TIME LINE DOSEN'!C610="","",CONCATENATE(YEAR('ISIAN TIME LINE DOSEN'!D610),"-",MONTH('ISIAN TIME LINE DOSEN'!D610),"-",DAY('ISIAN TIME LINE DOSEN'!D610)))</f>
        <v/>
      </c>
      <c r="B601" t="str">
        <f>IF('ISIAN TIME LINE DOSEN'!C610="","",VLOOKUP(CONCATENATE(LEFT('ISIAN TIME LINE DOSEN'!E610,8)," ",IF('ISIAN TIME LINE DOSEN'!C610="","",VLOOKUP('ISIAN TIME LINE DOSEN'!J610,'Jenis Kuliah'!$A$2:$C$16,2,0))),Slot!$C$2:$F$1001,4,0))</f>
        <v/>
      </c>
      <c r="C601" t="str">
        <f>IF('ISIAN TIME LINE DOSEN'!C610="","",VLOOKUP('ISIAN TIME LINE DOSEN'!F610,Ruang!$A$2:$B$1001,2,0))</f>
        <v/>
      </c>
      <c r="D601" t="str">
        <f>IF('ISIAN TIME LINE DOSEN'!C610="","",VLOOKUP(CONCATENATE(TRIM(RIGHT('ISIAN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DOSEN'!I610,Dosen!$A$2:$B$15001,2,0),"-",'ISIAN TIME LINE DOSEN'!C610,"-",IF('ISIAN TIME LINE DOSEN'!C610="","",VLOOKUP('ISIAN TIME LINE DOSEN'!J610,'Jenis Kuliah'!$A$2:$C$16,2,0))),Timteaching!$A$2:$B$15001,2,0))</f>
        <v/>
      </c>
      <c r="E601" t="str">
        <f>IF('ISIAN TIME LINE DOSEN'!C610="","",'ISIAN TIME LINE DOSEN'!G610)</f>
        <v/>
      </c>
      <c r="F601" t="str">
        <f>IF('ISIAN TIME LINE DOSEN'!C610="","",VLOOKUP('ISIAN TIME LINE DOSEN'!J610,'Jenis Kuliah'!$A$2:$C$16,3,0))</f>
        <v/>
      </c>
      <c r="G601" t="str">
        <f>IF('ISIAN TIME LINE DOSEN'!C610="","",'ISIAN TIME LINE DOSEN'!$I$2)</f>
        <v/>
      </c>
      <c r="H601" t="str">
        <f>IF('ISIAN TIME LINE DOSEN'!C610="","",VLOOKUP('ISIAN TIME LINE DOSEN'!J610,'Jenis Kuliah'!$A$2:$D$16,4,0))</f>
        <v/>
      </c>
      <c r="I601" t="str">
        <f>IF('ISIAN TIME LINE DOSEN'!C610="","",'ISIAN TIME LINE DOSEN'!B610)</f>
        <v/>
      </c>
      <c r="J601" t="str">
        <f>IF('ISIAN TIME LINE DOSEN'!C610="","",VLOOKUP('ISIAN TIME LINE DOSEN'!H610,'Metode Pembelajaran'!$A$2:$B$16,2,0))</f>
        <v/>
      </c>
    </row>
    <row r="602" spans="1:10" x14ac:dyDescent="0.25">
      <c r="A602" t="str">
        <f>IF('ISIAN TIME LINE DOSEN'!C611="","",CONCATENATE(YEAR('ISIAN TIME LINE DOSEN'!D611),"-",MONTH('ISIAN TIME LINE DOSEN'!D611),"-",DAY('ISIAN TIME LINE DOSEN'!D611)))</f>
        <v/>
      </c>
      <c r="B602" t="str">
        <f>IF('ISIAN TIME LINE DOSEN'!C611="","",VLOOKUP(CONCATENATE(LEFT('ISIAN TIME LINE DOSEN'!E611,8)," ",IF('ISIAN TIME LINE DOSEN'!C611="","",VLOOKUP('ISIAN TIME LINE DOSEN'!J611,'Jenis Kuliah'!$A$2:$C$16,2,0))),Slot!$C$2:$F$1001,4,0))</f>
        <v/>
      </c>
      <c r="C602" t="str">
        <f>IF('ISIAN TIME LINE DOSEN'!C611="","",VLOOKUP('ISIAN TIME LINE DOSEN'!F611,Ruang!$A$2:$B$1001,2,0))</f>
        <v/>
      </c>
      <c r="D602" t="str">
        <f>IF('ISIAN TIME LINE DOSEN'!C611="","",VLOOKUP(CONCATENATE(TRIM(RIGHT('ISIAN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DOSEN'!I611,Dosen!$A$2:$B$15001,2,0),"-",'ISIAN TIME LINE DOSEN'!C611,"-",IF('ISIAN TIME LINE DOSEN'!C611="","",VLOOKUP('ISIAN TIME LINE DOSEN'!J611,'Jenis Kuliah'!$A$2:$C$16,2,0))),Timteaching!$A$2:$B$15001,2,0))</f>
        <v/>
      </c>
      <c r="E602" t="str">
        <f>IF('ISIAN TIME LINE DOSEN'!C611="","",'ISIAN TIME LINE DOSEN'!G611)</f>
        <v/>
      </c>
      <c r="F602" t="str">
        <f>IF('ISIAN TIME LINE DOSEN'!C611="","",VLOOKUP('ISIAN TIME LINE DOSEN'!J611,'Jenis Kuliah'!$A$2:$C$16,3,0))</f>
        <v/>
      </c>
      <c r="G602" t="str">
        <f>IF('ISIAN TIME LINE DOSEN'!C611="","",'ISIAN TIME LINE DOSEN'!$I$2)</f>
        <v/>
      </c>
      <c r="H602" t="str">
        <f>IF('ISIAN TIME LINE DOSEN'!C611="","",VLOOKUP('ISIAN TIME LINE DOSEN'!J611,'Jenis Kuliah'!$A$2:$D$16,4,0))</f>
        <v/>
      </c>
      <c r="I602" t="str">
        <f>IF('ISIAN TIME LINE DOSEN'!C611="","",'ISIAN TIME LINE DOSEN'!B611)</f>
        <v/>
      </c>
      <c r="J602" t="str">
        <f>IF('ISIAN TIME LINE DOSEN'!C611="","",VLOOKUP('ISIAN TIME LINE DOSEN'!H611,'Metode Pembelajaran'!$A$2:$B$16,2,0))</f>
        <v/>
      </c>
    </row>
    <row r="603" spans="1:10" x14ac:dyDescent="0.25">
      <c r="A603" t="str">
        <f>IF('ISIAN TIME LINE DOSEN'!C612="","",CONCATENATE(YEAR('ISIAN TIME LINE DOSEN'!D612),"-",MONTH('ISIAN TIME LINE DOSEN'!D612),"-",DAY('ISIAN TIME LINE DOSEN'!D612)))</f>
        <v/>
      </c>
      <c r="B603" t="str">
        <f>IF('ISIAN TIME LINE DOSEN'!C612="","",VLOOKUP(CONCATENATE(LEFT('ISIAN TIME LINE DOSEN'!E612,8)," ",IF('ISIAN TIME LINE DOSEN'!C612="","",VLOOKUP('ISIAN TIME LINE DOSEN'!J612,'Jenis Kuliah'!$A$2:$C$16,2,0))),Slot!$C$2:$F$1001,4,0))</f>
        <v/>
      </c>
      <c r="C603" t="str">
        <f>IF('ISIAN TIME LINE DOSEN'!C612="","",VLOOKUP('ISIAN TIME LINE DOSEN'!F612,Ruang!$A$2:$B$1001,2,0))</f>
        <v/>
      </c>
      <c r="D603" t="str">
        <f>IF('ISIAN TIME LINE DOSEN'!C612="","",VLOOKUP(CONCATENATE(TRIM(RIGHT('ISIAN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DOSEN'!I612,Dosen!$A$2:$B$15001,2,0),"-",'ISIAN TIME LINE DOSEN'!C612,"-",IF('ISIAN TIME LINE DOSEN'!C612="","",VLOOKUP('ISIAN TIME LINE DOSEN'!J612,'Jenis Kuliah'!$A$2:$C$16,2,0))),Timteaching!$A$2:$B$15001,2,0))</f>
        <v/>
      </c>
      <c r="E603" t="str">
        <f>IF('ISIAN TIME LINE DOSEN'!C612="","",'ISIAN TIME LINE DOSEN'!G612)</f>
        <v/>
      </c>
      <c r="F603" t="str">
        <f>IF('ISIAN TIME LINE DOSEN'!C612="","",VLOOKUP('ISIAN TIME LINE DOSEN'!J612,'Jenis Kuliah'!$A$2:$C$16,3,0))</f>
        <v/>
      </c>
      <c r="G603" t="str">
        <f>IF('ISIAN TIME LINE DOSEN'!C612="","",'ISIAN TIME LINE DOSEN'!$I$2)</f>
        <v/>
      </c>
      <c r="H603" t="str">
        <f>IF('ISIAN TIME LINE DOSEN'!C612="","",VLOOKUP('ISIAN TIME LINE DOSEN'!J612,'Jenis Kuliah'!$A$2:$D$16,4,0))</f>
        <v/>
      </c>
      <c r="I603" t="str">
        <f>IF('ISIAN TIME LINE DOSEN'!C612="","",'ISIAN TIME LINE DOSEN'!B612)</f>
        <v/>
      </c>
      <c r="J603" t="str">
        <f>IF('ISIAN TIME LINE DOSEN'!C612="","",VLOOKUP('ISIAN TIME LINE DOSEN'!H612,'Metode Pembelajaran'!$A$2:$B$16,2,0))</f>
        <v/>
      </c>
    </row>
    <row r="604" spans="1:10" x14ac:dyDescent="0.25">
      <c r="A604" t="str">
        <f>IF('ISIAN TIME LINE DOSEN'!C613="","",CONCATENATE(YEAR('ISIAN TIME LINE DOSEN'!D613),"-",MONTH('ISIAN TIME LINE DOSEN'!D613),"-",DAY('ISIAN TIME LINE DOSEN'!D613)))</f>
        <v/>
      </c>
      <c r="B604" t="str">
        <f>IF('ISIAN TIME LINE DOSEN'!C613="","",VLOOKUP(CONCATENATE(LEFT('ISIAN TIME LINE DOSEN'!E613,8)," ",IF('ISIAN TIME LINE DOSEN'!C613="","",VLOOKUP('ISIAN TIME LINE DOSEN'!J613,'Jenis Kuliah'!$A$2:$C$16,2,0))),Slot!$C$2:$F$1001,4,0))</f>
        <v/>
      </c>
      <c r="C604" t="str">
        <f>IF('ISIAN TIME LINE DOSEN'!C613="","",VLOOKUP('ISIAN TIME LINE DOSEN'!F613,Ruang!$A$2:$B$1001,2,0))</f>
        <v/>
      </c>
      <c r="D604" t="str">
        <f>IF('ISIAN TIME LINE DOSEN'!C613="","",VLOOKUP(CONCATENATE(TRIM(RIGHT('ISIAN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DOSEN'!I613,Dosen!$A$2:$B$15001,2,0),"-",'ISIAN TIME LINE DOSEN'!C613,"-",IF('ISIAN TIME LINE DOSEN'!C613="","",VLOOKUP('ISIAN TIME LINE DOSEN'!J613,'Jenis Kuliah'!$A$2:$C$16,2,0))),Timteaching!$A$2:$B$15001,2,0))</f>
        <v/>
      </c>
      <c r="E604" t="str">
        <f>IF('ISIAN TIME LINE DOSEN'!C613="","",'ISIAN TIME LINE DOSEN'!G613)</f>
        <v/>
      </c>
      <c r="F604" t="str">
        <f>IF('ISIAN TIME LINE DOSEN'!C613="","",VLOOKUP('ISIAN TIME LINE DOSEN'!J613,'Jenis Kuliah'!$A$2:$C$16,3,0))</f>
        <v/>
      </c>
      <c r="G604" t="str">
        <f>IF('ISIAN TIME LINE DOSEN'!C613="","",'ISIAN TIME LINE DOSEN'!$I$2)</f>
        <v/>
      </c>
      <c r="H604" t="str">
        <f>IF('ISIAN TIME LINE DOSEN'!C613="","",VLOOKUP('ISIAN TIME LINE DOSEN'!J613,'Jenis Kuliah'!$A$2:$D$16,4,0))</f>
        <v/>
      </c>
      <c r="I604" t="str">
        <f>IF('ISIAN TIME LINE DOSEN'!C613="","",'ISIAN TIME LINE DOSEN'!B613)</f>
        <v/>
      </c>
      <c r="J604" t="str">
        <f>IF('ISIAN TIME LINE DOSEN'!C613="","",VLOOKUP('ISIAN TIME LINE DOSEN'!H613,'Metode Pembelajaran'!$A$2:$B$16,2,0))</f>
        <v/>
      </c>
    </row>
    <row r="605" spans="1:10" x14ac:dyDescent="0.25">
      <c r="A605" t="str">
        <f>IF('ISIAN TIME LINE DOSEN'!C614="","",CONCATENATE(YEAR('ISIAN TIME LINE DOSEN'!D614),"-",MONTH('ISIAN TIME LINE DOSEN'!D614),"-",DAY('ISIAN TIME LINE DOSEN'!D614)))</f>
        <v/>
      </c>
      <c r="B605" t="str">
        <f>IF('ISIAN TIME LINE DOSEN'!C614="","",VLOOKUP(CONCATENATE(LEFT('ISIAN TIME LINE DOSEN'!E614,8)," ",IF('ISIAN TIME LINE DOSEN'!C614="","",VLOOKUP('ISIAN TIME LINE DOSEN'!J614,'Jenis Kuliah'!$A$2:$C$16,2,0))),Slot!$C$2:$F$1001,4,0))</f>
        <v/>
      </c>
      <c r="C605" t="str">
        <f>IF('ISIAN TIME LINE DOSEN'!C614="","",VLOOKUP('ISIAN TIME LINE DOSEN'!F614,Ruang!$A$2:$B$1001,2,0))</f>
        <v/>
      </c>
      <c r="D605" t="str">
        <f>IF('ISIAN TIME LINE DOSEN'!C614="","",VLOOKUP(CONCATENATE(TRIM(RIGHT('ISIAN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DOSEN'!I614,Dosen!$A$2:$B$15001,2,0),"-",'ISIAN TIME LINE DOSEN'!C614,"-",IF('ISIAN TIME LINE DOSEN'!C614="","",VLOOKUP('ISIAN TIME LINE DOSEN'!J614,'Jenis Kuliah'!$A$2:$C$16,2,0))),Timteaching!$A$2:$B$15001,2,0))</f>
        <v/>
      </c>
      <c r="E605" t="str">
        <f>IF('ISIAN TIME LINE DOSEN'!C614="","",'ISIAN TIME LINE DOSEN'!G614)</f>
        <v/>
      </c>
      <c r="F605" t="str">
        <f>IF('ISIAN TIME LINE DOSEN'!C614="","",VLOOKUP('ISIAN TIME LINE DOSEN'!J614,'Jenis Kuliah'!$A$2:$C$16,3,0))</f>
        <v/>
      </c>
      <c r="G605" t="str">
        <f>IF('ISIAN TIME LINE DOSEN'!C614="","",'ISIAN TIME LINE DOSEN'!$I$2)</f>
        <v/>
      </c>
      <c r="H605" t="str">
        <f>IF('ISIAN TIME LINE DOSEN'!C614="","",VLOOKUP('ISIAN TIME LINE DOSEN'!J614,'Jenis Kuliah'!$A$2:$D$16,4,0))</f>
        <v/>
      </c>
      <c r="I605" t="str">
        <f>IF('ISIAN TIME LINE DOSEN'!C614="","",'ISIAN TIME LINE DOSEN'!B614)</f>
        <v/>
      </c>
      <c r="J605" t="str">
        <f>IF('ISIAN TIME LINE DOSEN'!C614="","",VLOOKUP('ISIAN TIME LINE DOSEN'!H614,'Metode Pembelajaran'!$A$2:$B$16,2,0))</f>
        <v/>
      </c>
    </row>
    <row r="606" spans="1:10" x14ac:dyDescent="0.25">
      <c r="A606" t="str">
        <f>IF('ISIAN TIME LINE DOSEN'!C615="","",CONCATENATE(YEAR('ISIAN TIME LINE DOSEN'!D615),"-",MONTH('ISIAN TIME LINE DOSEN'!D615),"-",DAY('ISIAN TIME LINE DOSEN'!D615)))</f>
        <v/>
      </c>
      <c r="B606" t="str">
        <f>IF('ISIAN TIME LINE DOSEN'!C615="","",VLOOKUP(CONCATENATE(LEFT('ISIAN TIME LINE DOSEN'!E615,8)," ",IF('ISIAN TIME LINE DOSEN'!C615="","",VLOOKUP('ISIAN TIME LINE DOSEN'!J615,'Jenis Kuliah'!$A$2:$C$16,2,0))),Slot!$C$2:$F$1001,4,0))</f>
        <v/>
      </c>
      <c r="C606" t="str">
        <f>IF('ISIAN TIME LINE DOSEN'!C615="","",VLOOKUP('ISIAN TIME LINE DOSEN'!F615,Ruang!$A$2:$B$1001,2,0))</f>
        <v/>
      </c>
      <c r="D606" t="str">
        <f>IF('ISIAN TIME LINE DOSEN'!C615="","",VLOOKUP(CONCATENATE(TRIM(RIGHT('ISIAN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DOSEN'!I615,Dosen!$A$2:$B$15001,2,0),"-",'ISIAN TIME LINE DOSEN'!C615,"-",IF('ISIAN TIME LINE DOSEN'!C615="","",VLOOKUP('ISIAN TIME LINE DOSEN'!J615,'Jenis Kuliah'!$A$2:$C$16,2,0))),Timteaching!$A$2:$B$15001,2,0))</f>
        <v/>
      </c>
      <c r="E606" t="str">
        <f>IF('ISIAN TIME LINE DOSEN'!C615="","",'ISIAN TIME LINE DOSEN'!G615)</f>
        <v/>
      </c>
      <c r="F606" t="str">
        <f>IF('ISIAN TIME LINE DOSEN'!C615="","",VLOOKUP('ISIAN TIME LINE DOSEN'!J615,'Jenis Kuliah'!$A$2:$C$16,3,0))</f>
        <v/>
      </c>
      <c r="G606" t="str">
        <f>IF('ISIAN TIME LINE DOSEN'!C615="","",'ISIAN TIME LINE DOSEN'!$I$2)</f>
        <v/>
      </c>
      <c r="H606" t="str">
        <f>IF('ISIAN TIME LINE DOSEN'!C615="","",VLOOKUP('ISIAN TIME LINE DOSEN'!J615,'Jenis Kuliah'!$A$2:$D$16,4,0))</f>
        <v/>
      </c>
      <c r="I606" t="str">
        <f>IF('ISIAN TIME LINE DOSEN'!C615="","",'ISIAN TIME LINE DOSEN'!B615)</f>
        <v/>
      </c>
      <c r="J606" t="str">
        <f>IF('ISIAN TIME LINE DOSEN'!C615="","",VLOOKUP('ISIAN TIME LINE DOSEN'!H615,'Metode Pembelajaran'!$A$2:$B$16,2,0))</f>
        <v/>
      </c>
    </row>
    <row r="607" spans="1:10" x14ac:dyDescent="0.25">
      <c r="A607" t="str">
        <f>IF('ISIAN TIME LINE DOSEN'!C616="","",CONCATENATE(YEAR('ISIAN TIME LINE DOSEN'!D616),"-",MONTH('ISIAN TIME LINE DOSEN'!D616),"-",DAY('ISIAN TIME LINE DOSEN'!D616)))</f>
        <v/>
      </c>
      <c r="B607" t="str">
        <f>IF('ISIAN TIME LINE DOSEN'!C616="","",VLOOKUP(CONCATENATE(LEFT('ISIAN TIME LINE DOSEN'!E616,8)," ",IF('ISIAN TIME LINE DOSEN'!C616="","",VLOOKUP('ISIAN TIME LINE DOSEN'!J616,'Jenis Kuliah'!$A$2:$C$16,2,0))),Slot!$C$2:$F$1001,4,0))</f>
        <v/>
      </c>
      <c r="C607" t="str">
        <f>IF('ISIAN TIME LINE DOSEN'!C616="","",VLOOKUP('ISIAN TIME LINE DOSEN'!F616,Ruang!$A$2:$B$1001,2,0))</f>
        <v/>
      </c>
      <c r="D607" t="str">
        <f>IF('ISIAN TIME LINE DOSEN'!C616="","",VLOOKUP(CONCATENATE(TRIM(RIGHT('ISIAN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DOSEN'!I616,Dosen!$A$2:$B$15001,2,0),"-",'ISIAN TIME LINE DOSEN'!C616,"-",IF('ISIAN TIME LINE DOSEN'!C616="","",VLOOKUP('ISIAN TIME LINE DOSEN'!J616,'Jenis Kuliah'!$A$2:$C$16,2,0))),Timteaching!$A$2:$B$15001,2,0))</f>
        <v/>
      </c>
      <c r="E607" t="str">
        <f>IF('ISIAN TIME LINE DOSEN'!C616="","",'ISIAN TIME LINE DOSEN'!G616)</f>
        <v/>
      </c>
      <c r="F607" t="str">
        <f>IF('ISIAN TIME LINE DOSEN'!C616="","",VLOOKUP('ISIAN TIME LINE DOSEN'!J616,'Jenis Kuliah'!$A$2:$C$16,3,0))</f>
        <v/>
      </c>
      <c r="G607" t="str">
        <f>IF('ISIAN TIME LINE DOSEN'!C616="","",'ISIAN TIME LINE DOSEN'!$I$2)</f>
        <v/>
      </c>
      <c r="H607" t="str">
        <f>IF('ISIAN TIME LINE DOSEN'!C616="","",VLOOKUP('ISIAN TIME LINE DOSEN'!J616,'Jenis Kuliah'!$A$2:$D$16,4,0))</f>
        <v/>
      </c>
      <c r="I607" t="str">
        <f>IF('ISIAN TIME LINE DOSEN'!C616="","",'ISIAN TIME LINE DOSEN'!B616)</f>
        <v/>
      </c>
      <c r="J607" t="str">
        <f>IF('ISIAN TIME LINE DOSEN'!C616="","",VLOOKUP('ISIAN TIME LINE DOSEN'!H616,'Metode Pembelajaran'!$A$2:$B$16,2,0))</f>
        <v/>
      </c>
    </row>
    <row r="608" spans="1:10" x14ac:dyDescent="0.25">
      <c r="A608" t="str">
        <f>IF('ISIAN TIME LINE DOSEN'!C617="","",CONCATENATE(YEAR('ISIAN TIME LINE DOSEN'!D617),"-",MONTH('ISIAN TIME LINE DOSEN'!D617),"-",DAY('ISIAN TIME LINE DOSEN'!D617)))</f>
        <v/>
      </c>
      <c r="B608" t="str">
        <f>IF('ISIAN TIME LINE DOSEN'!C617="","",VLOOKUP(CONCATENATE(LEFT('ISIAN TIME LINE DOSEN'!E617,8)," ",IF('ISIAN TIME LINE DOSEN'!C617="","",VLOOKUP('ISIAN TIME LINE DOSEN'!J617,'Jenis Kuliah'!$A$2:$C$16,2,0))),Slot!$C$2:$F$1001,4,0))</f>
        <v/>
      </c>
      <c r="C608" t="str">
        <f>IF('ISIAN TIME LINE DOSEN'!C617="","",VLOOKUP('ISIAN TIME LINE DOSEN'!F617,Ruang!$A$2:$B$1001,2,0))</f>
        <v/>
      </c>
      <c r="D608" t="str">
        <f>IF('ISIAN TIME LINE DOSEN'!C617="","",VLOOKUP(CONCATENATE(TRIM(RIGHT('ISIAN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DOSEN'!I617,Dosen!$A$2:$B$15001,2,0),"-",'ISIAN TIME LINE DOSEN'!C617,"-",IF('ISIAN TIME LINE DOSEN'!C617="","",VLOOKUP('ISIAN TIME LINE DOSEN'!J617,'Jenis Kuliah'!$A$2:$C$16,2,0))),Timteaching!$A$2:$B$15001,2,0))</f>
        <v/>
      </c>
      <c r="E608" t="str">
        <f>IF('ISIAN TIME LINE DOSEN'!C617="","",'ISIAN TIME LINE DOSEN'!G617)</f>
        <v/>
      </c>
      <c r="F608" t="str">
        <f>IF('ISIAN TIME LINE DOSEN'!C617="","",VLOOKUP('ISIAN TIME LINE DOSEN'!J617,'Jenis Kuliah'!$A$2:$C$16,3,0))</f>
        <v/>
      </c>
      <c r="G608" t="str">
        <f>IF('ISIAN TIME LINE DOSEN'!C617="","",'ISIAN TIME LINE DOSEN'!$I$2)</f>
        <v/>
      </c>
      <c r="H608" t="str">
        <f>IF('ISIAN TIME LINE DOSEN'!C617="","",VLOOKUP('ISIAN TIME LINE DOSEN'!J617,'Jenis Kuliah'!$A$2:$D$16,4,0))</f>
        <v/>
      </c>
      <c r="I608" t="str">
        <f>IF('ISIAN TIME LINE DOSEN'!C617="","",'ISIAN TIME LINE DOSEN'!B617)</f>
        <v/>
      </c>
      <c r="J608" t="str">
        <f>IF('ISIAN TIME LINE DOSEN'!C617="","",VLOOKUP('ISIAN TIME LINE DOSEN'!H617,'Metode Pembelajaran'!$A$2:$B$16,2,0))</f>
        <v/>
      </c>
    </row>
    <row r="609" spans="1:10" x14ac:dyDescent="0.25">
      <c r="A609" t="str">
        <f>IF('ISIAN TIME LINE DOSEN'!C618="","",CONCATENATE(YEAR('ISIAN TIME LINE DOSEN'!D618),"-",MONTH('ISIAN TIME LINE DOSEN'!D618),"-",DAY('ISIAN TIME LINE DOSEN'!D618)))</f>
        <v/>
      </c>
      <c r="B609" t="str">
        <f>IF('ISIAN TIME LINE DOSEN'!C618="","",VLOOKUP(CONCATENATE(LEFT('ISIAN TIME LINE DOSEN'!E618,8)," ",IF('ISIAN TIME LINE DOSEN'!C618="","",VLOOKUP('ISIAN TIME LINE DOSEN'!J618,'Jenis Kuliah'!$A$2:$C$16,2,0))),Slot!$C$2:$F$1001,4,0))</f>
        <v/>
      </c>
      <c r="C609" t="str">
        <f>IF('ISIAN TIME LINE DOSEN'!C618="","",VLOOKUP('ISIAN TIME LINE DOSEN'!F618,Ruang!$A$2:$B$1001,2,0))</f>
        <v/>
      </c>
      <c r="D609" t="str">
        <f>IF('ISIAN TIME LINE DOSEN'!C618="","",VLOOKUP(CONCATENATE(TRIM(RIGHT('ISIAN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DOSEN'!I618,Dosen!$A$2:$B$15001,2,0),"-",'ISIAN TIME LINE DOSEN'!C618,"-",IF('ISIAN TIME LINE DOSEN'!C618="","",VLOOKUP('ISIAN TIME LINE DOSEN'!J618,'Jenis Kuliah'!$A$2:$C$16,2,0))),Timteaching!$A$2:$B$15001,2,0))</f>
        <v/>
      </c>
      <c r="E609" t="str">
        <f>IF('ISIAN TIME LINE DOSEN'!C618="","",'ISIAN TIME LINE DOSEN'!G618)</f>
        <v/>
      </c>
      <c r="F609" t="str">
        <f>IF('ISIAN TIME LINE DOSEN'!C618="","",VLOOKUP('ISIAN TIME LINE DOSEN'!J618,'Jenis Kuliah'!$A$2:$C$16,3,0))</f>
        <v/>
      </c>
      <c r="G609" t="str">
        <f>IF('ISIAN TIME LINE DOSEN'!C618="","",'ISIAN TIME LINE DOSEN'!$I$2)</f>
        <v/>
      </c>
      <c r="H609" t="str">
        <f>IF('ISIAN TIME LINE DOSEN'!C618="","",VLOOKUP('ISIAN TIME LINE DOSEN'!J618,'Jenis Kuliah'!$A$2:$D$16,4,0))</f>
        <v/>
      </c>
      <c r="I609" t="str">
        <f>IF('ISIAN TIME LINE DOSEN'!C618="","",'ISIAN TIME LINE DOSEN'!B618)</f>
        <v/>
      </c>
      <c r="J609" t="str">
        <f>IF('ISIAN TIME LINE DOSEN'!C618="","",VLOOKUP('ISIAN TIME LINE DOSEN'!H618,'Metode Pembelajaran'!$A$2:$B$16,2,0))</f>
        <v/>
      </c>
    </row>
    <row r="610" spans="1:10" x14ac:dyDescent="0.25">
      <c r="A610" t="str">
        <f>IF('ISIAN TIME LINE DOSEN'!C619="","",CONCATENATE(YEAR('ISIAN TIME LINE DOSEN'!D619),"-",MONTH('ISIAN TIME LINE DOSEN'!D619),"-",DAY('ISIAN TIME LINE DOSEN'!D619)))</f>
        <v/>
      </c>
      <c r="B610" t="str">
        <f>IF('ISIAN TIME LINE DOSEN'!C619="","",VLOOKUP(CONCATENATE(LEFT('ISIAN TIME LINE DOSEN'!E619,8)," ",IF('ISIAN TIME LINE DOSEN'!C619="","",VLOOKUP('ISIAN TIME LINE DOSEN'!J619,'Jenis Kuliah'!$A$2:$C$16,2,0))),Slot!$C$2:$F$1001,4,0))</f>
        <v/>
      </c>
      <c r="C610" t="str">
        <f>IF('ISIAN TIME LINE DOSEN'!C619="","",VLOOKUP('ISIAN TIME LINE DOSEN'!F619,Ruang!$A$2:$B$1001,2,0))</f>
        <v/>
      </c>
      <c r="D610" t="str">
        <f>IF('ISIAN TIME LINE DOSEN'!C619="","",VLOOKUP(CONCATENATE(TRIM(RIGHT('ISIAN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DOSEN'!I619,Dosen!$A$2:$B$15001,2,0),"-",'ISIAN TIME LINE DOSEN'!C619,"-",IF('ISIAN TIME LINE DOSEN'!C619="","",VLOOKUP('ISIAN TIME LINE DOSEN'!J619,'Jenis Kuliah'!$A$2:$C$16,2,0))),Timteaching!$A$2:$B$15001,2,0))</f>
        <v/>
      </c>
      <c r="E610" t="str">
        <f>IF('ISIAN TIME LINE DOSEN'!C619="","",'ISIAN TIME LINE DOSEN'!G619)</f>
        <v/>
      </c>
      <c r="F610" t="str">
        <f>IF('ISIAN TIME LINE DOSEN'!C619="","",VLOOKUP('ISIAN TIME LINE DOSEN'!J619,'Jenis Kuliah'!$A$2:$C$16,3,0))</f>
        <v/>
      </c>
      <c r="G610" t="str">
        <f>IF('ISIAN TIME LINE DOSEN'!C619="","",'ISIAN TIME LINE DOSEN'!$I$2)</f>
        <v/>
      </c>
      <c r="H610" t="str">
        <f>IF('ISIAN TIME LINE DOSEN'!C619="","",VLOOKUP('ISIAN TIME LINE DOSEN'!J619,'Jenis Kuliah'!$A$2:$D$16,4,0))</f>
        <v/>
      </c>
      <c r="I610" t="str">
        <f>IF('ISIAN TIME LINE DOSEN'!C619="","",'ISIAN TIME LINE DOSEN'!B619)</f>
        <v/>
      </c>
      <c r="J610" t="str">
        <f>IF('ISIAN TIME LINE DOSEN'!C619="","",VLOOKUP('ISIAN TIME LINE DOSEN'!H619,'Metode Pembelajaran'!$A$2:$B$16,2,0))</f>
        <v/>
      </c>
    </row>
    <row r="611" spans="1:10" x14ac:dyDescent="0.25">
      <c r="A611" t="str">
        <f>IF('ISIAN TIME LINE DOSEN'!C620="","",CONCATENATE(YEAR('ISIAN TIME LINE DOSEN'!D620),"-",MONTH('ISIAN TIME LINE DOSEN'!D620),"-",DAY('ISIAN TIME LINE DOSEN'!D620)))</f>
        <v/>
      </c>
      <c r="B611" t="str">
        <f>IF('ISIAN TIME LINE DOSEN'!C620="","",VLOOKUP(CONCATENATE(LEFT('ISIAN TIME LINE DOSEN'!E620,8)," ",IF('ISIAN TIME LINE DOSEN'!C620="","",VLOOKUP('ISIAN TIME LINE DOSEN'!J620,'Jenis Kuliah'!$A$2:$C$16,2,0))),Slot!$C$2:$F$1001,4,0))</f>
        <v/>
      </c>
      <c r="C611" t="str">
        <f>IF('ISIAN TIME LINE DOSEN'!C620="","",VLOOKUP('ISIAN TIME LINE DOSEN'!F620,Ruang!$A$2:$B$1001,2,0))</f>
        <v/>
      </c>
      <c r="D611" t="str">
        <f>IF('ISIAN TIME LINE DOSEN'!C620="","",VLOOKUP(CONCATENATE(TRIM(RIGHT('ISIAN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DOSEN'!I620,Dosen!$A$2:$B$15001,2,0),"-",'ISIAN TIME LINE DOSEN'!C620,"-",IF('ISIAN TIME LINE DOSEN'!C620="","",VLOOKUP('ISIAN TIME LINE DOSEN'!J620,'Jenis Kuliah'!$A$2:$C$16,2,0))),Timteaching!$A$2:$B$15001,2,0))</f>
        <v/>
      </c>
      <c r="E611" t="str">
        <f>IF('ISIAN TIME LINE DOSEN'!C620="","",'ISIAN TIME LINE DOSEN'!G620)</f>
        <v/>
      </c>
      <c r="F611" t="str">
        <f>IF('ISIAN TIME LINE DOSEN'!C620="","",VLOOKUP('ISIAN TIME LINE DOSEN'!J620,'Jenis Kuliah'!$A$2:$C$16,3,0))</f>
        <v/>
      </c>
      <c r="G611" t="str">
        <f>IF('ISIAN TIME LINE DOSEN'!C620="","",'ISIAN TIME LINE DOSEN'!$I$2)</f>
        <v/>
      </c>
      <c r="H611" t="str">
        <f>IF('ISIAN TIME LINE DOSEN'!C620="","",VLOOKUP('ISIAN TIME LINE DOSEN'!J620,'Jenis Kuliah'!$A$2:$D$16,4,0))</f>
        <v/>
      </c>
      <c r="I611" t="str">
        <f>IF('ISIAN TIME LINE DOSEN'!C620="","",'ISIAN TIME LINE DOSEN'!B620)</f>
        <v/>
      </c>
      <c r="J611" t="str">
        <f>IF('ISIAN TIME LINE DOSEN'!C620="","",VLOOKUP('ISIAN TIME LINE DOSEN'!H620,'Metode Pembelajaran'!$A$2:$B$16,2,0))</f>
        <v/>
      </c>
    </row>
    <row r="612" spans="1:10" x14ac:dyDescent="0.25">
      <c r="A612" t="str">
        <f>IF('ISIAN TIME LINE DOSEN'!C621="","",CONCATENATE(YEAR('ISIAN TIME LINE DOSEN'!D621),"-",MONTH('ISIAN TIME LINE DOSEN'!D621),"-",DAY('ISIAN TIME LINE DOSEN'!D621)))</f>
        <v/>
      </c>
      <c r="B612" t="str">
        <f>IF('ISIAN TIME LINE DOSEN'!C621="","",VLOOKUP(CONCATENATE(LEFT('ISIAN TIME LINE DOSEN'!E621,8)," ",IF('ISIAN TIME LINE DOSEN'!C621="","",VLOOKUP('ISIAN TIME LINE DOSEN'!J621,'Jenis Kuliah'!$A$2:$C$16,2,0))),Slot!$C$2:$F$1001,4,0))</f>
        <v/>
      </c>
      <c r="C612" t="str">
        <f>IF('ISIAN TIME LINE DOSEN'!C621="","",VLOOKUP('ISIAN TIME LINE DOSEN'!F621,Ruang!$A$2:$B$1001,2,0))</f>
        <v/>
      </c>
      <c r="D612" t="str">
        <f>IF('ISIAN TIME LINE DOSEN'!C621="","",VLOOKUP(CONCATENATE(TRIM(RIGHT('ISIAN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DOSEN'!I621,Dosen!$A$2:$B$15001,2,0),"-",'ISIAN TIME LINE DOSEN'!C621,"-",IF('ISIAN TIME LINE DOSEN'!C621="","",VLOOKUP('ISIAN TIME LINE DOSEN'!J621,'Jenis Kuliah'!$A$2:$C$16,2,0))),Timteaching!$A$2:$B$15001,2,0))</f>
        <v/>
      </c>
      <c r="E612" t="str">
        <f>IF('ISIAN TIME LINE DOSEN'!C621="","",'ISIAN TIME LINE DOSEN'!G621)</f>
        <v/>
      </c>
      <c r="F612" t="str">
        <f>IF('ISIAN TIME LINE DOSEN'!C621="","",VLOOKUP('ISIAN TIME LINE DOSEN'!J621,'Jenis Kuliah'!$A$2:$C$16,3,0))</f>
        <v/>
      </c>
      <c r="G612" t="str">
        <f>IF('ISIAN TIME LINE DOSEN'!C621="","",'ISIAN TIME LINE DOSEN'!$I$2)</f>
        <v/>
      </c>
      <c r="H612" t="str">
        <f>IF('ISIAN TIME LINE DOSEN'!C621="","",VLOOKUP('ISIAN TIME LINE DOSEN'!J621,'Jenis Kuliah'!$A$2:$D$16,4,0))</f>
        <v/>
      </c>
      <c r="I612" t="str">
        <f>IF('ISIAN TIME LINE DOSEN'!C621="","",'ISIAN TIME LINE DOSEN'!B621)</f>
        <v/>
      </c>
      <c r="J612" t="str">
        <f>IF('ISIAN TIME LINE DOSEN'!C621="","",VLOOKUP('ISIAN TIME LINE DOSEN'!H621,'Metode Pembelajaran'!$A$2:$B$16,2,0))</f>
        <v/>
      </c>
    </row>
    <row r="613" spans="1:10" x14ac:dyDescent="0.25">
      <c r="A613" t="str">
        <f>IF('ISIAN TIME LINE DOSEN'!C622="","",CONCATENATE(YEAR('ISIAN TIME LINE DOSEN'!D622),"-",MONTH('ISIAN TIME LINE DOSEN'!D622),"-",DAY('ISIAN TIME LINE DOSEN'!D622)))</f>
        <v/>
      </c>
      <c r="B613" t="str">
        <f>IF('ISIAN TIME LINE DOSEN'!C622="","",VLOOKUP(CONCATENATE(LEFT('ISIAN TIME LINE DOSEN'!E622,8)," ",IF('ISIAN TIME LINE DOSEN'!C622="","",VLOOKUP('ISIAN TIME LINE DOSEN'!J622,'Jenis Kuliah'!$A$2:$C$16,2,0))),Slot!$C$2:$F$1001,4,0))</f>
        <v/>
      </c>
      <c r="C613" t="str">
        <f>IF('ISIAN TIME LINE DOSEN'!C622="","",VLOOKUP('ISIAN TIME LINE DOSEN'!F622,Ruang!$A$2:$B$1001,2,0))</f>
        <v/>
      </c>
      <c r="D613" t="str">
        <f>IF('ISIAN TIME LINE DOSEN'!C622="","",VLOOKUP(CONCATENATE(TRIM(RIGHT('ISIAN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DOSEN'!I622,Dosen!$A$2:$B$15001,2,0),"-",'ISIAN TIME LINE DOSEN'!C622,"-",IF('ISIAN TIME LINE DOSEN'!C622="","",VLOOKUP('ISIAN TIME LINE DOSEN'!J622,'Jenis Kuliah'!$A$2:$C$16,2,0))),Timteaching!$A$2:$B$15001,2,0))</f>
        <v/>
      </c>
      <c r="E613" t="str">
        <f>IF('ISIAN TIME LINE DOSEN'!C622="","",'ISIAN TIME LINE DOSEN'!G622)</f>
        <v/>
      </c>
      <c r="F613" t="str">
        <f>IF('ISIAN TIME LINE DOSEN'!C622="","",VLOOKUP('ISIAN TIME LINE DOSEN'!J622,'Jenis Kuliah'!$A$2:$C$16,3,0))</f>
        <v/>
      </c>
      <c r="G613" t="str">
        <f>IF('ISIAN TIME LINE DOSEN'!C622="","",'ISIAN TIME LINE DOSEN'!$I$2)</f>
        <v/>
      </c>
      <c r="H613" t="str">
        <f>IF('ISIAN TIME LINE DOSEN'!C622="","",VLOOKUP('ISIAN TIME LINE DOSEN'!J622,'Jenis Kuliah'!$A$2:$D$16,4,0))</f>
        <v/>
      </c>
      <c r="I613" t="str">
        <f>IF('ISIAN TIME LINE DOSEN'!C622="","",'ISIAN TIME LINE DOSEN'!B622)</f>
        <v/>
      </c>
      <c r="J613" t="str">
        <f>IF('ISIAN TIME LINE DOSEN'!C622="","",VLOOKUP('ISIAN TIME LINE DOSEN'!H622,'Metode Pembelajaran'!$A$2:$B$16,2,0))</f>
        <v/>
      </c>
    </row>
    <row r="614" spans="1:10" x14ac:dyDescent="0.25">
      <c r="A614" t="str">
        <f>IF('ISIAN TIME LINE DOSEN'!C623="","",CONCATENATE(YEAR('ISIAN TIME LINE DOSEN'!D623),"-",MONTH('ISIAN TIME LINE DOSEN'!D623),"-",DAY('ISIAN TIME LINE DOSEN'!D623)))</f>
        <v/>
      </c>
      <c r="B614" t="str">
        <f>IF('ISIAN TIME LINE DOSEN'!C623="","",VLOOKUP(CONCATENATE(LEFT('ISIAN TIME LINE DOSEN'!E623,8)," ",IF('ISIAN TIME LINE DOSEN'!C623="","",VLOOKUP('ISIAN TIME LINE DOSEN'!J623,'Jenis Kuliah'!$A$2:$C$16,2,0))),Slot!$C$2:$F$1001,4,0))</f>
        <v/>
      </c>
      <c r="C614" t="str">
        <f>IF('ISIAN TIME LINE DOSEN'!C623="","",VLOOKUP('ISIAN TIME LINE DOSEN'!F623,Ruang!$A$2:$B$1001,2,0))</f>
        <v/>
      </c>
      <c r="D614" t="str">
        <f>IF('ISIAN TIME LINE DOSEN'!C623="","",VLOOKUP(CONCATENATE(TRIM(RIGHT('ISIAN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DOSEN'!I623,Dosen!$A$2:$B$15001,2,0),"-",'ISIAN TIME LINE DOSEN'!C623,"-",IF('ISIAN TIME LINE DOSEN'!C623="","",VLOOKUP('ISIAN TIME LINE DOSEN'!J623,'Jenis Kuliah'!$A$2:$C$16,2,0))),Timteaching!$A$2:$B$15001,2,0))</f>
        <v/>
      </c>
      <c r="E614" t="str">
        <f>IF('ISIAN TIME LINE DOSEN'!C623="","",'ISIAN TIME LINE DOSEN'!G623)</f>
        <v/>
      </c>
      <c r="F614" t="str">
        <f>IF('ISIAN TIME LINE DOSEN'!C623="","",VLOOKUP('ISIAN TIME LINE DOSEN'!J623,'Jenis Kuliah'!$A$2:$C$16,3,0))</f>
        <v/>
      </c>
      <c r="G614" t="str">
        <f>IF('ISIAN TIME LINE DOSEN'!C623="","",'ISIAN TIME LINE DOSEN'!$I$2)</f>
        <v/>
      </c>
      <c r="H614" t="str">
        <f>IF('ISIAN TIME LINE DOSEN'!C623="","",VLOOKUP('ISIAN TIME LINE DOSEN'!J623,'Jenis Kuliah'!$A$2:$D$16,4,0))</f>
        <v/>
      </c>
      <c r="I614" t="str">
        <f>IF('ISIAN TIME LINE DOSEN'!C623="","",'ISIAN TIME LINE DOSEN'!B623)</f>
        <v/>
      </c>
      <c r="J614" t="str">
        <f>IF('ISIAN TIME LINE DOSEN'!C623="","",VLOOKUP('ISIAN TIME LINE DOSEN'!H623,'Metode Pembelajaran'!$A$2:$B$16,2,0))</f>
        <v/>
      </c>
    </row>
    <row r="615" spans="1:10" x14ac:dyDescent="0.25">
      <c r="A615" t="str">
        <f>IF('ISIAN TIME LINE DOSEN'!C624="","",CONCATENATE(YEAR('ISIAN TIME LINE DOSEN'!D624),"-",MONTH('ISIAN TIME LINE DOSEN'!D624),"-",DAY('ISIAN TIME LINE DOSEN'!D624)))</f>
        <v/>
      </c>
      <c r="B615" t="str">
        <f>IF('ISIAN TIME LINE DOSEN'!C624="","",VLOOKUP(CONCATENATE(LEFT('ISIAN TIME LINE DOSEN'!E624,8)," ",IF('ISIAN TIME LINE DOSEN'!C624="","",VLOOKUP('ISIAN TIME LINE DOSEN'!J624,'Jenis Kuliah'!$A$2:$C$16,2,0))),Slot!$C$2:$F$1001,4,0))</f>
        <v/>
      </c>
      <c r="C615" t="str">
        <f>IF('ISIAN TIME LINE DOSEN'!C624="","",VLOOKUP('ISIAN TIME LINE DOSEN'!F624,Ruang!$A$2:$B$1001,2,0))</f>
        <v/>
      </c>
      <c r="D615" t="str">
        <f>IF('ISIAN TIME LINE DOSEN'!C624="","",VLOOKUP(CONCATENATE(TRIM(RIGHT('ISIAN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DOSEN'!I624,Dosen!$A$2:$B$15001,2,0),"-",'ISIAN TIME LINE DOSEN'!C624,"-",IF('ISIAN TIME LINE DOSEN'!C624="","",VLOOKUP('ISIAN TIME LINE DOSEN'!J624,'Jenis Kuliah'!$A$2:$C$16,2,0))),Timteaching!$A$2:$B$15001,2,0))</f>
        <v/>
      </c>
      <c r="E615" t="str">
        <f>IF('ISIAN TIME LINE DOSEN'!C624="","",'ISIAN TIME LINE DOSEN'!G624)</f>
        <v/>
      </c>
      <c r="F615" t="str">
        <f>IF('ISIAN TIME LINE DOSEN'!C624="","",VLOOKUP('ISIAN TIME LINE DOSEN'!J624,'Jenis Kuliah'!$A$2:$C$16,3,0))</f>
        <v/>
      </c>
      <c r="G615" t="str">
        <f>IF('ISIAN TIME LINE DOSEN'!C624="","",'ISIAN TIME LINE DOSEN'!$I$2)</f>
        <v/>
      </c>
      <c r="H615" t="str">
        <f>IF('ISIAN TIME LINE DOSEN'!C624="","",VLOOKUP('ISIAN TIME LINE DOSEN'!J624,'Jenis Kuliah'!$A$2:$D$16,4,0))</f>
        <v/>
      </c>
      <c r="I615" t="str">
        <f>IF('ISIAN TIME LINE DOSEN'!C624="","",'ISIAN TIME LINE DOSEN'!B624)</f>
        <v/>
      </c>
      <c r="J615" t="str">
        <f>IF('ISIAN TIME LINE DOSEN'!C624="","",VLOOKUP('ISIAN TIME LINE DOSEN'!H624,'Metode Pembelajaran'!$A$2:$B$16,2,0))</f>
        <v/>
      </c>
    </row>
    <row r="616" spans="1:10" x14ac:dyDescent="0.25">
      <c r="A616" t="str">
        <f>IF('ISIAN TIME LINE DOSEN'!C625="","",CONCATENATE(YEAR('ISIAN TIME LINE DOSEN'!D625),"-",MONTH('ISIAN TIME LINE DOSEN'!D625),"-",DAY('ISIAN TIME LINE DOSEN'!D625)))</f>
        <v/>
      </c>
      <c r="B616" t="str">
        <f>IF('ISIAN TIME LINE DOSEN'!C625="","",VLOOKUP(CONCATENATE(LEFT('ISIAN TIME LINE DOSEN'!E625,8)," ",IF('ISIAN TIME LINE DOSEN'!C625="","",VLOOKUP('ISIAN TIME LINE DOSEN'!J625,'Jenis Kuliah'!$A$2:$C$16,2,0))),Slot!$C$2:$F$1001,4,0))</f>
        <v/>
      </c>
      <c r="C616" t="str">
        <f>IF('ISIAN TIME LINE DOSEN'!C625="","",VLOOKUP('ISIAN TIME LINE DOSEN'!F625,Ruang!$A$2:$B$1001,2,0))</f>
        <v/>
      </c>
      <c r="D616" t="str">
        <f>IF('ISIAN TIME LINE DOSEN'!C625="","",VLOOKUP(CONCATENATE(TRIM(RIGHT('ISIAN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DOSEN'!I625,Dosen!$A$2:$B$15001,2,0),"-",'ISIAN TIME LINE DOSEN'!C625,"-",IF('ISIAN TIME LINE DOSEN'!C625="","",VLOOKUP('ISIAN TIME LINE DOSEN'!J625,'Jenis Kuliah'!$A$2:$C$16,2,0))),Timteaching!$A$2:$B$15001,2,0))</f>
        <v/>
      </c>
      <c r="E616" t="str">
        <f>IF('ISIAN TIME LINE DOSEN'!C625="","",'ISIAN TIME LINE DOSEN'!G625)</f>
        <v/>
      </c>
      <c r="F616" t="str">
        <f>IF('ISIAN TIME LINE DOSEN'!C625="","",VLOOKUP('ISIAN TIME LINE DOSEN'!J625,'Jenis Kuliah'!$A$2:$C$16,3,0))</f>
        <v/>
      </c>
      <c r="G616" t="str">
        <f>IF('ISIAN TIME LINE DOSEN'!C625="","",'ISIAN TIME LINE DOSEN'!$I$2)</f>
        <v/>
      </c>
      <c r="H616" t="str">
        <f>IF('ISIAN TIME LINE DOSEN'!C625="","",VLOOKUP('ISIAN TIME LINE DOSEN'!J625,'Jenis Kuliah'!$A$2:$D$16,4,0))</f>
        <v/>
      </c>
      <c r="I616" t="str">
        <f>IF('ISIAN TIME LINE DOSEN'!C625="","",'ISIAN TIME LINE DOSEN'!B625)</f>
        <v/>
      </c>
      <c r="J616" t="str">
        <f>IF('ISIAN TIME LINE DOSEN'!C625="","",VLOOKUP('ISIAN TIME LINE DOSEN'!H625,'Metode Pembelajaran'!$A$2:$B$16,2,0))</f>
        <v/>
      </c>
    </row>
    <row r="617" spans="1:10" x14ac:dyDescent="0.25">
      <c r="A617" t="str">
        <f>IF('ISIAN TIME LINE DOSEN'!C626="","",CONCATENATE(YEAR('ISIAN TIME LINE DOSEN'!D626),"-",MONTH('ISIAN TIME LINE DOSEN'!D626),"-",DAY('ISIAN TIME LINE DOSEN'!D626)))</f>
        <v/>
      </c>
      <c r="B617" t="str">
        <f>IF('ISIAN TIME LINE DOSEN'!C626="","",VLOOKUP(CONCATENATE(LEFT('ISIAN TIME LINE DOSEN'!E626,8)," ",IF('ISIAN TIME LINE DOSEN'!C626="","",VLOOKUP('ISIAN TIME LINE DOSEN'!J626,'Jenis Kuliah'!$A$2:$C$16,2,0))),Slot!$C$2:$F$1001,4,0))</f>
        <v/>
      </c>
      <c r="C617" t="str">
        <f>IF('ISIAN TIME LINE DOSEN'!C626="","",VLOOKUP('ISIAN TIME LINE DOSEN'!F626,Ruang!$A$2:$B$1001,2,0))</f>
        <v/>
      </c>
      <c r="D617" t="str">
        <f>IF('ISIAN TIME LINE DOSEN'!C626="","",VLOOKUP(CONCATENATE(TRIM(RIGHT('ISIAN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DOSEN'!I626,Dosen!$A$2:$B$15001,2,0),"-",'ISIAN TIME LINE DOSEN'!C626,"-",IF('ISIAN TIME LINE DOSEN'!C626="","",VLOOKUP('ISIAN TIME LINE DOSEN'!J626,'Jenis Kuliah'!$A$2:$C$16,2,0))),Timteaching!$A$2:$B$15001,2,0))</f>
        <v/>
      </c>
      <c r="E617" t="str">
        <f>IF('ISIAN TIME LINE DOSEN'!C626="","",'ISIAN TIME LINE DOSEN'!G626)</f>
        <v/>
      </c>
      <c r="F617" t="str">
        <f>IF('ISIAN TIME LINE DOSEN'!C626="","",VLOOKUP('ISIAN TIME LINE DOSEN'!J626,'Jenis Kuliah'!$A$2:$C$16,3,0))</f>
        <v/>
      </c>
      <c r="G617" t="str">
        <f>IF('ISIAN TIME LINE DOSEN'!C626="","",'ISIAN TIME LINE DOSEN'!$I$2)</f>
        <v/>
      </c>
      <c r="H617" t="str">
        <f>IF('ISIAN TIME LINE DOSEN'!C626="","",VLOOKUP('ISIAN TIME LINE DOSEN'!J626,'Jenis Kuliah'!$A$2:$D$16,4,0))</f>
        <v/>
      </c>
      <c r="I617" t="str">
        <f>IF('ISIAN TIME LINE DOSEN'!C626="","",'ISIAN TIME LINE DOSEN'!B626)</f>
        <v/>
      </c>
      <c r="J617" t="str">
        <f>IF('ISIAN TIME LINE DOSEN'!C626="","",VLOOKUP('ISIAN TIME LINE DOSEN'!H626,'Metode Pembelajaran'!$A$2:$B$16,2,0))</f>
        <v/>
      </c>
    </row>
    <row r="618" spans="1:10" x14ac:dyDescent="0.25">
      <c r="A618" t="str">
        <f>IF('ISIAN TIME LINE DOSEN'!C627="","",CONCATENATE(YEAR('ISIAN TIME LINE DOSEN'!D627),"-",MONTH('ISIAN TIME LINE DOSEN'!D627),"-",DAY('ISIAN TIME LINE DOSEN'!D627)))</f>
        <v/>
      </c>
      <c r="B618" t="str">
        <f>IF('ISIAN TIME LINE DOSEN'!C627="","",VLOOKUP(CONCATENATE(LEFT('ISIAN TIME LINE DOSEN'!E627,8)," ",IF('ISIAN TIME LINE DOSEN'!C627="","",VLOOKUP('ISIAN TIME LINE DOSEN'!J627,'Jenis Kuliah'!$A$2:$C$16,2,0))),Slot!$C$2:$F$1001,4,0))</f>
        <v/>
      </c>
      <c r="C618" t="str">
        <f>IF('ISIAN TIME LINE DOSEN'!C627="","",VLOOKUP('ISIAN TIME LINE DOSEN'!F627,Ruang!$A$2:$B$1001,2,0))</f>
        <v/>
      </c>
      <c r="D618" t="str">
        <f>IF('ISIAN TIME LINE DOSEN'!C627="","",VLOOKUP(CONCATENATE(TRIM(RIGHT('ISIAN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DOSEN'!I627,Dosen!$A$2:$B$15001,2,0),"-",'ISIAN TIME LINE DOSEN'!C627,"-",IF('ISIAN TIME LINE DOSEN'!C627="","",VLOOKUP('ISIAN TIME LINE DOSEN'!J627,'Jenis Kuliah'!$A$2:$C$16,2,0))),Timteaching!$A$2:$B$15001,2,0))</f>
        <v/>
      </c>
      <c r="E618" t="str">
        <f>IF('ISIAN TIME LINE DOSEN'!C627="","",'ISIAN TIME LINE DOSEN'!G627)</f>
        <v/>
      </c>
      <c r="F618" t="str">
        <f>IF('ISIAN TIME LINE DOSEN'!C627="","",VLOOKUP('ISIAN TIME LINE DOSEN'!J627,'Jenis Kuliah'!$A$2:$C$16,3,0))</f>
        <v/>
      </c>
      <c r="G618" t="str">
        <f>IF('ISIAN TIME LINE DOSEN'!C627="","",'ISIAN TIME LINE DOSEN'!$I$2)</f>
        <v/>
      </c>
      <c r="H618" t="str">
        <f>IF('ISIAN TIME LINE DOSEN'!C627="","",VLOOKUP('ISIAN TIME LINE DOSEN'!J627,'Jenis Kuliah'!$A$2:$D$16,4,0))</f>
        <v/>
      </c>
      <c r="I618" t="str">
        <f>IF('ISIAN TIME LINE DOSEN'!C627="","",'ISIAN TIME LINE DOSEN'!B627)</f>
        <v/>
      </c>
      <c r="J618" t="str">
        <f>IF('ISIAN TIME LINE DOSEN'!C627="","",VLOOKUP('ISIAN TIME LINE DOSEN'!H627,'Metode Pembelajaran'!$A$2:$B$16,2,0))</f>
        <v/>
      </c>
    </row>
    <row r="619" spans="1:10" x14ac:dyDescent="0.25">
      <c r="A619" t="str">
        <f>IF('ISIAN TIME LINE DOSEN'!C628="","",CONCATENATE(YEAR('ISIAN TIME LINE DOSEN'!D628),"-",MONTH('ISIAN TIME LINE DOSEN'!D628),"-",DAY('ISIAN TIME LINE DOSEN'!D628)))</f>
        <v/>
      </c>
      <c r="B619" t="str">
        <f>IF('ISIAN TIME LINE DOSEN'!C628="","",VLOOKUP(CONCATENATE(LEFT('ISIAN TIME LINE DOSEN'!E628,8)," ",IF('ISIAN TIME LINE DOSEN'!C628="","",VLOOKUP('ISIAN TIME LINE DOSEN'!J628,'Jenis Kuliah'!$A$2:$C$16,2,0))),Slot!$C$2:$F$1001,4,0))</f>
        <v/>
      </c>
      <c r="C619" t="str">
        <f>IF('ISIAN TIME LINE DOSEN'!C628="","",VLOOKUP('ISIAN TIME LINE DOSEN'!F628,Ruang!$A$2:$B$1001,2,0))</f>
        <v/>
      </c>
      <c r="D619" t="str">
        <f>IF('ISIAN TIME LINE DOSEN'!C628="","",VLOOKUP(CONCATENATE(TRIM(RIGHT('ISIAN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DOSEN'!I628,Dosen!$A$2:$B$15001,2,0),"-",'ISIAN TIME LINE DOSEN'!C628,"-",IF('ISIAN TIME LINE DOSEN'!C628="","",VLOOKUP('ISIAN TIME LINE DOSEN'!J628,'Jenis Kuliah'!$A$2:$C$16,2,0))),Timteaching!$A$2:$B$15001,2,0))</f>
        <v/>
      </c>
      <c r="E619" t="str">
        <f>IF('ISIAN TIME LINE DOSEN'!C628="","",'ISIAN TIME LINE DOSEN'!G628)</f>
        <v/>
      </c>
      <c r="F619" t="str">
        <f>IF('ISIAN TIME LINE DOSEN'!C628="","",VLOOKUP('ISIAN TIME LINE DOSEN'!J628,'Jenis Kuliah'!$A$2:$C$16,3,0))</f>
        <v/>
      </c>
      <c r="G619" t="str">
        <f>IF('ISIAN TIME LINE DOSEN'!C628="","",'ISIAN TIME LINE DOSEN'!$I$2)</f>
        <v/>
      </c>
      <c r="H619" t="str">
        <f>IF('ISIAN TIME LINE DOSEN'!C628="","",VLOOKUP('ISIAN TIME LINE DOSEN'!J628,'Jenis Kuliah'!$A$2:$D$16,4,0))</f>
        <v/>
      </c>
      <c r="I619" t="str">
        <f>IF('ISIAN TIME LINE DOSEN'!C628="","",'ISIAN TIME LINE DOSEN'!B628)</f>
        <v/>
      </c>
      <c r="J619" t="str">
        <f>IF('ISIAN TIME LINE DOSEN'!C628="","",VLOOKUP('ISIAN TIME LINE DOSEN'!H628,'Metode Pembelajaran'!$A$2:$B$16,2,0))</f>
        <v/>
      </c>
    </row>
    <row r="620" spans="1:10" x14ac:dyDescent="0.25">
      <c r="A620" t="str">
        <f>IF('ISIAN TIME LINE DOSEN'!C629="","",CONCATENATE(YEAR('ISIAN TIME LINE DOSEN'!D629),"-",MONTH('ISIAN TIME LINE DOSEN'!D629),"-",DAY('ISIAN TIME LINE DOSEN'!D629)))</f>
        <v/>
      </c>
      <c r="B620" t="str">
        <f>IF('ISIAN TIME LINE DOSEN'!C629="","",VLOOKUP(CONCATENATE(LEFT('ISIAN TIME LINE DOSEN'!E629,8)," ",IF('ISIAN TIME LINE DOSEN'!C629="","",VLOOKUP('ISIAN TIME LINE DOSEN'!J629,'Jenis Kuliah'!$A$2:$C$16,2,0))),Slot!$C$2:$F$1001,4,0))</f>
        <v/>
      </c>
      <c r="C620" t="str">
        <f>IF('ISIAN TIME LINE DOSEN'!C629="","",VLOOKUP('ISIAN TIME LINE DOSEN'!F629,Ruang!$A$2:$B$1001,2,0))</f>
        <v/>
      </c>
      <c r="D620" t="str">
        <f>IF('ISIAN TIME LINE DOSEN'!C629="","",VLOOKUP(CONCATENATE(TRIM(RIGHT('ISIAN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DOSEN'!I629,Dosen!$A$2:$B$15001,2,0),"-",'ISIAN TIME LINE DOSEN'!C629,"-",IF('ISIAN TIME LINE DOSEN'!C629="","",VLOOKUP('ISIAN TIME LINE DOSEN'!J629,'Jenis Kuliah'!$A$2:$C$16,2,0))),Timteaching!$A$2:$B$15001,2,0))</f>
        <v/>
      </c>
      <c r="E620" t="str">
        <f>IF('ISIAN TIME LINE DOSEN'!C629="","",'ISIAN TIME LINE DOSEN'!G629)</f>
        <v/>
      </c>
      <c r="F620" t="str">
        <f>IF('ISIAN TIME LINE DOSEN'!C629="","",VLOOKUP('ISIAN TIME LINE DOSEN'!J629,'Jenis Kuliah'!$A$2:$C$16,3,0))</f>
        <v/>
      </c>
      <c r="G620" t="str">
        <f>IF('ISIAN TIME LINE DOSEN'!C629="","",'ISIAN TIME LINE DOSEN'!$I$2)</f>
        <v/>
      </c>
      <c r="H620" t="str">
        <f>IF('ISIAN TIME LINE DOSEN'!C629="","",VLOOKUP('ISIAN TIME LINE DOSEN'!J629,'Jenis Kuliah'!$A$2:$D$16,4,0))</f>
        <v/>
      </c>
      <c r="I620" t="str">
        <f>IF('ISIAN TIME LINE DOSEN'!C629="","",'ISIAN TIME LINE DOSEN'!B629)</f>
        <v/>
      </c>
      <c r="J620" t="str">
        <f>IF('ISIAN TIME LINE DOSEN'!C629="","",VLOOKUP('ISIAN TIME LINE DOSEN'!H629,'Metode Pembelajaran'!$A$2:$B$16,2,0))</f>
        <v/>
      </c>
    </row>
    <row r="621" spans="1:10" x14ac:dyDescent="0.25">
      <c r="A621" t="str">
        <f>IF('ISIAN TIME LINE DOSEN'!C630="","",CONCATENATE(YEAR('ISIAN TIME LINE DOSEN'!D630),"-",MONTH('ISIAN TIME LINE DOSEN'!D630),"-",DAY('ISIAN TIME LINE DOSEN'!D630)))</f>
        <v/>
      </c>
      <c r="B621" t="str">
        <f>IF('ISIAN TIME LINE DOSEN'!C630="","",VLOOKUP(CONCATENATE(LEFT('ISIAN TIME LINE DOSEN'!E630,8)," ",IF('ISIAN TIME LINE DOSEN'!C630="","",VLOOKUP('ISIAN TIME LINE DOSEN'!J630,'Jenis Kuliah'!$A$2:$C$16,2,0))),Slot!$C$2:$F$1001,4,0))</f>
        <v/>
      </c>
      <c r="C621" t="str">
        <f>IF('ISIAN TIME LINE DOSEN'!C630="","",VLOOKUP('ISIAN TIME LINE DOSEN'!F630,Ruang!$A$2:$B$1001,2,0))</f>
        <v/>
      </c>
      <c r="D621" t="str">
        <f>IF('ISIAN TIME LINE DOSEN'!C630="","",VLOOKUP(CONCATENATE(TRIM(RIGHT('ISIAN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DOSEN'!I630,Dosen!$A$2:$B$15001,2,0),"-",'ISIAN TIME LINE DOSEN'!C630,"-",IF('ISIAN TIME LINE DOSEN'!C630="","",VLOOKUP('ISIAN TIME LINE DOSEN'!J630,'Jenis Kuliah'!$A$2:$C$16,2,0))),Timteaching!$A$2:$B$15001,2,0))</f>
        <v/>
      </c>
      <c r="E621" t="str">
        <f>IF('ISIAN TIME LINE DOSEN'!C630="","",'ISIAN TIME LINE DOSEN'!G630)</f>
        <v/>
      </c>
      <c r="F621" t="str">
        <f>IF('ISIAN TIME LINE DOSEN'!C630="","",VLOOKUP('ISIAN TIME LINE DOSEN'!J630,'Jenis Kuliah'!$A$2:$C$16,3,0))</f>
        <v/>
      </c>
      <c r="G621" t="str">
        <f>IF('ISIAN TIME LINE DOSEN'!C630="","",'ISIAN TIME LINE DOSEN'!$I$2)</f>
        <v/>
      </c>
      <c r="H621" t="str">
        <f>IF('ISIAN TIME LINE DOSEN'!C630="","",VLOOKUP('ISIAN TIME LINE DOSEN'!J630,'Jenis Kuliah'!$A$2:$D$16,4,0))</f>
        <v/>
      </c>
      <c r="I621" t="str">
        <f>IF('ISIAN TIME LINE DOSEN'!C630="","",'ISIAN TIME LINE DOSEN'!B630)</f>
        <v/>
      </c>
      <c r="J621" t="str">
        <f>IF('ISIAN TIME LINE DOSEN'!C630="","",VLOOKUP('ISIAN TIME LINE DOSEN'!H630,'Metode Pembelajaran'!$A$2:$B$16,2,0))</f>
        <v/>
      </c>
    </row>
    <row r="622" spans="1:10" x14ac:dyDescent="0.25">
      <c r="A622" t="str">
        <f>IF('ISIAN TIME LINE DOSEN'!C631="","",CONCATENATE(YEAR('ISIAN TIME LINE DOSEN'!D631),"-",MONTH('ISIAN TIME LINE DOSEN'!D631),"-",DAY('ISIAN TIME LINE DOSEN'!D631)))</f>
        <v/>
      </c>
      <c r="B622" t="str">
        <f>IF('ISIAN TIME LINE DOSEN'!C631="","",VLOOKUP(CONCATENATE(LEFT('ISIAN TIME LINE DOSEN'!E631,8)," ",IF('ISIAN TIME LINE DOSEN'!C631="","",VLOOKUP('ISIAN TIME LINE DOSEN'!J631,'Jenis Kuliah'!$A$2:$C$16,2,0))),Slot!$C$2:$F$1001,4,0))</f>
        <v/>
      </c>
      <c r="C622" t="str">
        <f>IF('ISIAN TIME LINE DOSEN'!C631="","",VLOOKUP('ISIAN TIME LINE DOSEN'!F631,Ruang!$A$2:$B$1001,2,0))</f>
        <v/>
      </c>
      <c r="D622" t="str">
        <f>IF('ISIAN TIME LINE DOSEN'!C631="","",VLOOKUP(CONCATENATE(TRIM(RIGHT('ISIAN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DOSEN'!I631,Dosen!$A$2:$B$15001,2,0),"-",'ISIAN TIME LINE DOSEN'!C631,"-",IF('ISIAN TIME LINE DOSEN'!C631="","",VLOOKUP('ISIAN TIME LINE DOSEN'!J631,'Jenis Kuliah'!$A$2:$C$16,2,0))),Timteaching!$A$2:$B$15001,2,0))</f>
        <v/>
      </c>
      <c r="E622" t="str">
        <f>IF('ISIAN TIME LINE DOSEN'!C631="","",'ISIAN TIME LINE DOSEN'!G631)</f>
        <v/>
      </c>
      <c r="F622" t="str">
        <f>IF('ISIAN TIME LINE DOSEN'!C631="","",VLOOKUP('ISIAN TIME LINE DOSEN'!J631,'Jenis Kuliah'!$A$2:$C$16,3,0))</f>
        <v/>
      </c>
      <c r="G622" t="str">
        <f>IF('ISIAN TIME LINE DOSEN'!C631="","",'ISIAN TIME LINE DOSEN'!$I$2)</f>
        <v/>
      </c>
      <c r="H622" t="str">
        <f>IF('ISIAN TIME LINE DOSEN'!C631="","",VLOOKUP('ISIAN TIME LINE DOSEN'!J631,'Jenis Kuliah'!$A$2:$D$16,4,0))</f>
        <v/>
      </c>
      <c r="I622" t="str">
        <f>IF('ISIAN TIME LINE DOSEN'!C631="","",'ISIAN TIME LINE DOSEN'!B631)</f>
        <v/>
      </c>
      <c r="J622" t="str">
        <f>IF('ISIAN TIME LINE DOSEN'!C631="","",VLOOKUP('ISIAN TIME LINE DOSEN'!H631,'Metode Pembelajaran'!$A$2:$B$16,2,0))</f>
        <v/>
      </c>
    </row>
    <row r="623" spans="1:10" x14ac:dyDescent="0.25">
      <c r="A623" t="str">
        <f>IF('ISIAN TIME LINE DOSEN'!C632="","",CONCATENATE(YEAR('ISIAN TIME LINE DOSEN'!D632),"-",MONTH('ISIAN TIME LINE DOSEN'!D632),"-",DAY('ISIAN TIME LINE DOSEN'!D632)))</f>
        <v/>
      </c>
      <c r="B623" t="str">
        <f>IF('ISIAN TIME LINE DOSEN'!C632="","",VLOOKUP(CONCATENATE(LEFT('ISIAN TIME LINE DOSEN'!E632,8)," ",IF('ISIAN TIME LINE DOSEN'!C632="","",VLOOKUP('ISIAN TIME LINE DOSEN'!J632,'Jenis Kuliah'!$A$2:$C$16,2,0))),Slot!$C$2:$F$1001,4,0))</f>
        <v/>
      </c>
      <c r="C623" t="str">
        <f>IF('ISIAN TIME LINE DOSEN'!C632="","",VLOOKUP('ISIAN TIME LINE DOSEN'!F632,Ruang!$A$2:$B$1001,2,0))</f>
        <v/>
      </c>
      <c r="D623" t="str">
        <f>IF('ISIAN TIME LINE DOSEN'!C632="","",VLOOKUP(CONCATENATE(TRIM(RIGHT('ISIAN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DOSEN'!I632,Dosen!$A$2:$B$15001,2,0),"-",'ISIAN TIME LINE DOSEN'!C632,"-",IF('ISIAN TIME LINE DOSEN'!C632="","",VLOOKUP('ISIAN TIME LINE DOSEN'!J632,'Jenis Kuliah'!$A$2:$C$16,2,0))),Timteaching!$A$2:$B$15001,2,0))</f>
        <v/>
      </c>
      <c r="E623" t="str">
        <f>IF('ISIAN TIME LINE DOSEN'!C632="","",'ISIAN TIME LINE DOSEN'!G632)</f>
        <v/>
      </c>
      <c r="F623" t="str">
        <f>IF('ISIAN TIME LINE DOSEN'!C632="","",VLOOKUP('ISIAN TIME LINE DOSEN'!J632,'Jenis Kuliah'!$A$2:$C$16,3,0))</f>
        <v/>
      </c>
      <c r="G623" t="str">
        <f>IF('ISIAN TIME LINE DOSEN'!C632="","",'ISIAN TIME LINE DOSEN'!$I$2)</f>
        <v/>
      </c>
      <c r="H623" t="str">
        <f>IF('ISIAN TIME LINE DOSEN'!C632="","",VLOOKUP('ISIAN TIME LINE DOSEN'!J632,'Jenis Kuliah'!$A$2:$D$16,4,0))</f>
        <v/>
      </c>
      <c r="I623" t="str">
        <f>IF('ISIAN TIME LINE DOSEN'!C632="","",'ISIAN TIME LINE DOSEN'!B632)</f>
        <v/>
      </c>
      <c r="J623" t="str">
        <f>IF('ISIAN TIME LINE DOSEN'!C632="","",VLOOKUP('ISIAN TIME LINE DOSEN'!H632,'Metode Pembelajaran'!$A$2:$B$16,2,0))</f>
        <v/>
      </c>
    </row>
    <row r="624" spans="1:10" x14ac:dyDescent="0.25">
      <c r="A624" t="str">
        <f>IF('ISIAN TIME LINE DOSEN'!C633="","",CONCATENATE(YEAR('ISIAN TIME LINE DOSEN'!D633),"-",MONTH('ISIAN TIME LINE DOSEN'!D633),"-",DAY('ISIAN TIME LINE DOSEN'!D633)))</f>
        <v/>
      </c>
      <c r="B624" t="str">
        <f>IF('ISIAN TIME LINE DOSEN'!C633="","",VLOOKUP(CONCATENATE(LEFT('ISIAN TIME LINE DOSEN'!E633,8)," ",IF('ISIAN TIME LINE DOSEN'!C633="","",VLOOKUP('ISIAN TIME LINE DOSEN'!J633,'Jenis Kuliah'!$A$2:$C$16,2,0))),Slot!$C$2:$F$1001,4,0))</f>
        <v/>
      </c>
      <c r="C624" t="str">
        <f>IF('ISIAN TIME LINE DOSEN'!C633="","",VLOOKUP('ISIAN TIME LINE DOSEN'!F633,Ruang!$A$2:$B$1001,2,0))</f>
        <v/>
      </c>
      <c r="D624" t="str">
        <f>IF('ISIAN TIME LINE DOSEN'!C633="","",VLOOKUP(CONCATENATE(TRIM(RIGHT('ISIAN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DOSEN'!I633,Dosen!$A$2:$B$15001,2,0),"-",'ISIAN TIME LINE DOSEN'!C633,"-",IF('ISIAN TIME LINE DOSEN'!C633="","",VLOOKUP('ISIAN TIME LINE DOSEN'!J633,'Jenis Kuliah'!$A$2:$C$16,2,0))),Timteaching!$A$2:$B$15001,2,0))</f>
        <v/>
      </c>
      <c r="E624" t="str">
        <f>IF('ISIAN TIME LINE DOSEN'!C633="","",'ISIAN TIME LINE DOSEN'!G633)</f>
        <v/>
      </c>
      <c r="F624" t="str">
        <f>IF('ISIAN TIME LINE DOSEN'!C633="","",VLOOKUP('ISIAN TIME LINE DOSEN'!J633,'Jenis Kuliah'!$A$2:$C$16,3,0))</f>
        <v/>
      </c>
      <c r="G624" t="str">
        <f>IF('ISIAN TIME LINE DOSEN'!C633="","",'ISIAN TIME LINE DOSEN'!$I$2)</f>
        <v/>
      </c>
      <c r="H624" t="str">
        <f>IF('ISIAN TIME LINE DOSEN'!C633="","",VLOOKUP('ISIAN TIME LINE DOSEN'!J633,'Jenis Kuliah'!$A$2:$D$16,4,0))</f>
        <v/>
      </c>
      <c r="I624" t="str">
        <f>IF('ISIAN TIME LINE DOSEN'!C633="","",'ISIAN TIME LINE DOSEN'!B633)</f>
        <v/>
      </c>
      <c r="J624" t="str">
        <f>IF('ISIAN TIME LINE DOSEN'!C633="","",VLOOKUP('ISIAN TIME LINE DOSEN'!H633,'Metode Pembelajaran'!$A$2:$B$16,2,0))</f>
        <v/>
      </c>
    </row>
    <row r="625" spans="1:10" x14ac:dyDescent="0.25">
      <c r="A625" t="str">
        <f>IF('ISIAN TIME LINE DOSEN'!C634="","",CONCATENATE(YEAR('ISIAN TIME LINE DOSEN'!D634),"-",MONTH('ISIAN TIME LINE DOSEN'!D634),"-",DAY('ISIAN TIME LINE DOSEN'!D634)))</f>
        <v/>
      </c>
      <c r="B625" t="str">
        <f>IF('ISIAN TIME LINE DOSEN'!C634="","",VLOOKUP(CONCATENATE(LEFT('ISIAN TIME LINE DOSEN'!E634,8)," ",IF('ISIAN TIME LINE DOSEN'!C634="","",VLOOKUP('ISIAN TIME LINE DOSEN'!J634,'Jenis Kuliah'!$A$2:$C$16,2,0))),Slot!$C$2:$F$1001,4,0))</f>
        <v/>
      </c>
      <c r="C625" t="str">
        <f>IF('ISIAN TIME LINE DOSEN'!C634="","",VLOOKUP('ISIAN TIME LINE DOSEN'!F634,Ruang!$A$2:$B$1001,2,0))</f>
        <v/>
      </c>
      <c r="D625" t="str">
        <f>IF('ISIAN TIME LINE DOSEN'!C634="","",VLOOKUP(CONCATENATE(TRIM(RIGHT('ISIAN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DOSEN'!I634,Dosen!$A$2:$B$15001,2,0),"-",'ISIAN TIME LINE DOSEN'!C634,"-",IF('ISIAN TIME LINE DOSEN'!C634="","",VLOOKUP('ISIAN TIME LINE DOSEN'!J634,'Jenis Kuliah'!$A$2:$C$16,2,0))),Timteaching!$A$2:$B$15001,2,0))</f>
        <v/>
      </c>
      <c r="E625" t="str">
        <f>IF('ISIAN TIME LINE DOSEN'!C634="","",'ISIAN TIME LINE DOSEN'!G634)</f>
        <v/>
      </c>
      <c r="F625" t="str">
        <f>IF('ISIAN TIME LINE DOSEN'!C634="","",VLOOKUP('ISIAN TIME LINE DOSEN'!J634,'Jenis Kuliah'!$A$2:$C$16,3,0))</f>
        <v/>
      </c>
      <c r="G625" t="str">
        <f>IF('ISIAN TIME LINE DOSEN'!C634="","",'ISIAN TIME LINE DOSEN'!$I$2)</f>
        <v/>
      </c>
      <c r="H625" t="str">
        <f>IF('ISIAN TIME LINE DOSEN'!C634="","",VLOOKUP('ISIAN TIME LINE DOSEN'!J634,'Jenis Kuliah'!$A$2:$D$16,4,0))</f>
        <v/>
      </c>
      <c r="I625" t="str">
        <f>IF('ISIAN TIME LINE DOSEN'!C634="","",'ISIAN TIME LINE DOSEN'!B634)</f>
        <v/>
      </c>
      <c r="J625" t="str">
        <f>IF('ISIAN TIME LINE DOSEN'!C634="","",VLOOKUP('ISIAN TIME LINE DOSEN'!H634,'Metode Pembelajaran'!$A$2:$B$16,2,0))</f>
        <v/>
      </c>
    </row>
    <row r="626" spans="1:10" x14ac:dyDescent="0.25">
      <c r="A626" t="str">
        <f>IF('ISIAN TIME LINE DOSEN'!C635="","",CONCATENATE(YEAR('ISIAN TIME LINE DOSEN'!D635),"-",MONTH('ISIAN TIME LINE DOSEN'!D635),"-",DAY('ISIAN TIME LINE DOSEN'!D635)))</f>
        <v/>
      </c>
      <c r="B626" t="str">
        <f>IF('ISIAN TIME LINE DOSEN'!C635="","",VLOOKUP(CONCATENATE(LEFT('ISIAN TIME LINE DOSEN'!E635,8)," ",IF('ISIAN TIME LINE DOSEN'!C635="","",VLOOKUP('ISIAN TIME LINE DOSEN'!J635,'Jenis Kuliah'!$A$2:$C$16,2,0))),Slot!$C$2:$F$1001,4,0))</f>
        <v/>
      </c>
      <c r="C626" t="str">
        <f>IF('ISIAN TIME LINE DOSEN'!C635="","",VLOOKUP('ISIAN TIME LINE DOSEN'!F635,Ruang!$A$2:$B$1001,2,0))</f>
        <v/>
      </c>
      <c r="D626" t="str">
        <f>IF('ISIAN TIME LINE DOSEN'!C635="","",VLOOKUP(CONCATENATE(TRIM(RIGHT('ISIAN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DOSEN'!I635,Dosen!$A$2:$B$15001,2,0),"-",'ISIAN TIME LINE DOSEN'!C635,"-",IF('ISIAN TIME LINE DOSEN'!C635="","",VLOOKUP('ISIAN TIME LINE DOSEN'!J635,'Jenis Kuliah'!$A$2:$C$16,2,0))),Timteaching!$A$2:$B$15001,2,0))</f>
        <v/>
      </c>
      <c r="E626" t="str">
        <f>IF('ISIAN TIME LINE DOSEN'!C635="","",'ISIAN TIME LINE DOSEN'!G635)</f>
        <v/>
      </c>
      <c r="F626" t="str">
        <f>IF('ISIAN TIME LINE DOSEN'!C635="","",VLOOKUP('ISIAN TIME LINE DOSEN'!J635,'Jenis Kuliah'!$A$2:$C$16,3,0))</f>
        <v/>
      </c>
      <c r="G626" t="str">
        <f>IF('ISIAN TIME LINE DOSEN'!C635="","",'ISIAN TIME LINE DOSEN'!$I$2)</f>
        <v/>
      </c>
      <c r="H626" t="str">
        <f>IF('ISIAN TIME LINE DOSEN'!C635="","",VLOOKUP('ISIAN TIME LINE DOSEN'!J635,'Jenis Kuliah'!$A$2:$D$16,4,0))</f>
        <v/>
      </c>
      <c r="I626" t="str">
        <f>IF('ISIAN TIME LINE DOSEN'!C635="","",'ISIAN TIME LINE DOSEN'!B635)</f>
        <v/>
      </c>
      <c r="J626" t="str">
        <f>IF('ISIAN TIME LINE DOSEN'!C635="","",VLOOKUP('ISIAN TIME LINE DOSEN'!H635,'Metode Pembelajaran'!$A$2:$B$16,2,0))</f>
        <v/>
      </c>
    </row>
    <row r="627" spans="1:10" x14ac:dyDescent="0.25">
      <c r="A627" t="str">
        <f>IF('ISIAN TIME LINE DOSEN'!C636="","",CONCATENATE(YEAR('ISIAN TIME LINE DOSEN'!D636),"-",MONTH('ISIAN TIME LINE DOSEN'!D636),"-",DAY('ISIAN TIME LINE DOSEN'!D636)))</f>
        <v/>
      </c>
      <c r="B627" t="str">
        <f>IF('ISIAN TIME LINE DOSEN'!C636="","",VLOOKUP(CONCATENATE(LEFT('ISIAN TIME LINE DOSEN'!E636,8)," ",IF('ISIAN TIME LINE DOSEN'!C636="","",VLOOKUP('ISIAN TIME LINE DOSEN'!J636,'Jenis Kuliah'!$A$2:$C$16,2,0))),Slot!$C$2:$F$1001,4,0))</f>
        <v/>
      </c>
      <c r="C627" t="str">
        <f>IF('ISIAN TIME LINE DOSEN'!C636="","",VLOOKUP('ISIAN TIME LINE DOSEN'!F636,Ruang!$A$2:$B$1001,2,0))</f>
        <v/>
      </c>
      <c r="D627" t="str">
        <f>IF('ISIAN TIME LINE DOSEN'!C636="","",VLOOKUP(CONCATENATE(TRIM(RIGHT('ISIAN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DOSEN'!I636,Dosen!$A$2:$B$15001,2,0),"-",'ISIAN TIME LINE DOSEN'!C636,"-",IF('ISIAN TIME LINE DOSEN'!C636="","",VLOOKUP('ISIAN TIME LINE DOSEN'!J636,'Jenis Kuliah'!$A$2:$C$16,2,0))),Timteaching!$A$2:$B$15001,2,0))</f>
        <v/>
      </c>
      <c r="E627" t="str">
        <f>IF('ISIAN TIME LINE DOSEN'!C636="","",'ISIAN TIME LINE DOSEN'!G636)</f>
        <v/>
      </c>
      <c r="F627" t="str">
        <f>IF('ISIAN TIME LINE DOSEN'!C636="","",VLOOKUP('ISIAN TIME LINE DOSEN'!J636,'Jenis Kuliah'!$A$2:$C$16,3,0))</f>
        <v/>
      </c>
      <c r="G627" t="str">
        <f>IF('ISIAN TIME LINE DOSEN'!C636="","",'ISIAN TIME LINE DOSEN'!$I$2)</f>
        <v/>
      </c>
      <c r="H627" t="str">
        <f>IF('ISIAN TIME LINE DOSEN'!C636="","",VLOOKUP('ISIAN TIME LINE DOSEN'!J636,'Jenis Kuliah'!$A$2:$D$16,4,0))</f>
        <v/>
      </c>
      <c r="I627" t="str">
        <f>IF('ISIAN TIME LINE DOSEN'!C636="","",'ISIAN TIME LINE DOSEN'!B636)</f>
        <v/>
      </c>
      <c r="J627" t="str">
        <f>IF('ISIAN TIME LINE DOSEN'!C636="","",VLOOKUP('ISIAN TIME LINE DOSEN'!H636,'Metode Pembelajaran'!$A$2:$B$16,2,0))</f>
        <v/>
      </c>
    </row>
    <row r="628" spans="1:10" x14ac:dyDescent="0.25">
      <c r="A628" t="str">
        <f>IF('ISIAN TIME LINE DOSEN'!C637="","",CONCATENATE(YEAR('ISIAN TIME LINE DOSEN'!D637),"-",MONTH('ISIAN TIME LINE DOSEN'!D637),"-",DAY('ISIAN TIME LINE DOSEN'!D637)))</f>
        <v/>
      </c>
      <c r="B628" t="str">
        <f>IF('ISIAN TIME LINE DOSEN'!C637="","",VLOOKUP(CONCATENATE(LEFT('ISIAN TIME LINE DOSEN'!E637,8)," ",IF('ISIAN TIME LINE DOSEN'!C637="","",VLOOKUP('ISIAN TIME LINE DOSEN'!J637,'Jenis Kuliah'!$A$2:$C$16,2,0))),Slot!$C$2:$F$1001,4,0))</f>
        <v/>
      </c>
      <c r="C628" t="str">
        <f>IF('ISIAN TIME LINE DOSEN'!C637="","",VLOOKUP('ISIAN TIME LINE DOSEN'!F637,Ruang!$A$2:$B$1001,2,0))</f>
        <v/>
      </c>
      <c r="D628" t="str">
        <f>IF('ISIAN TIME LINE DOSEN'!C637="","",VLOOKUP(CONCATENATE(TRIM(RIGHT('ISIAN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DOSEN'!I637,Dosen!$A$2:$B$15001,2,0),"-",'ISIAN TIME LINE DOSEN'!C637,"-",IF('ISIAN TIME LINE DOSEN'!C637="","",VLOOKUP('ISIAN TIME LINE DOSEN'!J637,'Jenis Kuliah'!$A$2:$C$16,2,0))),Timteaching!$A$2:$B$15001,2,0))</f>
        <v/>
      </c>
      <c r="E628" t="str">
        <f>IF('ISIAN TIME LINE DOSEN'!C637="","",'ISIAN TIME LINE DOSEN'!G637)</f>
        <v/>
      </c>
      <c r="F628" t="str">
        <f>IF('ISIAN TIME LINE DOSEN'!C637="","",VLOOKUP('ISIAN TIME LINE DOSEN'!J637,'Jenis Kuliah'!$A$2:$C$16,3,0))</f>
        <v/>
      </c>
      <c r="G628" t="str">
        <f>IF('ISIAN TIME LINE DOSEN'!C637="","",'ISIAN TIME LINE DOSEN'!$I$2)</f>
        <v/>
      </c>
      <c r="H628" t="str">
        <f>IF('ISIAN TIME LINE DOSEN'!C637="","",VLOOKUP('ISIAN TIME LINE DOSEN'!J637,'Jenis Kuliah'!$A$2:$D$16,4,0))</f>
        <v/>
      </c>
      <c r="I628" t="str">
        <f>IF('ISIAN TIME LINE DOSEN'!C637="","",'ISIAN TIME LINE DOSEN'!B637)</f>
        <v/>
      </c>
      <c r="J628" t="str">
        <f>IF('ISIAN TIME LINE DOSEN'!C637="","",VLOOKUP('ISIAN TIME LINE DOSEN'!H637,'Metode Pembelajaran'!$A$2:$B$16,2,0))</f>
        <v/>
      </c>
    </row>
    <row r="629" spans="1:10" x14ac:dyDescent="0.25">
      <c r="A629" t="str">
        <f>IF('ISIAN TIME LINE DOSEN'!C638="","",CONCATENATE(YEAR('ISIAN TIME LINE DOSEN'!D638),"-",MONTH('ISIAN TIME LINE DOSEN'!D638),"-",DAY('ISIAN TIME LINE DOSEN'!D638)))</f>
        <v/>
      </c>
      <c r="B629" t="str">
        <f>IF('ISIAN TIME LINE DOSEN'!C638="","",VLOOKUP(CONCATENATE(LEFT('ISIAN TIME LINE DOSEN'!E638,8)," ",IF('ISIAN TIME LINE DOSEN'!C638="","",VLOOKUP('ISIAN TIME LINE DOSEN'!J638,'Jenis Kuliah'!$A$2:$C$16,2,0))),Slot!$C$2:$F$1001,4,0))</f>
        <v/>
      </c>
      <c r="C629" t="str">
        <f>IF('ISIAN TIME LINE DOSEN'!C638="","",VLOOKUP('ISIAN TIME LINE DOSEN'!F638,Ruang!$A$2:$B$1001,2,0))</f>
        <v/>
      </c>
      <c r="D629" t="str">
        <f>IF('ISIAN TIME LINE DOSEN'!C638="","",VLOOKUP(CONCATENATE(TRIM(RIGHT('ISIAN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DOSEN'!I638,Dosen!$A$2:$B$15001,2,0),"-",'ISIAN TIME LINE DOSEN'!C638,"-",IF('ISIAN TIME LINE DOSEN'!C638="","",VLOOKUP('ISIAN TIME LINE DOSEN'!J638,'Jenis Kuliah'!$A$2:$C$16,2,0))),Timteaching!$A$2:$B$15001,2,0))</f>
        <v/>
      </c>
      <c r="E629" t="str">
        <f>IF('ISIAN TIME LINE DOSEN'!C638="","",'ISIAN TIME LINE DOSEN'!G638)</f>
        <v/>
      </c>
      <c r="F629" t="str">
        <f>IF('ISIAN TIME LINE DOSEN'!C638="","",VLOOKUP('ISIAN TIME LINE DOSEN'!J638,'Jenis Kuliah'!$A$2:$C$16,3,0))</f>
        <v/>
      </c>
      <c r="G629" t="str">
        <f>IF('ISIAN TIME LINE DOSEN'!C638="","",'ISIAN TIME LINE DOSEN'!$I$2)</f>
        <v/>
      </c>
      <c r="H629" t="str">
        <f>IF('ISIAN TIME LINE DOSEN'!C638="","",VLOOKUP('ISIAN TIME LINE DOSEN'!J638,'Jenis Kuliah'!$A$2:$D$16,4,0))</f>
        <v/>
      </c>
      <c r="I629" t="str">
        <f>IF('ISIAN TIME LINE DOSEN'!C638="","",'ISIAN TIME LINE DOSEN'!B638)</f>
        <v/>
      </c>
      <c r="J629" t="str">
        <f>IF('ISIAN TIME LINE DOSEN'!C638="","",VLOOKUP('ISIAN TIME LINE DOSEN'!H638,'Metode Pembelajaran'!$A$2:$B$16,2,0))</f>
        <v/>
      </c>
    </row>
    <row r="630" spans="1:10" x14ac:dyDescent="0.25">
      <c r="A630" t="str">
        <f>IF('ISIAN TIME LINE DOSEN'!C639="","",CONCATENATE(YEAR('ISIAN TIME LINE DOSEN'!D639),"-",MONTH('ISIAN TIME LINE DOSEN'!D639),"-",DAY('ISIAN TIME LINE DOSEN'!D639)))</f>
        <v/>
      </c>
      <c r="B630" t="str">
        <f>IF('ISIAN TIME LINE DOSEN'!C639="","",VLOOKUP(CONCATENATE(LEFT('ISIAN TIME LINE DOSEN'!E639,8)," ",IF('ISIAN TIME LINE DOSEN'!C639="","",VLOOKUP('ISIAN TIME LINE DOSEN'!J639,'Jenis Kuliah'!$A$2:$C$16,2,0))),Slot!$C$2:$F$1001,4,0))</f>
        <v/>
      </c>
      <c r="C630" t="str">
        <f>IF('ISIAN TIME LINE DOSEN'!C639="","",VLOOKUP('ISIAN TIME LINE DOSEN'!F639,Ruang!$A$2:$B$1001,2,0))</f>
        <v/>
      </c>
      <c r="D630" t="str">
        <f>IF('ISIAN TIME LINE DOSEN'!C639="","",VLOOKUP(CONCATENATE(TRIM(RIGHT('ISIAN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DOSEN'!I639,Dosen!$A$2:$B$15001,2,0),"-",'ISIAN TIME LINE DOSEN'!C639,"-",IF('ISIAN TIME LINE DOSEN'!C639="","",VLOOKUP('ISIAN TIME LINE DOSEN'!J639,'Jenis Kuliah'!$A$2:$C$16,2,0))),Timteaching!$A$2:$B$15001,2,0))</f>
        <v/>
      </c>
      <c r="E630" t="str">
        <f>IF('ISIAN TIME LINE DOSEN'!C639="","",'ISIAN TIME LINE DOSEN'!G639)</f>
        <v/>
      </c>
      <c r="F630" t="str">
        <f>IF('ISIAN TIME LINE DOSEN'!C639="","",VLOOKUP('ISIAN TIME LINE DOSEN'!J639,'Jenis Kuliah'!$A$2:$C$16,3,0))</f>
        <v/>
      </c>
      <c r="G630" t="str">
        <f>IF('ISIAN TIME LINE DOSEN'!C639="","",'ISIAN TIME LINE DOSEN'!$I$2)</f>
        <v/>
      </c>
      <c r="H630" t="str">
        <f>IF('ISIAN TIME LINE DOSEN'!C639="","",VLOOKUP('ISIAN TIME LINE DOSEN'!J639,'Jenis Kuliah'!$A$2:$D$16,4,0))</f>
        <v/>
      </c>
      <c r="I630" t="str">
        <f>IF('ISIAN TIME LINE DOSEN'!C639="","",'ISIAN TIME LINE DOSEN'!B639)</f>
        <v/>
      </c>
      <c r="J630" t="str">
        <f>IF('ISIAN TIME LINE DOSEN'!C639="","",VLOOKUP('ISIAN TIME LINE DOSEN'!H639,'Metode Pembelajaran'!$A$2:$B$16,2,0))</f>
        <v/>
      </c>
    </row>
    <row r="631" spans="1:10" x14ac:dyDescent="0.25">
      <c r="A631" t="str">
        <f>IF('ISIAN TIME LINE DOSEN'!C640="","",CONCATENATE(YEAR('ISIAN TIME LINE DOSEN'!D640),"-",MONTH('ISIAN TIME LINE DOSEN'!D640),"-",DAY('ISIAN TIME LINE DOSEN'!D640)))</f>
        <v/>
      </c>
      <c r="B631" t="str">
        <f>IF('ISIAN TIME LINE DOSEN'!C640="","",VLOOKUP(CONCATENATE(LEFT('ISIAN TIME LINE DOSEN'!E640,8)," ",IF('ISIAN TIME LINE DOSEN'!C640="","",VLOOKUP('ISIAN TIME LINE DOSEN'!J640,'Jenis Kuliah'!$A$2:$C$16,2,0))),Slot!$C$2:$F$1001,4,0))</f>
        <v/>
      </c>
      <c r="C631" t="str">
        <f>IF('ISIAN TIME LINE DOSEN'!C640="","",VLOOKUP('ISIAN TIME LINE DOSEN'!F640,Ruang!$A$2:$B$1001,2,0))</f>
        <v/>
      </c>
      <c r="D631" t="str">
        <f>IF('ISIAN TIME LINE DOSEN'!C640="","",VLOOKUP(CONCATENATE(TRIM(RIGHT('ISIAN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DOSEN'!I640,Dosen!$A$2:$B$15001,2,0),"-",'ISIAN TIME LINE DOSEN'!C640,"-",IF('ISIAN TIME LINE DOSEN'!C640="","",VLOOKUP('ISIAN TIME LINE DOSEN'!J640,'Jenis Kuliah'!$A$2:$C$16,2,0))),Timteaching!$A$2:$B$15001,2,0))</f>
        <v/>
      </c>
      <c r="E631" t="str">
        <f>IF('ISIAN TIME LINE DOSEN'!C640="","",'ISIAN TIME LINE DOSEN'!G640)</f>
        <v/>
      </c>
      <c r="F631" t="str">
        <f>IF('ISIAN TIME LINE DOSEN'!C640="","",VLOOKUP('ISIAN TIME LINE DOSEN'!J640,'Jenis Kuliah'!$A$2:$C$16,3,0))</f>
        <v/>
      </c>
      <c r="G631" t="str">
        <f>IF('ISIAN TIME LINE DOSEN'!C640="","",'ISIAN TIME LINE DOSEN'!$I$2)</f>
        <v/>
      </c>
      <c r="H631" t="str">
        <f>IF('ISIAN TIME LINE DOSEN'!C640="","",VLOOKUP('ISIAN TIME LINE DOSEN'!J640,'Jenis Kuliah'!$A$2:$D$16,4,0))</f>
        <v/>
      </c>
      <c r="I631" t="str">
        <f>IF('ISIAN TIME LINE DOSEN'!C640="","",'ISIAN TIME LINE DOSEN'!B640)</f>
        <v/>
      </c>
      <c r="J631" t="str">
        <f>IF('ISIAN TIME LINE DOSEN'!C640="","",VLOOKUP('ISIAN TIME LINE DOSEN'!H640,'Metode Pembelajaran'!$A$2:$B$16,2,0))</f>
        <v/>
      </c>
    </row>
    <row r="632" spans="1:10" x14ac:dyDescent="0.25">
      <c r="A632" t="str">
        <f>IF('ISIAN TIME LINE DOSEN'!C641="","",CONCATENATE(YEAR('ISIAN TIME LINE DOSEN'!D641),"-",MONTH('ISIAN TIME LINE DOSEN'!D641),"-",DAY('ISIAN TIME LINE DOSEN'!D641)))</f>
        <v/>
      </c>
      <c r="B632" t="str">
        <f>IF('ISIAN TIME LINE DOSEN'!C641="","",VLOOKUP(CONCATENATE(LEFT('ISIAN TIME LINE DOSEN'!E641,8)," ",IF('ISIAN TIME LINE DOSEN'!C641="","",VLOOKUP('ISIAN TIME LINE DOSEN'!J641,'Jenis Kuliah'!$A$2:$C$16,2,0))),Slot!$C$2:$F$1001,4,0))</f>
        <v/>
      </c>
      <c r="C632" t="str">
        <f>IF('ISIAN TIME LINE DOSEN'!C641="","",VLOOKUP('ISIAN TIME LINE DOSEN'!F641,Ruang!$A$2:$B$1001,2,0))</f>
        <v/>
      </c>
      <c r="D632" t="str">
        <f>IF('ISIAN TIME LINE DOSEN'!C641="","",VLOOKUP(CONCATENATE(TRIM(RIGHT('ISIAN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DOSEN'!I641,Dosen!$A$2:$B$15001,2,0),"-",'ISIAN TIME LINE DOSEN'!C641,"-",IF('ISIAN TIME LINE DOSEN'!C641="","",VLOOKUP('ISIAN TIME LINE DOSEN'!J641,'Jenis Kuliah'!$A$2:$C$16,2,0))),Timteaching!$A$2:$B$15001,2,0))</f>
        <v/>
      </c>
      <c r="E632" t="str">
        <f>IF('ISIAN TIME LINE DOSEN'!C641="","",'ISIAN TIME LINE DOSEN'!G641)</f>
        <v/>
      </c>
      <c r="F632" t="str">
        <f>IF('ISIAN TIME LINE DOSEN'!C641="","",VLOOKUP('ISIAN TIME LINE DOSEN'!J641,'Jenis Kuliah'!$A$2:$C$16,3,0))</f>
        <v/>
      </c>
      <c r="G632" t="str">
        <f>IF('ISIAN TIME LINE DOSEN'!C641="","",'ISIAN TIME LINE DOSEN'!$I$2)</f>
        <v/>
      </c>
      <c r="H632" t="str">
        <f>IF('ISIAN TIME LINE DOSEN'!C641="","",VLOOKUP('ISIAN TIME LINE DOSEN'!J641,'Jenis Kuliah'!$A$2:$D$16,4,0))</f>
        <v/>
      </c>
      <c r="I632" t="str">
        <f>IF('ISIAN TIME LINE DOSEN'!C641="","",'ISIAN TIME LINE DOSEN'!B641)</f>
        <v/>
      </c>
      <c r="J632" t="str">
        <f>IF('ISIAN TIME LINE DOSEN'!C641="","",VLOOKUP('ISIAN TIME LINE DOSEN'!H641,'Metode Pembelajaran'!$A$2:$B$16,2,0))</f>
        <v/>
      </c>
    </row>
    <row r="633" spans="1:10" x14ac:dyDescent="0.25">
      <c r="A633" t="str">
        <f>IF('ISIAN TIME LINE DOSEN'!C642="","",CONCATENATE(YEAR('ISIAN TIME LINE DOSEN'!D642),"-",MONTH('ISIAN TIME LINE DOSEN'!D642),"-",DAY('ISIAN TIME LINE DOSEN'!D642)))</f>
        <v/>
      </c>
      <c r="B633" t="str">
        <f>IF('ISIAN TIME LINE DOSEN'!C642="","",VLOOKUP(CONCATENATE(LEFT('ISIAN TIME LINE DOSEN'!E642,8)," ",IF('ISIAN TIME LINE DOSEN'!C642="","",VLOOKUP('ISIAN TIME LINE DOSEN'!J642,'Jenis Kuliah'!$A$2:$C$16,2,0))),Slot!$C$2:$F$1001,4,0))</f>
        <v/>
      </c>
      <c r="C633" t="str">
        <f>IF('ISIAN TIME LINE DOSEN'!C642="","",VLOOKUP('ISIAN TIME LINE DOSEN'!F642,Ruang!$A$2:$B$1001,2,0))</f>
        <v/>
      </c>
      <c r="D633" t="str">
        <f>IF('ISIAN TIME LINE DOSEN'!C642="","",VLOOKUP(CONCATENATE(TRIM(RIGHT('ISIAN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DOSEN'!I642,Dosen!$A$2:$B$15001,2,0),"-",'ISIAN TIME LINE DOSEN'!C642,"-",IF('ISIAN TIME LINE DOSEN'!C642="","",VLOOKUP('ISIAN TIME LINE DOSEN'!J642,'Jenis Kuliah'!$A$2:$C$16,2,0))),Timteaching!$A$2:$B$15001,2,0))</f>
        <v/>
      </c>
      <c r="E633" t="str">
        <f>IF('ISIAN TIME LINE DOSEN'!C642="","",'ISIAN TIME LINE DOSEN'!G642)</f>
        <v/>
      </c>
      <c r="F633" t="str">
        <f>IF('ISIAN TIME LINE DOSEN'!C642="","",VLOOKUP('ISIAN TIME LINE DOSEN'!J642,'Jenis Kuliah'!$A$2:$C$16,3,0))</f>
        <v/>
      </c>
      <c r="G633" t="str">
        <f>IF('ISIAN TIME LINE DOSEN'!C642="","",'ISIAN TIME LINE DOSEN'!$I$2)</f>
        <v/>
      </c>
      <c r="H633" t="str">
        <f>IF('ISIAN TIME LINE DOSEN'!C642="","",VLOOKUP('ISIAN TIME LINE DOSEN'!J642,'Jenis Kuliah'!$A$2:$D$16,4,0))</f>
        <v/>
      </c>
      <c r="I633" t="str">
        <f>IF('ISIAN TIME LINE DOSEN'!C642="","",'ISIAN TIME LINE DOSEN'!B642)</f>
        <v/>
      </c>
      <c r="J633" t="str">
        <f>IF('ISIAN TIME LINE DOSEN'!C642="","",VLOOKUP('ISIAN TIME LINE DOSEN'!H642,'Metode Pembelajaran'!$A$2:$B$16,2,0))</f>
        <v/>
      </c>
    </row>
    <row r="634" spans="1:10" x14ac:dyDescent="0.25">
      <c r="A634" t="str">
        <f>IF('ISIAN TIME LINE DOSEN'!C643="","",CONCATENATE(YEAR('ISIAN TIME LINE DOSEN'!D643),"-",MONTH('ISIAN TIME LINE DOSEN'!D643),"-",DAY('ISIAN TIME LINE DOSEN'!D643)))</f>
        <v/>
      </c>
      <c r="B634" t="str">
        <f>IF('ISIAN TIME LINE DOSEN'!C643="","",VLOOKUP(CONCATENATE(LEFT('ISIAN TIME LINE DOSEN'!E643,8)," ",IF('ISIAN TIME LINE DOSEN'!C643="","",VLOOKUP('ISIAN TIME LINE DOSEN'!J643,'Jenis Kuliah'!$A$2:$C$16,2,0))),Slot!$C$2:$F$1001,4,0))</f>
        <v/>
      </c>
      <c r="C634" t="str">
        <f>IF('ISIAN TIME LINE DOSEN'!C643="","",VLOOKUP('ISIAN TIME LINE DOSEN'!F643,Ruang!$A$2:$B$1001,2,0))</f>
        <v/>
      </c>
      <c r="D634" t="str">
        <f>IF('ISIAN TIME LINE DOSEN'!C643="","",VLOOKUP(CONCATENATE(TRIM(RIGHT('ISIAN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DOSEN'!I643,Dosen!$A$2:$B$15001,2,0),"-",'ISIAN TIME LINE DOSEN'!C643,"-",IF('ISIAN TIME LINE DOSEN'!C643="","",VLOOKUP('ISIAN TIME LINE DOSEN'!J643,'Jenis Kuliah'!$A$2:$C$16,2,0))),Timteaching!$A$2:$B$15001,2,0))</f>
        <v/>
      </c>
      <c r="E634" t="str">
        <f>IF('ISIAN TIME LINE DOSEN'!C643="","",'ISIAN TIME LINE DOSEN'!G643)</f>
        <v/>
      </c>
      <c r="F634" t="str">
        <f>IF('ISIAN TIME LINE DOSEN'!C643="","",VLOOKUP('ISIAN TIME LINE DOSEN'!J643,'Jenis Kuliah'!$A$2:$C$16,3,0))</f>
        <v/>
      </c>
      <c r="G634" t="str">
        <f>IF('ISIAN TIME LINE DOSEN'!C643="","",'ISIAN TIME LINE DOSEN'!$I$2)</f>
        <v/>
      </c>
      <c r="H634" t="str">
        <f>IF('ISIAN TIME LINE DOSEN'!C643="","",VLOOKUP('ISIAN TIME LINE DOSEN'!J643,'Jenis Kuliah'!$A$2:$D$16,4,0))</f>
        <v/>
      </c>
      <c r="I634" t="str">
        <f>IF('ISIAN TIME LINE DOSEN'!C643="","",'ISIAN TIME LINE DOSEN'!B643)</f>
        <v/>
      </c>
      <c r="J634" t="str">
        <f>IF('ISIAN TIME LINE DOSEN'!C643="","",VLOOKUP('ISIAN TIME LINE DOSEN'!H643,'Metode Pembelajaran'!$A$2:$B$16,2,0))</f>
        <v/>
      </c>
    </row>
    <row r="635" spans="1:10" x14ac:dyDescent="0.25">
      <c r="A635" t="str">
        <f>IF('ISIAN TIME LINE DOSEN'!C644="","",CONCATENATE(YEAR('ISIAN TIME LINE DOSEN'!D644),"-",MONTH('ISIAN TIME LINE DOSEN'!D644),"-",DAY('ISIAN TIME LINE DOSEN'!D644)))</f>
        <v/>
      </c>
      <c r="B635" t="str">
        <f>IF('ISIAN TIME LINE DOSEN'!C644="","",VLOOKUP(CONCATENATE(LEFT('ISIAN TIME LINE DOSEN'!E644,8)," ",IF('ISIAN TIME LINE DOSEN'!C644="","",VLOOKUP('ISIAN TIME LINE DOSEN'!J644,'Jenis Kuliah'!$A$2:$C$16,2,0))),Slot!$C$2:$F$1001,4,0))</f>
        <v/>
      </c>
      <c r="C635" t="str">
        <f>IF('ISIAN TIME LINE DOSEN'!C644="","",VLOOKUP('ISIAN TIME LINE DOSEN'!F644,Ruang!$A$2:$B$1001,2,0))</f>
        <v/>
      </c>
      <c r="D635" t="str">
        <f>IF('ISIAN TIME LINE DOSEN'!C644="","",VLOOKUP(CONCATENATE(TRIM(RIGHT('ISIAN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DOSEN'!I644,Dosen!$A$2:$B$15001,2,0),"-",'ISIAN TIME LINE DOSEN'!C644,"-",IF('ISIAN TIME LINE DOSEN'!C644="","",VLOOKUP('ISIAN TIME LINE DOSEN'!J644,'Jenis Kuliah'!$A$2:$C$16,2,0))),Timteaching!$A$2:$B$15001,2,0))</f>
        <v/>
      </c>
      <c r="E635" t="str">
        <f>IF('ISIAN TIME LINE DOSEN'!C644="","",'ISIAN TIME LINE DOSEN'!G644)</f>
        <v/>
      </c>
      <c r="F635" t="str">
        <f>IF('ISIAN TIME LINE DOSEN'!C644="","",VLOOKUP('ISIAN TIME LINE DOSEN'!J644,'Jenis Kuliah'!$A$2:$C$16,3,0))</f>
        <v/>
      </c>
      <c r="G635" t="str">
        <f>IF('ISIAN TIME LINE DOSEN'!C644="","",'ISIAN TIME LINE DOSEN'!$I$2)</f>
        <v/>
      </c>
      <c r="H635" t="str">
        <f>IF('ISIAN TIME LINE DOSEN'!C644="","",VLOOKUP('ISIAN TIME LINE DOSEN'!J644,'Jenis Kuliah'!$A$2:$D$16,4,0))</f>
        <v/>
      </c>
      <c r="I635" t="str">
        <f>IF('ISIAN TIME LINE DOSEN'!C644="","",'ISIAN TIME LINE DOSEN'!B644)</f>
        <v/>
      </c>
      <c r="J635" t="str">
        <f>IF('ISIAN TIME LINE DOSEN'!C644="","",VLOOKUP('ISIAN TIME LINE DOSEN'!H644,'Metode Pembelajaran'!$A$2:$B$16,2,0))</f>
        <v/>
      </c>
    </row>
    <row r="636" spans="1:10" x14ac:dyDescent="0.25">
      <c r="A636" t="str">
        <f>IF('ISIAN TIME LINE DOSEN'!C645="","",CONCATENATE(YEAR('ISIAN TIME LINE DOSEN'!D645),"-",MONTH('ISIAN TIME LINE DOSEN'!D645),"-",DAY('ISIAN TIME LINE DOSEN'!D645)))</f>
        <v/>
      </c>
      <c r="B636" t="str">
        <f>IF('ISIAN TIME LINE DOSEN'!C645="","",VLOOKUP(CONCATENATE(LEFT('ISIAN TIME LINE DOSEN'!E645,8)," ",IF('ISIAN TIME LINE DOSEN'!C645="","",VLOOKUP('ISIAN TIME LINE DOSEN'!J645,'Jenis Kuliah'!$A$2:$C$16,2,0))),Slot!$C$2:$F$1001,4,0))</f>
        <v/>
      </c>
      <c r="C636" t="str">
        <f>IF('ISIAN TIME LINE DOSEN'!C645="","",VLOOKUP('ISIAN TIME LINE DOSEN'!F645,Ruang!$A$2:$B$1001,2,0))</f>
        <v/>
      </c>
      <c r="D636" t="str">
        <f>IF('ISIAN TIME LINE DOSEN'!C645="","",VLOOKUP(CONCATENATE(TRIM(RIGHT('ISIAN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DOSEN'!I645,Dosen!$A$2:$B$15001,2,0),"-",'ISIAN TIME LINE DOSEN'!C645,"-",IF('ISIAN TIME LINE DOSEN'!C645="","",VLOOKUP('ISIAN TIME LINE DOSEN'!J645,'Jenis Kuliah'!$A$2:$C$16,2,0))),Timteaching!$A$2:$B$15001,2,0))</f>
        <v/>
      </c>
      <c r="E636" t="str">
        <f>IF('ISIAN TIME LINE DOSEN'!C645="","",'ISIAN TIME LINE DOSEN'!G645)</f>
        <v/>
      </c>
      <c r="F636" t="str">
        <f>IF('ISIAN TIME LINE DOSEN'!C645="","",VLOOKUP('ISIAN TIME LINE DOSEN'!J645,'Jenis Kuliah'!$A$2:$C$16,3,0))</f>
        <v/>
      </c>
      <c r="G636" t="str">
        <f>IF('ISIAN TIME LINE DOSEN'!C645="","",'ISIAN TIME LINE DOSEN'!$I$2)</f>
        <v/>
      </c>
      <c r="H636" t="str">
        <f>IF('ISIAN TIME LINE DOSEN'!C645="","",VLOOKUP('ISIAN TIME LINE DOSEN'!J645,'Jenis Kuliah'!$A$2:$D$16,4,0))</f>
        <v/>
      </c>
      <c r="I636" t="str">
        <f>IF('ISIAN TIME LINE DOSEN'!C645="","",'ISIAN TIME LINE DOSEN'!B645)</f>
        <v/>
      </c>
      <c r="J636" t="str">
        <f>IF('ISIAN TIME LINE DOSEN'!C645="","",VLOOKUP('ISIAN TIME LINE DOSEN'!H645,'Metode Pembelajaran'!$A$2:$B$16,2,0))</f>
        <v/>
      </c>
    </row>
    <row r="637" spans="1:10" x14ac:dyDescent="0.25">
      <c r="A637" t="str">
        <f>IF('ISIAN TIME LINE DOSEN'!C646="","",CONCATENATE(YEAR('ISIAN TIME LINE DOSEN'!D646),"-",MONTH('ISIAN TIME LINE DOSEN'!D646),"-",DAY('ISIAN TIME LINE DOSEN'!D646)))</f>
        <v/>
      </c>
      <c r="B637" t="str">
        <f>IF('ISIAN TIME LINE DOSEN'!C646="","",VLOOKUP(CONCATENATE(LEFT('ISIAN TIME LINE DOSEN'!E646,8)," ",IF('ISIAN TIME LINE DOSEN'!C646="","",VLOOKUP('ISIAN TIME LINE DOSEN'!J646,'Jenis Kuliah'!$A$2:$C$16,2,0))),Slot!$C$2:$F$1001,4,0))</f>
        <v/>
      </c>
      <c r="C637" t="str">
        <f>IF('ISIAN TIME LINE DOSEN'!C646="","",VLOOKUP('ISIAN TIME LINE DOSEN'!F646,Ruang!$A$2:$B$1001,2,0))</f>
        <v/>
      </c>
      <c r="D637" t="str">
        <f>IF('ISIAN TIME LINE DOSEN'!C646="","",VLOOKUP(CONCATENATE(TRIM(RIGHT('ISIAN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DOSEN'!I646,Dosen!$A$2:$B$15001,2,0),"-",'ISIAN TIME LINE DOSEN'!C646,"-",IF('ISIAN TIME LINE DOSEN'!C646="","",VLOOKUP('ISIAN TIME LINE DOSEN'!J646,'Jenis Kuliah'!$A$2:$C$16,2,0))),Timteaching!$A$2:$B$15001,2,0))</f>
        <v/>
      </c>
      <c r="E637" t="str">
        <f>IF('ISIAN TIME LINE DOSEN'!C646="","",'ISIAN TIME LINE DOSEN'!G646)</f>
        <v/>
      </c>
      <c r="F637" t="str">
        <f>IF('ISIAN TIME LINE DOSEN'!C646="","",VLOOKUP('ISIAN TIME LINE DOSEN'!J646,'Jenis Kuliah'!$A$2:$C$16,3,0))</f>
        <v/>
      </c>
      <c r="G637" t="str">
        <f>IF('ISIAN TIME LINE DOSEN'!C646="","",'ISIAN TIME LINE DOSEN'!$I$2)</f>
        <v/>
      </c>
      <c r="H637" t="str">
        <f>IF('ISIAN TIME LINE DOSEN'!C646="","",VLOOKUP('ISIAN TIME LINE DOSEN'!J646,'Jenis Kuliah'!$A$2:$D$16,4,0))</f>
        <v/>
      </c>
      <c r="I637" t="str">
        <f>IF('ISIAN TIME LINE DOSEN'!C646="","",'ISIAN TIME LINE DOSEN'!B646)</f>
        <v/>
      </c>
      <c r="J637" t="str">
        <f>IF('ISIAN TIME LINE DOSEN'!C646="","",VLOOKUP('ISIAN TIME LINE DOSEN'!H646,'Metode Pembelajaran'!$A$2:$B$16,2,0))</f>
        <v/>
      </c>
    </row>
    <row r="638" spans="1:10" x14ac:dyDescent="0.25">
      <c r="A638" t="str">
        <f>IF('ISIAN TIME LINE DOSEN'!C647="","",CONCATENATE(YEAR('ISIAN TIME LINE DOSEN'!D647),"-",MONTH('ISIAN TIME LINE DOSEN'!D647),"-",DAY('ISIAN TIME LINE DOSEN'!D647)))</f>
        <v/>
      </c>
      <c r="B638" t="str">
        <f>IF('ISIAN TIME LINE DOSEN'!C647="","",VLOOKUP(CONCATENATE(LEFT('ISIAN TIME LINE DOSEN'!E647,8)," ",IF('ISIAN TIME LINE DOSEN'!C647="","",VLOOKUP('ISIAN TIME LINE DOSEN'!J647,'Jenis Kuliah'!$A$2:$C$16,2,0))),Slot!$C$2:$F$1001,4,0))</f>
        <v/>
      </c>
      <c r="C638" t="str">
        <f>IF('ISIAN TIME LINE DOSEN'!C647="","",VLOOKUP('ISIAN TIME LINE DOSEN'!F647,Ruang!$A$2:$B$1001,2,0))</f>
        <v/>
      </c>
      <c r="D638" t="str">
        <f>IF('ISIAN TIME LINE DOSEN'!C647="","",VLOOKUP(CONCATENATE(TRIM(RIGHT('ISIAN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DOSEN'!I647,Dosen!$A$2:$B$15001,2,0),"-",'ISIAN TIME LINE DOSEN'!C647,"-",IF('ISIAN TIME LINE DOSEN'!C647="","",VLOOKUP('ISIAN TIME LINE DOSEN'!J647,'Jenis Kuliah'!$A$2:$C$16,2,0))),Timteaching!$A$2:$B$15001,2,0))</f>
        <v/>
      </c>
      <c r="E638" t="str">
        <f>IF('ISIAN TIME LINE DOSEN'!C647="","",'ISIAN TIME LINE DOSEN'!G647)</f>
        <v/>
      </c>
      <c r="F638" t="str">
        <f>IF('ISIAN TIME LINE DOSEN'!C647="","",VLOOKUP('ISIAN TIME LINE DOSEN'!J647,'Jenis Kuliah'!$A$2:$C$16,3,0))</f>
        <v/>
      </c>
      <c r="G638" t="str">
        <f>IF('ISIAN TIME LINE DOSEN'!C647="","",'ISIAN TIME LINE DOSEN'!$I$2)</f>
        <v/>
      </c>
      <c r="H638" t="str">
        <f>IF('ISIAN TIME LINE DOSEN'!C647="","",VLOOKUP('ISIAN TIME LINE DOSEN'!J647,'Jenis Kuliah'!$A$2:$D$16,4,0))</f>
        <v/>
      </c>
      <c r="I638" t="str">
        <f>IF('ISIAN TIME LINE DOSEN'!C647="","",'ISIAN TIME LINE DOSEN'!B647)</f>
        <v/>
      </c>
      <c r="J638" t="str">
        <f>IF('ISIAN TIME LINE DOSEN'!C647="","",VLOOKUP('ISIAN TIME LINE DOSEN'!H647,'Metode Pembelajaran'!$A$2:$B$16,2,0))</f>
        <v/>
      </c>
    </row>
    <row r="639" spans="1:10" x14ac:dyDescent="0.25">
      <c r="A639" t="str">
        <f>IF('ISIAN TIME LINE DOSEN'!C648="","",CONCATENATE(YEAR('ISIAN TIME LINE DOSEN'!D648),"-",MONTH('ISIAN TIME LINE DOSEN'!D648),"-",DAY('ISIAN TIME LINE DOSEN'!D648)))</f>
        <v/>
      </c>
      <c r="B639" t="str">
        <f>IF('ISIAN TIME LINE DOSEN'!C648="","",VLOOKUP(CONCATENATE(LEFT('ISIAN TIME LINE DOSEN'!E648,8)," ",IF('ISIAN TIME LINE DOSEN'!C648="","",VLOOKUP('ISIAN TIME LINE DOSEN'!J648,'Jenis Kuliah'!$A$2:$C$16,2,0))),Slot!$C$2:$F$1001,4,0))</f>
        <v/>
      </c>
      <c r="C639" t="str">
        <f>IF('ISIAN TIME LINE DOSEN'!C648="","",VLOOKUP('ISIAN TIME LINE DOSEN'!F648,Ruang!$A$2:$B$1001,2,0))</f>
        <v/>
      </c>
      <c r="D639" t="str">
        <f>IF('ISIAN TIME LINE DOSEN'!C648="","",VLOOKUP(CONCATENATE(TRIM(RIGHT('ISIAN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DOSEN'!I648,Dosen!$A$2:$B$15001,2,0),"-",'ISIAN TIME LINE DOSEN'!C648,"-",IF('ISIAN TIME LINE DOSEN'!C648="","",VLOOKUP('ISIAN TIME LINE DOSEN'!J648,'Jenis Kuliah'!$A$2:$C$16,2,0))),Timteaching!$A$2:$B$15001,2,0))</f>
        <v/>
      </c>
      <c r="E639" t="str">
        <f>IF('ISIAN TIME LINE DOSEN'!C648="","",'ISIAN TIME LINE DOSEN'!G648)</f>
        <v/>
      </c>
      <c r="F639" t="str">
        <f>IF('ISIAN TIME LINE DOSEN'!C648="","",VLOOKUP('ISIAN TIME LINE DOSEN'!J648,'Jenis Kuliah'!$A$2:$C$16,3,0))</f>
        <v/>
      </c>
      <c r="G639" t="str">
        <f>IF('ISIAN TIME LINE DOSEN'!C648="","",'ISIAN TIME LINE DOSEN'!$I$2)</f>
        <v/>
      </c>
      <c r="H639" t="str">
        <f>IF('ISIAN TIME LINE DOSEN'!C648="","",VLOOKUP('ISIAN TIME LINE DOSEN'!J648,'Jenis Kuliah'!$A$2:$D$16,4,0))</f>
        <v/>
      </c>
      <c r="I639" t="str">
        <f>IF('ISIAN TIME LINE DOSEN'!C648="","",'ISIAN TIME LINE DOSEN'!B648)</f>
        <v/>
      </c>
      <c r="J639" t="str">
        <f>IF('ISIAN TIME LINE DOSEN'!C648="","",VLOOKUP('ISIAN TIME LINE DOSEN'!H648,'Metode Pembelajaran'!$A$2:$B$16,2,0))</f>
        <v/>
      </c>
    </row>
    <row r="640" spans="1:10" x14ac:dyDescent="0.25">
      <c r="A640" t="str">
        <f>IF('ISIAN TIME LINE DOSEN'!C649="","",CONCATENATE(YEAR('ISIAN TIME LINE DOSEN'!D649),"-",MONTH('ISIAN TIME LINE DOSEN'!D649),"-",DAY('ISIAN TIME LINE DOSEN'!D649)))</f>
        <v/>
      </c>
      <c r="B640" t="str">
        <f>IF('ISIAN TIME LINE DOSEN'!C649="","",VLOOKUP(CONCATENATE(LEFT('ISIAN TIME LINE DOSEN'!E649,8)," ",IF('ISIAN TIME LINE DOSEN'!C649="","",VLOOKUP('ISIAN TIME LINE DOSEN'!J649,'Jenis Kuliah'!$A$2:$C$16,2,0))),Slot!$C$2:$F$1001,4,0))</f>
        <v/>
      </c>
      <c r="C640" t="str">
        <f>IF('ISIAN TIME LINE DOSEN'!C649="","",VLOOKUP('ISIAN TIME LINE DOSEN'!F649,Ruang!$A$2:$B$1001,2,0))</f>
        <v/>
      </c>
      <c r="D640" t="str">
        <f>IF('ISIAN TIME LINE DOSEN'!C649="","",VLOOKUP(CONCATENATE(TRIM(RIGHT('ISIAN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DOSEN'!I649,Dosen!$A$2:$B$15001,2,0),"-",'ISIAN TIME LINE DOSEN'!C649,"-",IF('ISIAN TIME LINE DOSEN'!C649="","",VLOOKUP('ISIAN TIME LINE DOSEN'!J649,'Jenis Kuliah'!$A$2:$C$16,2,0))),Timteaching!$A$2:$B$15001,2,0))</f>
        <v/>
      </c>
      <c r="E640" t="str">
        <f>IF('ISIAN TIME LINE DOSEN'!C649="","",'ISIAN TIME LINE DOSEN'!G649)</f>
        <v/>
      </c>
      <c r="F640" t="str">
        <f>IF('ISIAN TIME LINE DOSEN'!C649="","",VLOOKUP('ISIAN TIME LINE DOSEN'!J649,'Jenis Kuliah'!$A$2:$C$16,3,0))</f>
        <v/>
      </c>
      <c r="G640" t="str">
        <f>IF('ISIAN TIME LINE DOSEN'!C649="","",'ISIAN TIME LINE DOSEN'!$I$2)</f>
        <v/>
      </c>
      <c r="H640" t="str">
        <f>IF('ISIAN TIME LINE DOSEN'!C649="","",VLOOKUP('ISIAN TIME LINE DOSEN'!J649,'Jenis Kuliah'!$A$2:$D$16,4,0))</f>
        <v/>
      </c>
      <c r="I640" t="str">
        <f>IF('ISIAN TIME LINE DOSEN'!C649="","",'ISIAN TIME LINE DOSEN'!B649)</f>
        <v/>
      </c>
      <c r="J640" t="str">
        <f>IF('ISIAN TIME LINE DOSEN'!C649="","",VLOOKUP('ISIAN TIME LINE DOSEN'!H649,'Metode Pembelajaran'!$A$2:$B$16,2,0))</f>
        <v/>
      </c>
    </row>
    <row r="641" spans="1:10" x14ac:dyDescent="0.25">
      <c r="A641" t="str">
        <f>IF('ISIAN TIME LINE DOSEN'!C650="","",CONCATENATE(YEAR('ISIAN TIME LINE DOSEN'!D650),"-",MONTH('ISIAN TIME LINE DOSEN'!D650),"-",DAY('ISIAN TIME LINE DOSEN'!D650)))</f>
        <v/>
      </c>
      <c r="B641" t="str">
        <f>IF('ISIAN TIME LINE DOSEN'!C650="","",VLOOKUP(CONCATENATE(LEFT('ISIAN TIME LINE DOSEN'!E650,8)," ",IF('ISIAN TIME LINE DOSEN'!C650="","",VLOOKUP('ISIAN TIME LINE DOSEN'!J650,'Jenis Kuliah'!$A$2:$C$16,2,0))),Slot!$C$2:$F$1001,4,0))</f>
        <v/>
      </c>
      <c r="C641" t="str">
        <f>IF('ISIAN TIME LINE DOSEN'!C650="","",VLOOKUP('ISIAN TIME LINE DOSEN'!F650,Ruang!$A$2:$B$1001,2,0))</f>
        <v/>
      </c>
      <c r="D641" t="str">
        <f>IF('ISIAN TIME LINE DOSEN'!C650="","",VLOOKUP(CONCATENATE(TRIM(RIGHT('ISIAN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DOSEN'!I650,Dosen!$A$2:$B$15001,2,0),"-",'ISIAN TIME LINE DOSEN'!C650,"-",IF('ISIAN TIME LINE DOSEN'!C650="","",VLOOKUP('ISIAN TIME LINE DOSEN'!J650,'Jenis Kuliah'!$A$2:$C$16,2,0))),Timteaching!$A$2:$B$15001,2,0))</f>
        <v/>
      </c>
      <c r="E641" t="str">
        <f>IF('ISIAN TIME LINE DOSEN'!C650="","",'ISIAN TIME LINE DOSEN'!G650)</f>
        <v/>
      </c>
      <c r="F641" t="str">
        <f>IF('ISIAN TIME LINE DOSEN'!C650="","",VLOOKUP('ISIAN TIME LINE DOSEN'!J650,'Jenis Kuliah'!$A$2:$C$16,3,0))</f>
        <v/>
      </c>
      <c r="G641" t="str">
        <f>IF('ISIAN TIME LINE DOSEN'!C650="","",'ISIAN TIME LINE DOSEN'!$I$2)</f>
        <v/>
      </c>
      <c r="H641" t="str">
        <f>IF('ISIAN TIME LINE DOSEN'!C650="","",VLOOKUP('ISIAN TIME LINE DOSEN'!J650,'Jenis Kuliah'!$A$2:$D$16,4,0))</f>
        <v/>
      </c>
      <c r="I641" t="str">
        <f>IF('ISIAN TIME LINE DOSEN'!C650="","",'ISIAN TIME LINE DOSEN'!B650)</f>
        <v/>
      </c>
      <c r="J641" t="str">
        <f>IF('ISIAN TIME LINE DOSEN'!C650="","",VLOOKUP('ISIAN TIME LINE DOSEN'!H650,'Metode Pembelajaran'!$A$2:$B$16,2,0))</f>
        <v/>
      </c>
    </row>
    <row r="642" spans="1:10" x14ac:dyDescent="0.25">
      <c r="A642" t="str">
        <f>IF('ISIAN TIME LINE DOSEN'!C651="","",CONCATENATE(YEAR('ISIAN TIME LINE DOSEN'!D651),"-",MONTH('ISIAN TIME LINE DOSEN'!D651),"-",DAY('ISIAN TIME LINE DOSEN'!D651)))</f>
        <v/>
      </c>
      <c r="B642" t="str">
        <f>IF('ISIAN TIME LINE DOSEN'!C651="","",VLOOKUP(CONCATENATE(LEFT('ISIAN TIME LINE DOSEN'!E651,8)," ",IF('ISIAN TIME LINE DOSEN'!C651="","",VLOOKUP('ISIAN TIME LINE DOSEN'!J651,'Jenis Kuliah'!$A$2:$C$16,2,0))),Slot!$C$2:$F$1001,4,0))</f>
        <v/>
      </c>
      <c r="C642" t="str">
        <f>IF('ISIAN TIME LINE DOSEN'!C651="","",VLOOKUP('ISIAN TIME LINE DOSEN'!F651,Ruang!$A$2:$B$1001,2,0))</f>
        <v/>
      </c>
      <c r="D642" t="str">
        <f>IF('ISIAN TIME LINE DOSEN'!C651="","",VLOOKUP(CONCATENATE(TRIM(RIGHT('ISIAN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DOSEN'!I651,Dosen!$A$2:$B$15001,2,0),"-",'ISIAN TIME LINE DOSEN'!C651,"-",IF('ISIAN TIME LINE DOSEN'!C651="","",VLOOKUP('ISIAN TIME LINE DOSEN'!J651,'Jenis Kuliah'!$A$2:$C$16,2,0))),Timteaching!$A$2:$B$15001,2,0))</f>
        <v/>
      </c>
      <c r="E642" t="str">
        <f>IF('ISIAN TIME LINE DOSEN'!C651="","",'ISIAN TIME LINE DOSEN'!G651)</f>
        <v/>
      </c>
      <c r="F642" t="str">
        <f>IF('ISIAN TIME LINE DOSEN'!C651="","",VLOOKUP('ISIAN TIME LINE DOSEN'!J651,'Jenis Kuliah'!$A$2:$C$16,3,0))</f>
        <v/>
      </c>
      <c r="G642" t="str">
        <f>IF('ISIAN TIME LINE DOSEN'!C651="","",'ISIAN TIME LINE DOSEN'!$I$2)</f>
        <v/>
      </c>
      <c r="H642" t="str">
        <f>IF('ISIAN TIME LINE DOSEN'!C651="","",VLOOKUP('ISIAN TIME LINE DOSEN'!J651,'Jenis Kuliah'!$A$2:$D$16,4,0))</f>
        <v/>
      </c>
      <c r="I642" t="str">
        <f>IF('ISIAN TIME LINE DOSEN'!C651="","",'ISIAN TIME LINE DOSEN'!B651)</f>
        <v/>
      </c>
      <c r="J642" t="str">
        <f>IF('ISIAN TIME LINE DOSEN'!C651="","",VLOOKUP('ISIAN TIME LINE DOSEN'!H651,'Metode Pembelajaran'!$A$2:$B$16,2,0))</f>
        <v/>
      </c>
    </row>
    <row r="643" spans="1:10" x14ac:dyDescent="0.25">
      <c r="A643" t="str">
        <f>IF('ISIAN TIME LINE DOSEN'!C652="","",CONCATENATE(YEAR('ISIAN TIME LINE DOSEN'!D652),"-",MONTH('ISIAN TIME LINE DOSEN'!D652),"-",DAY('ISIAN TIME LINE DOSEN'!D652)))</f>
        <v/>
      </c>
      <c r="B643" t="str">
        <f>IF('ISIAN TIME LINE DOSEN'!C652="","",VLOOKUP(CONCATENATE(LEFT('ISIAN TIME LINE DOSEN'!E652,8)," ",IF('ISIAN TIME LINE DOSEN'!C652="","",VLOOKUP('ISIAN TIME LINE DOSEN'!J652,'Jenis Kuliah'!$A$2:$C$16,2,0))),Slot!$C$2:$F$1001,4,0))</f>
        <v/>
      </c>
      <c r="C643" t="str">
        <f>IF('ISIAN TIME LINE DOSEN'!C652="","",VLOOKUP('ISIAN TIME LINE DOSEN'!F652,Ruang!$A$2:$B$1001,2,0))</f>
        <v/>
      </c>
      <c r="D643" t="str">
        <f>IF('ISIAN TIME LINE DOSEN'!C652="","",VLOOKUP(CONCATENATE(TRIM(RIGHT('ISIAN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DOSEN'!I652,Dosen!$A$2:$B$15001,2,0),"-",'ISIAN TIME LINE DOSEN'!C652,"-",IF('ISIAN TIME LINE DOSEN'!C652="","",VLOOKUP('ISIAN TIME LINE DOSEN'!J652,'Jenis Kuliah'!$A$2:$C$16,2,0))),Timteaching!$A$2:$B$15001,2,0))</f>
        <v/>
      </c>
      <c r="E643" t="str">
        <f>IF('ISIAN TIME LINE DOSEN'!C652="","",'ISIAN TIME LINE DOSEN'!G652)</f>
        <v/>
      </c>
      <c r="F643" t="str">
        <f>IF('ISIAN TIME LINE DOSEN'!C652="","",VLOOKUP('ISIAN TIME LINE DOSEN'!J652,'Jenis Kuliah'!$A$2:$C$16,3,0))</f>
        <v/>
      </c>
      <c r="G643" t="str">
        <f>IF('ISIAN TIME LINE DOSEN'!C652="","",'ISIAN TIME LINE DOSEN'!$I$2)</f>
        <v/>
      </c>
      <c r="H643" t="str">
        <f>IF('ISIAN TIME LINE DOSEN'!C652="","",VLOOKUP('ISIAN TIME LINE DOSEN'!J652,'Jenis Kuliah'!$A$2:$D$16,4,0))</f>
        <v/>
      </c>
      <c r="I643" t="str">
        <f>IF('ISIAN TIME LINE DOSEN'!C652="","",'ISIAN TIME LINE DOSEN'!B652)</f>
        <v/>
      </c>
      <c r="J643" t="str">
        <f>IF('ISIAN TIME LINE DOSEN'!C652="","",VLOOKUP('ISIAN TIME LINE DOSEN'!H652,'Metode Pembelajaran'!$A$2:$B$16,2,0))</f>
        <v/>
      </c>
    </row>
    <row r="644" spans="1:10" x14ac:dyDescent="0.25">
      <c r="A644" t="str">
        <f>IF('ISIAN TIME LINE DOSEN'!C653="","",CONCATENATE(YEAR('ISIAN TIME LINE DOSEN'!D653),"-",MONTH('ISIAN TIME LINE DOSEN'!D653),"-",DAY('ISIAN TIME LINE DOSEN'!D653)))</f>
        <v/>
      </c>
      <c r="B644" t="str">
        <f>IF('ISIAN TIME LINE DOSEN'!C653="","",VLOOKUP(CONCATENATE(LEFT('ISIAN TIME LINE DOSEN'!E653,8)," ",IF('ISIAN TIME LINE DOSEN'!C653="","",VLOOKUP('ISIAN TIME LINE DOSEN'!J653,'Jenis Kuliah'!$A$2:$C$16,2,0))),Slot!$C$2:$F$1001,4,0))</f>
        <v/>
      </c>
      <c r="C644" t="str">
        <f>IF('ISIAN TIME LINE DOSEN'!C653="","",VLOOKUP('ISIAN TIME LINE DOSEN'!F653,Ruang!$A$2:$B$1001,2,0))</f>
        <v/>
      </c>
      <c r="D644" t="str">
        <f>IF('ISIAN TIME LINE DOSEN'!C653="","",VLOOKUP(CONCATENATE(TRIM(RIGHT('ISIAN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DOSEN'!I653,Dosen!$A$2:$B$15001,2,0),"-",'ISIAN TIME LINE DOSEN'!C653,"-",IF('ISIAN TIME LINE DOSEN'!C653="","",VLOOKUP('ISIAN TIME LINE DOSEN'!J653,'Jenis Kuliah'!$A$2:$C$16,2,0))),Timteaching!$A$2:$B$15001,2,0))</f>
        <v/>
      </c>
      <c r="E644" t="str">
        <f>IF('ISIAN TIME LINE DOSEN'!C653="","",'ISIAN TIME LINE DOSEN'!G653)</f>
        <v/>
      </c>
      <c r="F644" t="str">
        <f>IF('ISIAN TIME LINE DOSEN'!C653="","",VLOOKUP('ISIAN TIME LINE DOSEN'!J653,'Jenis Kuliah'!$A$2:$C$16,3,0))</f>
        <v/>
      </c>
      <c r="G644" t="str">
        <f>IF('ISIAN TIME LINE DOSEN'!C653="","",'ISIAN TIME LINE DOSEN'!$I$2)</f>
        <v/>
      </c>
      <c r="H644" t="str">
        <f>IF('ISIAN TIME LINE DOSEN'!C653="","",VLOOKUP('ISIAN TIME LINE DOSEN'!J653,'Jenis Kuliah'!$A$2:$D$16,4,0))</f>
        <v/>
      </c>
      <c r="I644" t="str">
        <f>IF('ISIAN TIME LINE DOSEN'!C653="","",'ISIAN TIME LINE DOSEN'!B653)</f>
        <v/>
      </c>
      <c r="J644" t="str">
        <f>IF('ISIAN TIME LINE DOSEN'!C653="","",VLOOKUP('ISIAN TIME LINE DOSEN'!H653,'Metode Pembelajaran'!$A$2:$B$16,2,0))</f>
        <v/>
      </c>
    </row>
    <row r="645" spans="1:10" x14ac:dyDescent="0.25">
      <c r="A645" t="str">
        <f>IF('ISIAN TIME LINE DOSEN'!C654="","",CONCATENATE(YEAR('ISIAN TIME LINE DOSEN'!D654),"-",MONTH('ISIAN TIME LINE DOSEN'!D654),"-",DAY('ISIAN TIME LINE DOSEN'!D654)))</f>
        <v/>
      </c>
      <c r="B645" t="str">
        <f>IF('ISIAN TIME LINE DOSEN'!C654="","",VLOOKUP(CONCATENATE(LEFT('ISIAN TIME LINE DOSEN'!E654,8)," ",IF('ISIAN TIME LINE DOSEN'!C654="","",VLOOKUP('ISIAN TIME LINE DOSEN'!J654,'Jenis Kuliah'!$A$2:$C$16,2,0))),Slot!$C$2:$F$1001,4,0))</f>
        <v/>
      </c>
      <c r="C645" t="str">
        <f>IF('ISIAN TIME LINE DOSEN'!C654="","",VLOOKUP('ISIAN TIME LINE DOSEN'!F654,Ruang!$A$2:$B$1001,2,0))</f>
        <v/>
      </c>
      <c r="D645" t="str">
        <f>IF('ISIAN TIME LINE DOSEN'!C654="","",VLOOKUP(CONCATENATE(TRIM(RIGHT('ISIAN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DOSEN'!I654,Dosen!$A$2:$B$15001,2,0),"-",'ISIAN TIME LINE DOSEN'!C654,"-",IF('ISIAN TIME LINE DOSEN'!C654="","",VLOOKUP('ISIAN TIME LINE DOSEN'!J654,'Jenis Kuliah'!$A$2:$C$16,2,0))),Timteaching!$A$2:$B$15001,2,0))</f>
        <v/>
      </c>
      <c r="E645" t="str">
        <f>IF('ISIAN TIME LINE DOSEN'!C654="","",'ISIAN TIME LINE DOSEN'!G654)</f>
        <v/>
      </c>
      <c r="F645" t="str">
        <f>IF('ISIAN TIME LINE DOSEN'!C654="","",VLOOKUP('ISIAN TIME LINE DOSEN'!J654,'Jenis Kuliah'!$A$2:$C$16,3,0))</f>
        <v/>
      </c>
      <c r="G645" t="str">
        <f>IF('ISIAN TIME LINE DOSEN'!C654="","",'ISIAN TIME LINE DOSEN'!$I$2)</f>
        <v/>
      </c>
      <c r="H645" t="str">
        <f>IF('ISIAN TIME LINE DOSEN'!C654="","",VLOOKUP('ISIAN TIME LINE DOSEN'!J654,'Jenis Kuliah'!$A$2:$D$16,4,0))</f>
        <v/>
      </c>
      <c r="I645" t="str">
        <f>IF('ISIAN TIME LINE DOSEN'!C654="","",'ISIAN TIME LINE DOSEN'!B654)</f>
        <v/>
      </c>
      <c r="J645" t="str">
        <f>IF('ISIAN TIME LINE DOSEN'!C654="","",VLOOKUP('ISIAN TIME LINE DOSEN'!H654,'Metode Pembelajaran'!$A$2:$B$16,2,0))</f>
        <v/>
      </c>
    </row>
    <row r="646" spans="1:10" x14ac:dyDescent="0.25">
      <c r="A646" t="str">
        <f>IF('ISIAN TIME LINE DOSEN'!C655="","",CONCATENATE(YEAR('ISIAN TIME LINE DOSEN'!D655),"-",MONTH('ISIAN TIME LINE DOSEN'!D655),"-",DAY('ISIAN TIME LINE DOSEN'!D655)))</f>
        <v/>
      </c>
      <c r="B646" t="str">
        <f>IF('ISIAN TIME LINE DOSEN'!C655="","",VLOOKUP(CONCATENATE(LEFT('ISIAN TIME LINE DOSEN'!E655,8)," ",IF('ISIAN TIME LINE DOSEN'!C655="","",VLOOKUP('ISIAN TIME LINE DOSEN'!J655,'Jenis Kuliah'!$A$2:$C$16,2,0))),Slot!$C$2:$F$1001,4,0))</f>
        <v/>
      </c>
      <c r="C646" t="str">
        <f>IF('ISIAN TIME LINE DOSEN'!C655="","",VLOOKUP('ISIAN TIME LINE DOSEN'!F655,Ruang!$A$2:$B$1001,2,0))</f>
        <v/>
      </c>
      <c r="D646" t="str">
        <f>IF('ISIAN TIME LINE DOSEN'!C655="","",VLOOKUP(CONCATENATE(TRIM(RIGHT('ISIAN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DOSEN'!I655,Dosen!$A$2:$B$15001,2,0),"-",'ISIAN TIME LINE DOSEN'!C655,"-",IF('ISIAN TIME LINE DOSEN'!C655="","",VLOOKUP('ISIAN TIME LINE DOSEN'!J655,'Jenis Kuliah'!$A$2:$C$16,2,0))),Timteaching!$A$2:$B$15001,2,0))</f>
        <v/>
      </c>
      <c r="E646" t="str">
        <f>IF('ISIAN TIME LINE DOSEN'!C655="","",'ISIAN TIME LINE DOSEN'!G655)</f>
        <v/>
      </c>
      <c r="F646" t="str">
        <f>IF('ISIAN TIME LINE DOSEN'!C655="","",VLOOKUP('ISIAN TIME LINE DOSEN'!J655,'Jenis Kuliah'!$A$2:$C$16,3,0))</f>
        <v/>
      </c>
      <c r="G646" t="str">
        <f>IF('ISIAN TIME LINE DOSEN'!C655="","",'ISIAN TIME LINE DOSEN'!$I$2)</f>
        <v/>
      </c>
      <c r="H646" t="str">
        <f>IF('ISIAN TIME LINE DOSEN'!C655="","",VLOOKUP('ISIAN TIME LINE DOSEN'!J655,'Jenis Kuliah'!$A$2:$D$16,4,0))</f>
        <v/>
      </c>
      <c r="I646" t="str">
        <f>IF('ISIAN TIME LINE DOSEN'!C655="","",'ISIAN TIME LINE DOSEN'!B655)</f>
        <v/>
      </c>
      <c r="J646" t="str">
        <f>IF('ISIAN TIME LINE DOSEN'!C655="","",VLOOKUP('ISIAN TIME LINE DOSEN'!H655,'Metode Pembelajaran'!$A$2:$B$16,2,0))</f>
        <v/>
      </c>
    </row>
    <row r="647" spans="1:10" x14ac:dyDescent="0.25">
      <c r="A647" t="str">
        <f>IF('ISIAN TIME LINE DOSEN'!C656="","",CONCATENATE(YEAR('ISIAN TIME LINE DOSEN'!D656),"-",MONTH('ISIAN TIME LINE DOSEN'!D656),"-",DAY('ISIAN TIME LINE DOSEN'!D656)))</f>
        <v/>
      </c>
      <c r="B647" t="str">
        <f>IF('ISIAN TIME LINE DOSEN'!C656="","",VLOOKUP(CONCATENATE(LEFT('ISIAN TIME LINE DOSEN'!E656,8)," ",IF('ISIAN TIME LINE DOSEN'!C656="","",VLOOKUP('ISIAN TIME LINE DOSEN'!J656,'Jenis Kuliah'!$A$2:$C$16,2,0))),Slot!$C$2:$F$1001,4,0))</f>
        <v/>
      </c>
      <c r="C647" t="str">
        <f>IF('ISIAN TIME LINE DOSEN'!C656="","",VLOOKUP('ISIAN TIME LINE DOSEN'!F656,Ruang!$A$2:$B$1001,2,0))</f>
        <v/>
      </c>
      <c r="D647" t="str">
        <f>IF('ISIAN TIME LINE DOSEN'!C656="","",VLOOKUP(CONCATENATE(TRIM(RIGHT('ISIAN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DOSEN'!I656,Dosen!$A$2:$B$15001,2,0),"-",'ISIAN TIME LINE DOSEN'!C656,"-",IF('ISIAN TIME LINE DOSEN'!C656="","",VLOOKUP('ISIAN TIME LINE DOSEN'!J656,'Jenis Kuliah'!$A$2:$C$16,2,0))),Timteaching!$A$2:$B$15001,2,0))</f>
        <v/>
      </c>
      <c r="E647" t="str">
        <f>IF('ISIAN TIME LINE DOSEN'!C656="","",'ISIAN TIME LINE DOSEN'!G656)</f>
        <v/>
      </c>
      <c r="F647" t="str">
        <f>IF('ISIAN TIME LINE DOSEN'!C656="","",VLOOKUP('ISIAN TIME LINE DOSEN'!J656,'Jenis Kuliah'!$A$2:$C$16,3,0))</f>
        <v/>
      </c>
      <c r="G647" t="str">
        <f>IF('ISIAN TIME LINE DOSEN'!C656="","",'ISIAN TIME LINE DOSEN'!$I$2)</f>
        <v/>
      </c>
      <c r="H647" t="str">
        <f>IF('ISIAN TIME LINE DOSEN'!C656="","",VLOOKUP('ISIAN TIME LINE DOSEN'!J656,'Jenis Kuliah'!$A$2:$D$16,4,0))</f>
        <v/>
      </c>
      <c r="I647" t="str">
        <f>IF('ISIAN TIME LINE DOSEN'!C656="","",'ISIAN TIME LINE DOSEN'!B656)</f>
        <v/>
      </c>
      <c r="J647" t="str">
        <f>IF('ISIAN TIME LINE DOSEN'!C656="","",VLOOKUP('ISIAN TIME LINE DOSEN'!H656,'Metode Pembelajaran'!$A$2:$B$16,2,0))</f>
        <v/>
      </c>
    </row>
    <row r="648" spans="1:10" x14ac:dyDescent="0.25">
      <c r="A648" t="str">
        <f>IF('ISIAN TIME LINE DOSEN'!C657="","",CONCATENATE(YEAR('ISIAN TIME LINE DOSEN'!D657),"-",MONTH('ISIAN TIME LINE DOSEN'!D657),"-",DAY('ISIAN TIME LINE DOSEN'!D657)))</f>
        <v/>
      </c>
      <c r="B648" t="str">
        <f>IF('ISIAN TIME LINE DOSEN'!C657="","",VLOOKUP(CONCATENATE(LEFT('ISIAN TIME LINE DOSEN'!E657,8)," ",IF('ISIAN TIME LINE DOSEN'!C657="","",VLOOKUP('ISIAN TIME LINE DOSEN'!J657,'Jenis Kuliah'!$A$2:$C$16,2,0))),Slot!$C$2:$F$1001,4,0))</f>
        <v/>
      </c>
      <c r="C648" t="str">
        <f>IF('ISIAN TIME LINE DOSEN'!C657="","",VLOOKUP('ISIAN TIME LINE DOSEN'!F657,Ruang!$A$2:$B$1001,2,0))</f>
        <v/>
      </c>
      <c r="D648" t="str">
        <f>IF('ISIAN TIME LINE DOSEN'!C657="","",VLOOKUP(CONCATENATE(TRIM(RIGHT('ISIAN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DOSEN'!I657,Dosen!$A$2:$B$15001,2,0),"-",'ISIAN TIME LINE DOSEN'!C657,"-",IF('ISIAN TIME LINE DOSEN'!C657="","",VLOOKUP('ISIAN TIME LINE DOSEN'!J657,'Jenis Kuliah'!$A$2:$C$16,2,0))),Timteaching!$A$2:$B$15001,2,0))</f>
        <v/>
      </c>
      <c r="E648" t="str">
        <f>IF('ISIAN TIME LINE DOSEN'!C657="","",'ISIAN TIME LINE DOSEN'!G657)</f>
        <v/>
      </c>
      <c r="F648" t="str">
        <f>IF('ISIAN TIME LINE DOSEN'!C657="","",VLOOKUP('ISIAN TIME LINE DOSEN'!J657,'Jenis Kuliah'!$A$2:$C$16,3,0))</f>
        <v/>
      </c>
      <c r="G648" t="str">
        <f>IF('ISIAN TIME LINE DOSEN'!C657="","",'ISIAN TIME LINE DOSEN'!$I$2)</f>
        <v/>
      </c>
      <c r="H648" t="str">
        <f>IF('ISIAN TIME LINE DOSEN'!C657="","",VLOOKUP('ISIAN TIME LINE DOSEN'!J657,'Jenis Kuliah'!$A$2:$D$16,4,0))</f>
        <v/>
      </c>
      <c r="I648" t="str">
        <f>IF('ISIAN TIME LINE DOSEN'!C657="","",'ISIAN TIME LINE DOSEN'!B657)</f>
        <v/>
      </c>
      <c r="J648" t="str">
        <f>IF('ISIAN TIME LINE DOSEN'!C657="","",VLOOKUP('ISIAN TIME LINE DOSEN'!H657,'Metode Pembelajaran'!$A$2:$B$16,2,0))</f>
        <v/>
      </c>
    </row>
    <row r="649" spans="1:10" x14ac:dyDescent="0.25">
      <c r="A649" t="str">
        <f>IF('ISIAN TIME LINE DOSEN'!C658="","",CONCATENATE(YEAR('ISIAN TIME LINE DOSEN'!D658),"-",MONTH('ISIAN TIME LINE DOSEN'!D658),"-",DAY('ISIAN TIME LINE DOSEN'!D658)))</f>
        <v/>
      </c>
      <c r="B649" t="str">
        <f>IF('ISIAN TIME LINE DOSEN'!C658="","",VLOOKUP(CONCATENATE(LEFT('ISIAN TIME LINE DOSEN'!E658,8)," ",IF('ISIAN TIME LINE DOSEN'!C658="","",VLOOKUP('ISIAN TIME LINE DOSEN'!J658,'Jenis Kuliah'!$A$2:$C$16,2,0))),Slot!$C$2:$F$1001,4,0))</f>
        <v/>
      </c>
      <c r="C649" t="str">
        <f>IF('ISIAN TIME LINE DOSEN'!C658="","",VLOOKUP('ISIAN TIME LINE DOSEN'!F658,Ruang!$A$2:$B$1001,2,0))</f>
        <v/>
      </c>
      <c r="D649" t="str">
        <f>IF('ISIAN TIME LINE DOSEN'!C658="","",VLOOKUP(CONCATENATE(TRIM(RIGHT('ISIAN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DOSEN'!I658,Dosen!$A$2:$B$15001,2,0),"-",'ISIAN TIME LINE DOSEN'!C658,"-",IF('ISIAN TIME LINE DOSEN'!C658="","",VLOOKUP('ISIAN TIME LINE DOSEN'!J658,'Jenis Kuliah'!$A$2:$C$16,2,0))),Timteaching!$A$2:$B$15001,2,0))</f>
        <v/>
      </c>
      <c r="E649" t="str">
        <f>IF('ISIAN TIME LINE DOSEN'!C658="","",'ISIAN TIME LINE DOSEN'!G658)</f>
        <v/>
      </c>
      <c r="F649" t="str">
        <f>IF('ISIAN TIME LINE DOSEN'!C658="","",VLOOKUP('ISIAN TIME LINE DOSEN'!J658,'Jenis Kuliah'!$A$2:$C$16,3,0))</f>
        <v/>
      </c>
      <c r="G649" t="str">
        <f>IF('ISIAN TIME LINE DOSEN'!C658="","",'ISIAN TIME LINE DOSEN'!$I$2)</f>
        <v/>
      </c>
      <c r="H649" t="str">
        <f>IF('ISIAN TIME LINE DOSEN'!C658="","",VLOOKUP('ISIAN TIME LINE DOSEN'!J658,'Jenis Kuliah'!$A$2:$D$16,4,0))</f>
        <v/>
      </c>
      <c r="I649" t="str">
        <f>IF('ISIAN TIME LINE DOSEN'!C658="","",'ISIAN TIME LINE DOSEN'!B658)</f>
        <v/>
      </c>
      <c r="J649" t="str">
        <f>IF('ISIAN TIME LINE DOSEN'!C658="","",VLOOKUP('ISIAN TIME LINE DOSEN'!H658,'Metode Pembelajaran'!$A$2:$B$16,2,0))</f>
        <v/>
      </c>
    </row>
    <row r="650" spans="1:10" x14ac:dyDescent="0.25">
      <c r="A650" t="str">
        <f>IF('ISIAN TIME LINE DOSEN'!C659="","",CONCATENATE(YEAR('ISIAN TIME LINE DOSEN'!D659),"-",MONTH('ISIAN TIME LINE DOSEN'!D659),"-",DAY('ISIAN TIME LINE DOSEN'!D659)))</f>
        <v/>
      </c>
      <c r="B650" t="str">
        <f>IF('ISIAN TIME LINE DOSEN'!C659="","",VLOOKUP(CONCATENATE(LEFT('ISIAN TIME LINE DOSEN'!E659,8)," ",IF('ISIAN TIME LINE DOSEN'!C659="","",VLOOKUP('ISIAN TIME LINE DOSEN'!J659,'Jenis Kuliah'!$A$2:$C$16,2,0))),Slot!$C$2:$F$1001,4,0))</f>
        <v/>
      </c>
      <c r="C650" t="str">
        <f>IF('ISIAN TIME LINE DOSEN'!C659="","",VLOOKUP('ISIAN TIME LINE DOSEN'!F659,Ruang!$A$2:$B$1001,2,0))</f>
        <v/>
      </c>
      <c r="D650" t="str">
        <f>IF('ISIAN TIME LINE DOSEN'!C659="","",VLOOKUP(CONCATENATE(TRIM(RIGHT('ISIAN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DOSEN'!I659,Dosen!$A$2:$B$15001,2,0),"-",'ISIAN TIME LINE DOSEN'!C659,"-",IF('ISIAN TIME LINE DOSEN'!C659="","",VLOOKUP('ISIAN TIME LINE DOSEN'!J659,'Jenis Kuliah'!$A$2:$C$16,2,0))),Timteaching!$A$2:$B$15001,2,0))</f>
        <v/>
      </c>
      <c r="E650" t="str">
        <f>IF('ISIAN TIME LINE DOSEN'!C659="","",'ISIAN TIME LINE DOSEN'!G659)</f>
        <v/>
      </c>
      <c r="F650" t="str">
        <f>IF('ISIAN TIME LINE DOSEN'!C659="","",VLOOKUP('ISIAN TIME LINE DOSEN'!J659,'Jenis Kuliah'!$A$2:$C$16,3,0))</f>
        <v/>
      </c>
      <c r="G650" t="str">
        <f>IF('ISIAN TIME LINE DOSEN'!C659="","",'ISIAN TIME LINE DOSEN'!$I$2)</f>
        <v/>
      </c>
      <c r="H650" t="str">
        <f>IF('ISIAN TIME LINE DOSEN'!C659="","",VLOOKUP('ISIAN TIME LINE DOSEN'!J659,'Jenis Kuliah'!$A$2:$D$16,4,0))</f>
        <v/>
      </c>
      <c r="I650" t="str">
        <f>IF('ISIAN TIME LINE DOSEN'!C659="","",'ISIAN TIME LINE DOSEN'!B659)</f>
        <v/>
      </c>
      <c r="J650" t="str">
        <f>IF('ISIAN TIME LINE DOSEN'!C659="","",VLOOKUP('ISIAN TIME LINE DOSEN'!H659,'Metode Pembelajaran'!$A$2:$B$16,2,0))</f>
        <v/>
      </c>
    </row>
    <row r="651" spans="1:10" x14ac:dyDescent="0.25">
      <c r="A651" t="str">
        <f>IF('ISIAN TIME LINE DOSEN'!C660="","",CONCATENATE(YEAR('ISIAN TIME LINE DOSEN'!D660),"-",MONTH('ISIAN TIME LINE DOSEN'!D660),"-",DAY('ISIAN TIME LINE DOSEN'!D660)))</f>
        <v/>
      </c>
      <c r="B651" t="str">
        <f>IF('ISIAN TIME LINE DOSEN'!C660="","",VLOOKUP(CONCATENATE(LEFT('ISIAN TIME LINE DOSEN'!E660,8)," ",IF('ISIAN TIME LINE DOSEN'!C660="","",VLOOKUP('ISIAN TIME LINE DOSEN'!J660,'Jenis Kuliah'!$A$2:$C$16,2,0))),Slot!$C$2:$F$1001,4,0))</f>
        <v/>
      </c>
      <c r="C651" t="str">
        <f>IF('ISIAN TIME LINE DOSEN'!C660="","",VLOOKUP('ISIAN TIME LINE DOSEN'!F660,Ruang!$A$2:$B$1001,2,0))</f>
        <v/>
      </c>
      <c r="D651" t="str">
        <f>IF('ISIAN TIME LINE DOSEN'!C660="","",VLOOKUP(CONCATENATE(TRIM(RIGHT('ISIAN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DOSEN'!I660,Dosen!$A$2:$B$15001,2,0),"-",'ISIAN TIME LINE DOSEN'!C660,"-",IF('ISIAN TIME LINE DOSEN'!C660="","",VLOOKUP('ISIAN TIME LINE DOSEN'!J660,'Jenis Kuliah'!$A$2:$C$16,2,0))),Timteaching!$A$2:$B$15001,2,0))</f>
        <v/>
      </c>
      <c r="E651" t="str">
        <f>IF('ISIAN TIME LINE DOSEN'!C660="","",'ISIAN TIME LINE DOSEN'!G660)</f>
        <v/>
      </c>
      <c r="F651" t="str">
        <f>IF('ISIAN TIME LINE DOSEN'!C660="","",VLOOKUP('ISIAN TIME LINE DOSEN'!J660,'Jenis Kuliah'!$A$2:$C$16,3,0))</f>
        <v/>
      </c>
      <c r="G651" t="str">
        <f>IF('ISIAN TIME LINE DOSEN'!C660="","",'ISIAN TIME LINE DOSEN'!$I$2)</f>
        <v/>
      </c>
      <c r="H651" t="str">
        <f>IF('ISIAN TIME LINE DOSEN'!C660="","",VLOOKUP('ISIAN TIME LINE DOSEN'!J660,'Jenis Kuliah'!$A$2:$D$16,4,0))</f>
        <v/>
      </c>
      <c r="I651" t="str">
        <f>IF('ISIAN TIME LINE DOSEN'!C660="","",'ISIAN TIME LINE DOSEN'!B660)</f>
        <v/>
      </c>
      <c r="J651" t="str">
        <f>IF('ISIAN TIME LINE DOSEN'!C660="","",VLOOKUP('ISIAN TIME LINE DOSEN'!H660,'Metode Pembelajaran'!$A$2:$B$16,2,0))</f>
        <v/>
      </c>
    </row>
    <row r="652" spans="1:10" x14ac:dyDescent="0.25">
      <c r="A652" t="str">
        <f>IF('ISIAN TIME LINE DOSEN'!C661="","",CONCATENATE(YEAR('ISIAN TIME LINE DOSEN'!D661),"-",MONTH('ISIAN TIME LINE DOSEN'!D661),"-",DAY('ISIAN TIME LINE DOSEN'!D661)))</f>
        <v/>
      </c>
      <c r="B652" t="str">
        <f>IF('ISIAN TIME LINE DOSEN'!C661="","",VLOOKUP(CONCATENATE(LEFT('ISIAN TIME LINE DOSEN'!E661,8)," ",IF('ISIAN TIME LINE DOSEN'!C661="","",VLOOKUP('ISIAN TIME LINE DOSEN'!J661,'Jenis Kuliah'!$A$2:$C$16,2,0))),Slot!$C$2:$F$1001,4,0))</f>
        <v/>
      </c>
      <c r="C652" t="str">
        <f>IF('ISIAN TIME LINE DOSEN'!C661="","",VLOOKUP('ISIAN TIME LINE DOSEN'!F661,Ruang!$A$2:$B$1001,2,0))</f>
        <v/>
      </c>
      <c r="D652" t="str">
        <f>IF('ISIAN TIME LINE DOSEN'!C661="","",VLOOKUP(CONCATENATE(TRIM(RIGHT('ISIAN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DOSEN'!I661,Dosen!$A$2:$B$15001,2,0),"-",'ISIAN TIME LINE DOSEN'!C661,"-",IF('ISIAN TIME LINE DOSEN'!C661="","",VLOOKUP('ISIAN TIME LINE DOSEN'!J661,'Jenis Kuliah'!$A$2:$C$16,2,0))),Timteaching!$A$2:$B$15001,2,0))</f>
        <v/>
      </c>
      <c r="E652" t="str">
        <f>IF('ISIAN TIME LINE DOSEN'!C661="","",'ISIAN TIME LINE DOSEN'!G661)</f>
        <v/>
      </c>
      <c r="F652" t="str">
        <f>IF('ISIAN TIME LINE DOSEN'!C661="","",VLOOKUP('ISIAN TIME LINE DOSEN'!J661,'Jenis Kuliah'!$A$2:$C$16,3,0))</f>
        <v/>
      </c>
      <c r="G652" t="str">
        <f>IF('ISIAN TIME LINE DOSEN'!C661="","",'ISIAN TIME LINE DOSEN'!$I$2)</f>
        <v/>
      </c>
      <c r="H652" t="str">
        <f>IF('ISIAN TIME LINE DOSEN'!C661="","",VLOOKUP('ISIAN TIME LINE DOSEN'!J661,'Jenis Kuliah'!$A$2:$D$16,4,0))</f>
        <v/>
      </c>
      <c r="I652" t="str">
        <f>IF('ISIAN TIME LINE DOSEN'!C661="","",'ISIAN TIME LINE DOSEN'!B661)</f>
        <v/>
      </c>
      <c r="J652" t="str">
        <f>IF('ISIAN TIME LINE DOSEN'!C661="","",VLOOKUP('ISIAN TIME LINE DOSEN'!H661,'Metode Pembelajaran'!$A$2:$B$16,2,0))</f>
        <v/>
      </c>
    </row>
    <row r="653" spans="1:10" x14ac:dyDescent="0.25">
      <c r="A653" t="str">
        <f>IF('ISIAN TIME LINE DOSEN'!C662="","",CONCATENATE(YEAR('ISIAN TIME LINE DOSEN'!D662),"-",MONTH('ISIAN TIME LINE DOSEN'!D662),"-",DAY('ISIAN TIME LINE DOSEN'!D662)))</f>
        <v/>
      </c>
      <c r="B653" t="str">
        <f>IF('ISIAN TIME LINE DOSEN'!C662="","",VLOOKUP(CONCATENATE(LEFT('ISIAN TIME LINE DOSEN'!E662,8)," ",IF('ISIAN TIME LINE DOSEN'!C662="","",VLOOKUP('ISIAN TIME LINE DOSEN'!J662,'Jenis Kuliah'!$A$2:$C$16,2,0))),Slot!$C$2:$F$1001,4,0))</f>
        <v/>
      </c>
      <c r="C653" t="str">
        <f>IF('ISIAN TIME LINE DOSEN'!C662="","",VLOOKUP('ISIAN TIME LINE DOSEN'!F662,Ruang!$A$2:$B$1001,2,0))</f>
        <v/>
      </c>
      <c r="D653" t="str">
        <f>IF('ISIAN TIME LINE DOSEN'!C662="","",VLOOKUP(CONCATENATE(TRIM(RIGHT('ISIAN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DOSEN'!I662,Dosen!$A$2:$B$15001,2,0),"-",'ISIAN TIME LINE DOSEN'!C662,"-",IF('ISIAN TIME LINE DOSEN'!C662="","",VLOOKUP('ISIAN TIME LINE DOSEN'!J662,'Jenis Kuliah'!$A$2:$C$16,2,0))),Timteaching!$A$2:$B$15001,2,0))</f>
        <v/>
      </c>
      <c r="E653" t="str">
        <f>IF('ISIAN TIME LINE DOSEN'!C662="","",'ISIAN TIME LINE DOSEN'!G662)</f>
        <v/>
      </c>
      <c r="F653" t="str">
        <f>IF('ISIAN TIME LINE DOSEN'!C662="","",VLOOKUP('ISIAN TIME LINE DOSEN'!J662,'Jenis Kuliah'!$A$2:$C$16,3,0))</f>
        <v/>
      </c>
      <c r="G653" t="str">
        <f>IF('ISIAN TIME LINE DOSEN'!C662="","",'ISIAN TIME LINE DOSEN'!$I$2)</f>
        <v/>
      </c>
      <c r="H653" t="str">
        <f>IF('ISIAN TIME LINE DOSEN'!C662="","",VLOOKUP('ISIAN TIME LINE DOSEN'!J662,'Jenis Kuliah'!$A$2:$D$16,4,0))</f>
        <v/>
      </c>
      <c r="I653" t="str">
        <f>IF('ISIAN TIME LINE DOSEN'!C662="","",'ISIAN TIME LINE DOSEN'!B662)</f>
        <v/>
      </c>
      <c r="J653" t="str">
        <f>IF('ISIAN TIME LINE DOSEN'!C662="","",VLOOKUP('ISIAN TIME LINE DOSEN'!H662,'Metode Pembelajaran'!$A$2:$B$16,2,0))</f>
        <v/>
      </c>
    </row>
    <row r="654" spans="1:10" x14ac:dyDescent="0.25">
      <c r="A654" t="str">
        <f>IF('ISIAN TIME LINE DOSEN'!C663="","",CONCATENATE(YEAR('ISIAN TIME LINE DOSEN'!D663),"-",MONTH('ISIAN TIME LINE DOSEN'!D663),"-",DAY('ISIAN TIME LINE DOSEN'!D663)))</f>
        <v/>
      </c>
      <c r="B654" t="str">
        <f>IF('ISIAN TIME LINE DOSEN'!C663="","",VLOOKUP(CONCATENATE(LEFT('ISIAN TIME LINE DOSEN'!E663,8)," ",IF('ISIAN TIME LINE DOSEN'!C663="","",VLOOKUP('ISIAN TIME LINE DOSEN'!J663,'Jenis Kuliah'!$A$2:$C$16,2,0))),Slot!$C$2:$F$1001,4,0))</f>
        <v/>
      </c>
      <c r="C654" t="str">
        <f>IF('ISIAN TIME LINE DOSEN'!C663="","",VLOOKUP('ISIAN TIME LINE DOSEN'!F663,Ruang!$A$2:$B$1001,2,0))</f>
        <v/>
      </c>
      <c r="D654" t="str">
        <f>IF('ISIAN TIME LINE DOSEN'!C663="","",VLOOKUP(CONCATENATE(TRIM(RIGHT('ISIAN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DOSEN'!I663,Dosen!$A$2:$B$15001,2,0),"-",'ISIAN TIME LINE DOSEN'!C663,"-",IF('ISIAN TIME LINE DOSEN'!C663="","",VLOOKUP('ISIAN TIME LINE DOSEN'!J663,'Jenis Kuliah'!$A$2:$C$16,2,0))),Timteaching!$A$2:$B$15001,2,0))</f>
        <v/>
      </c>
      <c r="E654" t="str">
        <f>IF('ISIAN TIME LINE DOSEN'!C663="","",'ISIAN TIME LINE DOSEN'!G663)</f>
        <v/>
      </c>
      <c r="F654" t="str">
        <f>IF('ISIAN TIME LINE DOSEN'!C663="","",VLOOKUP('ISIAN TIME LINE DOSEN'!J663,'Jenis Kuliah'!$A$2:$C$16,3,0))</f>
        <v/>
      </c>
      <c r="G654" t="str">
        <f>IF('ISIAN TIME LINE DOSEN'!C663="","",'ISIAN TIME LINE DOSEN'!$I$2)</f>
        <v/>
      </c>
      <c r="H654" t="str">
        <f>IF('ISIAN TIME LINE DOSEN'!C663="","",VLOOKUP('ISIAN TIME LINE DOSEN'!J663,'Jenis Kuliah'!$A$2:$D$16,4,0))</f>
        <v/>
      </c>
      <c r="I654" t="str">
        <f>IF('ISIAN TIME LINE DOSEN'!C663="","",'ISIAN TIME LINE DOSEN'!B663)</f>
        <v/>
      </c>
      <c r="J654" t="str">
        <f>IF('ISIAN TIME LINE DOSEN'!C663="","",VLOOKUP('ISIAN TIME LINE DOSEN'!H663,'Metode Pembelajaran'!$A$2:$B$16,2,0))</f>
        <v/>
      </c>
    </row>
    <row r="655" spans="1:10" x14ac:dyDescent="0.25">
      <c r="A655" t="str">
        <f>IF('ISIAN TIME LINE DOSEN'!C664="","",CONCATENATE(YEAR('ISIAN TIME LINE DOSEN'!D664),"-",MONTH('ISIAN TIME LINE DOSEN'!D664),"-",DAY('ISIAN TIME LINE DOSEN'!D664)))</f>
        <v/>
      </c>
      <c r="B655" t="str">
        <f>IF('ISIAN TIME LINE DOSEN'!C664="","",VLOOKUP(CONCATENATE(LEFT('ISIAN TIME LINE DOSEN'!E664,8)," ",IF('ISIAN TIME LINE DOSEN'!C664="","",VLOOKUP('ISIAN TIME LINE DOSEN'!J664,'Jenis Kuliah'!$A$2:$C$16,2,0))),Slot!$C$2:$F$1001,4,0))</f>
        <v/>
      </c>
      <c r="C655" t="str">
        <f>IF('ISIAN TIME LINE DOSEN'!C664="","",VLOOKUP('ISIAN TIME LINE DOSEN'!F664,Ruang!$A$2:$B$1001,2,0))</f>
        <v/>
      </c>
      <c r="D655" t="str">
        <f>IF('ISIAN TIME LINE DOSEN'!C664="","",VLOOKUP(CONCATENATE(TRIM(RIGHT('ISIAN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DOSEN'!I664,Dosen!$A$2:$B$15001,2,0),"-",'ISIAN TIME LINE DOSEN'!C664,"-",IF('ISIAN TIME LINE DOSEN'!C664="","",VLOOKUP('ISIAN TIME LINE DOSEN'!J664,'Jenis Kuliah'!$A$2:$C$16,2,0))),Timteaching!$A$2:$B$15001,2,0))</f>
        <v/>
      </c>
      <c r="E655" t="str">
        <f>IF('ISIAN TIME LINE DOSEN'!C664="","",'ISIAN TIME LINE DOSEN'!G664)</f>
        <v/>
      </c>
      <c r="F655" t="str">
        <f>IF('ISIAN TIME LINE DOSEN'!C664="","",VLOOKUP('ISIAN TIME LINE DOSEN'!J664,'Jenis Kuliah'!$A$2:$C$16,3,0))</f>
        <v/>
      </c>
      <c r="G655" t="str">
        <f>IF('ISIAN TIME LINE DOSEN'!C664="","",'ISIAN TIME LINE DOSEN'!$I$2)</f>
        <v/>
      </c>
      <c r="H655" t="str">
        <f>IF('ISIAN TIME LINE DOSEN'!C664="","",VLOOKUP('ISIAN TIME LINE DOSEN'!J664,'Jenis Kuliah'!$A$2:$D$16,4,0))</f>
        <v/>
      </c>
      <c r="I655" t="str">
        <f>IF('ISIAN TIME LINE DOSEN'!C664="","",'ISIAN TIME LINE DOSEN'!B664)</f>
        <v/>
      </c>
      <c r="J655" t="str">
        <f>IF('ISIAN TIME LINE DOSEN'!C664="","",VLOOKUP('ISIAN TIME LINE DOSEN'!H664,'Metode Pembelajaran'!$A$2:$B$16,2,0))</f>
        <v/>
      </c>
    </row>
    <row r="656" spans="1:10" x14ac:dyDescent="0.25">
      <c r="A656" t="str">
        <f>IF('ISIAN TIME LINE DOSEN'!C665="","",CONCATENATE(YEAR('ISIAN TIME LINE DOSEN'!D665),"-",MONTH('ISIAN TIME LINE DOSEN'!D665),"-",DAY('ISIAN TIME LINE DOSEN'!D665)))</f>
        <v/>
      </c>
      <c r="B656" t="str">
        <f>IF('ISIAN TIME LINE DOSEN'!C665="","",VLOOKUP(CONCATENATE(LEFT('ISIAN TIME LINE DOSEN'!E665,8)," ",IF('ISIAN TIME LINE DOSEN'!C665="","",VLOOKUP('ISIAN TIME LINE DOSEN'!J665,'Jenis Kuliah'!$A$2:$C$16,2,0))),Slot!$C$2:$F$1001,4,0))</f>
        <v/>
      </c>
      <c r="C656" t="str">
        <f>IF('ISIAN TIME LINE DOSEN'!C665="","",VLOOKUP('ISIAN TIME LINE DOSEN'!F665,Ruang!$A$2:$B$1001,2,0))</f>
        <v/>
      </c>
      <c r="D656" t="str">
        <f>IF('ISIAN TIME LINE DOSEN'!C665="","",VLOOKUP(CONCATENATE(TRIM(RIGHT('ISIAN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DOSEN'!I665,Dosen!$A$2:$B$15001,2,0),"-",'ISIAN TIME LINE DOSEN'!C665,"-",IF('ISIAN TIME LINE DOSEN'!C665="","",VLOOKUP('ISIAN TIME LINE DOSEN'!J665,'Jenis Kuliah'!$A$2:$C$16,2,0))),Timteaching!$A$2:$B$15001,2,0))</f>
        <v/>
      </c>
      <c r="E656" t="str">
        <f>IF('ISIAN TIME LINE DOSEN'!C665="","",'ISIAN TIME LINE DOSEN'!G665)</f>
        <v/>
      </c>
      <c r="F656" t="str">
        <f>IF('ISIAN TIME LINE DOSEN'!C665="","",VLOOKUP('ISIAN TIME LINE DOSEN'!J665,'Jenis Kuliah'!$A$2:$C$16,3,0))</f>
        <v/>
      </c>
      <c r="G656" t="str">
        <f>IF('ISIAN TIME LINE DOSEN'!C665="","",'ISIAN TIME LINE DOSEN'!$I$2)</f>
        <v/>
      </c>
      <c r="H656" t="str">
        <f>IF('ISIAN TIME LINE DOSEN'!C665="","",VLOOKUP('ISIAN TIME LINE DOSEN'!J665,'Jenis Kuliah'!$A$2:$D$16,4,0))</f>
        <v/>
      </c>
      <c r="I656" t="str">
        <f>IF('ISIAN TIME LINE DOSEN'!C665="","",'ISIAN TIME LINE DOSEN'!B665)</f>
        <v/>
      </c>
      <c r="J656" t="str">
        <f>IF('ISIAN TIME LINE DOSEN'!C665="","",VLOOKUP('ISIAN TIME LINE DOSEN'!H665,'Metode Pembelajaran'!$A$2:$B$16,2,0))</f>
        <v/>
      </c>
    </row>
    <row r="657" spans="1:10" x14ac:dyDescent="0.25">
      <c r="A657" t="str">
        <f>IF('ISIAN TIME LINE DOSEN'!C666="","",CONCATENATE(YEAR('ISIAN TIME LINE DOSEN'!D666),"-",MONTH('ISIAN TIME LINE DOSEN'!D666),"-",DAY('ISIAN TIME LINE DOSEN'!D666)))</f>
        <v/>
      </c>
      <c r="B657" t="str">
        <f>IF('ISIAN TIME LINE DOSEN'!C666="","",VLOOKUP(CONCATENATE(LEFT('ISIAN TIME LINE DOSEN'!E666,8)," ",IF('ISIAN TIME LINE DOSEN'!C666="","",VLOOKUP('ISIAN TIME LINE DOSEN'!J666,'Jenis Kuliah'!$A$2:$C$16,2,0))),Slot!$C$2:$F$1001,4,0))</f>
        <v/>
      </c>
      <c r="C657" t="str">
        <f>IF('ISIAN TIME LINE DOSEN'!C666="","",VLOOKUP('ISIAN TIME LINE DOSEN'!F666,Ruang!$A$2:$B$1001,2,0))</f>
        <v/>
      </c>
      <c r="D657" t="str">
        <f>IF('ISIAN TIME LINE DOSEN'!C666="","",VLOOKUP(CONCATENATE(TRIM(RIGHT('ISIAN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DOSEN'!I666,Dosen!$A$2:$B$15001,2,0),"-",'ISIAN TIME LINE DOSEN'!C666,"-",IF('ISIAN TIME LINE DOSEN'!C666="","",VLOOKUP('ISIAN TIME LINE DOSEN'!J666,'Jenis Kuliah'!$A$2:$C$16,2,0))),Timteaching!$A$2:$B$15001,2,0))</f>
        <v/>
      </c>
      <c r="E657" t="str">
        <f>IF('ISIAN TIME LINE DOSEN'!C666="","",'ISIAN TIME LINE DOSEN'!G666)</f>
        <v/>
      </c>
      <c r="F657" t="str">
        <f>IF('ISIAN TIME LINE DOSEN'!C666="","",VLOOKUP('ISIAN TIME LINE DOSEN'!J666,'Jenis Kuliah'!$A$2:$C$16,3,0))</f>
        <v/>
      </c>
      <c r="G657" t="str">
        <f>IF('ISIAN TIME LINE DOSEN'!C666="","",'ISIAN TIME LINE DOSEN'!$I$2)</f>
        <v/>
      </c>
      <c r="H657" t="str">
        <f>IF('ISIAN TIME LINE DOSEN'!C666="","",VLOOKUP('ISIAN TIME LINE DOSEN'!J666,'Jenis Kuliah'!$A$2:$D$16,4,0))</f>
        <v/>
      </c>
      <c r="I657" t="str">
        <f>IF('ISIAN TIME LINE DOSEN'!C666="","",'ISIAN TIME LINE DOSEN'!B666)</f>
        <v/>
      </c>
      <c r="J657" t="str">
        <f>IF('ISIAN TIME LINE DOSEN'!C666="","",VLOOKUP('ISIAN TIME LINE DOSEN'!H666,'Metode Pembelajaran'!$A$2:$B$16,2,0))</f>
        <v/>
      </c>
    </row>
    <row r="658" spans="1:10" x14ac:dyDescent="0.25">
      <c r="A658" t="str">
        <f>IF('ISIAN TIME LINE DOSEN'!C667="","",CONCATENATE(YEAR('ISIAN TIME LINE DOSEN'!D667),"-",MONTH('ISIAN TIME LINE DOSEN'!D667),"-",DAY('ISIAN TIME LINE DOSEN'!D667)))</f>
        <v/>
      </c>
      <c r="B658" t="str">
        <f>IF('ISIAN TIME LINE DOSEN'!C667="","",VLOOKUP(CONCATENATE(LEFT('ISIAN TIME LINE DOSEN'!E667,8)," ",IF('ISIAN TIME LINE DOSEN'!C667="","",VLOOKUP('ISIAN TIME LINE DOSEN'!J667,'Jenis Kuliah'!$A$2:$C$16,2,0))),Slot!$C$2:$F$1001,4,0))</f>
        <v/>
      </c>
      <c r="C658" t="str">
        <f>IF('ISIAN TIME LINE DOSEN'!C667="","",VLOOKUP('ISIAN TIME LINE DOSEN'!F667,Ruang!$A$2:$B$1001,2,0))</f>
        <v/>
      </c>
      <c r="D658" t="str">
        <f>IF('ISIAN TIME LINE DOSEN'!C667="","",VLOOKUP(CONCATENATE(TRIM(RIGHT('ISIAN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DOSEN'!I667,Dosen!$A$2:$B$15001,2,0),"-",'ISIAN TIME LINE DOSEN'!C667,"-",IF('ISIAN TIME LINE DOSEN'!C667="","",VLOOKUP('ISIAN TIME LINE DOSEN'!J667,'Jenis Kuliah'!$A$2:$C$16,2,0))),Timteaching!$A$2:$B$15001,2,0))</f>
        <v/>
      </c>
      <c r="E658" t="str">
        <f>IF('ISIAN TIME LINE DOSEN'!C667="","",'ISIAN TIME LINE DOSEN'!G667)</f>
        <v/>
      </c>
      <c r="F658" t="str">
        <f>IF('ISIAN TIME LINE DOSEN'!C667="","",VLOOKUP('ISIAN TIME LINE DOSEN'!J667,'Jenis Kuliah'!$A$2:$C$16,3,0))</f>
        <v/>
      </c>
      <c r="G658" t="str">
        <f>IF('ISIAN TIME LINE DOSEN'!C667="","",'ISIAN TIME LINE DOSEN'!$I$2)</f>
        <v/>
      </c>
      <c r="H658" t="str">
        <f>IF('ISIAN TIME LINE DOSEN'!C667="","",VLOOKUP('ISIAN TIME LINE DOSEN'!J667,'Jenis Kuliah'!$A$2:$D$16,4,0))</f>
        <v/>
      </c>
      <c r="I658" t="str">
        <f>IF('ISIAN TIME LINE DOSEN'!C667="","",'ISIAN TIME LINE DOSEN'!B667)</f>
        <v/>
      </c>
      <c r="J658" t="str">
        <f>IF('ISIAN TIME LINE DOSEN'!C667="","",VLOOKUP('ISIAN TIME LINE DOSEN'!H667,'Metode Pembelajaran'!$A$2:$B$16,2,0))</f>
        <v/>
      </c>
    </row>
    <row r="659" spans="1:10" x14ac:dyDescent="0.25">
      <c r="A659" t="str">
        <f>IF('ISIAN TIME LINE DOSEN'!C668="","",CONCATENATE(YEAR('ISIAN TIME LINE DOSEN'!D668),"-",MONTH('ISIAN TIME LINE DOSEN'!D668),"-",DAY('ISIAN TIME LINE DOSEN'!D668)))</f>
        <v/>
      </c>
      <c r="B659" t="str">
        <f>IF('ISIAN TIME LINE DOSEN'!C668="","",VLOOKUP(CONCATENATE(LEFT('ISIAN TIME LINE DOSEN'!E668,8)," ",IF('ISIAN TIME LINE DOSEN'!C668="","",VLOOKUP('ISIAN TIME LINE DOSEN'!J668,'Jenis Kuliah'!$A$2:$C$16,2,0))),Slot!$C$2:$F$1001,4,0))</f>
        <v/>
      </c>
      <c r="C659" t="str">
        <f>IF('ISIAN TIME LINE DOSEN'!C668="","",VLOOKUP('ISIAN TIME LINE DOSEN'!F668,Ruang!$A$2:$B$1001,2,0))</f>
        <v/>
      </c>
      <c r="D659" t="str">
        <f>IF('ISIAN TIME LINE DOSEN'!C668="","",VLOOKUP(CONCATENATE(TRIM(RIGHT('ISIAN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DOSEN'!I668,Dosen!$A$2:$B$15001,2,0),"-",'ISIAN TIME LINE DOSEN'!C668,"-",IF('ISIAN TIME LINE DOSEN'!C668="","",VLOOKUP('ISIAN TIME LINE DOSEN'!J668,'Jenis Kuliah'!$A$2:$C$16,2,0))),Timteaching!$A$2:$B$15001,2,0))</f>
        <v/>
      </c>
      <c r="E659" t="str">
        <f>IF('ISIAN TIME LINE DOSEN'!C668="","",'ISIAN TIME LINE DOSEN'!G668)</f>
        <v/>
      </c>
      <c r="F659" t="str">
        <f>IF('ISIAN TIME LINE DOSEN'!C668="","",VLOOKUP('ISIAN TIME LINE DOSEN'!J668,'Jenis Kuliah'!$A$2:$C$16,3,0))</f>
        <v/>
      </c>
      <c r="G659" t="str">
        <f>IF('ISIAN TIME LINE DOSEN'!C668="","",'ISIAN TIME LINE DOSEN'!$I$2)</f>
        <v/>
      </c>
      <c r="H659" t="str">
        <f>IF('ISIAN TIME LINE DOSEN'!C668="","",VLOOKUP('ISIAN TIME LINE DOSEN'!J668,'Jenis Kuliah'!$A$2:$D$16,4,0))</f>
        <v/>
      </c>
      <c r="I659" t="str">
        <f>IF('ISIAN TIME LINE DOSEN'!C668="","",'ISIAN TIME LINE DOSEN'!B668)</f>
        <v/>
      </c>
      <c r="J659" t="str">
        <f>IF('ISIAN TIME LINE DOSEN'!C668="","",VLOOKUP('ISIAN TIME LINE DOSEN'!H668,'Metode Pembelajaran'!$A$2:$B$16,2,0))</f>
        <v/>
      </c>
    </row>
    <row r="660" spans="1:10" x14ac:dyDescent="0.25">
      <c r="A660" t="str">
        <f>IF('ISIAN TIME LINE DOSEN'!C669="","",CONCATENATE(YEAR('ISIAN TIME LINE DOSEN'!D669),"-",MONTH('ISIAN TIME LINE DOSEN'!D669),"-",DAY('ISIAN TIME LINE DOSEN'!D669)))</f>
        <v/>
      </c>
      <c r="B660" t="str">
        <f>IF('ISIAN TIME LINE DOSEN'!C669="","",VLOOKUP(CONCATENATE(LEFT('ISIAN TIME LINE DOSEN'!E669,8)," ",IF('ISIAN TIME LINE DOSEN'!C669="","",VLOOKUP('ISIAN TIME LINE DOSEN'!J669,'Jenis Kuliah'!$A$2:$C$16,2,0))),Slot!$C$2:$F$1001,4,0))</f>
        <v/>
      </c>
      <c r="C660" t="str">
        <f>IF('ISIAN TIME LINE DOSEN'!C669="","",VLOOKUP('ISIAN TIME LINE DOSEN'!F669,Ruang!$A$2:$B$1001,2,0))</f>
        <v/>
      </c>
      <c r="D660" t="str">
        <f>IF('ISIAN TIME LINE DOSEN'!C669="","",VLOOKUP(CONCATENATE(TRIM(RIGHT('ISIAN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DOSEN'!I669,Dosen!$A$2:$B$15001,2,0),"-",'ISIAN TIME LINE DOSEN'!C669,"-",IF('ISIAN TIME LINE DOSEN'!C669="","",VLOOKUP('ISIAN TIME LINE DOSEN'!J669,'Jenis Kuliah'!$A$2:$C$16,2,0))),Timteaching!$A$2:$B$15001,2,0))</f>
        <v/>
      </c>
      <c r="E660" t="str">
        <f>IF('ISIAN TIME LINE DOSEN'!C669="","",'ISIAN TIME LINE DOSEN'!G669)</f>
        <v/>
      </c>
      <c r="F660" t="str">
        <f>IF('ISIAN TIME LINE DOSEN'!C669="","",VLOOKUP('ISIAN TIME LINE DOSEN'!J669,'Jenis Kuliah'!$A$2:$C$16,3,0))</f>
        <v/>
      </c>
      <c r="G660" t="str">
        <f>IF('ISIAN TIME LINE DOSEN'!C669="","",'ISIAN TIME LINE DOSEN'!$I$2)</f>
        <v/>
      </c>
      <c r="H660" t="str">
        <f>IF('ISIAN TIME LINE DOSEN'!C669="","",VLOOKUP('ISIAN TIME LINE DOSEN'!J669,'Jenis Kuliah'!$A$2:$D$16,4,0))</f>
        <v/>
      </c>
      <c r="I660" t="str">
        <f>IF('ISIAN TIME LINE DOSEN'!C669="","",'ISIAN TIME LINE DOSEN'!B669)</f>
        <v/>
      </c>
      <c r="J660" t="str">
        <f>IF('ISIAN TIME LINE DOSEN'!C669="","",VLOOKUP('ISIAN TIME LINE DOSEN'!H669,'Metode Pembelajaran'!$A$2:$B$16,2,0))</f>
        <v/>
      </c>
    </row>
    <row r="661" spans="1:10" x14ac:dyDescent="0.25">
      <c r="A661" t="str">
        <f>IF('ISIAN TIME LINE DOSEN'!C670="","",CONCATENATE(YEAR('ISIAN TIME LINE DOSEN'!D670),"-",MONTH('ISIAN TIME LINE DOSEN'!D670),"-",DAY('ISIAN TIME LINE DOSEN'!D670)))</f>
        <v/>
      </c>
      <c r="B661" t="str">
        <f>IF('ISIAN TIME LINE DOSEN'!C670="","",VLOOKUP(CONCATENATE(LEFT('ISIAN TIME LINE DOSEN'!E670,8)," ",IF('ISIAN TIME LINE DOSEN'!C670="","",VLOOKUP('ISIAN TIME LINE DOSEN'!J670,'Jenis Kuliah'!$A$2:$C$16,2,0))),Slot!$C$2:$F$1001,4,0))</f>
        <v/>
      </c>
      <c r="C661" t="str">
        <f>IF('ISIAN TIME LINE DOSEN'!C670="","",VLOOKUP('ISIAN TIME LINE DOSEN'!F670,Ruang!$A$2:$B$1001,2,0))</f>
        <v/>
      </c>
      <c r="D661" t="str">
        <f>IF('ISIAN TIME LINE DOSEN'!C670="","",VLOOKUP(CONCATENATE(TRIM(RIGHT('ISIAN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DOSEN'!I670,Dosen!$A$2:$B$15001,2,0),"-",'ISIAN TIME LINE DOSEN'!C670,"-",IF('ISIAN TIME LINE DOSEN'!C670="","",VLOOKUP('ISIAN TIME LINE DOSEN'!J670,'Jenis Kuliah'!$A$2:$C$16,2,0))),Timteaching!$A$2:$B$15001,2,0))</f>
        <v/>
      </c>
      <c r="E661" t="str">
        <f>IF('ISIAN TIME LINE DOSEN'!C670="","",'ISIAN TIME LINE DOSEN'!G670)</f>
        <v/>
      </c>
      <c r="F661" t="str">
        <f>IF('ISIAN TIME LINE DOSEN'!C670="","",VLOOKUP('ISIAN TIME LINE DOSEN'!J670,'Jenis Kuliah'!$A$2:$C$16,3,0))</f>
        <v/>
      </c>
      <c r="G661" t="str">
        <f>IF('ISIAN TIME LINE DOSEN'!C670="","",'ISIAN TIME LINE DOSEN'!$I$2)</f>
        <v/>
      </c>
      <c r="H661" t="str">
        <f>IF('ISIAN TIME LINE DOSEN'!C670="","",VLOOKUP('ISIAN TIME LINE DOSEN'!J670,'Jenis Kuliah'!$A$2:$D$16,4,0))</f>
        <v/>
      </c>
      <c r="I661" t="str">
        <f>IF('ISIAN TIME LINE DOSEN'!C670="","",'ISIAN TIME LINE DOSEN'!B670)</f>
        <v/>
      </c>
      <c r="J661" t="str">
        <f>IF('ISIAN TIME LINE DOSEN'!C670="","",VLOOKUP('ISIAN TIME LINE DOSEN'!H670,'Metode Pembelajaran'!$A$2:$B$16,2,0))</f>
        <v/>
      </c>
    </row>
    <row r="662" spans="1:10" x14ac:dyDescent="0.25">
      <c r="A662" t="str">
        <f>IF('ISIAN TIME LINE DOSEN'!C671="","",CONCATENATE(YEAR('ISIAN TIME LINE DOSEN'!D671),"-",MONTH('ISIAN TIME LINE DOSEN'!D671),"-",DAY('ISIAN TIME LINE DOSEN'!D671)))</f>
        <v/>
      </c>
      <c r="B662" t="str">
        <f>IF('ISIAN TIME LINE DOSEN'!C671="","",VLOOKUP(CONCATENATE(LEFT('ISIAN TIME LINE DOSEN'!E671,8)," ",IF('ISIAN TIME LINE DOSEN'!C671="","",VLOOKUP('ISIAN TIME LINE DOSEN'!J671,'Jenis Kuliah'!$A$2:$C$16,2,0))),Slot!$C$2:$F$1001,4,0))</f>
        <v/>
      </c>
      <c r="C662" t="str">
        <f>IF('ISIAN TIME LINE DOSEN'!C671="","",VLOOKUP('ISIAN TIME LINE DOSEN'!F671,Ruang!$A$2:$B$1001,2,0))</f>
        <v/>
      </c>
      <c r="D662" t="str">
        <f>IF('ISIAN TIME LINE DOSEN'!C671="","",VLOOKUP(CONCATENATE(TRIM(RIGHT('ISIAN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DOSEN'!I671,Dosen!$A$2:$B$15001,2,0),"-",'ISIAN TIME LINE DOSEN'!C671,"-",IF('ISIAN TIME LINE DOSEN'!C671="","",VLOOKUP('ISIAN TIME LINE DOSEN'!J671,'Jenis Kuliah'!$A$2:$C$16,2,0))),Timteaching!$A$2:$B$15001,2,0))</f>
        <v/>
      </c>
      <c r="E662" t="str">
        <f>IF('ISIAN TIME LINE DOSEN'!C671="","",'ISIAN TIME LINE DOSEN'!G671)</f>
        <v/>
      </c>
      <c r="F662" t="str">
        <f>IF('ISIAN TIME LINE DOSEN'!C671="","",VLOOKUP('ISIAN TIME LINE DOSEN'!J671,'Jenis Kuliah'!$A$2:$C$16,3,0))</f>
        <v/>
      </c>
      <c r="G662" t="str">
        <f>IF('ISIAN TIME LINE DOSEN'!C671="","",'ISIAN TIME LINE DOSEN'!$I$2)</f>
        <v/>
      </c>
      <c r="H662" t="str">
        <f>IF('ISIAN TIME LINE DOSEN'!C671="","",VLOOKUP('ISIAN TIME LINE DOSEN'!J671,'Jenis Kuliah'!$A$2:$D$16,4,0))</f>
        <v/>
      </c>
      <c r="I662" t="str">
        <f>IF('ISIAN TIME LINE DOSEN'!C671="","",'ISIAN TIME LINE DOSEN'!B671)</f>
        <v/>
      </c>
      <c r="J662" t="str">
        <f>IF('ISIAN TIME LINE DOSEN'!C671="","",VLOOKUP('ISIAN TIME LINE DOSEN'!H671,'Metode Pembelajaran'!$A$2:$B$16,2,0))</f>
        <v/>
      </c>
    </row>
    <row r="663" spans="1:10" x14ac:dyDescent="0.25">
      <c r="A663" t="str">
        <f>IF('ISIAN TIME LINE DOSEN'!C672="","",CONCATENATE(YEAR('ISIAN TIME LINE DOSEN'!D672),"-",MONTH('ISIAN TIME LINE DOSEN'!D672),"-",DAY('ISIAN TIME LINE DOSEN'!D672)))</f>
        <v/>
      </c>
      <c r="B663" t="str">
        <f>IF('ISIAN TIME LINE DOSEN'!C672="","",VLOOKUP(CONCATENATE(LEFT('ISIAN TIME LINE DOSEN'!E672,8)," ",IF('ISIAN TIME LINE DOSEN'!C672="","",VLOOKUP('ISIAN TIME LINE DOSEN'!J672,'Jenis Kuliah'!$A$2:$C$16,2,0))),Slot!$C$2:$F$1001,4,0))</f>
        <v/>
      </c>
      <c r="C663" t="str">
        <f>IF('ISIAN TIME LINE DOSEN'!C672="","",VLOOKUP('ISIAN TIME LINE DOSEN'!F672,Ruang!$A$2:$B$1001,2,0))</f>
        <v/>
      </c>
      <c r="D663" t="str">
        <f>IF('ISIAN TIME LINE DOSEN'!C672="","",VLOOKUP(CONCATENATE(TRIM(RIGHT('ISIAN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DOSEN'!I672,Dosen!$A$2:$B$15001,2,0),"-",'ISIAN TIME LINE DOSEN'!C672,"-",IF('ISIAN TIME LINE DOSEN'!C672="","",VLOOKUP('ISIAN TIME LINE DOSEN'!J672,'Jenis Kuliah'!$A$2:$C$16,2,0))),Timteaching!$A$2:$B$15001,2,0))</f>
        <v/>
      </c>
      <c r="E663" t="str">
        <f>IF('ISIAN TIME LINE DOSEN'!C672="","",'ISIAN TIME LINE DOSEN'!G672)</f>
        <v/>
      </c>
      <c r="F663" t="str">
        <f>IF('ISIAN TIME LINE DOSEN'!C672="","",VLOOKUP('ISIAN TIME LINE DOSEN'!J672,'Jenis Kuliah'!$A$2:$C$16,3,0))</f>
        <v/>
      </c>
      <c r="G663" t="str">
        <f>IF('ISIAN TIME LINE DOSEN'!C672="","",'ISIAN TIME LINE DOSEN'!$I$2)</f>
        <v/>
      </c>
      <c r="H663" t="str">
        <f>IF('ISIAN TIME LINE DOSEN'!C672="","",VLOOKUP('ISIAN TIME LINE DOSEN'!J672,'Jenis Kuliah'!$A$2:$D$16,4,0))</f>
        <v/>
      </c>
      <c r="I663" t="str">
        <f>IF('ISIAN TIME LINE DOSEN'!C672="","",'ISIAN TIME LINE DOSEN'!B672)</f>
        <v/>
      </c>
      <c r="J663" t="str">
        <f>IF('ISIAN TIME LINE DOSEN'!C672="","",VLOOKUP('ISIAN TIME LINE DOSEN'!H672,'Metode Pembelajaran'!$A$2:$B$16,2,0))</f>
        <v/>
      </c>
    </row>
    <row r="664" spans="1:10" x14ac:dyDescent="0.25">
      <c r="A664" t="str">
        <f>IF('ISIAN TIME LINE DOSEN'!C673="","",CONCATENATE(YEAR('ISIAN TIME LINE DOSEN'!D673),"-",MONTH('ISIAN TIME LINE DOSEN'!D673),"-",DAY('ISIAN TIME LINE DOSEN'!D673)))</f>
        <v/>
      </c>
      <c r="B664" t="str">
        <f>IF('ISIAN TIME LINE DOSEN'!C673="","",VLOOKUP(CONCATENATE(LEFT('ISIAN TIME LINE DOSEN'!E673,8)," ",IF('ISIAN TIME LINE DOSEN'!C673="","",VLOOKUP('ISIAN TIME LINE DOSEN'!J673,'Jenis Kuliah'!$A$2:$C$16,2,0))),Slot!$C$2:$F$1001,4,0))</f>
        <v/>
      </c>
      <c r="C664" t="str">
        <f>IF('ISIAN TIME LINE DOSEN'!C673="","",VLOOKUP('ISIAN TIME LINE DOSEN'!F673,Ruang!$A$2:$B$1001,2,0))</f>
        <v/>
      </c>
      <c r="D664" t="str">
        <f>IF('ISIAN TIME LINE DOSEN'!C673="","",VLOOKUP(CONCATENATE(TRIM(RIGHT('ISIAN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DOSEN'!I673,Dosen!$A$2:$B$15001,2,0),"-",'ISIAN TIME LINE DOSEN'!C673,"-",IF('ISIAN TIME LINE DOSEN'!C673="","",VLOOKUP('ISIAN TIME LINE DOSEN'!J673,'Jenis Kuliah'!$A$2:$C$16,2,0))),Timteaching!$A$2:$B$15001,2,0))</f>
        <v/>
      </c>
      <c r="E664" t="str">
        <f>IF('ISIAN TIME LINE DOSEN'!C673="","",'ISIAN TIME LINE DOSEN'!G673)</f>
        <v/>
      </c>
      <c r="F664" t="str">
        <f>IF('ISIAN TIME LINE DOSEN'!C673="","",VLOOKUP('ISIAN TIME LINE DOSEN'!J673,'Jenis Kuliah'!$A$2:$C$16,3,0))</f>
        <v/>
      </c>
      <c r="G664" t="str">
        <f>IF('ISIAN TIME LINE DOSEN'!C673="","",'ISIAN TIME LINE DOSEN'!$I$2)</f>
        <v/>
      </c>
      <c r="H664" t="str">
        <f>IF('ISIAN TIME LINE DOSEN'!C673="","",VLOOKUP('ISIAN TIME LINE DOSEN'!J673,'Jenis Kuliah'!$A$2:$D$16,4,0))</f>
        <v/>
      </c>
      <c r="I664" t="str">
        <f>IF('ISIAN TIME LINE DOSEN'!C673="","",'ISIAN TIME LINE DOSEN'!B673)</f>
        <v/>
      </c>
      <c r="J664" t="str">
        <f>IF('ISIAN TIME LINE DOSEN'!C673="","",VLOOKUP('ISIAN TIME LINE DOSEN'!H673,'Metode Pembelajaran'!$A$2:$B$16,2,0))</f>
        <v/>
      </c>
    </row>
    <row r="665" spans="1:10" x14ac:dyDescent="0.25">
      <c r="A665" t="str">
        <f>IF('ISIAN TIME LINE DOSEN'!C674="","",CONCATENATE(YEAR('ISIAN TIME LINE DOSEN'!D674),"-",MONTH('ISIAN TIME LINE DOSEN'!D674),"-",DAY('ISIAN TIME LINE DOSEN'!D674)))</f>
        <v/>
      </c>
      <c r="B665" t="str">
        <f>IF('ISIAN TIME LINE DOSEN'!C674="","",VLOOKUP(CONCATENATE(LEFT('ISIAN TIME LINE DOSEN'!E674,8)," ",IF('ISIAN TIME LINE DOSEN'!C674="","",VLOOKUP('ISIAN TIME LINE DOSEN'!J674,'Jenis Kuliah'!$A$2:$C$16,2,0))),Slot!$C$2:$F$1001,4,0))</f>
        <v/>
      </c>
      <c r="C665" t="str">
        <f>IF('ISIAN TIME LINE DOSEN'!C674="","",VLOOKUP('ISIAN TIME LINE DOSEN'!F674,Ruang!$A$2:$B$1001,2,0))</f>
        <v/>
      </c>
      <c r="D665" t="str">
        <f>IF('ISIAN TIME LINE DOSEN'!C674="","",VLOOKUP(CONCATENATE(TRIM(RIGHT('ISIAN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DOSEN'!I674,Dosen!$A$2:$B$15001,2,0),"-",'ISIAN TIME LINE DOSEN'!C674,"-",IF('ISIAN TIME LINE DOSEN'!C674="","",VLOOKUP('ISIAN TIME LINE DOSEN'!J674,'Jenis Kuliah'!$A$2:$C$16,2,0))),Timteaching!$A$2:$B$15001,2,0))</f>
        <v/>
      </c>
      <c r="E665" t="str">
        <f>IF('ISIAN TIME LINE DOSEN'!C674="","",'ISIAN TIME LINE DOSEN'!G674)</f>
        <v/>
      </c>
      <c r="F665" t="str">
        <f>IF('ISIAN TIME LINE DOSEN'!C674="","",VLOOKUP('ISIAN TIME LINE DOSEN'!J674,'Jenis Kuliah'!$A$2:$C$16,3,0))</f>
        <v/>
      </c>
      <c r="G665" t="str">
        <f>IF('ISIAN TIME LINE DOSEN'!C674="","",'ISIAN TIME LINE DOSEN'!$I$2)</f>
        <v/>
      </c>
      <c r="H665" t="str">
        <f>IF('ISIAN TIME LINE DOSEN'!C674="","",VLOOKUP('ISIAN TIME LINE DOSEN'!J674,'Jenis Kuliah'!$A$2:$D$16,4,0))</f>
        <v/>
      </c>
      <c r="I665" t="str">
        <f>IF('ISIAN TIME LINE DOSEN'!C674="","",'ISIAN TIME LINE DOSEN'!B674)</f>
        <v/>
      </c>
      <c r="J665" t="str">
        <f>IF('ISIAN TIME LINE DOSEN'!C674="","",VLOOKUP('ISIAN TIME LINE DOSEN'!H674,'Metode Pembelajaran'!$A$2:$B$16,2,0))</f>
        <v/>
      </c>
    </row>
    <row r="666" spans="1:10" x14ac:dyDescent="0.25">
      <c r="A666" t="str">
        <f>IF('ISIAN TIME LINE DOSEN'!C675="","",CONCATENATE(YEAR('ISIAN TIME LINE DOSEN'!D675),"-",MONTH('ISIAN TIME LINE DOSEN'!D675),"-",DAY('ISIAN TIME LINE DOSEN'!D675)))</f>
        <v/>
      </c>
      <c r="B666" t="str">
        <f>IF('ISIAN TIME LINE DOSEN'!C675="","",VLOOKUP(CONCATENATE(LEFT('ISIAN TIME LINE DOSEN'!E675,8)," ",IF('ISIAN TIME LINE DOSEN'!C675="","",VLOOKUP('ISIAN TIME LINE DOSEN'!J675,'Jenis Kuliah'!$A$2:$C$16,2,0))),Slot!$C$2:$F$1001,4,0))</f>
        <v/>
      </c>
      <c r="C666" t="str">
        <f>IF('ISIAN TIME LINE DOSEN'!C675="","",VLOOKUP('ISIAN TIME LINE DOSEN'!F675,Ruang!$A$2:$B$1001,2,0))</f>
        <v/>
      </c>
      <c r="D666" t="str">
        <f>IF('ISIAN TIME LINE DOSEN'!C675="","",VLOOKUP(CONCATENATE(TRIM(RIGHT('ISIAN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DOSEN'!I675,Dosen!$A$2:$B$15001,2,0),"-",'ISIAN TIME LINE DOSEN'!C675,"-",IF('ISIAN TIME LINE DOSEN'!C675="","",VLOOKUP('ISIAN TIME LINE DOSEN'!J675,'Jenis Kuliah'!$A$2:$C$16,2,0))),Timteaching!$A$2:$B$15001,2,0))</f>
        <v/>
      </c>
      <c r="E666" t="str">
        <f>IF('ISIAN TIME LINE DOSEN'!C675="","",'ISIAN TIME LINE DOSEN'!G675)</f>
        <v/>
      </c>
      <c r="F666" t="str">
        <f>IF('ISIAN TIME LINE DOSEN'!C675="","",VLOOKUP('ISIAN TIME LINE DOSEN'!J675,'Jenis Kuliah'!$A$2:$C$16,3,0))</f>
        <v/>
      </c>
      <c r="G666" t="str">
        <f>IF('ISIAN TIME LINE DOSEN'!C675="","",'ISIAN TIME LINE DOSEN'!$I$2)</f>
        <v/>
      </c>
      <c r="H666" t="str">
        <f>IF('ISIAN TIME LINE DOSEN'!C675="","",VLOOKUP('ISIAN TIME LINE DOSEN'!J675,'Jenis Kuliah'!$A$2:$D$16,4,0))</f>
        <v/>
      </c>
      <c r="I666" t="str">
        <f>IF('ISIAN TIME LINE DOSEN'!C675="","",'ISIAN TIME LINE DOSEN'!B675)</f>
        <v/>
      </c>
      <c r="J666" t="str">
        <f>IF('ISIAN TIME LINE DOSEN'!C675="","",VLOOKUP('ISIAN TIME LINE DOSEN'!H675,'Metode Pembelajaran'!$A$2:$B$16,2,0))</f>
        <v/>
      </c>
    </row>
    <row r="667" spans="1:10" x14ac:dyDescent="0.25">
      <c r="A667" t="str">
        <f>IF('ISIAN TIME LINE DOSEN'!C676="","",CONCATENATE(YEAR('ISIAN TIME LINE DOSEN'!D676),"-",MONTH('ISIAN TIME LINE DOSEN'!D676),"-",DAY('ISIAN TIME LINE DOSEN'!D676)))</f>
        <v/>
      </c>
      <c r="B667" t="str">
        <f>IF('ISIAN TIME LINE DOSEN'!C676="","",VLOOKUP(CONCATENATE(LEFT('ISIAN TIME LINE DOSEN'!E676,8)," ",IF('ISIAN TIME LINE DOSEN'!C676="","",VLOOKUP('ISIAN TIME LINE DOSEN'!J676,'Jenis Kuliah'!$A$2:$C$16,2,0))),Slot!$C$2:$F$1001,4,0))</f>
        <v/>
      </c>
      <c r="C667" t="str">
        <f>IF('ISIAN TIME LINE DOSEN'!C676="","",VLOOKUP('ISIAN TIME LINE DOSEN'!F676,Ruang!$A$2:$B$1001,2,0))</f>
        <v/>
      </c>
      <c r="D667" t="str">
        <f>IF('ISIAN TIME LINE DOSEN'!C676="","",VLOOKUP(CONCATENATE(TRIM(RIGHT('ISIAN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DOSEN'!I676,Dosen!$A$2:$B$15001,2,0),"-",'ISIAN TIME LINE DOSEN'!C676,"-",IF('ISIAN TIME LINE DOSEN'!C676="","",VLOOKUP('ISIAN TIME LINE DOSEN'!J676,'Jenis Kuliah'!$A$2:$C$16,2,0))),Timteaching!$A$2:$B$15001,2,0))</f>
        <v/>
      </c>
      <c r="E667" t="str">
        <f>IF('ISIAN TIME LINE DOSEN'!C676="","",'ISIAN TIME LINE DOSEN'!G676)</f>
        <v/>
      </c>
      <c r="F667" t="str">
        <f>IF('ISIAN TIME LINE DOSEN'!C676="","",VLOOKUP('ISIAN TIME LINE DOSEN'!J676,'Jenis Kuliah'!$A$2:$C$16,3,0))</f>
        <v/>
      </c>
      <c r="G667" t="str">
        <f>IF('ISIAN TIME LINE DOSEN'!C676="","",'ISIAN TIME LINE DOSEN'!$I$2)</f>
        <v/>
      </c>
      <c r="H667" t="str">
        <f>IF('ISIAN TIME LINE DOSEN'!C676="","",VLOOKUP('ISIAN TIME LINE DOSEN'!J676,'Jenis Kuliah'!$A$2:$D$16,4,0))</f>
        <v/>
      </c>
      <c r="I667" t="str">
        <f>IF('ISIAN TIME LINE DOSEN'!C676="","",'ISIAN TIME LINE DOSEN'!B676)</f>
        <v/>
      </c>
      <c r="J667" t="str">
        <f>IF('ISIAN TIME LINE DOSEN'!C676="","",VLOOKUP('ISIAN TIME LINE DOSEN'!H676,'Metode Pembelajaran'!$A$2:$B$16,2,0))</f>
        <v/>
      </c>
    </row>
    <row r="668" spans="1:10" x14ac:dyDescent="0.25">
      <c r="A668" t="str">
        <f>IF('ISIAN TIME LINE DOSEN'!C677="","",CONCATENATE(YEAR('ISIAN TIME LINE DOSEN'!D677),"-",MONTH('ISIAN TIME LINE DOSEN'!D677),"-",DAY('ISIAN TIME LINE DOSEN'!D677)))</f>
        <v/>
      </c>
      <c r="B668" t="str">
        <f>IF('ISIAN TIME LINE DOSEN'!C677="","",VLOOKUP(CONCATENATE(LEFT('ISIAN TIME LINE DOSEN'!E677,8)," ",IF('ISIAN TIME LINE DOSEN'!C677="","",VLOOKUP('ISIAN TIME LINE DOSEN'!J677,'Jenis Kuliah'!$A$2:$C$16,2,0))),Slot!$C$2:$F$1001,4,0))</f>
        <v/>
      </c>
      <c r="C668" t="str">
        <f>IF('ISIAN TIME LINE DOSEN'!C677="","",VLOOKUP('ISIAN TIME LINE DOSEN'!F677,Ruang!$A$2:$B$1001,2,0))</f>
        <v/>
      </c>
      <c r="D668" t="str">
        <f>IF('ISIAN TIME LINE DOSEN'!C677="","",VLOOKUP(CONCATENATE(TRIM(RIGHT('ISIAN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DOSEN'!I677,Dosen!$A$2:$B$15001,2,0),"-",'ISIAN TIME LINE DOSEN'!C677,"-",IF('ISIAN TIME LINE DOSEN'!C677="","",VLOOKUP('ISIAN TIME LINE DOSEN'!J677,'Jenis Kuliah'!$A$2:$C$16,2,0))),Timteaching!$A$2:$B$15001,2,0))</f>
        <v/>
      </c>
      <c r="E668" t="str">
        <f>IF('ISIAN TIME LINE DOSEN'!C677="","",'ISIAN TIME LINE DOSEN'!G677)</f>
        <v/>
      </c>
      <c r="F668" t="str">
        <f>IF('ISIAN TIME LINE DOSEN'!C677="","",VLOOKUP('ISIAN TIME LINE DOSEN'!J677,'Jenis Kuliah'!$A$2:$C$16,3,0))</f>
        <v/>
      </c>
      <c r="G668" t="str">
        <f>IF('ISIAN TIME LINE DOSEN'!C677="","",'ISIAN TIME LINE DOSEN'!$I$2)</f>
        <v/>
      </c>
      <c r="H668" t="str">
        <f>IF('ISIAN TIME LINE DOSEN'!C677="","",VLOOKUP('ISIAN TIME LINE DOSEN'!J677,'Jenis Kuliah'!$A$2:$D$16,4,0))</f>
        <v/>
      </c>
      <c r="I668" t="str">
        <f>IF('ISIAN TIME LINE DOSEN'!C677="","",'ISIAN TIME LINE DOSEN'!B677)</f>
        <v/>
      </c>
      <c r="J668" t="str">
        <f>IF('ISIAN TIME LINE DOSEN'!C677="","",VLOOKUP('ISIAN TIME LINE DOSEN'!H677,'Metode Pembelajaran'!$A$2:$B$16,2,0))</f>
        <v/>
      </c>
    </row>
    <row r="669" spans="1:10" x14ac:dyDescent="0.25">
      <c r="A669" t="str">
        <f>IF('ISIAN TIME LINE DOSEN'!C678="","",CONCATENATE(YEAR('ISIAN TIME LINE DOSEN'!D678),"-",MONTH('ISIAN TIME LINE DOSEN'!D678),"-",DAY('ISIAN TIME LINE DOSEN'!D678)))</f>
        <v/>
      </c>
      <c r="B669" t="str">
        <f>IF('ISIAN TIME LINE DOSEN'!C678="","",VLOOKUP(CONCATENATE(LEFT('ISIAN TIME LINE DOSEN'!E678,8)," ",IF('ISIAN TIME LINE DOSEN'!C678="","",VLOOKUP('ISIAN TIME LINE DOSEN'!J678,'Jenis Kuliah'!$A$2:$C$16,2,0))),Slot!$C$2:$F$1001,4,0))</f>
        <v/>
      </c>
      <c r="C669" t="str">
        <f>IF('ISIAN TIME LINE DOSEN'!C678="","",VLOOKUP('ISIAN TIME LINE DOSEN'!F678,Ruang!$A$2:$B$1001,2,0))</f>
        <v/>
      </c>
      <c r="D669" t="str">
        <f>IF('ISIAN TIME LINE DOSEN'!C678="","",VLOOKUP(CONCATENATE(TRIM(RIGHT('ISIAN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DOSEN'!I678,Dosen!$A$2:$B$15001,2,0),"-",'ISIAN TIME LINE DOSEN'!C678,"-",IF('ISIAN TIME LINE DOSEN'!C678="","",VLOOKUP('ISIAN TIME LINE DOSEN'!J678,'Jenis Kuliah'!$A$2:$C$16,2,0))),Timteaching!$A$2:$B$15001,2,0))</f>
        <v/>
      </c>
      <c r="E669" t="str">
        <f>IF('ISIAN TIME LINE DOSEN'!C678="","",'ISIAN TIME LINE DOSEN'!G678)</f>
        <v/>
      </c>
      <c r="F669" t="str">
        <f>IF('ISIAN TIME LINE DOSEN'!C678="","",VLOOKUP('ISIAN TIME LINE DOSEN'!J678,'Jenis Kuliah'!$A$2:$C$16,3,0))</f>
        <v/>
      </c>
      <c r="G669" t="str">
        <f>IF('ISIAN TIME LINE DOSEN'!C678="","",'ISIAN TIME LINE DOSEN'!$I$2)</f>
        <v/>
      </c>
      <c r="H669" t="str">
        <f>IF('ISIAN TIME LINE DOSEN'!C678="","",VLOOKUP('ISIAN TIME LINE DOSEN'!J678,'Jenis Kuliah'!$A$2:$D$16,4,0))</f>
        <v/>
      </c>
      <c r="I669" t="str">
        <f>IF('ISIAN TIME LINE DOSEN'!C678="","",'ISIAN TIME LINE DOSEN'!B678)</f>
        <v/>
      </c>
      <c r="J669" t="str">
        <f>IF('ISIAN TIME LINE DOSEN'!C678="","",VLOOKUP('ISIAN TIME LINE DOSEN'!H678,'Metode Pembelajaran'!$A$2:$B$16,2,0))</f>
        <v/>
      </c>
    </row>
    <row r="670" spans="1:10" x14ac:dyDescent="0.25">
      <c r="A670" t="str">
        <f>IF('ISIAN TIME LINE DOSEN'!C679="","",CONCATENATE(YEAR('ISIAN TIME LINE DOSEN'!D679),"-",MONTH('ISIAN TIME LINE DOSEN'!D679),"-",DAY('ISIAN TIME LINE DOSEN'!D679)))</f>
        <v/>
      </c>
      <c r="B670" t="str">
        <f>IF('ISIAN TIME LINE DOSEN'!C679="","",VLOOKUP(CONCATENATE(LEFT('ISIAN TIME LINE DOSEN'!E679,8)," ",IF('ISIAN TIME LINE DOSEN'!C679="","",VLOOKUP('ISIAN TIME LINE DOSEN'!J679,'Jenis Kuliah'!$A$2:$C$16,2,0))),Slot!$C$2:$F$1001,4,0))</f>
        <v/>
      </c>
      <c r="C670" t="str">
        <f>IF('ISIAN TIME LINE DOSEN'!C679="","",VLOOKUP('ISIAN TIME LINE DOSEN'!F679,Ruang!$A$2:$B$1001,2,0))</f>
        <v/>
      </c>
      <c r="D670" t="str">
        <f>IF('ISIAN TIME LINE DOSEN'!C679="","",VLOOKUP(CONCATENATE(TRIM(RIGHT('ISIAN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DOSEN'!I679,Dosen!$A$2:$B$15001,2,0),"-",'ISIAN TIME LINE DOSEN'!C679,"-",IF('ISIAN TIME LINE DOSEN'!C679="","",VLOOKUP('ISIAN TIME LINE DOSEN'!J679,'Jenis Kuliah'!$A$2:$C$16,2,0))),Timteaching!$A$2:$B$15001,2,0))</f>
        <v/>
      </c>
      <c r="E670" t="str">
        <f>IF('ISIAN TIME LINE DOSEN'!C679="","",'ISIAN TIME LINE DOSEN'!G679)</f>
        <v/>
      </c>
      <c r="F670" t="str">
        <f>IF('ISIAN TIME LINE DOSEN'!C679="","",VLOOKUP('ISIAN TIME LINE DOSEN'!J679,'Jenis Kuliah'!$A$2:$C$16,3,0))</f>
        <v/>
      </c>
      <c r="G670" t="str">
        <f>IF('ISIAN TIME LINE DOSEN'!C679="","",'ISIAN TIME LINE DOSEN'!$I$2)</f>
        <v/>
      </c>
      <c r="H670" t="str">
        <f>IF('ISIAN TIME LINE DOSEN'!C679="","",VLOOKUP('ISIAN TIME LINE DOSEN'!J679,'Jenis Kuliah'!$A$2:$D$16,4,0))</f>
        <v/>
      </c>
      <c r="I670" t="str">
        <f>IF('ISIAN TIME LINE DOSEN'!C679="","",'ISIAN TIME LINE DOSEN'!B679)</f>
        <v/>
      </c>
      <c r="J670" t="str">
        <f>IF('ISIAN TIME LINE DOSEN'!C679="","",VLOOKUP('ISIAN TIME LINE DOSEN'!H679,'Metode Pembelajaran'!$A$2:$B$16,2,0))</f>
        <v/>
      </c>
    </row>
    <row r="671" spans="1:10" x14ac:dyDescent="0.25">
      <c r="A671" t="str">
        <f>IF('ISIAN TIME LINE DOSEN'!C680="","",CONCATENATE(YEAR('ISIAN TIME LINE DOSEN'!D680),"-",MONTH('ISIAN TIME LINE DOSEN'!D680),"-",DAY('ISIAN TIME LINE DOSEN'!D680)))</f>
        <v/>
      </c>
      <c r="B671" t="str">
        <f>IF('ISIAN TIME LINE DOSEN'!C680="","",VLOOKUP(CONCATENATE(LEFT('ISIAN TIME LINE DOSEN'!E680,8)," ",IF('ISIAN TIME LINE DOSEN'!C680="","",VLOOKUP('ISIAN TIME LINE DOSEN'!J680,'Jenis Kuliah'!$A$2:$C$16,2,0))),Slot!$C$2:$F$1001,4,0))</f>
        <v/>
      </c>
      <c r="C671" t="str">
        <f>IF('ISIAN TIME LINE DOSEN'!C680="","",VLOOKUP('ISIAN TIME LINE DOSEN'!F680,Ruang!$A$2:$B$1001,2,0))</f>
        <v/>
      </c>
      <c r="D671" t="str">
        <f>IF('ISIAN TIME LINE DOSEN'!C680="","",VLOOKUP(CONCATENATE(TRIM(RIGHT('ISIAN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DOSEN'!I680,Dosen!$A$2:$B$15001,2,0),"-",'ISIAN TIME LINE DOSEN'!C680,"-",IF('ISIAN TIME LINE DOSEN'!C680="","",VLOOKUP('ISIAN TIME LINE DOSEN'!J680,'Jenis Kuliah'!$A$2:$C$16,2,0))),Timteaching!$A$2:$B$15001,2,0))</f>
        <v/>
      </c>
      <c r="E671" t="str">
        <f>IF('ISIAN TIME LINE DOSEN'!C680="","",'ISIAN TIME LINE DOSEN'!G680)</f>
        <v/>
      </c>
      <c r="F671" t="str">
        <f>IF('ISIAN TIME LINE DOSEN'!C680="","",VLOOKUP('ISIAN TIME LINE DOSEN'!J680,'Jenis Kuliah'!$A$2:$C$16,3,0))</f>
        <v/>
      </c>
      <c r="G671" t="str">
        <f>IF('ISIAN TIME LINE DOSEN'!C680="","",'ISIAN TIME LINE DOSEN'!$I$2)</f>
        <v/>
      </c>
      <c r="H671" t="str">
        <f>IF('ISIAN TIME LINE DOSEN'!C680="","",VLOOKUP('ISIAN TIME LINE DOSEN'!J680,'Jenis Kuliah'!$A$2:$D$16,4,0))</f>
        <v/>
      </c>
      <c r="I671" t="str">
        <f>IF('ISIAN TIME LINE DOSEN'!C680="","",'ISIAN TIME LINE DOSEN'!B680)</f>
        <v/>
      </c>
      <c r="J671" t="str">
        <f>IF('ISIAN TIME LINE DOSEN'!C680="","",VLOOKUP('ISIAN TIME LINE DOSEN'!H680,'Metode Pembelajaran'!$A$2:$B$16,2,0))</f>
        <v/>
      </c>
    </row>
    <row r="672" spans="1:10" x14ac:dyDescent="0.25">
      <c r="A672" t="str">
        <f>IF('ISIAN TIME LINE DOSEN'!C681="","",CONCATENATE(YEAR('ISIAN TIME LINE DOSEN'!D681),"-",MONTH('ISIAN TIME LINE DOSEN'!D681),"-",DAY('ISIAN TIME LINE DOSEN'!D681)))</f>
        <v/>
      </c>
      <c r="B672" t="str">
        <f>IF('ISIAN TIME LINE DOSEN'!C681="","",VLOOKUP(CONCATENATE(LEFT('ISIAN TIME LINE DOSEN'!E681,8)," ",IF('ISIAN TIME LINE DOSEN'!C681="","",VLOOKUP('ISIAN TIME LINE DOSEN'!J681,'Jenis Kuliah'!$A$2:$C$16,2,0))),Slot!$C$2:$F$1001,4,0))</f>
        <v/>
      </c>
      <c r="C672" t="str">
        <f>IF('ISIAN TIME LINE DOSEN'!C681="","",VLOOKUP('ISIAN TIME LINE DOSEN'!F681,Ruang!$A$2:$B$1001,2,0))</f>
        <v/>
      </c>
      <c r="D672" t="str">
        <f>IF('ISIAN TIME LINE DOSEN'!C681="","",VLOOKUP(CONCATENATE(TRIM(RIGHT('ISIAN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DOSEN'!I681,Dosen!$A$2:$B$15001,2,0),"-",'ISIAN TIME LINE DOSEN'!C681,"-",IF('ISIAN TIME LINE DOSEN'!C681="","",VLOOKUP('ISIAN TIME LINE DOSEN'!J681,'Jenis Kuliah'!$A$2:$C$16,2,0))),Timteaching!$A$2:$B$15001,2,0))</f>
        <v/>
      </c>
      <c r="E672" t="str">
        <f>IF('ISIAN TIME LINE DOSEN'!C681="","",'ISIAN TIME LINE DOSEN'!G681)</f>
        <v/>
      </c>
      <c r="F672" t="str">
        <f>IF('ISIAN TIME LINE DOSEN'!C681="","",VLOOKUP('ISIAN TIME LINE DOSEN'!J681,'Jenis Kuliah'!$A$2:$C$16,3,0))</f>
        <v/>
      </c>
      <c r="G672" t="str">
        <f>IF('ISIAN TIME LINE DOSEN'!C681="","",'ISIAN TIME LINE DOSEN'!$I$2)</f>
        <v/>
      </c>
      <c r="H672" t="str">
        <f>IF('ISIAN TIME LINE DOSEN'!C681="","",VLOOKUP('ISIAN TIME LINE DOSEN'!J681,'Jenis Kuliah'!$A$2:$D$16,4,0))</f>
        <v/>
      </c>
      <c r="I672" t="str">
        <f>IF('ISIAN TIME LINE DOSEN'!C681="","",'ISIAN TIME LINE DOSEN'!B681)</f>
        <v/>
      </c>
      <c r="J672" t="str">
        <f>IF('ISIAN TIME LINE DOSEN'!C681="","",VLOOKUP('ISIAN TIME LINE DOSEN'!H681,'Metode Pembelajaran'!$A$2:$B$16,2,0))</f>
        <v/>
      </c>
    </row>
    <row r="673" spans="1:10" x14ac:dyDescent="0.25">
      <c r="A673" t="str">
        <f>IF('ISIAN TIME LINE DOSEN'!C682="","",CONCATENATE(YEAR('ISIAN TIME LINE DOSEN'!D682),"-",MONTH('ISIAN TIME LINE DOSEN'!D682),"-",DAY('ISIAN TIME LINE DOSEN'!D682)))</f>
        <v/>
      </c>
      <c r="B673" t="str">
        <f>IF('ISIAN TIME LINE DOSEN'!C682="","",VLOOKUP(CONCATENATE(LEFT('ISIAN TIME LINE DOSEN'!E682,8)," ",IF('ISIAN TIME LINE DOSEN'!C682="","",VLOOKUP('ISIAN TIME LINE DOSEN'!J682,'Jenis Kuliah'!$A$2:$C$16,2,0))),Slot!$C$2:$F$1001,4,0))</f>
        <v/>
      </c>
      <c r="C673" t="str">
        <f>IF('ISIAN TIME LINE DOSEN'!C682="","",VLOOKUP('ISIAN TIME LINE DOSEN'!F682,Ruang!$A$2:$B$1001,2,0))</f>
        <v/>
      </c>
      <c r="D673" t="str">
        <f>IF('ISIAN TIME LINE DOSEN'!C682="","",VLOOKUP(CONCATENATE(TRIM(RIGHT('ISIAN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DOSEN'!I682,Dosen!$A$2:$B$15001,2,0),"-",'ISIAN TIME LINE DOSEN'!C682,"-",IF('ISIAN TIME LINE DOSEN'!C682="","",VLOOKUP('ISIAN TIME LINE DOSEN'!J682,'Jenis Kuliah'!$A$2:$C$16,2,0))),Timteaching!$A$2:$B$15001,2,0))</f>
        <v/>
      </c>
      <c r="E673" t="str">
        <f>IF('ISIAN TIME LINE DOSEN'!C682="","",'ISIAN TIME LINE DOSEN'!G682)</f>
        <v/>
      </c>
      <c r="F673" t="str">
        <f>IF('ISIAN TIME LINE DOSEN'!C682="","",VLOOKUP('ISIAN TIME LINE DOSEN'!J682,'Jenis Kuliah'!$A$2:$C$16,3,0))</f>
        <v/>
      </c>
      <c r="G673" t="str">
        <f>IF('ISIAN TIME LINE DOSEN'!C682="","",'ISIAN TIME LINE DOSEN'!$I$2)</f>
        <v/>
      </c>
      <c r="H673" t="str">
        <f>IF('ISIAN TIME LINE DOSEN'!C682="","",VLOOKUP('ISIAN TIME LINE DOSEN'!J682,'Jenis Kuliah'!$A$2:$D$16,4,0))</f>
        <v/>
      </c>
      <c r="I673" t="str">
        <f>IF('ISIAN TIME LINE DOSEN'!C682="","",'ISIAN TIME LINE DOSEN'!B682)</f>
        <v/>
      </c>
      <c r="J673" t="str">
        <f>IF('ISIAN TIME LINE DOSEN'!C682="","",VLOOKUP('ISIAN TIME LINE DOSEN'!H682,'Metode Pembelajaran'!$A$2:$B$16,2,0))</f>
        <v/>
      </c>
    </row>
    <row r="674" spans="1:10" x14ac:dyDescent="0.25">
      <c r="A674" t="str">
        <f>IF('ISIAN TIME LINE DOSEN'!C683="","",CONCATENATE(YEAR('ISIAN TIME LINE DOSEN'!D683),"-",MONTH('ISIAN TIME LINE DOSEN'!D683),"-",DAY('ISIAN TIME LINE DOSEN'!D683)))</f>
        <v/>
      </c>
      <c r="B674" t="str">
        <f>IF('ISIAN TIME LINE DOSEN'!C683="","",VLOOKUP(CONCATENATE(LEFT('ISIAN TIME LINE DOSEN'!E683,8)," ",IF('ISIAN TIME LINE DOSEN'!C683="","",VLOOKUP('ISIAN TIME LINE DOSEN'!J683,'Jenis Kuliah'!$A$2:$C$16,2,0))),Slot!$C$2:$F$1001,4,0))</f>
        <v/>
      </c>
      <c r="C674" t="str">
        <f>IF('ISIAN TIME LINE DOSEN'!C683="","",VLOOKUP('ISIAN TIME LINE DOSEN'!F683,Ruang!$A$2:$B$1001,2,0))</f>
        <v/>
      </c>
      <c r="D674" t="str">
        <f>IF('ISIAN TIME LINE DOSEN'!C683="","",VLOOKUP(CONCATENATE(TRIM(RIGHT('ISIAN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DOSEN'!I683,Dosen!$A$2:$B$15001,2,0),"-",'ISIAN TIME LINE DOSEN'!C683,"-",IF('ISIAN TIME LINE DOSEN'!C683="","",VLOOKUP('ISIAN TIME LINE DOSEN'!J683,'Jenis Kuliah'!$A$2:$C$16,2,0))),Timteaching!$A$2:$B$15001,2,0))</f>
        <v/>
      </c>
      <c r="E674" t="str">
        <f>IF('ISIAN TIME LINE DOSEN'!C683="","",'ISIAN TIME LINE DOSEN'!G683)</f>
        <v/>
      </c>
      <c r="F674" t="str">
        <f>IF('ISIAN TIME LINE DOSEN'!C683="","",VLOOKUP('ISIAN TIME LINE DOSEN'!J683,'Jenis Kuliah'!$A$2:$C$16,3,0))</f>
        <v/>
      </c>
      <c r="G674" t="str">
        <f>IF('ISIAN TIME LINE DOSEN'!C683="","",'ISIAN TIME LINE DOSEN'!$I$2)</f>
        <v/>
      </c>
      <c r="H674" t="str">
        <f>IF('ISIAN TIME LINE DOSEN'!C683="","",VLOOKUP('ISIAN TIME LINE DOSEN'!J683,'Jenis Kuliah'!$A$2:$D$16,4,0))</f>
        <v/>
      </c>
      <c r="I674" t="str">
        <f>IF('ISIAN TIME LINE DOSEN'!C683="","",'ISIAN TIME LINE DOSEN'!B683)</f>
        <v/>
      </c>
      <c r="J674" t="str">
        <f>IF('ISIAN TIME LINE DOSEN'!C683="","",VLOOKUP('ISIAN TIME LINE DOSEN'!H683,'Metode Pembelajaran'!$A$2:$B$16,2,0))</f>
        <v/>
      </c>
    </row>
    <row r="675" spans="1:10" x14ac:dyDescent="0.25">
      <c r="A675" t="str">
        <f>IF('ISIAN TIME LINE DOSEN'!C684="","",CONCATENATE(YEAR('ISIAN TIME LINE DOSEN'!D684),"-",MONTH('ISIAN TIME LINE DOSEN'!D684),"-",DAY('ISIAN TIME LINE DOSEN'!D684)))</f>
        <v/>
      </c>
      <c r="B675" t="str">
        <f>IF('ISIAN TIME LINE DOSEN'!C684="","",VLOOKUP(CONCATENATE(LEFT('ISIAN TIME LINE DOSEN'!E684,8)," ",IF('ISIAN TIME LINE DOSEN'!C684="","",VLOOKUP('ISIAN TIME LINE DOSEN'!J684,'Jenis Kuliah'!$A$2:$C$16,2,0))),Slot!$C$2:$F$1001,4,0))</f>
        <v/>
      </c>
      <c r="C675" t="str">
        <f>IF('ISIAN TIME LINE DOSEN'!C684="","",VLOOKUP('ISIAN TIME LINE DOSEN'!F684,Ruang!$A$2:$B$1001,2,0))</f>
        <v/>
      </c>
      <c r="D675" t="str">
        <f>IF('ISIAN TIME LINE DOSEN'!C684="","",VLOOKUP(CONCATENATE(TRIM(RIGHT('ISIAN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DOSEN'!I684,Dosen!$A$2:$B$15001,2,0),"-",'ISIAN TIME LINE DOSEN'!C684,"-",IF('ISIAN TIME LINE DOSEN'!C684="","",VLOOKUP('ISIAN TIME LINE DOSEN'!J684,'Jenis Kuliah'!$A$2:$C$16,2,0))),Timteaching!$A$2:$B$15001,2,0))</f>
        <v/>
      </c>
      <c r="E675" t="str">
        <f>IF('ISIAN TIME LINE DOSEN'!C684="","",'ISIAN TIME LINE DOSEN'!G684)</f>
        <v/>
      </c>
      <c r="F675" t="str">
        <f>IF('ISIAN TIME LINE DOSEN'!C684="","",VLOOKUP('ISIAN TIME LINE DOSEN'!J684,'Jenis Kuliah'!$A$2:$C$16,3,0))</f>
        <v/>
      </c>
      <c r="G675" t="str">
        <f>IF('ISIAN TIME LINE DOSEN'!C684="","",'ISIAN TIME LINE DOSEN'!$I$2)</f>
        <v/>
      </c>
      <c r="H675" t="str">
        <f>IF('ISIAN TIME LINE DOSEN'!C684="","",VLOOKUP('ISIAN TIME LINE DOSEN'!J684,'Jenis Kuliah'!$A$2:$D$16,4,0))</f>
        <v/>
      </c>
      <c r="I675" t="str">
        <f>IF('ISIAN TIME LINE DOSEN'!C684="","",'ISIAN TIME LINE DOSEN'!B684)</f>
        <v/>
      </c>
      <c r="J675" t="str">
        <f>IF('ISIAN TIME LINE DOSEN'!C684="","",VLOOKUP('ISIAN TIME LINE DOSEN'!H684,'Metode Pembelajaran'!$A$2:$B$16,2,0))</f>
        <v/>
      </c>
    </row>
    <row r="676" spans="1:10" x14ac:dyDescent="0.25">
      <c r="A676" t="str">
        <f>IF('ISIAN TIME LINE DOSEN'!C685="","",CONCATENATE(YEAR('ISIAN TIME LINE DOSEN'!D685),"-",MONTH('ISIAN TIME LINE DOSEN'!D685),"-",DAY('ISIAN TIME LINE DOSEN'!D685)))</f>
        <v/>
      </c>
      <c r="B676" t="str">
        <f>IF('ISIAN TIME LINE DOSEN'!C685="","",VLOOKUP(CONCATENATE(LEFT('ISIAN TIME LINE DOSEN'!E685,8)," ",IF('ISIAN TIME LINE DOSEN'!C685="","",VLOOKUP('ISIAN TIME LINE DOSEN'!J685,'Jenis Kuliah'!$A$2:$C$16,2,0))),Slot!$C$2:$F$1001,4,0))</f>
        <v/>
      </c>
      <c r="C676" t="str">
        <f>IF('ISIAN TIME LINE DOSEN'!C685="","",VLOOKUP('ISIAN TIME LINE DOSEN'!F685,Ruang!$A$2:$B$1001,2,0))</f>
        <v/>
      </c>
      <c r="D676" t="str">
        <f>IF('ISIAN TIME LINE DOSEN'!C685="","",VLOOKUP(CONCATENATE(TRIM(RIGHT('ISIAN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DOSEN'!I685,Dosen!$A$2:$B$15001,2,0),"-",'ISIAN TIME LINE DOSEN'!C685,"-",IF('ISIAN TIME LINE DOSEN'!C685="","",VLOOKUP('ISIAN TIME LINE DOSEN'!J685,'Jenis Kuliah'!$A$2:$C$16,2,0))),Timteaching!$A$2:$B$15001,2,0))</f>
        <v/>
      </c>
      <c r="E676" t="str">
        <f>IF('ISIAN TIME LINE DOSEN'!C685="","",'ISIAN TIME LINE DOSEN'!G685)</f>
        <v/>
      </c>
      <c r="F676" t="str">
        <f>IF('ISIAN TIME LINE DOSEN'!C685="","",VLOOKUP('ISIAN TIME LINE DOSEN'!J685,'Jenis Kuliah'!$A$2:$C$16,3,0))</f>
        <v/>
      </c>
      <c r="G676" t="str">
        <f>IF('ISIAN TIME LINE DOSEN'!C685="","",'ISIAN TIME LINE DOSEN'!$I$2)</f>
        <v/>
      </c>
      <c r="H676" t="str">
        <f>IF('ISIAN TIME LINE DOSEN'!C685="","",VLOOKUP('ISIAN TIME LINE DOSEN'!J685,'Jenis Kuliah'!$A$2:$D$16,4,0))</f>
        <v/>
      </c>
      <c r="I676" t="str">
        <f>IF('ISIAN TIME LINE DOSEN'!C685="","",'ISIAN TIME LINE DOSEN'!B685)</f>
        <v/>
      </c>
      <c r="J676" t="str">
        <f>IF('ISIAN TIME LINE DOSEN'!C685="","",VLOOKUP('ISIAN TIME LINE DOSEN'!H685,'Metode Pembelajaran'!$A$2:$B$16,2,0))</f>
        <v/>
      </c>
    </row>
    <row r="677" spans="1:10" x14ac:dyDescent="0.25">
      <c r="A677" t="str">
        <f>IF('ISIAN TIME LINE DOSEN'!C686="","",CONCATENATE(YEAR('ISIAN TIME LINE DOSEN'!D686),"-",MONTH('ISIAN TIME LINE DOSEN'!D686),"-",DAY('ISIAN TIME LINE DOSEN'!D686)))</f>
        <v/>
      </c>
      <c r="B677" t="str">
        <f>IF('ISIAN TIME LINE DOSEN'!C686="","",VLOOKUP(CONCATENATE(LEFT('ISIAN TIME LINE DOSEN'!E686,8)," ",IF('ISIAN TIME LINE DOSEN'!C686="","",VLOOKUP('ISIAN TIME LINE DOSEN'!J686,'Jenis Kuliah'!$A$2:$C$16,2,0))),Slot!$C$2:$F$1001,4,0))</f>
        <v/>
      </c>
      <c r="C677" t="str">
        <f>IF('ISIAN TIME LINE DOSEN'!C686="","",VLOOKUP('ISIAN TIME LINE DOSEN'!F686,Ruang!$A$2:$B$1001,2,0))</f>
        <v/>
      </c>
      <c r="D677" t="str">
        <f>IF('ISIAN TIME LINE DOSEN'!C686="","",VLOOKUP(CONCATENATE(TRIM(RIGHT('ISIAN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DOSEN'!I686,Dosen!$A$2:$B$15001,2,0),"-",'ISIAN TIME LINE DOSEN'!C686,"-",IF('ISIAN TIME LINE DOSEN'!C686="","",VLOOKUP('ISIAN TIME LINE DOSEN'!J686,'Jenis Kuliah'!$A$2:$C$16,2,0))),Timteaching!$A$2:$B$15001,2,0))</f>
        <v/>
      </c>
      <c r="E677" t="str">
        <f>IF('ISIAN TIME LINE DOSEN'!C686="","",'ISIAN TIME LINE DOSEN'!G686)</f>
        <v/>
      </c>
      <c r="F677" t="str">
        <f>IF('ISIAN TIME LINE DOSEN'!C686="","",VLOOKUP('ISIAN TIME LINE DOSEN'!J686,'Jenis Kuliah'!$A$2:$C$16,3,0))</f>
        <v/>
      </c>
      <c r="G677" t="str">
        <f>IF('ISIAN TIME LINE DOSEN'!C686="","",'ISIAN TIME LINE DOSEN'!$I$2)</f>
        <v/>
      </c>
      <c r="H677" t="str">
        <f>IF('ISIAN TIME LINE DOSEN'!C686="","",VLOOKUP('ISIAN TIME LINE DOSEN'!J686,'Jenis Kuliah'!$A$2:$D$16,4,0))</f>
        <v/>
      </c>
      <c r="I677" t="str">
        <f>IF('ISIAN TIME LINE DOSEN'!C686="","",'ISIAN TIME LINE DOSEN'!B686)</f>
        <v/>
      </c>
      <c r="J677" t="str">
        <f>IF('ISIAN TIME LINE DOSEN'!C686="","",VLOOKUP('ISIAN TIME LINE DOSEN'!H686,'Metode Pembelajaran'!$A$2:$B$16,2,0))</f>
        <v/>
      </c>
    </row>
    <row r="678" spans="1:10" x14ac:dyDescent="0.25">
      <c r="A678" t="str">
        <f>IF('ISIAN TIME LINE DOSEN'!C687="","",CONCATENATE(YEAR('ISIAN TIME LINE DOSEN'!D687),"-",MONTH('ISIAN TIME LINE DOSEN'!D687),"-",DAY('ISIAN TIME LINE DOSEN'!D687)))</f>
        <v/>
      </c>
      <c r="B678" t="str">
        <f>IF('ISIAN TIME LINE DOSEN'!C687="","",VLOOKUP(CONCATENATE(LEFT('ISIAN TIME LINE DOSEN'!E687,8)," ",IF('ISIAN TIME LINE DOSEN'!C687="","",VLOOKUP('ISIAN TIME LINE DOSEN'!J687,'Jenis Kuliah'!$A$2:$C$16,2,0))),Slot!$C$2:$F$1001,4,0))</f>
        <v/>
      </c>
      <c r="C678" t="str">
        <f>IF('ISIAN TIME LINE DOSEN'!C687="","",VLOOKUP('ISIAN TIME LINE DOSEN'!F687,Ruang!$A$2:$B$1001,2,0))</f>
        <v/>
      </c>
      <c r="D678" t="str">
        <f>IF('ISIAN TIME LINE DOSEN'!C687="","",VLOOKUP(CONCATENATE(TRIM(RIGHT('ISIAN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DOSEN'!I687,Dosen!$A$2:$B$15001,2,0),"-",'ISIAN TIME LINE DOSEN'!C687,"-",IF('ISIAN TIME LINE DOSEN'!C687="","",VLOOKUP('ISIAN TIME LINE DOSEN'!J687,'Jenis Kuliah'!$A$2:$C$16,2,0))),Timteaching!$A$2:$B$15001,2,0))</f>
        <v/>
      </c>
      <c r="E678" t="str">
        <f>IF('ISIAN TIME LINE DOSEN'!C687="","",'ISIAN TIME LINE DOSEN'!G687)</f>
        <v/>
      </c>
      <c r="F678" t="str">
        <f>IF('ISIAN TIME LINE DOSEN'!C687="","",VLOOKUP('ISIAN TIME LINE DOSEN'!J687,'Jenis Kuliah'!$A$2:$C$16,3,0))</f>
        <v/>
      </c>
      <c r="G678" t="str">
        <f>IF('ISIAN TIME LINE DOSEN'!C687="","",'ISIAN TIME LINE DOSEN'!$I$2)</f>
        <v/>
      </c>
      <c r="H678" t="str">
        <f>IF('ISIAN TIME LINE DOSEN'!C687="","",VLOOKUP('ISIAN TIME LINE DOSEN'!J687,'Jenis Kuliah'!$A$2:$D$16,4,0))</f>
        <v/>
      </c>
      <c r="I678" t="str">
        <f>IF('ISIAN TIME LINE DOSEN'!C687="","",'ISIAN TIME LINE DOSEN'!B687)</f>
        <v/>
      </c>
      <c r="J678" t="str">
        <f>IF('ISIAN TIME LINE DOSEN'!C687="","",VLOOKUP('ISIAN TIME LINE DOSEN'!H687,'Metode Pembelajaran'!$A$2:$B$16,2,0))</f>
        <v/>
      </c>
    </row>
    <row r="679" spans="1:10" x14ac:dyDescent="0.25">
      <c r="A679" t="str">
        <f>IF('ISIAN TIME LINE DOSEN'!C688="","",CONCATENATE(YEAR('ISIAN TIME LINE DOSEN'!D688),"-",MONTH('ISIAN TIME LINE DOSEN'!D688),"-",DAY('ISIAN TIME LINE DOSEN'!D688)))</f>
        <v/>
      </c>
      <c r="B679" t="str">
        <f>IF('ISIAN TIME LINE DOSEN'!C688="","",VLOOKUP(CONCATENATE(LEFT('ISIAN TIME LINE DOSEN'!E688,8)," ",IF('ISIAN TIME LINE DOSEN'!C688="","",VLOOKUP('ISIAN TIME LINE DOSEN'!J688,'Jenis Kuliah'!$A$2:$C$16,2,0))),Slot!$C$2:$F$1001,4,0))</f>
        <v/>
      </c>
      <c r="C679" t="str">
        <f>IF('ISIAN TIME LINE DOSEN'!C688="","",VLOOKUP('ISIAN TIME LINE DOSEN'!F688,Ruang!$A$2:$B$1001,2,0))</f>
        <v/>
      </c>
      <c r="D679" t="str">
        <f>IF('ISIAN TIME LINE DOSEN'!C688="","",VLOOKUP(CONCATENATE(TRIM(RIGHT('ISIAN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DOSEN'!I688,Dosen!$A$2:$B$15001,2,0),"-",'ISIAN TIME LINE DOSEN'!C688,"-",IF('ISIAN TIME LINE DOSEN'!C688="","",VLOOKUP('ISIAN TIME LINE DOSEN'!J688,'Jenis Kuliah'!$A$2:$C$16,2,0))),Timteaching!$A$2:$B$15001,2,0))</f>
        <v/>
      </c>
      <c r="E679" t="str">
        <f>IF('ISIAN TIME LINE DOSEN'!C688="","",'ISIAN TIME LINE DOSEN'!G688)</f>
        <v/>
      </c>
      <c r="F679" t="str">
        <f>IF('ISIAN TIME LINE DOSEN'!C688="","",VLOOKUP('ISIAN TIME LINE DOSEN'!J688,'Jenis Kuliah'!$A$2:$C$16,3,0))</f>
        <v/>
      </c>
      <c r="G679" t="str">
        <f>IF('ISIAN TIME LINE DOSEN'!C688="","",'ISIAN TIME LINE DOSEN'!$I$2)</f>
        <v/>
      </c>
      <c r="H679" t="str">
        <f>IF('ISIAN TIME LINE DOSEN'!C688="","",VLOOKUP('ISIAN TIME LINE DOSEN'!J688,'Jenis Kuliah'!$A$2:$D$16,4,0))</f>
        <v/>
      </c>
      <c r="I679" t="str">
        <f>IF('ISIAN TIME LINE DOSEN'!C688="","",'ISIAN TIME LINE DOSEN'!B688)</f>
        <v/>
      </c>
      <c r="J679" t="str">
        <f>IF('ISIAN TIME LINE DOSEN'!C688="","",VLOOKUP('ISIAN TIME LINE DOSEN'!H688,'Metode Pembelajaran'!$A$2:$B$16,2,0))</f>
        <v/>
      </c>
    </row>
    <row r="680" spans="1:10" x14ac:dyDescent="0.25">
      <c r="A680" t="str">
        <f>IF('ISIAN TIME LINE DOSEN'!C689="","",CONCATENATE(YEAR('ISIAN TIME LINE DOSEN'!D689),"-",MONTH('ISIAN TIME LINE DOSEN'!D689),"-",DAY('ISIAN TIME LINE DOSEN'!D689)))</f>
        <v/>
      </c>
      <c r="B680" t="str">
        <f>IF('ISIAN TIME LINE DOSEN'!C689="","",VLOOKUP(CONCATENATE(LEFT('ISIAN TIME LINE DOSEN'!E689,8)," ",IF('ISIAN TIME LINE DOSEN'!C689="","",VLOOKUP('ISIAN TIME LINE DOSEN'!J689,'Jenis Kuliah'!$A$2:$C$16,2,0))),Slot!$C$2:$F$1001,4,0))</f>
        <v/>
      </c>
      <c r="C680" t="str">
        <f>IF('ISIAN TIME LINE DOSEN'!C689="","",VLOOKUP('ISIAN TIME LINE DOSEN'!F689,Ruang!$A$2:$B$1001,2,0))</f>
        <v/>
      </c>
      <c r="D680" t="str">
        <f>IF('ISIAN TIME LINE DOSEN'!C689="","",VLOOKUP(CONCATENATE(TRIM(RIGHT('ISIAN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DOSEN'!I689,Dosen!$A$2:$B$15001,2,0),"-",'ISIAN TIME LINE DOSEN'!C689,"-",IF('ISIAN TIME LINE DOSEN'!C689="","",VLOOKUP('ISIAN TIME LINE DOSEN'!J689,'Jenis Kuliah'!$A$2:$C$16,2,0))),Timteaching!$A$2:$B$15001,2,0))</f>
        <v/>
      </c>
      <c r="E680" t="str">
        <f>IF('ISIAN TIME LINE DOSEN'!C689="","",'ISIAN TIME LINE DOSEN'!G689)</f>
        <v/>
      </c>
      <c r="F680" t="str">
        <f>IF('ISIAN TIME LINE DOSEN'!C689="","",VLOOKUP('ISIAN TIME LINE DOSEN'!J689,'Jenis Kuliah'!$A$2:$C$16,3,0))</f>
        <v/>
      </c>
      <c r="G680" t="str">
        <f>IF('ISIAN TIME LINE DOSEN'!C689="","",'ISIAN TIME LINE DOSEN'!$I$2)</f>
        <v/>
      </c>
      <c r="H680" t="str">
        <f>IF('ISIAN TIME LINE DOSEN'!C689="","",VLOOKUP('ISIAN TIME LINE DOSEN'!J689,'Jenis Kuliah'!$A$2:$D$16,4,0))</f>
        <v/>
      </c>
      <c r="I680" t="str">
        <f>IF('ISIAN TIME LINE DOSEN'!C689="","",'ISIAN TIME LINE DOSEN'!B689)</f>
        <v/>
      </c>
      <c r="J680" t="str">
        <f>IF('ISIAN TIME LINE DOSEN'!C689="","",VLOOKUP('ISIAN TIME LINE DOSEN'!H689,'Metode Pembelajaran'!$A$2:$B$16,2,0))</f>
        <v/>
      </c>
    </row>
    <row r="681" spans="1:10" x14ac:dyDescent="0.25">
      <c r="A681" t="str">
        <f>IF('ISIAN TIME LINE DOSEN'!C690="","",CONCATENATE(YEAR('ISIAN TIME LINE DOSEN'!D690),"-",MONTH('ISIAN TIME LINE DOSEN'!D690),"-",DAY('ISIAN TIME LINE DOSEN'!D690)))</f>
        <v/>
      </c>
      <c r="B681" t="str">
        <f>IF('ISIAN TIME LINE DOSEN'!C690="","",VLOOKUP(CONCATENATE(LEFT('ISIAN TIME LINE DOSEN'!E690,8)," ",IF('ISIAN TIME LINE DOSEN'!C690="","",VLOOKUP('ISIAN TIME LINE DOSEN'!J690,'Jenis Kuliah'!$A$2:$C$16,2,0))),Slot!$C$2:$F$1001,4,0))</f>
        <v/>
      </c>
      <c r="C681" t="str">
        <f>IF('ISIAN TIME LINE DOSEN'!C690="","",VLOOKUP('ISIAN TIME LINE DOSEN'!F690,Ruang!$A$2:$B$1001,2,0))</f>
        <v/>
      </c>
      <c r="D681" t="str">
        <f>IF('ISIAN TIME LINE DOSEN'!C690="","",VLOOKUP(CONCATENATE(TRIM(RIGHT('ISIAN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DOSEN'!I690,Dosen!$A$2:$B$15001,2,0),"-",'ISIAN TIME LINE DOSEN'!C690,"-",IF('ISIAN TIME LINE DOSEN'!C690="","",VLOOKUP('ISIAN TIME LINE DOSEN'!J690,'Jenis Kuliah'!$A$2:$C$16,2,0))),Timteaching!$A$2:$B$15001,2,0))</f>
        <v/>
      </c>
      <c r="E681" t="str">
        <f>IF('ISIAN TIME LINE DOSEN'!C690="","",'ISIAN TIME LINE DOSEN'!G690)</f>
        <v/>
      </c>
      <c r="F681" t="str">
        <f>IF('ISIAN TIME LINE DOSEN'!C690="","",VLOOKUP('ISIAN TIME LINE DOSEN'!J690,'Jenis Kuliah'!$A$2:$C$16,3,0))</f>
        <v/>
      </c>
      <c r="G681" t="str">
        <f>IF('ISIAN TIME LINE DOSEN'!C690="","",'ISIAN TIME LINE DOSEN'!$I$2)</f>
        <v/>
      </c>
      <c r="H681" t="str">
        <f>IF('ISIAN TIME LINE DOSEN'!C690="","",VLOOKUP('ISIAN TIME LINE DOSEN'!J690,'Jenis Kuliah'!$A$2:$D$16,4,0))</f>
        <v/>
      </c>
      <c r="I681" t="str">
        <f>IF('ISIAN TIME LINE DOSEN'!C690="","",'ISIAN TIME LINE DOSEN'!B690)</f>
        <v/>
      </c>
      <c r="J681" t="str">
        <f>IF('ISIAN TIME LINE DOSEN'!C690="","",VLOOKUP('ISIAN TIME LINE DOSEN'!H690,'Metode Pembelajaran'!$A$2:$B$16,2,0))</f>
        <v/>
      </c>
    </row>
    <row r="682" spans="1:10" x14ac:dyDescent="0.25">
      <c r="A682" t="str">
        <f>IF('ISIAN TIME LINE DOSEN'!C691="","",CONCATENATE(YEAR('ISIAN TIME LINE DOSEN'!D691),"-",MONTH('ISIAN TIME LINE DOSEN'!D691),"-",DAY('ISIAN TIME LINE DOSEN'!D691)))</f>
        <v/>
      </c>
      <c r="B682" t="str">
        <f>IF('ISIAN TIME LINE DOSEN'!C691="","",VLOOKUP(CONCATENATE(LEFT('ISIAN TIME LINE DOSEN'!E691,8)," ",IF('ISIAN TIME LINE DOSEN'!C691="","",VLOOKUP('ISIAN TIME LINE DOSEN'!J691,'Jenis Kuliah'!$A$2:$C$16,2,0))),Slot!$C$2:$F$1001,4,0))</f>
        <v/>
      </c>
      <c r="C682" t="str">
        <f>IF('ISIAN TIME LINE DOSEN'!C691="","",VLOOKUP('ISIAN TIME LINE DOSEN'!F691,Ruang!$A$2:$B$1001,2,0))</f>
        <v/>
      </c>
      <c r="D682" t="str">
        <f>IF('ISIAN TIME LINE DOSEN'!C691="","",VLOOKUP(CONCATENATE(TRIM(RIGHT('ISIAN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DOSEN'!I691,Dosen!$A$2:$B$15001,2,0),"-",'ISIAN TIME LINE DOSEN'!C691,"-",IF('ISIAN TIME LINE DOSEN'!C691="","",VLOOKUP('ISIAN TIME LINE DOSEN'!J691,'Jenis Kuliah'!$A$2:$C$16,2,0))),Timteaching!$A$2:$B$15001,2,0))</f>
        <v/>
      </c>
      <c r="E682" t="str">
        <f>IF('ISIAN TIME LINE DOSEN'!C691="","",'ISIAN TIME LINE DOSEN'!G691)</f>
        <v/>
      </c>
      <c r="F682" t="str">
        <f>IF('ISIAN TIME LINE DOSEN'!C691="","",VLOOKUP('ISIAN TIME LINE DOSEN'!J691,'Jenis Kuliah'!$A$2:$C$16,3,0))</f>
        <v/>
      </c>
      <c r="G682" t="str">
        <f>IF('ISIAN TIME LINE DOSEN'!C691="","",'ISIAN TIME LINE DOSEN'!$I$2)</f>
        <v/>
      </c>
      <c r="H682" t="str">
        <f>IF('ISIAN TIME LINE DOSEN'!C691="","",VLOOKUP('ISIAN TIME LINE DOSEN'!J691,'Jenis Kuliah'!$A$2:$D$16,4,0))</f>
        <v/>
      </c>
      <c r="I682" t="str">
        <f>IF('ISIAN TIME LINE DOSEN'!C691="","",'ISIAN TIME LINE DOSEN'!B691)</f>
        <v/>
      </c>
      <c r="J682" t="str">
        <f>IF('ISIAN TIME LINE DOSEN'!C691="","",VLOOKUP('ISIAN TIME LINE DOSEN'!H691,'Metode Pembelajaran'!$A$2:$B$16,2,0))</f>
        <v/>
      </c>
    </row>
    <row r="683" spans="1:10" x14ac:dyDescent="0.25">
      <c r="A683" t="str">
        <f>IF('ISIAN TIME LINE DOSEN'!C692="","",CONCATENATE(YEAR('ISIAN TIME LINE DOSEN'!D692),"-",MONTH('ISIAN TIME LINE DOSEN'!D692),"-",DAY('ISIAN TIME LINE DOSEN'!D692)))</f>
        <v/>
      </c>
      <c r="B683" t="str">
        <f>IF('ISIAN TIME LINE DOSEN'!C692="","",VLOOKUP(CONCATENATE(LEFT('ISIAN TIME LINE DOSEN'!E692,8)," ",IF('ISIAN TIME LINE DOSEN'!C692="","",VLOOKUP('ISIAN TIME LINE DOSEN'!J692,'Jenis Kuliah'!$A$2:$C$16,2,0))),Slot!$C$2:$F$1001,4,0))</f>
        <v/>
      </c>
      <c r="C683" t="str">
        <f>IF('ISIAN TIME LINE DOSEN'!C692="","",VLOOKUP('ISIAN TIME LINE DOSEN'!F692,Ruang!$A$2:$B$1001,2,0))</f>
        <v/>
      </c>
      <c r="D683" t="str">
        <f>IF('ISIAN TIME LINE DOSEN'!C692="","",VLOOKUP(CONCATENATE(TRIM(RIGHT('ISIAN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DOSEN'!I692,Dosen!$A$2:$B$15001,2,0),"-",'ISIAN TIME LINE DOSEN'!C692,"-",IF('ISIAN TIME LINE DOSEN'!C692="","",VLOOKUP('ISIAN TIME LINE DOSEN'!J692,'Jenis Kuliah'!$A$2:$C$16,2,0))),Timteaching!$A$2:$B$15001,2,0))</f>
        <v/>
      </c>
      <c r="E683" t="str">
        <f>IF('ISIAN TIME LINE DOSEN'!C692="","",'ISIAN TIME LINE DOSEN'!G692)</f>
        <v/>
      </c>
      <c r="F683" t="str">
        <f>IF('ISIAN TIME LINE DOSEN'!C692="","",VLOOKUP('ISIAN TIME LINE DOSEN'!J692,'Jenis Kuliah'!$A$2:$C$16,3,0))</f>
        <v/>
      </c>
      <c r="G683" t="str">
        <f>IF('ISIAN TIME LINE DOSEN'!C692="","",'ISIAN TIME LINE DOSEN'!$I$2)</f>
        <v/>
      </c>
      <c r="H683" t="str">
        <f>IF('ISIAN TIME LINE DOSEN'!C692="","",VLOOKUP('ISIAN TIME LINE DOSEN'!J692,'Jenis Kuliah'!$A$2:$D$16,4,0))</f>
        <v/>
      </c>
      <c r="I683" t="str">
        <f>IF('ISIAN TIME LINE DOSEN'!C692="","",'ISIAN TIME LINE DOSEN'!B692)</f>
        <v/>
      </c>
      <c r="J683" t="str">
        <f>IF('ISIAN TIME LINE DOSEN'!C692="","",VLOOKUP('ISIAN TIME LINE DOSEN'!H692,'Metode Pembelajaran'!$A$2:$B$16,2,0))</f>
        <v/>
      </c>
    </row>
    <row r="684" spans="1:10" x14ac:dyDescent="0.25">
      <c r="A684" t="str">
        <f>IF('ISIAN TIME LINE DOSEN'!C693="","",CONCATENATE(YEAR('ISIAN TIME LINE DOSEN'!D693),"-",MONTH('ISIAN TIME LINE DOSEN'!D693),"-",DAY('ISIAN TIME LINE DOSEN'!D693)))</f>
        <v/>
      </c>
      <c r="B684" t="str">
        <f>IF('ISIAN TIME LINE DOSEN'!C693="","",VLOOKUP(CONCATENATE(LEFT('ISIAN TIME LINE DOSEN'!E693,8)," ",IF('ISIAN TIME LINE DOSEN'!C693="","",VLOOKUP('ISIAN TIME LINE DOSEN'!J693,'Jenis Kuliah'!$A$2:$C$16,2,0))),Slot!$C$2:$F$1001,4,0))</f>
        <v/>
      </c>
      <c r="C684" t="str">
        <f>IF('ISIAN TIME LINE DOSEN'!C693="","",VLOOKUP('ISIAN TIME LINE DOSEN'!F693,Ruang!$A$2:$B$1001,2,0))</f>
        <v/>
      </c>
      <c r="D684" t="str">
        <f>IF('ISIAN TIME LINE DOSEN'!C693="","",VLOOKUP(CONCATENATE(TRIM(RIGHT('ISIAN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DOSEN'!I693,Dosen!$A$2:$B$15001,2,0),"-",'ISIAN TIME LINE DOSEN'!C693,"-",IF('ISIAN TIME LINE DOSEN'!C693="","",VLOOKUP('ISIAN TIME LINE DOSEN'!J693,'Jenis Kuliah'!$A$2:$C$16,2,0))),Timteaching!$A$2:$B$15001,2,0))</f>
        <v/>
      </c>
      <c r="E684" t="str">
        <f>IF('ISIAN TIME LINE DOSEN'!C693="","",'ISIAN TIME LINE DOSEN'!G693)</f>
        <v/>
      </c>
      <c r="F684" t="str">
        <f>IF('ISIAN TIME LINE DOSEN'!C693="","",VLOOKUP('ISIAN TIME LINE DOSEN'!J693,'Jenis Kuliah'!$A$2:$C$16,3,0))</f>
        <v/>
      </c>
      <c r="G684" t="str">
        <f>IF('ISIAN TIME LINE DOSEN'!C693="","",'ISIAN TIME LINE DOSEN'!$I$2)</f>
        <v/>
      </c>
      <c r="H684" t="str">
        <f>IF('ISIAN TIME LINE DOSEN'!C693="","",VLOOKUP('ISIAN TIME LINE DOSEN'!J693,'Jenis Kuliah'!$A$2:$D$16,4,0))</f>
        <v/>
      </c>
      <c r="I684" t="str">
        <f>IF('ISIAN TIME LINE DOSEN'!C693="","",'ISIAN TIME LINE DOSEN'!B693)</f>
        <v/>
      </c>
      <c r="J684" t="str">
        <f>IF('ISIAN TIME LINE DOSEN'!C693="","",VLOOKUP('ISIAN TIME LINE DOSEN'!H693,'Metode Pembelajaran'!$A$2:$B$16,2,0))</f>
        <v/>
      </c>
    </row>
    <row r="685" spans="1:10" x14ac:dyDescent="0.25">
      <c r="A685" t="str">
        <f>IF('ISIAN TIME LINE DOSEN'!C694="","",CONCATENATE(YEAR('ISIAN TIME LINE DOSEN'!D694),"-",MONTH('ISIAN TIME LINE DOSEN'!D694),"-",DAY('ISIAN TIME LINE DOSEN'!D694)))</f>
        <v/>
      </c>
      <c r="B685" t="str">
        <f>IF('ISIAN TIME LINE DOSEN'!C694="","",VLOOKUP(CONCATENATE(LEFT('ISIAN TIME LINE DOSEN'!E694,8)," ",IF('ISIAN TIME LINE DOSEN'!C694="","",VLOOKUP('ISIAN TIME LINE DOSEN'!J694,'Jenis Kuliah'!$A$2:$C$16,2,0))),Slot!$C$2:$F$1001,4,0))</f>
        <v/>
      </c>
      <c r="C685" t="str">
        <f>IF('ISIAN TIME LINE DOSEN'!C694="","",VLOOKUP('ISIAN TIME LINE DOSEN'!F694,Ruang!$A$2:$B$1001,2,0))</f>
        <v/>
      </c>
      <c r="D685" t="str">
        <f>IF('ISIAN TIME LINE DOSEN'!C694="","",VLOOKUP(CONCATENATE(TRIM(RIGHT('ISIAN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DOSEN'!I694,Dosen!$A$2:$B$15001,2,0),"-",'ISIAN TIME LINE DOSEN'!C694,"-",IF('ISIAN TIME LINE DOSEN'!C694="","",VLOOKUP('ISIAN TIME LINE DOSEN'!J694,'Jenis Kuliah'!$A$2:$C$16,2,0))),Timteaching!$A$2:$B$15001,2,0))</f>
        <v/>
      </c>
      <c r="E685" t="str">
        <f>IF('ISIAN TIME LINE DOSEN'!C694="","",'ISIAN TIME LINE DOSEN'!G694)</f>
        <v/>
      </c>
      <c r="F685" t="str">
        <f>IF('ISIAN TIME LINE DOSEN'!C694="","",VLOOKUP('ISIAN TIME LINE DOSEN'!J694,'Jenis Kuliah'!$A$2:$C$16,3,0))</f>
        <v/>
      </c>
      <c r="G685" t="str">
        <f>IF('ISIAN TIME LINE DOSEN'!C694="","",'ISIAN TIME LINE DOSEN'!$I$2)</f>
        <v/>
      </c>
      <c r="H685" t="str">
        <f>IF('ISIAN TIME LINE DOSEN'!C694="","",VLOOKUP('ISIAN TIME LINE DOSEN'!J694,'Jenis Kuliah'!$A$2:$D$16,4,0))</f>
        <v/>
      </c>
      <c r="I685" t="str">
        <f>IF('ISIAN TIME LINE DOSEN'!C694="","",'ISIAN TIME LINE DOSEN'!B694)</f>
        <v/>
      </c>
      <c r="J685" t="str">
        <f>IF('ISIAN TIME LINE DOSEN'!C694="","",VLOOKUP('ISIAN TIME LINE DOSEN'!H694,'Metode Pembelajaran'!$A$2:$B$16,2,0))</f>
        <v/>
      </c>
    </row>
    <row r="686" spans="1:10" x14ac:dyDescent="0.25">
      <c r="A686" t="str">
        <f>IF('ISIAN TIME LINE DOSEN'!C695="","",CONCATENATE(YEAR('ISIAN TIME LINE DOSEN'!D695),"-",MONTH('ISIAN TIME LINE DOSEN'!D695),"-",DAY('ISIAN TIME LINE DOSEN'!D695)))</f>
        <v/>
      </c>
      <c r="B686" t="str">
        <f>IF('ISIAN TIME LINE DOSEN'!C695="","",VLOOKUP(CONCATENATE(LEFT('ISIAN TIME LINE DOSEN'!E695,8)," ",IF('ISIAN TIME LINE DOSEN'!C695="","",VLOOKUP('ISIAN TIME LINE DOSEN'!J695,'Jenis Kuliah'!$A$2:$C$16,2,0))),Slot!$C$2:$F$1001,4,0))</f>
        <v/>
      </c>
      <c r="C686" t="str">
        <f>IF('ISIAN TIME LINE DOSEN'!C695="","",VLOOKUP('ISIAN TIME LINE DOSEN'!F695,Ruang!$A$2:$B$1001,2,0))</f>
        <v/>
      </c>
      <c r="D686" t="str">
        <f>IF('ISIAN TIME LINE DOSEN'!C695="","",VLOOKUP(CONCATENATE(TRIM(RIGHT('ISIAN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DOSEN'!I695,Dosen!$A$2:$B$15001,2,0),"-",'ISIAN TIME LINE DOSEN'!C695,"-",IF('ISIAN TIME LINE DOSEN'!C695="","",VLOOKUP('ISIAN TIME LINE DOSEN'!J695,'Jenis Kuliah'!$A$2:$C$16,2,0))),Timteaching!$A$2:$B$15001,2,0))</f>
        <v/>
      </c>
      <c r="E686" t="str">
        <f>IF('ISIAN TIME LINE DOSEN'!C695="","",'ISIAN TIME LINE DOSEN'!G695)</f>
        <v/>
      </c>
      <c r="F686" t="str">
        <f>IF('ISIAN TIME LINE DOSEN'!C695="","",VLOOKUP('ISIAN TIME LINE DOSEN'!J695,'Jenis Kuliah'!$A$2:$C$16,3,0))</f>
        <v/>
      </c>
      <c r="G686" t="str">
        <f>IF('ISIAN TIME LINE DOSEN'!C695="","",'ISIAN TIME LINE DOSEN'!$I$2)</f>
        <v/>
      </c>
      <c r="H686" t="str">
        <f>IF('ISIAN TIME LINE DOSEN'!C695="","",VLOOKUP('ISIAN TIME LINE DOSEN'!J695,'Jenis Kuliah'!$A$2:$D$16,4,0))</f>
        <v/>
      </c>
      <c r="I686" t="str">
        <f>IF('ISIAN TIME LINE DOSEN'!C695="","",'ISIAN TIME LINE DOSEN'!B695)</f>
        <v/>
      </c>
      <c r="J686" t="str">
        <f>IF('ISIAN TIME LINE DOSEN'!C695="","",VLOOKUP('ISIAN TIME LINE DOSEN'!H695,'Metode Pembelajaran'!$A$2:$B$16,2,0))</f>
        <v/>
      </c>
    </row>
    <row r="687" spans="1:10" x14ac:dyDescent="0.25">
      <c r="A687" t="str">
        <f>IF('ISIAN TIME LINE DOSEN'!C696="","",CONCATENATE(YEAR('ISIAN TIME LINE DOSEN'!D696),"-",MONTH('ISIAN TIME LINE DOSEN'!D696),"-",DAY('ISIAN TIME LINE DOSEN'!D696)))</f>
        <v/>
      </c>
      <c r="B687" t="str">
        <f>IF('ISIAN TIME LINE DOSEN'!C696="","",VLOOKUP(CONCATENATE(LEFT('ISIAN TIME LINE DOSEN'!E696,8)," ",IF('ISIAN TIME LINE DOSEN'!C696="","",VLOOKUP('ISIAN TIME LINE DOSEN'!J696,'Jenis Kuliah'!$A$2:$C$16,2,0))),Slot!$C$2:$F$1001,4,0))</f>
        <v/>
      </c>
      <c r="C687" t="str">
        <f>IF('ISIAN TIME LINE DOSEN'!C696="","",VLOOKUP('ISIAN TIME LINE DOSEN'!F696,Ruang!$A$2:$B$1001,2,0))</f>
        <v/>
      </c>
      <c r="D687" t="str">
        <f>IF('ISIAN TIME LINE DOSEN'!C696="","",VLOOKUP(CONCATENATE(TRIM(RIGHT('ISIAN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DOSEN'!I696,Dosen!$A$2:$B$15001,2,0),"-",'ISIAN TIME LINE DOSEN'!C696,"-",IF('ISIAN TIME LINE DOSEN'!C696="","",VLOOKUP('ISIAN TIME LINE DOSEN'!J696,'Jenis Kuliah'!$A$2:$C$16,2,0))),Timteaching!$A$2:$B$15001,2,0))</f>
        <v/>
      </c>
      <c r="E687" t="str">
        <f>IF('ISIAN TIME LINE DOSEN'!C696="","",'ISIAN TIME LINE DOSEN'!G696)</f>
        <v/>
      </c>
      <c r="F687" t="str">
        <f>IF('ISIAN TIME LINE DOSEN'!C696="","",VLOOKUP('ISIAN TIME LINE DOSEN'!J696,'Jenis Kuliah'!$A$2:$C$16,3,0))</f>
        <v/>
      </c>
      <c r="G687" t="str">
        <f>IF('ISIAN TIME LINE DOSEN'!C696="","",'ISIAN TIME LINE DOSEN'!$I$2)</f>
        <v/>
      </c>
      <c r="H687" t="str">
        <f>IF('ISIAN TIME LINE DOSEN'!C696="","",VLOOKUP('ISIAN TIME LINE DOSEN'!J696,'Jenis Kuliah'!$A$2:$D$16,4,0))</f>
        <v/>
      </c>
      <c r="I687" t="str">
        <f>IF('ISIAN TIME LINE DOSEN'!C696="","",'ISIAN TIME LINE DOSEN'!B696)</f>
        <v/>
      </c>
      <c r="J687" t="str">
        <f>IF('ISIAN TIME LINE DOSEN'!C696="","",VLOOKUP('ISIAN TIME LINE DOSEN'!H696,'Metode Pembelajaran'!$A$2:$B$16,2,0))</f>
        <v/>
      </c>
    </row>
    <row r="688" spans="1:10" x14ac:dyDescent="0.25">
      <c r="A688" t="str">
        <f>IF('ISIAN TIME LINE DOSEN'!C697="","",CONCATENATE(YEAR('ISIAN TIME LINE DOSEN'!D697),"-",MONTH('ISIAN TIME LINE DOSEN'!D697),"-",DAY('ISIAN TIME LINE DOSEN'!D697)))</f>
        <v/>
      </c>
      <c r="B688" t="str">
        <f>IF('ISIAN TIME LINE DOSEN'!C697="","",VLOOKUP(CONCATENATE(LEFT('ISIAN TIME LINE DOSEN'!E697,8)," ",IF('ISIAN TIME LINE DOSEN'!C697="","",VLOOKUP('ISIAN TIME LINE DOSEN'!J697,'Jenis Kuliah'!$A$2:$C$16,2,0))),Slot!$C$2:$F$1001,4,0))</f>
        <v/>
      </c>
      <c r="C688" t="str">
        <f>IF('ISIAN TIME LINE DOSEN'!C697="","",VLOOKUP('ISIAN TIME LINE DOSEN'!F697,Ruang!$A$2:$B$1001,2,0))</f>
        <v/>
      </c>
      <c r="D688" t="str">
        <f>IF('ISIAN TIME LINE DOSEN'!C697="","",VLOOKUP(CONCATENATE(TRIM(RIGHT('ISIAN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DOSEN'!I697,Dosen!$A$2:$B$15001,2,0),"-",'ISIAN TIME LINE DOSEN'!C697,"-",IF('ISIAN TIME LINE DOSEN'!C697="","",VLOOKUP('ISIAN TIME LINE DOSEN'!J697,'Jenis Kuliah'!$A$2:$C$16,2,0))),Timteaching!$A$2:$B$15001,2,0))</f>
        <v/>
      </c>
      <c r="E688" t="str">
        <f>IF('ISIAN TIME LINE DOSEN'!C697="","",'ISIAN TIME LINE DOSEN'!G697)</f>
        <v/>
      </c>
      <c r="F688" t="str">
        <f>IF('ISIAN TIME LINE DOSEN'!C697="","",VLOOKUP('ISIAN TIME LINE DOSEN'!J697,'Jenis Kuliah'!$A$2:$C$16,3,0))</f>
        <v/>
      </c>
      <c r="G688" t="str">
        <f>IF('ISIAN TIME LINE DOSEN'!C697="","",'ISIAN TIME LINE DOSEN'!$I$2)</f>
        <v/>
      </c>
      <c r="H688" t="str">
        <f>IF('ISIAN TIME LINE DOSEN'!C697="","",VLOOKUP('ISIAN TIME LINE DOSEN'!J697,'Jenis Kuliah'!$A$2:$D$16,4,0))</f>
        <v/>
      </c>
      <c r="I688" t="str">
        <f>IF('ISIAN TIME LINE DOSEN'!C697="","",'ISIAN TIME LINE DOSEN'!B697)</f>
        <v/>
      </c>
      <c r="J688" t="str">
        <f>IF('ISIAN TIME LINE DOSEN'!C697="","",VLOOKUP('ISIAN TIME LINE DOSEN'!H697,'Metode Pembelajaran'!$A$2:$B$16,2,0))</f>
        <v/>
      </c>
    </row>
    <row r="689" spans="1:10" x14ac:dyDescent="0.25">
      <c r="A689" t="str">
        <f>IF('ISIAN TIME LINE DOSEN'!C698="","",CONCATENATE(YEAR('ISIAN TIME LINE DOSEN'!D698),"-",MONTH('ISIAN TIME LINE DOSEN'!D698),"-",DAY('ISIAN TIME LINE DOSEN'!D698)))</f>
        <v/>
      </c>
      <c r="B689" t="str">
        <f>IF('ISIAN TIME LINE DOSEN'!C698="","",VLOOKUP(CONCATENATE(LEFT('ISIAN TIME LINE DOSEN'!E698,8)," ",IF('ISIAN TIME LINE DOSEN'!C698="","",VLOOKUP('ISIAN TIME LINE DOSEN'!J698,'Jenis Kuliah'!$A$2:$C$16,2,0))),Slot!$C$2:$F$1001,4,0))</f>
        <v/>
      </c>
      <c r="C689" t="str">
        <f>IF('ISIAN TIME LINE DOSEN'!C698="","",VLOOKUP('ISIAN TIME LINE DOSEN'!F698,Ruang!$A$2:$B$1001,2,0))</f>
        <v/>
      </c>
      <c r="D689" t="str">
        <f>IF('ISIAN TIME LINE DOSEN'!C698="","",VLOOKUP(CONCATENATE(TRIM(RIGHT('ISIAN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DOSEN'!I698,Dosen!$A$2:$B$15001,2,0),"-",'ISIAN TIME LINE DOSEN'!C698,"-",IF('ISIAN TIME LINE DOSEN'!C698="","",VLOOKUP('ISIAN TIME LINE DOSEN'!J698,'Jenis Kuliah'!$A$2:$C$16,2,0))),Timteaching!$A$2:$B$15001,2,0))</f>
        <v/>
      </c>
      <c r="E689" t="str">
        <f>IF('ISIAN TIME LINE DOSEN'!C698="","",'ISIAN TIME LINE DOSEN'!G698)</f>
        <v/>
      </c>
      <c r="F689" t="str">
        <f>IF('ISIAN TIME LINE DOSEN'!C698="","",VLOOKUP('ISIAN TIME LINE DOSEN'!J698,'Jenis Kuliah'!$A$2:$C$16,3,0))</f>
        <v/>
      </c>
      <c r="G689" t="str">
        <f>IF('ISIAN TIME LINE DOSEN'!C698="","",'ISIAN TIME LINE DOSEN'!$I$2)</f>
        <v/>
      </c>
      <c r="H689" t="str">
        <f>IF('ISIAN TIME LINE DOSEN'!C698="","",VLOOKUP('ISIAN TIME LINE DOSEN'!J698,'Jenis Kuliah'!$A$2:$D$16,4,0))</f>
        <v/>
      </c>
      <c r="I689" t="str">
        <f>IF('ISIAN TIME LINE DOSEN'!C698="","",'ISIAN TIME LINE DOSEN'!B698)</f>
        <v/>
      </c>
      <c r="J689" t="str">
        <f>IF('ISIAN TIME LINE DOSEN'!C698="","",VLOOKUP('ISIAN TIME LINE DOSEN'!H698,'Metode Pembelajaran'!$A$2:$B$16,2,0))</f>
        <v/>
      </c>
    </row>
    <row r="690" spans="1:10" x14ac:dyDescent="0.25">
      <c r="A690" t="str">
        <f>IF('ISIAN TIME LINE DOSEN'!C699="","",CONCATENATE(YEAR('ISIAN TIME LINE DOSEN'!D699),"-",MONTH('ISIAN TIME LINE DOSEN'!D699),"-",DAY('ISIAN TIME LINE DOSEN'!D699)))</f>
        <v/>
      </c>
      <c r="B690" t="str">
        <f>IF('ISIAN TIME LINE DOSEN'!C699="","",VLOOKUP(CONCATENATE(LEFT('ISIAN TIME LINE DOSEN'!E699,8)," ",IF('ISIAN TIME LINE DOSEN'!C699="","",VLOOKUP('ISIAN TIME LINE DOSEN'!J699,'Jenis Kuliah'!$A$2:$C$16,2,0))),Slot!$C$2:$F$1001,4,0))</f>
        <v/>
      </c>
      <c r="C690" t="str">
        <f>IF('ISIAN TIME LINE DOSEN'!C699="","",VLOOKUP('ISIAN TIME LINE DOSEN'!F699,Ruang!$A$2:$B$1001,2,0))</f>
        <v/>
      </c>
      <c r="D690" t="str">
        <f>IF('ISIAN TIME LINE DOSEN'!C699="","",VLOOKUP(CONCATENATE(TRIM(RIGHT('ISIAN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DOSEN'!I699,Dosen!$A$2:$B$15001,2,0),"-",'ISIAN TIME LINE DOSEN'!C699,"-",IF('ISIAN TIME LINE DOSEN'!C699="","",VLOOKUP('ISIAN TIME LINE DOSEN'!J699,'Jenis Kuliah'!$A$2:$C$16,2,0))),Timteaching!$A$2:$B$15001,2,0))</f>
        <v/>
      </c>
      <c r="E690" t="str">
        <f>IF('ISIAN TIME LINE DOSEN'!C699="","",'ISIAN TIME LINE DOSEN'!G699)</f>
        <v/>
      </c>
      <c r="F690" t="str">
        <f>IF('ISIAN TIME LINE DOSEN'!C699="","",VLOOKUP('ISIAN TIME LINE DOSEN'!J699,'Jenis Kuliah'!$A$2:$C$16,3,0))</f>
        <v/>
      </c>
      <c r="G690" t="str">
        <f>IF('ISIAN TIME LINE DOSEN'!C699="","",'ISIAN TIME LINE DOSEN'!$I$2)</f>
        <v/>
      </c>
      <c r="H690" t="str">
        <f>IF('ISIAN TIME LINE DOSEN'!C699="","",VLOOKUP('ISIAN TIME LINE DOSEN'!J699,'Jenis Kuliah'!$A$2:$D$16,4,0))</f>
        <v/>
      </c>
      <c r="I690" t="str">
        <f>IF('ISIAN TIME LINE DOSEN'!C699="","",'ISIAN TIME LINE DOSEN'!B699)</f>
        <v/>
      </c>
      <c r="J690" t="str">
        <f>IF('ISIAN TIME LINE DOSEN'!C699="","",VLOOKUP('ISIAN TIME LINE DOSEN'!H699,'Metode Pembelajaran'!$A$2:$B$16,2,0))</f>
        <v/>
      </c>
    </row>
    <row r="691" spans="1:10" x14ac:dyDescent="0.25">
      <c r="A691" t="str">
        <f>IF('ISIAN TIME LINE DOSEN'!C700="","",CONCATENATE(YEAR('ISIAN TIME LINE DOSEN'!D700),"-",MONTH('ISIAN TIME LINE DOSEN'!D700),"-",DAY('ISIAN TIME LINE DOSEN'!D700)))</f>
        <v/>
      </c>
      <c r="B691" t="str">
        <f>IF('ISIAN TIME LINE DOSEN'!C700="","",VLOOKUP(CONCATENATE(LEFT('ISIAN TIME LINE DOSEN'!E700,8)," ",IF('ISIAN TIME LINE DOSEN'!C700="","",VLOOKUP('ISIAN TIME LINE DOSEN'!J700,'Jenis Kuliah'!$A$2:$C$16,2,0))),Slot!$C$2:$F$1001,4,0))</f>
        <v/>
      </c>
      <c r="C691" t="str">
        <f>IF('ISIAN TIME LINE DOSEN'!C700="","",VLOOKUP('ISIAN TIME LINE DOSEN'!F700,Ruang!$A$2:$B$1001,2,0))</f>
        <v/>
      </c>
      <c r="D691" t="str">
        <f>IF('ISIAN TIME LINE DOSEN'!C700="","",VLOOKUP(CONCATENATE(TRIM(RIGHT('ISIAN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DOSEN'!I700,Dosen!$A$2:$B$15001,2,0),"-",'ISIAN TIME LINE DOSEN'!C700,"-",IF('ISIAN TIME LINE DOSEN'!C700="","",VLOOKUP('ISIAN TIME LINE DOSEN'!J700,'Jenis Kuliah'!$A$2:$C$16,2,0))),Timteaching!$A$2:$B$15001,2,0))</f>
        <v/>
      </c>
      <c r="E691" t="str">
        <f>IF('ISIAN TIME LINE DOSEN'!C700="","",'ISIAN TIME LINE DOSEN'!G700)</f>
        <v/>
      </c>
      <c r="F691" t="str">
        <f>IF('ISIAN TIME LINE DOSEN'!C700="","",VLOOKUP('ISIAN TIME LINE DOSEN'!J700,'Jenis Kuliah'!$A$2:$C$16,3,0))</f>
        <v/>
      </c>
      <c r="G691" t="str">
        <f>IF('ISIAN TIME LINE DOSEN'!C700="","",'ISIAN TIME LINE DOSEN'!$I$2)</f>
        <v/>
      </c>
      <c r="H691" t="str">
        <f>IF('ISIAN TIME LINE DOSEN'!C700="","",VLOOKUP('ISIAN TIME LINE DOSEN'!J700,'Jenis Kuliah'!$A$2:$D$16,4,0))</f>
        <v/>
      </c>
      <c r="I691" t="str">
        <f>IF('ISIAN TIME LINE DOSEN'!C700="","",'ISIAN TIME LINE DOSEN'!B700)</f>
        <v/>
      </c>
      <c r="J691" t="str">
        <f>IF('ISIAN TIME LINE DOSEN'!C700="","",VLOOKUP('ISIAN TIME LINE DOSEN'!H700,'Metode Pembelajaran'!$A$2:$B$16,2,0))</f>
        <v/>
      </c>
    </row>
    <row r="692" spans="1:10" x14ac:dyDescent="0.25">
      <c r="A692" t="str">
        <f>IF('ISIAN TIME LINE DOSEN'!C701="","",CONCATENATE(YEAR('ISIAN TIME LINE DOSEN'!D701),"-",MONTH('ISIAN TIME LINE DOSEN'!D701),"-",DAY('ISIAN TIME LINE DOSEN'!D701)))</f>
        <v/>
      </c>
      <c r="B692" t="str">
        <f>IF('ISIAN TIME LINE DOSEN'!C701="","",VLOOKUP(CONCATENATE(LEFT('ISIAN TIME LINE DOSEN'!E701,8)," ",IF('ISIAN TIME LINE DOSEN'!C701="","",VLOOKUP('ISIAN TIME LINE DOSEN'!J701,'Jenis Kuliah'!$A$2:$C$16,2,0))),Slot!$C$2:$F$1001,4,0))</f>
        <v/>
      </c>
      <c r="C692" t="str">
        <f>IF('ISIAN TIME LINE DOSEN'!C701="","",VLOOKUP('ISIAN TIME LINE DOSEN'!F701,Ruang!$A$2:$B$1001,2,0))</f>
        <v/>
      </c>
      <c r="D692" t="str">
        <f>IF('ISIAN TIME LINE DOSEN'!C701="","",VLOOKUP(CONCATENATE(TRIM(RIGHT('ISIAN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DOSEN'!I701,Dosen!$A$2:$B$15001,2,0),"-",'ISIAN TIME LINE DOSEN'!C701,"-",IF('ISIAN TIME LINE DOSEN'!C701="","",VLOOKUP('ISIAN TIME LINE DOSEN'!J701,'Jenis Kuliah'!$A$2:$C$16,2,0))),Timteaching!$A$2:$B$15001,2,0))</f>
        <v/>
      </c>
      <c r="E692" t="str">
        <f>IF('ISIAN TIME LINE DOSEN'!C701="","",'ISIAN TIME LINE DOSEN'!G701)</f>
        <v/>
      </c>
      <c r="F692" t="str">
        <f>IF('ISIAN TIME LINE DOSEN'!C701="","",VLOOKUP('ISIAN TIME LINE DOSEN'!J701,'Jenis Kuliah'!$A$2:$C$16,3,0))</f>
        <v/>
      </c>
      <c r="G692" t="str">
        <f>IF('ISIAN TIME LINE DOSEN'!C701="","",'ISIAN TIME LINE DOSEN'!$I$2)</f>
        <v/>
      </c>
      <c r="H692" t="str">
        <f>IF('ISIAN TIME LINE DOSEN'!C701="","",VLOOKUP('ISIAN TIME LINE DOSEN'!J701,'Jenis Kuliah'!$A$2:$D$16,4,0))</f>
        <v/>
      </c>
      <c r="I692" t="str">
        <f>IF('ISIAN TIME LINE DOSEN'!C701="","",'ISIAN TIME LINE DOSEN'!B701)</f>
        <v/>
      </c>
      <c r="J692" t="str">
        <f>IF('ISIAN TIME LINE DOSEN'!C701="","",VLOOKUP('ISIAN TIME LINE DOSEN'!H701,'Metode Pembelajaran'!$A$2:$B$16,2,0))</f>
        <v/>
      </c>
    </row>
    <row r="693" spans="1:10" x14ac:dyDescent="0.25">
      <c r="A693" t="str">
        <f>IF('ISIAN TIME LINE DOSEN'!C702="","",CONCATENATE(YEAR('ISIAN TIME LINE DOSEN'!D702),"-",MONTH('ISIAN TIME LINE DOSEN'!D702),"-",DAY('ISIAN TIME LINE DOSEN'!D702)))</f>
        <v/>
      </c>
      <c r="B693" t="str">
        <f>IF('ISIAN TIME LINE DOSEN'!C702="","",VLOOKUP(CONCATENATE(LEFT('ISIAN TIME LINE DOSEN'!E702,8)," ",IF('ISIAN TIME LINE DOSEN'!C702="","",VLOOKUP('ISIAN TIME LINE DOSEN'!J702,'Jenis Kuliah'!$A$2:$C$16,2,0))),Slot!$C$2:$F$1001,4,0))</f>
        <v/>
      </c>
      <c r="C693" t="str">
        <f>IF('ISIAN TIME LINE DOSEN'!C702="","",VLOOKUP('ISIAN TIME LINE DOSEN'!F702,Ruang!$A$2:$B$1001,2,0))</f>
        <v/>
      </c>
      <c r="D693" t="str">
        <f>IF('ISIAN TIME LINE DOSEN'!C702="","",VLOOKUP(CONCATENATE(TRIM(RIGHT('ISIAN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DOSEN'!I702,Dosen!$A$2:$B$15001,2,0),"-",'ISIAN TIME LINE DOSEN'!C702,"-",IF('ISIAN TIME LINE DOSEN'!C702="","",VLOOKUP('ISIAN TIME LINE DOSEN'!J702,'Jenis Kuliah'!$A$2:$C$16,2,0))),Timteaching!$A$2:$B$15001,2,0))</f>
        <v/>
      </c>
      <c r="E693" t="str">
        <f>IF('ISIAN TIME LINE DOSEN'!C702="","",'ISIAN TIME LINE DOSEN'!G702)</f>
        <v/>
      </c>
      <c r="F693" t="str">
        <f>IF('ISIAN TIME LINE DOSEN'!C702="","",VLOOKUP('ISIAN TIME LINE DOSEN'!J702,'Jenis Kuliah'!$A$2:$C$16,3,0))</f>
        <v/>
      </c>
      <c r="G693" t="str">
        <f>IF('ISIAN TIME LINE DOSEN'!C702="","",'ISIAN TIME LINE DOSEN'!$I$2)</f>
        <v/>
      </c>
      <c r="H693" t="str">
        <f>IF('ISIAN TIME LINE DOSEN'!C702="","",VLOOKUP('ISIAN TIME LINE DOSEN'!J702,'Jenis Kuliah'!$A$2:$D$16,4,0))</f>
        <v/>
      </c>
      <c r="I693" t="str">
        <f>IF('ISIAN TIME LINE DOSEN'!C702="","",'ISIAN TIME LINE DOSEN'!B702)</f>
        <v/>
      </c>
      <c r="J693" t="str">
        <f>IF('ISIAN TIME LINE DOSEN'!C702="","",VLOOKUP('ISIAN TIME LINE DOSEN'!H702,'Metode Pembelajaran'!$A$2:$B$16,2,0))</f>
        <v/>
      </c>
    </row>
    <row r="694" spans="1:10" x14ac:dyDescent="0.25">
      <c r="A694" t="str">
        <f>IF('ISIAN TIME LINE DOSEN'!C703="","",CONCATENATE(YEAR('ISIAN TIME LINE DOSEN'!D703),"-",MONTH('ISIAN TIME LINE DOSEN'!D703),"-",DAY('ISIAN TIME LINE DOSEN'!D703)))</f>
        <v/>
      </c>
      <c r="B694" t="str">
        <f>IF('ISIAN TIME LINE DOSEN'!C703="","",VLOOKUP(CONCATENATE(LEFT('ISIAN TIME LINE DOSEN'!E703,8)," ",IF('ISIAN TIME LINE DOSEN'!C703="","",VLOOKUP('ISIAN TIME LINE DOSEN'!J703,'Jenis Kuliah'!$A$2:$C$16,2,0))),Slot!$C$2:$F$1001,4,0))</f>
        <v/>
      </c>
      <c r="C694" t="str">
        <f>IF('ISIAN TIME LINE DOSEN'!C703="","",VLOOKUP('ISIAN TIME LINE DOSEN'!F703,Ruang!$A$2:$B$1001,2,0))</f>
        <v/>
      </c>
      <c r="D694" t="str">
        <f>IF('ISIAN TIME LINE DOSEN'!C703="","",VLOOKUP(CONCATENATE(TRIM(RIGHT('ISIAN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DOSEN'!I703,Dosen!$A$2:$B$15001,2,0),"-",'ISIAN TIME LINE DOSEN'!C703,"-",IF('ISIAN TIME LINE DOSEN'!C703="","",VLOOKUP('ISIAN TIME LINE DOSEN'!J703,'Jenis Kuliah'!$A$2:$C$16,2,0))),Timteaching!$A$2:$B$15001,2,0))</f>
        <v/>
      </c>
      <c r="E694" t="str">
        <f>IF('ISIAN TIME LINE DOSEN'!C703="","",'ISIAN TIME LINE DOSEN'!G703)</f>
        <v/>
      </c>
      <c r="F694" t="str">
        <f>IF('ISIAN TIME LINE DOSEN'!C703="","",VLOOKUP('ISIAN TIME LINE DOSEN'!J703,'Jenis Kuliah'!$A$2:$C$16,3,0))</f>
        <v/>
      </c>
      <c r="G694" t="str">
        <f>IF('ISIAN TIME LINE DOSEN'!C703="","",'ISIAN TIME LINE DOSEN'!$I$2)</f>
        <v/>
      </c>
      <c r="H694" t="str">
        <f>IF('ISIAN TIME LINE DOSEN'!C703="","",VLOOKUP('ISIAN TIME LINE DOSEN'!J703,'Jenis Kuliah'!$A$2:$D$16,4,0))</f>
        <v/>
      </c>
      <c r="I694" t="str">
        <f>IF('ISIAN TIME LINE DOSEN'!C703="","",'ISIAN TIME LINE DOSEN'!B703)</f>
        <v/>
      </c>
      <c r="J694" t="str">
        <f>IF('ISIAN TIME LINE DOSEN'!C703="","",VLOOKUP('ISIAN TIME LINE DOSEN'!H703,'Metode Pembelajaran'!$A$2:$B$16,2,0))</f>
        <v/>
      </c>
    </row>
    <row r="695" spans="1:10" x14ac:dyDescent="0.25">
      <c r="A695" t="str">
        <f>IF('ISIAN TIME LINE DOSEN'!C704="","",CONCATENATE(YEAR('ISIAN TIME LINE DOSEN'!D704),"-",MONTH('ISIAN TIME LINE DOSEN'!D704),"-",DAY('ISIAN TIME LINE DOSEN'!D704)))</f>
        <v/>
      </c>
      <c r="B695" t="str">
        <f>IF('ISIAN TIME LINE DOSEN'!C704="","",VLOOKUP(CONCATENATE(LEFT('ISIAN TIME LINE DOSEN'!E704,8)," ",IF('ISIAN TIME LINE DOSEN'!C704="","",VLOOKUP('ISIAN TIME LINE DOSEN'!J704,'Jenis Kuliah'!$A$2:$C$16,2,0))),Slot!$C$2:$F$1001,4,0))</f>
        <v/>
      </c>
      <c r="C695" t="str">
        <f>IF('ISIAN TIME LINE DOSEN'!C704="","",VLOOKUP('ISIAN TIME LINE DOSEN'!F704,Ruang!$A$2:$B$1001,2,0))</f>
        <v/>
      </c>
      <c r="D695" t="str">
        <f>IF('ISIAN TIME LINE DOSEN'!C704="","",VLOOKUP(CONCATENATE(TRIM(RIGHT('ISIAN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DOSEN'!I704,Dosen!$A$2:$B$15001,2,0),"-",'ISIAN TIME LINE DOSEN'!C704,"-",IF('ISIAN TIME LINE DOSEN'!C704="","",VLOOKUP('ISIAN TIME LINE DOSEN'!J704,'Jenis Kuliah'!$A$2:$C$16,2,0))),Timteaching!$A$2:$B$15001,2,0))</f>
        <v/>
      </c>
      <c r="E695" t="str">
        <f>IF('ISIAN TIME LINE DOSEN'!C704="","",'ISIAN TIME LINE DOSEN'!G704)</f>
        <v/>
      </c>
      <c r="F695" t="str">
        <f>IF('ISIAN TIME LINE DOSEN'!C704="","",VLOOKUP('ISIAN TIME LINE DOSEN'!J704,'Jenis Kuliah'!$A$2:$C$16,3,0))</f>
        <v/>
      </c>
      <c r="G695" t="str">
        <f>IF('ISIAN TIME LINE DOSEN'!C704="","",'ISIAN TIME LINE DOSEN'!$I$2)</f>
        <v/>
      </c>
      <c r="H695" t="str">
        <f>IF('ISIAN TIME LINE DOSEN'!C704="","",VLOOKUP('ISIAN TIME LINE DOSEN'!J704,'Jenis Kuliah'!$A$2:$D$16,4,0))</f>
        <v/>
      </c>
      <c r="I695" t="str">
        <f>IF('ISIAN TIME LINE DOSEN'!C704="","",'ISIAN TIME LINE DOSEN'!B704)</f>
        <v/>
      </c>
      <c r="J695" t="str">
        <f>IF('ISIAN TIME LINE DOSEN'!C704="","",VLOOKUP('ISIAN TIME LINE DOSEN'!H704,'Metode Pembelajaran'!$A$2:$B$16,2,0))</f>
        <v/>
      </c>
    </row>
    <row r="696" spans="1:10" x14ac:dyDescent="0.25">
      <c r="A696" t="str">
        <f>IF('ISIAN TIME LINE DOSEN'!C705="","",CONCATENATE(YEAR('ISIAN TIME LINE DOSEN'!D705),"-",MONTH('ISIAN TIME LINE DOSEN'!D705),"-",DAY('ISIAN TIME LINE DOSEN'!D705)))</f>
        <v/>
      </c>
      <c r="B696" t="str">
        <f>IF('ISIAN TIME LINE DOSEN'!C705="","",VLOOKUP(CONCATENATE(LEFT('ISIAN TIME LINE DOSEN'!E705,8)," ",IF('ISIAN TIME LINE DOSEN'!C705="","",VLOOKUP('ISIAN TIME LINE DOSEN'!J705,'Jenis Kuliah'!$A$2:$C$16,2,0))),Slot!$C$2:$F$1001,4,0))</f>
        <v/>
      </c>
      <c r="C696" t="str">
        <f>IF('ISIAN TIME LINE DOSEN'!C705="","",VLOOKUP('ISIAN TIME LINE DOSEN'!F705,Ruang!$A$2:$B$1001,2,0))</f>
        <v/>
      </c>
      <c r="D696" t="str">
        <f>IF('ISIAN TIME LINE DOSEN'!C705="","",VLOOKUP(CONCATENATE(TRIM(RIGHT('ISIAN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DOSEN'!I705,Dosen!$A$2:$B$15001,2,0),"-",'ISIAN TIME LINE DOSEN'!C705,"-",IF('ISIAN TIME LINE DOSEN'!C705="","",VLOOKUP('ISIAN TIME LINE DOSEN'!J705,'Jenis Kuliah'!$A$2:$C$16,2,0))),Timteaching!$A$2:$B$15001,2,0))</f>
        <v/>
      </c>
      <c r="E696" t="str">
        <f>IF('ISIAN TIME LINE DOSEN'!C705="","",'ISIAN TIME LINE DOSEN'!G705)</f>
        <v/>
      </c>
      <c r="F696" t="str">
        <f>IF('ISIAN TIME LINE DOSEN'!C705="","",VLOOKUP('ISIAN TIME LINE DOSEN'!J705,'Jenis Kuliah'!$A$2:$C$16,3,0))</f>
        <v/>
      </c>
      <c r="G696" t="str">
        <f>IF('ISIAN TIME LINE DOSEN'!C705="","",'ISIAN TIME LINE DOSEN'!$I$2)</f>
        <v/>
      </c>
      <c r="H696" t="str">
        <f>IF('ISIAN TIME LINE DOSEN'!C705="","",VLOOKUP('ISIAN TIME LINE DOSEN'!J705,'Jenis Kuliah'!$A$2:$D$16,4,0))</f>
        <v/>
      </c>
      <c r="I696" t="str">
        <f>IF('ISIAN TIME LINE DOSEN'!C705="","",'ISIAN TIME LINE DOSEN'!B705)</f>
        <v/>
      </c>
      <c r="J696" t="str">
        <f>IF('ISIAN TIME LINE DOSEN'!C705="","",VLOOKUP('ISIAN TIME LINE DOSEN'!H705,'Metode Pembelajaran'!$A$2:$B$16,2,0))</f>
        <v/>
      </c>
    </row>
    <row r="697" spans="1:10" x14ac:dyDescent="0.25">
      <c r="A697" t="str">
        <f>IF('ISIAN TIME LINE DOSEN'!C706="","",CONCATENATE(YEAR('ISIAN TIME LINE DOSEN'!D706),"-",MONTH('ISIAN TIME LINE DOSEN'!D706),"-",DAY('ISIAN TIME LINE DOSEN'!D706)))</f>
        <v/>
      </c>
      <c r="B697" t="str">
        <f>IF('ISIAN TIME LINE DOSEN'!C706="","",VLOOKUP(CONCATENATE(LEFT('ISIAN TIME LINE DOSEN'!E706,8)," ",IF('ISIAN TIME LINE DOSEN'!C706="","",VLOOKUP('ISIAN TIME LINE DOSEN'!J706,'Jenis Kuliah'!$A$2:$C$16,2,0))),Slot!$C$2:$F$1001,4,0))</f>
        <v/>
      </c>
      <c r="C697" t="str">
        <f>IF('ISIAN TIME LINE DOSEN'!C706="","",VLOOKUP('ISIAN TIME LINE DOSEN'!F706,Ruang!$A$2:$B$1001,2,0))</f>
        <v/>
      </c>
      <c r="D697" t="str">
        <f>IF('ISIAN TIME LINE DOSEN'!C706="","",VLOOKUP(CONCATENATE(TRIM(RIGHT('ISIAN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DOSEN'!I706,Dosen!$A$2:$B$15001,2,0),"-",'ISIAN TIME LINE DOSEN'!C706,"-",IF('ISIAN TIME LINE DOSEN'!C706="","",VLOOKUP('ISIAN TIME LINE DOSEN'!J706,'Jenis Kuliah'!$A$2:$C$16,2,0))),Timteaching!$A$2:$B$15001,2,0))</f>
        <v/>
      </c>
      <c r="E697" t="str">
        <f>IF('ISIAN TIME LINE DOSEN'!C706="","",'ISIAN TIME LINE DOSEN'!G706)</f>
        <v/>
      </c>
      <c r="F697" t="str">
        <f>IF('ISIAN TIME LINE DOSEN'!C706="","",VLOOKUP('ISIAN TIME LINE DOSEN'!J706,'Jenis Kuliah'!$A$2:$C$16,3,0))</f>
        <v/>
      </c>
      <c r="G697" t="str">
        <f>IF('ISIAN TIME LINE DOSEN'!C706="","",'ISIAN TIME LINE DOSEN'!$I$2)</f>
        <v/>
      </c>
      <c r="H697" t="str">
        <f>IF('ISIAN TIME LINE DOSEN'!C706="","",VLOOKUP('ISIAN TIME LINE DOSEN'!J706,'Jenis Kuliah'!$A$2:$D$16,4,0))</f>
        <v/>
      </c>
      <c r="I697" t="str">
        <f>IF('ISIAN TIME LINE DOSEN'!C706="","",'ISIAN TIME LINE DOSEN'!B706)</f>
        <v/>
      </c>
      <c r="J697" t="str">
        <f>IF('ISIAN TIME LINE DOSEN'!C706="","",VLOOKUP('ISIAN TIME LINE DOSEN'!H706,'Metode Pembelajaran'!$A$2:$B$16,2,0))</f>
        <v/>
      </c>
    </row>
    <row r="698" spans="1:10" x14ac:dyDescent="0.25">
      <c r="A698" t="str">
        <f>IF('ISIAN TIME LINE DOSEN'!C707="","",CONCATENATE(YEAR('ISIAN TIME LINE DOSEN'!D707),"-",MONTH('ISIAN TIME LINE DOSEN'!D707),"-",DAY('ISIAN TIME LINE DOSEN'!D707)))</f>
        <v/>
      </c>
      <c r="B698" t="str">
        <f>IF('ISIAN TIME LINE DOSEN'!C707="","",VLOOKUP(CONCATENATE(LEFT('ISIAN TIME LINE DOSEN'!E707,8)," ",IF('ISIAN TIME LINE DOSEN'!C707="","",VLOOKUP('ISIAN TIME LINE DOSEN'!J707,'Jenis Kuliah'!$A$2:$C$16,2,0))),Slot!$C$2:$F$1001,4,0))</f>
        <v/>
      </c>
      <c r="C698" t="str">
        <f>IF('ISIAN TIME LINE DOSEN'!C707="","",VLOOKUP('ISIAN TIME LINE DOSEN'!F707,Ruang!$A$2:$B$1001,2,0))</f>
        <v/>
      </c>
      <c r="D698" t="str">
        <f>IF('ISIAN TIME LINE DOSEN'!C707="","",VLOOKUP(CONCATENATE(TRIM(RIGHT('ISIAN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DOSEN'!I707,Dosen!$A$2:$B$15001,2,0),"-",'ISIAN TIME LINE DOSEN'!C707,"-",IF('ISIAN TIME LINE DOSEN'!C707="","",VLOOKUP('ISIAN TIME LINE DOSEN'!J707,'Jenis Kuliah'!$A$2:$C$16,2,0))),Timteaching!$A$2:$B$15001,2,0))</f>
        <v/>
      </c>
      <c r="E698" t="str">
        <f>IF('ISIAN TIME LINE DOSEN'!C707="","",'ISIAN TIME LINE DOSEN'!G707)</f>
        <v/>
      </c>
      <c r="F698" t="str">
        <f>IF('ISIAN TIME LINE DOSEN'!C707="","",VLOOKUP('ISIAN TIME LINE DOSEN'!J707,'Jenis Kuliah'!$A$2:$C$16,3,0))</f>
        <v/>
      </c>
      <c r="G698" t="str">
        <f>IF('ISIAN TIME LINE DOSEN'!C707="","",'ISIAN TIME LINE DOSEN'!$I$2)</f>
        <v/>
      </c>
      <c r="H698" t="str">
        <f>IF('ISIAN TIME LINE DOSEN'!C707="","",VLOOKUP('ISIAN TIME LINE DOSEN'!J707,'Jenis Kuliah'!$A$2:$D$16,4,0))</f>
        <v/>
      </c>
      <c r="I698" t="str">
        <f>IF('ISIAN TIME LINE DOSEN'!C707="","",'ISIAN TIME LINE DOSEN'!B707)</f>
        <v/>
      </c>
      <c r="J698" t="str">
        <f>IF('ISIAN TIME LINE DOSEN'!C707="","",VLOOKUP('ISIAN TIME LINE DOSEN'!H707,'Metode Pembelajaran'!$A$2:$B$16,2,0))</f>
        <v/>
      </c>
    </row>
    <row r="699" spans="1:10" x14ac:dyDescent="0.25">
      <c r="A699" t="str">
        <f>IF('ISIAN TIME LINE DOSEN'!C708="","",CONCATENATE(YEAR('ISIAN TIME LINE DOSEN'!D708),"-",MONTH('ISIAN TIME LINE DOSEN'!D708),"-",DAY('ISIAN TIME LINE DOSEN'!D708)))</f>
        <v/>
      </c>
      <c r="B699" t="str">
        <f>IF('ISIAN TIME LINE DOSEN'!C708="","",VLOOKUP(CONCATENATE(LEFT('ISIAN TIME LINE DOSEN'!E708,8)," ",IF('ISIAN TIME LINE DOSEN'!C708="","",VLOOKUP('ISIAN TIME LINE DOSEN'!J708,'Jenis Kuliah'!$A$2:$C$16,2,0))),Slot!$C$2:$F$1001,4,0))</f>
        <v/>
      </c>
      <c r="C699" t="str">
        <f>IF('ISIAN TIME LINE DOSEN'!C708="","",VLOOKUP('ISIAN TIME LINE DOSEN'!F708,Ruang!$A$2:$B$1001,2,0))</f>
        <v/>
      </c>
      <c r="D699" t="str">
        <f>IF('ISIAN TIME LINE DOSEN'!C708="","",VLOOKUP(CONCATENATE(TRIM(RIGHT('ISIAN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DOSEN'!I708,Dosen!$A$2:$B$15001,2,0),"-",'ISIAN TIME LINE DOSEN'!C708,"-",IF('ISIAN TIME LINE DOSEN'!C708="","",VLOOKUP('ISIAN TIME LINE DOSEN'!J708,'Jenis Kuliah'!$A$2:$C$16,2,0))),Timteaching!$A$2:$B$15001,2,0))</f>
        <v/>
      </c>
      <c r="E699" t="str">
        <f>IF('ISIAN TIME LINE DOSEN'!C708="","",'ISIAN TIME LINE DOSEN'!G708)</f>
        <v/>
      </c>
      <c r="F699" t="str">
        <f>IF('ISIAN TIME LINE DOSEN'!C708="","",VLOOKUP('ISIAN TIME LINE DOSEN'!J708,'Jenis Kuliah'!$A$2:$C$16,3,0))</f>
        <v/>
      </c>
      <c r="G699" t="str">
        <f>IF('ISIAN TIME LINE DOSEN'!C708="","",'ISIAN TIME LINE DOSEN'!$I$2)</f>
        <v/>
      </c>
      <c r="H699" t="str">
        <f>IF('ISIAN TIME LINE DOSEN'!C708="","",VLOOKUP('ISIAN TIME LINE DOSEN'!J708,'Jenis Kuliah'!$A$2:$D$16,4,0))</f>
        <v/>
      </c>
      <c r="I699" t="str">
        <f>IF('ISIAN TIME LINE DOSEN'!C708="","",'ISIAN TIME LINE DOSEN'!B708)</f>
        <v/>
      </c>
      <c r="J699" t="str">
        <f>IF('ISIAN TIME LINE DOSEN'!C708="","",VLOOKUP('ISIAN TIME LINE DOSEN'!H708,'Metode Pembelajaran'!$A$2:$B$16,2,0))</f>
        <v/>
      </c>
    </row>
    <row r="700" spans="1:10" x14ac:dyDescent="0.25">
      <c r="A700" t="str">
        <f>IF('ISIAN TIME LINE DOSEN'!C709="","",CONCATENATE(YEAR('ISIAN TIME LINE DOSEN'!D709),"-",MONTH('ISIAN TIME LINE DOSEN'!D709),"-",DAY('ISIAN TIME LINE DOSEN'!D709)))</f>
        <v/>
      </c>
      <c r="B700" t="str">
        <f>IF('ISIAN TIME LINE DOSEN'!C709="","",VLOOKUP(CONCATENATE(LEFT('ISIAN TIME LINE DOSEN'!E709,8)," ",IF('ISIAN TIME LINE DOSEN'!C709="","",VLOOKUP('ISIAN TIME LINE DOSEN'!J709,'Jenis Kuliah'!$A$2:$C$16,2,0))),Slot!$C$2:$F$1001,4,0))</f>
        <v/>
      </c>
      <c r="C700" t="str">
        <f>IF('ISIAN TIME LINE DOSEN'!C709="","",VLOOKUP('ISIAN TIME LINE DOSEN'!F709,Ruang!$A$2:$B$1001,2,0))</f>
        <v/>
      </c>
      <c r="D700" t="str">
        <f>IF('ISIAN TIME LINE DOSEN'!C709="","",VLOOKUP(CONCATENATE(TRIM(RIGHT('ISIAN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DOSEN'!I709,Dosen!$A$2:$B$15001,2,0),"-",'ISIAN TIME LINE DOSEN'!C709,"-",IF('ISIAN TIME LINE DOSEN'!C709="","",VLOOKUP('ISIAN TIME LINE DOSEN'!J709,'Jenis Kuliah'!$A$2:$C$16,2,0))),Timteaching!$A$2:$B$15001,2,0))</f>
        <v/>
      </c>
      <c r="E700" t="str">
        <f>IF('ISIAN TIME LINE DOSEN'!C709="","",'ISIAN TIME LINE DOSEN'!G709)</f>
        <v/>
      </c>
      <c r="F700" t="str">
        <f>IF('ISIAN TIME LINE DOSEN'!C709="","",VLOOKUP('ISIAN TIME LINE DOSEN'!J709,'Jenis Kuliah'!$A$2:$C$16,3,0))</f>
        <v/>
      </c>
      <c r="G700" t="str">
        <f>IF('ISIAN TIME LINE DOSEN'!C709="","",'ISIAN TIME LINE DOSEN'!$I$2)</f>
        <v/>
      </c>
      <c r="H700" t="str">
        <f>IF('ISIAN TIME LINE DOSEN'!C709="","",VLOOKUP('ISIAN TIME LINE DOSEN'!J709,'Jenis Kuliah'!$A$2:$D$16,4,0))</f>
        <v/>
      </c>
      <c r="I700" t="str">
        <f>IF('ISIAN TIME LINE DOSEN'!C709="","",'ISIAN TIME LINE DOSEN'!B709)</f>
        <v/>
      </c>
      <c r="J700" t="str">
        <f>IF('ISIAN TIME LINE DOSEN'!C709="","",VLOOKUP('ISIAN TIME LINE DOSEN'!H709,'Metode Pembelajaran'!$A$2:$B$16,2,0))</f>
        <v/>
      </c>
    </row>
    <row r="701" spans="1:10" x14ac:dyDescent="0.25">
      <c r="A701" t="str">
        <f>IF('ISIAN TIME LINE DOSEN'!C710="","",CONCATENATE(YEAR('ISIAN TIME LINE DOSEN'!D710),"-",MONTH('ISIAN TIME LINE DOSEN'!D710),"-",DAY('ISIAN TIME LINE DOSEN'!D710)))</f>
        <v/>
      </c>
      <c r="B701" t="str">
        <f>IF('ISIAN TIME LINE DOSEN'!C710="","",VLOOKUP(CONCATENATE(LEFT('ISIAN TIME LINE DOSEN'!E710,8)," ",IF('ISIAN TIME LINE DOSEN'!C710="","",VLOOKUP('ISIAN TIME LINE DOSEN'!J710,'Jenis Kuliah'!$A$2:$C$16,2,0))),Slot!$C$2:$F$1001,4,0))</f>
        <v/>
      </c>
      <c r="C701" t="str">
        <f>IF('ISIAN TIME LINE DOSEN'!C710="","",VLOOKUP('ISIAN TIME LINE DOSEN'!F710,Ruang!$A$2:$B$1001,2,0))</f>
        <v/>
      </c>
      <c r="D701" t="str">
        <f>IF('ISIAN TIME LINE DOSEN'!C710="","",VLOOKUP(CONCATENATE(TRIM(RIGHT('ISIAN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DOSEN'!I710,Dosen!$A$2:$B$15001,2,0),"-",'ISIAN TIME LINE DOSEN'!C710,"-",IF('ISIAN TIME LINE DOSEN'!C710="","",VLOOKUP('ISIAN TIME LINE DOSEN'!J710,'Jenis Kuliah'!$A$2:$C$16,2,0))),Timteaching!$A$2:$B$15001,2,0))</f>
        <v/>
      </c>
      <c r="E701" t="str">
        <f>IF('ISIAN TIME LINE DOSEN'!C710="","",'ISIAN TIME LINE DOSEN'!G710)</f>
        <v/>
      </c>
      <c r="F701" t="str">
        <f>IF('ISIAN TIME LINE DOSEN'!C710="","",VLOOKUP('ISIAN TIME LINE DOSEN'!J710,'Jenis Kuliah'!$A$2:$C$16,3,0))</f>
        <v/>
      </c>
      <c r="G701" t="str">
        <f>IF('ISIAN TIME LINE DOSEN'!C710="","",'ISIAN TIME LINE DOSEN'!$I$2)</f>
        <v/>
      </c>
      <c r="H701" t="str">
        <f>IF('ISIAN TIME LINE DOSEN'!C710="","",VLOOKUP('ISIAN TIME LINE DOSEN'!J710,'Jenis Kuliah'!$A$2:$D$16,4,0))</f>
        <v/>
      </c>
      <c r="I701" t="str">
        <f>IF('ISIAN TIME LINE DOSEN'!C710="","",'ISIAN TIME LINE DOSEN'!B710)</f>
        <v/>
      </c>
      <c r="J701" t="str">
        <f>IF('ISIAN TIME LINE DOSEN'!C710="","",VLOOKUP('ISIAN TIME LINE DOSEN'!H710,'Metode Pembelajaran'!$A$2:$B$16,2,0))</f>
        <v/>
      </c>
    </row>
    <row r="702" spans="1:10" x14ac:dyDescent="0.25">
      <c r="A702" t="str">
        <f>IF('ISIAN TIME LINE DOSEN'!C711="","",CONCATENATE(YEAR('ISIAN TIME LINE DOSEN'!D711),"-",MONTH('ISIAN TIME LINE DOSEN'!D711),"-",DAY('ISIAN TIME LINE DOSEN'!D711)))</f>
        <v/>
      </c>
      <c r="B702" t="str">
        <f>IF('ISIAN TIME LINE DOSEN'!C711="","",VLOOKUP(CONCATENATE(LEFT('ISIAN TIME LINE DOSEN'!E711,8)," ",IF('ISIAN TIME LINE DOSEN'!C711="","",VLOOKUP('ISIAN TIME LINE DOSEN'!J711,'Jenis Kuliah'!$A$2:$C$16,2,0))),Slot!$C$2:$F$1001,4,0))</f>
        <v/>
      </c>
      <c r="C702" t="str">
        <f>IF('ISIAN TIME LINE DOSEN'!C711="","",VLOOKUP('ISIAN TIME LINE DOSEN'!F711,Ruang!$A$2:$B$1001,2,0))</f>
        <v/>
      </c>
      <c r="D702" t="str">
        <f>IF('ISIAN TIME LINE DOSEN'!C711="","",VLOOKUP(CONCATENATE(TRIM(RIGHT('ISIAN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DOSEN'!I711,Dosen!$A$2:$B$15001,2,0),"-",'ISIAN TIME LINE DOSEN'!C711,"-",IF('ISIAN TIME LINE DOSEN'!C711="","",VLOOKUP('ISIAN TIME LINE DOSEN'!J711,'Jenis Kuliah'!$A$2:$C$16,2,0))),Timteaching!$A$2:$B$15001,2,0))</f>
        <v/>
      </c>
      <c r="E702" t="str">
        <f>IF('ISIAN TIME LINE DOSEN'!C711="","",'ISIAN TIME LINE DOSEN'!G711)</f>
        <v/>
      </c>
      <c r="F702" t="str">
        <f>IF('ISIAN TIME LINE DOSEN'!C711="","",VLOOKUP('ISIAN TIME LINE DOSEN'!J711,'Jenis Kuliah'!$A$2:$C$16,3,0))</f>
        <v/>
      </c>
      <c r="G702" t="str">
        <f>IF('ISIAN TIME LINE DOSEN'!C711="","",'ISIAN TIME LINE DOSEN'!$I$2)</f>
        <v/>
      </c>
      <c r="H702" t="str">
        <f>IF('ISIAN TIME LINE DOSEN'!C711="","",VLOOKUP('ISIAN TIME LINE DOSEN'!J711,'Jenis Kuliah'!$A$2:$D$16,4,0))</f>
        <v/>
      </c>
      <c r="I702" t="str">
        <f>IF('ISIAN TIME LINE DOSEN'!C711="","",'ISIAN TIME LINE DOSEN'!B711)</f>
        <v/>
      </c>
      <c r="J702" t="str">
        <f>IF('ISIAN TIME LINE DOSEN'!C711="","",VLOOKUP('ISIAN TIME LINE DOSEN'!H711,'Metode Pembelajaran'!$A$2:$B$16,2,0))</f>
        <v/>
      </c>
    </row>
    <row r="703" spans="1:10" x14ac:dyDescent="0.25">
      <c r="A703" t="str">
        <f>IF('ISIAN TIME LINE DOSEN'!C712="","",CONCATENATE(YEAR('ISIAN TIME LINE DOSEN'!D712),"-",MONTH('ISIAN TIME LINE DOSEN'!D712),"-",DAY('ISIAN TIME LINE DOSEN'!D712)))</f>
        <v/>
      </c>
      <c r="B703" t="str">
        <f>IF('ISIAN TIME LINE DOSEN'!C712="","",VLOOKUP(CONCATENATE(LEFT('ISIAN TIME LINE DOSEN'!E712,8)," ",IF('ISIAN TIME LINE DOSEN'!C712="","",VLOOKUP('ISIAN TIME LINE DOSEN'!J712,'Jenis Kuliah'!$A$2:$C$16,2,0))),Slot!$C$2:$F$1001,4,0))</f>
        <v/>
      </c>
      <c r="C703" t="str">
        <f>IF('ISIAN TIME LINE DOSEN'!C712="","",VLOOKUP('ISIAN TIME LINE DOSEN'!F712,Ruang!$A$2:$B$1001,2,0))</f>
        <v/>
      </c>
      <c r="D703" t="str">
        <f>IF('ISIAN TIME LINE DOSEN'!C712="","",VLOOKUP(CONCATENATE(TRIM(RIGHT('ISIAN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DOSEN'!I712,Dosen!$A$2:$B$15001,2,0),"-",'ISIAN TIME LINE DOSEN'!C712,"-",IF('ISIAN TIME LINE DOSEN'!C712="","",VLOOKUP('ISIAN TIME LINE DOSEN'!J712,'Jenis Kuliah'!$A$2:$C$16,2,0))),Timteaching!$A$2:$B$15001,2,0))</f>
        <v/>
      </c>
      <c r="E703" t="str">
        <f>IF('ISIAN TIME LINE DOSEN'!C712="","",'ISIAN TIME LINE DOSEN'!G712)</f>
        <v/>
      </c>
      <c r="F703" t="str">
        <f>IF('ISIAN TIME LINE DOSEN'!C712="","",VLOOKUP('ISIAN TIME LINE DOSEN'!J712,'Jenis Kuliah'!$A$2:$C$16,3,0))</f>
        <v/>
      </c>
      <c r="G703" t="str">
        <f>IF('ISIAN TIME LINE DOSEN'!C712="","",'ISIAN TIME LINE DOSEN'!$I$2)</f>
        <v/>
      </c>
      <c r="H703" t="str">
        <f>IF('ISIAN TIME LINE DOSEN'!C712="","",VLOOKUP('ISIAN TIME LINE DOSEN'!J712,'Jenis Kuliah'!$A$2:$D$16,4,0))</f>
        <v/>
      </c>
      <c r="I703" t="str">
        <f>IF('ISIAN TIME LINE DOSEN'!C712="","",'ISIAN TIME LINE DOSEN'!B712)</f>
        <v/>
      </c>
      <c r="J703" t="str">
        <f>IF('ISIAN TIME LINE DOSEN'!C712="","",VLOOKUP('ISIAN TIME LINE DOSEN'!H712,'Metode Pembelajaran'!$A$2:$B$16,2,0))</f>
        <v/>
      </c>
    </row>
    <row r="704" spans="1:10" x14ac:dyDescent="0.25">
      <c r="A704" t="str">
        <f>IF('ISIAN TIME LINE DOSEN'!C713="","",CONCATENATE(YEAR('ISIAN TIME LINE DOSEN'!D713),"-",MONTH('ISIAN TIME LINE DOSEN'!D713),"-",DAY('ISIAN TIME LINE DOSEN'!D713)))</f>
        <v/>
      </c>
      <c r="B704" t="str">
        <f>IF('ISIAN TIME LINE DOSEN'!C713="","",VLOOKUP(CONCATENATE(LEFT('ISIAN TIME LINE DOSEN'!E713,8)," ",IF('ISIAN TIME LINE DOSEN'!C713="","",VLOOKUP('ISIAN TIME LINE DOSEN'!J713,'Jenis Kuliah'!$A$2:$C$16,2,0))),Slot!$C$2:$F$1001,4,0))</f>
        <v/>
      </c>
      <c r="C704" t="str">
        <f>IF('ISIAN TIME LINE DOSEN'!C713="","",VLOOKUP('ISIAN TIME LINE DOSEN'!F713,Ruang!$A$2:$B$1001,2,0))</f>
        <v/>
      </c>
      <c r="D704" t="str">
        <f>IF('ISIAN TIME LINE DOSEN'!C713="","",VLOOKUP(CONCATENATE(TRIM(RIGHT('ISIAN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DOSEN'!I713,Dosen!$A$2:$B$15001,2,0),"-",'ISIAN TIME LINE DOSEN'!C713,"-",IF('ISIAN TIME LINE DOSEN'!C713="","",VLOOKUP('ISIAN TIME LINE DOSEN'!J713,'Jenis Kuliah'!$A$2:$C$16,2,0))),Timteaching!$A$2:$B$15001,2,0))</f>
        <v/>
      </c>
      <c r="E704" t="str">
        <f>IF('ISIAN TIME LINE DOSEN'!C713="","",'ISIAN TIME LINE DOSEN'!G713)</f>
        <v/>
      </c>
      <c r="F704" t="str">
        <f>IF('ISIAN TIME LINE DOSEN'!C713="","",VLOOKUP('ISIAN TIME LINE DOSEN'!J713,'Jenis Kuliah'!$A$2:$C$16,3,0))</f>
        <v/>
      </c>
      <c r="G704" t="str">
        <f>IF('ISIAN TIME LINE DOSEN'!C713="","",'ISIAN TIME LINE DOSEN'!$I$2)</f>
        <v/>
      </c>
      <c r="H704" t="str">
        <f>IF('ISIAN TIME LINE DOSEN'!C713="","",VLOOKUP('ISIAN TIME LINE DOSEN'!J713,'Jenis Kuliah'!$A$2:$D$16,4,0))</f>
        <v/>
      </c>
      <c r="I704" t="str">
        <f>IF('ISIAN TIME LINE DOSEN'!C713="","",'ISIAN TIME LINE DOSEN'!B713)</f>
        <v/>
      </c>
      <c r="J704" t="str">
        <f>IF('ISIAN TIME LINE DOSEN'!C713="","",VLOOKUP('ISIAN TIME LINE DOSEN'!H713,'Metode Pembelajaran'!$A$2:$B$16,2,0))</f>
        <v/>
      </c>
    </row>
    <row r="705" spans="1:10" x14ac:dyDescent="0.25">
      <c r="A705" t="str">
        <f>IF('ISIAN TIME LINE DOSEN'!C714="","",CONCATENATE(YEAR('ISIAN TIME LINE DOSEN'!D714),"-",MONTH('ISIAN TIME LINE DOSEN'!D714),"-",DAY('ISIAN TIME LINE DOSEN'!D714)))</f>
        <v/>
      </c>
      <c r="B705" t="str">
        <f>IF('ISIAN TIME LINE DOSEN'!C714="","",VLOOKUP(CONCATENATE(LEFT('ISIAN TIME LINE DOSEN'!E714,8)," ",IF('ISIAN TIME LINE DOSEN'!C714="","",VLOOKUP('ISIAN TIME LINE DOSEN'!J714,'Jenis Kuliah'!$A$2:$C$16,2,0))),Slot!$C$2:$F$1001,4,0))</f>
        <v/>
      </c>
      <c r="C705" t="str">
        <f>IF('ISIAN TIME LINE DOSEN'!C714="","",VLOOKUP('ISIAN TIME LINE DOSEN'!F714,Ruang!$A$2:$B$1001,2,0))</f>
        <v/>
      </c>
      <c r="D705" t="str">
        <f>IF('ISIAN TIME LINE DOSEN'!C714="","",VLOOKUP(CONCATENATE(TRIM(RIGHT('ISIAN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DOSEN'!I714,Dosen!$A$2:$B$15001,2,0),"-",'ISIAN TIME LINE DOSEN'!C714,"-",IF('ISIAN TIME LINE DOSEN'!C714="","",VLOOKUP('ISIAN TIME LINE DOSEN'!J714,'Jenis Kuliah'!$A$2:$C$16,2,0))),Timteaching!$A$2:$B$15001,2,0))</f>
        <v/>
      </c>
      <c r="E705" t="str">
        <f>IF('ISIAN TIME LINE DOSEN'!C714="","",'ISIAN TIME LINE DOSEN'!G714)</f>
        <v/>
      </c>
      <c r="F705" t="str">
        <f>IF('ISIAN TIME LINE DOSEN'!C714="","",VLOOKUP('ISIAN TIME LINE DOSEN'!J714,'Jenis Kuliah'!$A$2:$C$16,3,0))</f>
        <v/>
      </c>
      <c r="G705" t="str">
        <f>IF('ISIAN TIME LINE DOSEN'!C714="","",'ISIAN TIME LINE DOSEN'!$I$2)</f>
        <v/>
      </c>
      <c r="H705" t="str">
        <f>IF('ISIAN TIME LINE DOSEN'!C714="","",VLOOKUP('ISIAN TIME LINE DOSEN'!J714,'Jenis Kuliah'!$A$2:$D$16,4,0))</f>
        <v/>
      </c>
      <c r="I705" t="str">
        <f>IF('ISIAN TIME LINE DOSEN'!C714="","",'ISIAN TIME LINE DOSEN'!B714)</f>
        <v/>
      </c>
      <c r="J705" t="str">
        <f>IF('ISIAN TIME LINE DOSEN'!C714="","",VLOOKUP('ISIAN TIME LINE DOSEN'!H714,'Metode Pembelajaran'!$A$2:$B$16,2,0))</f>
        <v/>
      </c>
    </row>
    <row r="706" spans="1:10" x14ac:dyDescent="0.25">
      <c r="A706" t="str">
        <f>IF('ISIAN TIME LINE DOSEN'!C715="","",CONCATENATE(YEAR('ISIAN TIME LINE DOSEN'!D715),"-",MONTH('ISIAN TIME LINE DOSEN'!D715),"-",DAY('ISIAN TIME LINE DOSEN'!D715)))</f>
        <v/>
      </c>
      <c r="B706" t="str">
        <f>IF('ISIAN TIME LINE DOSEN'!C715="","",VLOOKUP(CONCATENATE(LEFT('ISIAN TIME LINE DOSEN'!E715,8)," ",IF('ISIAN TIME LINE DOSEN'!C715="","",VLOOKUP('ISIAN TIME LINE DOSEN'!J715,'Jenis Kuliah'!$A$2:$C$16,2,0))),Slot!$C$2:$F$1001,4,0))</f>
        <v/>
      </c>
      <c r="C706" t="str">
        <f>IF('ISIAN TIME LINE DOSEN'!C715="","",VLOOKUP('ISIAN TIME LINE DOSEN'!F715,Ruang!$A$2:$B$1001,2,0))</f>
        <v/>
      </c>
      <c r="D706" t="str">
        <f>IF('ISIAN TIME LINE DOSEN'!C715="","",VLOOKUP(CONCATENATE(TRIM(RIGHT('ISIAN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DOSEN'!I715,Dosen!$A$2:$B$15001,2,0),"-",'ISIAN TIME LINE DOSEN'!C715,"-",IF('ISIAN TIME LINE DOSEN'!C715="","",VLOOKUP('ISIAN TIME LINE DOSEN'!J715,'Jenis Kuliah'!$A$2:$C$16,2,0))),Timteaching!$A$2:$B$15001,2,0))</f>
        <v/>
      </c>
      <c r="E706" t="str">
        <f>IF('ISIAN TIME LINE DOSEN'!C715="","",'ISIAN TIME LINE DOSEN'!G715)</f>
        <v/>
      </c>
      <c r="F706" t="str">
        <f>IF('ISIAN TIME LINE DOSEN'!C715="","",VLOOKUP('ISIAN TIME LINE DOSEN'!J715,'Jenis Kuliah'!$A$2:$C$16,3,0))</f>
        <v/>
      </c>
      <c r="G706" t="str">
        <f>IF('ISIAN TIME LINE DOSEN'!C715="","",'ISIAN TIME LINE DOSEN'!$I$2)</f>
        <v/>
      </c>
      <c r="H706" t="str">
        <f>IF('ISIAN TIME LINE DOSEN'!C715="","",VLOOKUP('ISIAN TIME LINE DOSEN'!J715,'Jenis Kuliah'!$A$2:$D$16,4,0))</f>
        <v/>
      </c>
      <c r="I706" t="str">
        <f>IF('ISIAN TIME LINE DOSEN'!C715="","",'ISIAN TIME LINE DOSEN'!B715)</f>
        <v/>
      </c>
      <c r="J706" t="str">
        <f>IF('ISIAN TIME LINE DOSEN'!C715="","",VLOOKUP('ISIAN TIME LINE DOSEN'!H715,'Metode Pembelajaran'!$A$2:$B$16,2,0))</f>
        <v/>
      </c>
    </row>
    <row r="707" spans="1:10" x14ac:dyDescent="0.25">
      <c r="A707" t="str">
        <f>IF('ISIAN TIME LINE DOSEN'!C716="","",CONCATENATE(YEAR('ISIAN TIME LINE DOSEN'!D716),"-",MONTH('ISIAN TIME LINE DOSEN'!D716),"-",DAY('ISIAN TIME LINE DOSEN'!D716)))</f>
        <v/>
      </c>
      <c r="B707" t="str">
        <f>IF('ISIAN TIME LINE DOSEN'!C716="","",VLOOKUP(CONCATENATE(LEFT('ISIAN TIME LINE DOSEN'!E716,8)," ",IF('ISIAN TIME LINE DOSEN'!C716="","",VLOOKUP('ISIAN TIME LINE DOSEN'!J716,'Jenis Kuliah'!$A$2:$C$16,2,0))),Slot!$C$2:$F$1001,4,0))</f>
        <v/>
      </c>
      <c r="C707" t="str">
        <f>IF('ISIAN TIME LINE DOSEN'!C716="","",VLOOKUP('ISIAN TIME LINE DOSEN'!F716,Ruang!$A$2:$B$1001,2,0))</f>
        <v/>
      </c>
      <c r="D707" t="str">
        <f>IF('ISIAN TIME LINE DOSEN'!C716="","",VLOOKUP(CONCATENATE(TRIM(RIGHT('ISIAN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DOSEN'!I716,Dosen!$A$2:$B$15001,2,0),"-",'ISIAN TIME LINE DOSEN'!C716,"-",IF('ISIAN TIME LINE DOSEN'!C716="","",VLOOKUP('ISIAN TIME LINE DOSEN'!J716,'Jenis Kuliah'!$A$2:$C$16,2,0))),Timteaching!$A$2:$B$15001,2,0))</f>
        <v/>
      </c>
      <c r="E707" t="str">
        <f>IF('ISIAN TIME LINE DOSEN'!C716="","",'ISIAN TIME LINE DOSEN'!G716)</f>
        <v/>
      </c>
      <c r="F707" t="str">
        <f>IF('ISIAN TIME LINE DOSEN'!C716="","",VLOOKUP('ISIAN TIME LINE DOSEN'!J716,'Jenis Kuliah'!$A$2:$C$16,3,0))</f>
        <v/>
      </c>
      <c r="G707" t="str">
        <f>IF('ISIAN TIME LINE DOSEN'!C716="","",'ISIAN TIME LINE DOSEN'!$I$2)</f>
        <v/>
      </c>
      <c r="H707" t="str">
        <f>IF('ISIAN TIME LINE DOSEN'!C716="","",VLOOKUP('ISIAN TIME LINE DOSEN'!J716,'Jenis Kuliah'!$A$2:$D$16,4,0))</f>
        <v/>
      </c>
      <c r="I707" t="str">
        <f>IF('ISIAN TIME LINE DOSEN'!C716="","",'ISIAN TIME LINE DOSEN'!B716)</f>
        <v/>
      </c>
      <c r="J707" t="str">
        <f>IF('ISIAN TIME LINE DOSEN'!C716="","",VLOOKUP('ISIAN TIME LINE DOSEN'!H716,'Metode Pembelajaran'!$A$2:$B$16,2,0))</f>
        <v/>
      </c>
    </row>
    <row r="708" spans="1:10" x14ac:dyDescent="0.25">
      <c r="A708" t="str">
        <f>IF('ISIAN TIME LINE DOSEN'!C717="","",CONCATENATE(YEAR('ISIAN TIME LINE DOSEN'!D717),"-",MONTH('ISIAN TIME LINE DOSEN'!D717),"-",DAY('ISIAN TIME LINE DOSEN'!D717)))</f>
        <v/>
      </c>
      <c r="B708" t="str">
        <f>IF('ISIAN TIME LINE DOSEN'!C717="","",VLOOKUP(CONCATENATE(LEFT('ISIAN TIME LINE DOSEN'!E717,8)," ",IF('ISIAN TIME LINE DOSEN'!C717="","",VLOOKUP('ISIAN TIME LINE DOSEN'!J717,'Jenis Kuliah'!$A$2:$C$16,2,0))),Slot!$C$2:$F$1001,4,0))</f>
        <v/>
      </c>
      <c r="C708" t="str">
        <f>IF('ISIAN TIME LINE DOSEN'!C717="","",VLOOKUP('ISIAN TIME LINE DOSEN'!F717,Ruang!$A$2:$B$1001,2,0))</f>
        <v/>
      </c>
      <c r="D708" t="str">
        <f>IF('ISIAN TIME LINE DOSEN'!C717="","",VLOOKUP(CONCATENATE(TRIM(RIGHT('ISIAN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DOSEN'!I717,Dosen!$A$2:$B$15001,2,0),"-",'ISIAN TIME LINE DOSEN'!C717,"-",IF('ISIAN TIME LINE DOSEN'!C717="","",VLOOKUP('ISIAN TIME LINE DOSEN'!J717,'Jenis Kuliah'!$A$2:$C$16,2,0))),Timteaching!$A$2:$B$15001,2,0))</f>
        <v/>
      </c>
      <c r="E708" t="str">
        <f>IF('ISIAN TIME LINE DOSEN'!C717="","",'ISIAN TIME LINE DOSEN'!G717)</f>
        <v/>
      </c>
      <c r="F708" t="str">
        <f>IF('ISIAN TIME LINE DOSEN'!C717="","",VLOOKUP('ISIAN TIME LINE DOSEN'!J717,'Jenis Kuliah'!$A$2:$C$16,3,0))</f>
        <v/>
      </c>
      <c r="G708" t="str">
        <f>IF('ISIAN TIME LINE DOSEN'!C717="","",'ISIAN TIME LINE DOSEN'!$I$2)</f>
        <v/>
      </c>
      <c r="H708" t="str">
        <f>IF('ISIAN TIME LINE DOSEN'!C717="","",VLOOKUP('ISIAN TIME LINE DOSEN'!J717,'Jenis Kuliah'!$A$2:$D$16,4,0))</f>
        <v/>
      </c>
      <c r="I708" t="str">
        <f>IF('ISIAN TIME LINE DOSEN'!C717="","",'ISIAN TIME LINE DOSEN'!B717)</f>
        <v/>
      </c>
      <c r="J708" t="str">
        <f>IF('ISIAN TIME LINE DOSEN'!C717="","",VLOOKUP('ISIAN TIME LINE DOSEN'!H717,'Metode Pembelajaran'!$A$2:$B$16,2,0))</f>
        <v/>
      </c>
    </row>
    <row r="709" spans="1:10" x14ac:dyDescent="0.25">
      <c r="A709" t="str">
        <f>IF('ISIAN TIME LINE DOSEN'!C718="","",CONCATENATE(YEAR('ISIAN TIME LINE DOSEN'!D718),"-",MONTH('ISIAN TIME LINE DOSEN'!D718),"-",DAY('ISIAN TIME LINE DOSEN'!D718)))</f>
        <v/>
      </c>
      <c r="B709" t="str">
        <f>IF('ISIAN TIME LINE DOSEN'!C718="","",VLOOKUP(CONCATENATE(LEFT('ISIAN TIME LINE DOSEN'!E718,8)," ",IF('ISIAN TIME LINE DOSEN'!C718="","",VLOOKUP('ISIAN TIME LINE DOSEN'!J718,'Jenis Kuliah'!$A$2:$C$16,2,0))),Slot!$C$2:$F$1001,4,0))</f>
        <v/>
      </c>
      <c r="C709" t="str">
        <f>IF('ISIAN TIME LINE DOSEN'!C718="","",VLOOKUP('ISIAN TIME LINE DOSEN'!F718,Ruang!$A$2:$B$1001,2,0))</f>
        <v/>
      </c>
      <c r="D709" t="str">
        <f>IF('ISIAN TIME LINE DOSEN'!C718="","",VLOOKUP(CONCATENATE(TRIM(RIGHT('ISIAN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DOSEN'!I718,Dosen!$A$2:$B$15001,2,0),"-",'ISIAN TIME LINE DOSEN'!C718,"-",IF('ISIAN TIME LINE DOSEN'!C718="","",VLOOKUP('ISIAN TIME LINE DOSEN'!J718,'Jenis Kuliah'!$A$2:$C$16,2,0))),Timteaching!$A$2:$B$15001,2,0))</f>
        <v/>
      </c>
      <c r="E709" t="str">
        <f>IF('ISIAN TIME LINE DOSEN'!C718="","",'ISIAN TIME LINE DOSEN'!G718)</f>
        <v/>
      </c>
      <c r="F709" t="str">
        <f>IF('ISIAN TIME LINE DOSEN'!C718="","",VLOOKUP('ISIAN TIME LINE DOSEN'!J718,'Jenis Kuliah'!$A$2:$C$16,3,0))</f>
        <v/>
      </c>
      <c r="G709" t="str">
        <f>IF('ISIAN TIME LINE DOSEN'!C718="","",'ISIAN TIME LINE DOSEN'!$I$2)</f>
        <v/>
      </c>
      <c r="H709" t="str">
        <f>IF('ISIAN TIME LINE DOSEN'!C718="","",VLOOKUP('ISIAN TIME LINE DOSEN'!J718,'Jenis Kuliah'!$A$2:$D$16,4,0))</f>
        <v/>
      </c>
      <c r="I709" t="str">
        <f>IF('ISIAN TIME LINE DOSEN'!C718="","",'ISIAN TIME LINE DOSEN'!B718)</f>
        <v/>
      </c>
      <c r="J709" t="str">
        <f>IF('ISIAN TIME LINE DOSEN'!C718="","",VLOOKUP('ISIAN TIME LINE DOSEN'!H718,'Metode Pembelajaran'!$A$2:$B$16,2,0))</f>
        <v/>
      </c>
    </row>
    <row r="710" spans="1:10" x14ac:dyDescent="0.25">
      <c r="A710" t="str">
        <f>IF('ISIAN TIME LINE DOSEN'!C719="","",CONCATENATE(YEAR('ISIAN TIME LINE DOSEN'!D719),"-",MONTH('ISIAN TIME LINE DOSEN'!D719),"-",DAY('ISIAN TIME LINE DOSEN'!D719)))</f>
        <v/>
      </c>
      <c r="B710" t="str">
        <f>IF('ISIAN TIME LINE DOSEN'!C719="","",VLOOKUP(CONCATENATE(LEFT('ISIAN TIME LINE DOSEN'!E719,8)," ",IF('ISIAN TIME LINE DOSEN'!C719="","",VLOOKUP('ISIAN TIME LINE DOSEN'!J719,'Jenis Kuliah'!$A$2:$C$16,2,0))),Slot!$C$2:$F$1001,4,0))</f>
        <v/>
      </c>
      <c r="C710" t="str">
        <f>IF('ISIAN TIME LINE DOSEN'!C719="","",VLOOKUP('ISIAN TIME LINE DOSEN'!F719,Ruang!$A$2:$B$1001,2,0))</f>
        <v/>
      </c>
      <c r="D710" t="str">
        <f>IF('ISIAN TIME LINE DOSEN'!C719="","",VLOOKUP(CONCATENATE(TRIM(RIGHT('ISIAN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DOSEN'!I719,Dosen!$A$2:$B$15001,2,0),"-",'ISIAN TIME LINE DOSEN'!C719,"-",IF('ISIAN TIME LINE DOSEN'!C719="","",VLOOKUP('ISIAN TIME LINE DOSEN'!J719,'Jenis Kuliah'!$A$2:$C$16,2,0))),Timteaching!$A$2:$B$15001,2,0))</f>
        <v/>
      </c>
      <c r="E710" t="str">
        <f>IF('ISIAN TIME LINE DOSEN'!C719="","",'ISIAN TIME LINE DOSEN'!G719)</f>
        <v/>
      </c>
      <c r="F710" t="str">
        <f>IF('ISIAN TIME LINE DOSEN'!C719="","",VLOOKUP('ISIAN TIME LINE DOSEN'!J719,'Jenis Kuliah'!$A$2:$C$16,3,0))</f>
        <v/>
      </c>
      <c r="G710" t="str">
        <f>IF('ISIAN TIME LINE DOSEN'!C719="","",'ISIAN TIME LINE DOSEN'!$I$2)</f>
        <v/>
      </c>
      <c r="H710" t="str">
        <f>IF('ISIAN TIME LINE DOSEN'!C719="","",VLOOKUP('ISIAN TIME LINE DOSEN'!J719,'Jenis Kuliah'!$A$2:$D$16,4,0))</f>
        <v/>
      </c>
      <c r="I710" t="str">
        <f>IF('ISIAN TIME LINE DOSEN'!C719="","",'ISIAN TIME LINE DOSEN'!B719)</f>
        <v/>
      </c>
      <c r="J710" t="str">
        <f>IF('ISIAN TIME LINE DOSEN'!C719="","",VLOOKUP('ISIAN TIME LINE DOSEN'!H719,'Metode Pembelajaran'!$A$2:$B$16,2,0))</f>
        <v/>
      </c>
    </row>
    <row r="711" spans="1:10" x14ac:dyDescent="0.25">
      <c r="A711" t="str">
        <f>IF('ISIAN TIME LINE DOSEN'!C720="","",CONCATENATE(YEAR('ISIAN TIME LINE DOSEN'!D720),"-",MONTH('ISIAN TIME LINE DOSEN'!D720),"-",DAY('ISIAN TIME LINE DOSEN'!D720)))</f>
        <v/>
      </c>
      <c r="B711" t="str">
        <f>IF('ISIAN TIME LINE DOSEN'!C720="","",VLOOKUP(CONCATENATE(LEFT('ISIAN TIME LINE DOSEN'!E720,8)," ",IF('ISIAN TIME LINE DOSEN'!C720="","",VLOOKUP('ISIAN TIME LINE DOSEN'!J720,'Jenis Kuliah'!$A$2:$C$16,2,0))),Slot!$C$2:$F$1001,4,0))</f>
        <v/>
      </c>
      <c r="C711" t="str">
        <f>IF('ISIAN TIME LINE DOSEN'!C720="","",VLOOKUP('ISIAN TIME LINE DOSEN'!F720,Ruang!$A$2:$B$1001,2,0))</f>
        <v/>
      </c>
      <c r="D711" t="str">
        <f>IF('ISIAN TIME LINE DOSEN'!C720="","",VLOOKUP(CONCATENATE(TRIM(RIGHT('ISIAN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DOSEN'!I720,Dosen!$A$2:$B$15001,2,0),"-",'ISIAN TIME LINE DOSEN'!C720,"-",IF('ISIAN TIME LINE DOSEN'!C720="","",VLOOKUP('ISIAN TIME LINE DOSEN'!J720,'Jenis Kuliah'!$A$2:$C$16,2,0))),Timteaching!$A$2:$B$15001,2,0))</f>
        <v/>
      </c>
      <c r="E711" t="str">
        <f>IF('ISIAN TIME LINE DOSEN'!C720="","",'ISIAN TIME LINE DOSEN'!G720)</f>
        <v/>
      </c>
      <c r="F711" t="str">
        <f>IF('ISIAN TIME LINE DOSEN'!C720="","",VLOOKUP('ISIAN TIME LINE DOSEN'!J720,'Jenis Kuliah'!$A$2:$C$16,3,0))</f>
        <v/>
      </c>
      <c r="G711" t="str">
        <f>IF('ISIAN TIME LINE DOSEN'!C720="","",'ISIAN TIME LINE DOSEN'!$I$2)</f>
        <v/>
      </c>
      <c r="H711" t="str">
        <f>IF('ISIAN TIME LINE DOSEN'!C720="","",VLOOKUP('ISIAN TIME LINE DOSEN'!J720,'Jenis Kuliah'!$A$2:$D$16,4,0))</f>
        <v/>
      </c>
      <c r="I711" t="str">
        <f>IF('ISIAN TIME LINE DOSEN'!C720="","",'ISIAN TIME LINE DOSEN'!B720)</f>
        <v/>
      </c>
      <c r="J711" t="str">
        <f>IF('ISIAN TIME LINE DOSEN'!C720="","",VLOOKUP('ISIAN TIME LINE DOSEN'!H720,'Metode Pembelajaran'!$A$2:$B$16,2,0))</f>
        <v/>
      </c>
    </row>
    <row r="712" spans="1:10" x14ac:dyDescent="0.25">
      <c r="A712" t="str">
        <f>IF('ISIAN TIME LINE DOSEN'!C721="","",CONCATENATE(YEAR('ISIAN TIME LINE DOSEN'!D721),"-",MONTH('ISIAN TIME LINE DOSEN'!D721),"-",DAY('ISIAN TIME LINE DOSEN'!D721)))</f>
        <v/>
      </c>
      <c r="B712" t="str">
        <f>IF('ISIAN TIME LINE DOSEN'!C721="","",VLOOKUP(CONCATENATE(LEFT('ISIAN TIME LINE DOSEN'!E721,8)," ",IF('ISIAN TIME LINE DOSEN'!C721="","",VLOOKUP('ISIAN TIME LINE DOSEN'!J721,'Jenis Kuliah'!$A$2:$C$16,2,0))),Slot!$C$2:$F$1001,4,0))</f>
        <v/>
      </c>
      <c r="C712" t="str">
        <f>IF('ISIAN TIME LINE DOSEN'!C721="","",VLOOKUP('ISIAN TIME LINE DOSEN'!F721,Ruang!$A$2:$B$1001,2,0))</f>
        <v/>
      </c>
      <c r="D712" t="str">
        <f>IF('ISIAN TIME LINE DOSEN'!C721="","",VLOOKUP(CONCATENATE(TRIM(RIGHT('ISIAN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DOSEN'!I721,Dosen!$A$2:$B$15001,2,0),"-",'ISIAN TIME LINE DOSEN'!C721,"-",IF('ISIAN TIME LINE DOSEN'!C721="","",VLOOKUP('ISIAN TIME LINE DOSEN'!J721,'Jenis Kuliah'!$A$2:$C$16,2,0))),Timteaching!$A$2:$B$15001,2,0))</f>
        <v/>
      </c>
      <c r="E712" t="str">
        <f>IF('ISIAN TIME LINE DOSEN'!C721="","",'ISIAN TIME LINE DOSEN'!G721)</f>
        <v/>
      </c>
      <c r="F712" t="str">
        <f>IF('ISIAN TIME LINE DOSEN'!C721="","",VLOOKUP('ISIAN TIME LINE DOSEN'!J721,'Jenis Kuliah'!$A$2:$C$16,3,0))</f>
        <v/>
      </c>
      <c r="G712" t="str">
        <f>IF('ISIAN TIME LINE DOSEN'!C721="","",'ISIAN TIME LINE DOSEN'!$I$2)</f>
        <v/>
      </c>
      <c r="H712" t="str">
        <f>IF('ISIAN TIME LINE DOSEN'!C721="","",VLOOKUP('ISIAN TIME LINE DOSEN'!J721,'Jenis Kuliah'!$A$2:$D$16,4,0))</f>
        <v/>
      </c>
      <c r="I712" t="str">
        <f>IF('ISIAN TIME LINE DOSEN'!C721="","",'ISIAN TIME LINE DOSEN'!B721)</f>
        <v/>
      </c>
      <c r="J712" t="str">
        <f>IF('ISIAN TIME LINE DOSEN'!C721="","",VLOOKUP('ISIAN TIME LINE DOSEN'!H721,'Metode Pembelajaran'!$A$2:$B$16,2,0))</f>
        <v/>
      </c>
    </row>
    <row r="713" spans="1:10" x14ac:dyDescent="0.25">
      <c r="A713" t="str">
        <f>IF('ISIAN TIME LINE DOSEN'!C722="","",CONCATENATE(YEAR('ISIAN TIME LINE DOSEN'!D722),"-",MONTH('ISIAN TIME LINE DOSEN'!D722),"-",DAY('ISIAN TIME LINE DOSEN'!D722)))</f>
        <v/>
      </c>
      <c r="B713" t="str">
        <f>IF('ISIAN TIME LINE DOSEN'!C722="","",VLOOKUP(CONCATENATE(LEFT('ISIAN TIME LINE DOSEN'!E722,8)," ",IF('ISIAN TIME LINE DOSEN'!C722="","",VLOOKUP('ISIAN TIME LINE DOSEN'!J722,'Jenis Kuliah'!$A$2:$C$16,2,0))),Slot!$C$2:$F$1001,4,0))</f>
        <v/>
      </c>
      <c r="C713" t="str">
        <f>IF('ISIAN TIME LINE DOSEN'!C722="","",VLOOKUP('ISIAN TIME LINE DOSEN'!F722,Ruang!$A$2:$B$1001,2,0))</f>
        <v/>
      </c>
      <c r="D713" t="str">
        <f>IF('ISIAN TIME LINE DOSEN'!C722="","",VLOOKUP(CONCATENATE(TRIM(RIGHT('ISIAN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DOSEN'!I722,Dosen!$A$2:$B$15001,2,0),"-",'ISIAN TIME LINE DOSEN'!C722,"-",IF('ISIAN TIME LINE DOSEN'!C722="","",VLOOKUP('ISIAN TIME LINE DOSEN'!J722,'Jenis Kuliah'!$A$2:$C$16,2,0))),Timteaching!$A$2:$B$15001,2,0))</f>
        <v/>
      </c>
      <c r="E713" t="str">
        <f>IF('ISIAN TIME LINE DOSEN'!C722="","",'ISIAN TIME LINE DOSEN'!G722)</f>
        <v/>
      </c>
      <c r="F713" t="str">
        <f>IF('ISIAN TIME LINE DOSEN'!C722="","",VLOOKUP('ISIAN TIME LINE DOSEN'!J722,'Jenis Kuliah'!$A$2:$C$16,3,0))</f>
        <v/>
      </c>
      <c r="G713" t="str">
        <f>IF('ISIAN TIME LINE DOSEN'!C722="","",'ISIAN TIME LINE DOSEN'!$I$2)</f>
        <v/>
      </c>
      <c r="H713" t="str">
        <f>IF('ISIAN TIME LINE DOSEN'!C722="","",VLOOKUP('ISIAN TIME LINE DOSEN'!J722,'Jenis Kuliah'!$A$2:$D$16,4,0))</f>
        <v/>
      </c>
      <c r="I713" t="str">
        <f>IF('ISIAN TIME LINE DOSEN'!C722="","",'ISIAN TIME LINE DOSEN'!B722)</f>
        <v/>
      </c>
      <c r="J713" t="str">
        <f>IF('ISIAN TIME LINE DOSEN'!C722="","",VLOOKUP('ISIAN TIME LINE DOSEN'!H722,'Metode Pembelajaran'!$A$2:$B$16,2,0))</f>
        <v/>
      </c>
    </row>
    <row r="714" spans="1:10" x14ac:dyDescent="0.25">
      <c r="A714" t="str">
        <f>IF('ISIAN TIME LINE DOSEN'!C723="","",CONCATENATE(YEAR('ISIAN TIME LINE DOSEN'!D723),"-",MONTH('ISIAN TIME LINE DOSEN'!D723),"-",DAY('ISIAN TIME LINE DOSEN'!D723)))</f>
        <v/>
      </c>
      <c r="B714" t="str">
        <f>IF('ISIAN TIME LINE DOSEN'!C723="","",VLOOKUP(CONCATENATE(LEFT('ISIAN TIME LINE DOSEN'!E723,8)," ",IF('ISIAN TIME LINE DOSEN'!C723="","",VLOOKUP('ISIAN TIME LINE DOSEN'!J723,'Jenis Kuliah'!$A$2:$C$16,2,0))),Slot!$C$2:$F$1001,4,0))</f>
        <v/>
      </c>
      <c r="C714" t="str">
        <f>IF('ISIAN TIME LINE DOSEN'!C723="","",VLOOKUP('ISIAN TIME LINE DOSEN'!F723,Ruang!$A$2:$B$1001,2,0))</f>
        <v/>
      </c>
      <c r="D714" t="str">
        <f>IF('ISIAN TIME LINE DOSEN'!C723="","",VLOOKUP(CONCATENATE(TRIM(RIGHT('ISIAN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DOSEN'!I723,Dosen!$A$2:$B$15001,2,0),"-",'ISIAN TIME LINE DOSEN'!C723,"-",IF('ISIAN TIME LINE DOSEN'!C723="","",VLOOKUP('ISIAN TIME LINE DOSEN'!J723,'Jenis Kuliah'!$A$2:$C$16,2,0))),Timteaching!$A$2:$B$15001,2,0))</f>
        <v/>
      </c>
      <c r="E714" t="str">
        <f>IF('ISIAN TIME LINE DOSEN'!C723="","",'ISIAN TIME LINE DOSEN'!G723)</f>
        <v/>
      </c>
      <c r="F714" t="str">
        <f>IF('ISIAN TIME LINE DOSEN'!C723="","",VLOOKUP('ISIAN TIME LINE DOSEN'!J723,'Jenis Kuliah'!$A$2:$C$16,3,0))</f>
        <v/>
      </c>
      <c r="G714" t="str">
        <f>IF('ISIAN TIME LINE DOSEN'!C723="","",'ISIAN TIME LINE DOSEN'!$I$2)</f>
        <v/>
      </c>
      <c r="H714" t="str">
        <f>IF('ISIAN TIME LINE DOSEN'!C723="","",VLOOKUP('ISIAN TIME LINE DOSEN'!J723,'Jenis Kuliah'!$A$2:$D$16,4,0))</f>
        <v/>
      </c>
      <c r="I714" t="str">
        <f>IF('ISIAN TIME LINE DOSEN'!C723="","",'ISIAN TIME LINE DOSEN'!B723)</f>
        <v/>
      </c>
      <c r="J714" t="str">
        <f>IF('ISIAN TIME LINE DOSEN'!C723="","",VLOOKUP('ISIAN TIME LINE DOSEN'!H723,'Metode Pembelajaran'!$A$2:$B$16,2,0))</f>
        <v/>
      </c>
    </row>
    <row r="715" spans="1:10" x14ac:dyDescent="0.25">
      <c r="A715" t="str">
        <f>IF('ISIAN TIME LINE DOSEN'!C724="","",CONCATENATE(YEAR('ISIAN TIME LINE DOSEN'!D724),"-",MONTH('ISIAN TIME LINE DOSEN'!D724),"-",DAY('ISIAN TIME LINE DOSEN'!D724)))</f>
        <v/>
      </c>
      <c r="B715" t="str">
        <f>IF('ISIAN TIME LINE DOSEN'!C724="","",VLOOKUP(CONCATENATE(LEFT('ISIAN TIME LINE DOSEN'!E724,8)," ",IF('ISIAN TIME LINE DOSEN'!C724="","",VLOOKUP('ISIAN TIME LINE DOSEN'!J724,'Jenis Kuliah'!$A$2:$C$16,2,0))),Slot!$C$2:$F$1001,4,0))</f>
        <v/>
      </c>
      <c r="C715" t="str">
        <f>IF('ISIAN TIME LINE DOSEN'!C724="","",VLOOKUP('ISIAN TIME LINE DOSEN'!F724,Ruang!$A$2:$B$1001,2,0))</f>
        <v/>
      </c>
      <c r="D715" t="str">
        <f>IF('ISIAN TIME LINE DOSEN'!C724="","",VLOOKUP(CONCATENATE(TRIM(RIGHT('ISIAN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DOSEN'!I724,Dosen!$A$2:$B$15001,2,0),"-",'ISIAN TIME LINE DOSEN'!C724,"-",IF('ISIAN TIME LINE DOSEN'!C724="","",VLOOKUP('ISIAN TIME LINE DOSEN'!J724,'Jenis Kuliah'!$A$2:$C$16,2,0))),Timteaching!$A$2:$B$15001,2,0))</f>
        <v/>
      </c>
      <c r="E715" t="str">
        <f>IF('ISIAN TIME LINE DOSEN'!C724="","",'ISIAN TIME LINE DOSEN'!G724)</f>
        <v/>
      </c>
      <c r="F715" t="str">
        <f>IF('ISIAN TIME LINE DOSEN'!C724="","",VLOOKUP('ISIAN TIME LINE DOSEN'!J724,'Jenis Kuliah'!$A$2:$C$16,3,0))</f>
        <v/>
      </c>
      <c r="G715" t="str">
        <f>IF('ISIAN TIME LINE DOSEN'!C724="","",'ISIAN TIME LINE DOSEN'!$I$2)</f>
        <v/>
      </c>
      <c r="H715" t="str">
        <f>IF('ISIAN TIME LINE DOSEN'!C724="","",VLOOKUP('ISIAN TIME LINE DOSEN'!J724,'Jenis Kuliah'!$A$2:$D$16,4,0))</f>
        <v/>
      </c>
      <c r="I715" t="str">
        <f>IF('ISIAN TIME LINE DOSEN'!C724="","",'ISIAN TIME LINE DOSEN'!B724)</f>
        <v/>
      </c>
      <c r="J715" t="str">
        <f>IF('ISIAN TIME LINE DOSEN'!C724="","",VLOOKUP('ISIAN TIME LINE DOSEN'!H724,'Metode Pembelajaran'!$A$2:$B$16,2,0))</f>
        <v/>
      </c>
    </row>
    <row r="716" spans="1:10" x14ac:dyDescent="0.25">
      <c r="A716" t="str">
        <f>IF('ISIAN TIME LINE DOSEN'!C725="","",CONCATENATE(YEAR('ISIAN TIME LINE DOSEN'!D725),"-",MONTH('ISIAN TIME LINE DOSEN'!D725),"-",DAY('ISIAN TIME LINE DOSEN'!D725)))</f>
        <v/>
      </c>
      <c r="B716" t="str">
        <f>IF('ISIAN TIME LINE DOSEN'!C725="","",VLOOKUP(CONCATENATE(LEFT('ISIAN TIME LINE DOSEN'!E725,8)," ",IF('ISIAN TIME LINE DOSEN'!C725="","",VLOOKUP('ISIAN TIME LINE DOSEN'!J725,'Jenis Kuliah'!$A$2:$C$16,2,0))),Slot!$C$2:$F$1001,4,0))</f>
        <v/>
      </c>
      <c r="C716" t="str">
        <f>IF('ISIAN TIME LINE DOSEN'!C725="","",VLOOKUP('ISIAN TIME LINE DOSEN'!F725,Ruang!$A$2:$B$1001,2,0))</f>
        <v/>
      </c>
      <c r="D716" t="str">
        <f>IF('ISIAN TIME LINE DOSEN'!C725="","",VLOOKUP(CONCATENATE(TRIM(RIGHT('ISIAN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DOSEN'!I725,Dosen!$A$2:$B$15001,2,0),"-",'ISIAN TIME LINE DOSEN'!C725,"-",IF('ISIAN TIME LINE DOSEN'!C725="","",VLOOKUP('ISIAN TIME LINE DOSEN'!J725,'Jenis Kuliah'!$A$2:$C$16,2,0))),Timteaching!$A$2:$B$15001,2,0))</f>
        <v/>
      </c>
      <c r="E716" t="str">
        <f>IF('ISIAN TIME LINE DOSEN'!C725="","",'ISIAN TIME LINE DOSEN'!G725)</f>
        <v/>
      </c>
      <c r="F716" t="str">
        <f>IF('ISIAN TIME LINE DOSEN'!C725="","",VLOOKUP('ISIAN TIME LINE DOSEN'!J725,'Jenis Kuliah'!$A$2:$C$16,3,0))</f>
        <v/>
      </c>
      <c r="G716" t="str">
        <f>IF('ISIAN TIME LINE DOSEN'!C725="","",'ISIAN TIME LINE DOSEN'!$I$2)</f>
        <v/>
      </c>
      <c r="H716" t="str">
        <f>IF('ISIAN TIME LINE DOSEN'!C725="","",VLOOKUP('ISIAN TIME LINE DOSEN'!J725,'Jenis Kuliah'!$A$2:$D$16,4,0))</f>
        <v/>
      </c>
      <c r="I716" t="str">
        <f>IF('ISIAN TIME LINE DOSEN'!C725="","",'ISIAN TIME LINE DOSEN'!B725)</f>
        <v/>
      </c>
      <c r="J716" t="str">
        <f>IF('ISIAN TIME LINE DOSEN'!C725="","",VLOOKUP('ISIAN TIME LINE DOSEN'!H725,'Metode Pembelajaran'!$A$2:$B$16,2,0))</f>
        <v/>
      </c>
    </row>
    <row r="717" spans="1:10" x14ac:dyDescent="0.25">
      <c r="A717" t="str">
        <f>IF('ISIAN TIME LINE DOSEN'!C726="","",CONCATENATE(YEAR('ISIAN TIME LINE DOSEN'!D726),"-",MONTH('ISIAN TIME LINE DOSEN'!D726),"-",DAY('ISIAN TIME LINE DOSEN'!D726)))</f>
        <v/>
      </c>
      <c r="B717" t="str">
        <f>IF('ISIAN TIME LINE DOSEN'!C726="","",VLOOKUP(CONCATENATE(LEFT('ISIAN TIME LINE DOSEN'!E726,8)," ",IF('ISIAN TIME LINE DOSEN'!C726="","",VLOOKUP('ISIAN TIME LINE DOSEN'!J726,'Jenis Kuliah'!$A$2:$C$16,2,0))),Slot!$C$2:$F$1001,4,0))</f>
        <v/>
      </c>
      <c r="C717" t="str">
        <f>IF('ISIAN TIME LINE DOSEN'!C726="","",VLOOKUP('ISIAN TIME LINE DOSEN'!F726,Ruang!$A$2:$B$1001,2,0))</f>
        <v/>
      </c>
      <c r="D717" t="str">
        <f>IF('ISIAN TIME LINE DOSEN'!C726="","",VLOOKUP(CONCATENATE(TRIM(RIGHT('ISIAN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DOSEN'!I726,Dosen!$A$2:$B$15001,2,0),"-",'ISIAN TIME LINE DOSEN'!C726,"-",IF('ISIAN TIME LINE DOSEN'!C726="","",VLOOKUP('ISIAN TIME LINE DOSEN'!J726,'Jenis Kuliah'!$A$2:$C$16,2,0))),Timteaching!$A$2:$B$15001,2,0))</f>
        <v/>
      </c>
      <c r="E717" t="str">
        <f>IF('ISIAN TIME LINE DOSEN'!C726="","",'ISIAN TIME LINE DOSEN'!G726)</f>
        <v/>
      </c>
      <c r="F717" t="str">
        <f>IF('ISIAN TIME LINE DOSEN'!C726="","",VLOOKUP('ISIAN TIME LINE DOSEN'!J726,'Jenis Kuliah'!$A$2:$C$16,3,0))</f>
        <v/>
      </c>
      <c r="G717" t="str">
        <f>IF('ISIAN TIME LINE DOSEN'!C726="","",'ISIAN TIME LINE DOSEN'!$I$2)</f>
        <v/>
      </c>
      <c r="H717" t="str">
        <f>IF('ISIAN TIME LINE DOSEN'!C726="","",VLOOKUP('ISIAN TIME LINE DOSEN'!J726,'Jenis Kuliah'!$A$2:$D$16,4,0))</f>
        <v/>
      </c>
      <c r="I717" t="str">
        <f>IF('ISIAN TIME LINE DOSEN'!C726="","",'ISIAN TIME LINE DOSEN'!B726)</f>
        <v/>
      </c>
      <c r="J717" t="str">
        <f>IF('ISIAN TIME LINE DOSEN'!C726="","",VLOOKUP('ISIAN TIME LINE DOSEN'!H726,'Metode Pembelajaran'!$A$2:$B$16,2,0))</f>
        <v/>
      </c>
    </row>
    <row r="718" spans="1:10" x14ac:dyDescent="0.25">
      <c r="A718" t="str">
        <f>IF('ISIAN TIME LINE DOSEN'!C727="","",CONCATENATE(YEAR('ISIAN TIME LINE DOSEN'!D727),"-",MONTH('ISIAN TIME LINE DOSEN'!D727),"-",DAY('ISIAN TIME LINE DOSEN'!D727)))</f>
        <v/>
      </c>
      <c r="B718" t="str">
        <f>IF('ISIAN TIME LINE DOSEN'!C727="","",VLOOKUP(CONCATENATE(LEFT('ISIAN TIME LINE DOSEN'!E727,8)," ",IF('ISIAN TIME LINE DOSEN'!C727="","",VLOOKUP('ISIAN TIME LINE DOSEN'!J727,'Jenis Kuliah'!$A$2:$C$16,2,0))),Slot!$C$2:$F$1001,4,0))</f>
        <v/>
      </c>
      <c r="C718" t="str">
        <f>IF('ISIAN TIME LINE DOSEN'!C727="","",VLOOKUP('ISIAN TIME LINE DOSEN'!F727,Ruang!$A$2:$B$1001,2,0))</f>
        <v/>
      </c>
      <c r="D718" t="str">
        <f>IF('ISIAN TIME LINE DOSEN'!C727="","",VLOOKUP(CONCATENATE(TRIM(RIGHT('ISIAN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DOSEN'!I727,Dosen!$A$2:$B$15001,2,0),"-",'ISIAN TIME LINE DOSEN'!C727,"-",IF('ISIAN TIME LINE DOSEN'!C727="","",VLOOKUP('ISIAN TIME LINE DOSEN'!J727,'Jenis Kuliah'!$A$2:$C$16,2,0))),Timteaching!$A$2:$B$15001,2,0))</f>
        <v/>
      </c>
      <c r="E718" t="str">
        <f>IF('ISIAN TIME LINE DOSEN'!C727="","",'ISIAN TIME LINE DOSEN'!G727)</f>
        <v/>
      </c>
      <c r="F718" t="str">
        <f>IF('ISIAN TIME LINE DOSEN'!C727="","",VLOOKUP('ISIAN TIME LINE DOSEN'!J727,'Jenis Kuliah'!$A$2:$C$16,3,0))</f>
        <v/>
      </c>
      <c r="G718" t="str">
        <f>IF('ISIAN TIME LINE DOSEN'!C727="","",'ISIAN TIME LINE DOSEN'!$I$2)</f>
        <v/>
      </c>
      <c r="H718" t="str">
        <f>IF('ISIAN TIME LINE DOSEN'!C727="","",VLOOKUP('ISIAN TIME LINE DOSEN'!J727,'Jenis Kuliah'!$A$2:$D$16,4,0))</f>
        <v/>
      </c>
      <c r="I718" t="str">
        <f>IF('ISIAN TIME LINE DOSEN'!C727="","",'ISIAN TIME LINE DOSEN'!B727)</f>
        <v/>
      </c>
      <c r="J718" t="str">
        <f>IF('ISIAN TIME LINE DOSEN'!C727="","",VLOOKUP('ISIAN TIME LINE DOSEN'!H727,'Metode Pembelajaran'!$A$2:$B$16,2,0))</f>
        <v/>
      </c>
    </row>
    <row r="719" spans="1:10" x14ac:dyDescent="0.25">
      <c r="A719" t="str">
        <f>IF('ISIAN TIME LINE DOSEN'!C728="","",CONCATENATE(YEAR('ISIAN TIME LINE DOSEN'!D728),"-",MONTH('ISIAN TIME LINE DOSEN'!D728),"-",DAY('ISIAN TIME LINE DOSEN'!D728)))</f>
        <v/>
      </c>
      <c r="B719" t="str">
        <f>IF('ISIAN TIME LINE DOSEN'!C728="","",VLOOKUP(CONCATENATE(LEFT('ISIAN TIME LINE DOSEN'!E728,8)," ",IF('ISIAN TIME LINE DOSEN'!C728="","",VLOOKUP('ISIAN TIME LINE DOSEN'!J728,'Jenis Kuliah'!$A$2:$C$16,2,0))),Slot!$C$2:$F$1001,4,0))</f>
        <v/>
      </c>
      <c r="C719" t="str">
        <f>IF('ISIAN TIME LINE DOSEN'!C728="","",VLOOKUP('ISIAN TIME LINE DOSEN'!F728,Ruang!$A$2:$B$1001,2,0))</f>
        <v/>
      </c>
      <c r="D719" t="str">
        <f>IF('ISIAN TIME LINE DOSEN'!C728="","",VLOOKUP(CONCATENATE(TRIM(RIGHT('ISIAN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DOSEN'!I728,Dosen!$A$2:$B$15001,2,0),"-",'ISIAN TIME LINE DOSEN'!C728,"-",IF('ISIAN TIME LINE DOSEN'!C728="","",VLOOKUP('ISIAN TIME LINE DOSEN'!J728,'Jenis Kuliah'!$A$2:$C$16,2,0))),Timteaching!$A$2:$B$15001,2,0))</f>
        <v/>
      </c>
      <c r="E719" t="str">
        <f>IF('ISIAN TIME LINE DOSEN'!C728="","",'ISIAN TIME LINE DOSEN'!G728)</f>
        <v/>
      </c>
      <c r="F719" t="str">
        <f>IF('ISIAN TIME LINE DOSEN'!C728="","",VLOOKUP('ISIAN TIME LINE DOSEN'!J728,'Jenis Kuliah'!$A$2:$C$16,3,0))</f>
        <v/>
      </c>
      <c r="G719" t="str">
        <f>IF('ISIAN TIME LINE DOSEN'!C728="","",'ISIAN TIME LINE DOSEN'!$I$2)</f>
        <v/>
      </c>
      <c r="H719" t="str">
        <f>IF('ISIAN TIME LINE DOSEN'!C728="","",VLOOKUP('ISIAN TIME LINE DOSEN'!J728,'Jenis Kuliah'!$A$2:$D$16,4,0))</f>
        <v/>
      </c>
      <c r="I719" t="str">
        <f>IF('ISIAN TIME LINE DOSEN'!C728="","",'ISIAN TIME LINE DOSEN'!B728)</f>
        <v/>
      </c>
      <c r="J719" t="str">
        <f>IF('ISIAN TIME LINE DOSEN'!C728="","",VLOOKUP('ISIAN TIME LINE DOSEN'!H728,'Metode Pembelajaran'!$A$2:$B$16,2,0))</f>
        <v/>
      </c>
    </row>
    <row r="720" spans="1:10" x14ac:dyDescent="0.25">
      <c r="A720" t="str">
        <f>IF('ISIAN TIME LINE DOSEN'!C729="","",CONCATENATE(YEAR('ISIAN TIME LINE DOSEN'!D729),"-",MONTH('ISIAN TIME LINE DOSEN'!D729),"-",DAY('ISIAN TIME LINE DOSEN'!D729)))</f>
        <v/>
      </c>
      <c r="B720" t="str">
        <f>IF('ISIAN TIME LINE DOSEN'!C729="","",VLOOKUP(CONCATENATE(LEFT('ISIAN TIME LINE DOSEN'!E729,8)," ",IF('ISIAN TIME LINE DOSEN'!C729="","",VLOOKUP('ISIAN TIME LINE DOSEN'!J729,'Jenis Kuliah'!$A$2:$C$16,2,0))),Slot!$C$2:$F$1001,4,0))</f>
        <v/>
      </c>
      <c r="C720" t="str">
        <f>IF('ISIAN TIME LINE DOSEN'!C729="","",VLOOKUP('ISIAN TIME LINE DOSEN'!F729,Ruang!$A$2:$B$1001,2,0))</f>
        <v/>
      </c>
      <c r="D720" t="str">
        <f>IF('ISIAN TIME LINE DOSEN'!C729="","",VLOOKUP(CONCATENATE(TRIM(RIGHT('ISIAN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DOSEN'!I729,Dosen!$A$2:$B$15001,2,0),"-",'ISIAN TIME LINE DOSEN'!C729,"-",IF('ISIAN TIME LINE DOSEN'!C729="","",VLOOKUP('ISIAN TIME LINE DOSEN'!J729,'Jenis Kuliah'!$A$2:$C$16,2,0))),Timteaching!$A$2:$B$15001,2,0))</f>
        <v/>
      </c>
      <c r="E720" t="str">
        <f>IF('ISIAN TIME LINE DOSEN'!C729="","",'ISIAN TIME LINE DOSEN'!G729)</f>
        <v/>
      </c>
      <c r="F720" t="str">
        <f>IF('ISIAN TIME LINE DOSEN'!C729="","",VLOOKUP('ISIAN TIME LINE DOSEN'!J729,'Jenis Kuliah'!$A$2:$C$16,3,0))</f>
        <v/>
      </c>
      <c r="G720" t="str">
        <f>IF('ISIAN TIME LINE DOSEN'!C729="","",'ISIAN TIME LINE DOSEN'!$I$2)</f>
        <v/>
      </c>
      <c r="H720" t="str">
        <f>IF('ISIAN TIME LINE DOSEN'!C729="","",VLOOKUP('ISIAN TIME LINE DOSEN'!J729,'Jenis Kuliah'!$A$2:$D$16,4,0))</f>
        <v/>
      </c>
      <c r="I720" t="str">
        <f>IF('ISIAN TIME LINE DOSEN'!C729="","",'ISIAN TIME LINE DOSEN'!B729)</f>
        <v/>
      </c>
      <c r="J720" t="str">
        <f>IF('ISIAN TIME LINE DOSEN'!C729="","",VLOOKUP('ISIAN TIME LINE DOSEN'!H729,'Metode Pembelajaran'!$A$2:$B$16,2,0))</f>
        <v/>
      </c>
    </row>
    <row r="721" spans="1:10" x14ac:dyDescent="0.25">
      <c r="A721" t="str">
        <f>IF('ISIAN TIME LINE DOSEN'!C730="","",CONCATENATE(YEAR('ISIAN TIME LINE DOSEN'!D730),"-",MONTH('ISIAN TIME LINE DOSEN'!D730),"-",DAY('ISIAN TIME LINE DOSEN'!D730)))</f>
        <v/>
      </c>
      <c r="B721" t="str">
        <f>IF('ISIAN TIME LINE DOSEN'!C730="","",VLOOKUP(CONCATENATE(LEFT('ISIAN TIME LINE DOSEN'!E730,8)," ",IF('ISIAN TIME LINE DOSEN'!C730="","",VLOOKUP('ISIAN TIME LINE DOSEN'!J730,'Jenis Kuliah'!$A$2:$C$16,2,0))),Slot!$C$2:$F$1001,4,0))</f>
        <v/>
      </c>
      <c r="C721" t="str">
        <f>IF('ISIAN TIME LINE DOSEN'!C730="","",VLOOKUP('ISIAN TIME LINE DOSEN'!F730,Ruang!$A$2:$B$1001,2,0))</f>
        <v/>
      </c>
      <c r="D721" t="str">
        <f>IF('ISIAN TIME LINE DOSEN'!C730="","",VLOOKUP(CONCATENATE(TRIM(RIGHT('ISIAN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DOSEN'!I730,Dosen!$A$2:$B$15001,2,0),"-",'ISIAN TIME LINE DOSEN'!C730,"-",IF('ISIAN TIME LINE DOSEN'!C730="","",VLOOKUP('ISIAN TIME LINE DOSEN'!J730,'Jenis Kuliah'!$A$2:$C$16,2,0))),Timteaching!$A$2:$B$15001,2,0))</f>
        <v/>
      </c>
      <c r="E721" t="str">
        <f>IF('ISIAN TIME LINE DOSEN'!C730="","",'ISIAN TIME LINE DOSEN'!G730)</f>
        <v/>
      </c>
      <c r="F721" t="str">
        <f>IF('ISIAN TIME LINE DOSEN'!C730="","",VLOOKUP('ISIAN TIME LINE DOSEN'!J730,'Jenis Kuliah'!$A$2:$C$16,3,0))</f>
        <v/>
      </c>
      <c r="G721" t="str">
        <f>IF('ISIAN TIME LINE DOSEN'!C730="","",'ISIAN TIME LINE DOSEN'!$I$2)</f>
        <v/>
      </c>
      <c r="H721" t="str">
        <f>IF('ISIAN TIME LINE DOSEN'!C730="","",VLOOKUP('ISIAN TIME LINE DOSEN'!J730,'Jenis Kuliah'!$A$2:$D$16,4,0))</f>
        <v/>
      </c>
      <c r="I721" t="str">
        <f>IF('ISIAN TIME LINE DOSEN'!C730="","",'ISIAN TIME LINE DOSEN'!B730)</f>
        <v/>
      </c>
      <c r="J721" t="str">
        <f>IF('ISIAN TIME LINE DOSEN'!C730="","",VLOOKUP('ISIAN TIME LINE DOSEN'!H730,'Metode Pembelajaran'!$A$2:$B$16,2,0))</f>
        <v/>
      </c>
    </row>
    <row r="722" spans="1:10" x14ac:dyDescent="0.25">
      <c r="A722" t="str">
        <f>IF('ISIAN TIME LINE DOSEN'!C731="","",CONCATENATE(YEAR('ISIAN TIME LINE DOSEN'!D731),"-",MONTH('ISIAN TIME LINE DOSEN'!D731),"-",DAY('ISIAN TIME LINE DOSEN'!D731)))</f>
        <v/>
      </c>
      <c r="B722" t="str">
        <f>IF('ISIAN TIME LINE DOSEN'!C731="","",VLOOKUP(CONCATENATE(LEFT('ISIAN TIME LINE DOSEN'!E731,8)," ",IF('ISIAN TIME LINE DOSEN'!C731="","",VLOOKUP('ISIAN TIME LINE DOSEN'!J731,'Jenis Kuliah'!$A$2:$C$16,2,0))),Slot!$C$2:$F$1001,4,0))</f>
        <v/>
      </c>
      <c r="C722" t="str">
        <f>IF('ISIAN TIME LINE DOSEN'!C731="","",VLOOKUP('ISIAN TIME LINE DOSEN'!F731,Ruang!$A$2:$B$1001,2,0))</f>
        <v/>
      </c>
      <c r="D722" t="str">
        <f>IF('ISIAN TIME LINE DOSEN'!C731="","",VLOOKUP(CONCATENATE(TRIM(RIGHT('ISIAN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DOSEN'!I731,Dosen!$A$2:$B$15001,2,0),"-",'ISIAN TIME LINE DOSEN'!C731,"-",IF('ISIAN TIME LINE DOSEN'!C731="","",VLOOKUP('ISIAN TIME LINE DOSEN'!J731,'Jenis Kuliah'!$A$2:$C$16,2,0))),Timteaching!$A$2:$B$15001,2,0))</f>
        <v/>
      </c>
      <c r="E722" t="str">
        <f>IF('ISIAN TIME LINE DOSEN'!C731="","",'ISIAN TIME LINE DOSEN'!G731)</f>
        <v/>
      </c>
      <c r="F722" t="str">
        <f>IF('ISIAN TIME LINE DOSEN'!C731="","",VLOOKUP('ISIAN TIME LINE DOSEN'!J731,'Jenis Kuliah'!$A$2:$C$16,3,0))</f>
        <v/>
      </c>
      <c r="G722" t="str">
        <f>IF('ISIAN TIME LINE DOSEN'!C731="","",'ISIAN TIME LINE DOSEN'!$I$2)</f>
        <v/>
      </c>
      <c r="H722" t="str">
        <f>IF('ISIAN TIME LINE DOSEN'!C731="","",VLOOKUP('ISIAN TIME LINE DOSEN'!J731,'Jenis Kuliah'!$A$2:$D$16,4,0))</f>
        <v/>
      </c>
      <c r="I722" t="str">
        <f>IF('ISIAN TIME LINE DOSEN'!C731="","",'ISIAN TIME LINE DOSEN'!B731)</f>
        <v/>
      </c>
      <c r="J722" t="str">
        <f>IF('ISIAN TIME LINE DOSEN'!C731="","",VLOOKUP('ISIAN TIME LINE DOSEN'!H731,'Metode Pembelajaran'!$A$2:$B$16,2,0))</f>
        <v/>
      </c>
    </row>
    <row r="723" spans="1:10" x14ac:dyDescent="0.25">
      <c r="A723" t="str">
        <f>IF('ISIAN TIME LINE DOSEN'!C732="","",CONCATENATE(YEAR('ISIAN TIME LINE DOSEN'!D732),"-",MONTH('ISIAN TIME LINE DOSEN'!D732),"-",DAY('ISIAN TIME LINE DOSEN'!D732)))</f>
        <v/>
      </c>
      <c r="B723" t="str">
        <f>IF('ISIAN TIME LINE DOSEN'!C732="","",VLOOKUP(CONCATENATE(LEFT('ISIAN TIME LINE DOSEN'!E732,8)," ",IF('ISIAN TIME LINE DOSEN'!C732="","",VLOOKUP('ISIAN TIME LINE DOSEN'!J732,'Jenis Kuliah'!$A$2:$C$16,2,0))),Slot!$C$2:$F$1001,4,0))</f>
        <v/>
      </c>
      <c r="C723" t="str">
        <f>IF('ISIAN TIME LINE DOSEN'!C732="","",VLOOKUP('ISIAN TIME LINE DOSEN'!F732,Ruang!$A$2:$B$1001,2,0))</f>
        <v/>
      </c>
      <c r="D723" t="str">
        <f>IF('ISIAN TIME LINE DOSEN'!C732="","",VLOOKUP(CONCATENATE(TRIM(RIGHT('ISIAN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DOSEN'!I732,Dosen!$A$2:$B$15001,2,0),"-",'ISIAN TIME LINE DOSEN'!C732,"-",IF('ISIAN TIME LINE DOSEN'!C732="","",VLOOKUP('ISIAN TIME LINE DOSEN'!J732,'Jenis Kuliah'!$A$2:$C$16,2,0))),Timteaching!$A$2:$B$15001,2,0))</f>
        <v/>
      </c>
      <c r="E723" t="str">
        <f>IF('ISIAN TIME LINE DOSEN'!C732="","",'ISIAN TIME LINE DOSEN'!G732)</f>
        <v/>
      </c>
      <c r="F723" t="str">
        <f>IF('ISIAN TIME LINE DOSEN'!C732="","",VLOOKUP('ISIAN TIME LINE DOSEN'!J732,'Jenis Kuliah'!$A$2:$C$16,3,0))</f>
        <v/>
      </c>
      <c r="G723" t="str">
        <f>IF('ISIAN TIME LINE DOSEN'!C732="","",'ISIAN TIME LINE DOSEN'!$I$2)</f>
        <v/>
      </c>
      <c r="H723" t="str">
        <f>IF('ISIAN TIME LINE DOSEN'!C732="","",VLOOKUP('ISIAN TIME LINE DOSEN'!J732,'Jenis Kuliah'!$A$2:$D$16,4,0))</f>
        <v/>
      </c>
      <c r="I723" t="str">
        <f>IF('ISIAN TIME LINE DOSEN'!C732="","",'ISIAN TIME LINE DOSEN'!B732)</f>
        <v/>
      </c>
      <c r="J723" t="str">
        <f>IF('ISIAN TIME LINE DOSEN'!C732="","",VLOOKUP('ISIAN TIME LINE DOSEN'!H732,'Metode Pembelajaran'!$A$2:$B$16,2,0))</f>
        <v/>
      </c>
    </row>
    <row r="724" spans="1:10" x14ac:dyDescent="0.25">
      <c r="A724" t="str">
        <f>IF('ISIAN TIME LINE DOSEN'!C733="","",CONCATENATE(YEAR('ISIAN TIME LINE DOSEN'!D733),"-",MONTH('ISIAN TIME LINE DOSEN'!D733),"-",DAY('ISIAN TIME LINE DOSEN'!D733)))</f>
        <v/>
      </c>
      <c r="B724" t="str">
        <f>IF('ISIAN TIME LINE DOSEN'!C733="","",VLOOKUP(CONCATENATE(LEFT('ISIAN TIME LINE DOSEN'!E733,8)," ",IF('ISIAN TIME LINE DOSEN'!C733="","",VLOOKUP('ISIAN TIME LINE DOSEN'!J733,'Jenis Kuliah'!$A$2:$C$16,2,0))),Slot!$C$2:$F$1001,4,0))</f>
        <v/>
      </c>
      <c r="C724" t="str">
        <f>IF('ISIAN TIME LINE DOSEN'!C733="","",VLOOKUP('ISIAN TIME LINE DOSEN'!F733,Ruang!$A$2:$B$1001,2,0))</f>
        <v/>
      </c>
      <c r="D724" t="str">
        <f>IF('ISIAN TIME LINE DOSEN'!C733="","",VLOOKUP(CONCATENATE(TRIM(RIGHT('ISIAN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DOSEN'!I733,Dosen!$A$2:$B$15001,2,0),"-",'ISIAN TIME LINE DOSEN'!C733,"-",IF('ISIAN TIME LINE DOSEN'!C733="","",VLOOKUP('ISIAN TIME LINE DOSEN'!J733,'Jenis Kuliah'!$A$2:$C$16,2,0))),Timteaching!$A$2:$B$15001,2,0))</f>
        <v/>
      </c>
      <c r="E724" t="str">
        <f>IF('ISIAN TIME LINE DOSEN'!C733="","",'ISIAN TIME LINE DOSEN'!G733)</f>
        <v/>
      </c>
      <c r="F724" t="str">
        <f>IF('ISIAN TIME LINE DOSEN'!C733="","",VLOOKUP('ISIAN TIME LINE DOSEN'!J733,'Jenis Kuliah'!$A$2:$C$16,3,0))</f>
        <v/>
      </c>
      <c r="G724" t="str">
        <f>IF('ISIAN TIME LINE DOSEN'!C733="","",'ISIAN TIME LINE DOSEN'!$I$2)</f>
        <v/>
      </c>
      <c r="H724" t="str">
        <f>IF('ISIAN TIME LINE DOSEN'!C733="","",VLOOKUP('ISIAN TIME LINE DOSEN'!J733,'Jenis Kuliah'!$A$2:$D$16,4,0))</f>
        <v/>
      </c>
      <c r="I724" t="str">
        <f>IF('ISIAN TIME LINE DOSEN'!C733="","",'ISIAN TIME LINE DOSEN'!B733)</f>
        <v/>
      </c>
      <c r="J724" t="str">
        <f>IF('ISIAN TIME LINE DOSEN'!C733="","",VLOOKUP('ISIAN TIME LINE DOSEN'!H733,'Metode Pembelajaran'!$A$2:$B$16,2,0))</f>
        <v/>
      </c>
    </row>
    <row r="725" spans="1:10" x14ac:dyDescent="0.25">
      <c r="A725" t="str">
        <f>IF('ISIAN TIME LINE DOSEN'!C734="","",CONCATENATE(YEAR('ISIAN TIME LINE DOSEN'!D734),"-",MONTH('ISIAN TIME LINE DOSEN'!D734),"-",DAY('ISIAN TIME LINE DOSEN'!D734)))</f>
        <v/>
      </c>
      <c r="B725" t="str">
        <f>IF('ISIAN TIME LINE DOSEN'!C734="","",VLOOKUP(CONCATENATE(LEFT('ISIAN TIME LINE DOSEN'!E734,8)," ",IF('ISIAN TIME LINE DOSEN'!C734="","",VLOOKUP('ISIAN TIME LINE DOSEN'!J734,'Jenis Kuliah'!$A$2:$C$16,2,0))),Slot!$C$2:$F$1001,4,0))</f>
        <v/>
      </c>
      <c r="C725" t="str">
        <f>IF('ISIAN TIME LINE DOSEN'!C734="","",VLOOKUP('ISIAN TIME LINE DOSEN'!F734,Ruang!$A$2:$B$1001,2,0))</f>
        <v/>
      </c>
      <c r="D725" t="str">
        <f>IF('ISIAN TIME LINE DOSEN'!C734="","",VLOOKUP(CONCATENATE(TRIM(RIGHT('ISIAN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DOSEN'!I734,Dosen!$A$2:$B$15001,2,0),"-",'ISIAN TIME LINE DOSEN'!C734,"-",IF('ISIAN TIME LINE DOSEN'!C734="","",VLOOKUP('ISIAN TIME LINE DOSEN'!J734,'Jenis Kuliah'!$A$2:$C$16,2,0))),Timteaching!$A$2:$B$15001,2,0))</f>
        <v/>
      </c>
      <c r="E725" t="str">
        <f>IF('ISIAN TIME LINE DOSEN'!C734="","",'ISIAN TIME LINE DOSEN'!G734)</f>
        <v/>
      </c>
      <c r="F725" t="str">
        <f>IF('ISIAN TIME LINE DOSEN'!C734="","",VLOOKUP('ISIAN TIME LINE DOSEN'!J734,'Jenis Kuliah'!$A$2:$C$16,3,0))</f>
        <v/>
      </c>
      <c r="G725" t="str">
        <f>IF('ISIAN TIME LINE DOSEN'!C734="","",'ISIAN TIME LINE DOSEN'!$I$2)</f>
        <v/>
      </c>
      <c r="H725" t="str">
        <f>IF('ISIAN TIME LINE DOSEN'!C734="","",VLOOKUP('ISIAN TIME LINE DOSEN'!J734,'Jenis Kuliah'!$A$2:$D$16,4,0))</f>
        <v/>
      </c>
      <c r="I725" t="str">
        <f>IF('ISIAN TIME LINE DOSEN'!C734="","",'ISIAN TIME LINE DOSEN'!B734)</f>
        <v/>
      </c>
      <c r="J725" t="str">
        <f>IF('ISIAN TIME LINE DOSEN'!C734="","",VLOOKUP('ISIAN TIME LINE DOSEN'!H734,'Metode Pembelajaran'!$A$2:$B$16,2,0))</f>
        <v/>
      </c>
    </row>
    <row r="726" spans="1:10" x14ac:dyDescent="0.25">
      <c r="A726" t="str">
        <f>IF('ISIAN TIME LINE DOSEN'!C735="","",CONCATENATE(YEAR('ISIAN TIME LINE DOSEN'!D735),"-",MONTH('ISIAN TIME LINE DOSEN'!D735),"-",DAY('ISIAN TIME LINE DOSEN'!D735)))</f>
        <v/>
      </c>
      <c r="B726" t="str">
        <f>IF('ISIAN TIME LINE DOSEN'!C735="","",VLOOKUP(CONCATENATE(LEFT('ISIAN TIME LINE DOSEN'!E735,8)," ",IF('ISIAN TIME LINE DOSEN'!C735="","",VLOOKUP('ISIAN TIME LINE DOSEN'!J735,'Jenis Kuliah'!$A$2:$C$16,2,0))),Slot!$C$2:$F$1001,4,0))</f>
        <v/>
      </c>
      <c r="C726" t="str">
        <f>IF('ISIAN TIME LINE DOSEN'!C735="","",VLOOKUP('ISIAN TIME LINE DOSEN'!F735,Ruang!$A$2:$B$1001,2,0))</f>
        <v/>
      </c>
      <c r="D726" t="str">
        <f>IF('ISIAN TIME LINE DOSEN'!C735="","",VLOOKUP(CONCATENATE(TRIM(RIGHT('ISIAN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DOSEN'!I735,Dosen!$A$2:$B$15001,2,0),"-",'ISIAN TIME LINE DOSEN'!C735,"-",IF('ISIAN TIME LINE DOSEN'!C735="","",VLOOKUP('ISIAN TIME LINE DOSEN'!J735,'Jenis Kuliah'!$A$2:$C$16,2,0))),Timteaching!$A$2:$B$15001,2,0))</f>
        <v/>
      </c>
      <c r="E726" t="str">
        <f>IF('ISIAN TIME LINE DOSEN'!C735="","",'ISIAN TIME LINE DOSEN'!G735)</f>
        <v/>
      </c>
      <c r="F726" t="str">
        <f>IF('ISIAN TIME LINE DOSEN'!C735="","",VLOOKUP('ISIAN TIME LINE DOSEN'!J735,'Jenis Kuliah'!$A$2:$C$16,3,0))</f>
        <v/>
      </c>
      <c r="G726" t="str">
        <f>IF('ISIAN TIME LINE DOSEN'!C735="","",'ISIAN TIME LINE DOSEN'!$I$2)</f>
        <v/>
      </c>
      <c r="H726" t="str">
        <f>IF('ISIAN TIME LINE DOSEN'!C735="","",VLOOKUP('ISIAN TIME LINE DOSEN'!J735,'Jenis Kuliah'!$A$2:$D$16,4,0))</f>
        <v/>
      </c>
      <c r="I726" t="str">
        <f>IF('ISIAN TIME LINE DOSEN'!C735="","",'ISIAN TIME LINE DOSEN'!B735)</f>
        <v/>
      </c>
      <c r="J726" t="str">
        <f>IF('ISIAN TIME LINE DOSEN'!C735="","",VLOOKUP('ISIAN TIME LINE DOSEN'!H735,'Metode Pembelajaran'!$A$2:$B$16,2,0))</f>
        <v/>
      </c>
    </row>
    <row r="727" spans="1:10" x14ac:dyDescent="0.25">
      <c r="A727" t="str">
        <f>IF('ISIAN TIME LINE DOSEN'!C736="","",CONCATENATE(YEAR('ISIAN TIME LINE DOSEN'!D736),"-",MONTH('ISIAN TIME LINE DOSEN'!D736),"-",DAY('ISIAN TIME LINE DOSEN'!D736)))</f>
        <v/>
      </c>
      <c r="B727" t="str">
        <f>IF('ISIAN TIME LINE DOSEN'!C736="","",VLOOKUP(CONCATENATE(LEFT('ISIAN TIME LINE DOSEN'!E736,8)," ",IF('ISIAN TIME LINE DOSEN'!C736="","",VLOOKUP('ISIAN TIME LINE DOSEN'!J736,'Jenis Kuliah'!$A$2:$C$16,2,0))),Slot!$C$2:$F$1001,4,0))</f>
        <v/>
      </c>
      <c r="C727" t="str">
        <f>IF('ISIAN TIME LINE DOSEN'!C736="","",VLOOKUP('ISIAN TIME LINE DOSEN'!F736,Ruang!$A$2:$B$1001,2,0))</f>
        <v/>
      </c>
      <c r="D727" t="str">
        <f>IF('ISIAN TIME LINE DOSEN'!C736="","",VLOOKUP(CONCATENATE(TRIM(RIGHT('ISIAN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DOSEN'!I736,Dosen!$A$2:$B$15001,2,0),"-",'ISIAN TIME LINE DOSEN'!C736,"-",IF('ISIAN TIME LINE DOSEN'!C736="","",VLOOKUP('ISIAN TIME LINE DOSEN'!J736,'Jenis Kuliah'!$A$2:$C$16,2,0))),Timteaching!$A$2:$B$15001,2,0))</f>
        <v/>
      </c>
      <c r="E727" t="str">
        <f>IF('ISIAN TIME LINE DOSEN'!C736="","",'ISIAN TIME LINE DOSEN'!G736)</f>
        <v/>
      </c>
      <c r="F727" t="str">
        <f>IF('ISIAN TIME LINE DOSEN'!C736="","",VLOOKUP('ISIAN TIME LINE DOSEN'!J736,'Jenis Kuliah'!$A$2:$C$16,3,0))</f>
        <v/>
      </c>
      <c r="G727" t="str">
        <f>IF('ISIAN TIME LINE DOSEN'!C736="","",'ISIAN TIME LINE DOSEN'!$I$2)</f>
        <v/>
      </c>
      <c r="H727" t="str">
        <f>IF('ISIAN TIME LINE DOSEN'!C736="","",VLOOKUP('ISIAN TIME LINE DOSEN'!J736,'Jenis Kuliah'!$A$2:$D$16,4,0))</f>
        <v/>
      </c>
      <c r="I727" t="str">
        <f>IF('ISIAN TIME LINE DOSEN'!C736="","",'ISIAN TIME LINE DOSEN'!B736)</f>
        <v/>
      </c>
      <c r="J727" t="str">
        <f>IF('ISIAN TIME LINE DOSEN'!C736="","",VLOOKUP('ISIAN TIME LINE DOSEN'!H736,'Metode Pembelajaran'!$A$2:$B$16,2,0))</f>
        <v/>
      </c>
    </row>
    <row r="728" spans="1:10" x14ac:dyDescent="0.25">
      <c r="A728" t="str">
        <f>IF('ISIAN TIME LINE DOSEN'!C737="","",CONCATENATE(YEAR('ISIAN TIME LINE DOSEN'!D737),"-",MONTH('ISIAN TIME LINE DOSEN'!D737),"-",DAY('ISIAN TIME LINE DOSEN'!D737)))</f>
        <v/>
      </c>
      <c r="B728" t="str">
        <f>IF('ISIAN TIME LINE DOSEN'!C737="","",VLOOKUP(CONCATENATE(LEFT('ISIAN TIME LINE DOSEN'!E737,8)," ",IF('ISIAN TIME LINE DOSEN'!C737="","",VLOOKUP('ISIAN TIME LINE DOSEN'!J737,'Jenis Kuliah'!$A$2:$C$16,2,0))),Slot!$C$2:$F$1001,4,0))</f>
        <v/>
      </c>
      <c r="C728" t="str">
        <f>IF('ISIAN TIME LINE DOSEN'!C737="","",VLOOKUP('ISIAN TIME LINE DOSEN'!F737,Ruang!$A$2:$B$1001,2,0))</f>
        <v/>
      </c>
      <c r="D728" t="str">
        <f>IF('ISIAN TIME LINE DOSEN'!C737="","",VLOOKUP(CONCATENATE(TRIM(RIGHT('ISIAN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DOSEN'!I737,Dosen!$A$2:$B$15001,2,0),"-",'ISIAN TIME LINE DOSEN'!C737,"-",IF('ISIAN TIME LINE DOSEN'!C737="","",VLOOKUP('ISIAN TIME LINE DOSEN'!J737,'Jenis Kuliah'!$A$2:$C$16,2,0))),Timteaching!$A$2:$B$15001,2,0))</f>
        <v/>
      </c>
      <c r="E728" t="str">
        <f>IF('ISIAN TIME LINE DOSEN'!C737="","",'ISIAN TIME LINE DOSEN'!G737)</f>
        <v/>
      </c>
      <c r="F728" t="str">
        <f>IF('ISIAN TIME LINE DOSEN'!C737="","",VLOOKUP('ISIAN TIME LINE DOSEN'!J737,'Jenis Kuliah'!$A$2:$C$16,3,0))</f>
        <v/>
      </c>
      <c r="G728" t="str">
        <f>IF('ISIAN TIME LINE DOSEN'!C737="","",'ISIAN TIME LINE DOSEN'!$I$2)</f>
        <v/>
      </c>
      <c r="H728" t="str">
        <f>IF('ISIAN TIME LINE DOSEN'!C737="","",VLOOKUP('ISIAN TIME LINE DOSEN'!J737,'Jenis Kuliah'!$A$2:$D$16,4,0))</f>
        <v/>
      </c>
      <c r="I728" t="str">
        <f>IF('ISIAN TIME LINE DOSEN'!C737="","",'ISIAN TIME LINE DOSEN'!B737)</f>
        <v/>
      </c>
      <c r="J728" t="str">
        <f>IF('ISIAN TIME LINE DOSEN'!C737="","",VLOOKUP('ISIAN TIME LINE DOSEN'!H737,'Metode Pembelajaran'!$A$2:$B$16,2,0))</f>
        <v/>
      </c>
    </row>
    <row r="729" spans="1:10" x14ac:dyDescent="0.25">
      <c r="A729" t="str">
        <f>IF('ISIAN TIME LINE DOSEN'!C738="","",CONCATENATE(YEAR('ISIAN TIME LINE DOSEN'!D738),"-",MONTH('ISIAN TIME LINE DOSEN'!D738),"-",DAY('ISIAN TIME LINE DOSEN'!D738)))</f>
        <v/>
      </c>
      <c r="B729" t="str">
        <f>IF('ISIAN TIME LINE DOSEN'!C738="","",VLOOKUP(CONCATENATE(LEFT('ISIAN TIME LINE DOSEN'!E738,8)," ",IF('ISIAN TIME LINE DOSEN'!C738="","",VLOOKUP('ISIAN TIME LINE DOSEN'!J738,'Jenis Kuliah'!$A$2:$C$16,2,0))),Slot!$C$2:$F$1001,4,0))</f>
        <v/>
      </c>
      <c r="C729" t="str">
        <f>IF('ISIAN TIME LINE DOSEN'!C738="","",VLOOKUP('ISIAN TIME LINE DOSEN'!F738,Ruang!$A$2:$B$1001,2,0))</f>
        <v/>
      </c>
      <c r="D729" t="str">
        <f>IF('ISIAN TIME LINE DOSEN'!C738="","",VLOOKUP(CONCATENATE(TRIM(RIGHT('ISIAN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DOSEN'!I738,Dosen!$A$2:$B$15001,2,0),"-",'ISIAN TIME LINE DOSEN'!C738,"-",IF('ISIAN TIME LINE DOSEN'!C738="","",VLOOKUP('ISIAN TIME LINE DOSEN'!J738,'Jenis Kuliah'!$A$2:$C$16,2,0))),Timteaching!$A$2:$B$15001,2,0))</f>
        <v/>
      </c>
      <c r="E729" t="str">
        <f>IF('ISIAN TIME LINE DOSEN'!C738="","",'ISIAN TIME LINE DOSEN'!G738)</f>
        <v/>
      </c>
      <c r="F729" t="str">
        <f>IF('ISIAN TIME LINE DOSEN'!C738="","",VLOOKUP('ISIAN TIME LINE DOSEN'!J738,'Jenis Kuliah'!$A$2:$C$16,3,0))</f>
        <v/>
      </c>
      <c r="G729" t="str">
        <f>IF('ISIAN TIME LINE DOSEN'!C738="","",'ISIAN TIME LINE DOSEN'!$I$2)</f>
        <v/>
      </c>
      <c r="H729" t="str">
        <f>IF('ISIAN TIME LINE DOSEN'!C738="","",VLOOKUP('ISIAN TIME LINE DOSEN'!J738,'Jenis Kuliah'!$A$2:$D$16,4,0))</f>
        <v/>
      </c>
      <c r="I729" t="str">
        <f>IF('ISIAN TIME LINE DOSEN'!C738="","",'ISIAN TIME LINE DOSEN'!B738)</f>
        <v/>
      </c>
      <c r="J729" t="str">
        <f>IF('ISIAN TIME LINE DOSEN'!C738="","",VLOOKUP('ISIAN TIME LINE DOSEN'!H738,'Metode Pembelajaran'!$A$2:$B$16,2,0))</f>
        <v/>
      </c>
    </row>
    <row r="730" spans="1:10" x14ac:dyDescent="0.25">
      <c r="A730" t="str">
        <f>IF('ISIAN TIME LINE DOSEN'!C739="","",CONCATENATE(YEAR('ISIAN TIME LINE DOSEN'!D739),"-",MONTH('ISIAN TIME LINE DOSEN'!D739),"-",DAY('ISIAN TIME LINE DOSEN'!D739)))</f>
        <v/>
      </c>
      <c r="B730" t="str">
        <f>IF('ISIAN TIME LINE DOSEN'!C739="","",VLOOKUP(CONCATENATE(LEFT('ISIAN TIME LINE DOSEN'!E739,8)," ",IF('ISIAN TIME LINE DOSEN'!C739="","",VLOOKUP('ISIAN TIME LINE DOSEN'!J739,'Jenis Kuliah'!$A$2:$C$16,2,0))),Slot!$C$2:$F$1001,4,0))</f>
        <v/>
      </c>
      <c r="C730" t="str">
        <f>IF('ISIAN TIME LINE DOSEN'!C739="","",VLOOKUP('ISIAN TIME LINE DOSEN'!F739,Ruang!$A$2:$B$1001,2,0))</f>
        <v/>
      </c>
      <c r="D730" t="str">
        <f>IF('ISIAN TIME LINE DOSEN'!C739="","",VLOOKUP(CONCATENATE(TRIM(RIGHT('ISIAN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DOSEN'!I739,Dosen!$A$2:$B$15001,2,0),"-",'ISIAN TIME LINE DOSEN'!C739,"-",IF('ISIAN TIME LINE DOSEN'!C739="","",VLOOKUP('ISIAN TIME LINE DOSEN'!J739,'Jenis Kuliah'!$A$2:$C$16,2,0))),Timteaching!$A$2:$B$15001,2,0))</f>
        <v/>
      </c>
      <c r="E730" t="str">
        <f>IF('ISIAN TIME LINE DOSEN'!C739="","",'ISIAN TIME LINE DOSEN'!G739)</f>
        <v/>
      </c>
      <c r="F730" t="str">
        <f>IF('ISIAN TIME LINE DOSEN'!C739="","",VLOOKUP('ISIAN TIME LINE DOSEN'!J739,'Jenis Kuliah'!$A$2:$C$16,3,0))</f>
        <v/>
      </c>
      <c r="G730" t="str">
        <f>IF('ISIAN TIME LINE DOSEN'!C739="","",'ISIAN TIME LINE DOSEN'!$I$2)</f>
        <v/>
      </c>
      <c r="H730" t="str">
        <f>IF('ISIAN TIME LINE DOSEN'!C739="","",VLOOKUP('ISIAN TIME LINE DOSEN'!J739,'Jenis Kuliah'!$A$2:$D$16,4,0))</f>
        <v/>
      </c>
      <c r="I730" t="str">
        <f>IF('ISIAN TIME LINE DOSEN'!C739="","",'ISIAN TIME LINE DOSEN'!B739)</f>
        <v/>
      </c>
      <c r="J730" t="str">
        <f>IF('ISIAN TIME LINE DOSEN'!C739="","",VLOOKUP('ISIAN TIME LINE DOSEN'!H739,'Metode Pembelajaran'!$A$2:$B$16,2,0))</f>
        <v/>
      </c>
    </row>
    <row r="731" spans="1:10" x14ac:dyDescent="0.25">
      <c r="A731" t="str">
        <f>IF('ISIAN TIME LINE DOSEN'!C740="","",CONCATENATE(YEAR('ISIAN TIME LINE DOSEN'!D740),"-",MONTH('ISIAN TIME LINE DOSEN'!D740),"-",DAY('ISIAN TIME LINE DOSEN'!D740)))</f>
        <v/>
      </c>
      <c r="B731" t="str">
        <f>IF('ISIAN TIME LINE DOSEN'!C740="","",VLOOKUP(CONCATENATE(LEFT('ISIAN TIME LINE DOSEN'!E740,8)," ",IF('ISIAN TIME LINE DOSEN'!C740="","",VLOOKUP('ISIAN TIME LINE DOSEN'!J740,'Jenis Kuliah'!$A$2:$C$16,2,0))),Slot!$C$2:$F$1001,4,0))</f>
        <v/>
      </c>
      <c r="C731" t="str">
        <f>IF('ISIAN TIME LINE DOSEN'!C740="","",VLOOKUP('ISIAN TIME LINE DOSEN'!F740,Ruang!$A$2:$B$1001,2,0))</f>
        <v/>
      </c>
      <c r="D731" t="str">
        <f>IF('ISIAN TIME LINE DOSEN'!C740="","",VLOOKUP(CONCATENATE(TRIM(RIGHT('ISIAN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DOSEN'!I740,Dosen!$A$2:$B$15001,2,0),"-",'ISIAN TIME LINE DOSEN'!C740,"-",IF('ISIAN TIME LINE DOSEN'!C740="","",VLOOKUP('ISIAN TIME LINE DOSEN'!J740,'Jenis Kuliah'!$A$2:$C$16,2,0))),Timteaching!$A$2:$B$15001,2,0))</f>
        <v/>
      </c>
      <c r="E731" t="str">
        <f>IF('ISIAN TIME LINE DOSEN'!C740="","",'ISIAN TIME LINE DOSEN'!G740)</f>
        <v/>
      </c>
      <c r="F731" t="str">
        <f>IF('ISIAN TIME LINE DOSEN'!C740="","",VLOOKUP('ISIAN TIME LINE DOSEN'!J740,'Jenis Kuliah'!$A$2:$C$16,3,0))</f>
        <v/>
      </c>
      <c r="G731" t="str">
        <f>IF('ISIAN TIME LINE DOSEN'!C740="","",'ISIAN TIME LINE DOSEN'!$I$2)</f>
        <v/>
      </c>
      <c r="H731" t="str">
        <f>IF('ISIAN TIME LINE DOSEN'!C740="","",VLOOKUP('ISIAN TIME LINE DOSEN'!J740,'Jenis Kuliah'!$A$2:$D$16,4,0))</f>
        <v/>
      </c>
      <c r="I731" t="str">
        <f>IF('ISIAN TIME LINE DOSEN'!C740="","",'ISIAN TIME LINE DOSEN'!B740)</f>
        <v/>
      </c>
      <c r="J731" t="str">
        <f>IF('ISIAN TIME LINE DOSEN'!C740="","",VLOOKUP('ISIAN TIME LINE DOSEN'!H740,'Metode Pembelajaran'!$A$2:$B$16,2,0))</f>
        <v/>
      </c>
    </row>
    <row r="732" spans="1:10" x14ac:dyDescent="0.25">
      <c r="A732" t="str">
        <f>IF('ISIAN TIME LINE DOSEN'!C741="","",CONCATENATE(YEAR('ISIAN TIME LINE DOSEN'!D741),"-",MONTH('ISIAN TIME LINE DOSEN'!D741),"-",DAY('ISIAN TIME LINE DOSEN'!D741)))</f>
        <v/>
      </c>
      <c r="B732" t="str">
        <f>IF('ISIAN TIME LINE DOSEN'!C741="","",VLOOKUP(CONCATENATE(LEFT('ISIAN TIME LINE DOSEN'!E741,8)," ",IF('ISIAN TIME LINE DOSEN'!C741="","",VLOOKUP('ISIAN TIME LINE DOSEN'!J741,'Jenis Kuliah'!$A$2:$C$16,2,0))),Slot!$C$2:$F$1001,4,0))</f>
        <v/>
      </c>
      <c r="C732" t="str">
        <f>IF('ISIAN TIME LINE DOSEN'!C741="","",VLOOKUP('ISIAN TIME LINE DOSEN'!F741,Ruang!$A$2:$B$1001,2,0))</f>
        <v/>
      </c>
      <c r="D732" t="str">
        <f>IF('ISIAN TIME LINE DOSEN'!C741="","",VLOOKUP(CONCATENATE(TRIM(RIGHT('ISIAN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DOSEN'!I741,Dosen!$A$2:$B$15001,2,0),"-",'ISIAN TIME LINE DOSEN'!C741,"-",IF('ISIAN TIME LINE DOSEN'!C741="","",VLOOKUP('ISIAN TIME LINE DOSEN'!J741,'Jenis Kuliah'!$A$2:$C$16,2,0))),Timteaching!$A$2:$B$15001,2,0))</f>
        <v/>
      </c>
      <c r="E732" t="str">
        <f>IF('ISIAN TIME LINE DOSEN'!C741="","",'ISIAN TIME LINE DOSEN'!G741)</f>
        <v/>
      </c>
      <c r="F732" t="str">
        <f>IF('ISIAN TIME LINE DOSEN'!C741="","",VLOOKUP('ISIAN TIME LINE DOSEN'!J741,'Jenis Kuliah'!$A$2:$C$16,3,0))</f>
        <v/>
      </c>
      <c r="G732" t="str">
        <f>IF('ISIAN TIME LINE DOSEN'!C741="","",'ISIAN TIME LINE DOSEN'!$I$2)</f>
        <v/>
      </c>
      <c r="H732" t="str">
        <f>IF('ISIAN TIME LINE DOSEN'!C741="","",VLOOKUP('ISIAN TIME LINE DOSEN'!J741,'Jenis Kuliah'!$A$2:$D$16,4,0))</f>
        <v/>
      </c>
      <c r="I732" t="str">
        <f>IF('ISIAN TIME LINE DOSEN'!C741="","",'ISIAN TIME LINE DOSEN'!B741)</f>
        <v/>
      </c>
      <c r="J732" t="str">
        <f>IF('ISIAN TIME LINE DOSEN'!C741="","",VLOOKUP('ISIAN TIME LINE DOSEN'!H741,'Metode Pembelajaran'!$A$2:$B$16,2,0))</f>
        <v/>
      </c>
    </row>
    <row r="733" spans="1:10" x14ac:dyDescent="0.25">
      <c r="A733" t="str">
        <f>IF('ISIAN TIME LINE DOSEN'!C742="","",CONCATENATE(YEAR('ISIAN TIME LINE DOSEN'!D742),"-",MONTH('ISIAN TIME LINE DOSEN'!D742),"-",DAY('ISIAN TIME LINE DOSEN'!D742)))</f>
        <v/>
      </c>
      <c r="B733" t="str">
        <f>IF('ISIAN TIME LINE DOSEN'!C742="","",VLOOKUP(CONCATENATE(LEFT('ISIAN TIME LINE DOSEN'!E742,8)," ",IF('ISIAN TIME LINE DOSEN'!C742="","",VLOOKUP('ISIAN TIME LINE DOSEN'!J742,'Jenis Kuliah'!$A$2:$C$16,2,0))),Slot!$C$2:$F$1001,4,0))</f>
        <v/>
      </c>
      <c r="C733" t="str">
        <f>IF('ISIAN TIME LINE DOSEN'!C742="","",VLOOKUP('ISIAN TIME LINE DOSEN'!F742,Ruang!$A$2:$B$1001,2,0))</f>
        <v/>
      </c>
      <c r="D733" t="str">
        <f>IF('ISIAN TIME LINE DOSEN'!C742="","",VLOOKUP(CONCATENATE(TRIM(RIGHT('ISIAN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DOSEN'!I742,Dosen!$A$2:$B$15001,2,0),"-",'ISIAN TIME LINE DOSEN'!C742,"-",IF('ISIAN TIME LINE DOSEN'!C742="","",VLOOKUP('ISIAN TIME LINE DOSEN'!J742,'Jenis Kuliah'!$A$2:$C$16,2,0))),Timteaching!$A$2:$B$15001,2,0))</f>
        <v/>
      </c>
      <c r="E733" t="str">
        <f>IF('ISIAN TIME LINE DOSEN'!C742="","",'ISIAN TIME LINE DOSEN'!G742)</f>
        <v/>
      </c>
      <c r="F733" t="str">
        <f>IF('ISIAN TIME LINE DOSEN'!C742="","",VLOOKUP('ISIAN TIME LINE DOSEN'!J742,'Jenis Kuliah'!$A$2:$C$16,3,0))</f>
        <v/>
      </c>
      <c r="G733" t="str">
        <f>IF('ISIAN TIME LINE DOSEN'!C742="","",'ISIAN TIME LINE DOSEN'!$I$2)</f>
        <v/>
      </c>
      <c r="H733" t="str">
        <f>IF('ISIAN TIME LINE DOSEN'!C742="","",VLOOKUP('ISIAN TIME LINE DOSEN'!J742,'Jenis Kuliah'!$A$2:$D$16,4,0))</f>
        <v/>
      </c>
      <c r="I733" t="str">
        <f>IF('ISIAN TIME LINE DOSEN'!C742="","",'ISIAN TIME LINE DOSEN'!B742)</f>
        <v/>
      </c>
      <c r="J733" t="str">
        <f>IF('ISIAN TIME LINE DOSEN'!C742="","",VLOOKUP('ISIAN TIME LINE DOSEN'!H742,'Metode Pembelajaran'!$A$2:$B$16,2,0))</f>
        <v/>
      </c>
    </row>
    <row r="734" spans="1:10" x14ac:dyDescent="0.25">
      <c r="A734" t="str">
        <f>IF('ISIAN TIME LINE DOSEN'!C743="","",CONCATENATE(YEAR('ISIAN TIME LINE DOSEN'!D743),"-",MONTH('ISIAN TIME LINE DOSEN'!D743),"-",DAY('ISIAN TIME LINE DOSEN'!D743)))</f>
        <v/>
      </c>
      <c r="B734" t="str">
        <f>IF('ISIAN TIME LINE DOSEN'!C743="","",VLOOKUP(CONCATENATE(LEFT('ISIAN TIME LINE DOSEN'!E743,8)," ",IF('ISIAN TIME LINE DOSEN'!C743="","",VLOOKUP('ISIAN TIME LINE DOSEN'!J743,'Jenis Kuliah'!$A$2:$C$16,2,0))),Slot!$C$2:$F$1001,4,0))</f>
        <v/>
      </c>
      <c r="C734" t="str">
        <f>IF('ISIAN TIME LINE DOSEN'!C743="","",VLOOKUP('ISIAN TIME LINE DOSEN'!F743,Ruang!$A$2:$B$1001,2,0))</f>
        <v/>
      </c>
      <c r="D734" t="str">
        <f>IF('ISIAN TIME LINE DOSEN'!C743="","",VLOOKUP(CONCATENATE(TRIM(RIGHT('ISIAN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DOSEN'!I743,Dosen!$A$2:$B$15001,2,0),"-",'ISIAN TIME LINE DOSEN'!C743,"-",IF('ISIAN TIME LINE DOSEN'!C743="","",VLOOKUP('ISIAN TIME LINE DOSEN'!J743,'Jenis Kuliah'!$A$2:$C$16,2,0))),Timteaching!$A$2:$B$15001,2,0))</f>
        <v/>
      </c>
      <c r="E734" t="str">
        <f>IF('ISIAN TIME LINE DOSEN'!C743="","",'ISIAN TIME LINE DOSEN'!G743)</f>
        <v/>
      </c>
      <c r="F734" t="str">
        <f>IF('ISIAN TIME LINE DOSEN'!C743="","",VLOOKUP('ISIAN TIME LINE DOSEN'!J743,'Jenis Kuliah'!$A$2:$C$16,3,0))</f>
        <v/>
      </c>
      <c r="G734" t="str">
        <f>IF('ISIAN TIME LINE DOSEN'!C743="","",'ISIAN TIME LINE DOSEN'!$I$2)</f>
        <v/>
      </c>
      <c r="H734" t="str">
        <f>IF('ISIAN TIME LINE DOSEN'!C743="","",VLOOKUP('ISIAN TIME LINE DOSEN'!J743,'Jenis Kuliah'!$A$2:$D$16,4,0))</f>
        <v/>
      </c>
      <c r="I734" t="str">
        <f>IF('ISIAN TIME LINE DOSEN'!C743="","",'ISIAN TIME LINE DOSEN'!B743)</f>
        <v/>
      </c>
      <c r="J734" t="str">
        <f>IF('ISIAN TIME LINE DOSEN'!C743="","",VLOOKUP('ISIAN TIME LINE DOSEN'!H743,'Metode Pembelajaran'!$A$2:$B$16,2,0))</f>
        <v/>
      </c>
    </row>
    <row r="735" spans="1:10" x14ac:dyDescent="0.25">
      <c r="A735" t="str">
        <f>IF('ISIAN TIME LINE DOSEN'!C744="","",CONCATENATE(YEAR('ISIAN TIME LINE DOSEN'!D744),"-",MONTH('ISIAN TIME LINE DOSEN'!D744),"-",DAY('ISIAN TIME LINE DOSEN'!D744)))</f>
        <v/>
      </c>
      <c r="B735" t="str">
        <f>IF('ISIAN TIME LINE DOSEN'!C744="","",VLOOKUP(CONCATENATE(LEFT('ISIAN TIME LINE DOSEN'!E744,8)," ",IF('ISIAN TIME LINE DOSEN'!C744="","",VLOOKUP('ISIAN TIME LINE DOSEN'!J744,'Jenis Kuliah'!$A$2:$C$16,2,0))),Slot!$C$2:$F$1001,4,0))</f>
        <v/>
      </c>
      <c r="C735" t="str">
        <f>IF('ISIAN TIME LINE DOSEN'!C744="","",VLOOKUP('ISIAN TIME LINE DOSEN'!F744,Ruang!$A$2:$B$1001,2,0))</f>
        <v/>
      </c>
      <c r="D735" t="str">
        <f>IF('ISIAN TIME LINE DOSEN'!C744="","",VLOOKUP(CONCATENATE(TRIM(RIGHT('ISIAN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DOSEN'!I744,Dosen!$A$2:$B$15001,2,0),"-",'ISIAN TIME LINE DOSEN'!C744,"-",IF('ISIAN TIME LINE DOSEN'!C744="","",VLOOKUP('ISIAN TIME LINE DOSEN'!J744,'Jenis Kuliah'!$A$2:$C$16,2,0))),Timteaching!$A$2:$B$15001,2,0))</f>
        <v/>
      </c>
      <c r="E735" t="str">
        <f>IF('ISIAN TIME LINE DOSEN'!C744="","",'ISIAN TIME LINE DOSEN'!G744)</f>
        <v/>
      </c>
      <c r="F735" t="str">
        <f>IF('ISIAN TIME LINE DOSEN'!C744="","",VLOOKUP('ISIAN TIME LINE DOSEN'!J744,'Jenis Kuliah'!$A$2:$C$16,3,0))</f>
        <v/>
      </c>
      <c r="G735" t="str">
        <f>IF('ISIAN TIME LINE DOSEN'!C744="","",'ISIAN TIME LINE DOSEN'!$I$2)</f>
        <v/>
      </c>
      <c r="H735" t="str">
        <f>IF('ISIAN TIME LINE DOSEN'!C744="","",VLOOKUP('ISIAN TIME LINE DOSEN'!J744,'Jenis Kuliah'!$A$2:$D$16,4,0))</f>
        <v/>
      </c>
      <c r="I735" t="str">
        <f>IF('ISIAN TIME LINE DOSEN'!C744="","",'ISIAN TIME LINE DOSEN'!B744)</f>
        <v/>
      </c>
      <c r="J735" t="str">
        <f>IF('ISIAN TIME LINE DOSEN'!C744="","",VLOOKUP('ISIAN TIME LINE DOSEN'!H744,'Metode Pembelajaran'!$A$2:$B$16,2,0))</f>
        <v/>
      </c>
    </row>
    <row r="736" spans="1:10" x14ac:dyDescent="0.25">
      <c r="A736" t="str">
        <f>IF('ISIAN TIME LINE DOSEN'!C745="","",CONCATENATE(YEAR('ISIAN TIME LINE DOSEN'!D745),"-",MONTH('ISIAN TIME LINE DOSEN'!D745),"-",DAY('ISIAN TIME LINE DOSEN'!D745)))</f>
        <v/>
      </c>
      <c r="B736" t="str">
        <f>IF('ISIAN TIME LINE DOSEN'!C745="","",VLOOKUP(CONCATENATE(LEFT('ISIAN TIME LINE DOSEN'!E745,8)," ",IF('ISIAN TIME LINE DOSEN'!C745="","",VLOOKUP('ISIAN TIME LINE DOSEN'!J745,'Jenis Kuliah'!$A$2:$C$16,2,0))),Slot!$C$2:$F$1001,4,0))</f>
        <v/>
      </c>
      <c r="C736" t="str">
        <f>IF('ISIAN TIME LINE DOSEN'!C745="","",VLOOKUP('ISIAN TIME LINE DOSEN'!F745,Ruang!$A$2:$B$1001,2,0))</f>
        <v/>
      </c>
      <c r="D736" t="str">
        <f>IF('ISIAN TIME LINE DOSEN'!C745="","",VLOOKUP(CONCATENATE(TRIM(RIGHT('ISIAN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DOSEN'!I745,Dosen!$A$2:$B$15001,2,0),"-",'ISIAN TIME LINE DOSEN'!C745,"-",IF('ISIAN TIME LINE DOSEN'!C745="","",VLOOKUP('ISIAN TIME LINE DOSEN'!J745,'Jenis Kuliah'!$A$2:$C$16,2,0))),Timteaching!$A$2:$B$15001,2,0))</f>
        <v/>
      </c>
      <c r="E736" t="str">
        <f>IF('ISIAN TIME LINE DOSEN'!C745="","",'ISIAN TIME LINE DOSEN'!G745)</f>
        <v/>
      </c>
      <c r="F736" t="str">
        <f>IF('ISIAN TIME LINE DOSEN'!C745="","",VLOOKUP('ISIAN TIME LINE DOSEN'!J745,'Jenis Kuliah'!$A$2:$C$16,3,0))</f>
        <v/>
      </c>
      <c r="G736" t="str">
        <f>IF('ISIAN TIME LINE DOSEN'!C745="","",'ISIAN TIME LINE DOSEN'!$I$2)</f>
        <v/>
      </c>
      <c r="H736" t="str">
        <f>IF('ISIAN TIME LINE DOSEN'!C745="","",VLOOKUP('ISIAN TIME LINE DOSEN'!J745,'Jenis Kuliah'!$A$2:$D$16,4,0))</f>
        <v/>
      </c>
      <c r="I736" t="str">
        <f>IF('ISIAN TIME LINE DOSEN'!C745="","",'ISIAN TIME LINE DOSEN'!B745)</f>
        <v/>
      </c>
      <c r="J736" t="str">
        <f>IF('ISIAN TIME LINE DOSEN'!C745="","",VLOOKUP('ISIAN TIME LINE DOSEN'!H745,'Metode Pembelajaran'!$A$2:$B$16,2,0))</f>
        <v/>
      </c>
    </row>
    <row r="737" spans="1:10" x14ac:dyDescent="0.25">
      <c r="A737" t="str">
        <f>IF('ISIAN TIME LINE DOSEN'!C746="","",CONCATENATE(YEAR('ISIAN TIME LINE DOSEN'!D746),"-",MONTH('ISIAN TIME LINE DOSEN'!D746),"-",DAY('ISIAN TIME LINE DOSEN'!D746)))</f>
        <v/>
      </c>
      <c r="B737" t="str">
        <f>IF('ISIAN TIME LINE DOSEN'!C746="","",VLOOKUP(CONCATENATE(LEFT('ISIAN TIME LINE DOSEN'!E746,8)," ",IF('ISIAN TIME LINE DOSEN'!C746="","",VLOOKUP('ISIAN TIME LINE DOSEN'!J746,'Jenis Kuliah'!$A$2:$C$16,2,0))),Slot!$C$2:$F$1001,4,0))</f>
        <v/>
      </c>
      <c r="C737" t="str">
        <f>IF('ISIAN TIME LINE DOSEN'!C746="","",VLOOKUP('ISIAN TIME LINE DOSEN'!F746,Ruang!$A$2:$B$1001,2,0))</f>
        <v/>
      </c>
      <c r="D737" t="str">
        <f>IF('ISIAN TIME LINE DOSEN'!C746="","",VLOOKUP(CONCATENATE(TRIM(RIGHT('ISIAN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DOSEN'!I746,Dosen!$A$2:$B$15001,2,0),"-",'ISIAN TIME LINE DOSEN'!C746,"-",IF('ISIAN TIME LINE DOSEN'!C746="","",VLOOKUP('ISIAN TIME LINE DOSEN'!J746,'Jenis Kuliah'!$A$2:$C$16,2,0))),Timteaching!$A$2:$B$15001,2,0))</f>
        <v/>
      </c>
      <c r="E737" t="str">
        <f>IF('ISIAN TIME LINE DOSEN'!C746="","",'ISIAN TIME LINE DOSEN'!G746)</f>
        <v/>
      </c>
      <c r="F737" t="str">
        <f>IF('ISIAN TIME LINE DOSEN'!C746="","",VLOOKUP('ISIAN TIME LINE DOSEN'!J746,'Jenis Kuliah'!$A$2:$C$16,3,0))</f>
        <v/>
      </c>
      <c r="G737" t="str">
        <f>IF('ISIAN TIME LINE DOSEN'!C746="","",'ISIAN TIME LINE DOSEN'!$I$2)</f>
        <v/>
      </c>
      <c r="H737" t="str">
        <f>IF('ISIAN TIME LINE DOSEN'!C746="","",VLOOKUP('ISIAN TIME LINE DOSEN'!J746,'Jenis Kuliah'!$A$2:$D$16,4,0))</f>
        <v/>
      </c>
      <c r="I737" t="str">
        <f>IF('ISIAN TIME LINE DOSEN'!C746="","",'ISIAN TIME LINE DOSEN'!B746)</f>
        <v/>
      </c>
      <c r="J737" t="str">
        <f>IF('ISIAN TIME LINE DOSEN'!C746="","",VLOOKUP('ISIAN TIME LINE DOSEN'!H746,'Metode Pembelajaran'!$A$2:$B$16,2,0))</f>
        <v/>
      </c>
    </row>
    <row r="738" spans="1:10" x14ac:dyDescent="0.25">
      <c r="A738" t="str">
        <f>IF('ISIAN TIME LINE DOSEN'!C747="","",CONCATENATE(YEAR('ISIAN TIME LINE DOSEN'!D747),"-",MONTH('ISIAN TIME LINE DOSEN'!D747),"-",DAY('ISIAN TIME LINE DOSEN'!D747)))</f>
        <v/>
      </c>
      <c r="B738" t="str">
        <f>IF('ISIAN TIME LINE DOSEN'!C747="","",VLOOKUP(CONCATENATE(LEFT('ISIAN TIME LINE DOSEN'!E747,8)," ",IF('ISIAN TIME LINE DOSEN'!C747="","",VLOOKUP('ISIAN TIME LINE DOSEN'!J747,'Jenis Kuliah'!$A$2:$C$16,2,0))),Slot!$C$2:$F$1001,4,0))</f>
        <v/>
      </c>
      <c r="C738" t="str">
        <f>IF('ISIAN TIME LINE DOSEN'!C747="","",VLOOKUP('ISIAN TIME LINE DOSEN'!F747,Ruang!$A$2:$B$1001,2,0))</f>
        <v/>
      </c>
      <c r="D738" t="str">
        <f>IF('ISIAN TIME LINE DOSEN'!C747="","",VLOOKUP(CONCATENATE(TRIM(RIGHT('ISIAN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DOSEN'!I747,Dosen!$A$2:$B$15001,2,0),"-",'ISIAN TIME LINE DOSEN'!C747,"-",IF('ISIAN TIME LINE DOSEN'!C747="","",VLOOKUP('ISIAN TIME LINE DOSEN'!J747,'Jenis Kuliah'!$A$2:$C$16,2,0))),Timteaching!$A$2:$B$15001,2,0))</f>
        <v/>
      </c>
      <c r="E738" t="str">
        <f>IF('ISIAN TIME LINE DOSEN'!C747="","",'ISIAN TIME LINE DOSEN'!G747)</f>
        <v/>
      </c>
      <c r="F738" t="str">
        <f>IF('ISIAN TIME LINE DOSEN'!C747="","",VLOOKUP('ISIAN TIME LINE DOSEN'!J747,'Jenis Kuliah'!$A$2:$C$16,3,0))</f>
        <v/>
      </c>
      <c r="G738" t="str">
        <f>IF('ISIAN TIME LINE DOSEN'!C747="","",'ISIAN TIME LINE DOSEN'!$I$2)</f>
        <v/>
      </c>
      <c r="H738" t="str">
        <f>IF('ISIAN TIME LINE DOSEN'!C747="","",VLOOKUP('ISIAN TIME LINE DOSEN'!J747,'Jenis Kuliah'!$A$2:$D$16,4,0))</f>
        <v/>
      </c>
      <c r="I738" t="str">
        <f>IF('ISIAN TIME LINE DOSEN'!C747="","",'ISIAN TIME LINE DOSEN'!B747)</f>
        <v/>
      </c>
      <c r="J738" t="str">
        <f>IF('ISIAN TIME LINE DOSEN'!C747="","",VLOOKUP('ISIAN TIME LINE DOSEN'!H747,'Metode Pembelajaran'!$A$2:$B$16,2,0))</f>
        <v/>
      </c>
    </row>
    <row r="739" spans="1:10" x14ac:dyDescent="0.25">
      <c r="A739" t="str">
        <f>IF('ISIAN TIME LINE DOSEN'!C748="","",CONCATENATE(YEAR('ISIAN TIME LINE DOSEN'!D748),"-",MONTH('ISIAN TIME LINE DOSEN'!D748),"-",DAY('ISIAN TIME LINE DOSEN'!D748)))</f>
        <v/>
      </c>
      <c r="B739" t="str">
        <f>IF('ISIAN TIME LINE DOSEN'!C748="","",VLOOKUP(CONCATENATE(LEFT('ISIAN TIME LINE DOSEN'!E748,8)," ",IF('ISIAN TIME LINE DOSEN'!C748="","",VLOOKUP('ISIAN TIME LINE DOSEN'!J748,'Jenis Kuliah'!$A$2:$C$16,2,0))),Slot!$C$2:$F$1001,4,0))</f>
        <v/>
      </c>
      <c r="C739" t="str">
        <f>IF('ISIAN TIME LINE DOSEN'!C748="","",VLOOKUP('ISIAN TIME LINE DOSEN'!F748,Ruang!$A$2:$B$1001,2,0))</f>
        <v/>
      </c>
      <c r="D739" t="str">
        <f>IF('ISIAN TIME LINE DOSEN'!C748="","",VLOOKUP(CONCATENATE(TRIM(RIGHT('ISIAN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DOSEN'!I748,Dosen!$A$2:$B$15001,2,0),"-",'ISIAN TIME LINE DOSEN'!C748,"-",IF('ISIAN TIME LINE DOSEN'!C748="","",VLOOKUP('ISIAN TIME LINE DOSEN'!J748,'Jenis Kuliah'!$A$2:$C$16,2,0))),Timteaching!$A$2:$B$15001,2,0))</f>
        <v/>
      </c>
      <c r="E739" t="str">
        <f>IF('ISIAN TIME LINE DOSEN'!C748="","",'ISIAN TIME LINE DOSEN'!G748)</f>
        <v/>
      </c>
      <c r="F739" t="str">
        <f>IF('ISIAN TIME LINE DOSEN'!C748="","",VLOOKUP('ISIAN TIME LINE DOSEN'!J748,'Jenis Kuliah'!$A$2:$C$16,3,0))</f>
        <v/>
      </c>
      <c r="G739" t="str">
        <f>IF('ISIAN TIME LINE DOSEN'!C748="","",'ISIAN TIME LINE DOSEN'!$I$2)</f>
        <v/>
      </c>
      <c r="H739" t="str">
        <f>IF('ISIAN TIME LINE DOSEN'!C748="","",VLOOKUP('ISIAN TIME LINE DOSEN'!J748,'Jenis Kuliah'!$A$2:$D$16,4,0))</f>
        <v/>
      </c>
      <c r="I739" t="str">
        <f>IF('ISIAN TIME LINE DOSEN'!C748="","",'ISIAN TIME LINE DOSEN'!B748)</f>
        <v/>
      </c>
      <c r="J739" t="str">
        <f>IF('ISIAN TIME LINE DOSEN'!C748="","",VLOOKUP('ISIAN TIME LINE DOSEN'!H748,'Metode Pembelajaran'!$A$2:$B$16,2,0))</f>
        <v/>
      </c>
    </row>
    <row r="740" spans="1:10" x14ac:dyDescent="0.25">
      <c r="A740" t="str">
        <f>IF('ISIAN TIME LINE DOSEN'!C749="","",CONCATENATE(YEAR('ISIAN TIME LINE DOSEN'!D749),"-",MONTH('ISIAN TIME LINE DOSEN'!D749),"-",DAY('ISIAN TIME LINE DOSEN'!D749)))</f>
        <v/>
      </c>
      <c r="B740" t="str">
        <f>IF('ISIAN TIME LINE DOSEN'!C749="","",VLOOKUP(CONCATENATE(LEFT('ISIAN TIME LINE DOSEN'!E749,8)," ",IF('ISIAN TIME LINE DOSEN'!C749="","",VLOOKUP('ISIAN TIME LINE DOSEN'!J749,'Jenis Kuliah'!$A$2:$C$16,2,0))),Slot!$C$2:$F$1001,4,0))</f>
        <v/>
      </c>
      <c r="C740" t="str">
        <f>IF('ISIAN TIME LINE DOSEN'!C749="","",VLOOKUP('ISIAN TIME LINE DOSEN'!F749,Ruang!$A$2:$B$1001,2,0))</f>
        <v/>
      </c>
      <c r="D740" t="str">
        <f>IF('ISIAN TIME LINE DOSEN'!C749="","",VLOOKUP(CONCATENATE(TRIM(RIGHT('ISIAN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DOSEN'!I749,Dosen!$A$2:$B$15001,2,0),"-",'ISIAN TIME LINE DOSEN'!C749,"-",IF('ISIAN TIME LINE DOSEN'!C749="","",VLOOKUP('ISIAN TIME LINE DOSEN'!J749,'Jenis Kuliah'!$A$2:$C$16,2,0))),Timteaching!$A$2:$B$15001,2,0))</f>
        <v/>
      </c>
      <c r="E740" t="str">
        <f>IF('ISIAN TIME LINE DOSEN'!C749="","",'ISIAN TIME LINE DOSEN'!G749)</f>
        <v/>
      </c>
      <c r="F740" t="str">
        <f>IF('ISIAN TIME LINE DOSEN'!C749="","",VLOOKUP('ISIAN TIME LINE DOSEN'!J749,'Jenis Kuliah'!$A$2:$C$16,3,0))</f>
        <v/>
      </c>
      <c r="G740" t="str">
        <f>IF('ISIAN TIME LINE DOSEN'!C749="","",'ISIAN TIME LINE DOSEN'!$I$2)</f>
        <v/>
      </c>
      <c r="H740" t="str">
        <f>IF('ISIAN TIME LINE DOSEN'!C749="","",VLOOKUP('ISIAN TIME LINE DOSEN'!J749,'Jenis Kuliah'!$A$2:$D$16,4,0))</f>
        <v/>
      </c>
      <c r="I740" t="str">
        <f>IF('ISIAN TIME LINE DOSEN'!C749="","",'ISIAN TIME LINE DOSEN'!B749)</f>
        <v/>
      </c>
      <c r="J740" t="str">
        <f>IF('ISIAN TIME LINE DOSEN'!C749="","",VLOOKUP('ISIAN TIME LINE DOSEN'!H749,'Metode Pembelajaran'!$A$2:$B$16,2,0))</f>
        <v/>
      </c>
    </row>
    <row r="741" spans="1:10" x14ac:dyDescent="0.25">
      <c r="A741" t="str">
        <f>IF('ISIAN TIME LINE DOSEN'!C750="","",CONCATENATE(YEAR('ISIAN TIME LINE DOSEN'!D750),"-",MONTH('ISIAN TIME LINE DOSEN'!D750),"-",DAY('ISIAN TIME LINE DOSEN'!D750)))</f>
        <v/>
      </c>
      <c r="B741" t="str">
        <f>IF('ISIAN TIME LINE DOSEN'!C750="","",VLOOKUP(CONCATENATE(LEFT('ISIAN TIME LINE DOSEN'!E750,8)," ",IF('ISIAN TIME LINE DOSEN'!C750="","",VLOOKUP('ISIAN TIME LINE DOSEN'!J750,'Jenis Kuliah'!$A$2:$C$16,2,0))),Slot!$C$2:$F$1001,4,0))</f>
        <v/>
      </c>
      <c r="C741" t="str">
        <f>IF('ISIAN TIME LINE DOSEN'!C750="","",VLOOKUP('ISIAN TIME LINE DOSEN'!F750,Ruang!$A$2:$B$1001,2,0))</f>
        <v/>
      </c>
      <c r="D741" t="str">
        <f>IF('ISIAN TIME LINE DOSEN'!C750="","",VLOOKUP(CONCATENATE(TRIM(RIGHT('ISIAN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DOSEN'!I750,Dosen!$A$2:$B$15001,2,0),"-",'ISIAN TIME LINE DOSEN'!C750,"-",IF('ISIAN TIME LINE DOSEN'!C750="","",VLOOKUP('ISIAN TIME LINE DOSEN'!J750,'Jenis Kuliah'!$A$2:$C$16,2,0))),Timteaching!$A$2:$B$15001,2,0))</f>
        <v/>
      </c>
      <c r="E741" t="str">
        <f>IF('ISIAN TIME LINE DOSEN'!C750="","",'ISIAN TIME LINE DOSEN'!G750)</f>
        <v/>
      </c>
      <c r="F741" t="str">
        <f>IF('ISIAN TIME LINE DOSEN'!C750="","",VLOOKUP('ISIAN TIME LINE DOSEN'!J750,'Jenis Kuliah'!$A$2:$C$16,3,0))</f>
        <v/>
      </c>
      <c r="G741" t="str">
        <f>IF('ISIAN TIME LINE DOSEN'!C750="","",'ISIAN TIME LINE DOSEN'!$I$2)</f>
        <v/>
      </c>
      <c r="H741" t="str">
        <f>IF('ISIAN TIME LINE DOSEN'!C750="","",VLOOKUP('ISIAN TIME LINE DOSEN'!J750,'Jenis Kuliah'!$A$2:$D$16,4,0))</f>
        <v/>
      </c>
      <c r="I741" t="str">
        <f>IF('ISIAN TIME LINE DOSEN'!C750="","",'ISIAN TIME LINE DOSEN'!B750)</f>
        <v/>
      </c>
      <c r="J741" t="str">
        <f>IF('ISIAN TIME LINE DOSEN'!C750="","",VLOOKUP('ISIAN TIME LINE DOSEN'!H750,'Metode Pembelajaran'!$A$2:$B$16,2,0))</f>
        <v/>
      </c>
    </row>
    <row r="742" spans="1:10" x14ac:dyDescent="0.25">
      <c r="A742" t="str">
        <f>IF('ISIAN TIME LINE DOSEN'!C751="","",CONCATENATE(YEAR('ISIAN TIME LINE DOSEN'!D751),"-",MONTH('ISIAN TIME LINE DOSEN'!D751),"-",DAY('ISIAN TIME LINE DOSEN'!D751)))</f>
        <v/>
      </c>
      <c r="B742" t="str">
        <f>IF('ISIAN TIME LINE DOSEN'!C751="","",VLOOKUP(CONCATENATE(LEFT('ISIAN TIME LINE DOSEN'!E751,8)," ",IF('ISIAN TIME LINE DOSEN'!C751="","",VLOOKUP('ISIAN TIME LINE DOSEN'!J751,'Jenis Kuliah'!$A$2:$C$16,2,0))),Slot!$C$2:$F$1001,4,0))</f>
        <v/>
      </c>
      <c r="C742" t="str">
        <f>IF('ISIAN TIME LINE DOSEN'!C751="","",VLOOKUP('ISIAN TIME LINE DOSEN'!F751,Ruang!$A$2:$B$1001,2,0))</f>
        <v/>
      </c>
      <c r="D742" t="str">
        <f>IF('ISIAN TIME LINE DOSEN'!C751="","",VLOOKUP(CONCATENATE(TRIM(RIGHT('ISIAN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DOSEN'!I751,Dosen!$A$2:$B$15001,2,0),"-",'ISIAN TIME LINE DOSEN'!C751,"-",IF('ISIAN TIME LINE DOSEN'!C751="","",VLOOKUP('ISIAN TIME LINE DOSEN'!J751,'Jenis Kuliah'!$A$2:$C$16,2,0))),Timteaching!$A$2:$B$15001,2,0))</f>
        <v/>
      </c>
      <c r="E742" t="str">
        <f>IF('ISIAN TIME LINE DOSEN'!C751="","",'ISIAN TIME LINE DOSEN'!G751)</f>
        <v/>
      </c>
      <c r="F742" t="str">
        <f>IF('ISIAN TIME LINE DOSEN'!C751="","",VLOOKUP('ISIAN TIME LINE DOSEN'!J751,'Jenis Kuliah'!$A$2:$C$16,3,0))</f>
        <v/>
      </c>
      <c r="G742" t="str">
        <f>IF('ISIAN TIME LINE DOSEN'!C751="","",'ISIAN TIME LINE DOSEN'!$I$2)</f>
        <v/>
      </c>
      <c r="H742" t="str">
        <f>IF('ISIAN TIME LINE DOSEN'!C751="","",VLOOKUP('ISIAN TIME LINE DOSEN'!J751,'Jenis Kuliah'!$A$2:$D$16,4,0))</f>
        <v/>
      </c>
      <c r="I742" t="str">
        <f>IF('ISIAN TIME LINE DOSEN'!C751="","",'ISIAN TIME LINE DOSEN'!B751)</f>
        <v/>
      </c>
      <c r="J742" t="str">
        <f>IF('ISIAN TIME LINE DOSEN'!C751="","",VLOOKUP('ISIAN TIME LINE DOSEN'!H751,'Metode Pembelajaran'!$A$2:$B$16,2,0))</f>
        <v/>
      </c>
    </row>
    <row r="743" spans="1:10" x14ac:dyDescent="0.25">
      <c r="A743" t="str">
        <f>IF('ISIAN TIME LINE DOSEN'!C752="","",CONCATENATE(YEAR('ISIAN TIME LINE DOSEN'!D752),"-",MONTH('ISIAN TIME LINE DOSEN'!D752),"-",DAY('ISIAN TIME LINE DOSEN'!D752)))</f>
        <v/>
      </c>
      <c r="B743" t="str">
        <f>IF('ISIAN TIME LINE DOSEN'!C752="","",VLOOKUP(CONCATENATE(LEFT('ISIAN TIME LINE DOSEN'!E752,8)," ",IF('ISIAN TIME LINE DOSEN'!C752="","",VLOOKUP('ISIAN TIME LINE DOSEN'!J752,'Jenis Kuliah'!$A$2:$C$16,2,0))),Slot!$C$2:$F$1001,4,0))</f>
        <v/>
      </c>
      <c r="C743" t="str">
        <f>IF('ISIAN TIME LINE DOSEN'!C752="","",VLOOKUP('ISIAN TIME LINE DOSEN'!F752,Ruang!$A$2:$B$1001,2,0))</f>
        <v/>
      </c>
      <c r="D743" t="str">
        <f>IF('ISIAN TIME LINE DOSEN'!C752="","",VLOOKUP(CONCATENATE(TRIM(RIGHT('ISIAN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DOSEN'!I752,Dosen!$A$2:$B$15001,2,0),"-",'ISIAN TIME LINE DOSEN'!C752,"-",IF('ISIAN TIME LINE DOSEN'!C752="","",VLOOKUP('ISIAN TIME LINE DOSEN'!J752,'Jenis Kuliah'!$A$2:$C$16,2,0))),Timteaching!$A$2:$B$15001,2,0))</f>
        <v/>
      </c>
      <c r="E743" t="str">
        <f>IF('ISIAN TIME LINE DOSEN'!C752="","",'ISIAN TIME LINE DOSEN'!G752)</f>
        <v/>
      </c>
      <c r="F743" t="str">
        <f>IF('ISIAN TIME LINE DOSEN'!C752="","",VLOOKUP('ISIAN TIME LINE DOSEN'!J752,'Jenis Kuliah'!$A$2:$C$16,3,0))</f>
        <v/>
      </c>
      <c r="G743" t="str">
        <f>IF('ISIAN TIME LINE DOSEN'!C752="","",'ISIAN TIME LINE DOSEN'!$I$2)</f>
        <v/>
      </c>
      <c r="H743" t="str">
        <f>IF('ISIAN TIME LINE DOSEN'!C752="","",VLOOKUP('ISIAN TIME LINE DOSEN'!J752,'Jenis Kuliah'!$A$2:$D$16,4,0))</f>
        <v/>
      </c>
      <c r="I743" t="str">
        <f>IF('ISIAN TIME LINE DOSEN'!C752="","",'ISIAN TIME LINE DOSEN'!B752)</f>
        <v/>
      </c>
      <c r="J743" t="str">
        <f>IF('ISIAN TIME LINE DOSEN'!C752="","",VLOOKUP('ISIAN TIME LINE DOSEN'!H752,'Metode Pembelajaran'!$A$2:$B$16,2,0))</f>
        <v/>
      </c>
    </row>
    <row r="744" spans="1:10" x14ac:dyDescent="0.25">
      <c r="A744" t="str">
        <f>IF('ISIAN TIME LINE DOSEN'!C753="","",CONCATENATE(YEAR('ISIAN TIME LINE DOSEN'!D753),"-",MONTH('ISIAN TIME LINE DOSEN'!D753),"-",DAY('ISIAN TIME LINE DOSEN'!D753)))</f>
        <v/>
      </c>
      <c r="B744" t="str">
        <f>IF('ISIAN TIME LINE DOSEN'!C753="","",VLOOKUP(CONCATENATE(LEFT('ISIAN TIME LINE DOSEN'!E753,8)," ",IF('ISIAN TIME LINE DOSEN'!C753="","",VLOOKUP('ISIAN TIME LINE DOSEN'!J753,'Jenis Kuliah'!$A$2:$C$16,2,0))),Slot!$C$2:$F$1001,4,0))</f>
        <v/>
      </c>
      <c r="C744" t="str">
        <f>IF('ISIAN TIME LINE DOSEN'!C753="","",VLOOKUP('ISIAN TIME LINE DOSEN'!F753,Ruang!$A$2:$B$1001,2,0))</f>
        <v/>
      </c>
      <c r="D744" t="str">
        <f>IF('ISIAN TIME LINE DOSEN'!C753="","",VLOOKUP(CONCATENATE(TRIM(RIGHT('ISIAN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DOSEN'!I753,Dosen!$A$2:$B$15001,2,0),"-",'ISIAN TIME LINE DOSEN'!C753,"-",IF('ISIAN TIME LINE DOSEN'!C753="","",VLOOKUP('ISIAN TIME LINE DOSEN'!J753,'Jenis Kuliah'!$A$2:$C$16,2,0))),Timteaching!$A$2:$B$15001,2,0))</f>
        <v/>
      </c>
      <c r="E744" t="str">
        <f>IF('ISIAN TIME LINE DOSEN'!C753="","",'ISIAN TIME LINE DOSEN'!G753)</f>
        <v/>
      </c>
      <c r="F744" t="str">
        <f>IF('ISIAN TIME LINE DOSEN'!C753="","",VLOOKUP('ISIAN TIME LINE DOSEN'!J753,'Jenis Kuliah'!$A$2:$C$16,3,0))</f>
        <v/>
      </c>
      <c r="G744" t="str">
        <f>IF('ISIAN TIME LINE DOSEN'!C753="","",'ISIAN TIME LINE DOSEN'!$I$2)</f>
        <v/>
      </c>
      <c r="H744" t="str">
        <f>IF('ISIAN TIME LINE DOSEN'!C753="","",VLOOKUP('ISIAN TIME LINE DOSEN'!J753,'Jenis Kuliah'!$A$2:$D$16,4,0))</f>
        <v/>
      </c>
      <c r="I744" t="str">
        <f>IF('ISIAN TIME LINE DOSEN'!C753="","",'ISIAN TIME LINE DOSEN'!B753)</f>
        <v/>
      </c>
      <c r="J744" t="str">
        <f>IF('ISIAN TIME LINE DOSEN'!C753="","",VLOOKUP('ISIAN TIME LINE DOSEN'!H753,'Metode Pembelajaran'!$A$2:$B$16,2,0))</f>
        <v/>
      </c>
    </row>
    <row r="745" spans="1:10" x14ac:dyDescent="0.25">
      <c r="A745" t="str">
        <f>IF('ISIAN TIME LINE DOSEN'!C754="","",CONCATENATE(YEAR('ISIAN TIME LINE DOSEN'!D754),"-",MONTH('ISIAN TIME LINE DOSEN'!D754),"-",DAY('ISIAN TIME LINE DOSEN'!D754)))</f>
        <v/>
      </c>
      <c r="B745" t="str">
        <f>IF('ISIAN TIME LINE DOSEN'!C754="","",VLOOKUP(CONCATENATE(LEFT('ISIAN TIME LINE DOSEN'!E754,8)," ",IF('ISIAN TIME LINE DOSEN'!C754="","",VLOOKUP('ISIAN TIME LINE DOSEN'!J754,'Jenis Kuliah'!$A$2:$C$16,2,0))),Slot!$C$2:$F$1001,4,0))</f>
        <v/>
      </c>
      <c r="C745" t="str">
        <f>IF('ISIAN TIME LINE DOSEN'!C754="","",VLOOKUP('ISIAN TIME LINE DOSEN'!F754,Ruang!$A$2:$B$1001,2,0))</f>
        <v/>
      </c>
      <c r="D745" t="str">
        <f>IF('ISIAN TIME LINE DOSEN'!C754="","",VLOOKUP(CONCATENATE(TRIM(RIGHT('ISIAN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DOSEN'!I754,Dosen!$A$2:$B$15001,2,0),"-",'ISIAN TIME LINE DOSEN'!C754,"-",IF('ISIAN TIME LINE DOSEN'!C754="","",VLOOKUP('ISIAN TIME LINE DOSEN'!J754,'Jenis Kuliah'!$A$2:$C$16,2,0))),Timteaching!$A$2:$B$15001,2,0))</f>
        <v/>
      </c>
      <c r="E745" t="str">
        <f>IF('ISIAN TIME LINE DOSEN'!C754="","",'ISIAN TIME LINE DOSEN'!G754)</f>
        <v/>
      </c>
      <c r="F745" t="str">
        <f>IF('ISIAN TIME LINE DOSEN'!C754="","",VLOOKUP('ISIAN TIME LINE DOSEN'!J754,'Jenis Kuliah'!$A$2:$C$16,3,0))</f>
        <v/>
      </c>
      <c r="G745" t="str">
        <f>IF('ISIAN TIME LINE DOSEN'!C754="","",'ISIAN TIME LINE DOSEN'!$I$2)</f>
        <v/>
      </c>
      <c r="H745" t="str">
        <f>IF('ISIAN TIME LINE DOSEN'!C754="","",VLOOKUP('ISIAN TIME LINE DOSEN'!J754,'Jenis Kuliah'!$A$2:$D$16,4,0))</f>
        <v/>
      </c>
      <c r="I745" t="str">
        <f>IF('ISIAN TIME LINE DOSEN'!C754="","",'ISIAN TIME LINE DOSEN'!B754)</f>
        <v/>
      </c>
      <c r="J745" t="str">
        <f>IF('ISIAN TIME LINE DOSEN'!C754="","",VLOOKUP('ISIAN TIME LINE DOSEN'!H754,'Metode Pembelajaran'!$A$2:$B$16,2,0))</f>
        <v/>
      </c>
    </row>
    <row r="746" spans="1:10" x14ac:dyDescent="0.25">
      <c r="A746" t="str">
        <f>IF('ISIAN TIME LINE DOSEN'!C755="","",CONCATENATE(YEAR('ISIAN TIME LINE DOSEN'!D755),"-",MONTH('ISIAN TIME LINE DOSEN'!D755),"-",DAY('ISIAN TIME LINE DOSEN'!D755)))</f>
        <v/>
      </c>
      <c r="B746" t="str">
        <f>IF('ISIAN TIME LINE DOSEN'!C755="","",VLOOKUP(CONCATENATE(LEFT('ISIAN TIME LINE DOSEN'!E755,8)," ",IF('ISIAN TIME LINE DOSEN'!C755="","",VLOOKUP('ISIAN TIME LINE DOSEN'!J755,'Jenis Kuliah'!$A$2:$C$16,2,0))),Slot!$C$2:$F$1001,4,0))</f>
        <v/>
      </c>
      <c r="C746" t="str">
        <f>IF('ISIAN TIME LINE DOSEN'!C755="","",VLOOKUP('ISIAN TIME LINE DOSEN'!F755,Ruang!$A$2:$B$1001,2,0))</f>
        <v/>
      </c>
      <c r="D746" t="str">
        <f>IF('ISIAN TIME LINE DOSEN'!C755="","",VLOOKUP(CONCATENATE(TRIM(RIGHT('ISIAN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DOSEN'!I755,Dosen!$A$2:$B$15001,2,0),"-",'ISIAN TIME LINE DOSEN'!C755,"-",IF('ISIAN TIME LINE DOSEN'!C755="","",VLOOKUP('ISIAN TIME LINE DOSEN'!J755,'Jenis Kuliah'!$A$2:$C$16,2,0))),Timteaching!$A$2:$B$15001,2,0))</f>
        <v/>
      </c>
      <c r="E746" t="str">
        <f>IF('ISIAN TIME LINE DOSEN'!C755="","",'ISIAN TIME LINE DOSEN'!G755)</f>
        <v/>
      </c>
      <c r="F746" t="str">
        <f>IF('ISIAN TIME LINE DOSEN'!C755="","",VLOOKUP('ISIAN TIME LINE DOSEN'!J755,'Jenis Kuliah'!$A$2:$C$16,3,0))</f>
        <v/>
      </c>
      <c r="G746" t="str">
        <f>IF('ISIAN TIME LINE DOSEN'!C755="","",'ISIAN TIME LINE DOSEN'!$I$2)</f>
        <v/>
      </c>
      <c r="H746" t="str">
        <f>IF('ISIAN TIME LINE DOSEN'!C755="","",VLOOKUP('ISIAN TIME LINE DOSEN'!J755,'Jenis Kuliah'!$A$2:$D$16,4,0))</f>
        <v/>
      </c>
      <c r="I746" t="str">
        <f>IF('ISIAN TIME LINE DOSEN'!C755="","",'ISIAN TIME LINE DOSEN'!B755)</f>
        <v/>
      </c>
      <c r="J746" t="str">
        <f>IF('ISIAN TIME LINE DOSEN'!C755="","",VLOOKUP('ISIAN TIME LINE DOSEN'!H755,'Metode Pembelajaran'!$A$2:$B$16,2,0))</f>
        <v/>
      </c>
    </row>
    <row r="747" spans="1:10" x14ac:dyDescent="0.25">
      <c r="A747" t="str">
        <f>IF('ISIAN TIME LINE DOSEN'!C756="","",CONCATENATE(YEAR('ISIAN TIME LINE DOSEN'!D756),"-",MONTH('ISIAN TIME LINE DOSEN'!D756),"-",DAY('ISIAN TIME LINE DOSEN'!D756)))</f>
        <v/>
      </c>
      <c r="B747" t="str">
        <f>IF('ISIAN TIME LINE DOSEN'!C756="","",VLOOKUP(CONCATENATE(LEFT('ISIAN TIME LINE DOSEN'!E756,8)," ",IF('ISIAN TIME LINE DOSEN'!C756="","",VLOOKUP('ISIAN TIME LINE DOSEN'!J756,'Jenis Kuliah'!$A$2:$C$16,2,0))),Slot!$C$2:$F$1001,4,0))</f>
        <v/>
      </c>
      <c r="C747" t="str">
        <f>IF('ISIAN TIME LINE DOSEN'!C756="","",VLOOKUP('ISIAN TIME LINE DOSEN'!F756,Ruang!$A$2:$B$1001,2,0))</f>
        <v/>
      </c>
      <c r="D747" t="str">
        <f>IF('ISIAN TIME LINE DOSEN'!C756="","",VLOOKUP(CONCATENATE(TRIM(RIGHT('ISIAN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DOSEN'!I756,Dosen!$A$2:$B$15001,2,0),"-",'ISIAN TIME LINE DOSEN'!C756,"-",IF('ISIAN TIME LINE DOSEN'!C756="","",VLOOKUP('ISIAN TIME LINE DOSEN'!J756,'Jenis Kuliah'!$A$2:$C$16,2,0))),Timteaching!$A$2:$B$15001,2,0))</f>
        <v/>
      </c>
      <c r="E747" t="str">
        <f>IF('ISIAN TIME LINE DOSEN'!C756="","",'ISIAN TIME LINE DOSEN'!G756)</f>
        <v/>
      </c>
      <c r="F747" t="str">
        <f>IF('ISIAN TIME LINE DOSEN'!C756="","",VLOOKUP('ISIAN TIME LINE DOSEN'!J756,'Jenis Kuliah'!$A$2:$C$16,3,0))</f>
        <v/>
      </c>
      <c r="G747" t="str">
        <f>IF('ISIAN TIME LINE DOSEN'!C756="","",'ISIAN TIME LINE DOSEN'!$I$2)</f>
        <v/>
      </c>
      <c r="H747" t="str">
        <f>IF('ISIAN TIME LINE DOSEN'!C756="","",VLOOKUP('ISIAN TIME LINE DOSEN'!J756,'Jenis Kuliah'!$A$2:$D$16,4,0))</f>
        <v/>
      </c>
      <c r="I747" t="str">
        <f>IF('ISIAN TIME LINE DOSEN'!C756="","",'ISIAN TIME LINE DOSEN'!B756)</f>
        <v/>
      </c>
      <c r="J747" t="str">
        <f>IF('ISIAN TIME LINE DOSEN'!C756="","",VLOOKUP('ISIAN TIME LINE DOSEN'!H756,'Metode Pembelajaran'!$A$2:$B$16,2,0))</f>
        <v/>
      </c>
    </row>
    <row r="748" spans="1:10" x14ac:dyDescent="0.25">
      <c r="A748" t="str">
        <f>IF('ISIAN TIME LINE DOSEN'!C757="","",CONCATENATE(YEAR('ISIAN TIME LINE DOSEN'!D757),"-",MONTH('ISIAN TIME LINE DOSEN'!D757),"-",DAY('ISIAN TIME LINE DOSEN'!D757)))</f>
        <v/>
      </c>
      <c r="B748" t="str">
        <f>IF('ISIAN TIME LINE DOSEN'!C757="","",VLOOKUP(CONCATENATE(LEFT('ISIAN TIME LINE DOSEN'!E757,8)," ",IF('ISIAN TIME LINE DOSEN'!C757="","",VLOOKUP('ISIAN TIME LINE DOSEN'!J757,'Jenis Kuliah'!$A$2:$C$16,2,0))),Slot!$C$2:$F$1001,4,0))</f>
        <v/>
      </c>
      <c r="C748" t="str">
        <f>IF('ISIAN TIME LINE DOSEN'!C757="","",VLOOKUP('ISIAN TIME LINE DOSEN'!F757,Ruang!$A$2:$B$1001,2,0))</f>
        <v/>
      </c>
      <c r="D748" t="str">
        <f>IF('ISIAN TIME LINE DOSEN'!C757="","",VLOOKUP(CONCATENATE(TRIM(RIGHT('ISIAN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DOSEN'!I757,Dosen!$A$2:$B$15001,2,0),"-",'ISIAN TIME LINE DOSEN'!C757,"-",IF('ISIAN TIME LINE DOSEN'!C757="","",VLOOKUP('ISIAN TIME LINE DOSEN'!J757,'Jenis Kuliah'!$A$2:$C$16,2,0))),Timteaching!$A$2:$B$15001,2,0))</f>
        <v/>
      </c>
      <c r="E748" t="str">
        <f>IF('ISIAN TIME LINE DOSEN'!C757="","",'ISIAN TIME LINE DOSEN'!G757)</f>
        <v/>
      </c>
      <c r="F748" t="str">
        <f>IF('ISIAN TIME LINE DOSEN'!C757="","",VLOOKUP('ISIAN TIME LINE DOSEN'!J757,'Jenis Kuliah'!$A$2:$C$16,3,0))</f>
        <v/>
      </c>
      <c r="G748" t="str">
        <f>IF('ISIAN TIME LINE DOSEN'!C757="","",'ISIAN TIME LINE DOSEN'!$I$2)</f>
        <v/>
      </c>
      <c r="H748" t="str">
        <f>IF('ISIAN TIME LINE DOSEN'!C757="","",VLOOKUP('ISIAN TIME LINE DOSEN'!J757,'Jenis Kuliah'!$A$2:$D$16,4,0))</f>
        <v/>
      </c>
      <c r="I748" t="str">
        <f>IF('ISIAN TIME LINE DOSEN'!C757="","",'ISIAN TIME LINE DOSEN'!B757)</f>
        <v/>
      </c>
      <c r="J748" t="str">
        <f>IF('ISIAN TIME LINE DOSEN'!C757="","",VLOOKUP('ISIAN TIME LINE DOSEN'!H757,'Metode Pembelajaran'!$A$2:$B$16,2,0))</f>
        <v/>
      </c>
    </row>
    <row r="749" spans="1:10" x14ac:dyDescent="0.25">
      <c r="A749" t="str">
        <f>IF('ISIAN TIME LINE DOSEN'!C758="","",CONCATENATE(YEAR('ISIAN TIME LINE DOSEN'!D758),"-",MONTH('ISIAN TIME LINE DOSEN'!D758),"-",DAY('ISIAN TIME LINE DOSEN'!D758)))</f>
        <v/>
      </c>
      <c r="B749" t="str">
        <f>IF('ISIAN TIME LINE DOSEN'!C758="","",VLOOKUP(CONCATENATE(LEFT('ISIAN TIME LINE DOSEN'!E758,8)," ",IF('ISIAN TIME LINE DOSEN'!C758="","",VLOOKUP('ISIAN TIME LINE DOSEN'!J758,'Jenis Kuliah'!$A$2:$C$16,2,0))),Slot!$C$2:$F$1001,4,0))</f>
        <v/>
      </c>
      <c r="C749" t="str">
        <f>IF('ISIAN TIME LINE DOSEN'!C758="","",VLOOKUP('ISIAN TIME LINE DOSEN'!F758,Ruang!$A$2:$B$1001,2,0))</f>
        <v/>
      </c>
      <c r="D749" t="str">
        <f>IF('ISIAN TIME LINE DOSEN'!C758="","",VLOOKUP(CONCATENATE(TRIM(RIGHT('ISIAN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DOSEN'!I758,Dosen!$A$2:$B$15001,2,0),"-",'ISIAN TIME LINE DOSEN'!C758,"-",IF('ISIAN TIME LINE DOSEN'!C758="","",VLOOKUP('ISIAN TIME LINE DOSEN'!J758,'Jenis Kuliah'!$A$2:$C$16,2,0))),Timteaching!$A$2:$B$15001,2,0))</f>
        <v/>
      </c>
      <c r="E749" t="str">
        <f>IF('ISIAN TIME LINE DOSEN'!C758="","",'ISIAN TIME LINE DOSEN'!G758)</f>
        <v/>
      </c>
      <c r="F749" t="str">
        <f>IF('ISIAN TIME LINE DOSEN'!C758="","",VLOOKUP('ISIAN TIME LINE DOSEN'!J758,'Jenis Kuliah'!$A$2:$C$16,3,0))</f>
        <v/>
      </c>
      <c r="G749" t="str">
        <f>IF('ISIAN TIME LINE DOSEN'!C758="","",'ISIAN TIME LINE DOSEN'!$I$2)</f>
        <v/>
      </c>
      <c r="H749" t="str">
        <f>IF('ISIAN TIME LINE DOSEN'!C758="","",VLOOKUP('ISIAN TIME LINE DOSEN'!J758,'Jenis Kuliah'!$A$2:$D$16,4,0))</f>
        <v/>
      </c>
      <c r="I749" t="str">
        <f>IF('ISIAN TIME LINE DOSEN'!C758="","",'ISIAN TIME LINE DOSEN'!B758)</f>
        <v/>
      </c>
      <c r="J749" t="str">
        <f>IF('ISIAN TIME LINE DOSEN'!C758="","",VLOOKUP('ISIAN TIME LINE DOSEN'!H758,'Metode Pembelajaran'!$A$2:$B$16,2,0))</f>
        <v/>
      </c>
    </row>
    <row r="750" spans="1:10" x14ac:dyDescent="0.25">
      <c r="A750" t="str">
        <f>IF('ISIAN TIME LINE DOSEN'!C759="","",CONCATENATE(YEAR('ISIAN TIME LINE DOSEN'!D759),"-",MONTH('ISIAN TIME LINE DOSEN'!D759),"-",DAY('ISIAN TIME LINE DOSEN'!D759)))</f>
        <v/>
      </c>
      <c r="B750" t="str">
        <f>IF('ISIAN TIME LINE DOSEN'!C759="","",VLOOKUP(CONCATENATE(LEFT('ISIAN TIME LINE DOSEN'!E759,8)," ",IF('ISIAN TIME LINE DOSEN'!C759="","",VLOOKUP('ISIAN TIME LINE DOSEN'!J759,'Jenis Kuliah'!$A$2:$C$16,2,0))),Slot!$C$2:$F$1001,4,0))</f>
        <v/>
      </c>
      <c r="C750" t="str">
        <f>IF('ISIAN TIME LINE DOSEN'!C759="","",VLOOKUP('ISIAN TIME LINE DOSEN'!F759,Ruang!$A$2:$B$1001,2,0))</f>
        <v/>
      </c>
      <c r="D750" t="str">
        <f>IF('ISIAN TIME LINE DOSEN'!C759="","",VLOOKUP(CONCATENATE(TRIM(RIGHT('ISIAN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DOSEN'!I759,Dosen!$A$2:$B$15001,2,0),"-",'ISIAN TIME LINE DOSEN'!C759,"-",IF('ISIAN TIME LINE DOSEN'!C759="","",VLOOKUP('ISIAN TIME LINE DOSEN'!J759,'Jenis Kuliah'!$A$2:$C$16,2,0))),Timteaching!$A$2:$B$15001,2,0))</f>
        <v/>
      </c>
      <c r="E750" t="str">
        <f>IF('ISIAN TIME LINE DOSEN'!C759="","",'ISIAN TIME LINE DOSEN'!G759)</f>
        <v/>
      </c>
      <c r="F750" t="str">
        <f>IF('ISIAN TIME LINE DOSEN'!C759="","",VLOOKUP('ISIAN TIME LINE DOSEN'!J759,'Jenis Kuliah'!$A$2:$C$16,3,0))</f>
        <v/>
      </c>
      <c r="G750" t="str">
        <f>IF('ISIAN TIME LINE DOSEN'!C759="","",'ISIAN TIME LINE DOSEN'!$I$2)</f>
        <v/>
      </c>
      <c r="H750" t="str">
        <f>IF('ISIAN TIME LINE DOSEN'!C759="","",VLOOKUP('ISIAN TIME LINE DOSEN'!J759,'Jenis Kuliah'!$A$2:$D$16,4,0))</f>
        <v/>
      </c>
      <c r="I750" t="str">
        <f>IF('ISIAN TIME LINE DOSEN'!C759="","",'ISIAN TIME LINE DOSEN'!B759)</f>
        <v/>
      </c>
      <c r="J750" t="str">
        <f>IF('ISIAN TIME LINE DOSEN'!C759="","",VLOOKUP('ISIAN TIME LINE DOSEN'!H759,'Metode Pembelajaran'!$A$2:$B$16,2,0))</f>
        <v/>
      </c>
    </row>
    <row r="751" spans="1:10" x14ac:dyDescent="0.25">
      <c r="A751" t="str">
        <f>IF('ISIAN TIME LINE DOSEN'!C760="","",CONCATENATE(YEAR('ISIAN TIME LINE DOSEN'!D760),"-",MONTH('ISIAN TIME LINE DOSEN'!D760),"-",DAY('ISIAN TIME LINE DOSEN'!D760)))</f>
        <v/>
      </c>
      <c r="B751" t="str">
        <f>IF('ISIAN TIME LINE DOSEN'!C760="","",VLOOKUP(CONCATENATE(LEFT('ISIAN TIME LINE DOSEN'!E760,8)," ",IF('ISIAN TIME LINE DOSEN'!C760="","",VLOOKUP('ISIAN TIME LINE DOSEN'!J760,'Jenis Kuliah'!$A$2:$C$16,2,0))),Slot!$C$2:$F$1001,4,0))</f>
        <v/>
      </c>
      <c r="C751" t="str">
        <f>IF('ISIAN TIME LINE DOSEN'!C760="","",VLOOKUP('ISIAN TIME LINE DOSEN'!F760,Ruang!$A$2:$B$1001,2,0))</f>
        <v/>
      </c>
      <c r="D751" t="str">
        <f>IF('ISIAN TIME LINE DOSEN'!C760="","",VLOOKUP(CONCATENATE(TRIM(RIGHT('ISIAN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DOSEN'!I760,Dosen!$A$2:$B$15001,2,0),"-",'ISIAN TIME LINE DOSEN'!C760,"-",IF('ISIAN TIME LINE DOSEN'!C760="","",VLOOKUP('ISIAN TIME LINE DOSEN'!J760,'Jenis Kuliah'!$A$2:$C$16,2,0))),Timteaching!$A$2:$B$15001,2,0))</f>
        <v/>
      </c>
      <c r="E751" t="str">
        <f>IF('ISIAN TIME LINE DOSEN'!C760="","",'ISIAN TIME LINE DOSEN'!G760)</f>
        <v/>
      </c>
      <c r="F751" t="str">
        <f>IF('ISIAN TIME LINE DOSEN'!C760="","",VLOOKUP('ISIAN TIME LINE DOSEN'!J760,'Jenis Kuliah'!$A$2:$C$16,3,0))</f>
        <v/>
      </c>
      <c r="G751" t="str">
        <f>IF('ISIAN TIME LINE DOSEN'!C760="","",'ISIAN TIME LINE DOSEN'!$I$2)</f>
        <v/>
      </c>
      <c r="H751" t="str">
        <f>IF('ISIAN TIME LINE DOSEN'!C760="","",VLOOKUP('ISIAN TIME LINE DOSEN'!J760,'Jenis Kuliah'!$A$2:$D$16,4,0))</f>
        <v/>
      </c>
      <c r="I751" t="str">
        <f>IF('ISIAN TIME LINE DOSEN'!C760="","",'ISIAN TIME LINE DOSEN'!B760)</f>
        <v/>
      </c>
      <c r="J751" t="str">
        <f>IF('ISIAN TIME LINE DOSEN'!C760="","",VLOOKUP('ISIAN TIME LINE DOSEN'!H760,'Metode Pembelajaran'!$A$2:$B$16,2,0))</f>
        <v/>
      </c>
    </row>
    <row r="752" spans="1:10" x14ac:dyDescent="0.25">
      <c r="A752" t="str">
        <f>IF('ISIAN TIME LINE DOSEN'!C761="","",CONCATENATE(YEAR('ISIAN TIME LINE DOSEN'!D761),"-",MONTH('ISIAN TIME LINE DOSEN'!D761),"-",DAY('ISIAN TIME LINE DOSEN'!D761)))</f>
        <v/>
      </c>
      <c r="B752" t="str">
        <f>IF('ISIAN TIME LINE DOSEN'!C761="","",VLOOKUP(CONCATENATE(LEFT('ISIAN TIME LINE DOSEN'!E761,8)," ",IF('ISIAN TIME LINE DOSEN'!C761="","",VLOOKUP('ISIAN TIME LINE DOSEN'!J761,'Jenis Kuliah'!$A$2:$C$16,2,0))),Slot!$C$2:$F$1001,4,0))</f>
        <v/>
      </c>
      <c r="C752" t="str">
        <f>IF('ISIAN TIME LINE DOSEN'!C761="","",VLOOKUP('ISIAN TIME LINE DOSEN'!F761,Ruang!$A$2:$B$1001,2,0))</f>
        <v/>
      </c>
      <c r="D752" t="str">
        <f>IF('ISIAN TIME LINE DOSEN'!C761="","",VLOOKUP(CONCATENATE(TRIM(RIGHT('ISIAN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DOSEN'!I761,Dosen!$A$2:$B$15001,2,0),"-",'ISIAN TIME LINE DOSEN'!C761,"-",IF('ISIAN TIME LINE DOSEN'!C761="","",VLOOKUP('ISIAN TIME LINE DOSEN'!J761,'Jenis Kuliah'!$A$2:$C$16,2,0))),Timteaching!$A$2:$B$15001,2,0))</f>
        <v/>
      </c>
      <c r="E752" t="str">
        <f>IF('ISIAN TIME LINE DOSEN'!C761="","",'ISIAN TIME LINE DOSEN'!G761)</f>
        <v/>
      </c>
      <c r="F752" t="str">
        <f>IF('ISIAN TIME LINE DOSEN'!C761="","",VLOOKUP('ISIAN TIME LINE DOSEN'!J761,'Jenis Kuliah'!$A$2:$C$16,3,0))</f>
        <v/>
      </c>
      <c r="G752" t="str">
        <f>IF('ISIAN TIME LINE DOSEN'!C761="","",'ISIAN TIME LINE DOSEN'!$I$2)</f>
        <v/>
      </c>
      <c r="H752" t="str">
        <f>IF('ISIAN TIME LINE DOSEN'!C761="","",VLOOKUP('ISIAN TIME LINE DOSEN'!J761,'Jenis Kuliah'!$A$2:$D$16,4,0))</f>
        <v/>
      </c>
      <c r="I752" t="str">
        <f>IF('ISIAN TIME LINE DOSEN'!C761="","",'ISIAN TIME LINE DOSEN'!B761)</f>
        <v/>
      </c>
      <c r="J752" t="str">
        <f>IF('ISIAN TIME LINE DOSEN'!C761="","",VLOOKUP('ISIAN TIME LINE DOSEN'!H761,'Metode Pembelajaran'!$A$2:$B$16,2,0))</f>
        <v/>
      </c>
    </row>
    <row r="753" spans="1:10" x14ac:dyDescent="0.25">
      <c r="A753" t="str">
        <f>IF('ISIAN TIME LINE DOSEN'!C762="","",CONCATENATE(YEAR('ISIAN TIME LINE DOSEN'!D762),"-",MONTH('ISIAN TIME LINE DOSEN'!D762),"-",DAY('ISIAN TIME LINE DOSEN'!D762)))</f>
        <v/>
      </c>
      <c r="B753" t="str">
        <f>IF('ISIAN TIME LINE DOSEN'!C762="","",VLOOKUP(CONCATENATE(LEFT('ISIAN TIME LINE DOSEN'!E762,8)," ",IF('ISIAN TIME LINE DOSEN'!C762="","",VLOOKUP('ISIAN TIME LINE DOSEN'!J762,'Jenis Kuliah'!$A$2:$C$16,2,0))),Slot!$C$2:$F$1001,4,0))</f>
        <v/>
      </c>
      <c r="C753" t="str">
        <f>IF('ISIAN TIME LINE DOSEN'!C762="","",VLOOKUP('ISIAN TIME LINE DOSEN'!F762,Ruang!$A$2:$B$1001,2,0))</f>
        <v/>
      </c>
      <c r="D753" t="str">
        <f>IF('ISIAN TIME LINE DOSEN'!C762="","",VLOOKUP(CONCATENATE(TRIM(RIGHT('ISIAN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DOSEN'!I762,Dosen!$A$2:$B$15001,2,0),"-",'ISIAN TIME LINE DOSEN'!C762,"-",IF('ISIAN TIME LINE DOSEN'!C762="","",VLOOKUP('ISIAN TIME LINE DOSEN'!J762,'Jenis Kuliah'!$A$2:$C$16,2,0))),Timteaching!$A$2:$B$15001,2,0))</f>
        <v/>
      </c>
      <c r="E753" t="str">
        <f>IF('ISIAN TIME LINE DOSEN'!C762="","",'ISIAN TIME LINE DOSEN'!G762)</f>
        <v/>
      </c>
      <c r="F753" t="str">
        <f>IF('ISIAN TIME LINE DOSEN'!C762="","",VLOOKUP('ISIAN TIME LINE DOSEN'!J762,'Jenis Kuliah'!$A$2:$C$16,3,0))</f>
        <v/>
      </c>
      <c r="G753" t="str">
        <f>IF('ISIAN TIME LINE DOSEN'!C762="","",'ISIAN TIME LINE DOSEN'!$I$2)</f>
        <v/>
      </c>
      <c r="H753" t="str">
        <f>IF('ISIAN TIME LINE DOSEN'!C762="","",VLOOKUP('ISIAN TIME LINE DOSEN'!J762,'Jenis Kuliah'!$A$2:$D$16,4,0))</f>
        <v/>
      </c>
      <c r="I753" t="str">
        <f>IF('ISIAN TIME LINE DOSEN'!C762="","",'ISIAN TIME LINE DOSEN'!B762)</f>
        <v/>
      </c>
      <c r="J753" t="str">
        <f>IF('ISIAN TIME LINE DOSEN'!C762="","",VLOOKUP('ISIAN TIME LINE DOSEN'!H762,'Metode Pembelajaran'!$A$2:$B$16,2,0))</f>
        <v/>
      </c>
    </row>
    <row r="754" spans="1:10" x14ac:dyDescent="0.25">
      <c r="A754" t="str">
        <f>IF('ISIAN TIME LINE DOSEN'!C763="","",CONCATENATE(YEAR('ISIAN TIME LINE DOSEN'!D763),"-",MONTH('ISIAN TIME LINE DOSEN'!D763),"-",DAY('ISIAN TIME LINE DOSEN'!D763)))</f>
        <v/>
      </c>
      <c r="B754" t="str">
        <f>IF('ISIAN TIME LINE DOSEN'!C763="","",VLOOKUP(CONCATENATE(LEFT('ISIAN TIME LINE DOSEN'!E763,8)," ",IF('ISIAN TIME LINE DOSEN'!C763="","",VLOOKUP('ISIAN TIME LINE DOSEN'!J763,'Jenis Kuliah'!$A$2:$C$16,2,0))),Slot!$C$2:$F$1001,4,0))</f>
        <v/>
      </c>
      <c r="C754" t="str">
        <f>IF('ISIAN TIME LINE DOSEN'!C763="","",VLOOKUP('ISIAN TIME LINE DOSEN'!F763,Ruang!$A$2:$B$1001,2,0))</f>
        <v/>
      </c>
      <c r="D754" t="str">
        <f>IF('ISIAN TIME LINE DOSEN'!C763="","",VLOOKUP(CONCATENATE(TRIM(RIGHT('ISIAN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DOSEN'!I763,Dosen!$A$2:$B$15001,2,0),"-",'ISIAN TIME LINE DOSEN'!C763,"-",IF('ISIAN TIME LINE DOSEN'!C763="","",VLOOKUP('ISIAN TIME LINE DOSEN'!J763,'Jenis Kuliah'!$A$2:$C$16,2,0))),Timteaching!$A$2:$B$15001,2,0))</f>
        <v/>
      </c>
      <c r="E754" t="str">
        <f>IF('ISIAN TIME LINE DOSEN'!C763="","",'ISIAN TIME LINE DOSEN'!G763)</f>
        <v/>
      </c>
      <c r="F754" t="str">
        <f>IF('ISIAN TIME LINE DOSEN'!C763="","",VLOOKUP('ISIAN TIME LINE DOSEN'!J763,'Jenis Kuliah'!$A$2:$C$16,3,0))</f>
        <v/>
      </c>
      <c r="G754" t="str">
        <f>IF('ISIAN TIME LINE DOSEN'!C763="","",'ISIAN TIME LINE DOSEN'!$I$2)</f>
        <v/>
      </c>
      <c r="H754" t="str">
        <f>IF('ISIAN TIME LINE DOSEN'!C763="","",VLOOKUP('ISIAN TIME LINE DOSEN'!J763,'Jenis Kuliah'!$A$2:$D$16,4,0))</f>
        <v/>
      </c>
      <c r="I754" t="str">
        <f>IF('ISIAN TIME LINE DOSEN'!C763="","",'ISIAN TIME LINE DOSEN'!B763)</f>
        <v/>
      </c>
      <c r="J754" t="str">
        <f>IF('ISIAN TIME LINE DOSEN'!C763="","",VLOOKUP('ISIAN TIME LINE DOSEN'!H763,'Metode Pembelajaran'!$A$2:$B$16,2,0))</f>
        <v/>
      </c>
    </row>
    <row r="755" spans="1:10" x14ac:dyDescent="0.25">
      <c r="A755" t="str">
        <f>IF('ISIAN TIME LINE DOSEN'!C764="","",CONCATENATE(YEAR('ISIAN TIME LINE DOSEN'!D764),"-",MONTH('ISIAN TIME LINE DOSEN'!D764),"-",DAY('ISIAN TIME LINE DOSEN'!D764)))</f>
        <v/>
      </c>
      <c r="B755" t="str">
        <f>IF('ISIAN TIME LINE DOSEN'!C764="","",VLOOKUP(CONCATENATE(LEFT('ISIAN TIME LINE DOSEN'!E764,8)," ",IF('ISIAN TIME LINE DOSEN'!C764="","",VLOOKUP('ISIAN TIME LINE DOSEN'!J764,'Jenis Kuliah'!$A$2:$C$16,2,0))),Slot!$C$2:$F$1001,4,0))</f>
        <v/>
      </c>
      <c r="C755" t="str">
        <f>IF('ISIAN TIME LINE DOSEN'!C764="","",VLOOKUP('ISIAN TIME LINE DOSEN'!F764,Ruang!$A$2:$B$1001,2,0))</f>
        <v/>
      </c>
      <c r="D755" t="str">
        <f>IF('ISIAN TIME LINE DOSEN'!C764="","",VLOOKUP(CONCATENATE(TRIM(RIGHT('ISIAN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DOSEN'!I764,Dosen!$A$2:$B$15001,2,0),"-",'ISIAN TIME LINE DOSEN'!C764,"-",IF('ISIAN TIME LINE DOSEN'!C764="","",VLOOKUP('ISIAN TIME LINE DOSEN'!J764,'Jenis Kuliah'!$A$2:$C$16,2,0))),Timteaching!$A$2:$B$15001,2,0))</f>
        <v/>
      </c>
      <c r="E755" t="str">
        <f>IF('ISIAN TIME LINE DOSEN'!C764="","",'ISIAN TIME LINE DOSEN'!G764)</f>
        <v/>
      </c>
      <c r="F755" t="str">
        <f>IF('ISIAN TIME LINE DOSEN'!C764="","",VLOOKUP('ISIAN TIME LINE DOSEN'!J764,'Jenis Kuliah'!$A$2:$C$16,3,0))</f>
        <v/>
      </c>
      <c r="G755" t="str">
        <f>IF('ISIAN TIME LINE DOSEN'!C764="","",'ISIAN TIME LINE DOSEN'!$I$2)</f>
        <v/>
      </c>
      <c r="H755" t="str">
        <f>IF('ISIAN TIME LINE DOSEN'!C764="","",VLOOKUP('ISIAN TIME LINE DOSEN'!J764,'Jenis Kuliah'!$A$2:$D$16,4,0))</f>
        <v/>
      </c>
      <c r="I755" t="str">
        <f>IF('ISIAN TIME LINE DOSEN'!C764="","",'ISIAN TIME LINE DOSEN'!B764)</f>
        <v/>
      </c>
      <c r="J755" t="str">
        <f>IF('ISIAN TIME LINE DOSEN'!C764="","",VLOOKUP('ISIAN TIME LINE DOSEN'!H764,'Metode Pembelajaran'!$A$2:$B$16,2,0))</f>
        <v/>
      </c>
    </row>
    <row r="756" spans="1:10" x14ac:dyDescent="0.25">
      <c r="A756" t="str">
        <f>IF('ISIAN TIME LINE DOSEN'!C765="","",CONCATENATE(YEAR('ISIAN TIME LINE DOSEN'!D765),"-",MONTH('ISIAN TIME LINE DOSEN'!D765),"-",DAY('ISIAN TIME LINE DOSEN'!D765)))</f>
        <v/>
      </c>
      <c r="B756" t="str">
        <f>IF('ISIAN TIME LINE DOSEN'!C765="","",VLOOKUP(CONCATENATE(LEFT('ISIAN TIME LINE DOSEN'!E765,8)," ",IF('ISIAN TIME LINE DOSEN'!C765="","",VLOOKUP('ISIAN TIME LINE DOSEN'!J765,'Jenis Kuliah'!$A$2:$C$16,2,0))),Slot!$C$2:$F$1001,4,0))</f>
        <v/>
      </c>
      <c r="C756" t="str">
        <f>IF('ISIAN TIME LINE DOSEN'!C765="","",VLOOKUP('ISIAN TIME LINE DOSEN'!F765,Ruang!$A$2:$B$1001,2,0))</f>
        <v/>
      </c>
      <c r="D756" t="str">
        <f>IF('ISIAN TIME LINE DOSEN'!C765="","",VLOOKUP(CONCATENATE(TRIM(RIGHT('ISIAN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DOSEN'!I765,Dosen!$A$2:$B$15001,2,0),"-",'ISIAN TIME LINE DOSEN'!C765,"-",IF('ISIAN TIME LINE DOSEN'!C765="","",VLOOKUP('ISIAN TIME LINE DOSEN'!J765,'Jenis Kuliah'!$A$2:$C$16,2,0))),Timteaching!$A$2:$B$15001,2,0))</f>
        <v/>
      </c>
      <c r="E756" t="str">
        <f>IF('ISIAN TIME LINE DOSEN'!C765="","",'ISIAN TIME LINE DOSEN'!G765)</f>
        <v/>
      </c>
      <c r="F756" t="str">
        <f>IF('ISIAN TIME LINE DOSEN'!C765="","",VLOOKUP('ISIAN TIME LINE DOSEN'!J765,'Jenis Kuliah'!$A$2:$C$16,3,0))</f>
        <v/>
      </c>
      <c r="G756" t="str">
        <f>IF('ISIAN TIME LINE DOSEN'!C765="","",'ISIAN TIME LINE DOSEN'!$I$2)</f>
        <v/>
      </c>
      <c r="H756" t="str">
        <f>IF('ISIAN TIME LINE DOSEN'!C765="","",VLOOKUP('ISIAN TIME LINE DOSEN'!J765,'Jenis Kuliah'!$A$2:$D$16,4,0))</f>
        <v/>
      </c>
      <c r="I756" t="str">
        <f>IF('ISIAN TIME LINE DOSEN'!C765="","",'ISIAN TIME LINE DOSEN'!B765)</f>
        <v/>
      </c>
      <c r="J756" t="str">
        <f>IF('ISIAN TIME LINE DOSEN'!C765="","",VLOOKUP('ISIAN TIME LINE DOSEN'!H765,'Metode Pembelajaran'!$A$2:$B$16,2,0))</f>
        <v/>
      </c>
    </row>
    <row r="757" spans="1:10" x14ac:dyDescent="0.25">
      <c r="A757" t="str">
        <f>IF('ISIAN TIME LINE DOSEN'!C766="","",CONCATENATE(YEAR('ISIAN TIME LINE DOSEN'!D766),"-",MONTH('ISIAN TIME LINE DOSEN'!D766),"-",DAY('ISIAN TIME LINE DOSEN'!D766)))</f>
        <v/>
      </c>
      <c r="B757" t="str">
        <f>IF('ISIAN TIME LINE DOSEN'!C766="","",VLOOKUP(CONCATENATE(LEFT('ISIAN TIME LINE DOSEN'!E766,8)," ",IF('ISIAN TIME LINE DOSEN'!C766="","",VLOOKUP('ISIAN TIME LINE DOSEN'!J766,'Jenis Kuliah'!$A$2:$C$16,2,0))),Slot!$C$2:$F$1001,4,0))</f>
        <v/>
      </c>
      <c r="C757" t="str">
        <f>IF('ISIAN TIME LINE DOSEN'!C766="","",VLOOKUP('ISIAN TIME LINE DOSEN'!F766,Ruang!$A$2:$B$1001,2,0))</f>
        <v/>
      </c>
      <c r="D757" t="str">
        <f>IF('ISIAN TIME LINE DOSEN'!C766="","",VLOOKUP(CONCATENATE(TRIM(RIGHT('ISIAN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DOSEN'!I766,Dosen!$A$2:$B$15001,2,0),"-",'ISIAN TIME LINE DOSEN'!C766,"-",IF('ISIAN TIME LINE DOSEN'!C766="","",VLOOKUP('ISIAN TIME LINE DOSEN'!J766,'Jenis Kuliah'!$A$2:$C$16,2,0))),Timteaching!$A$2:$B$15001,2,0))</f>
        <v/>
      </c>
      <c r="E757" t="str">
        <f>IF('ISIAN TIME LINE DOSEN'!C766="","",'ISIAN TIME LINE DOSEN'!G766)</f>
        <v/>
      </c>
      <c r="F757" t="str">
        <f>IF('ISIAN TIME LINE DOSEN'!C766="","",VLOOKUP('ISIAN TIME LINE DOSEN'!J766,'Jenis Kuliah'!$A$2:$C$16,3,0))</f>
        <v/>
      </c>
      <c r="G757" t="str">
        <f>IF('ISIAN TIME LINE DOSEN'!C766="","",'ISIAN TIME LINE DOSEN'!$I$2)</f>
        <v/>
      </c>
      <c r="H757" t="str">
        <f>IF('ISIAN TIME LINE DOSEN'!C766="","",VLOOKUP('ISIAN TIME LINE DOSEN'!J766,'Jenis Kuliah'!$A$2:$D$16,4,0))</f>
        <v/>
      </c>
      <c r="I757" t="str">
        <f>IF('ISIAN TIME LINE DOSEN'!C766="","",'ISIAN TIME LINE DOSEN'!B766)</f>
        <v/>
      </c>
      <c r="J757" t="str">
        <f>IF('ISIAN TIME LINE DOSEN'!C766="","",VLOOKUP('ISIAN TIME LINE DOSEN'!H766,'Metode Pembelajaran'!$A$2:$B$16,2,0))</f>
        <v/>
      </c>
    </row>
    <row r="758" spans="1:10" x14ac:dyDescent="0.25">
      <c r="A758" t="str">
        <f>IF('ISIAN TIME LINE DOSEN'!C767="","",CONCATENATE(YEAR('ISIAN TIME LINE DOSEN'!D767),"-",MONTH('ISIAN TIME LINE DOSEN'!D767),"-",DAY('ISIAN TIME LINE DOSEN'!D767)))</f>
        <v/>
      </c>
      <c r="B758" t="str">
        <f>IF('ISIAN TIME LINE DOSEN'!C767="","",VLOOKUP(CONCATENATE(LEFT('ISIAN TIME LINE DOSEN'!E767,8)," ",IF('ISIAN TIME LINE DOSEN'!C767="","",VLOOKUP('ISIAN TIME LINE DOSEN'!J767,'Jenis Kuliah'!$A$2:$C$16,2,0))),Slot!$C$2:$F$1001,4,0))</f>
        <v/>
      </c>
      <c r="C758" t="str">
        <f>IF('ISIAN TIME LINE DOSEN'!C767="","",VLOOKUP('ISIAN TIME LINE DOSEN'!F767,Ruang!$A$2:$B$1001,2,0))</f>
        <v/>
      </c>
      <c r="D758" t="str">
        <f>IF('ISIAN TIME LINE DOSEN'!C767="","",VLOOKUP(CONCATENATE(TRIM(RIGHT('ISIAN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DOSEN'!I767,Dosen!$A$2:$B$15001,2,0),"-",'ISIAN TIME LINE DOSEN'!C767,"-",IF('ISIAN TIME LINE DOSEN'!C767="","",VLOOKUP('ISIAN TIME LINE DOSEN'!J767,'Jenis Kuliah'!$A$2:$C$16,2,0))),Timteaching!$A$2:$B$15001,2,0))</f>
        <v/>
      </c>
      <c r="E758" t="str">
        <f>IF('ISIAN TIME LINE DOSEN'!C767="","",'ISIAN TIME LINE DOSEN'!G767)</f>
        <v/>
      </c>
      <c r="F758" t="str">
        <f>IF('ISIAN TIME LINE DOSEN'!C767="","",VLOOKUP('ISIAN TIME LINE DOSEN'!J767,'Jenis Kuliah'!$A$2:$C$16,3,0))</f>
        <v/>
      </c>
      <c r="G758" t="str">
        <f>IF('ISIAN TIME LINE DOSEN'!C767="","",'ISIAN TIME LINE DOSEN'!$I$2)</f>
        <v/>
      </c>
      <c r="H758" t="str">
        <f>IF('ISIAN TIME LINE DOSEN'!C767="","",VLOOKUP('ISIAN TIME LINE DOSEN'!J767,'Jenis Kuliah'!$A$2:$D$16,4,0))</f>
        <v/>
      </c>
      <c r="I758" t="str">
        <f>IF('ISIAN TIME LINE DOSEN'!C767="","",'ISIAN TIME LINE DOSEN'!B767)</f>
        <v/>
      </c>
      <c r="J758" t="str">
        <f>IF('ISIAN TIME LINE DOSEN'!C767="","",VLOOKUP('ISIAN TIME LINE DOSEN'!H767,'Metode Pembelajaran'!$A$2:$B$16,2,0))</f>
        <v/>
      </c>
    </row>
    <row r="759" spans="1:10" x14ac:dyDescent="0.25">
      <c r="A759" t="str">
        <f>IF('ISIAN TIME LINE DOSEN'!C768="","",CONCATENATE(YEAR('ISIAN TIME LINE DOSEN'!D768),"-",MONTH('ISIAN TIME LINE DOSEN'!D768),"-",DAY('ISIAN TIME LINE DOSEN'!D768)))</f>
        <v/>
      </c>
      <c r="B759" t="str">
        <f>IF('ISIAN TIME LINE DOSEN'!C768="","",VLOOKUP(CONCATENATE(LEFT('ISIAN TIME LINE DOSEN'!E768,8)," ",IF('ISIAN TIME LINE DOSEN'!C768="","",VLOOKUP('ISIAN TIME LINE DOSEN'!J768,'Jenis Kuliah'!$A$2:$C$16,2,0))),Slot!$C$2:$F$1001,4,0))</f>
        <v/>
      </c>
      <c r="C759" t="str">
        <f>IF('ISIAN TIME LINE DOSEN'!C768="","",VLOOKUP('ISIAN TIME LINE DOSEN'!F768,Ruang!$A$2:$B$1001,2,0))</f>
        <v/>
      </c>
      <c r="D759" t="str">
        <f>IF('ISIAN TIME LINE DOSEN'!C768="","",VLOOKUP(CONCATENATE(TRIM(RIGHT('ISIAN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DOSEN'!I768,Dosen!$A$2:$B$15001,2,0),"-",'ISIAN TIME LINE DOSEN'!C768,"-",IF('ISIAN TIME LINE DOSEN'!C768="","",VLOOKUP('ISIAN TIME LINE DOSEN'!J768,'Jenis Kuliah'!$A$2:$C$16,2,0))),Timteaching!$A$2:$B$15001,2,0))</f>
        <v/>
      </c>
      <c r="E759" t="str">
        <f>IF('ISIAN TIME LINE DOSEN'!C768="","",'ISIAN TIME LINE DOSEN'!G768)</f>
        <v/>
      </c>
      <c r="F759" t="str">
        <f>IF('ISIAN TIME LINE DOSEN'!C768="","",VLOOKUP('ISIAN TIME LINE DOSEN'!J768,'Jenis Kuliah'!$A$2:$C$16,3,0))</f>
        <v/>
      </c>
      <c r="G759" t="str">
        <f>IF('ISIAN TIME LINE DOSEN'!C768="","",'ISIAN TIME LINE DOSEN'!$I$2)</f>
        <v/>
      </c>
      <c r="H759" t="str">
        <f>IF('ISIAN TIME LINE DOSEN'!C768="","",VLOOKUP('ISIAN TIME LINE DOSEN'!J768,'Jenis Kuliah'!$A$2:$D$16,4,0))</f>
        <v/>
      </c>
      <c r="I759" t="str">
        <f>IF('ISIAN TIME LINE DOSEN'!C768="","",'ISIAN TIME LINE DOSEN'!B768)</f>
        <v/>
      </c>
      <c r="J759" t="str">
        <f>IF('ISIAN TIME LINE DOSEN'!C768="","",VLOOKUP('ISIAN TIME LINE DOSEN'!H768,'Metode Pembelajaran'!$A$2:$B$16,2,0))</f>
        <v/>
      </c>
    </row>
    <row r="760" spans="1:10" x14ac:dyDescent="0.25">
      <c r="A760" t="str">
        <f>IF('ISIAN TIME LINE DOSEN'!C769="","",CONCATENATE(YEAR('ISIAN TIME LINE DOSEN'!D769),"-",MONTH('ISIAN TIME LINE DOSEN'!D769),"-",DAY('ISIAN TIME LINE DOSEN'!D769)))</f>
        <v/>
      </c>
      <c r="B760" t="str">
        <f>IF('ISIAN TIME LINE DOSEN'!C769="","",VLOOKUP(CONCATENATE(LEFT('ISIAN TIME LINE DOSEN'!E769,8)," ",IF('ISIAN TIME LINE DOSEN'!C769="","",VLOOKUP('ISIAN TIME LINE DOSEN'!J769,'Jenis Kuliah'!$A$2:$C$16,2,0))),Slot!$C$2:$F$1001,4,0))</f>
        <v/>
      </c>
      <c r="C760" t="str">
        <f>IF('ISIAN TIME LINE DOSEN'!C769="","",VLOOKUP('ISIAN TIME LINE DOSEN'!F769,Ruang!$A$2:$B$1001,2,0))</f>
        <v/>
      </c>
      <c r="D760" t="str">
        <f>IF('ISIAN TIME LINE DOSEN'!C769="","",VLOOKUP(CONCATENATE(TRIM(RIGHT('ISIAN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DOSEN'!I769,Dosen!$A$2:$B$15001,2,0),"-",'ISIAN TIME LINE DOSEN'!C769,"-",IF('ISIAN TIME LINE DOSEN'!C769="","",VLOOKUP('ISIAN TIME LINE DOSEN'!J769,'Jenis Kuliah'!$A$2:$C$16,2,0))),Timteaching!$A$2:$B$15001,2,0))</f>
        <v/>
      </c>
      <c r="E760" t="str">
        <f>IF('ISIAN TIME LINE DOSEN'!C769="","",'ISIAN TIME LINE DOSEN'!G769)</f>
        <v/>
      </c>
      <c r="F760" t="str">
        <f>IF('ISIAN TIME LINE DOSEN'!C769="","",VLOOKUP('ISIAN TIME LINE DOSEN'!J769,'Jenis Kuliah'!$A$2:$C$16,3,0))</f>
        <v/>
      </c>
      <c r="G760" t="str">
        <f>IF('ISIAN TIME LINE DOSEN'!C769="","",'ISIAN TIME LINE DOSEN'!$I$2)</f>
        <v/>
      </c>
      <c r="H760" t="str">
        <f>IF('ISIAN TIME LINE DOSEN'!C769="","",VLOOKUP('ISIAN TIME LINE DOSEN'!J769,'Jenis Kuliah'!$A$2:$D$16,4,0))</f>
        <v/>
      </c>
      <c r="I760" t="str">
        <f>IF('ISIAN TIME LINE DOSEN'!C769="","",'ISIAN TIME LINE DOSEN'!B769)</f>
        <v/>
      </c>
      <c r="J760" t="str">
        <f>IF('ISIAN TIME LINE DOSEN'!C769="","",VLOOKUP('ISIAN TIME LINE DOSEN'!H769,'Metode Pembelajaran'!$A$2:$B$16,2,0))</f>
        <v/>
      </c>
    </row>
    <row r="761" spans="1:10" x14ac:dyDescent="0.25">
      <c r="A761" t="str">
        <f>IF('ISIAN TIME LINE DOSEN'!C770="","",CONCATENATE(YEAR('ISIAN TIME LINE DOSEN'!D770),"-",MONTH('ISIAN TIME LINE DOSEN'!D770),"-",DAY('ISIAN TIME LINE DOSEN'!D770)))</f>
        <v/>
      </c>
      <c r="B761" t="str">
        <f>IF('ISIAN TIME LINE DOSEN'!C770="","",VLOOKUP(CONCATENATE(LEFT('ISIAN TIME LINE DOSEN'!E770,8)," ",IF('ISIAN TIME LINE DOSEN'!C770="","",VLOOKUP('ISIAN TIME LINE DOSEN'!J770,'Jenis Kuliah'!$A$2:$C$16,2,0))),Slot!$C$2:$F$1001,4,0))</f>
        <v/>
      </c>
      <c r="C761" t="str">
        <f>IF('ISIAN TIME LINE DOSEN'!C770="","",VLOOKUP('ISIAN TIME LINE DOSEN'!F770,Ruang!$A$2:$B$1001,2,0))</f>
        <v/>
      </c>
      <c r="D761" t="str">
        <f>IF('ISIAN TIME LINE DOSEN'!C770="","",VLOOKUP(CONCATENATE(TRIM(RIGHT('ISIAN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DOSEN'!I770,Dosen!$A$2:$B$15001,2,0),"-",'ISIAN TIME LINE DOSEN'!C770,"-",IF('ISIAN TIME LINE DOSEN'!C770="","",VLOOKUP('ISIAN TIME LINE DOSEN'!J770,'Jenis Kuliah'!$A$2:$C$16,2,0))),Timteaching!$A$2:$B$15001,2,0))</f>
        <v/>
      </c>
      <c r="E761" t="str">
        <f>IF('ISIAN TIME LINE DOSEN'!C770="","",'ISIAN TIME LINE DOSEN'!G770)</f>
        <v/>
      </c>
      <c r="F761" t="str">
        <f>IF('ISIAN TIME LINE DOSEN'!C770="","",VLOOKUP('ISIAN TIME LINE DOSEN'!J770,'Jenis Kuliah'!$A$2:$C$16,3,0))</f>
        <v/>
      </c>
      <c r="G761" t="str">
        <f>IF('ISIAN TIME LINE DOSEN'!C770="","",'ISIAN TIME LINE DOSEN'!$I$2)</f>
        <v/>
      </c>
      <c r="H761" t="str">
        <f>IF('ISIAN TIME LINE DOSEN'!C770="","",VLOOKUP('ISIAN TIME LINE DOSEN'!J770,'Jenis Kuliah'!$A$2:$D$16,4,0))</f>
        <v/>
      </c>
      <c r="I761" t="str">
        <f>IF('ISIAN TIME LINE DOSEN'!C770="","",'ISIAN TIME LINE DOSEN'!B770)</f>
        <v/>
      </c>
      <c r="J761" t="str">
        <f>IF('ISIAN TIME LINE DOSEN'!C770="","",VLOOKUP('ISIAN TIME LINE DOSEN'!H770,'Metode Pembelajaran'!$A$2:$B$16,2,0))</f>
        <v/>
      </c>
    </row>
    <row r="762" spans="1:10" x14ac:dyDescent="0.25">
      <c r="A762" t="str">
        <f>IF('ISIAN TIME LINE DOSEN'!C771="","",CONCATENATE(YEAR('ISIAN TIME LINE DOSEN'!D771),"-",MONTH('ISIAN TIME LINE DOSEN'!D771),"-",DAY('ISIAN TIME LINE DOSEN'!D771)))</f>
        <v/>
      </c>
      <c r="B762" t="str">
        <f>IF('ISIAN TIME LINE DOSEN'!C771="","",VLOOKUP(CONCATENATE(LEFT('ISIAN TIME LINE DOSEN'!E771,8)," ",IF('ISIAN TIME LINE DOSEN'!C771="","",VLOOKUP('ISIAN TIME LINE DOSEN'!J771,'Jenis Kuliah'!$A$2:$C$16,2,0))),Slot!$C$2:$F$1001,4,0))</f>
        <v/>
      </c>
      <c r="C762" t="str">
        <f>IF('ISIAN TIME LINE DOSEN'!C771="","",VLOOKUP('ISIAN TIME LINE DOSEN'!F771,Ruang!$A$2:$B$1001,2,0))</f>
        <v/>
      </c>
      <c r="D762" t="str">
        <f>IF('ISIAN TIME LINE DOSEN'!C771="","",VLOOKUP(CONCATENATE(TRIM(RIGHT('ISIAN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DOSEN'!I771,Dosen!$A$2:$B$15001,2,0),"-",'ISIAN TIME LINE DOSEN'!C771,"-",IF('ISIAN TIME LINE DOSEN'!C771="","",VLOOKUP('ISIAN TIME LINE DOSEN'!J771,'Jenis Kuliah'!$A$2:$C$16,2,0))),Timteaching!$A$2:$B$15001,2,0))</f>
        <v/>
      </c>
      <c r="E762" t="str">
        <f>IF('ISIAN TIME LINE DOSEN'!C771="","",'ISIAN TIME LINE DOSEN'!G771)</f>
        <v/>
      </c>
      <c r="F762" t="str">
        <f>IF('ISIAN TIME LINE DOSEN'!C771="","",VLOOKUP('ISIAN TIME LINE DOSEN'!J771,'Jenis Kuliah'!$A$2:$C$16,3,0))</f>
        <v/>
      </c>
      <c r="G762" t="str">
        <f>IF('ISIAN TIME LINE DOSEN'!C771="","",'ISIAN TIME LINE DOSEN'!$I$2)</f>
        <v/>
      </c>
      <c r="H762" t="str">
        <f>IF('ISIAN TIME LINE DOSEN'!C771="","",VLOOKUP('ISIAN TIME LINE DOSEN'!J771,'Jenis Kuliah'!$A$2:$D$16,4,0))</f>
        <v/>
      </c>
      <c r="I762" t="str">
        <f>IF('ISIAN TIME LINE DOSEN'!C771="","",'ISIAN TIME LINE DOSEN'!B771)</f>
        <v/>
      </c>
      <c r="J762" t="str">
        <f>IF('ISIAN TIME LINE DOSEN'!C771="","",VLOOKUP('ISIAN TIME LINE DOSEN'!H771,'Metode Pembelajaran'!$A$2:$B$16,2,0))</f>
        <v/>
      </c>
    </row>
    <row r="763" spans="1:10" x14ac:dyDescent="0.25">
      <c r="A763" t="str">
        <f>IF('ISIAN TIME LINE DOSEN'!C772="","",CONCATENATE(YEAR('ISIAN TIME LINE DOSEN'!D772),"-",MONTH('ISIAN TIME LINE DOSEN'!D772),"-",DAY('ISIAN TIME LINE DOSEN'!D772)))</f>
        <v/>
      </c>
      <c r="B763" t="str">
        <f>IF('ISIAN TIME LINE DOSEN'!C772="","",VLOOKUP(CONCATENATE(LEFT('ISIAN TIME LINE DOSEN'!E772,8)," ",IF('ISIAN TIME LINE DOSEN'!C772="","",VLOOKUP('ISIAN TIME LINE DOSEN'!J772,'Jenis Kuliah'!$A$2:$C$16,2,0))),Slot!$C$2:$F$1001,4,0))</f>
        <v/>
      </c>
      <c r="C763" t="str">
        <f>IF('ISIAN TIME LINE DOSEN'!C772="","",VLOOKUP('ISIAN TIME LINE DOSEN'!F772,Ruang!$A$2:$B$1001,2,0))</f>
        <v/>
      </c>
      <c r="D763" t="str">
        <f>IF('ISIAN TIME LINE DOSEN'!C772="","",VLOOKUP(CONCATENATE(TRIM(RIGHT('ISIAN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DOSEN'!I772,Dosen!$A$2:$B$15001,2,0),"-",'ISIAN TIME LINE DOSEN'!C772,"-",IF('ISIAN TIME LINE DOSEN'!C772="","",VLOOKUP('ISIAN TIME LINE DOSEN'!J772,'Jenis Kuliah'!$A$2:$C$16,2,0))),Timteaching!$A$2:$B$15001,2,0))</f>
        <v/>
      </c>
      <c r="E763" t="str">
        <f>IF('ISIAN TIME LINE DOSEN'!C772="","",'ISIAN TIME LINE DOSEN'!G772)</f>
        <v/>
      </c>
      <c r="F763" t="str">
        <f>IF('ISIAN TIME LINE DOSEN'!C772="","",VLOOKUP('ISIAN TIME LINE DOSEN'!J772,'Jenis Kuliah'!$A$2:$C$16,3,0))</f>
        <v/>
      </c>
      <c r="G763" t="str">
        <f>IF('ISIAN TIME LINE DOSEN'!C772="","",'ISIAN TIME LINE DOSEN'!$I$2)</f>
        <v/>
      </c>
      <c r="H763" t="str">
        <f>IF('ISIAN TIME LINE DOSEN'!C772="","",VLOOKUP('ISIAN TIME LINE DOSEN'!J772,'Jenis Kuliah'!$A$2:$D$16,4,0))</f>
        <v/>
      </c>
      <c r="I763" t="str">
        <f>IF('ISIAN TIME LINE DOSEN'!C772="","",'ISIAN TIME LINE DOSEN'!B772)</f>
        <v/>
      </c>
      <c r="J763" t="str">
        <f>IF('ISIAN TIME LINE DOSEN'!C772="","",VLOOKUP('ISIAN TIME LINE DOSEN'!H772,'Metode Pembelajaran'!$A$2:$B$16,2,0))</f>
        <v/>
      </c>
    </row>
    <row r="764" spans="1:10" x14ac:dyDescent="0.25">
      <c r="A764" t="str">
        <f>IF('ISIAN TIME LINE DOSEN'!C773="","",CONCATENATE(YEAR('ISIAN TIME LINE DOSEN'!D773),"-",MONTH('ISIAN TIME LINE DOSEN'!D773),"-",DAY('ISIAN TIME LINE DOSEN'!D773)))</f>
        <v/>
      </c>
      <c r="B764" t="str">
        <f>IF('ISIAN TIME LINE DOSEN'!C773="","",VLOOKUP(CONCATENATE(LEFT('ISIAN TIME LINE DOSEN'!E773,8)," ",IF('ISIAN TIME LINE DOSEN'!C773="","",VLOOKUP('ISIAN TIME LINE DOSEN'!J773,'Jenis Kuliah'!$A$2:$C$16,2,0))),Slot!$C$2:$F$1001,4,0))</f>
        <v/>
      </c>
      <c r="C764" t="str">
        <f>IF('ISIAN TIME LINE DOSEN'!C773="","",VLOOKUP('ISIAN TIME LINE DOSEN'!F773,Ruang!$A$2:$B$1001,2,0))</f>
        <v/>
      </c>
      <c r="D764" t="str">
        <f>IF('ISIAN TIME LINE DOSEN'!C773="","",VLOOKUP(CONCATENATE(TRIM(RIGHT('ISIAN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DOSEN'!I773,Dosen!$A$2:$B$15001,2,0),"-",'ISIAN TIME LINE DOSEN'!C773,"-",IF('ISIAN TIME LINE DOSEN'!C773="","",VLOOKUP('ISIAN TIME LINE DOSEN'!J773,'Jenis Kuliah'!$A$2:$C$16,2,0))),Timteaching!$A$2:$B$15001,2,0))</f>
        <v/>
      </c>
      <c r="E764" t="str">
        <f>IF('ISIAN TIME LINE DOSEN'!C773="","",'ISIAN TIME LINE DOSEN'!G773)</f>
        <v/>
      </c>
      <c r="F764" t="str">
        <f>IF('ISIAN TIME LINE DOSEN'!C773="","",VLOOKUP('ISIAN TIME LINE DOSEN'!J773,'Jenis Kuliah'!$A$2:$C$16,3,0))</f>
        <v/>
      </c>
      <c r="G764" t="str">
        <f>IF('ISIAN TIME LINE DOSEN'!C773="","",'ISIAN TIME LINE DOSEN'!$I$2)</f>
        <v/>
      </c>
      <c r="H764" t="str">
        <f>IF('ISIAN TIME LINE DOSEN'!C773="","",VLOOKUP('ISIAN TIME LINE DOSEN'!J773,'Jenis Kuliah'!$A$2:$D$16,4,0))</f>
        <v/>
      </c>
      <c r="I764" t="str">
        <f>IF('ISIAN TIME LINE DOSEN'!C773="","",'ISIAN TIME LINE DOSEN'!B773)</f>
        <v/>
      </c>
      <c r="J764" t="str">
        <f>IF('ISIAN TIME LINE DOSEN'!C773="","",VLOOKUP('ISIAN TIME LINE DOSEN'!H773,'Metode Pembelajaran'!$A$2:$B$16,2,0))</f>
        <v/>
      </c>
    </row>
    <row r="765" spans="1:10" x14ac:dyDescent="0.25">
      <c r="A765" t="str">
        <f>IF('ISIAN TIME LINE DOSEN'!C774="","",CONCATENATE(YEAR('ISIAN TIME LINE DOSEN'!D774),"-",MONTH('ISIAN TIME LINE DOSEN'!D774),"-",DAY('ISIAN TIME LINE DOSEN'!D774)))</f>
        <v/>
      </c>
      <c r="B765" t="str">
        <f>IF('ISIAN TIME LINE DOSEN'!C774="","",VLOOKUP(CONCATENATE(LEFT('ISIAN TIME LINE DOSEN'!E774,8)," ",IF('ISIAN TIME LINE DOSEN'!C774="","",VLOOKUP('ISIAN TIME LINE DOSEN'!J774,'Jenis Kuliah'!$A$2:$C$16,2,0))),Slot!$C$2:$F$1001,4,0))</f>
        <v/>
      </c>
      <c r="C765" t="str">
        <f>IF('ISIAN TIME LINE DOSEN'!C774="","",VLOOKUP('ISIAN TIME LINE DOSEN'!F774,Ruang!$A$2:$B$1001,2,0))</f>
        <v/>
      </c>
      <c r="D765" t="str">
        <f>IF('ISIAN TIME LINE DOSEN'!C774="","",VLOOKUP(CONCATENATE(TRIM(RIGHT('ISIAN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DOSEN'!I774,Dosen!$A$2:$B$15001,2,0),"-",'ISIAN TIME LINE DOSEN'!C774,"-",IF('ISIAN TIME LINE DOSEN'!C774="","",VLOOKUP('ISIAN TIME LINE DOSEN'!J774,'Jenis Kuliah'!$A$2:$C$16,2,0))),Timteaching!$A$2:$B$15001,2,0))</f>
        <v/>
      </c>
      <c r="E765" t="str">
        <f>IF('ISIAN TIME LINE DOSEN'!C774="","",'ISIAN TIME LINE DOSEN'!G774)</f>
        <v/>
      </c>
      <c r="F765" t="str">
        <f>IF('ISIAN TIME LINE DOSEN'!C774="","",VLOOKUP('ISIAN TIME LINE DOSEN'!J774,'Jenis Kuliah'!$A$2:$C$16,3,0))</f>
        <v/>
      </c>
      <c r="G765" t="str">
        <f>IF('ISIAN TIME LINE DOSEN'!C774="","",'ISIAN TIME LINE DOSEN'!$I$2)</f>
        <v/>
      </c>
      <c r="H765" t="str">
        <f>IF('ISIAN TIME LINE DOSEN'!C774="","",VLOOKUP('ISIAN TIME LINE DOSEN'!J774,'Jenis Kuliah'!$A$2:$D$16,4,0))</f>
        <v/>
      </c>
      <c r="I765" t="str">
        <f>IF('ISIAN TIME LINE DOSEN'!C774="","",'ISIAN TIME LINE DOSEN'!B774)</f>
        <v/>
      </c>
      <c r="J765" t="str">
        <f>IF('ISIAN TIME LINE DOSEN'!C774="","",VLOOKUP('ISIAN TIME LINE DOSEN'!H774,'Metode Pembelajaran'!$A$2:$B$16,2,0))</f>
        <v/>
      </c>
    </row>
    <row r="766" spans="1:10" x14ac:dyDescent="0.25">
      <c r="A766" t="str">
        <f>IF('ISIAN TIME LINE DOSEN'!C775="","",CONCATENATE(YEAR('ISIAN TIME LINE DOSEN'!D775),"-",MONTH('ISIAN TIME LINE DOSEN'!D775),"-",DAY('ISIAN TIME LINE DOSEN'!D775)))</f>
        <v/>
      </c>
      <c r="B766" t="str">
        <f>IF('ISIAN TIME LINE DOSEN'!C775="","",VLOOKUP(CONCATENATE(LEFT('ISIAN TIME LINE DOSEN'!E775,8)," ",IF('ISIAN TIME LINE DOSEN'!C775="","",VLOOKUP('ISIAN TIME LINE DOSEN'!J775,'Jenis Kuliah'!$A$2:$C$16,2,0))),Slot!$C$2:$F$1001,4,0))</f>
        <v/>
      </c>
      <c r="C766" t="str">
        <f>IF('ISIAN TIME LINE DOSEN'!C775="","",VLOOKUP('ISIAN TIME LINE DOSEN'!F775,Ruang!$A$2:$B$1001,2,0))</f>
        <v/>
      </c>
      <c r="D766" t="str">
        <f>IF('ISIAN TIME LINE DOSEN'!C775="","",VLOOKUP(CONCATENATE(TRIM(RIGHT('ISIAN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DOSEN'!I775,Dosen!$A$2:$B$15001,2,0),"-",'ISIAN TIME LINE DOSEN'!C775,"-",IF('ISIAN TIME LINE DOSEN'!C775="","",VLOOKUP('ISIAN TIME LINE DOSEN'!J775,'Jenis Kuliah'!$A$2:$C$16,2,0))),Timteaching!$A$2:$B$15001,2,0))</f>
        <v/>
      </c>
      <c r="E766" t="str">
        <f>IF('ISIAN TIME LINE DOSEN'!C775="","",'ISIAN TIME LINE DOSEN'!G775)</f>
        <v/>
      </c>
      <c r="F766" t="str">
        <f>IF('ISIAN TIME LINE DOSEN'!C775="","",VLOOKUP('ISIAN TIME LINE DOSEN'!J775,'Jenis Kuliah'!$A$2:$C$16,3,0))</f>
        <v/>
      </c>
      <c r="G766" t="str">
        <f>IF('ISIAN TIME LINE DOSEN'!C775="","",'ISIAN TIME LINE DOSEN'!$I$2)</f>
        <v/>
      </c>
      <c r="H766" t="str">
        <f>IF('ISIAN TIME LINE DOSEN'!C775="","",VLOOKUP('ISIAN TIME LINE DOSEN'!J775,'Jenis Kuliah'!$A$2:$D$16,4,0))</f>
        <v/>
      </c>
      <c r="I766" t="str">
        <f>IF('ISIAN TIME LINE DOSEN'!C775="","",'ISIAN TIME LINE DOSEN'!B775)</f>
        <v/>
      </c>
      <c r="J766" t="str">
        <f>IF('ISIAN TIME LINE DOSEN'!C775="","",VLOOKUP('ISIAN TIME LINE DOSEN'!H775,'Metode Pembelajaran'!$A$2:$B$16,2,0))</f>
        <v/>
      </c>
    </row>
    <row r="767" spans="1:10" x14ac:dyDescent="0.25">
      <c r="A767" t="str">
        <f>IF('ISIAN TIME LINE DOSEN'!C776="","",CONCATENATE(YEAR('ISIAN TIME LINE DOSEN'!D776),"-",MONTH('ISIAN TIME LINE DOSEN'!D776),"-",DAY('ISIAN TIME LINE DOSEN'!D776)))</f>
        <v/>
      </c>
      <c r="B767" t="str">
        <f>IF('ISIAN TIME LINE DOSEN'!C776="","",VLOOKUP(CONCATENATE(LEFT('ISIAN TIME LINE DOSEN'!E776,8)," ",IF('ISIAN TIME LINE DOSEN'!C776="","",VLOOKUP('ISIAN TIME LINE DOSEN'!J776,'Jenis Kuliah'!$A$2:$C$16,2,0))),Slot!$C$2:$F$1001,4,0))</f>
        <v/>
      </c>
      <c r="C767" t="str">
        <f>IF('ISIAN TIME LINE DOSEN'!C776="","",VLOOKUP('ISIAN TIME LINE DOSEN'!F776,Ruang!$A$2:$B$1001,2,0))</f>
        <v/>
      </c>
      <c r="D767" t="str">
        <f>IF('ISIAN TIME LINE DOSEN'!C776="","",VLOOKUP(CONCATENATE(TRIM(RIGHT('ISIAN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DOSEN'!I776,Dosen!$A$2:$B$15001,2,0),"-",'ISIAN TIME LINE DOSEN'!C776,"-",IF('ISIAN TIME LINE DOSEN'!C776="","",VLOOKUP('ISIAN TIME LINE DOSEN'!J776,'Jenis Kuliah'!$A$2:$C$16,2,0))),Timteaching!$A$2:$B$15001,2,0))</f>
        <v/>
      </c>
      <c r="E767" t="str">
        <f>IF('ISIAN TIME LINE DOSEN'!C776="","",'ISIAN TIME LINE DOSEN'!G776)</f>
        <v/>
      </c>
      <c r="F767" t="str">
        <f>IF('ISIAN TIME LINE DOSEN'!C776="","",VLOOKUP('ISIAN TIME LINE DOSEN'!J776,'Jenis Kuliah'!$A$2:$C$16,3,0))</f>
        <v/>
      </c>
      <c r="G767" t="str">
        <f>IF('ISIAN TIME LINE DOSEN'!C776="","",'ISIAN TIME LINE DOSEN'!$I$2)</f>
        <v/>
      </c>
      <c r="H767" t="str">
        <f>IF('ISIAN TIME LINE DOSEN'!C776="","",VLOOKUP('ISIAN TIME LINE DOSEN'!J776,'Jenis Kuliah'!$A$2:$D$16,4,0))</f>
        <v/>
      </c>
      <c r="I767" t="str">
        <f>IF('ISIAN TIME LINE DOSEN'!C776="","",'ISIAN TIME LINE DOSEN'!B776)</f>
        <v/>
      </c>
      <c r="J767" t="str">
        <f>IF('ISIAN TIME LINE DOSEN'!C776="","",VLOOKUP('ISIAN TIME LINE DOSEN'!H776,'Metode Pembelajaran'!$A$2:$B$16,2,0))</f>
        <v/>
      </c>
    </row>
    <row r="768" spans="1:10" x14ac:dyDescent="0.25">
      <c r="A768" t="str">
        <f>IF('ISIAN TIME LINE DOSEN'!C777="","",CONCATENATE(YEAR('ISIAN TIME LINE DOSEN'!D777),"-",MONTH('ISIAN TIME LINE DOSEN'!D777),"-",DAY('ISIAN TIME LINE DOSEN'!D777)))</f>
        <v/>
      </c>
      <c r="B768" t="str">
        <f>IF('ISIAN TIME LINE DOSEN'!C777="","",VLOOKUP(CONCATENATE(LEFT('ISIAN TIME LINE DOSEN'!E777,8)," ",IF('ISIAN TIME LINE DOSEN'!C777="","",VLOOKUP('ISIAN TIME LINE DOSEN'!J777,'Jenis Kuliah'!$A$2:$C$16,2,0))),Slot!$C$2:$F$1001,4,0))</f>
        <v/>
      </c>
      <c r="C768" t="str">
        <f>IF('ISIAN TIME LINE DOSEN'!C777="","",VLOOKUP('ISIAN TIME LINE DOSEN'!F777,Ruang!$A$2:$B$1001,2,0))</f>
        <v/>
      </c>
      <c r="D768" t="str">
        <f>IF('ISIAN TIME LINE DOSEN'!C777="","",VLOOKUP(CONCATENATE(TRIM(RIGHT('ISIAN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DOSEN'!I777,Dosen!$A$2:$B$15001,2,0),"-",'ISIAN TIME LINE DOSEN'!C777,"-",IF('ISIAN TIME LINE DOSEN'!C777="","",VLOOKUP('ISIAN TIME LINE DOSEN'!J777,'Jenis Kuliah'!$A$2:$C$16,2,0))),Timteaching!$A$2:$B$15001,2,0))</f>
        <v/>
      </c>
      <c r="E768" t="str">
        <f>IF('ISIAN TIME LINE DOSEN'!C777="","",'ISIAN TIME LINE DOSEN'!G777)</f>
        <v/>
      </c>
      <c r="F768" t="str">
        <f>IF('ISIAN TIME LINE DOSEN'!C777="","",VLOOKUP('ISIAN TIME LINE DOSEN'!J777,'Jenis Kuliah'!$A$2:$C$16,3,0))</f>
        <v/>
      </c>
      <c r="G768" t="str">
        <f>IF('ISIAN TIME LINE DOSEN'!C777="","",'ISIAN TIME LINE DOSEN'!$I$2)</f>
        <v/>
      </c>
      <c r="H768" t="str">
        <f>IF('ISIAN TIME LINE DOSEN'!C777="","",VLOOKUP('ISIAN TIME LINE DOSEN'!J777,'Jenis Kuliah'!$A$2:$D$16,4,0))</f>
        <v/>
      </c>
      <c r="I768" t="str">
        <f>IF('ISIAN TIME LINE DOSEN'!C777="","",'ISIAN TIME LINE DOSEN'!B777)</f>
        <v/>
      </c>
      <c r="J768" t="str">
        <f>IF('ISIAN TIME LINE DOSEN'!C777="","",VLOOKUP('ISIAN TIME LINE DOSEN'!H777,'Metode Pembelajaran'!$A$2:$B$16,2,0))</f>
        <v/>
      </c>
    </row>
    <row r="769" spans="1:10" x14ac:dyDescent="0.25">
      <c r="A769" t="str">
        <f>IF('ISIAN TIME LINE DOSEN'!C778="","",CONCATENATE(YEAR('ISIAN TIME LINE DOSEN'!D778),"-",MONTH('ISIAN TIME LINE DOSEN'!D778),"-",DAY('ISIAN TIME LINE DOSEN'!D778)))</f>
        <v/>
      </c>
      <c r="B769" t="str">
        <f>IF('ISIAN TIME LINE DOSEN'!C778="","",VLOOKUP(CONCATENATE(LEFT('ISIAN TIME LINE DOSEN'!E778,8)," ",IF('ISIAN TIME LINE DOSEN'!C778="","",VLOOKUP('ISIAN TIME LINE DOSEN'!J778,'Jenis Kuliah'!$A$2:$C$16,2,0))),Slot!$C$2:$F$1001,4,0))</f>
        <v/>
      </c>
      <c r="C769" t="str">
        <f>IF('ISIAN TIME LINE DOSEN'!C778="","",VLOOKUP('ISIAN TIME LINE DOSEN'!F778,Ruang!$A$2:$B$1001,2,0))</f>
        <v/>
      </c>
      <c r="D769" t="str">
        <f>IF('ISIAN TIME LINE DOSEN'!C778="","",VLOOKUP(CONCATENATE(TRIM(RIGHT('ISIAN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DOSEN'!I778,Dosen!$A$2:$B$15001,2,0),"-",'ISIAN TIME LINE DOSEN'!C778,"-",IF('ISIAN TIME LINE DOSEN'!C778="","",VLOOKUP('ISIAN TIME LINE DOSEN'!J778,'Jenis Kuliah'!$A$2:$C$16,2,0))),Timteaching!$A$2:$B$15001,2,0))</f>
        <v/>
      </c>
      <c r="E769" t="str">
        <f>IF('ISIAN TIME LINE DOSEN'!C778="","",'ISIAN TIME LINE DOSEN'!G778)</f>
        <v/>
      </c>
      <c r="F769" t="str">
        <f>IF('ISIAN TIME LINE DOSEN'!C778="","",VLOOKUP('ISIAN TIME LINE DOSEN'!J778,'Jenis Kuliah'!$A$2:$C$16,3,0))</f>
        <v/>
      </c>
      <c r="G769" t="str">
        <f>IF('ISIAN TIME LINE DOSEN'!C778="","",'ISIAN TIME LINE DOSEN'!$I$2)</f>
        <v/>
      </c>
      <c r="H769" t="str">
        <f>IF('ISIAN TIME LINE DOSEN'!C778="","",VLOOKUP('ISIAN TIME LINE DOSEN'!J778,'Jenis Kuliah'!$A$2:$D$16,4,0))</f>
        <v/>
      </c>
      <c r="I769" t="str">
        <f>IF('ISIAN TIME LINE DOSEN'!C778="","",'ISIAN TIME LINE DOSEN'!B778)</f>
        <v/>
      </c>
      <c r="J769" t="str">
        <f>IF('ISIAN TIME LINE DOSEN'!C778="","",VLOOKUP('ISIAN TIME LINE DOSEN'!H778,'Metode Pembelajaran'!$A$2:$B$16,2,0))</f>
        <v/>
      </c>
    </row>
    <row r="770" spans="1:10" x14ac:dyDescent="0.25">
      <c r="A770" t="str">
        <f>IF('ISIAN TIME LINE DOSEN'!C779="","",CONCATENATE(YEAR('ISIAN TIME LINE DOSEN'!D779),"-",MONTH('ISIAN TIME LINE DOSEN'!D779),"-",DAY('ISIAN TIME LINE DOSEN'!D779)))</f>
        <v/>
      </c>
      <c r="B770" t="str">
        <f>IF('ISIAN TIME LINE DOSEN'!C779="","",VLOOKUP(CONCATENATE(LEFT('ISIAN TIME LINE DOSEN'!E779,8)," ",IF('ISIAN TIME LINE DOSEN'!C779="","",VLOOKUP('ISIAN TIME LINE DOSEN'!J779,'Jenis Kuliah'!$A$2:$C$16,2,0))),Slot!$C$2:$F$1001,4,0))</f>
        <v/>
      </c>
      <c r="C770" t="str">
        <f>IF('ISIAN TIME LINE DOSEN'!C779="","",VLOOKUP('ISIAN TIME LINE DOSEN'!F779,Ruang!$A$2:$B$1001,2,0))</f>
        <v/>
      </c>
      <c r="D770" t="str">
        <f>IF('ISIAN TIME LINE DOSEN'!C779="","",VLOOKUP(CONCATENATE(TRIM(RIGHT('ISIAN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DOSEN'!I779,Dosen!$A$2:$B$15001,2,0),"-",'ISIAN TIME LINE DOSEN'!C779,"-",IF('ISIAN TIME LINE DOSEN'!C779="","",VLOOKUP('ISIAN TIME LINE DOSEN'!J779,'Jenis Kuliah'!$A$2:$C$16,2,0))),Timteaching!$A$2:$B$15001,2,0))</f>
        <v/>
      </c>
      <c r="E770" t="str">
        <f>IF('ISIAN TIME LINE DOSEN'!C779="","",'ISIAN TIME LINE DOSEN'!G779)</f>
        <v/>
      </c>
      <c r="F770" t="str">
        <f>IF('ISIAN TIME LINE DOSEN'!C779="","",VLOOKUP('ISIAN TIME LINE DOSEN'!J779,'Jenis Kuliah'!$A$2:$C$16,3,0))</f>
        <v/>
      </c>
      <c r="G770" t="str">
        <f>IF('ISIAN TIME LINE DOSEN'!C779="","",'ISIAN TIME LINE DOSEN'!$I$2)</f>
        <v/>
      </c>
      <c r="H770" t="str">
        <f>IF('ISIAN TIME LINE DOSEN'!C779="","",VLOOKUP('ISIAN TIME LINE DOSEN'!J779,'Jenis Kuliah'!$A$2:$D$16,4,0))</f>
        <v/>
      </c>
      <c r="I770" t="str">
        <f>IF('ISIAN TIME LINE DOSEN'!C779="","",'ISIAN TIME LINE DOSEN'!B779)</f>
        <v/>
      </c>
      <c r="J770" t="str">
        <f>IF('ISIAN TIME LINE DOSEN'!C779="","",VLOOKUP('ISIAN TIME LINE DOSEN'!H779,'Metode Pembelajaran'!$A$2:$B$16,2,0))</f>
        <v/>
      </c>
    </row>
    <row r="771" spans="1:10" x14ac:dyDescent="0.25">
      <c r="A771" t="str">
        <f>IF('ISIAN TIME LINE DOSEN'!C780="","",CONCATENATE(YEAR('ISIAN TIME LINE DOSEN'!D780),"-",MONTH('ISIAN TIME LINE DOSEN'!D780),"-",DAY('ISIAN TIME LINE DOSEN'!D780)))</f>
        <v/>
      </c>
      <c r="B771" t="str">
        <f>IF('ISIAN TIME LINE DOSEN'!C780="","",VLOOKUP(CONCATENATE(LEFT('ISIAN TIME LINE DOSEN'!E780,8)," ",IF('ISIAN TIME LINE DOSEN'!C780="","",VLOOKUP('ISIAN TIME LINE DOSEN'!J780,'Jenis Kuliah'!$A$2:$C$16,2,0))),Slot!$C$2:$F$1001,4,0))</f>
        <v/>
      </c>
      <c r="C771" t="str">
        <f>IF('ISIAN TIME LINE DOSEN'!C780="","",VLOOKUP('ISIAN TIME LINE DOSEN'!F780,Ruang!$A$2:$B$1001,2,0))</f>
        <v/>
      </c>
      <c r="D771" t="str">
        <f>IF('ISIAN TIME LINE DOSEN'!C780="","",VLOOKUP(CONCATENATE(TRIM(RIGHT('ISIAN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DOSEN'!I780,Dosen!$A$2:$B$15001,2,0),"-",'ISIAN TIME LINE DOSEN'!C780,"-",IF('ISIAN TIME LINE DOSEN'!C780="","",VLOOKUP('ISIAN TIME LINE DOSEN'!J780,'Jenis Kuliah'!$A$2:$C$16,2,0))),Timteaching!$A$2:$B$15001,2,0))</f>
        <v/>
      </c>
      <c r="E771" t="str">
        <f>IF('ISIAN TIME LINE DOSEN'!C780="","",'ISIAN TIME LINE DOSEN'!G780)</f>
        <v/>
      </c>
      <c r="F771" t="str">
        <f>IF('ISIAN TIME LINE DOSEN'!C780="","",VLOOKUP('ISIAN TIME LINE DOSEN'!J780,'Jenis Kuliah'!$A$2:$C$16,3,0))</f>
        <v/>
      </c>
      <c r="G771" t="str">
        <f>IF('ISIAN TIME LINE DOSEN'!C780="","",'ISIAN TIME LINE DOSEN'!$I$2)</f>
        <v/>
      </c>
      <c r="H771" t="str">
        <f>IF('ISIAN TIME LINE DOSEN'!C780="","",VLOOKUP('ISIAN TIME LINE DOSEN'!J780,'Jenis Kuliah'!$A$2:$D$16,4,0))</f>
        <v/>
      </c>
      <c r="I771" t="str">
        <f>IF('ISIAN TIME LINE DOSEN'!C780="","",'ISIAN TIME LINE DOSEN'!B780)</f>
        <v/>
      </c>
      <c r="J771" t="str">
        <f>IF('ISIAN TIME LINE DOSEN'!C780="","",VLOOKUP('ISIAN TIME LINE DOSEN'!H780,'Metode Pembelajaran'!$A$2:$B$16,2,0))</f>
        <v/>
      </c>
    </row>
    <row r="772" spans="1:10" x14ac:dyDescent="0.25">
      <c r="A772" t="str">
        <f>IF('ISIAN TIME LINE DOSEN'!C781="","",CONCATENATE(YEAR('ISIAN TIME LINE DOSEN'!D781),"-",MONTH('ISIAN TIME LINE DOSEN'!D781),"-",DAY('ISIAN TIME LINE DOSEN'!D781)))</f>
        <v/>
      </c>
      <c r="B772" t="str">
        <f>IF('ISIAN TIME LINE DOSEN'!C781="","",VLOOKUP(CONCATENATE(LEFT('ISIAN TIME LINE DOSEN'!E781,8)," ",IF('ISIAN TIME LINE DOSEN'!C781="","",VLOOKUP('ISIAN TIME LINE DOSEN'!J781,'Jenis Kuliah'!$A$2:$C$16,2,0))),Slot!$C$2:$F$1001,4,0))</f>
        <v/>
      </c>
      <c r="C772" t="str">
        <f>IF('ISIAN TIME LINE DOSEN'!C781="","",VLOOKUP('ISIAN TIME LINE DOSEN'!F781,Ruang!$A$2:$B$1001,2,0))</f>
        <v/>
      </c>
      <c r="D772" t="str">
        <f>IF('ISIAN TIME LINE DOSEN'!C781="","",VLOOKUP(CONCATENATE(TRIM(RIGHT('ISIAN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DOSEN'!I781,Dosen!$A$2:$B$15001,2,0),"-",'ISIAN TIME LINE DOSEN'!C781,"-",IF('ISIAN TIME LINE DOSEN'!C781="","",VLOOKUP('ISIAN TIME LINE DOSEN'!J781,'Jenis Kuliah'!$A$2:$C$16,2,0))),Timteaching!$A$2:$B$15001,2,0))</f>
        <v/>
      </c>
      <c r="E772" t="str">
        <f>IF('ISIAN TIME LINE DOSEN'!C781="","",'ISIAN TIME LINE DOSEN'!G781)</f>
        <v/>
      </c>
      <c r="F772" t="str">
        <f>IF('ISIAN TIME LINE DOSEN'!C781="","",VLOOKUP('ISIAN TIME LINE DOSEN'!J781,'Jenis Kuliah'!$A$2:$C$16,3,0))</f>
        <v/>
      </c>
      <c r="G772" t="str">
        <f>IF('ISIAN TIME LINE DOSEN'!C781="","",'ISIAN TIME LINE DOSEN'!$I$2)</f>
        <v/>
      </c>
      <c r="H772" t="str">
        <f>IF('ISIAN TIME LINE DOSEN'!C781="","",VLOOKUP('ISIAN TIME LINE DOSEN'!J781,'Jenis Kuliah'!$A$2:$D$16,4,0))</f>
        <v/>
      </c>
      <c r="I772" t="str">
        <f>IF('ISIAN TIME LINE DOSEN'!C781="","",'ISIAN TIME LINE DOSEN'!B781)</f>
        <v/>
      </c>
      <c r="J772" t="str">
        <f>IF('ISIAN TIME LINE DOSEN'!C781="","",VLOOKUP('ISIAN TIME LINE DOSEN'!H781,'Metode Pembelajaran'!$A$2:$B$16,2,0))</f>
        <v/>
      </c>
    </row>
    <row r="773" spans="1:10" x14ac:dyDescent="0.25">
      <c r="A773" t="str">
        <f>IF('ISIAN TIME LINE DOSEN'!C782="","",CONCATENATE(YEAR('ISIAN TIME LINE DOSEN'!D782),"-",MONTH('ISIAN TIME LINE DOSEN'!D782),"-",DAY('ISIAN TIME LINE DOSEN'!D782)))</f>
        <v/>
      </c>
      <c r="B773" t="str">
        <f>IF('ISIAN TIME LINE DOSEN'!C782="","",VLOOKUP(CONCATENATE(LEFT('ISIAN TIME LINE DOSEN'!E782,8)," ",IF('ISIAN TIME LINE DOSEN'!C782="","",VLOOKUP('ISIAN TIME LINE DOSEN'!J782,'Jenis Kuliah'!$A$2:$C$16,2,0))),Slot!$C$2:$F$1001,4,0))</f>
        <v/>
      </c>
      <c r="C773" t="str">
        <f>IF('ISIAN TIME LINE DOSEN'!C782="","",VLOOKUP('ISIAN TIME LINE DOSEN'!F782,Ruang!$A$2:$B$1001,2,0))</f>
        <v/>
      </c>
      <c r="D773" t="str">
        <f>IF('ISIAN TIME LINE DOSEN'!C782="","",VLOOKUP(CONCATENATE(TRIM(RIGHT('ISIAN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DOSEN'!I782,Dosen!$A$2:$B$15001,2,0),"-",'ISIAN TIME LINE DOSEN'!C782,"-",IF('ISIAN TIME LINE DOSEN'!C782="","",VLOOKUP('ISIAN TIME LINE DOSEN'!J782,'Jenis Kuliah'!$A$2:$C$16,2,0))),Timteaching!$A$2:$B$15001,2,0))</f>
        <v/>
      </c>
      <c r="E773" t="str">
        <f>IF('ISIAN TIME LINE DOSEN'!C782="","",'ISIAN TIME LINE DOSEN'!G782)</f>
        <v/>
      </c>
      <c r="F773" t="str">
        <f>IF('ISIAN TIME LINE DOSEN'!C782="","",VLOOKUP('ISIAN TIME LINE DOSEN'!J782,'Jenis Kuliah'!$A$2:$C$16,3,0))</f>
        <v/>
      </c>
      <c r="G773" t="str">
        <f>IF('ISIAN TIME LINE DOSEN'!C782="","",'ISIAN TIME LINE DOSEN'!$I$2)</f>
        <v/>
      </c>
      <c r="H773" t="str">
        <f>IF('ISIAN TIME LINE DOSEN'!C782="","",VLOOKUP('ISIAN TIME LINE DOSEN'!J782,'Jenis Kuliah'!$A$2:$D$16,4,0))</f>
        <v/>
      </c>
      <c r="I773" t="str">
        <f>IF('ISIAN TIME LINE DOSEN'!C782="","",'ISIAN TIME LINE DOSEN'!B782)</f>
        <v/>
      </c>
      <c r="J773" t="str">
        <f>IF('ISIAN TIME LINE DOSEN'!C782="","",VLOOKUP('ISIAN TIME LINE DOSEN'!H782,'Metode Pembelajaran'!$A$2:$B$16,2,0))</f>
        <v/>
      </c>
    </row>
    <row r="774" spans="1:10" x14ac:dyDescent="0.25">
      <c r="A774" t="str">
        <f>IF('ISIAN TIME LINE DOSEN'!C783="","",CONCATENATE(YEAR('ISIAN TIME LINE DOSEN'!D783),"-",MONTH('ISIAN TIME LINE DOSEN'!D783),"-",DAY('ISIAN TIME LINE DOSEN'!D783)))</f>
        <v/>
      </c>
      <c r="B774" t="str">
        <f>IF('ISIAN TIME LINE DOSEN'!C783="","",VLOOKUP(CONCATENATE(LEFT('ISIAN TIME LINE DOSEN'!E783,8)," ",IF('ISIAN TIME LINE DOSEN'!C783="","",VLOOKUP('ISIAN TIME LINE DOSEN'!J783,'Jenis Kuliah'!$A$2:$C$16,2,0))),Slot!$C$2:$F$1001,4,0))</f>
        <v/>
      </c>
      <c r="C774" t="str">
        <f>IF('ISIAN TIME LINE DOSEN'!C783="","",VLOOKUP('ISIAN TIME LINE DOSEN'!F783,Ruang!$A$2:$B$1001,2,0))</f>
        <v/>
      </c>
      <c r="D774" t="str">
        <f>IF('ISIAN TIME LINE DOSEN'!C783="","",VLOOKUP(CONCATENATE(TRIM(RIGHT('ISIAN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DOSEN'!I783,Dosen!$A$2:$B$15001,2,0),"-",'ISIAN TIME LINE DOSEN'!C783,"-",IF('ISIAN TIME LINE DOSEN'!C783="","",VLOOKUP('ISIAN TIME LINE DOSEN'!J783,'Jenis Kuliah'!$A$2:$C$16,2,0))),Timteaching!$A$2:$B$15001,2,0))</f>
        <v/>
      </c>
      <c r="E774" t="str">
        <f>IF('ISIAN TIME LINE DOSEN'!C783="","",'ISIAN TIME LINE DOSEN'!G783)</f>
        <v/>
      </c>
      <c r="F774" t="str">
        <f>IF('ISIAN TIME LINE DOSEN'!C783="","",VLOOKUP('ISIAN TIME LINE DOSEN'!J783,'Jenis Kuliah'!$A$2:$C$16,3,0))</f>
        <v/>
      </c>
      <c r="G774" t="str">
        <f>IF('ISIAN TIME LINE DOSEN'!C783="","",'ISIAN TIME LINE DOSEN'!$I$2)</f>
        <v/>
      </c>
      <c r="H774" t="str">
        <f>IF('ISIAN TIME LINE DOSEN'!C783="","",VLOOKUP('ISIAN TIME LINE DOSEN'!J783,'Jenis Kuliah'!$A$2:$D$16,4,0))</f>
        <v/>
      </c>
      <c r="I774" t="str">
        <f>IF('ISIAN TIME LINE DOSEN'!C783="","",'ISIAN TIME LINE DOSEN'!B783)</f>
        <v/>
      </c>
      <c r="J774" t="str">
        <f>IF('ISIAN TIME LINE DOSEN'!C783="","",VLOOKUP('ISIAN TIME LINE DOSEN'!H783,'Metode Pembelajaran'!$A$2:$B$16,2,0))</f>
        <v/>
      </c>
    </row>
    <row r="775" spans="1:10" x14ac:dyDescent="0.25">
      <c r="A775" t="str">
        <f>IF('ISIAN TIME LINE DOSEN'!C784="","",CONCATENATE(YEAR('ISIAN TIME LINE DOSEN'!D784),"-",MONTH('ISIAN TIME LINE DOSEN'!D784),"-",DAY('ISIAN TIME LINE DOSEN'!D784)))</f>
        <v/>
      </c>
      <c r="B775" t="str">
        <f>IF('ISIAN TIME LINE DOSEN'!C784="","",VLOOKUP(CONCATENATE(LEFT('ISIAN TIME LINE DOSEN'!E784,8)," ",IF('ISIAN TIME LINE DOSEN'!C784="","",VLOOKUP('ISIAN TIME LINE DOSEN'!J784,'Jenis Kuliah'!$A$2:$C$16,2,0))),Slot!$C$2:$F$1001,4,0))</f>
        <v/>
      </c>
      <c r="C775" t="str">
        <f>IF('ISIAN TIME LINE DOSEN'!C784="","",VLOOKUP('ISIAN TIME LINE DOSEN'!F784,Ruang!$A$2:$B$1001,2,0))</f>
        <v/>
      </c>
      <c r="D775" t="str">
        <f>IF('ISIAN TIME LINE DOSEN'!C784="","",VLOOKUP(CONCATENATE(TRIM(RIGHT('ISIAN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DOSEN'!I784,Dosen!$A$2:$B$15001,2,0),"-",'ISIAN TIME LINE DOSEN'!C784,"-",IF('ISIAN TIME LINE DOSEN'!C784="","",VLOOKUP('ISIAN TIME LINE DOSEN'!J784,'Jenis Kuliah'!$A$2:$C$16,2,0))),Timteaching!$A$2:$B$15001,2,0))</f>
        <v/>
      </c>
      <c r="E775" t="str">
        <f>IF('ISIAN TIME LINE DOSEN'!C784="","",'ISIAN TIME LINE DOSEN'!G784)</f>
        <v/>
      </c>
      <c r="F775" t="str">
        <f>IF('ISIAN TIME LINE DOSEN'!C784="","",VLOOKUP('ISIAN TIME LINE DOSEN'!J784,'Jenis Kuliah'!$A$2:$C$16,3,0))</f>
        <v/>
      </c>
      <c r="G775" t="str">
        <f>IF('ISIAN TIME LINE DOSEN'!C784="","",'ISIAN TIME LINE DOSEN'!$I$2)</f>
        <v/>
      </c>
      <c r="H775" t="str">
        <f>IF('ISIAN TIME LINE DOSEN'!C784="","",VLOOKUP('ISIAN TIME LINE DOSEN'!J784,'Jenis Kuliah'!$A$2:$D$16,4,0))</f>
        <v/>
      </c>
      <c r="I775" t="str">
        <f>IF('ISIAN TIME LINE DOSEN'!C784="","",'ISIAN TIME LINE DOSEN'!B784)</f>
        <v/>
      </c>
      <c r="J775" t="str">
        <f>IF('ISIAN TIME LINE DOSEN'!C784="","",VLOOKUP('ISIAN TIME LINE DOSEN'!H784,'Metode Pembelajaran'!$A$2:$B$16,2,0))</f>
        <v/>
      </c>
    </row>
    <row r="776" spans="1:10" x14ac:dyDescent="0.25">
      <c r="A776" t="str">
        <f>IF('ISIAN TIME LINE DOSEN'!C785="","",CONCATENATE(YEAR('ISIAN TIME LINE DOSEN'!D785),"-",MONTH('ISIAN TIME LINE DOSEN'!D785),"-",DAY('ISIAN TIME LINE DOSEN'!D785)))</f>
        <v/>
      </c>
      <c r="B776" t="str">
        <f>IF('ISIAN TIME LINE DOSEN'!C785="","",VLOOKUP(CONCATENATE(LEFT('ISIAN TIME LINE DOSEN'!E785,8)," ",IF('ISIAN TIME LINE DOSEN'!C785="","",VLOOKUP('ISIAN TIME LINE DOSEN'!J785,'Jenis Kuliah'!$A$2:$C$16,2,0))),Slot!$C$2:$F$1001,4,0))</f>
        <v/>
      </c>
      <c r="C776" t="str">
        <f>IF('ISIAN TIME LINE DOSEN'!C785="","",VLOOKUP('ISIAN TIME LINE DOSEN'!F785,Ruang!$A$2:$B$1001,2,0))</f>
        <v/>
      </c>
      <c r="D776" t="str">
        <f>IF('ISIAN TIME LINE DOSEN'!C785="","",VLOOKUP(CONCATENATE(TRIM(RIGHT('ISIAN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DOSEN'!I785,Dosen!$A$2:$B$15001,2,0),"-",'ISIAN TIME LINE DOSEN'!C785,"-",IF('ISIAN TIME LINE DOSEN'!C785="","",VLOOKUP('ISIAN TIME LINE DOSEN'!J785,'Jenis Kuliah'!$A$2:$C$16,2,0))),Timteaching!$A$2:$B$15001,2,0))</f>
        <v/>
      </c>
      <c r="E776" t="str">
        <f>IF('ISIAN TIME LINE DOSEN'!C785="","",'ISIAN TIME LINE DOSEN'!G785)</f>
        <v/>
      </c>
      <c r="F776" t="str">
        <f>IF('ISIAN TIME LINE DOSEN'!C785="","",VLOOKUP('ISIAN TIME LINE DOSEN'!J785,'Jenis Kuliah'!$A$2:$C$16,3,0))</f>
        <v/>
      </c>
      <c r="G776" t="str">
        <f>IF('ISIAN TIME LINE DOSEN'!C785="","",'ISIAN TIME LINE DOSEN'!$I$2)</f>
        <v/>
      </c>
      <c r="H776" t="str">
        <f>IF('ISIAN TIME LINE DOSEN'!C785="","",VLOOKUP('ISIAN TIME LINE DOSEN'!J785,'Jenis Kuliah'!$A$2:$D$16,4,0))</f>
        <v/>
      </c>
      <c r="I776" t="str">
        <f>IF('ISIAN TIME LINE DOSEN'!C785="","",'ISIAN TIME LINE DOSEN'!B785)</f>
        <v/>
      </c>
      <c r="J776" t="str">
        <f>IF('ISIAN TIME LINE DOSEN'!C785="","",VLOOKUP('ISIAN TIME LINE DOSEN'!H785,'Metode Pembelajaran'!$A$2:$B$16,2,0))</f>
        <v/>
      </c>
    </row>
    <row r="777" spans="1:10" x14ac:dyDescent="0.25">
      <c r="A777" t="str">
        <f>IF('ISIAN TIME LINE DOSEN'!C786="","",CONCATENATE(YEAR('ISIAN TIME LINE DOSEN'!D786),"-",MONTH('ISIAN TIME LINE DOSEN'!D786),"-",DAY('ISIAN TIME LINE DOSEN'!D786)))</f>
        <v/>
      </c>
      <c r="B777" t="str">
        <f>IF('ISIAN TIME LINE DOSEN'!C786="","",VLOOKUP(CONCATENATE(LEFT('ISIAN TIME LINE DOSEN'!E786,8)," ",IF('ISIAN TIME LINE DOSEN'!C786="","",VLOOKUP('ISIAN TIME LINE DOSEN'!J786,'Jenis Kuliah'!$A$2:$C$16,2,0))),Slot!$C$2:$F$1001,4,0))</f>
        <v/>
      </c>
      <c r="C777" t="str">
        <f>IF('ISIAN TIME LINE DOSEN'!C786="","",VLOOKUP('ISIAN TIME LINE DOSEN'!F786,Ruang!$A$2:$B$1001,2,0))</f>
        <v/>
      </c>
      <c r="D777" t="str">
        <f>IF('ISIAN TIME LINE DOSEN'!C786="","",VLOOKUP(CONCATENATE(TRIM(RIGHT('ISIAN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DOSEN'!I786,Dosen!$A$2:$B$15001,2,0),"-",'ISIAN TIME LINE DOSEN'!C786,"-",IF('ISIAN TIME LINE DOSEN'!C786="","",VLOOKUP('ISIAN TIME LINE DOSEN'!J786,'Jenis Kuliah'!$A$2:$C$16,2,0))),Timteaching!$A$2:$B$15001,2,0))</f>
        <v/>
      </c>
      <c r="E777" t="str">
        <f>IF('ISIAN TIME LINE DOSEN'!C786="","",'ISIAN TIME LINE DOSEN'!G786)</f>
        <v/>
      </c>
      <c r="F777" t="str">
        <f>IF('ISIAN TIME LINE DOSEN'!C786="","",VLOOKUP('ISIAN TIME LINE DOSEN'!J786,'Jenis Kuliah'!$A$2:$C$16,3,0))</f>
        <v/>
      </c>
      <c r="G777" t="str">
        <f>IF('ISIAN TIME LINE DOSEN'!C786="","",'ISIAN TIME LINE DOSEN'!$I$2)</f>
        <v/>
      </c>
      <c r="H777" t="str">
        <f>IF('ISIAN TIME LINE DOSEN'!C786="","",VLOOKUP('ISIAN TIME LINE DOSEN'!J786,'Jenis Kuliah'!$A$2:$D$16,4,0))</f>
        <v/>
      </c>
      <c r="I777" t="str">
        <f>IF('ISIAN TIME LINE DOSEN'!C786="","",'ISIAN TIME LINE DOSEN'!B786)</f>
        <v/>
      </c>
      <c r="J777" t="str">
        <f>IF('ISIAN TIME LINE DOSEN'!C786="","",VLOOKUP('ISIAN TIME LINE DOSEN'!H786,'Metode Pembelajaran'!$A$2:$B$16,2,0))</f>
        <v/>
      </c>
    </row>
    <row r="778" spans="1:10" x14ac:dyDescent="0.25">
      <c r="A778" t="str">
        <f>IF('ISIAN TIME LINE DOSEN'!C787="","",CONCATENATE(YEAR('ISIAN TIME LINE DOSEN'!D787),"-",MONTH('ISIAN TIME LINE DOSEN'!D787),"-",DAY('ISIAN TIME LINE DOSEN'!D787)))</f>
        <v/>
      </c>
      <c r="B778" t="str">
        <f>IF('ISIAN TIME LINE DOSEN'!C787="","",VLOOKUP(CONCATENATE(LEFT('ISIAN TIME LINE DOSEN'!E787,8)," ",IF('ISIAN TIME LINE DOSEN'!C787="","",VLOOKUP('ISIAN TIME LINE DOSEN'!J787,'Jenis Kuliah'!$A$2:$C$16,2,0))),Slot!$C$2:$F$1001,4,0))</f>
        <v/>
      </c>
      <c r="C778" t="str">
        <f>IF('ISIAN TIME LINE DOSEN'!C787="","",VLOOKUP('ISIAN TIME LINE DOSEN'!F787,Ruang!$A$2:$B$1001,2,0))</f>
        <v/>
      </c>
      <c r="D778" t="str">
        <f>IF('ISIAN TIME LINE DOSEN'!C787="","",VLOOKUP(CONCATENATE(TRIM(RIGHT('ISIAN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DOSEN'!I787,Dosen!$A$2:$B$15001,2,0),"-",'ISIAN TIME LINE DOSEN'!C787,"-",IF('ISIAN TIME LINE DOSEN'!C787="","",VLOOKUP('ISIAN TIME LINE DOSEN'!J787,'Jenis Kuliah'!$A$2:$C$16,2,0))),Timteaching!$A$2:$B$15001,2,0))</f>
        <v/>
      </c>
      <c r="E778" t="str">
        <f>IF('ISIAN TIME LINE DOSEN'!C787="","",'ISIAN TIME LINE DOSEN'!G787)</f>
        <v/>
      </c>
      <c r="F778" t="str">
        <f>IF('ISIAN TIME LINE DOSEN'!C787="","",VLOOKUP('ISIAN TIME LINE DOSEN'!J787,'Jenis Kuliah'!$A$2:$C$16,3,0))</f>
        <v/>
      </c>
      <c r="G778" t="str">
        <f>IF('ISIAN TIME LINE DOSEN'!C787="","",'ISIAN TIME LINE DOSEN'!$I$2)</f>
        <v/>
      </c>
      <c r="H778" t="str">
        <f>IF('ISIAN TIME LINE DOSEN'!C787="","",VLOOKUP('ISIAN TIME LINE DOSEN'!J787,'Jenis Kuliah'!$A$2:$D$16,4,0))</f>
        <v/>
      </c>
      <c r="I778" t="str">
        <f>IF('ISIAN TIME LINE DOSEN'!C787="","",'ISIAN TIME LINE DOSEN'!B787)</f>
        <v/>
      </c>
      <c r="J778" t="str">
        <f>IF('ISIAN TIME LINE DOSEN'!C787="","",VLOOKUP('ISIAN TIME LINE DOSEN'!H787,'Metode Pembelajaran'!$A$2:$B$16,2,0))</f>
        <v/>
      </c>
    </row>
    <row r="779" spans="1:10" x14ac:dyDescent="0.25">
      <c r="A779" t="str">
        <f>IF('ISIAN TIME LINE DOSEN'!C788="","",CONCATENATE(YEAR('ISIAN TIME LINE DOSEN'!D788),"-",MONTH('ISIAN TIME LINE DOSEN'!D788),"-",DAY('ISIAN TIME LINE DOSEN'!D788)))</f>
        <v/>
      </c>
      <c r="B779" t="str">
        <f>IF('ISIAN TIME LINE DOSEN'!C788="","",VLOOKUP(CONCATENATE(LEFT('ISIAN TIME LINE DOSEN'!E788,8)," ",IF('ISIAN TIME LINE DOSEN'!C788="","",VLOOKUP('ISIAN TIME LINE DOSEN'!J788,'Jenis Kuliah'!$A$2:$C$16,2,0))),Slot!$C$2:$F$1001,4,0))</f>
        <v/>
      </c>
      <c r="C779" t="str">
        <f>IF('ISIAN TIME LINE DOSEN'!C788="","",VLOOKUP('ISIAN TIME LINE DOSEN'!F788,Ruang!$A$2:$B$1001,2,0))</f>
        <v/>
      </c>
      <c r="D779" t="str">
        <f>IF('ISIAN TIME LINE DOSEN'!C788="","",VLOOKUP(CONCATENATE(TRIM(RIGHT('ISIAN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DOSEN'!I788,Dosen!$A$2:$B$15001,2,0),"-",'ISIAN TIME LINE DOSEN'!C788,"-",IF('ISIAN TIME LINE DOSEN'!C788="","",VLOOKUP('ISIAN TIME LINE DOSEN'!J788,'Jenis Kuliah'!$A$2:$C$16,2,0))),Timteaching!$A$2:$B$15001,2,0))</f>
        <v/>
      </c>
      <c r="E779" t="str">
        <f>IF('ISIAN TIME LINE DOSEN'!C788="","",'ISIAN TIME LINE DOSEN'!G788)</f>
        <v/>
      </c>
      <c r="F779" t="str">
        <f>IF('ISIAN TIME LINE DOSEN'!C788="","",VLOOKUP('ISIAN TIME LINE DOSEN'!J788,'Jenis Kuliah'!$A$2:$C$16,3,0))</f>
        <v/>
      </c>
      <c r="G779" t="str">
        <f>IF('ISIAN TIME LINE DOSEN'!C788="","",'ISIAN TIME LINE DOSEN'!$I$2)</f>
        <v/>
      </c>
      <c r="H779" t="str">
        <f>IF('ISIAN TIME LINE DOSEN'!C788="","",VLOOKUP('ISIAN TIME LINE DOSEN'!J788,'Jenis Kuliah'!$A$2:$D$16,4,0))</f>
        <v/>
      </c>
      <c r="I779" t="str">
        <f>IF('ISIAN TIME LINE DOSEN'!C788="","",'ISIAN TIME LINE DOSEN'!B788)</f>
        <v/>
      </c>
      <c r="J779" t="str">
        <f>IF('ISIAN TIME LINE DOSEN'!C788="","",VLOOKUP('ISIAN TIME LINE DOSEN'!H788,'Metode Pembelajaran'!$A$2:$B$16,2,0))</f>
        <v/>
      </c>
    </row>
    <row r="780" spans="1:10" x14ac:dyDescent="0.25">
      <c r="A780" t="str">
        <f>IF('ISIAN TIME LINE DOSEN'!C789="","",CONCATENATE(YEAR('ISIAN TIME LINE DOSEN'!D789),"-",MONTH('ISIAN TIME LINE DOSEN'!D789),"-",DAY('ISIAN TIME LINE DOSEN'!D789)))</f>
        <v/>
      </c>
      <c r="B780" t="str">
        <f>IF('ISIAN TIME LINE DOSEN'!C789="","",VLOOKUP(CONCATENATE(LEFT('ISIAN TIME LINE DOSEN'!E789,8)," ",IF('ISIAN TIME LINE DOSEN'!C789="","",VLOOKUP('ISIAN TIME LINE DOSEN'!J789,'Jenis Kuliah'!$A$2:$C$16,2,0))),Slot!$C$2:$F$1001,4,0))</f>
        <v/>
      </c>
      <c r="C780" t="str">
        <f>IF('ISIAN TIME LINE DOSEN'!C789="","",VLOOKUP('ISIAN TIME LINE DOSEN'!F789,Ruang!$A$2:$B$1001,2,0))</f>
        <v/>
      </c>
      <c r="D780" t="str">
        <f>IF('ISIAN TIME LINE DOSEN'!C789="","",VLOOKUP(CONCATENATE(TRIM(RIGHT('ISIAN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DOSEN'!I789,Dosen!$A$2:$B$15001,2,0),"-",'ISIAN TIME LINE DOSEN'!C789,"-",IF('ISIAN TIME LINE DOSEN'!C789="","",VLOOKUP('ISIAN TIME LINE DOSEN'!J789,'Jenis Kuliah'!$A$2:$C$16,2,0))),Timteaching!$A$2:$B$15001,2,0))</f>
        <v/>
      </c>
      <c r="E780" t="str">
        <f>IF('ISIAN TIME LINE DOSEN'!C789="","",'ISIAN TIME LINE DOSEN'!G789)</f>
        <v/>
      </c>
      <c r="F780" t="str">
        <f>IF('ISIAN TIME LINE DOSEN'!C789="","",VLOOKUP('ISIAN TIME LINE DOSEN'!J789,'Jenis Kuliah'!$A$2:$C$16,3,0))</f>
        <v/>
      </c>
      <c r="G780" t="str">
        <f>IF('ISIAN TIME LINE DOSEN'!C789="","",'ISIAN TIME LINE DOSEN'!$I$2)</f>
        <v/>
      </c>
      <c r="H780" t="str">
        <f>IF('ISIAN TIME LINE DOSEN'!C789="","",VLOOKUP('ISIAN TIME LINE DOSEN'!J789,'Jenis Kuliah'!$A$2:$D$16,4,0))</f>
        <v/>
      </c>
      <c r="I780" t="str">
        <f>IF('ISIAN TIME LINE DOSEN'!C789="","",'ISIAN TIME LINE DOSEN'!B789)</f>
        <v/>
      </c>
      <c r="J780" t="str">
        <f>IF('ISIAN TIME LINE DOSEN'!C789="","",VLOOKUP('ISIAN TIME LINE DOSEN'!H789,'Metode Pembelajaran'!$A$2:$B$16,2,0))</f>
        <v/>
      </c>
    </row>
    <row r="781" spans="1:10" x14ac:dyDescent="0.25">
      <c r="A781" t="str">
        <f>IF('ISIAN TIME LINE DOSEN'!C790="","",CONCATENATE(YEAR('ISIAN TIME LINE DOSEN'!D790),"-",MONTH('ISIAN TIME LINE DOSEN'!D790),"-",DAY('ISIAN TIME LINE DOSEN'!D790)))</f>
        <v/>
      </c>
      <c r="B781" t="str">
        <f>IF('ISIAN TIME LINE DOSEN'!C790="","",VLOOKUP(CONCATENATE(LEFT('ISIAN TIME LINE DOSEN'!E790,8)," ",IF('ISIAN TIME LINE DOSEN'!C790="","",VLOOKUP('ISIAN TIME LINE DOSEN'!J790,'Jenis Kuliah'!$A$2:$C$16,2,0))),Slot!$C$2:$F$1001,4,0))</f>
        <v/>
      </c>
      <c r="C781" t="str">
        <f>IF('ISIAN TIME LINE DOSEN'!C790="","",VLOOKUP('ISIAN TIME LINE DOSEN'!F790,Ruang!$A$2:$B$1001,2,0))</f>
        <v/>
      </c>
      <c r="D781" t="str">
        <f>IF('ISIAN TIME LINE DOSEN'!C790="","",VLOOKUP(CONCATENATE(TRIM(RIGHT('ISIAN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DOSEN'!I790,Dosen!$A$2:$B$15001,2,0),"-",'ISIAN TIME LINE DOSEN'!C790,"-",IF('ISIAN TIME LINE DOSEN'!C790="","",VLOOKUP('ISIAN TIME LINE DOSEN'!J790,'Jenis Kuliah'!$A$2:$C$16,2,0))),Timteaching!$A$2:$B$15001,2,0))</f>
        <v/>
      </c>
      <c r="E781" t="str">
        <f>IF('ISIAN TIME LINE DOSEN'!C790="","",'ISIAN TIME LINE DOSEN'!G790)</f>
        <v/>
      </c>
      <c r="F781" t="str">
        <f>IF('ISIAN TIME LINE DOSEN'!C790="","",VLOOKUP('ISIAN TIME LINE DOSEN'!J790,'Jenis Kuliah'!$A$2:$C$16,3,0))</f>
        <v/>
      </c>
      <c r="G781" t="str">
        <f>IF('ISIAN TIME LINE DOSEN'!C790="","",'ISIAN TIME LINE DOSEN'!$I$2)</f>
        <v/>
      </c>
      <c r="H781" t="str">
        <f>IF('ISIAN TIME LINE DOSEN'!C790="","",VLOOKUP('ISIAN TIME LINE DOSEN'!J790,'Jenis Kuliah'!$A$2:$D$16,4,0))</f>
        <v/>
      </c>
      <c r="I781" t="str">
        <f>IF('ISIAN TIME LINE DOSEN'!C790="","",'ISIAN TIME LINE DOSEN'!B790)</f>
        <v/>
      </c>
      <c r="J781" t="str">
        <f>IF('ISIAN TIME LINE DOSEN'!C790="","",VLOOKUP('ISIAN TIME LINE DOSEN'!H790,'Metode Pembelajaran'!$A$2:$B$16,2,0))</f>
        <v/>
      </c>
    </row>
    <row r="782" spans="1:10" x14ac:dyDescent="0.25">
      <c r="A782" t="str">
        <f>IF('ISIAN TIME LINE DOSEN'!C791="","",CONCATENATE(YEAR('ISIAN TIME LINE DOSEN'!D791),"-",MONTH('ISIAN TIME LINE DOSEN'!D791),"-",DAY('ISIAN TIME LINE DOSEN'!D791)))</f>
        <v/>
      </c>
      <c r="B782" t="str">
        <f>IF('ISIAN TIME LINE DOSEN'!C791="","",VLOOKUP(CONCATENATE(LEFT('ISIAN TIME LINE DOSEN'!E791,8)," ",IF('ISIAN TIME LINE DOSEN'!C791="","",VLOOKUP('ISIAN TIME LINE DOSEN'!J791,'Jenis Kuliah'!$A$2:$C$16,2,0))),Slot!$C$2:$F$1001,4,0))</f>
        <v/>
      </c>
      <c r="C782" t="str">
        <f>IF('ISIAN TIME LINE DOSEN'!C791="","",VLOOKUP('ISIAN TIME LINE DOSEN'!F791,Ruang!$A$2:$B$1001,2,0))</f>
        <v/>
      </c>
      <c r="D782" t="str">
        <f>IF('ISIAN TIME LINE DOSEN'!C791="","",VLOOKUP(CONCATENATE(TRIM(RIGHT('ISIAN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DOSEN'!I791,Dosen!$A$2:$B$15001,2,0),"-",'ISIAN TIME LINE DOSEN'!C791,"-",IF('ISIAN TIME LINE DOSEN'!C791="","",VLOOKUP('ISIAN TIME LINE DOSEN'!J791,'Jenis Kuliah'!$A$2:$C$16,2,0))),Timteaching!$A$2:$B$15001,2,0))</f>
        <v/>
      </c>
      <c r="E782" t="str">
        <f>IF('ISIAN TIME LINE DOSEN'!C791="","",'ISIAN TIME LINE DOSEN'!G791)</f>
        <v/>
      </c>
      <c r="F782" t="str">
        <f>IF('ISIAN TIME LINE DOSEN'!C791="","",VLOOKUP('ISIAN TIME LINE DOSEN'!J791,'Jenis Kuliah'!$A$2:$C$16,3,0))</f>
        <v/>
      </c>
      <c r="G782" t="str">
        <f>IF('ISIAN TIME LINE DOSEN'!C791="","",'ISIAN TIME LINE DOSEN'!$I$2)</f>
        <v/>
      </c>
      <c r="H782" t="str">
        <f>IF('ISIAN TIME LINE DOSEN'!C791="","",VLOOKUP('ISIAN TIME LINE DOSEN'!J791,'Jenis Kuliah'!$A$2:$D$16,4,0))</f>
        <v/>
      </c>
      <c r="I782" t="str">
        <f>IF('ISIAN TIME LINE DOSEN'!C791="","",'ISIAN TIME LINE DOSEN'!B791)</f>
        <v/>
      </c>
      <c r="J782" t="str">
        <f>IF('ISIAN TIME LINE DOSEN'!C791="","",VLOOKUP('ISIAN TIME LINE DOSEN'!H791,'Metode Pembelajaran'!$A$2:$B$16,2,0))</f>
        <v/>
      </c>
    </row>
    <row r="783" spans="1:10" x14ac:dyDescent="0.25">
      <c r="A783" t="str">
        <f>IF('ISIAN TIME LINE DOSEN'!C792="","",CONCATENATE(YEAR('ISIAN TIME LINE DOSEN'!D792),"-",MONTH('ISIAN TIME LINE DOSEN'!D792),"-",DAY('ISIAN TIME LINE DOSEN'!D792)))</f>
        <v/>
      </c>
      <c r="B783" t="str">
        <f>IF('ISIAN TIME LINE DOSEN'!C792="","",VLOOKUP(CONCATENATE(LEFT('ISIAN TIME LINE DOSEN'!E792,8)," ",IF('ISIAN TIME LINE DOSEN'!C792="","",VLOOKUP('ISIAN TIME LINE DOSEN'!J792,'Jenis Kuliah'!$A$2:$C$16,2,0))),Slot!$C$2:$F$1001,4,0))</f>
        <v/>
      </c>
      <c r="C783" t="str">
        <f>IF('ISIAN TIME LINE DOSEN'!C792="","",VLOOKUP('ISIAN TIME LINE DOSEN'!F792,Ruang!$A$2:$B$1001,2,0))</f>
        <v/>
      </c>
      <c r="D783" t="str">
        <f>IF('ISIAN TIME LINE DOSEN'!C792="","",VLOOKUP(CONCATENATE(TRIM(RIGHT('ISIAN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DOSEN'!I792,Dosen!$A$2:$B$15001,2,0),"-",'ISIAN TIME LINE DOSEN'!C792,"-",IF('ISIAN TIME LINE DOSEN'!C792="","",VLOOKUP('ISIAN TIME LINE DOSEN'!J792,'Jenis Kuliah'!$A$2:$C$16,2,0))),Timteaching!$A$2:$B$15001,2,0))</f>
        <v/>
      </c>
      <c r="E783" t="str">
        <f>IF('ISIAN TIME LINE DOSEN'!C792="","",'ISIAN TIME LINE DOSEN'!G792)</f>
        <v/>
      </c>
      <c r="F783" t="str">
        <f>IF('ISIAN TIME LINE DOSEN'!C792="","",VLOOKUP('ISIAN TIME LINE DOSEN'!J792,'Jenis Kuliah'!$A$2:$C$16,3,0))</f>
        <v/>
      </c>
      <c r="G783" t="str">
        <f>IF('ISIAN TIME LINE DOSEN'!C792="","",'ISIAN TIME LINE DOSEN'!$I$2)</f>
        <v/>
      </c>
      <c r="H783" t="str">
        <f>IF('ISIAN TIME LINE DOSEN'!C792="","",VLOOKUP('ISIAN TIME LINE DOSEN'!J792,'Jenis Kuliah'!$A$2:$D$16,4,0))</f>
        <v/>
      </c>
      <c r="I783" t="str">
        <f>IF('ISIAN TIME LINE DOSEN'!C792="","",'ISIAN TIME LINE DOSEN'!B792)</f>
        <v/>
      </c>
      <c r="J783" t="str">
        <f>IF('ISIAN TIME LINE DOSEN'!C792="","",VLOOKUP('ISIAN TIME LINE DOSEN'!H792,'Metode Pembelajaran'!$A$2:$B$16,2,0))</f>
        <v/>
      </c>
    </row>
    <row r="784" spans="1:10" x14ac:dyDescent="0.25">
      <c r="A784" t="str">
        <f>IF('ISIAN TIME LINE DOSEN'!C793="","",CONCATENATE(YEAR('ISIAN TIME LINE DOSEN'!D793),"-",MONTH('ISIAN TIME LINE DOSEN'!D793),"-",DAY('ISIAN TIME LINE DOSEN'!D793)))</f>
        <v/>
      </c>
      <c r="B784" t="str">
        <f>IF('ISIAN TIME LINE DOSEN'!C793="","",VLOOKUP(CONCATENATE(LEFT('ISIAN TIME LINE DOSEN'!E793,8)," ",IF('ISIAN TIME LINE DOSEN'!C793="","",VLOOKUP('ISIAN TIME LINE DOSEN'!J793,'Jenis Kuliah'!$A$2:$C$16,2,0))),Slot!$C$2:$F$1001,4,0))</f>
        <v/>
      </c>
      <c r="C784" t="str">
        <f>IF('ISIAN TIME LINE DOSEN'!C793="","",VLOOKUP('ISIAN TIME LINE DOSEN'!F793,Ruang!$A$2:$B$1001,2,0))</f>
        <v/>
      </c>
      <c r="D784" t="str">
        <f>IF('ISIAN TIME LINE DOSEN'!C793="","",VLOOKUP(CONCATENATE(TRIM(RIGHT('ISIAN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DOSEN'!I793,Dosen!$A$2:$B$15001,2,0),"-",'ISIAN TIME LINE DOSEN'!C793,"-",IF('ISIAN TIME LINE DOSEN'!C793="","",VLOOKUP('ISIAN TIME LINE DOSEN'!J793,'Jenis Kuliah'!$A$2:$C$16,2,0))),Timteaching!$A$2:$B$15001,2,0))</f>
        <v/>
      </c>
      <c r="E784" t="str">
        <f>IF('ISIAN TIME LINE DOSEN'!C793="","",'ISIAN TIME LINE DOSEN'!G793)</f>
        <v/>
      </c>
      <c r="F784" t="str">
        <f>IF('ISIAN TIME LINE DOSEN'!C793="","",VLOOKUP('ISIAN TIME LINE DOSEN'!J793,'Jenis Kuliah'!$A$2:$C$16,3,0))</f>
        <v/>
      </c>
      <c r="G784" t="str">
        <f>IF('ISIAN TIME LINE DOSEN'!C793="","",'ISIAN TIME LINE DOSEN'!$I$2)</f>
        <v/>
      </c>
      <c r="H784" t="str">
        <f>IF('ISIAN TIME LINE DOSEN'!C793="","",VLOOKUP('ISIAN TIME LINE DOSEN'!J793,'Jenis Kuliah'!$A$2:$D$16,4,0))</f>
        <v/>
      </c>
      <c r="I784" t="str">
        <f>IF('ISIAN TIME LINE DOSEN'!C793="","",'ISIAN TIME LINE DOSEN'!B793)</f>
        <v/>
      </c>
      <c r="J784" t="str">
        <f>IF('ISIAN TIME LINE DOSEN'!C793="","",VLOOKUP('ISIAN TIME LINE DOSEN'!H793,'Metode Pembelajaran'!$A$2:$B$16,2,0))</f>
        <v/>
      </c>
    </row>
    <row r="785" spans="1:10" x14ac:dyDescent="0.25">
      <c r="A785" t="str">
        <f>IF('ISIAN TIME LINE DOSEN'!C794="","",CONCATENATE(YEAR('ISIAN TIME LINE DOSEN'!D794),"-",MONTH('ISIAN TIME LINE DOSEN'!D794),"-",DAY('ISIAN TIME LINE DOSEN'!D794)))</f>
        <v/>
      </c>
      <c r="B785" t="str">
        <f>IF('ISIAN TIME LINE DOSEN'!C794="","",VLOOKUP(CONCATENATE(LEFT('ISIAN TIME LINE DOSEN'!E794,8)," ",IF('ISIAN TIME LINE DOSEN'!C794="","",VLOOKUP('ISIAN TIME LINE DOSEN'!J794,'Jenis Kuliah'!$A$2:$C$16,2,0))),Slot!$C$2:$F$1001,4,0))</f>
        <v/>
      </c>
      <c r="C785" t="str">
        <f>IF('ISIAN TIME LINE DOSEN'!C794="","",VLOOKUP('ISIAN TIME LINE DOSEN'!F794,Ruang!$A$2:$B$1001,2,0))</f>
        <v/>
      </c>
      <c r="D785" t="str">
        <f>IF('ISIAN TIME LINE DOSEN'!C794="","",VLOOKUP(CONCATENATE(TRIM(RIGHT('ISIAN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DOSEN'!I794,Dosen!$A$2:$B$15001,2,0),"-",'ISIAN TIME LINE DOSEN'!C794,"-",IF('ISIAN TIME LINE DOSEN'!C794="","",VLOOKUP('ISIAN TIME LINE DOSEN'!J794,'Jenis Kuliah'!$A$2:$C$16,2,0))),Timteaching!$A$2:$B$15001,2,0))</f>
        <v/>
      </c>
      <c r="E785" t="str">
        <f>IF('ISIAN TIME LINE DOSEN'!C794="","",'ISIAN TIME LINE DOSEN'!G794)</f>
        <v/>
      </c>
      <c r="F785" t="str">
        <f>IF('ISIAN TIME LINE DOSEN'!C794="","",VLOOKUP('ISIAN TIME LINE DOSEN'!J794,'Jenis Kuliah'!$A$2:$C$16,3,0))</f>
        <v/>
      </c>
      <c r="G785" t="str">
        <f>IF('ISIAN TIME LINE DOSEN'!C794="","",'ISIAN TIME LINE DOSEN'!$I$2)</f>
        <v/>
      </c>
      <c r="H785" t="str">
        <f>IF('ISIAN TIME LINE DOSEN'!C794="","",VLOOKUP('ISIAN TIME LINE DOSEN'!J794,'Jenis Kuliah'!$A$2:$D$16,4,0))</f>
        <v/>
      </c>
      <c r="I785" t="str">
        <f>IF('ISIAN TIME LINE DOSEN'!C794="","",'ISIAN TIME LINE DOSEN'!B794)</f>
        <v/>
      </c>
      <c r="J785" t="str">
        <f>IF('ISIAN TIME LINE DOSEN'!C794="","",VLOOKUP('ISIAN TIME LINE DOSEN'!H794,'Metode Pembelajaran'!$A$2:$B$16,2,0))</f>
        <v/>
      </c>
    </row>
    <row r="786" spans="1:10" x14ac:dyDescent="0.25">
      <c r="A786" t="str">
        <f>IF('ISIAN TIME LINE DOSEN'!C795="","",CONCATENATE(YEAR('ISIAN TIME LINE DOSEN'!D795),"-",MONTH('ISIAN TIME LINE DOSEN'!D795),"-",DAY('ISIAN TIME LINE DOSEN'!D795)))</f>
        <v/>
      </c>
      <c r="B786" t="str">
        <f>IF('ISIAN TIME LINE DOSEN'!C795="","",VLOOKUP(CONCATENATE(LEFT('ISIAN TIME LINE DOSEN'!E795,8)," ",IF('ISIAN TIME LINE DOSEN'!C795="","",VLOOKUP('ISIAN TIME LINE DOSEN'!J795,'Jenis Kuliah'!$A$2:$C$16,2,0))),Slot!$C$2:$F$1001,4,0))</f>
        <v/>
      </c>
      <c r="C786" t="str">
        <f>IF('ISIAN TIME LINE DOSEN'!C795="","",VLOOKUP('ISIAN TIME LINE DOSEN'!F795,Ruang!$A$2:$B$1001,2,0))</f>
        <v/>
      </c>
      <c r="D786" t="str">
        <f>IF('ISIAN TIME LINE DOSEN'!C795="","",VLOOKUP(CONCATENATE(TRIM(RIGHT('ISIAN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DOSEN'!I795,Dosen!$A$2:$B$15001,2,0),"-",'ISIAN TIME LINE DOSEN'!C795,"-",IF('ISIAN TIME LINE DOSEN'!C795="","",VLOOKUP('ISIAN TIME LINE DOSEN'!J795,'Jenis Kuliah'!$A$2:$C$16,2,0))),Timteaching!$A$2:$B$15001,2,0))</f>
        <v/>
      </c>
      <c r="E786" t="str">
        <f>IF('ISIAN TIME LINE DOSEN'!C795="","",'ISIAN TIME LINE DOSEN'!G795)</f>
        <v/>
      </c>
      <c r="F786" t="str">
        <f>IF('ISIAN TIME LINE DOSEN'!C795="","",VLOOKUP('ISIAN TIME LINE DOSEN'!J795,'Jenis Kuliah'!$A$2:$C$16,3,0))</f>
        <v/>
      </c>
      <c r="G786" t="str">
        <f>IF('ISIAN TIME LINE DOSEN'!C795="","",'ISIAN TIME LINE DOSEN'!$I$2)</f>
        <v/>
      </c>
      <c r="H786" t="str">
        <f>IF('ISIAN TIME LINE DOSEN'!C795="","",VLOOKUP('ISIAN TIME LINE DOSEN'!J795,'Jenis Kuliah'!$A$2:$D$16,4,0))</f>
        <v/>
      </c>
      <c r="I786" t="str">
        <f>IF('ISIAN TIME LINE DOSEN'!C795="","",'ISIAN TIME LINE DOSEN'!B795)</f>
        <v/>
      </c>
      <c r="J786" t="str">
        <f>IF('ISIAN TIME LINE DOSEN'!C795="","",VLOOKUP('ISIAN TIME LINE DOSEN'!H795,'Metode Pembelajaran'!$A$2:$B$16,2,0))</f>
        <v/>
      </c>
    </row>
    <row r="787" spans="1:10" x14ac:dyDescent="0.25">
      <c r="A787" t="str">
        <f>IF('ISIAN TIME LINE DOSEN'!C796="","",CONCATENATE(YEAR('ISIAN TIME LINE DOSEN'!D796),"-",MONTH('ISIAN TIME LINE DOSEN'!D796),"-",DAY('ISIAN TIME LINE DOSEN'!D796)))</f>
        <v/>
      </c>
      <c r="B787" t="str">
        <f>IF('ISIAN TIME LINE DOSEN'!C796="","",VLOOKUP(CONCATENATE(LEFT('ISIAN TIME LINE DOSEN'!E796,8)," ",IF('ISIAN TIME LINE DOSEN'!C796="","",VLOOKUP('ISIAN TIME LINE DOSEN'!J796,'Jenis Kuliah'!$A$2:$C$16,2,0))),Slot!$C$2:$F$1001,4,0))</f>
        <v/>
      </c>
      <c r="C787" t="str">
        <f>IF('ISIAN TIME LINE DOSEN'!C796="","",VLOOKUP('ISIAN TIME LINE DOSEN'!F796,Ruang!$A$2:$B$1001,2,0))</f>
        <v/>
      </c>
      <c r="D787" t="str">
        <f>IF('ISIAN TIME LINE DOSEN'!C796="","",VLOOKUP(CONCATENATE(TRIM(RIGHT('ISIAN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DOSEN'!I796,Dosen!$A$2:$B$15001,2,0),"-",'ISIAN TIME LINE DOSEN'!C796,"-",IF('ISIAN TIME LINE DOSEN'!C796="","",VLOOKUP('ISIAN TIME LINE DOSEN'!J796,'Jenis Kuliah'!$A$2:$C$16,2,0))),Timteaching!$A$2:$B$15001,2,0))</f>
        <v/>
      </c>
      <c r="E787" t="str">
        <f>IF('ISIAN TIME LINE DOSEN'!C796="","",'ISIAN TIME LINE DOSEN'!G796)</f>
        <v/>
      </c>
      <c r="F787" t="str">
        <f>IF('ISIAN TIME LINE DOSEN'!C796="","",VLOOKUP('ISIAN TIME LINE DOSEN'!J796,'Jenis Kuliah'!$A$2:$C$16,3,0))</f>
        <v/>
      </c>
      <c r="G787" t="str">
        <f>IF('ISIAN TIME LINE DOSEN'!C796="","",'ISIAN TIME LINE DOSEN'!$I$2)</f>
        <v/>
      </c>
      <c r="H787" t="str">
        <f>IF('ISIAN TIME LINE DOSEN'!C796="","",VLOOKUP('ISIAN TIME LINE DOSEN'!J796,'Jenis Kuliah'!$A$2:$D$16,4,0))</f>
        <v/>
      </c>
      <c r="I787" t="str">
        <f>IF('ISIAN TIME LINE DOSEN'!C796="","",'ISIAN TIME LINE DOSEN'!B796)</f>
        <v/>
      </c>
      <c r="J787" t="str">
        <f>IF('ISIAN TIME LINE DOSEN'!C796="","",VLOOKUP('ISIAN TIME LINE DOSEN'!H796,'Metode Pembelajaran'!$A$2:$B$16,2,0))</f>
        <v/>
      </c>
    </row>
    <row r="788" spans="1:10" x14ac:dyDescent="0.25">
      <c r="A788" t="str">
        <f>IF('ISIAN TIME LINE DOSEN'!C797="","",CONCATENATE(YEAR('ISIAN TIME LINE DOSEN'!D797),"-",MONTH('ISIAN TIME LINE DOSEN'!D797),"-",DAY('ISIAN TIME LINE DOSEN'!D797)))</f>
        <v/>
      </c>
      <c r="B788" t="str">
        <f>IF('ISIAN TIME LINE DOSEN'!C797="","",VLOOKUP(CONCATENATE(LEFT('ISIAN TIME LINE DOSEN'!E797,8)," ",IF('ISIAN TIME LINE DOSEN'!C797="","",VLOOKUP('ISIAN TIME LINE DOSEN'!J797,'Jenis Kuliah'!$A$2:$C$16,2,0))),Slot!$C$2:$F$1001,4,0))</f>
        <v/>
      </c>
      <c r="C788" t="str">
        <f>IF('ISIAN TIME LINE DOSEN'!C797="","",VLOOKUP('ISIAN TIME LINE DOSEN'!F797,Ruang!$A$2:$B$1001,2,0))</f>
        <v/>
      </c>
      <c r="D788" t="str">
        <f>IF('ISIAN TIME LINE DOSEN'!C797="","",VLOOKUP(CONCATENATE(TRIM(RIGHT('ISIAN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DOSEN'!I797,Dosen!$A$2:$B$15001,2,0),"-",'ISIAN TIME LINE DOSEN'!C797,"-",IF('ISIAN TIME LINE DOSEN'!C797="","",VLOOKUP('ISIAN TIME LINE DOSEN'!J797,'Jenis Kuliah'!$A$2:$C$16,2,0))),Timteaching!$A$2:$B$15001,2,0))</f>
        <v/>
      </c>
      <c r="E788" t="str">
        <f>IF('ISIAN TIME LINE DOSEN'!C797="","",'ISIAN TIME LINE DOSEN'!G797)</f>
        <v/>
      </c>
      <c r="F788" t="str">
        <f>IF('ISIAN TIME LINE DOSEN'!C797="","",VLOOKUP('ISIAN TIME LINE DOSEN'!J797,'Jenis Kuliah'!$A$2:$C$16,3,0))</f>
        <v/>
      </c>
      <c r="G788" t="str">
        <f>IF('ISIAN TIME LINE DOSEN'!C797="","",'ISIAN TIME LINE DOSEN'!$I$2)</f>
        <v/>
      </c>
      <c r="H788" t="str">
        <f>IF('ISIAN TIME LINE DOSEN'!C797="","",VLOOKUP('ISIAN TIME LINE DOSEN'!J797,'Jenis Kuliah'!$A$2:$D$16,4,0))</f>
        <v/>
      </c>
      <c r="I788" t="str">
        <f>IF('ISIAN TIME LINE DOSEN'!C797="","",'ISIAN TIME LINE DOSEN'!B797)</f>
        <v/>
      </c>
      <c r="J788" t="str">
        <f>IF('ISIAN TIME LINE DOSEN'!C797="","",VLOOKUP('ISIAN TIME LINE DOSEN'!H797,'Metode Pembelajaran'!$A$2:$B$16,2,0))</f>
        <v/>
      </c>
    </row>
    <row r="789" spans="1:10" x14ac:dyDescent="0.25">
      <c r="A789" t="str">
        <f>IF('ISIAN TIME LINE DOSEN'!C798="","",CONCATENATE(YEAR('ISIAN TIME LINE DOSEN'!D798),"-",MONTH('ISIAN TIME LINE DOSEN'!D798),"-",DAY('ISIAN TIME LINE DOSEN'!D798)))</f>
        <v/>
      </c>
      <c r="B789" t="str">
        <f>IF('ISIAN TIME LINE DOSEN'!C798="","",VLOOKUP(CONCATENATE(LEFT('ISIAN TIME LINE DOSEN'!E798,8)," ",IF('ISIAN TIME LINE DOSEN'!C798="","",VLOOKUP('ISIAN TIME LINE DOSEN'!J798,'Jenis Kuliah'!$A$2:$C$16,2,0))),Slot!$C$2:$F$1001,4,0))</f>
        <v/>
      </c>
      <c r="C789" t="str">
        <f>IF('ISIAN TIME LINE DOSEN'!C798="","",VLOOKUP('ISIAN TIME LINE DOSEN'!F798,Ruang!$A$2:$B$1001,2,0))</f>
        <v/>
      </c>
      <c r="D789" t="str">
        <f>IF('ISIAN TIME LINE DOSEN'!C798="","",VLOOKUP(CONCATENATE(TRIM(RIGHT('ISIAN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DOSEN'!I798,Dosen!$A$2:$B$15001,2,0),"-",'ISIAN TIME LINE DOSEN'!C798,"-",IF('ISIAN TIME LINE DOSEN'!C798="","",VLOOKUP('ISIAN TIME LINE DOSEN'!J798,'Jenis Kuliah'!$A$2:$C$16,2,0))),Timteaching!$A$2:$B$15001,2,0))</f>
        <v/>
      </c>
      <c r="E789" t="str">
        <f>IF('ISIAN TIME LINE DOSEN'!C798="","",'ISIAN TIME LINE DOSEN'!G798)</f>
        <v/>
      </c>
      <c r="F789" t="str">
        <f>IF('ISIAN TIME LINE DOSEN'!C798="","",VLOOKUP('ISIAN TIME LINE DOSEN'!J798,'Jenis Kuliah'!$A$2:$C$16,3,0))</f>
        <v/>
      </c>
      <c r="G789" t="str">
        <f>IF('ISIAN TIME LINE DOSEN'!C798="","",'ISIAN TIME LINE DOSEN'!$I$2)</f>
        <v/>
      </c>
      <c r="H789" t="str">
        <f>IF('ISIAN TIME LINE DOSEN'!C798="","",VLOOKUP('ISIAN TIME LINE DOSEN'!J798,'Jenis Kuliah'!$A$2:$D$16,4,0))</f>
        <v/>
      </c>
      <c r="I789" t="str">
        <f>IF('ISIAN TIME LINE DOSEN'!C798="","",'ISIAN TIME LINE DOSEN'!B798)</f>
        <v/>
      </c>
      <c r="J789" t="str">
        <f>IF('ISIAN TIME LINE DOSEN'!C798="","",VLOOKUP('ISIAN TIME LINE DOSEN'!H798,'Metode Pembelajaran'!$A$2:$B$16,2,0))</f>
        <v/>
      </c>
    </row>
    <row r="790" spans="1:10" x14ac:dyDescent="0.25">
      <c r="A790" t="str">
        <f>IF('ISIAN TIME LINE DOSEN'!C799="","",CONCATENATE(YEAR('ISIAN TIME LINE DOSEN'!D799),"-",MONTH('ISIAN TIME LINE DOSEN'!D799),"-",DAY('ISIAN TIME LINE DOSEN'!D799)))</f>
        <v/>
      </c>
      <c r="B790" t="str">
        <f>IF('ISIAN TIME LINE DOSEN'!C799="","",VLOOKUP(CONCATENATE(LEFT('ISIAN TIME LINE DOSEN'!E799,8)," ",IF('ISIAN TIME LINE DOSEN'!C799="","",VLOOKUP('ISIAN TIME LINE DOSEN'!J799,'Jenis Kuliah'!$A$2:$C$16,2,0))),Slot!$C$2:$F$1001,4,0))</f>
        <v/>
      </c>
      <c r="C790" t="str">
        <f>IF('ISIAN TIME LINE DOSEN'!C799="","",VLOOKUP('ISIAN TIME LINE DOSEN'!F799,Ruang!$A$2:$B$1001,2,0))</f>
        <v/>
      </c>
      <c r="D790" t="str">
        <f>IF('ISIAN TIME LINE DOSEN'!C799="","",VLOOKUP(CONCATENATE(TRIM(RIGHT('ISIAN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DOSEN'!I799,Dosen!$A$2:$B$15001,2,0),"-",'ISIAN TIME LINE DOSEN'!C799,"-",IF('ISIAN TIME LINE DOSEN'!C799="","",VLOOKUP('ISIAN TIME LINE DOSEN'!J799,'Jenis Kuliah'!$A$2:$C$16,2,0))),Timteaching!$A$2:$B$15001,2,0))</f>
        <v/>
      </c>
      <c r="E790" t="str">
        <f>IF('ISIAN TIME LINE DOSEN'!C799="","",'ISIAN TIME LINE DOSEN'!G799)</f>
        <v/>
      </c>
      <c r="F790" t="str">
        <f>IF('ISIAN TIME LINE DOSEN'!C799="","",VLOOKUP('ISIAN TIME LINE DOSEN'!J799,'Jenis Kuliah'!$A$2:$C$16,3,0))</f>
        <v/>
      </c>
      <c r="G790" t="str">
        <f>IF('ISIAN TIME LINE DOSEN'!C799="","",'ISIAN TIME LINE DOSEN'!$I$2)</f>
        <v/>
      </c>
      <c r="H790" t="str">
        <f>IF('ISIAN TIME LINE DOSEN'!C799="","",VLOOKUP('ISIAN TIME LINE DOSEN'!J799,'Jenis Kuliah'!$A$2:$D$16,4,0))</f>
        <v/>
      </c>
      <c r="I790" t="str">
        <f>IF('ISIAN TIME LINE DOSEN'!C799="","",'ISIAN TIME LINE DOSEN'!B799)</f>
        <v/>
      </c>
      <c r="J790" t="str">
        <f>IF('ISIAN TIME LINE DOSEN'!C799="","",VLOOKUP('ISIAN TIME LINE DOSEN'!H799,'Metode Pembelajaran'!$A$2:$B$16,2,0))</f>
        <v/>
      </c>
    </row>
    <row r="791" spans="1:10" x14ac:dyDescent="0.25">
      <c r="A791" t="str">
        <f>IF('ISIAN TIME LINE DOSEN'!C800="","",CONCATENATE(YEAR('ISIAN TIME LINE DOSEN'!D800),"-",MONTH('ISIAN TIME LINE DOSEN'!D800),"-",DAY('ISIAN TIME LINE DOSEN'!D800)))</f>
        <v/>
      </c>
      <c r="B791" t="str">
        <f>IF('ISIAN TIME LINE DOSEN'!C800="","",VLOOKUP(CONCATENATE(LEFT('ISIAN TIME LINE DOSEN'!E800,8)," ",IF('ISIAN TIME LINE DOSEN'!C800="","",VLOOKUP('ISIAN TIME LINE DOSEN'!J800,'Jenis Kuliah'!$A$2:$C$16,2,0))),Slot!$C$2:$F$1001,4,0))</f>
        <v/>
      </c>
      <c r="C791" t="str">
        <f>IF('ISIAN TIME LINE DOSEN'!C800="","",VLOOKUP('ISIAN TIME LINE DOSEN'!F800,Ruang!$A$2:$B$1001,2,0))</f>
        <v/>
      </c>
      <c r="D791" t="str">
        <f>IF('ISIAN TIME LINE DOSEN'!C800="","",VLOOKUP(CONCATENATE(TRIM(RIGHT('ISIAN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DOSEN'!I800,Dosen!$A$2:$B$15001,2,0),"-",'ISIAN TIME LINE DOSEN'!C800,"-",IF('ISIAN TIME LINE DOSEN'!C800="","",VLOOKUP('ISIAN TIME LINE DOSEN'!J800,'Jenis Kuliah'!$A$2:$C$16,2,0))),Timteaching!$A$2:$B$15001,2,0))</f>
        <v/>
      </c>
      <c r="E791" t="str">
        <f>IF('ISIAN TIME LINE DOSEN'!C800="","",'ISIAN TIME LINE DOSEN'!G800)</f>
        <v/>
      </c>
      <c r="F791" t="str">
        <f>IF('ISIAN TIME LINE DOSEN'!C800="","",VLOOKUP('ISIAN TIME LINE DOSEN'!J800,'Jenis Kuliah'!$A$2:$C$16,3,0))</f>
        <v/>
      </c>
      <c r="G791" t="str">
        <f>IF('ISIAN TIME LINE DOSEN'!C800="","",'ISIAN TIME LINE DOSEN'!$I$2)</f>
        <v/>
      </c>
      <c r="H791" t="str">
        <f>IF('ISIAN TIME LINE DOSEN'!C800="","",VLOOKUP('ISIAN TIME LINE DOSEN'!J800,'Jenis Kuliah'!$A$2:$D$16,4,0))</f>
        <v/>
      </c>
      <c r="I791" t="str">
        <f>IF('ISIAN TIME LINE DOSEN'!C800="","",'ISIAN TIME LINE DOSEN'!B800)</f>
        <v/>
      </c>
      <c r="J791" t="str">
        <f>IF('ISIAN TIME LINE DOSEN'!C800="","",VLOOKUP('ISIAN TIME LINE DOSEN'!H800,'Metode Pembelajaran'!$A$2:$B$16,2,0))</f>
        <v/>
      </c>
    </row>
    <row r="792" spans="1:10" x14ac:dyDescent="0.25">
      <c r="A792" t="str">
        <f>IF('ISIAN TIME LINE DOSEN'!C801="","",CONCATENATE(YEAR('ISIAN TIME LINE DOSEN'!D801),"-",MONTH('ISIAN TIME LINE DOSEN'!D801),"-",DAY('ISIAN TIME LINE DOSEN'!D801)))</f>
        <v/>
      </c>
      <c r="B792" t="str">
        <f>IF('ISIAN TIME LINE DOSEN'!C801="","",VLOOKUP(CONCATENATE(LEFT('ISIAN TIME LINE DOSEN'!E801,8)," ",IF('ISIAN TIME LINE DOSEN'!C801="","",VLOOKUP('ISIAN TIME LINE DOSEN'!J801,'Jenis Kuliah'!$A$2:$C$16,2,0))),Slot!$C$2:$F$1001,4,0))</f>
        <v/>
      </c>
      <c r="C792" t="str">
        <f>IF('ISIAN TIME LINE DOSEN'!C801="","",VLOOKUP('ISIAN TIME LINE DOSEN'!F801,Ruang!$A$2:$B$1001,2,0))</f>
        <v/>
      </c>
      <c r="D792" t="str">
        <f>IF('ISIAN TIME LINE DOSEN'!C801="","",VLOOKUP(CONCATENATE(TRIM(RIGHT('ISIAN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DOSEN'!I801,Dosen!$A$2:$B$15001,2,0),"-",'ISIAN TIME LINE DOSEN'!C801,"-",IF('ISIAN TIME LINE DOSEN'!C801="","",VLOOKUP('ISIAN TIME LINE DOSEN'!J801,'Jenis Kuliah'!$A$2:$C$16,2,0))),Timteaching!$A$2:$B$15001,2,0))</f>
        <v/>
      </c>
      <c r="E792" t="str">
        <f>IF('ISIAN TIME LINE DOSEN'!C801="","",'ISIAN TIME LINE DOSEN'!G801)</f>
        <v/>
      </c>
      <c r="F792" t="str">
        <f>IF('ISIAN TIME LINE DOSEN'!C801="","",VLOOKUP('ISIAN TIME LINE DOSEN'!J801,'Jenis Kuliah'!$A$2:$C$16,3,0))</f>
        <v/>
      </c>
      <c r="G792" t="str">
        <f>IF('ISIAN TIME LINE DOSEN'!C801="","",'ISIAN TIME LINE DOSEN'!$I$2)</f>
        <v/>
      </c>
      <c r="H792" t="str">
        <f>IF('ISIAN TIME LINE DOSEN'!C801="","",VLOOKUP('ISIAN TIME LINE DOSEN'!J801,'Jenis Kuliah'!$A$2:$D$16,4,0))</f>
        <v/>
      </c>
      <c r="I792" t="str">
        <f>IF('ISIAN TIME LINE DOSEN'!C801="","",'ISIAN TIME LINE DOSEN'!B801)</f>
        <v/>
      </c>
      <c r="J792" t="str">
        <f>IF('ISIAN TIME LINE DOSEN'!C801="","",VLOOKUP('ISIAN TIME LINE DOSEN'!H801,'Metode Pembelajaran'!$A$2:$B$16,2,0))</f>
        <v/>
      </c>
    </row>
    <row r="793" spans="1:10" x14ac:dyDescent="0.25">
      <c r="A793" t="str">
        <f>IF('ISIAN TIME LINE DOSEN'!C802="","",CONCATENATE(YEAR('ISIAN TIME LINE DOSEN'!D802),"-",MONTH('ISIAN TIME LINE DOSEN'!D802),"-",DAY('ISIAN TIME LINE DOSEN'!D802)))</f>
        <v/>
      </c>
      <c r="B793" t="str">
        <f>IF('ISIAN TIME LINE DOSEN'!C802="","",VLOOKUP(CONCATENATE(LEFT('ISIAN TIME LINE DOSEN'!E802,8)," ",IF('ISIAN TIME LINE DOSEN'!C802="","",VLOOKUP('ISIAN TIME LINE DOSEN'!J802,'Jenis Kuliah'!$A$2:$C$16,2,0))),Slot!$C$2:$F$1001,4,0))</f>
        <v/>
      </c>
      <c r="C793" t="str">
        <f>IF('ISIAN TIME LINE DOSEN'!C802="","",VLOOKUP('ISIAN TIME LINE DOSEN'!F802,Ruang!$A$2:$B$1001,2,0))</f>
        <v/>
      </c>
      <c r="D793" t="str">
        <f>IF('ISIAN TIME LINE DOSEN'!C802="","",VLOOKUP(CONCATENATE(TRIM(RIGHT('ISIAN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DOSEN'!I802,Dosen!$A$2:$B$15001,2,0),"-",'ISIAN TIME LINE DOSEN'!C802,"-",IF('ISIAN TIME LINE DOSEN'!C802="","",VLOOKUP('ISIAN TIME LINE DOSEN'!J802,'Jenis Kuliah'!$A$2:$C$16,2,0))),Timteaching!$A$2:$B$15001,2,0))</f>
        <v/>
      </c>
      <c r="E793" t="str">
        <f>IF('ISIAN TIME LINE DOSEN'!C802="","",'ISIAN TIME LINE DOSEN'!G802)</f>
        <v/>
      </c>
      <c r="F793" t="str">
        <f>IF('ISIAN TIME LINE DOSEN'!C802="","",VLOOKUP('ISIAN TIME LINE DOSEN'!J802,'Jenis Kuliah'!$A$2:$C$16,3,0))</f>
        <v/>
      </c>
      <c r="G793" t="str">
        <f>IF('ISIAN TIME LINE DOSEN'!C802="","",'ISIAN TIME LINE DOSEN'!$I$2)</f>
        <v/>
      </c>
      <c r="H793" t="str">
        <f>IF('ISIAN TIME LINE DOSEN'!C802="","",VLOOKUP('ISIAN TIME LINE DOSEN'!J802,'Jenis Kuliah'!$A$2:$D$16,4,0))</f>
        <v/>
      </c>
      <c r="I793" t="str">
        <f>IF('ISIAN TIME LINE DOSEN'!C802="","",'ISIAN TIME LINE DOSEN'!B802)</f>
        <v/>
      </c>
      <c r="J793" t="str">
        <f>IF('ISIAN TIME LINE DOSEN'!C802="","",VLOOKUP('ISIAN TIME LINE DOSEN'!H802,'Metode Pembelajaran'!$A$2:$B$16,2,0))</f>
        <v/>
      </c>
    </row>
    <row r="794" spans="1:10" x14ac:dyDescent="0.25">
      <c r="A794" t="str">
        <f>IF('ISIAN TIME LINE DOSEN'!C803="","",CONCATENATE(YEAR('ISIAN TIME LINE DOSEN'!D803),"-",MONTH('ISIAN TIME LINE DOSEN'!D803),"-",DAY('ISIAN TIME LINE DOSEN'!D803)))</f>
        <v/>
      </c>
      <c r="B794" t="str">
        <f>IF('ISIAN TIME LINE DOSEN'!C803="","",VLOOKUP(CONCATENATE(LEFT('ISIAN TIME LINE DOSEN'!E803,8)," ",IF('ISIAN TIME LINE DOSEN'!C803="","",VLOOKUP('ISIAN TIME LINE DOSEN'!J803,'Jenis Kuliah'!$A$2:$C$16,2,0))),Slot!$C$2:$F$1001,4,0))</f>
        <v/>
      </c>
      <c r="C794" t="str">
        <f>IF('ISIAN TIME LINE DOSEN'!C803="","",VLOOKUP('ISIAN TIME LINE DOSEN'!F803,Ruang!$A$2:$B$1001,2,0))</f>
        <v/>
      </c>
      <c r="D794" t="str">
        <f>IF('ISIAN TIME LINE DOSEN'!C803="","",VLOOKUP(CONCATENATE(TRIM(RIGHT('ISIAN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DOSEN'!I803,Dosen!$A$2:$B$15001,2,0),"-",'ISIAN TIME LINE DOSEN'!C803,"-",IF('ISIAN TIME LINE DOSEN'!C803="","",VLOOKUP('ISIAN TIME LINE DOSEN'!J803,'Jenis Kuliah'!$A$2:$C$16,2,0))),Timteaching!$A$2:$B$15001,2,0))</f>
        <v/>
      </c>
      <c r="E794" t="str">
        <f>IF('ISIAN TIME LINE DOSEN'!C803="","",'ISIAN TIME LINE DOSEN'!G803)</f>
        <v/>
      </c>
      <c r="F794" t="str">
        <f>IF('ISIAN TIME LINE DOSEN'!C803="","",VLOOKUP('ISIAN TIME LINE DOSEN'!J803,'Jenis Kuliah'!$A$2:$C$16,3,0))</f>
        <v/>
      </c>
      <c r="G794" t="str">
        <f>IF('ISIAN TIME LINE DOSEN'!C803="","",'ISIAN TIME LINE DOSEN'!$I$2)</f>
        <v/>
      </c>
      <c r="H794" t="str">
        <f>IF('ISIAN TIME LINE DOSEN'!C803="","",VLOOKUP('ISIAN TIME LINE DOSEN'!J803,'Jenis Kuliah'!$A$2:$D$16,4,0))</f>
        <v/>
      </c>
      <c r="I794" t="str">
        <f>IF('ISIAN TIME LINE DOSEN'!C803="","",'ISIAN TIME LINE DOSEN'!B803)</f>
        <v/>
      </c>
      <c r="J794" t="str">
        <f>IF('ISIAN TIME LINE DOSEN'!C803="","",VLOOKUP('ISIAN TIME LINE DOSEN'!H803,'Metode Pembelajaran'!$A$2:$B$16,2,0))</f>
        <v/>
      </c>
    </row>
    <row r="795" spans="1:10" x14ac:dyDescent="0.25">
      <c r="A795" t="str">
        <f>IF('ISIAN TIME LINE DOSEN'!C804="","",CONCATENATE(YEAR('ISIAN TIME LINE DOSEN'!D804),"-",MONTH('ISIAN TIME LINE DOSEN'!D804),"-",DAY('ISIAN TIME LINE DOSEN'!D804)))</f>
        <v/>
      </c>
      <c r="B795" t="str">
        <f>IF('ISIAN TIME LINE DOSEN'!C804="","",VLOOKUP(CONCATENATE(LEFT('ISIAN TIME LINE DOSEN'!E804,8)," ",IF('ISIAN TIME LINE DOSEN'!C804="","",VLOOKUP('ISIAN TIME LINE DOSEN'!J804,'Jenis Kuliah'!$A$2:$C$16,2,0))),Slot!$C$2:$F$1001,4,0))</f>
        <v/>
      </c>
      <c r="C795" t="str">
        <f>IF('ISIAN TIME LINE DOSEN'!C804="","",VLOOKUP('ISIAN TIME LINE DOSEN'!F804,Ruang!$A$2:$B$1001,2,0))</f>
        <v/>
      </c>
      <c r="D795" t="str">
        <f>IF('ISIAN TIME LINE DOSEN'!C804="","",VLOOKUP(CONCATENATE(TRIM(RIGHT('ISIAN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DOSEN'!I804,Dosen!$A$2:$B$15001,2,0),"-",'ISIAN TIME LINE DOSEN'!C804,"-",IF('ISIAN TIME LINE DOSEN'!C804="","",VLOOKUP('ISIAN TIME LINE DOSEN'!J804,'Jenis Kuliah'!$A$2:$C$16,2,0))),Timteaching!$A$2:$B$15001,2,0))</f>
        <v/>
      </c>
      <c r="E795" t="str">
        <f>IF('ISIAN TIME LINE DOSEN'!C804="","",'ISIAN TIME LINE DOSEN'!G804)</f>
        <v/>
      </c>
      <c r="F795" t="str">
        <f>IF('ISIAN TIME LINE DOSEN'!C804="","",VLOOKUP('ISIAN TIME LINE DOSEN'!J804,'Jenis Kuliah'!$A$2:$C$16,3,0))</f>
        <v/>
      </c>
      <c r="G795" t="str">
        <f>IF('ISIAN TIME LINE DOSEN'!C804="","",'ISIAN TIME LINE DOSEN'!$I$2)</f>
        <v/>
      </c>
      <c r="H795" t="str">
        <f>IF('ISIAN TIME LINE DOSEN'!C804="","",VLOOKUP('ISIAN TIME LINE DOSEN'!J804,'Jenis Kuliah'!$A$2:$D$16,4,0))</f>
        <v/>
      </c>
      <c r="I795" t="str">
        <f>IF('ISIAN TIME LINE DOSEN'!C804="","",'ISIAN TIME LINE DOSEN'!B804)</f>
        <v/>
      </c>
      <c r="J795" t="str">
        <f>IF('ISIAN TIME LINE DOSEN'!C804="","",VLOOKUP('ISIAN TIME LINE DOSEN'!H804,'Metode Pembelajaran'!$A$2:$B$16,2,0))</f>
        <v/>
      </c>
    </row>
    <row r="796" spans="1:10" x14ac:dyDescent="0.25">
      <c r="A796" t="str">
        <f>IF('ISIAN TIME LINE DOSEN'!C805="","",CONCATENATE(YEAR('ISIAN TIME LINE DOSEN'!D805),"-",MONTH('ISIAN TIME LINE DOSEN'!D805),"-",DAY('ISIAN TIME LINE DOSEN'!D805)))</f>
        <v/>
      </c>
      <c r="B796" t="str">
        <f>IF('ISIAN TIME LINE DOSEN'!C805="","",VLOOKUP(CONCATENATE(LEFT('ISIAN TIME LINE DOSEN'!E805,8)," ",IF('ISIAN TIME LINE DOSEN'!C805="","",VLOOKUP('ISIAN TIME LINE DOSEN'!J805,'Jenis Kuliah'!$A$2:$C$16,2,0))),Slot!$C$2:$F$1001,4,0))</f>
        <v/>
      </c>
      <c r="C796" t="str">
        <f>IF('ISIAN TIME LINE DOSEN'!C805="","",VLOOKUP('ISIAN TIME LINE DOSEN'!F805,Ruang!$A$2:$B$1001,2,0))</f>
        <v/>
      </c>
      <c r="D796" t="str">
        <f>IF('ISIAN TIME LINE DOSEN'!C805="","",VLOOKUP(CONCATENATE(TRIM(RIGHT('ISIAN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DOSEN'!I805,Dosen!$A$2:$B$15001,2,0),"-",'ISIAN TIME LINE DOSEN'!C805,"-",IF('ISIAN TIME LINE DOSEN'!C805="","",VLOOKUP('ISIAN TIME LINE DOSEN'!J805,'Jenis Kuliah'!$A$2:$C$16,2,0))),Timteaching!$A$2:$B$15001,2,0))</f>
        <v/>
      </c>
      <c r="E796" t="str">
        <f>IF('ISIAN TIME LINE DOSEN'!C805="","",'ISIAN TIME LINE DOSEN'!G805)</f>
        <v/>
      </c>
      <c r="F796" t="str">
        <f>IF('ISIAN TIME LINE DOSEN'!C805="","",VLOOKUP('ISIAN TIME LINE DOSEN'!J805,'Jenis Kuliah'!$A$2:$C$16,3,0))</f>
        <v/>
      </c>
      <c r="G796" t="str">
        <f>IF('ISIAN TIME LINE DOSEN'!C805="","",'ISIAN TIME LINE DOSEN'!$I$2)</f>
        <v/>
      </c>
      <c r="H796" t="str">
        <f>IF('ISIAN TIME LINE DOSEN'!C805="","",VLOOKUP('ISIAN TIME LINE DOSEN'!J805,'Jenis Kuliah'!$A$2:$D$16,4,0))</f>
        <v/>
      </c>
      <c r="I796" t="str">
        <f>IF('ISIAN TIME LINE DOSEN'!C805="","",'ISIAN TIME LINE DOSEN'!B805)</f>
        <v/>
      </c>
      <c r="J796" t="str">
        <f>IF('ISIAN TIME LINE DOSEN'!C805="","",VLOOKUP('ISIAN TIME LINE DOSEN'!H805,'Metode Pembelajaran'!$A$2:$B$16,2,0))</f>
        <v/>
      </c>
    </row>
    <row r="797" spans="1:10" x14ac:dyDescent="0.25">
      <c r="A797" t="str">
        <f>IF('ISIAN TIME LINE DOSEN'!C806="","",CONCATENATE(YEAR('ISIAN TIME LINE DOSEN'!D806),"-",MONTH('ISIAN TIME LINE DOSEN'!D806),"-",DAY('ISIAN TIME LINE DOSEN'!D806)))</f>
        <v/>
      </c>
      <c r="B797" t="str">
        <f>IF('ISIAN TIME LINE DOSEN'!C806="","",VLOOKUP(CONCATENATE(LEFT('ISIAN TIME LINE DOSEN'!E806,8)," ",IF('ISIAN TIME LINE DOSEN'!C806="","",VLOOKUP('ISIAN TIME LINE DOSEN'!J806,'Jenis Kuliah'!$A$2:$C$16,2,0))),Slot!$C$2:$F$1001,4,0))</f>
        <v/>
      </c>
      <c r="C797" t="str">
        <f>IF('ISIAN TIME LINE DOSEN'!C806="","",VLOOKUP('ISIAN TIME LINE DOSEN'!F806,Ruang!$A$2:$B$1001,2,0))</f>
        <v/>
      </c>
      <c r="D797" t="str">
        <f>IF('ISIAN TIME LINE DOSEN'!C806="","",VLOOKUP(CONCATENATE(TRIM(RIGHT('ISIAN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DOSEN'!I806,Dosen!$A$2:$B$15001,2,0),"-",'ISIAN TIME LINE DOSEN'!C806,"-",IF('ISIAN TIME LINE DOSEN'!C806="","",VLOOKUP('ISIAN TIME LINE DOSEN'!J806,'Jenis Kuliah'!$A$2:$C$16,2,0))),Timteaching!$A$2:$B$15001,2,0))</f>
        <v/>
      </c>
      <c r="E797" t="str">
        <f>IF('ISIAN TIME LINE DOSEN'!C806="","",'ISIAN TIME LINE DOSEN'!G806)</f>
        <v/>
      </c>
      <c r="F797" t="str">
        <f>IF('ISIAN TIME LINE DOSEN'!C806="","",VLOOKUP('ISIAN TIME LINE DOSEN'!J806,'Jenis Kuliah'!$A$2:$C$16,3,0))</f>
        <v/>
      </c>
      <c r="G797" t="str">
        <f>IF('ISIAN TIME LINE DOSEN'!C806="","",'ISIAN TIME LINE DOSEN'!$I$2)</f>
        <v/>
      </c>
      <c r="H797" t="str">
        <f>IF('ISIAN TIME LINE DOSEN'!C806="","",VLOOKUP('ISIAN TIME LINE DOSEN'!J806,'Jenis Kuliah'!$A$2:$D$16,4,0))</f>
        <v/>
      </c>
      <c r="I797" t="str">
        <f>IF('ISIAN TIME LINE DOSEN'!C806="","",'ISIAN TIME LINE DOSEN'!B806)</f>
        <v/>
      </c>
      <c r="J797" t="str">
        <f>IF('ISIAN TIME LINE DOSEN'!C806="","",VLOOKUP('ISIAN TIME LINE DOSEN'!H806,'Metode Pembelajaran'!$A$2:$B$16,2,0))</f>
        <v/>
      </c>
    </row>
    <row r="798" spans="1:10" x14ac:dyDescent="0.25">
      <c r="A798" t="str">
        <f>IF('ISIAN TIME LINE DOSEN'!C807="","",CONCATENATE(YEAR('ISIAN TIME LINE DOSEN'!D807),"-",MONTH('ISIAN TIME LINE DOSEN'!D807),"-",DAY('ISIAN TIME LINE DOSEN'!D807)))</f>
        <v/>
      </c>
      <c r="B798" t="str">
        <f>IF('ISIAN TIME LINE DOSEN'!C807="","",VLOOKUP(CONCATENATE(LEFT('ISIAN TIME LINE DOSEN'!E807,8)," ",IF('ISIAN TIME LINE DOSEN'!C807="","",VLOOKUP('ISIAN TIME LINE DOSEN'!J807,'Jenis Kuliah'!$A$2:$C$16,2,0))),Slot!$C$2:$F$1001,4,0))</f>
        <v/>
      </c>
      <c r="C798" t="str">
        <f>IF('ISIAN TIME LINE DOSEN'!C807="","",VLOOKUP('ISIAN TIME LINE DOSEN'!F807,Ruang!$A$2:$B$1001,2,0))</f>
        <v/>
      </c>
      <c r="D798" t="str">
        <f>IF('ISIAN TIME LINE DOSEN'!C807="","",VLOOKUP(CONCATENATE(TRIM(RIGHT('ISIAN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DOSEN'!I807,Dosen!$A$2:$B$15001,2,0),"-",'ISIAN TIME LINE DOSEN'!C807,"-",IF('ISIAN TIME LINE DOSEN'!C807="","",VLOOKUP('ISIAN TIME LINE DOSEN'!J807,'Jenis Kuliah'!$A$2:$C$16,2,0))),Timteaching!$A$2:$B$15001,2,0))</f>
        <v/>
      </c>
      <c r="E798" t="str">
        <f>IF('ISIAN TIME LINE DOSEN'!C807="","",'ISIAN TIME LINE DOSEN'!G807)</f>
        <v/>
      </c>
      <c r="F798" t="str">
        <f>IF('ISIAN TIME LINE DOSEN'!C807="","",VLOOKUP('ISIAN TIME LINE DOSEN'!J807,'Jenis Kuliah'!$A$2:$C$16,3,0))</f>
        <v/>
      </c>
      <c r="G798" t="str">
        <f>IF('ISIAN TIME LINE DOSEN'!C807="","",'ISIAN TIME LINE DOSEN'!$I$2)</f>
        <v/>
      </c>
      <c r="H798" t="str">
        <f>IF('ISIAN TIME LINE DOSEN'!C807="","",VLOOKUP('ISIAN TIME LINE DOSEN'!J807,'Jenis Kuliah'!$A$2:$D$16,4,0))</f>
        <v/>
      </c>
      <c r="I798" t="str">
        <f>IF('ISIAN TIME LINE DOSEN'!C807="","",'ISIAN TIME LINE DOSEN'!B807)</f>
        <v/>
      </c>
      <c r="J798" t="str">
        <f>IF('ISIAN TIME LINE DOSEN'!C807="","",VLOOKUP('ISIAN TIME LINE DOSEN'!H807,'Metode Pembelajaran'!$A$2:$B$16,2,0))</f>
        <v/>
      </c>
    </row>
    <row r="799" spans="1:10" x14ac:dyDescent="0.25">
      <c r="A799" t="str">
        <f>IF('ISIAN TIME LINE DOSEN'!C808="","",CONCATENATE(YEAR('ISIAN TIME LINE DOSEN'!D808),"-",MONTH('ISIAN TIME LINE DOSEN'!D808),"-",DAY('ISIAN TIME LINE DOSEN'!D808)))</f>
        <v/>
      </c>
      <c r="B799" t="str">
        <f>IF('ISIAN TIME LINE DOSEN'!C808="","",VLOOKUP(CONCATENATE(LEFT('ISIAN TIME LINE DOSEN'!E808,8)," ",IF('ISIAN TIME LINE DOSEN'!C808="","",VLOOKUP('ISIAN TIME LINE DOSEN'!J808,'Jenis Kuliah'!$A$2:$C$16,2,0))),Slot!$C$2:$F$1001,4,0))</f>
        <v/>
      </c>
      <c r="C799" t="str">
        <f>IF('ISIAN TIME LINE DOSEN'!C808="","",VLOOKUP('ISIAN TIME LINE DOSEN'!F808,Ruang!$A$2:$B$1001,2,0))</f>
        <v/>
      </c>
      <c r="D799" t="str">
        <f>IF('ISIAN TIME LINE DOSEN'!C808="","",VLOOKUP(CONCATENATE(TRIM(RIGHT('ISIAN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DOSEN'!I808,Dosen!$A$2:$B$15001,2,0),"-",'ISIAN TIME LINE DOSEN'!C808,"-",IF('ISIAN TIME LINE DOSEN'!C808="","",VLOOKUP('ISIAN TIME LINE DOSEN'!J808,'Jenis Kuliah'!$A$2:$C$16,2,0))),Timteaching!$A$2:$B$15001,2,0))</f>
        <v/>
      </c>
      <c r="E799" t="str">
        <f>IF('ISIAN TIME LINE DOSEN'!C808="","",'ISIAN TIME LINE DOSEN'!G808)</f>
        <v/>
      </c>
      <c r="F799" t="str">
        <f>IF('ISIAN TIME LINE DOSEN'!C808="","",VLOOKUP('ISIAN TIME LINE DOSEN'!J808,'Jenis Kuliah'!$A$2:$C$16,3,0))</f>
        <v/>
      </c>
      <c r="G799" t="str">
        <f>IF('ISIAN TIME LINE DOSEN'!C808="","",'ISIAN TIME LINE DOSEN'!$I$2)</f>
        <v/>
      </c>
      <c r="H799" t="str">
        <f>IF('ISIAN TIME LINE DOSEN'!C808="","",VLOOKUP('ISIAN TIME LINE DOSEN'!J808,'Jenis Kuliah'!$A$2:$D$16,4,0))</f>
        <v/>
      </c>
      <c r="I799" t="str">
        <f>IF('ISIAN TIME LINE DOSEN'!C808="","",'ISIAN TIME LINE DOSEN'!B808)</f>
        <v/>
      </c>
      <c r="J799" t="str">
        <f>IF('ISIAN TIME LINE DOSEN'!C808="","",VLOOKUP('ISIAN TIME LINE DOSEN'!H808,'Metode Pembelajaran'!$A$2:$B$16,2,0))</f>
        <v/>
      </c>
    </row>
    <row r="800" spans="1:10" x14ac:dyDescent="0.25">
      <c r="A800" t="str">
        <f>IF('ISIAN TIME LINE DOSEN'!C809="","",CONCATENATE(YEAR('ISIAN TIME LINE DOSEN'!D809),"-",MONTH('ISIAN TIME LINE DOSEN'!D809),"-",DAY('ISIAN TIME LINE DOSEN'!D809)))</f>
        <v/>
      </c>
      <c r="B800" t="str">
        <f>IF('ISIAN TIME LINE DOSEN'!C809="","",VLOOKUP(CONCATENATE(LEFT('ISIAN TIME LINE DOSEN'!E809,8)," ",IF('ISIAN TIME LINE DOSEN'!C809="","",VLOOKUP('ISIAN TIME LINE DOSEN'!J809,'Jenis Kuliah'!$A$2:$C$16,2,0))),Slot!$C$2:$F$1001,4,0))</f>
        <v/>
      </c>
      <c r="C800" t="str">
        <f>IF('ISIAN TIME LINE DOSEN'!C809="","",VLOOKUP('ISIAN TIME LINE DOSEN'!F809,Ruang!$A$2:$B$1001,2,0))</f>
        <v/>
      </c>
      <c r="D800" t="str">
        <f>IF('ISIAN TIME LINE DOSEN'!C809="","",VLOOKUP(CONCATENATE(TRIM(RIGHT('ISIAN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DOSEN'!I809,Dosen!$A$2:$B$15001,2,0),"-",'ISIAN TIME LINE DOSEN'!C809,"-",IF('ISIAN TIME LINE DOSEN'!C809="","",VLOOKUP('ISIAN TIME LINE DOSEN'!J809,'Jenis Kuliah'!$A$2:$C$16,2,0))),Timteaching!$A$2:$B$15001,2,0))</f>
        <v/>
      </c>
      <c r="E800" t="str">
        <f>IF('ISIAN TIME LINE DOSEN'!C809="","",'ISIAN TIME LINE DOSEN'!G809)</f>
        <v/>
      </c>
      <c r="F800" t="str">
        <f>IF('ISIAN TIME LINE DOSEN'!C809="","",VLOOKUP('ISIAN TIME LINE DOSEN'!J809,'Jenis Kuliah'!$A$2:$C$16,3,0))</f>
        <v/>
      </c>
      <c r="G800" t="str">
        <f>IF('ISIAN TIME LINE DOSEN'!C809="","",'ISIAN TIME LINE DOSEN'!$I$2)</f>
        <v/>
      </c>
      <c r="H800" t="str">
        <f>IF('ISIAN TIME LINE DOSEN'!C809="","",VLOOKUP('ISIAN TIME LINE DOSEN'!J809,'Jenis Kuliah'!$A$2:$D$16,4,0))</f>
        <v/>
      </c>
      <c r="I800" t="str">
        <f>IF('ISIAN TIME LINE DOSEN'!C809="","",'ISIAN TIME LINE DOSEN'!B809)</f>
        <v/>
      </c>
      <c r="J800" t="str">
        <f>IF('ISIAN TIME LINE DOSEN'!C809="","",VLOOKUP('ISIAN TIME LINE DOSEN'!H809,'Metode Pembelajaran'!$A$2:$B$16,2,0))</f>
        <v/>
      </c>
    </row>
    <row r="801" spans="1:10" x14ac:dyDescent="0.25">
      <c r="A801" t="str">
        <f>IF('ISIAN TIME LINE DOSEN'!C810="","",CONCATENATE(YEAR('ISIAN TIME LINE DOSEN'!D810),"-",MONTH('ISIAN TIME LINE DOSEN'!D810),"-",DAY('ISIAN TIME LINE DOSEN'!D810)))</f>
        <v/>
      </c>
      <c r="B801" t="str">
        <f>IF('ISIAN TIME LINE DOSEN'!C810="","",VLOOKUP(CONCATENATE(LEFT('ISIAN TIME LINE DOSEN'!E810,8)," ",IF('ISIAN TIME LINE DOSEN'!C810="","",VLOOKUP('ISIAN TIME LINE DOSEN'!J810,'Jenis Kuliah'!$A$2:$C$16,2,0))),Slot!$C$2:$F$1001,4,0))</f>
        <v/>
      </c>
      <c r="C801" t="str">
        <f>IF('ISIAN TIME LINE DOSEN'!C810="","",VLOOKUP('ISIAN TIME LINE DOSEN'!F810,Ruang!$A$2:$B$1001,2,0))</f>
        <v/>
      </c>
      <c r="D801" t="str">
        <f>IF('ISIAN TIME LINE DOSEN'!C810="","",VLOOKUP(CONCATENATE(TRIM(RIGHT('ISIAN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DOSEN'!I810,Dosen!$A$2:$B$15001,2,0),"-",'ISIAN TIME LINE DOSEN'!C810,"-",IF('ISIAN TIME LINE DOSEN'!C810="","",VLOOKUP('ISIAN TIME LINE DOSEN'!J810,'Jenis Kuliah'!$A$2:$C$16,2,0))),Timteaching!$A$2:$B$15001,2,0))</f>
        <v/>
      </c>
      <c r="E801" t="str">
        <f>IF('ISIAN TIME LINE DOSEN'!C810="","",'ISIAN TIME LINE DOSEN'!G810)</f>
        <v/>
      </c>
      <c r="F801" t="str">
        <f>IF('ISIAN TIME LINE DOSEN'!C810="","",VLOOKUP('ISIAN TIME LINE DOSEN'!J810,'Jenis Kuliah'!$A$2:$C$16,3,0))</f>
        <v/>
      </c>
      <c r="G801" t="str">
        <f>IF('ISIAN TIME LINE DOSEN'!C810="","",'ISIAN TIME LINE DOSEN'!$I$2)</f>
        <v/>
      </c>
      <c r="H801" t="str">
        <f>IF('ISIAN TIME LINE DOSEN'!C810="","",VLOOKUP('ISIAN TIME LINE DOSEN'!J810,'Jenis Kuliah'!$A$2:$D$16,4,0))</f>
        <v/>
      </c>
      <c r="I801" t="str">
        <f>IF('ISIAN TIME LINE DOSEN'!C810="","",'ISIAN TIME LINE DOSEN'!B810)</f>
        <v/>
      </c>
      <c r="J801" t="str">
        <f>IF('ISIAN TIME LINE DOSEN'!C810="","",VLOOKUP('ISIAN TIME LINE DOSEN'!H810,'Metode Pembelajaran'!$A$2:$B$16,2,0))</f>
        <v/>
      </c>
    </row>
    <row r="802" spans="1:10" x14ac:dyDescent="0.25">
      <c r="A802" t="str">
        <f>IF('ISIAN TIME LINE DOSEN'!C811="","",CONCATENATE(YEAR('ISIAN TIME LINE DOSEN'!D811),"-",MONTH('ISIAN TIME LINE DOSEN'!D811),"-",DAY('ISIAN TIME LINE DOSEN'!D811)))</f>
        <v/>
      </c>
      <c r="B802" t="str">
        <f>IF('ISIAN TIME LINE DOSEN'!C811="","",VLOOKUP(CONCATENATE(LEFT('ISIAN TIME LINE DOSEN'!E811,8)," ",IF('ISIAN TIME LINE DOSEN'!C811="","",VLOOKUP('ISIAN TIME LINE DOSEN'!J811,'Jenis Kuliah'!$A$2:$C$16,2,0))),Slot!$C$2:$F$1001,4,0))</f>
        <v/>
      </c>
      <c r="C802" t="str">
        <f>IF('ISIAN TIME LINE DOSEN'!C811="","",VLOOKUP('ISIAN TIME LINE DOSEN'!F811,Ruang!$A$2:$B$1001,2,0))</f>
        <v/>
      </c>
      <c r="D802" t="str">
        <f>IF('ISIAN TIME LINE DOSEN'!C811="","",VLOOKUP(CONCATENATE(TRIM(RIGHT('ISIAN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DOSEN'!I811,Dosen!$A$2:$B$15001,2,0),"-",'ISIAN TIME LINE DOSEN'!C811,"-",IF('ISIAN TIME LINE DOSEN'!C811="","",VLOOKUP('ISIAN TIME LINE DOSEN'!J811,'Jenis Kuliah'!$A$2:$C$16,2,0))),Timteaching!$A$2:$B$15001,2,0))</f>
        <v/>
      </c>
      <c r="E802" t="str">
        <f>IF('ISIAN TIME LINE DOSEN'!C811="","",'ISIAN TIME LINE DOSEN'!G811)</f>
        <v/>
      </c>
      <c r="F802" t="str">
        <f>IF('ISIAN TIME LINE DOSEN'!C811="","",VLOOKUP('ISIAN TIME LINE DOSEN'!J811,'Jenis Kuliah'!$A$2:$C$16,3,0))</f>
        <v/>
      </c>
      <c r="G802" t="str">
        <f>IF('ISIAN TIME LINE DOSEN'!C811="","",'ISIAN TIME LINE DOSEN'!$I$2)</f>
        <v/>
      </c>
      <c r="H802" t="str">
        <f>IF('ISIAN TIME LINE DOSEN'!C811="","",VLOOKUP('ISIAN TIME LINE DOSEN'!J811,'Jenis Kuliah'!$A$2:$D$16,4,0))</f>
        <v/>
      </c>
      <c r="I802" t="str">
        <f>IF('ISIAN TIME LINE DOSEN'!C811="","",'ISIAN TIME LINE DOSEN'!B811)</f>
        <v/>
      </c>
      <c r="J802" t="str">
        <f>IF('ISIAN TIME LINE DOSEN'!C811="","",VLOOKUP('ISIAN TIME LINE DOSEN'!H811,'Metode Pembelajaran'!$A$2:$B$16,2,0))</f>
        <v/>
      </c>
    </row>
    <row r="803" spans="1:10" x14ac:dyDescent="0.25">
      <c r="A803" t="str">
        <f>IF('ISIAN TIME LINE DOSEN'!C812="","",CONCATENATE(YEAR('ISIAN TIME LINE DOSEN'!D812),"-",MONTH('ISIAN TIME LINE DOSEN'!D812),"-",DAY('ISIAN TIME LINE DOSEN'!D812)))</f>
        <v/>
      </c>
      <c r="B803" t="str">
        <f>IF('ISIAN TIME LINE DOSEN'!C812="","",VLOOKUP(CONCATENATE(LEFT('ISIAN TIME LINE DOSEN'!E812,8)," ",IF('ISIAN TIME LINE DOSEN'!C812="","",VLOOKUP('ISIAN TIME LINE DOSEN'!J812,'Jenis Kuliah'!$A$2:$C$16,2,0))),Slot!$C$2:$F$1001,4,0))</f>
        <v/>
      </c>
      <c r="C803" t="str">
        <f>IF('ISIAN TIME LINE DOSEN'!C812="","",VLOOKUP('ISIAN TIME LINE DOSEN'!F812,Ruang!$A$2:$B$1001,2,0))</f>
        <v/>
      </c>
      <c r="D803" t="str">
        <f>IF('ISIAN TIME LINE DOSEN'!C812="","",VLOOKUP(CONCATENATE(TRIM(RIGHT('ISIAN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DOSEN'!I812,Dosen!$A$2:$B$15001,2,0),"-",'ISIAN TIME LINE DOSEN'!C812,"-",IF('ISIAN TIME LINE DOSEN'!C812="","",VLOOKUP('ISIAN TIME LINE DOSEN'!J812,'Jenis Kuliah'!$A$2:$C$16,2,0))),Timteaching!$A$2:$B$15001,2,0))</f>
        <v/>
      </c>
      <c r="E803" t="str">
        <f>IF('ISIAN TIME LINE DOSEN'!C812="","",'ISIAN TIME LINE DOSEN'!G812)</f>
        <v/>
      </c>
      <c r="F803" t="str">
        <f>IF('ISIAN TIME LINE DOSEN'!C812="","",VLOOKUP('ISIAN TIME LINE DOSEN'!J812,'Jenis Kuliah'!$A$2:$C$16,3,0))</f>
        <v/>
      </c>
      <c r="G803" t="str">
        <f>IF('ISIAN TIME LINE DOSEN'!C812="","",'ISIAN TIME LINE DOSEN'!$I$2)</f>
        <v/>
      </c>
      <c r="H803" t="str">
        <f>IF('ISIAN TIME LINE DOSEN'!C812="","",VLOOKUP('ISIAN TIME LINE DOSEN'!J812,'Jenis Kuliah'!$A$2:$D$16,4,0))</f>
        <v/>
      </c>
      <c r="I803" t="str">
        <f>IF('ISIAN TIME LINE DOSEN'!C812="","",'ISIAN TIME LINE DOSEN'!B812)</f>
        <v/>
      </c>
      <c r="J803" t="str">
        <f>IF('ISIAN TIME LINE DOSEN'!C812="","",VLOOKUP('ISIAN TIME LINE DOSEN'!H812,'Metode Pembelajaran'!$A$2:$B$16,2,0))</f>
        <v/>
      </c>
    </row>
    <row r="804" spans="1:10" x14ac:dyDescent="0.25">
      <c r="A804" t="str">
        <f>IF('ISIAN TIME LINE DOSEN'!C813="","",CONCATENATE(YEAR('ISIAN TIME LINE DOSEN'!D813),"-",MONTH('ISIAN TIME LINE DOSEN'!D813),"-",DAY('ISIAN TIME LINE DOSEN'!D813)))</f>
        <v/>
      </c>
      <c r="B804" t="str">
        <f>IF('ISIAN TIME LINE DOSEN'!C813="","",VLOOKUP(CONCATENATE(LEFT('ISIAN TIME LINE DOSEN'!E813,8)," ",IF('ISIAN TIME LINE DOSEN'!C813="","",VLOOKUP('ISIAN TIME LINE DOSEN'!J813,'Jenis Kuliah'!$A$2:$C$16,2,0))),Slot!$C$2:$F$1001,4,0))</f>
        <v/>
      </c>
      <c r="C804" t="str">
        <f>IF('ISIAN TIME LINE DOSEN'!C813="","",VLOOKUP('ISIAN TIME LINE DOSEN'!F813,Ruang!$A$2:$B$1001,2,0))</f>
        <v/>
      </c>
      <c r="D804" t="str">
        <f>IF('ISIAN TIME LINE DOSEN'!C813="","",VLOOKUP(CONCATENATE(TRIM(RIGHT('ISIAN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DOSEN'!I813,Dosen!$A$2:$B$15001,2,0),"-",'ISIAN TIME LINE DOSEN'!C813,"-",IF('ISIAN TIME LINE DOSEN'!C813="","",VLOOKUP('ISIAN TIME LINE DOSEN'!J813,'Jenis Kuliah'!$A$2:$C$16,2,0))),Timteaching!$A$2:$B$15001,2,0))</f>
        <v/>
      </c>
      <c r="E804" t="str">
        <f>IF('ISIAN TIME LINE DOSEN'!C813="","",'ISIAN TIME LINE DOSEN'!G813)</f>
        <v/>
      </c>
      <c r="F804" t="str">
        <f>IF('ISIAN TIME LINE DOSEN'!C813="","",VLOOKUP('ISIAN TIME LINE DOSEN'!J813,'Jenis Kuliah'!$A$2:$C$16,3,0))</f>
        <v/>
      </c>
      <c r="G804" t="str">
        <f>IF('ISIAN TIME LINE DOSEN'!C813="","",'ISIAN TIME LINE DOSEN'!$I$2)</f>
        <v/>
      </c>
      <c r="H804" t="str">
        <f>IF('ISIAN TIME LINE DOSEN'!C813="","",VLOOKUP('ISIAN TIME LINE DOSEN'!J813,'Jenis Kuliah'!$A$2:$D$16,4,0))</f>
        <v/>
      </c>
      <c r="I804" t="str">
        <f>IF('ISIAN TIME LINE DOSEN'!C813="","",'ISIAN TIME LINE DOSEN'!B813)</f>
        <v/>
      </c>
      <c r="J804" t="str">
        <f>IF('ISIAN TIME LINE DOSEN'!C813="","",VLOOKUP('ISIAN TIME LINE DOSEN'!H813,'Metode Pembelajaran'!$A$2:$B$16,2,0))</f>
        <v/>
      </c>
    </row>
    <row r="805" spans="1:10" x14ac:dyDescent="0.25">
      <c r="A805" t="str">
        <f>IF('ISIAN TIME LINE DOSEN'!C814="","",CONCATENATE(YEAR('ISIAN TIME LINE DOSEN'!D814),"-",MONTH('ISIAN TIME LINE DOSEN'!D814),"-",DAY('ISIAN TIME LINE DOSEN'!D814)))</f>
        <v/>
      </c>
      <c r="B805" t="str">
        <f>IF('ISIAN TIME LINE DOSEN'!C814="","",VLOOKUP(CONCATENATE(LEFT('ISIAN TIME LINE DOSEN'!E814,8)," ",IF('ISIAN TIME LINE DOSEN'!C814="","",VLOOKUP('ISIAN TIME LINE DOSEN'!J814,'Jenis Kuliah'!$A$2:$C$16,2,0))),Slot!$C$2:$F$1001,4,0))</f>
        <v/>
      </c>
      <c r="C805" t="str">
        <f>IF('ISIAN TIME LINE DOSEN'!C814="","",VLOOKUP('ISIAN TIME LINE DOSEN'!F814,Ruang!$A$2:$B$1001,2,0))</f>
        <v/>
      </c>
      <c r="D805" t="str">
        <f>IF('ISIAN TIME LINE DOSEN'!C814="","",VLOOKUP(CONCATENATE(TRIM(RIGHT('ISIAN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DOSEN'!I814,Dosen!$A$2:$B$15001,2,0),"-",'ISIAN TIME LINE DOSEN'!C814,"-",IF('ISIAN TIME LINE DOSEN'!C814="","",VLOOKUP('ISIAN TIME LINE DOSEN'!J814,'Jenis Kuliah'!$A$2:$C$16,2,0))),Timteaching!$A$2:$B$15001,2,0))</f>
        <v/>
      </c>
      <c r="E805" t="str">
        <f>IF('ISIAN TIME LINE DOSEN'!C814="","",'ISIAN TIME LINE DOSEN'!G814)</f>
        <v/>
      </c>
      <c r="F805" t="str">
        <f>IF('ISIAN TIME LINE DOSEN'!C814="","",VLOOKUP('ISIAN TIME LINE DOSEN'!J814,'Jenis Kuliah'!$A$2:$C$16,3,0))</f>
        <v/>
      </c>
      <c r="G805" t="str">
        <f>IF('ISIAN TIME LINE DOSEN'!C814="","",'ISIAN TIME LINE DOSEN'!$I$2)</f>
        <v/>
      </c>
      <c r="H805" t="str">
        <f>IF('ISIAN TIME LINE DOSEN'!C814="","",VLOOKUP('ISIAN TIME LINE DOSEN'!J814,'Jenis Kuliah'!$A$2:$D$16,4,0))</f>
        <v/>
      </c>
      <c r="I805" t="str">
        <f>IF('ISIAN TIME LINE DOSEN'!C814="","",'ISIAN TIME LINE DOSEN'!B814)</f>
        <v/>
      </c>
      <c r="J805" t="str">
        <f>IF('ISIAN TIME LINE DOSEN'!C814="","",VLOOKUP('ISIAN TIME LINE DOSEN'!H814,'Metode Pembelajaran'!$A$2:$B$16,2,0))</f>
        <v/>
      </c>
    </row>
    <row r="806" spans="1:10" x14ac:dyDescent="0.25">
      <c r="A806" t="str">
        <f>IF('ISIAN TIME LINE DOSEN'!C815="","",CONCATENATE(YEAR('ISIAN TIME LINE DOSEN'!D815),"-",MONTH('ISIAN TIME LINE DOSEN'!D815),"-",DAY('ISIAN TIME LINE DOSEN'!D815)))</f>
        <v/>
      </c>
      <c r="B806" t="str">
        <f>IF('ISIAN TIME LINE DOSEN'!C815="","",VLOOKUP(CONCATENATE(LEFT('ISIAN TIME LINE DOSEN'!E815,8)," ",IF('ISIAN TIME LINE DOSEN'!C815="","",VLOOKUP('ISIAN TIME LINE DOSEN'!J815,'Jenis Kuliah'!$A$2:$C$16,2,0))),Slot!$C$2:$F$1001,4,0))</f>
        <v/>
      </c>
      <c r="C806" t="str">
        <f>IF('ISIAN TIME LINE DOSEN'!C815="","",VLOOKUP('ISIAN TIME LINE DOSEN'!F815,Ruang!$A$2:$B$1001,2,0))</f>
        <v/>
      </c>
      <c r="D806" t="str">
        <f>IF('ISIAN TIME LINE DOSEN'!C815="","",VLOOKUP(CONCATENATE(TRIM(RIGHT('ISIAN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DOSEN'!I815,Dosen!$A$2:$B$15001,2,0),"-",'ISIAN TIME LINE DOSEN'!C815,"-",IF('ISIAN TIME LINE DOSEN'!C815="","",VLOOKUP('ISIAN TIME LINE DOSEN'!J815,'Jenis Kuliah'!$A$2:$C$16,2,0))),Timteaching!$A$2:$B$15001,2,0))</f>
        <v/>
      </c>
      <c r="E806" t="str">
        <f>IF('ISIAN TIME LINE DOSEN'!C815="","",'ISIAN TIME LINE DOSEN'!G815)</f>
        <v/>
      </c>
      <c r="F806" t="str">
        <f>IF('ISIAN TIME LINE DOSEN'!C815="","",VLOOKUP('ISIAN TIME LINE DOSEN'!J815,'Jenis Kuliah'!$A$2:$C$16,3,0))</f>
        <v/>
      </c>
      <c r="G806" t="str">
        <f>IF('ISIAN TIME LINE DOSEN'!C815="","",'ISIAN TIME LINE DOSEN'!$I$2)</f>
        <v/>
      </c>
      <c r="H806" t="str">
        <f>IF('ISIAN TIME LINE DOSEN'!C815="","",VLOOKUP('ISIAN TIME LINE DOSEN'!J815,'Jenis Kuliah'!$A$2:$D$16,4,0))</f>
        <v/>
      </c>
      <c r="I806" t="str">
        <f>IF('ISIAN TIME LINE DOSEN'!C815="","",'ISIAN TIME LINE DOSEN'!B815)</f>
        <v/>
      </c>
      <c r="J806" t="str">
        <f>IF('ISIAN TIME LINE DOSEN'!C815="","",VLOOKUP('ISIAN TIME LINE DOSEN'!H815,'Metode Pembelajaran'!$A$2:$B$16,2,0))</f>
        <v/>
      </c>
    </row>
    <row r="807" spans="1:10" x14ac:dyDescent="0.25">
      <c r="A807" t="str">
        <f>IF('ISIAN TIME LINE DOSEN'!C816="","",CONCATENATE(YEAR('ISIAN TIME LINE DOSEN'!D816),"-",MONTH('ISIAN TIME LINE DOSEN'!D816),"-",DAY('ISIAN TIME LINE DOSEN'!D816)))</f>
        <v/>
      </c>
      <c r="B807" t="str">
        <f>IF('ISIAN TIME LINE DOSEN'!C816="","",VLOOKUP(CONCATENATE(LEFT('ISIAN TIME LINE DOSEN'!E816,8)," ",IF('ISIAN TIME LINE DOSEN'!C816="","",VLOOKUP('ISIAN TIME LINE DOSEN'!J816,'Jenis Kuliah'!$A$2:$C$16,2,0))),Slot!$C$2:$F$1001,4,0))</f>
        <v/>
      </c>
      <c r="C807" t="str">
        <f>IF('ISIAN TIME LINE DOSEN'!C816="","",VLOOKUP('ISIAN TIME LINE DOSEN'!F816,Ruang!$A$2:$B$1001,2,0))</f>
        <v/>
      </c>
      <c r="D807" t="str">
        <f>IF('ISIAN TIME LINE DOSEN'!C816="","",VLOOKUP(CONCATENATE(TRIM(RIGHT('ISIAN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DOSEN'!I816,Dosen!$A$2:$B$15001,2,0),"-",'ISIAN TIME LINE DOSEN'!C816,"-",IF('ISIAN TIME LINE DOSEN'!C816="","",VLOOKUP('ISIAN TIME LINE DOSEN'!J816,'Jenis Kuliah'!$A$2:$C$16,2,0))),Timteaching!$A$2:$B$15001,2,0))</f>
        <v/>
      </c>
      <c r="E807" t="str">
        <f>IF('ISIAN TIME LINE DOSEN'!C816="","",'ISIAN TIME LINE DOSEN'!G816)</f>
        <v/>
      </c>
      <c r="F807" t="str">
        <f>IF('ISIAN TIME LINE DOSEN'!C816="","",VLOOKUP('ISIAN TIME LINE DOSEN'!J816,'Jenis Kuliah'!$A$2:$C$16,3,0))</f>
        <v/>
      </c>
      <c r="G807" t="str">
        <f>IF('ISIAN TIME LINE DOSEN'!C816="","",'ISIAN TIME LINE DOSEN'!$I$2)</f>
        <v/>
      </c>
      <c r="H807" t="str">
        <f>IF('ISIAN TIME LINE DOSEN'!C816="","",VLOOKUP('ISIAN TIME LINE DOSEN'!J816,'Jenis Kuliah'!$A$2:$D$16,4,0))</f>
        <v/>
      </c>
      <c r="I807" t="str">
        <f>IF('ISIAN TIME LINE DOSEN'!C816="","",'ISIAN TIME LINE DOSEN'!B816)</f>
        <v/>
      </c>
      <c r="J807" t="str">
        <f>IF('ISIAN TIME LINE DOSEN'!C816="","",VLOOKUP('ISIAN TIME LINE DOSEN'!H816,'Metode Pembelajaran'!$A$2:$B$16,2,0))</f>
        <v/>
      </c>
    </row>
    <row r="808" spans="1:10" x14ac:dyDescent="0.25">
      <c r="A808" t="str">
        <f>IF('ISIAN TIME LINE DOSEN'!C817="","",CONCATENATE(YEAR('ISIAN TIME LINE DOSEN'!D817),"-",MONTH('ISIAN TIME LINE DOSEN'!D817),"-",DAY('ISIAN TIME LINE DOSEN'!D817)))</f>
        <v/>
      </c>
      <c r="B808" t="str">
        <f>IF('ISIAN TIME LINE DOSEN'!C817="","",VLOOKUP(CONCATENATE(LEFT('ISIAN TIME LINE DOSEN'!E817,8)," ",IF('ISIAN TIME LINE DOSEN'!C817="","",VLOOKUP('ISIAN TIME LINE DOSEN'!J817,'Jenis Kuliah'!$A$2:$C$16,2,0))),Slot!$C$2:$F$1001,4,0))</f>
        <v/>
      </c>
      <c r="C808" t="str">
        <f>IF('ISIAN TIME LINE DOSEN'!C817="","",VLOOKUP('ISIAN TIME LINE DOSEN'!F817,Ruang!$A$2:$B$1001,2,0))</f>
        <v/>
      </c>
      <c r="D808" t="str">
        <f>IF('ISIAN TIME LINE DOSEN'!C817="","",VLOOKUP(CONCATENATE(TRIM(RIGHT('ISIAN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DOSEN'!I817,Dosen!$A$2:$B$15001,2,0),"-",'ISIAN TIME LINE DOSEN'!C817,"-",IF('ISIAN TIME LINE DOSEN'!C817="","",VLOOKUP('ISIAN TIME LINE DOSEN'!J817,'Jenis Kuliah'!$A$2:$C$16,2,0))),Timteaching!$A$2:$B$15001,2,0))</f>
        <v/>
      </c>
      <c r="E808" t="str">
        <f>IF('ISIAN TIME LINE DOSEN'!C817="","",'ISIAN TIME LINE DOSEN'!G817)</f>
        <v/>
      </c>
      <c r="F808" t="str">
        <f>IF('ISIAN TIME LINE DOSEN'!C817="","",VLOOKUP('ISIAN TIME LINE DOSEN'!J817,'Jenis Kuliah'!$A$2:$C$16,3,0))</f>
        <v/>
      </c>
      <c r="G808" t="str">
        <f>IF('ISIAN TIME LINE DOSEN'!C817="","",'ISIAN TIME LINE DOSEN'!$I$2)</f>
        <v/>
      </c>
      <c r="H808" t="str">
        <f>IF('ISIAN TIME LINE DOSEN'!C817="","",VLOOKUP('ISIAN TIME LINE DOSEN'!J817,'Jenis Kuliah'!$A$2:$D$16,4,0))</f>
        <v/>
      </c>
      <c r="I808" t="str">
        <f>IF('ISIAN TIME LINE DOSEN'!C817="","",'ISIAN TIME LINE DOSEN'!B817)</f>
        <v/>
      </c>
      <c r="J808" t="str">
        <f>IF('ISIAN TIME LINE DOSEN'!C817="","",VLOOKUP('ISIAN TIME LINE DOSEN'!H817,'Metode Pembelajaran'!$A$2:$B$16,2,0))</f>
        <v/>
      </c>
    </row>
    <row r="809" spans="1:10" x14ac:dyDescent="0.25">
      <c r="A809" t="str">
        <f>IF('ISIAN TIME LINE DOSEN'!C818="","",CONCATENATE(YEAR('ISIAN TIME LINE DOSEN'!D818),"-",MONTH('ISIAN TIME LINE DOSEN'!D818),"-",DAY('ISIAN TIME LINE DOSEN'!D818)))</f>
        <v/>
      </c>
      <c r="B809" t="str">
        <f>IF('ISIAN TIME LINE DOSEN'!C818="","",VLOOKUP(CONCATENATE(LEFT('ISIAN TIME LINE DOSEN'!E818,8)," ",IF('ISIAN TIME LINE DOSEN'!C818="","",VLOOKUP('ISIAN TIME LINE DOSEN'!J818,'Jenis Kuliah'!$A$2:$C$16,2,0))),Slot!$C$2:$F$1001,4,0))</f>
        <v/>
      </c>
      <c r="C809" t="str">
        <f>IF('ISIAN TIME LINE DOSEN'!C818="","",VLOOKUP('ISIAN TIME LINE DOSEN'!F818,Ruang!$A$2:$B$1001,2,0))</f>
        <v/>
      </c>
      <c r="D809" t="str">
        <f>IF('ISIAN TIME LINE DOSEN'!C818="","",VLOOKUP(CONCATENATE(TRIM(RIGHT('ISIAN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DOSEN'!I818,Dosen!$A$2:$B$15001,2,0),"-",'ISIAN TIME LINE DOSEN'!C818,"-",IF('ISIAN TIME LINE DOSEN'!C818="","",VLOOKUP('ISIAN TIME LINE DOSEN'!J818,'Jenis Kuliah'!$A$2:$C$16,2,0))),Timteaching!$A$2:$B$15001,2,0))</f>
        <v/>
      </c>
      <c r="E809" t="str">
        <f>IF('ISIAN TIME LINE DOSEN'!C818="","",'ISIAN TIME LINE DOSEN'!G818)</f>
        <v/>
      </c>
      <c r="F809" t="str">
        <f>IF('ISIAN TIME LINE DOSEN'!C818="","",VLOOKUP('ISIAN TIME LINE DOSEN'!J818,'Jenis Kuliah'!$A$2:$C$16,3,0))</f>
        <v/>
      </c>
      <c r="G809" t="str">
        <f>IF('ISIAN TIME LINE DOSEN'!C818="","",'ISIAN TIME LINE DOSEN'!$I$2)</f>
        <v/>
      </c>
      <c r="H809" t="str">
        <f>IF('ISIAN TIME LINE DOSEN'!C818="","",VLOOKUP('ISIAN TIME LINE DOSEN'!J818,'Jenis Kuliah'!$A$2:$D$16,4,0))</f>
        <v/>
      </c>
      <c r="I809" t="str">
        <f>IF('ISIAN TIME LINE DOSEN'!C818="","",'ISIAN TIME LINE DOSEN'!B818)</f>
        <v/>
      </c>
      <c r="J809" t="str">
        <f>IF('ISIAN TIME LINE DOSEN'!C818="","",VLOOKUP('ISIAN TIME LINE DOSEN'!H818,'Metode Pembelajaran'!$A$2:$B$16,2,0))</f>
        <v/>
      </c>
    </row>
    <row r="810" spans="1:10" x14ac:dyDescent="0.25">
      <c r="A810" t="str">
        <f>IF('ISIAN TIME LINE DOSEN'!C819="","",CONCATENATE(YEAR('ISIAN TIME LINE DOSEN'!D819),"-",MONTH('ISIAN TIME LINE DOSEN'!D819),"-",DAY('ISIAN TIME LINE DOSEN'!D819)))</f>
        <v/>
      </c>
      <c r="B810" t="str">
        <f>IF('ISIAN TIME LINE DOSEN'!C819="","",VLOOKUP(CONCATENATE(LEFT('ISIAN TIME LINE DOSEN'!E819,8)," ",IF('ISIAN TIME LINE DOSEN'!C819="","",VLOOKUP('ISIAN TIME LINE DOSEN'!J819,'Jenis Kuliah'!$A$2:$C$16,2,0))),Slot!$C$2:$F$1001,4,0))</f>
        <v/>
      </c>
      <c r="C810" t="str">
        <f>IF('ISIAN TIME LINE DOSEN'!C819="","",VLOOKUP('ISIAN TIME LINE DOSEN'!F819,Ruang!$A$2:$B$1001,2,0))</f>
        <v/>
      </c>
      <c r="D810" t="str">
        <f>IF('ISIAN TIME LINE DOSEN'!C819="","",VLOOKUP(CONCATENATE(TRIM(RIGHT('ISIAN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DOSEN'!I819,Dosen!$A$2:$B$15001,2,0),"-",'ISIAN TIME LINE DOSEN'!C819,"-",IF('ISIAN TIME LINE DOSEN'!C819="","",VLOOKUP('ISIAN TIME LINE DOSEN'!J819,'Jenis Kuliah'!$A$2:$C$16,2,0))),Timteaching!$A$2:$B$15001,2,0))</f>
        <v/>
      </c>
      <c r="E810" t="str">
        <f>IF('ISIAN TIME LINE DOSEN'!C819="","",'ISIAN TIME LINE DOSEN'!G819)</f>
        <v/>
      </c>
      <c r="F810" t="str">
        <f>IF('ISIAN TIME LINE DOSEN'!C819="","",VLOOKUP('ISIAN TIME LINE DOSEN'!J819,'Jenis Kuliah'!$A$2:$C$16,3,0))</f>
        <v/>
      </c>
      <c r="G810" t="str">
        <f>IF('ISIAN TIME LINE DOSEN'!C819="","",'ISIAN TIME LINE DOSEN'!$I$2)</f>
        <v/>
      </c>
      <c r="H810" t="str">
        <f>IF('ISIAN TIME LINE DOSEN'!C819="","",VLOOKUP('ISIAN TIME LINE DOSEN'!J819,'Jenis Kuliah'!$A$2:$D$16,4,0))</f>
        <v/>
      </c>
      <c r="I810" t="str">
        <f>IF('ISIAN TIME LINE DOSEN'!C819="","",'ISIAN TIME LINE DOSEN'!B819)</f>
        <v/>
      </c>
      <c r="J810" t="str">
        <f>IF('ISIAN TIME LINE DOSEN'!C819="","",VLOOKUP('ISIAN TIME LINE DOSEN'!H819,'Metode Pembelajaran'!$A$2:$B$16,2,0))</f>
        <v/>
      </c>
    </row>
    <row r="811" spans="1:10" x14ac:dyDescent="0.25">
      <c r="A811" t="str">
        <f>IF('ISIAN TIME LINE DOSEN'!C820="","",CONCATENATE(YEAR('ISIAN TIME LINE DOSEN'!D820),"-",MONTH('ISIAN TIME LINE DOSEN'!D820),"-",DAY('ISIAN TIME LINE DOSEN'!D820)))</f>
        <v/>
      </c>
      <c r="B811" t="str">
        <f>IF('ISIAN TIME LINE DOSEN'!C820="","",VLOOKUP(CONCATENATE(LEFT('ISIAN TIME LINE DOSEN'!E820,8)," ",IF('ISIAN TIME LINE DOSEN'!C820="","",VLOOKUP('ISIAN TIME LINE DOSEN'!J820,'Jenis Kuliah'!$A$2:$C$16,2,0))),Slot!$C$2:$F$1001,4,0))</f>
        <v/>
      </c>
      <c r="C811" t="str">
        <f>IF('ISIAN TIME LINE DOSEN'!C820="","",VLOOKUP('ISIAN TIME LINE DOSEN'!F820,Ruang!$A$2:$B$1001,2,0))</f>
        <v/>
      </c>
      <c r="D811" t="str">
        <f>IF('ISIAN TIME LINE DOSEN'!C820="","",VLOOKUP(CONCATENATE(TRIM(RIGHT('ISIAN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DOSEN'!I820,Dosen!$A$2:$B$15001,2,0),"-",'ISIAN TIME LINE DOSEN'!C820,"-",IF('ISIAN TIME LINE DOSEN'!C820="","",VLOOKUP('ISIAN TIME LINE DOSEN'!J820,'Jenis Kuliah'!$A$2:$C$16,2,0))),Timteaching!$A$2:$B$15001,2,0))</f>
        <v/>
      </c>
      <c r="E811" t="str">
        <f>IF('ISIAN TIME LINE DOSEN'!C820="","",'ISIAN TIME LINE DOSEN'!G820)</f>
        <v/>
      </c>
      <c r="F811" t="str">
        <f>IF('ISIAN TIME LINE DOSEN'!C820="","",VLOOKUP('ISIAN TIME LINE DOSEN'!J820,'Jenis Kuliah'!$A$2:$C$16,3,0))</f>
        <v/>
      </c>
      <c r="G811" t="str">
        <f>IF('ISIAN TIME LINE DOSEN'!C820="","",'ISIAN TIME LINE DOSEN'!$I$2)</f>
        <v/>
      </c>
      <c r="H811" t="str">
        <f>IF('ISIAN TIME LINE DOSEN'!C820="","",VLOOKUP('ISIAN TIME LINE DOSEN'!J820,'Jenis Kuliah'!$A$2:$D$16,4,0))</f>
        <v/>
      </c>
      <c r="I811" t="str">
        <f>IF('ISIAN TIME LINE DOSEN'!C820="","",'ISIAN TIME LINE DOSEN'!B820)</f>
        <v/>
      </c>
      <c r="J811" t="str">
        <f>IF('ISIAN TIME LINE DOSEN'!C820="","",VLOOKUP('ISIAN TIME LINE DOSEN'!H820,'Metode Pembelajaran'!$A$2:$B$16,2,0))</f>
        <v/>
      </c>
    </row>
    <row r="812" spans="1:10" x14ac:dyDescent="0.25">
      <c r="A812" t="str">
        <f>IF('ISIAN TIME LINE DOSEN'!C821="","",CONCATENATE(YEAR('ISIAN TIME LINE DOSEN'!D821),"-",MONTH('ISIAN TIME LINE DOSEN'!D821),"-",DAY('ISIAN TIME LINE DOSEN'!D821)))</f>
        <v/>
      </c>
      <c r="B812" t="str">
        <f>IF('ISIAN TIME LINE DOSEN'!C821="","",VLOOKUP(CONCATENATE(LEFT('ISIAN TIME LINE DOSEN'!E821,8)," ",IF('ISIAN TIME LINE DOSEN'!C821="","",VLOOKUP('ISIAN TIME LINE DOSEN'!J821,'Jenis Kuliah'!$A$2:$C$16,2,0))),Slot!$C$2:$F$1001,4,0))</f>
        <v/>
      </c>
      <c r="C812" t="str">
        <f>IF('ISIAN TIME LINE DOSEN'!C821="","",VLOOKUP('ISIAN TIME LINE DOSEN'!F821,Ruang!$A$2:$B$1001,2,0))</f>
        <v/>
      </c>
      <c r="D812" t="str">
        <f>IF('ISIAN TIME LINE DOSEN'!C821="","",VLOOKUP(CONCATENATE(TRIM(RIGHT('ISIAN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DOSEN'!I821,Dosen!$A$2:$B$15001,2,0),"-",'ISIAN TIME LINE DOSEN'!C821,"-",IF('ISIAN TIME LINE DOSEN'!C821="","",VLOOKUP('ISIAN TIME LINE DOSEN'!J821,'Jenis Kuliah'!$A$2:$C$16,2,0))),Timteaching!$A$2:$B$15001,2,0))</f>
        <v/>
      </c>
      <c r="E812" t="str">
        <f>IF('ISIAN TIME LINE DOSEN'!C821="","",'ISIAN TIME LINE DOSEN'!G821)</f>
        <v/>
      </c>
      <c r="F812" t="str">
        <f>IF('ISIAN TIME LINE DOSEN'!C821="","",VLOOKUP('ISIAN TIME LINE DOSEN'!J821,'Jenis Kuliah'!$A$2:$C$16,3,0))</f>
        <v/>
      </c>
      <c r="G812" t="str">
        <f>IF('ISIAN TIME LINE DOSEN'!C821="","",'ISIAN TIME LINE DOSEN'!$I$2)</f>
        <v/>
      </c>
      <c r="H812" t="str">
        <f>IF('ISIAN TIME LINE DOSEN'!C821="","",VLOOKUP('ISIAN TIME LINE DOSEN'!J821,'Jenis Kuliah'!$A$2:$D$16,4,0))</f>
        <v/>
      </c>
      <c r="I812" t="str">
        <f>IF('ISIAN TIME LINE DOSEN'!C821="","",'ISIAN TIME LINE DOSEN'!B821)</f>
        <v/>
      </c>
      <c r="J812" t="str">
        <f>IF('ISIAN TIME LINE DOSEN'!C821="","",VLOOKUP('ISIAN TIME LINE DOSEN'!H821,'Metode Pembelajaran'!$A$2:$B$16,2,0))</f>
        <v/>
      </c>
    </row>
    <row r="813" spans="1:10" x14ac:dyDescent="0.25">
      <c r="A813" t="str">
        <f>IF('ISIAN TIME LINE DOSEN'!C822="","",CONCATENATE(YEAR('ISIAN TIME LINE DOSEN'!D822),"-",MONTH('ISIAN TIME LINE DOSEN'!D822),"-",DAY('ISIAN TIME LINE DOSEN'!D822)))</f>
        <v/>
      </c>
      <c r="B813" t="str">
        <f>IF('ISIAN TIME LINE DOSEN'!C822="","",VLOOKUP(CONCATENATE(LEFT('ISIAN TIME LINE DOSEN'!E822,8)," ",IF('ISIAN TIME LINE DOSEN'!C822="","",VLOOKUP('ISIAN TIME LINE DOSEN'!J822,'Jenis Kuliah'!$A$2:$C$16,2,0))),Slot!$C$2:$F$1001,4,0))</f>
        <v/>
      </c>
      <c r="C813" t="str">
        <f>IF('ISIAN TIME LINE DOSEN'!C822="","",VLOOKUP('ISIAN TIME LINE DOSEN'!F822,Ruang!$A$2:$B$1001,2,0))</f>
        <v/>
      </c>
      <c r="D813" t="str">
        <f>IF('ISIAN TIME LINE DOSEN'!C822="","",VLOOKUP(CONCATENATE(TRIM(RIGHT('ISIAN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DOSEN'!I822,Dosen!$A$2:$B$15001,2,0),"-",'ISIAN TIME LINE DOSEN'!C822,"-",IF('ISIAN TIME LINE DOSEN'!C822="","",VLOOKUP('ISIAN TIME LINE DOSEN'!J822,'Jenis Kuliah'!$A$2:$C$16,2,0))),Timteaching!$A$2:$B$15001,2,0))</f>
        <v/>
      </c>
      <c r="E813" t="str">
        <f>IF('ISIAN TIME LINE DOSEN'!C822="","",'ISIAN TIME LINE DOSEN'!G822)</f>
        <v/>
      </c>
      <c r="F813" t="str">
        <f>IF('ISIAN TIME LINE DOSEN'!C822="","",VLOOKUP('ISIAN TIME LINE DOSEN'!J822,'Jenis Kuliah'!$A$2:$C$16,3,0))</f>
        <v/>
      </c>
      <c r="G813" t="str">
        <f>IF('ISIAN TIME LINE DOSEN'!C822="","",'ISIAN TIME LINE DOSEN'!$I$2)</f>
        <v/>
      </c>
      <c r="H813" t="str">
        <f>IF('ISIAN TIME LINE DOSEN'!C822="","",VLOOKUP('ISIAN TIME LINE DOSEN'!J822,'Jenis Kuliah'!$A$2:$D$16,4,0))</f>
        <v/>
      </c>
      <c r="I813" t="str">
        <f>IF('ISIAN TIME LINE DOSEN'!C822="","",'ISIAN TIME LINE DOSEN'!B822)</f>
        <v/>
      </c>
      <c r="J813" t="str">
        <f>IF('ISIAN TIME LINE DOSEN'!C822="","",VLOOKUP('ISIAN TIME LINE DOSEN'!H822,'Metode Pembelajaran'!$A$2:$B$16,2,0))</f>
        <v/>
      </c>
    </row>
    <row r="814" spans="1:10" x14ac:dyDescent="0.25">
      <c r="A814" t="str">
        <f>IF('ISIAN TIME LINE DOSEN'!C823="","",CONCATENATE(YEAR('ISIAN TIME LINE DOSEN'!D823),"-",MONTH('ISIAN TIME LINE DOSEN'!D823),"-",DAY('ISIAN TIME LINE DOSEN'!D823)))</f>
        <v/>
      </c>
      <c r="B814" t="str">
        <f>IF('ISIAN TIME LINE DOSEN'!C823="","",VLOOKUP(CONCATENATE(LEFT('ISIAN TIME LINE DOSEN'!E823,8)," ",IF('ISIAN TIME LINE DOSEN'!C823="","",VLOOKUP('ISIAN TIME LINE DOSEN'!J823,'Jenis Kuliah'!$A$2:$C$16,2,0))),Slot!$C$2:$F$1001,4,0))</f>
        <v/>
      </c>
      <c r="C814" t="str">
        <f>IF('ISIAN TIME LINE DOSEN'!C823="","",VLOOKUP('ISIAN TIME LINE DOSEN'!F823,Ruang!$A$2:$B$1001,2,0))</f>
        <v/>
      </c>
      <c r="D814" t="str">
        <f>IF('ISIAN TIME LINE DOSEN'!C823="","",VLOOKUP(CONCATENATE(TRIM(RIGHT('ISIAN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DOSEN'!I823,Dosen!$A$2:$B$15001,2,0),"-",'ISIAN TIME LINE DOSEN'!C823,"-",IF('ISIAN TIME LINE DOSEN'!C823="","",VLOOKUP('ISIAN TIME LINE DOSEN'!J823,'Jenis Kuliah'!$A$2:$C$16,2,0))),Timteaching!$A$2:$B$15001,2,0))</f>
        <v/>
      </c>
      <c r="E814" t="str">
        <f>IF('ISIAN TIME LINE DOSEN'!C823="","",'ISIAN TIME LINE DOSEN'!G823)</f>
        <v/>
      </c>
      <c r="F814" t="str">
        <f>IF('ISIAN TIME LINE DOSEN'!C823="","",VLOOKUP('ISIAN TIME LINE DOSEN'!J823,'Jenis Kuliah'!$A$2:$C$16,3,0))</f>
        <v/>
      </c>
      <c r="G814" t="str">
        <f>IF('ISIAN TIME LINE DOSEN'!C823="","",'ISIAN TIME LINE DOSEN'!$I$2)</f>
        <v/>
      </c>
      <c r="H814" t="str">
        <f>IF('ISIAN TIME LINE DOSEN'!C823="","",VLOOKUP('ISIAN TIME LINE DOSEN'!J823,'Jenis Kuliah'!$A$2:$D$16,4,0))</f>
        <v/>
      </c>
      <c r="I814" t="str">
        <f>IF('ISIAN TIME LINE DOSEN'!C823="","",'ISIAN TIME LINE DOSEN'!B823)</f>
        <v/>
      </c>
      <c r="J814" t="str">
        <f>IF('ISIAN TIME LINE DOSEN'!C823="","",VLOOKUP('ISIAN TIME LINE DOSEN'!H823,'Metode Pembelajaran'!$A$2:$B$16,2,0))</f>
        <v/>
      </c>
    </row>
    <row r="815" spans="1:10" x14ac:dyDescent="0.25">
      <c r="A815" t="str">
        <f>IF('ISIAN TIME LINE DOSEN'!C824="","",CONCATENATE(YEAR('ISIAN TIME LINE DOSEN'!D824),"-",MONTH('ISIAN TIME LINE DOSEN'!D824),"-",DAY('ISIAN TIME LINE DOSEN'!D824)))</f>
        <v/>
      </c>
      <c r="B815" t="str">
        <f>IF('ISIAN TIME LINE DOSEN'!C824="","",VLOOKUP(CONCATENATE(LEFT('ISIAN TIME LINE DOSEN'!E824,8)," ",IF('ISIAN TIME LINE DOSEN'!C824="","",VLOOKUP('ISIAN TIME LINE DOSEN'!J824,'Jenis Kuliah'!$A$2:$C$16,2,0))),Slot!$C$2:$F$1001,4,0))</f>
        <v/>
      </c>
      <c r="C815" t="str">
        <f>IF('ISIAN TIME LINE DOSEN'!C824="","",VLOOKUP('ISIAN TIME LINE DOSEN'!F824,Ruang!$A$2:$B$1001,2,0))</f>
        <v/>
      </c>
      <c r="D815" t="str">
        <f>IF('ISIAN TIME LINE DOSEN'!C824="","",VLOOKUP(CONCATENATE(TRIM(RIGHT('ISIAN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DOSEN'!I824,Dosen!$A$2:$B$15001,2,0),"-",'ISIAN TIME LINE DOSEN'!C824,"-",IF('ISIAN TIME LINE DOSEN'!C824="","",VLOOKUP('ISIAN TIME LINE DOSEN'!J824,'Jenis Kuliah'!$A$2:$C$16,2,0))),Timteaching!$A$2:$B$15001,2,0))</f>
        <v/>
      </c>
      <c r="E815" t="str">
        <f>IF('ISIAN TIME LINE DOSEN'!C824="","",'ISIAN TIME LINE DOSEN'!G824)</f>
        <v/>
      </c>
      <c r="F815" t="str">
        <f>IF('ISIAN TIME LINE DOSEN'!C824="","",VLOOKUP('ISIAN TIME LINE DOSEN'!J824,'Jenis Kuliah'!$A$2:$C$16,3,0))</f>
        <v/>
      </c>
      <c r="G815" t="str">
        <f>IF('ISIAN TIME LINE DOSEN'!C824="","",'ISIAN TIME LINE DOSEN'!$I$2)</f>
        <v/>
      </c>
      <c r="H815" t="str">
        <f>IF('ISIAN TIME LINE DOSEN'!C824="","",VLOOKUP('ISIAN TIME LINE DOSEN'!J824,'Jenis Kuliah'!$A$2:$D$16,4,0))</f>
        <v/>
      </c>
      <c r="I815" t="str">
        <f>IF('ISIAN TIME LINE DOSEN'!C824="","",'ISIAN TIME LINE DOSEN'!B824)</f>
        <v/>
      </c>
      <c r="J815" t="str">
        <f>IF('ISIAN TIME LINE DOSEN'!C824="","",VLOOKUP('ISIAN TIME LINE DOSEN'!H824,'Metode Pembelajaran'!$A$2:$B$16,2,0))</f>
        <v/>
      </c>
    </row>
    <row r="816" spans="1:10" x14ac:dyDescent="0.25">
      <c r="A816" t="str">
        <f>IF('ISIAN TIME LINE DOSEN'!C825="","",CONCATENATE(YEAR('ISIAN TIME LINE DOSEN'!D825),"-",MONTH('ISIAN TIME LINE DOSEN'!D825),"-",DAY('ISIAN TIME LINE DOSEN'!D825)))</f>
        <v/>
      </c>
      <c r="B816" t="str">
        <f>IF('ISIAN TIME LINE DOSEN'!C825="","",VLOOKUP(CONCATENATE(LEFT('ISIAN TIME LINE DOSEN'!E825,8)," ",IF('ISIAN TIME LINE DOSEN'!C825="","",VLOOKUP('ISIAN TIME LINE DOSEN'!J825,'Jenis Kuliah'!$A$2:$C$16,2,0))),Slot!$C$2:$F$1001,4,0))</f>
        <v/>
      </c>
      <c r="C816" t="str">
        <f>IF('ISIAN TIME LINE DOSEN'!C825="","",VLOOKUP('ISIAN TIME LINE DOSEN'!F825,Ruang!$A$2:$B$1001,2,0))</f>
        <v/>
      </c>
      <c r="D816" t="str">
        <f>IF('ISIAN TIME LINE DOSEN'!C825="","",VLOOKUP(CONCATENATE(TRIM(RIGHT('ISIAN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DOSEN'!I825,Dosen!$A$2:$B$15001,2,0),"-",'ISIAN TIME LINE DOSEN'!C825,"-",IF('ISIAN TIME LINE DOSEN'!C825="","",VLOOKUP('ISIAN TIME LINE DOSEN'!J825,'Jenis Kuliah'!$A$2:$C$16,2,0))),Timteaching!$A$2:$B$15001,2,0))</f>
        <v/>
      </c>
      <c r="E816" t="str">
        <f>IF('ISIAN TIME LINE DOSEN'!C825="","",'ISIAN TIME LINE DOSEN'!G825)</f>
        <v/>
      </c>
      <c r="F816" t="str">
        <f>IF('ISIAN TIME LINE DOSEN'!C825="","",VLOOKUP('ISIAN TIME LINE DOSEN'!J825,'Jenis Kuliah'!$A$2:$C$16,3,0))</f>
        <v/>
      </c>
      <c r="G816" t="str">
        <f>IF('ISIAN TIME LINE DOSEN'!C825="","",'ISIAN TIME LINE DOSEN'!$I$2)</f>
        <v/>
      </c>
      <c r="H816" t="str">
        <f>IF('ISIAN TIME LINE DOSEN'!C825="","",VLOOKUP('ISIAN TIME LINE DOSEN'!J825,'Jenis Kuliah'!$A$2:$D$16,4,0))</f>
        <v/>
      </c>
      <c r="I816" t="str">
        <f>IF('ISIAN TIME LINE DOSEN'!C825="","",'ISIAN TIME LINE DOSEN'!B825)</f>
        <v/>
      </c>
      <c r="J816" t="str">
        <f>IF('ISIAN TIME LINE DOSEN'!C825="","",VLOOKUP('ISIAN TIME LINE DOSEN'!H825,'Metode Pembelajaran'!$A$2:$B$16,2,0))</f>
        <v/>
      </c>
    </row>
    <row r="817" spans="1:10" x14ac:dyDescent="0.25">
      <c r="A817" t="str">
        <f>IF('ISIAN TIME LINE DOSEN'!C826="","",CONCATENATE(YEAR('ISIAN TIME LINE DOSEN'!D826),"-",MONTH('ISIAN TIME LINE DOSEN'!D826),"-",DAY('ISIAN TIME LINE DOSEN'!D826)))</f>
        <v/>
      </c>
      <c r="B817" t="str">
        <f>IF('ISIAN TIME LINE DOSEN'!C826="","",VLOOKUP(CONCATENATE(LEFT('ISIAN TIME LINE DOSEN'!E826,8)," ",IF('ISIAN TIME LINE DOSEN'!C826="","",VLOOKUP('ISIAN TIME LINE DOSEN'!J826,'Jenis Kuliah'!$A$2:$C$16,2,0))),Slot!$C$2:$F$1001,4,0))</f>
        <v/>
      </c>
      <c r="C817" t="str">
        <f>IF('ISIAN TIME LINE DOSEN'!C826="","",VLOOKUP('ISIAN TIME LINE DOSEN'!F826,Ruang!$A$2:$B$1001,2,0))</f>
        <v/>
      </c>
      <c r="D817" t="str">
        <f>IF('ISIAN TIME LINE DOSEN'!C826="","",VLOOKUP(CONCATENATE(TRIM(RIGHT('ISIAN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DOSEN'!I826,Dosen!$A$2:$B$15001,2,0),"-",'ISIAN TIME LINE DOSEN'!C826,"-",IF('ISIAN TIME LINE DOSEN'!C826="","",VLOOKUP('ISIAN TIME LINE DOSEN'!J826,'Jenis Kuliah'!$A$2:$C$16,2,0))),Timteaching!$A$2:$B$15001,2,0))</f>
        <v/>
      </c>
      <c r="E817" t="str">
        <f>IF('ISIAN TIME LINE DOSEN'!C826="","",'ISIAN TIME LINE DOSEN'!G826)</f>
        <v/>
      </c>
      <c r="F817" t="str">
        <f>IF('ISIAN TIME LINE DOSEN'!C826="","",VLOOKUP('ISIAN TIME LINE DOSEN'!J826,'Jenis Kuliah'!$A$2:$C$16,3,0))</f>
        <v/>
      </c>
      <c r="G817" t="str">
        <f>IF('ISIAN TIME LINE DOSEN'!C826="","",'ISIAN TIME LINE DOSEN'!$I$2)</f>
        <v/>
      </c>
      <c r="H817" t="str">
        <f>IF('ISIAN TIME LINE DOSEN'!C826="","",VLOOKUP('ISIAN TIME LINE DOSEN'!J826,'Jenis Kuliah'!$A$2:$D$16,4,0))</f>
        <v/>
      </c>
      <c r="I817" t="str">
        <f>IF('ISIAN TIME LINE DOSEN'!C826="","",'ISIAN TIME LINE DOSEN'!B826)</f>
        <v/>
      </c>
      <c r="J817" t="str">
        <f>IF('ISIAN TIME LINE DOSEN'!C826="","",VLOOKUP('ISIAN TIME LINE DOSEN'!H826,'Metode Pembelajaran'!$A$2:$B$16,2,0))</f>
        <v/>
      </c>
    </row>
    <row r="818" spans="1:10" x14ac:dyDescent="0.25">
      <c r="A818" t="str">
        <f>IF('ISIAN TIME LINE DOSEN'!C827="","",CONCATENATE(YEAR('ISIAN TIME LINE DOSEN'!D827),"-",MONTH('ISIAN TIME LINE DOSEN'!D827),"-",DAY('ISIAN TIME LINE DOSEN'!D827)))</f>
        <v/>
      </c>
      <c r="B818" t="str">
        <f>IF('ISIAN TIME LINE DOSEN'!C827="","",VLOOKUP(CONCATENATE(LEFT('ISIAN TIME LINE DOSEN'!E827,8)," ",IF('ISIAN TIME LINE DOSEN'!C827="","",VLOOKUP('ISIAN TIME LINE DOSEN'!J827,'Jenis Kuliah'!$A$2:$C$16,2,0))),Slot!$C$2:$F$1001,4,0))</f>
        <v/>
      </c>
      <c r="C818" t="str">
        <f>IF('ISIAN TIME LINE DOSEN'!C827="","",VLOOKUP('ISIAN TIME LINE DOSEN'!F827,Ruang!$A$2:$B$1001,2,0))</f>
        <v/>
      </c>
      <c r="D818" t="str">
        <f>IF('ISIAN TIME LINE DOSEN'!C827="","",VLOOKUP(CONCATENATE(TRIM(RIGHT('ISIAN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DOSEN'!I827,Dosen!$A$2:$B$15001,2,0),"-",'ISIAN TIME LINE DOSEN'!C827,"-",IF('ISIAN TIME LINE DOSEN'!C827="","",VLOOKUP('ISIAN TIME LINE DOSEN'!J827,'Jenis Kuliah'!$A$2:$C$16,2,0))),Timteaching!$A$2:$B$15001,2,0))</f>
        <v/>
      </c>
      <c r="E818" t="str">
        <f>IF('ISIAN TIME LINE DOSEN'!C827="","",'ISIAN TIME LINE DOSEN'!G827)</f>
        <v/>
      </c>
      <c r="F818" t="str">
        <f>IF('ISIAN TIME LINE DOSEN'!C827="","",VLOOKUP('ISIAN TIME LINE DOSEN'!J827,'Jenis Kuliah'!$A$2:$C$16,3,0))</f>
        <v/>
      </c>
      <c r="G818" t="str">
        <f>IF('ISIAN TIME LINE DOSEN'!C827="","",'ISIAN TIME LINE DOSEN'!$I$2)</f>
        <v/>
      </c>
      <c r="H818" t="str">
        <f>IF('ISIAN TIME LINE DOSEN'!C827="","",VLOOKUP('ISIAN TIME LINE DOSEN'!J827,'Jenis Kuliah'!$A$2:$D$16,4,0))</f>
        <v/>
      </c>
      <c r="I818" t="str">
        <f>IF('ISIAN TIME LINE DOSEN'!C827="","",'ISIAN TIME LINE DOSEN'!B827)</f>
        <v/>
      </c>
      <c r="J818" t="str">
        <f>IF('ISIAN TIME LINE DOSEN'!C827="","",VLOOKUP('ISIAN TIME LINE DOSEN'!H827,'Metode Pembelajaran'!$A$2:$B$16,2,0))</f>
        <v/>
      </c>
    </row>
    <row r="819" spans="1:10" x14ac:dyDescent="0.25">
      <c r="A819" t="str">
        <f>IF('ISIAN TIME LINE DOSEN'!C828="","",CONCATENATE(YEAR('ISIAN TIME LINE DOSEN'!D828),"-",MONTH('ISIAN TIME LINE DOSEN'!D828),"-",DAY('ISIAN TIME LINE DOSEN'!D828)))</f>
        <v/>
      </c>
      <c r="B819" t="str">
        <f>IF('ISIAN TIME LINE DOSEN'!C828="","",VLOOKUP(CONCATENATE(LEFT('ISIAN TIME LINE DOSEN'!E828,8)," ",IF('ISIAN TIME LINE DOSEN'!C828="","",VLOOKUP('ISIAN TIME LINE DOSEN'!J828,'Jenis Kuliah'!$A$2:$C$16,2,0))),Slot!$C$2:$F$1001,4,0))</f>
        <v/>
      </c>
      <c r="C819" t="str">
        <f>IF('ISIAN TIME LINE DOSEN'!C828="","",VLOOKUP('ISIAN TIME LINE DOSEN'!F828,Ruang!$A$2:$B$1001,2,0))</f>
        <v/>
      </c>
      <c r="D819" t="str">
        <f>IF('ISIAN TIME LINE DOSEN'!C828="","",VLOOKUP(CONCATENATE(TRIM(RIGHT('ISIAN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DOSEN'!I828,Dosen!$A$2:$B$15001,2,0),"-",'ISIAN TIME LINE DOSEN'!C828,"-",IF('ISIAN TIME LINE DOSEN'!C828="","",VLOOKUP('ISIAN TIME LINE DOSEN'!J828,'Jenis Kuliah'!$A$2:$C$16,2,0))),Timteaching!$A$2:$B$15001,2,0))</f>
        <v/>
      </c>
      <c r="E819" t="str">
        <f>IF('ISIAN TIME LINE DOSEN'!C828="","",'ISIAN TIME LINE DOSEN'!G828)</f>
        <v/>
      </c>
      <c r="F819" t="str">
        <f>IF('ISIAN TIME LINE DOSEN'!C828="","",VLOOKUP('ISIAN TIME LINE DOSEN'!J828,'Jenis Kuliah'!$A$2:$C$16,3,0))</f>
        <v/>
      </c>
      <c r="G819" t="str">
        <f>IF('ISIAN TIME LINE DOSEN'!C828="","",'ISIAN TIME LINE DOSEN'!$I$2)</f>
        <v/>
      </c>
      <c r="H819" t="str">
        <f>IF('ISIAN TIME LINE DOSEN'!C828="","",VLOOKUP('ISIAN TIME LINE DOSEN'!J828,'Jenis Kuliah'!$A$2:$D$16,4,0))</f>
        <v/>
      </c>
      <c r="I819" t="str">
        <f>IF('ISIAN TIME LINE DOSEN'!C828="","",'ISIAN TIME LINE DOSEN'!B828)</f>
        <v/>
      </c>
      <c r="J819" t="str">
        <f>IF('ISIAN TIME LINE DOSEN'!C828="","",VLOOKUP('ISIAN TIME LINE DOSEN'!H828,'Metode Pembelajaran'!$A$2:$B$16,2,0))</f>
        <v/>
      </c>
    </row>
    <row r="820" spans="1:10" x14ac:dyDescent="0.25">
      <c r="A820" t="str">
        <f>IF('ISIAN TIME LINE DOSEN'!C829="","",CONCATENATE(YEAR('ISIAN TIME LINE DOSEN'!D829),"-",MONTH('ISIAN TIME LINE DOSEN'!D829),"-",DAY('ISIAN TIME LINE DOSEN'!D829)))</f>
        <v/>
      </c>
      <c r="B820" t="str">
        <f>IF('ISIAN TIME LINE DOSEN'!C829="","",VLOOKUP(CONCATENATE(LEFT('ISIAN TIME LINE DOSEN'!E829,8)," ",IF('ISIAN TIME LINE DOSEN'!C829="","",VLOOKUP('ISIAN TIME LINE DOSEN'!J829,'Jenis Kuliah'!$A$2:$C$16,2,0))),Slot!$C$2:$F$1001,4,0))</f>
        <v/>
      </c>
      <c r="C820" t="str">
        <f>IF('ISIAN TIME LINE DOSEN'!C829="","",VLOOKUP('ISIAN TIME LINE DOSEN'!F829,Ruang!$A$2:$B$1001,2,0))</f>
        <v/>
      </c>
      <c r="D820" t="str">
        <f>IF('ISIAN TIME LINE DOSEN'!C829="","",VLOOKUP(CONCATENATE(TRIM(RIGHT('ISIAN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DOSEN'!I829,Dosen!$A$2:$B$15001,2,0),"-",'ISIAN TIME LINE DOSEN'!C829,"-",IF('ISIAN TIME LINE DOSEN'!C829="","",VLOOKUP('ISIAN TIME LINE DOSEN'!J829,'Jenis Kuliah'!$A$2:$C$16,2,0))),Timteaching!$A$2:$B$15001,2,0))</f>
        <v/>
      </c>
      <c r="E820" t="str">
        <f>IF('ISIAN TIME LINE DOSEN'!C829="","",'ISIAN TIME LINE DOSEN'!G829)</f>
        <v/>
      </c>
      <c r="F820" t="str">
        <f>IF('ISIAN TIME LINE DOSEN'!C829="","",VLOOKUP('ISIAN TIME LINE DOSEN'!J829,'Jenis Kuliah'!$A$2:$C$16,3,0))</f>
        <v/>
      </c>
      <c r="G820" t="str">
        <f>IF('ISIAN TIME LINE DOSEN'!C829="","",'ISIAN TIME LINE DOSEN'!$I$2)</f>
        <v/>
      </c>
      <c r="H820" t="str">
        <f>IF('ISIAN TIME LINE DOSEN'!C829="","",VLOOKUP('ISIAN TIME LINE DOSEN'!J829,'Jenis Kuliah'!$A$2:$D$16,4,0))</f>
        <v/>
      </c>
      <c r="I820" t="str">
        <f>IF('ISIAN TIME LINE DOSEN'!C829="","",'ISIAN TIME LINE DOSEN'!B829)</f>
        <v/>
      </c>
      <c r="J820" t="str">
        <f>IF('ISIAN TIME LINE DOSEN'!C829="","",VLOOKUP('ISIAN TIME LINE DOSEN'!H829,'Metode Pembelajaran'!$A$2:$B$16,2,0))</f>
        <v/>
      </c>
    </row>
    <row r="821" spans="1:10" x14ac:dyDescent="0.25">
      <c r="A821" t="str">
        <f>IF('ISIAN TIME LINE DOSEN'!C830="","",CONCATENATE(YEAR('ISIAN TIME LINE DOSEN'!D830),"-",MONTH('ISIAN TIME LINE DOSEN'!D830),"-",DAY('ISIAN TIME LINE DOSEN'!D830)))</f>
        <v/>
      </c>
      <c r="B821" t="str">
        <f>IF('ISIAN TIME LINE DOSEN'!C830="","",VLOOKUP(CONCATENATE(LEFT('ISIAN TIME LINE DOSEN'!E830,8)," ",IF('ISIAN TIME LINE DOSEN'!C830="","",VLOOKUP('ISIAN TIME LINE DOSEN'!J830,'Jenis Kuliah'!$A$2:$C$16,2,0))),Slot!$C$2:$F$1001,4,0))</f>
        <v/>
      </c>
      <c r="C821" t="str">
        <f>IF('ISIAN TIME LINE DOSEN'!C830="","",VLOOKUP('ISIAN TIME LINE DOSEN'!F830,Ruang!$A$2:$B$1001,2,0))</f>
        <v/>
      </c>
      <c r="D821" t="str">
        <f>IF('ISIAN TIME LINE DOSEN'!C830="","",VLOOKUP(CONCATENATE(TRIM(RIGHT('ISIAN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DOSEN'!I830,Dosen!$A$2:$B$15001,2,0),"-",'ISIAN TIME LINE DOSEN'!C830,"-",IF('ISIAN TIME LINE DOSEN'!C830="","",VLOOKUP('ISIAN TIME LINE DOSEN'!J830,'Jenis Kuliah'!$A$2:$C$16,2,0))),Timteaching!$A$2:$B$15001,2,0))</f>
        <v/>
      </c>
      <c r="E821" t="str">
        <f>IF('ISIAN TIME LINE DOSEN'!C830="","",'ISIAN TIME LINE DOSEN'!G830)</f>
        <v/>
      </c>
      <c r="F821" t="str">
        <f>IF('ISIAN TIME LINE DOSEN'!C830="","",VLOOKUP('ISIAN TIME LINE DOSEN'!J830,'Jenis Kuliah'!$A$2:$C$16,3,0))</f>
        <v/>
      </c>
      <c r="G821" t="str">
        <f>IF('ISIAN TIME LINE DOSEN'!C830="","",'ISIAN TIME LINE DOSEN'!$I$2)</f>
        <v/>
      </c>
      <c r="H821" t="str">
        <f>IF('ISIAN TIME LINE DOSEN'!C830="","",VLOOKUP('ISIAN TIME LINE DOSEN'!J830,'Jenis Kuliah'!$A$2:$D$16,4,0))</f>
        <v/>
      </c>
      <c r="I821" t="str">
        <f>IF('ISIAN TIME LINE DOSEN'!C830="","",'ISIAN TIME LINE DOSEN'!B830)</f>
        <v/>
      </c>
      <c r="J821" t="str">
        <f>IF('ISIAN TIME LINE DOSEN'!C830="","",VLOOKUP('ISIAN TIME LINE DOSEN'!H830,'Metode Pembelajaran'!$A$2:$B$16,2,0))</f>
        <v/>
      </c>
    </row>
    <row r="822" spans="1:10" x14ac:dyDescent="0.25">
      <c r="A822" t="str">
        <f>IF('ISIAN TIME LINE DOSEN'!C831="","",CONCATENATE(YEAR('ISIAN TIME LINE DOSEN'!D831),"-",MONTH('ISIAN TIME LINE DOSEN'!D831),"-",DAY('ISIAN TIME LINE DOSEN'!D831)))</f>
        <v/>
      </c>
      <c r="B822" t="str">
        <f>IF('ISIAN TIME LINE DOSEN'!C831="","",VLOOKUP(CONCATENATE(LEFT('ISIAN TIME LINE DOSEN'!E831,8)," ",IF('ISIAN TIME LINE DOSEN'!C831="","",VLOOKUP('ISIAN TIME LINE DOSEN'!J831,'Jenis Kuliah'!$A$2:$C$16,2,0))),Slot!$C$2:$F$1001,4,0))</f>
        <v/>
      </c>
      <c r="C822" t="str">
        <f>IF('ISIAN TIME LINE DOSEN'!C831="","",VLOOKUP('ISIAN TIME LINE DOSEN'!F831,Ruang!$A$2:$B$1001,2,0))</f>
        <v/>
      </c>
      <c r="D822" t="str">
        <f>IF('ISIAN TIME LINE DOSEN'!C831="","",VLOOKUP(CONCATENATE(TRIM(RIGHT('ISIAN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DOSEN'!I831,Dosen!$A$2:$B$15001,2,0),"-",'ISIAN TIME LINE DOSEN'!C831,"-",IF('ISIAN TIME LINE DOSEN'!C831="","",VLOOKUP('ISIAN TIME LINE DOSEN'!J831,'Jenis Kuliah'!$A$2:$C$16,2,0))),Timteaching!$A$2:$B$15001,2,0))</f>
        <v/>
      </c>
      <c r="E822" t="str">
        <f>IF('ISIAN TIME LINE DOSEN'!C831="","",'ISIAN TIME LINE DOSEN'!G831)</f>
        <v/>
      </c>
      <c r="F822" t="str">
        <f>IF('ISIAN TIME LINE DOSEN'!C831="","",VLOOKUP('ISIAN TIME LINE DOSEN'!J831,'Jenis Kuliah'!$A$2:$C$16,3,0))</f>
        <v/>
      </c>
      <c r="G822" t="str">
        <f>IF('ISIAN TIME LINE DOSEN'!C831="","",'ISIAN TIME LINE DOSEN'!$I$2)</f>
        <v/>
      </c>
      <c r="H822" t="str">
        <f>IF('ISIAN TIME LINE DOSEN'!C831="","",VLOOKUP('ISIAN TIME LINE DOSEN'!J831,'Jenis Kuliah'!$A$2:$D$16,4,0))</f>
        <v/>
      </c>
      <c r="I822" t="str">
        <f>IF('ISIAN TIME LINE DOSEN'!C831="","",'ISIAN TIME LINE DOSEN'!B831)</f>
        <v/>
      </c>
      <c r="J822" t="str">
        <f>IF('ISIAN TIME LINE DOSEN'!C831="","",VLOOKUP('ISIAN TIME LINE DOSEN'!H831,'Metode Pembelajaran'!$A$2:$B$16,2,0))</f>
        <v/>
      </c>
    </row>
    <row r="823" spans="1:10" x14ac:dyDescent="0.25">
      <c r="A823" t="str">
        <f>IF('ISIAN TIME LINE DOSEN'!C832="","",CONCATENATE(YEAR('ISIAN TIME LINE DOSEN'!D832),"-",MONTH('ISIAN TIME LINE DOSEN'!D832),"-",DAY('ISIAN TIME LINE DOSEN'!D832)))</f>
        <v/>
      </c>
      <c r="B823" t="str">
        <f>IF('ISIAN TIME LINE DOSEN'!C832="","",VLOOKUP(CONCATENATE(LEFT('ISIAN TIME LINE DOSEN'!E832,8)," ",IF('ISIAN TIME LINE DOSEN'!C832="","",VLOOKUP('ISIAN TIME LINE DOSEN'!J832,'Jenis Kuliah'!$A$2:$C$16,2,0))),Slot!$C$2:$F$1001,4,0))</f>
        <v/>
      </c>
      <c r="C823" t="str">
        <f>IF('ISIAN TIME LINE DOSEN'!C832="","",VLOOKUP('ISIAN TIME LINE DOSEN'!F832,Ruang!$A$2:$B$1001,2,0))</f>
        <v/>
      </c>
      <c r="D823" t="str">
        <f>IF('ISIAN TIME LINE DOSEN'!C832="","",VLOOKUP(CONCATENATE(TRIM(RIGHT('ISIAN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DOSEN'!I832,Dosen!$A$2:$B$15001,2,0),"-",'ISIAN TIME LINE DOSEN'!C832,"-",IF('ISIAN TIME LINE DOSEN'!C832="","",VLOOKUP('ISIAN TIME LINE DOSEN'!J832,'Jenis Kuliah'!$A$2:$C$16,2,0))),Timteaching!$A$2:$B$15001,2,0))</f>
        <v/>
      </c>
      <c r="E823" t="str">
        <f>IF('ISIAN TIME LINE DOSEN'!C832="","",'ISIAN TIME LINE DOSEN'!G832)</f>
        <v/>
      </c>
      <c r="F823" t="str">
        <f>IF('ISIAN TIME LINE DOSEN'!C832="","",VLOOKUP('ISIAN TIME LINE DOSEN'!J832,'Jenis Kuliah'!$A$2:$C$16,3,0))</f>
        <v/>
      </c>
      <c r="G823" t="str">
        <f>IF('ISIAN TIME LINE DOSEN'!C832="","",'ISIAN TIME LINE DOSEN'!$I$2)</f>
        <v/>
      </c>
      <c r="H823" t="str">
        <f>IF('ISIAN TIME LINE DOSEN'!C832="","",VLOOKUP('ISIAN TIME LINE DOSEN'!J832,'Jenis Kuliah'!$A$2:$D$16,4,0))</f>
        <v/>
      </c>
      <c r="I823" t="str">
        <f>IF('ISIAN TIME LINE DOSEN'!C832="","",'ISIAN TIME LINE DOSEN'!B832)</f>
        <v/>
      </c>
      <c r="J823" t="str">
        <f>IF('ISIAN TIME LINE DOSEN'!C832="","",VLOOKUP('ISIAN TIME LINE DOSEN'!H832,'Metode Pembelajaran'!$A$2:$B$16,2,0))</f>
        <v/>
      </c>
    </row>
    <row r="824" spans="1:10" x14ac:dyDescent="0.25">
      <c r="A824" t="str">
        <f>IF('ISIAN TIME LINE DOSEN'!C833="","",CONCATENATE(YEAR('ISIAN TIME LINE DOSEN'!D833),"-",MONTH('ISIAN TIME LINE DOSEN'!D833),"-",DAY('ISIAN TIME LINE DOSEN'!D833)))</f>
        <v/>
      </c>
      <c r="B824" t="str">
        <f>IF('ISIAN TIME LINE DOSEN'!C833="","",VLOOKUP(CONCATENATE(LEFT('ISIAN TIME LINE DOSEN'!E833,8)," ",IF('ISIAN TIME LINE DOSEN'!C833="","",VLOOKUP('ISIAN TIME LINE DOSEN'!J833,'Jenis Kuliah'!$A$2:$C$16,2,0))),Slot!$C$2:$F$1001,4,0))</f>
        <v/>
      </c>
      <c r="C824" t="str">
        <f>IF('ISIAN TIME LINE DOSEN'!C833="","",VLOOKUP('ISIAN TIME LINE DOSEN'!F833,Ruang!$A$2:$B$1001,2,0))</f>
        <v/>
      </c>
      <c r="D824" t="str">
        <f>IF('ISIAN TIME LINE DOSEN'!C833="","",VLOOKUP(CONCATENATE(TRIM(RIGHT('ISIAN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DOSEN'!I833,Dosen!$A$2:$B$15001,2,0),"-",'ISIAN TIME LINE DOSEN'!C833,"-",IF('ISIAN TIME LINE DOSEN'!C833="","",VLOOKUP('ISIAN TIME LINE DOSEN'!J833,'Jenis Kuliah'!$A$2:$C$16,2,0))),Timteaching!$A$2:$B$15001,2,0))</f>
        <v/>
      </c>
      <c r="E824" t="str">
        <f>IF('ISIAN TIME LINE DOSEN'!C833="","",'ISIAN TIME LINE DOSEN'!G833)</f>
        <v/>
      </c>
      <c r="F824" t="str">
        <f>IF('ISIAN TIME LINE DOSEN'!C833="","",VLOOKUP('ISIAN TIME LINE DOSEN'!J833,'Jenis Kuliah'!$A$2:$C$16,3,0))</f>
        <v/>
      </c>
      <c r="G824" t="str">
        <f>IF('ISIAN TIME LINE DOSEN'!C833="","",'ISIAN TIME LINE DOSEN'!$I$2)</f>
        <v/>
      </c>
      <c r="H824" t="str">
        <f>IF('ISIAN TIME LINE DOSEN'!C833="","",VLOOKUP('ISIAN TIME LINE DOSEN'!J833,'Jenis Kuliah'!$A$2:$D$16,4,0))</f>
        <v/>
      </c>
      <c r="I824" t="str">
        <f>IF('ISIAN TIME LINE DOSEN'!C833="","",'ISIAN TIME LINE DOSEN'!B833)</f>
        <v/>
      </c>
      <c r="J824" t="str">
        <f>IF('ISIAN TIME LINE DOSEN'!C833="","",VLOOKUP('ISIAN TIME LINE DOSEN'!H833,'Metode Pembelajaran'!$A$2:$B$16,2,0))</f>
        <v/>
      </c>
    </row>
    <row r="825" spans="1:10" x14ac:dyDescent="0.25">
      <c r="A825" t="str">
        <f>IF('ISIAN TIME LINE DOSEN'!C834="","",CONCATENATE(YEAR('ISIAN TIME LINE DOSEN'!D834),"-",MONTH('ISIAN TIME LINE DOSEN'!D834),"-",DAY('ISIAN TIME LINE DOSEN'!D834)))</f>
        <v/>
      </c>
      <c r="B825" t="str">
        <f>IF('ISIAN TIME LINE DOSEN'!C834="","",VLOOKUP(CONCATENATE(LEFT('ISIAN TIME LINE DOSEN'!E834,8)," ",IF('ISIAN TIME LINE DOSEN'!C834="","",VLOOKUP('ISIAN TIME LINE DOSEN'!J834,'Jenis Kuliah'!$A$2:$C$16,2,0))),Slot!$C$2:$F$1001,4,0))</f>
        <v/>
      </c>
      <c r="C825" t="str">
        <f>IF('ISIAN TIME LINE DOSEN'!C834="","",VLOOKUP('ISIAN TIME LINE DOSEN'!F834,Ruang!$A$2:$B$1001,2,0))</f>
        <v/>
      </c>
      <c r="D825" t="str">
        <f>IF('ISIAN TIME LINE DOSEN'!C834="","",VLOOKUP(CONCATENATE(TRIM(RIGHT('ISIAN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DOSEN'!I834,Dosen!$A$2:$B$15001,2,0),"-",'ISIAN TIME LINE DOSEN'!C834,"-",IF('ISIAN TIME LINE DOSEN'!C834="","",VLOOKUP('ISIAN TIME LINE DOSEN'!J834,'Jenis Kuliah'!$A$2:$C$16,2,0))),Timteaching!$A$2:$B$15001,2,0))</f>
        <v/>
      </c>
      <c r="E825" t="str">
        <f>IF('ISIAN TIME LINE DOSEN'!C834="","",'ISIAN TIME LINE DOSEN'!G834)</f>
        <v/>
      </c>
      <c r="F825" t="str">
        <f>IF('ISIAN TIME LINE DOSEN'!C834="","",VLOOKUP('ISIAN TIME LINE DOSEN'!J834,'Jenis Kuliah'!$A$2:$C$16,3,0))</f>
        <v/>
      </c>
      <c r="G825" t="str">
        <f>IF('ISIAN TIME LINE DOSEN'!C834="","",'ISIAN TIME LINE DOSEN'!$I$2)</f>
        <v/>
      </c>
      <c r="H825" t="str">
        <f>IF('ISIAN TIME LINE DOSEN'!C834="","",VLOOKUP('ISIAN TIME LINE DOSEN'!J834,'Jenis Kuliah'!$A$2:$D$16,4,0))</f>
        <v/>
      </c>
      <c r="I825" t="str">
        <f>IF('ISIAN TIME LINE DOSEN'!C834="","",'ISIAN TIME LINE DOSEN'!B834)</f>
        <v/>
      </c>
      <c r="J825" t="str">
        <f>IF('ISIAN TIME LINE DOSEN'!C834="","",VLOOKUP('ISIAN TIME LINE DOSEN'!H834,'Metode Pembelajaran'!$A$2:$B$16,2,0))</f>
        <v/>
      </c>
    </row>
    <row r="826" spans="1:10" x14ac:dyDescent="0.25">
      <c r="A826" t="str">
        <f>IF('ISIAN TIME LINE DOSEN'!C835="","",CONCATENATE(YEAR('ISIAN TIME LINE DOSEN'!D835),"-",MONTH('ISIAN TIME LINE DOSEN'!D835),"-",DAY('ISIAN TIME LINE DOSEN'!D835)))</f>
        <v/>
      </c>
      <c r="B826" t="str">
        <f>IF('ISIAN TIME LINE DOSEN'!C835="","",VLOOKUP(CONCATENATE(LEFT('ISIAN TIME LINE DOSEN'!E835,8)," ",IF('ISIAN TIME LINE DOSEN'!C835="","",VLOOKUP('ISIAN TIME LINE DOSEN'!J835,'Jenis Kuliah'!$A$2:$C$16,2,0))),Slot!$C$2:$F$1001,4,0))</f>
        <v/>
      </c>
      <c r="C826" t="str">
        <f>IF('ISIAN TIME LINE DOSEN'!C835="","",VLOOKUP('ISIAN TIME LINE DOSEN'!F835,Ruang!$A$2:$B$1001,2,0))</f>
        <v/>
      </c>
      <c r="D826" t="str">
        <f>IF('ISIAN TIME LINE DOSEN'!C835="","",VLOOKUP(CONCATENATE(TRIM(RIGHT('ISIAN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DOSEN'!I835,Dosen!$A$2:$B$15001,2,0),"-",'ISIAN TIME LINE DOSEN'!C835,"-",IF('ISIAN TIME LINE DOSEN'!C835="","",VLOOKUP('ISIAN TIME LINE DOSEN'!J835,'Jenis Kuliah'!$A$2:$C$16,2,0))),Timteaching!$A$2:$B$15001,2,0))</f>
        <v/>
      </c>
      <c r="E826" t="str">
        <f>IF('ISIAN TIME LINE DOSEN'!C835="","",'ISIAN TIME LINE DOSEN'!G835)</f>
        <v/>
      </c>
      <c r="F826" t="str">
        <f>IF('ISIAN TIME LINE DOSEN'!C835="","",VLOOKUP('ISIAN TIME LINE DOSEN'!J835,'Jenis Kuliah'!$A$2:$C$16,3,0))</f>
        <v/>
      </c>
      <c r="G826" t="str">
        <f>IF('ISIAN TIME LINE DOSEN'!C835="","",'ISIAN TIME LINE DOSEN'!$I$2)</f>
        <v/>
      </c>
      <c r="H826" t="str">
        <f>IF('ISIAN TIME LINE DOSEN'!C835="","",VLOOKUP('ISIAN TIME LINE DOSEN'!J835,'Jenis Kuliah'!$A$2:$D$16,4,0))</f>
        <v/>
      </c>
      <c r="I826" t="str">
        <f>IF('ISIAN TIME LINE DOSEN'!C835="","",'ISIAN TIME LINE DOSEN'!B835)</f>
        <v/>
      </c>
      <c r="J826" t="str">
        <f>IF('ISIAN TIME LINE DOSEN'!C835="","",VLOOKUP('ISIAN TIME LINE DOSEN'!H835,'Metode Pembelajaran'!$A$2:$B$16,2,0))</f>
        <v/>
      </c>
    </row>
    <row r="827" spans="1:10" x14ac:dyDescent="0.25">
      <c r="A827" t="str">
        <f>IF('ISIAN TIME LINE DOSEN'!C836="","",CONCATENATE(YEAR('ISIAN TIME LINE DOSEN'!D836),"-",MONTH('ISIAN TIME LINE DOSEN'!D836),"-",DAY('ISIAN TIME LINE DOSEN'!D836)))</f>
        <v/>
      </c>
      <c r="B827" t="str">
        <f>IF('ISIAN TIME LINE DOSEN'!C836="","",VLOOKUP(CONCATENATE(LEFT('ISIAN TIME LINE DOSEN'!E836,8)," ",IF('ISIAN TIME LINE DOSEN'!C836="","",VLOOKUP('ISIAN TIME LINE DOSEN'!J836,'Jenis Kuliah'!$A$2:$C$16,2,0))),Slot!$C$2:$F$1001,4,0))</f>
        <v/>
      </c>
      <c r="C827" t="str">
        <f>IF('ISIAN TIME LINE DOSEN'!C836="","",VLOOKUP('ISIAN TIME LINE DOSEN'!F836,Ruang!$A$2:$B$1001,2,0))</f>
        <v/>
      </c>
      <c r="D827" t="str">
        <f>IF('ISIAN TIME LINE DOSEN'!C836="","",VLOOKUP(CONCATENATE(TRIM(RIGHT('ISIAN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DOSEN'!I836,Dosen!$A$2:$B$15001,2,0),"-",'ISIAN TIME LINE DOSEN'!C836,"-",IF('ISIAN TIME LINE DOSEN'!C836="","",VLOOKUP('ISIAN TIME LINE DOSEN'!J836,'Jenis Kuliah'!$A$2:$C$16,2,0))),Timteaching!$A$2:$B$15001,2,0))</f>
        <v/>
      </c>
      <c r="E827" t="str">
        <f>IF('ISIAN TIME LINE DOSEN'!C836="","",'ISIAN TIME LINE DOSEN'!G836)</f>
        <v/>
      </c>
      <c r="F827" t="str">
        <f>IF('ISIAN TIME LINE DOSEN'!C836="","",VLOOKUP('ISIAN TIME LINE DOSEN'!J836,'Jenis Kuliah'!$A$2:$C$16,3,0))</f>
        <v/>
      </c>
      <c r="G827" t="str">
        <f>IF('ISIAN TIME LINE DOSEN'!C836="","",'ISIAN TIME LINE DOSEN'!$I$2)</f>
        <v/>
      </c>
      <c r="H827" t="str">
        <f>IF('ISIAN TIME LINE DOSEN'!C836="","",VLOOKUP('ISIAN TIME LINE DOSEN'!J836,'Jenis Kuliah'!$A$2:$D$16,4,0))</f>
        <v/>
      </c>
      <c r="I827" t="str">
        <f>IF('ISIAN TIME LINE DOSEN'!C836="","",'ISIAN TIME LINE DOSEN'!B836)</f>
        <v/>
      </c>
      <c r="J827" t="str">
        <f>IF('ISIAN TIME LINE DOSEN'!C836="","",VLOOKUP('ISIAN TIME LINE DOSEN'!H836,'Metode Pembelajaran'!$A$2:$B$16,2,0))</f>
        <v/>
      </c>
    </row>
    <row r="828" spans="1:10" x14ac:dyDescent="0.25">
      <c r="A828" t="str">
        <f>IF('ISIAN TIME LINE DOSEN'!C837="","",CONCATENATE(YEAR('ISIAN TIME LINE DOSEN'!D837),"-",MONTH('ISIAN TIME LINE DOSEN'!D837),"-",DAY('ISIAN TIME LINE DOSEN'!D837)))</f>
        <v/>
      </c>
      <c r="B828" t="str">
        <f>IF('ISIAN TIME LINE DOSEN'!C837="","",VLOOKUP(CONCATENATE(LEFT('ISIAN TIME LINE DOSEN'!E837,8)," ",IF('ISIAN TIME LINE DOSEN'!C837="","",VLOOKUP('ISIAN TIME LINE DOSEN'!J837,'Jenis Kuliah'!$A$2:$C$16,2,0))),Slot!$C$2:$F$1001,4,0))</f>
        <v/>
      </c>
      <c r="C828" t="str">
        <f>IF('ISIAN TIME LINE DOSEN'!C837="","",VLOOKUP('ISIAN TIME LINE DOSEN'!F837,Ruang!$A$2:$B$1001,2,0))</f>
        <v/>
      </c>
      <c r="D828" t="str">
        <f>IF('ISIAN TIME LINE DOSEN'!C837="","",VLOOKUP(CONCATENATE(TRIM(RIGHT('ISIAN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DOSEN'!I837,Dosen!$A$2:$B$15001,2,0),"-",'ISIAN TIME LINE DOSEN'!C837,"-",IF('ISIAN TIME LINE DOSEN'!C837="","",VLOOKUP('ISIAN TIME LINE DOSEN'!J837,'Jenis Kuliah'!$A$2:$C$16,2,0))),Timteaching!$A$2:$B$15001,2,0))</f>
        <v/>
      </c>
      <c r="E828" t="str">
        <f>IF('ISIAN TIME LINE DOSEN'!C837="","",'ISIAN TIME LINE DOSEN'!G837)</f>
        <v/>
      </c>
      <c r="F828" t="str">
        <f>IF('ISIAN TIME LINE DOSEN'!C837="","",VLOOKUP('ISIAN TIME LINE DOSEN'!J837,'Jenis Kuliah'!$A$2:$C$16,3,0))</f>
        <v/>
      </c>
      <c r="G828" t="str">
        <f>IF('ISIAN TIME LINE DOSEN'!C837="","",'ISIAN TIME LINE DOSEN'!$I$2)</f>
        <v/>
      </c>
      <c r="H828" t="str">
        <f>IF('ISIAN TIME LINE DOSEN'!C837="","",VLOOKUP('ISIAN TIME LINE DOSEN'!J837,'Jenis Kuliah'!$A$2:$D$16,4,0))</f>
        <v/>
      </c>
      <c r="I828" t="str">
        <f>IF('ISIAN TIME LINE DOSEN'!C837="","",'ISIAN TIME LINE DOSEN'!B837)</f>
        <v/>
      </c>
      <c r="J828" t="str">
        <f>IF('ISIAN TIME LINE DOSEN'!C837="","",VLOOKUP('ISIAN TIME LINE DOSEN'!H837,'Metode Pembelajaran'!$A$2:$B$16,2,0))</f>
        <v/>
      </c>
    </row>
    <row r="829" spans="1:10" x14ac:dyDescent="0.25">
      <c r="A829" t="str">
        <f>IF('ISIAN TIME LINE DOSEN'!C838="","",CONCATENATE(YEAR('ISIAN TIME LINE DOSEN'!D838),"-",MONTH('ISIAN TIME LINE DOSEN'!D838),"-",DAY('ISIAN TIME LINE DOSEN'!D838)))</f>
        <v/>
      </c>
      <c r="B829" t="str">
        <f>IF('ISIAN TIME LINE DOSEN'!C838="","",VLOOKUP(CONCATENATE(LEFT('ISIAN TIME LINE DOSEN'!E838,8)," ",IF('ISIAN TIME LINE DOSEN'!C838="","",VLOOKUP('ISIAN TIME LINE DOSEN'!J838,'Jenis Kuliah'!$A$2:$C$16,2,0))),Slot!$C$2:$F$1001,4,0))</f>
        <v/>
      </c>
      <c r="C829" t="str">
        <f>IF('ISIAN TIME LINE DOSEN'!C838="","",VLOOKUP('ISIAN TIME LINE DOSEN'!F838,Ruang!$A$2:$B$1001,2,0))</f>
        <v/>
      </c>
      <c r="D829" t="str">
        <f>IF('ISIAN TIME LINE DOSEN'!C838="","",VLOOKUP(CONCATENATE(TRIM(RIGHT('ISIAN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DOSEN'!I838,Dosen!$A$2:$B$15001,2,0),"-",'ISIAN TIME LINE DOSEN'!C838,"-",IF('ISIAN TIME LINE DOSEN'!C838="","",VLOOKUP('ISIAN TIME LINE DOSEN'!J838,'Jenis Kuliah'!$A$2:$C$16,2,0))),Timteaching!$A$2:$B$15001,2,0))</f>
        <v/>
      </c>
      <c r="E829" t="str">
        <f>IF('ISIAN TIME LINE DOSEN'!C838="","",'ISIAN TIME LINE DOSEN'!G838)</f>
        <v/>
      </c>
      <c r="F829" t="str">
        <f>IF('ISIAN TIME LINE DOSEN'!C838="","",VLOOKUP('ISIAN TIME LINE DOSEN'!J838,'Jenis Kuliah'!$A$2:$C$16,3,0))</f>
        <v/>
      </c>
      <c r="G829" t="str">
        <f>IF('ISIAN TIME LINE DOSEN'!C838="","",'ISIAN TIME LINE DOSEN'!$I$2)</f>
        <v/>
      </c>
      <c r="H829" t="str">
        <f>IF('ISIAN TIME LINE DOSEN'!C838="","",VLOOKUP('ISIAN TIME LINE DOSEN'!J838,'Jenis Kuliah'!$A$2:$D$16,4,0))</f>
        <v/>
      </c>
      <c r="I829" t="str">
        <f>IF('ISIAN TIME LINE DOSEN'!C838="","",'ISIAN TIME LINE DOSEN'!B838)</f>
        <v/>
      </c>
      <c r="J829" t="str">
        <f>IF('ISIAN TIME LINE DOSEN'!C838="","",VLOOKUP('ISIAN TIME LINE DOSEN'!H838,'Metode Pembelajaran'!$A$2:$B$16,2,0))</f>
        <v/>
      </c>
    </row>
    <row r="830" spans="1:10" x14ac:dyDescent="0.25">
      <c r="A830" t="str">
        <f>IF('ISIAN TIME LINE DOSEN'!C839="","",CONCATENATE(YEAR('ISIAN TIME LINE DOSEN'!D839),"-",MONTH('ISIAN TIME LINE DOSEN'!D839),"-",DAY('ISIAN TIME LINE DOSEN'!D839)))</f>
        <v/>
      </c>
      <c r="B830" t="str">
        <f>IF('ISIAN TIME LINE DOSEN'!C839="","",VLOOKUP(CONCATENATE(LEFT('ISIAN TIME LINE DOSEN'!E839,8)," ",IF('ISIAN TIME LINE DOSEN'!C839="","",VLOOKUP('ISIAN TIME LINE DOSEN'!J839,'Jenis Kuliah'!$A$2:$C$16,2,0))),Slot!$C$2:$F$1001,4,0))</f>
        <v/>
      </c>
      <c r="C830" t="str">
        <f>IF('ISIAN TIME LINE DOSEN'!C839="","",VLOOKUP('ISIAN TIME LINE DOSEN'!F839,Ruang!$A$2:$B$1001,2,0))</f>
        <v/>
      </c>
      <c r="D830" t="str">
        <f>IF('ISIAN TIME LINE DOSEN'!C839="","",VLOOKUP(CONCATENATE(TRIM(RIGHT('ISIAN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DOSEN'!I839,Dosen!$A$2:$B$15001,2,0),"-",'ISIAN TIME LINE DOSEN'!C839,"-",IF('ISIAN TIME LINE DOSEN'!C839="","",VLOOKUP('ISIAN TIME LINE DOSEN'!J839,'Jenis Kuliah'!$A$2:$C$16,2,0))),Timteaching!$A$2:$B$15001,2,0))</f>
        <v/>
      </c>
      <c r="E830" t="str">
        <f>IF('ISIAN TIME LINE DOSEN'!C839="","",'ISIAN TIME LINE DOSEN'!G839)</f>
        <v/>
      </c>
      <c r="F830" t="str">
        <f>IF('ISIAN TIME LINE DOSEN'!C839="","",VLOOKUP('ISIAN TIME LINE DOSEN'!J839,'Jenis Kuliah'!$A$2:$C$16,3,0))</f>
        <v/>
      </c>
      <c r="G830" t="str">
        <f>IF('ISIAN TIME LINE DOSEN'!C839="","",'ISIAN TIME LINE DOSEN'!$I$2)</f>
        <v/>
      </c>
      <c r="H830" t="str">
        <f>IF('ISIAN TIME LINE DOSEN'!C839="","",VLOOKUP('ISIAN TIME LINE DOSEN'!J839,'Jenis Kuliah'!$A$2:$D$16,4,0))</f>
        <v/>
      </c>
      <c r="I830" t="str">
        <f>IF('ISIAN TIME LINE DOSEN'!C839="","",'ISIAN TIME LINE DOSEN'!B839)</f>
        <v/>
      </c>
      <c r="J830" t="str">
        <f>IF('ISIAN TIME LINE DOSEN'!C839="","",VLOOKUP('ISIAN TIME LINE DOSEN'!H839,'Metode Pembelajaran'!$A$2:$B$16,2,0))</f>
        <v/>
      </c>
    </row>
    <row r="831" spans="1:10" x14ac:dyDescent="0.25">
      <c r="A831" t="str">
        <f>IF('ISIAN TIME LINE DOSEN'!C840="","",CONCATENATE(YEAR('ISIAN TIME LINE DOSEN'!D840),"-",MONTH('ISIAN TIME LINE DOSEN'!D840),"-",DAY('ISIAN TIME LINE DOSEN'!D840)))</f>
        <v/>
      </c>
      <c r="B831" t="str">
        <f>IF('ISIAN TIME LINE DOSEN'!C840="","",VLOOKUP(CONCATENATE(LEFT('ISIAN TIME LINE DOSEN'!E840,8)," ",IF('ISIAN TIME LINE DOSEN'!C840="","",VLOOKUP('ISIAN TIME LINE DOSEN'!J840,'Jenis Kuliah'!$A$2:$C$16,2,0))),Slot!$C$2:$F$1001,4,0))</f>
        <v/>
      </c>
      <c r="C831" t="str">
        <f>IF('ISIAN TIME LINE DOSEN'!C840="","",VLOOKUP('ISIAN TIME LINE DOSEN'!F840,Ruang!$A$2:$B$1001,2,0))</f>
        <v/>
      </c>
      <c r="D831" t="str">
        <f>IF('ISIAN TIME LINE DOSEN'!C840="","",VLOOKUP(CONCATENATE(TRIM(RIGHT('ISIAN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DOSEN'!I840,Dosen!$A$2:$B$15001,2,0),"-",'ISIAN TIME LINE DOSEN'!C840,"-",IF('ISIAN TIME LINE DOSEN'!C840="","",VLOOKUP('ISIAN TIME LINE DOSEN'!J840,'Jenis Kuliah'!$A$2:$C$16,2,0))),Timteaching!$A$2:$B$15001,2,0))</f>
        <v/>
      </c>
      <c r="E831" t="str">
        <f>IF('ISIAN TIME LINE DOSEN'!C840="","",'ISIAN TIME LINE DOSEN'!G840)</f>
        <v/>
      </c>
      <c r="F831" t="str">
        <f>IF('ISIAN TIME LINE DOSEN'!C840="","",VLOOKUP('ISIAN TIME LINE DOSEN'!J840,'Jenis Kuliah'!$A$2:$C$16,3,0))</f>
        <v/>
      </c>
      <c r="G831" t="str">
        <f>IF('ISIAN TIME LINE DOSEN'!C840="","",'ISIAN TIME LINE DOSEN'!$I$2)</f>
        <v/>
      </c>
      <c r="H831" t="str">
        <f>IF('ISIAN TIME LINE DOSEN'!C840="","",VLOOKUP('ISIAN TIME LINE DOSEN'!J840,'Jenis Kuliah'!$A$2:$D$16,4,0))</f>
        <v/>
      </c>
      <c r="I831" t="str">
        <f>IF('ISIAN TIME LINE DOSEN'!C840="","",'ISIAN TIME LINE DOSEN'!B840)</f>
        <v/>
      </c>
      <c r="J831" t="str">
        <f>IF('ISIAN TIME LINE DOSEN'!C840="","",VLOOKUP('ISIAN TIME LINE DOSEN'!H840,'Metode Pembelajaran'!$A$2:$B$16,2,0))</f>
        <v/>
      </c>
    </row>
    <row r="832" spans="1:10" x14ac:dyDescent="0.25">
      <c r="A832" t="str">
        <f>IF('ISIAN TIME LINE DOSEN'!C841="","",CONCATENATE(YEAR('ISIAN TIME LINE DOSEN'!D841),"-",MONTH('ISIAN TIME LINE DOSEN'!D841),"-",DAY('ISIAN TIME LINE DOSEN'!D841)))</f>
        <v/>
      </c>
      <c r="B832" t="str">
        <f>IF('ISIAN TIME LINE DOSEN'!C841="","",VLOOKUP(CONCATENATE(LEFT('ISIAN TIME LINE DOSEN'!E841,8)," ",IF('ISIAN TIME LINE DOSEN'!C841="","",VLOOKUP('ISIAN TIME LINE DOSEN'!J841,'Jenis Kuliah'!$A$2:$C$16,2,0))),Slot!$C$2:$F$1001,4,0))</f>
        <v/>
      </c>
      <c r="C832" t="str">
        <f>IF('ISIAN TIME LINE DOSEN'!C841="","",VLOOKUP('ISIAN TIME LINE DOSEN'!F841,Ruang!$A$2:$B$1001,2,0))</f>
        <v/>
      </c>
      <c r="D832" t="str">
        <f>IF('ISIAN TIME LINE DOSEN'!C841="","",VLOOKUP(CONCATENATE(TRIM(RIGHT('ISIAN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DOSEN'!I841,Dosen!$A$2:$B$15001,2,0),"-",'ISIAN TIME LINE DOSEN'!C841,"-",IF('ISIAN TIME LINE DOSEN'!C841="","",VLOOKUP('ISIAN TIME LINE DOSEN'!J841,'Jenis Kuliah'!$A$2:$C$16,2,0))),Timteaching!$A$2:$B$15001,2,0))</f>
        <v/>
      </c>
      <c r="E832" t="str">
        <f>IF('ISIAN TIME LINE DOSEN'!C841="","",'ISIAN TIME LINE DOSEN'!G841)</f>
        <v/>
      </c>
      <c r="F832" t="str">
        <f>IF('ISIAN TIME LINE DOSEN'!C841="","",VLOOKUP('ISIAN TIME LINE DOSEN'!J841,'Jenis Kuliah'!$A$2:$C$16,3,0))</f>
        <v/>
      </c>
      <c r="G832" t="str">
        <f>IF('ISIAN TIME LINE DOSEN'!C841="","",'ISIAN TIME LINE DOSEN'!$I$2)</f>
        <v/>
      </c>
      <c r="H832" t="str">
        <f>IF('ISIAN TIME LINE DOSEN'!C841="","",VLOOKUP('ISIAN TIME LINE DOSEN'!J841,'Jenis Kuliah'!$A$2:$D$16,4,0))</f>
        <v/>
      </c>
      <c r="I832" t="str">
        <f>IF('ISIAN TIME LINE DOSEN'!C841="","",'ISIAN TIME LINE DOSEN'!B841)</f>
        <v/>
      </c>
      <c r="J832" t="str">
        <f>IF('ISIAN TIME LINE DOSEN'!C841="","",VLOOKUP('ISIAN TIME LINE DOSEN'!H841,'Metode Pembelajaran'!$A$2:$B$16,2,0))</f>
        <v/>
      </c>
    </row>
    <row r="833" spans="1:10" x14ac:dyDescent="0.25">
      <c r="A833" t="str">
        <f>IF('ISIAN TIME LINE DOSEN'!C842="","",CONCATENATE(YEAR('ISIAN TIME LINE DOSEN'!D842),"-",MONTH('ISIAN TIME LINE DOSEN'!D842),"-",DAY('ISIAN TIME LINE DOSEN'!D842)))</f>
        <v/>
      </c>
      <c r="B833" t="str">
        <f>IF('ISIAN TIME LINE DOSEN'!C842="","",VLOOKUP(CONCATENATE(LEFT('ISIAN TIME LINE DOSEN'!E842,8)," ",IF('ISIAN TIME LINE DOSEN'!C842="","",VLOOKUP('ISIAN TIME LINE DOSEN'!J842,'Jenis Kuliah'!$A$2:$C$16,2,0))),Slot!$C$2:$F$1001,4,0))</f>
        <v/>
      </c>
      <c r="C833" t="str">
        <f>IF('ISIAN TIME LINE DOSEN'!C842="","",VLOOKUP('ISIAN TIME LINE DOSEN'!F842,Ruang!$A$2:$B$1001,2,0))</f>
        <v/>
      </c>
      <c r="D833" t="str">
        <f>IF('ISIAN TIME LINE DOSEN'!C842="","",VLOOKUP(CONCATENATE(TRIM(RIGHT('ISIAN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DOSEN'!I842,Dosen!$A$2:$B$15001,2,0),"-",'ISIAN TIME LINE DOSEN'!C842,"-",IF('ISIAN TIME LINE DOSEN'!C842="","",VLOOKUP('ISIAN TIME LINE DOSEN'!J842,'Jenis Kuliah'!$A$2:$C$16,2,0))),Timteaching!$A$2:$B$15001,2,0))</f>
        <v/>
      </c>
      <c r="E833" t="str">
        <f>IF('ISIAN TIME LINE DOSEN'!C842="","",'ISIAN TIME LINE DOSEN'!G842)</f>
        <v/>
      </c>
      <c r="F833" t="str">
        <f>IF('ISIAN TIME LINE DOSEN'!C842="","",VLOOKUP('ISIAN TIME LINE DOSEN'!J842,'Jenis Kuliah'!$A$2:$C$16,3,0))</f>
        <v/>
      </c>
      <c r="G833" t="str">
        <f>IF('ISIAN TIME LINE DOSEN'!C842="","",'ISIAN TIME LINE DOSEN'!$I$2)</f>
        <v/>
      </c>
      <c r="H833" t="str">
        <f>IF('ISIAN TIME LINE DOSEN'!C842="","",VLOOKUP('ISIAN TIME LINE DOSEN'!J842,'Jenis Kuliah'!$A$2:$D$16,4,0))</f>
        <v/>
      </c>
      <c r="I833" t="str">
        <f>IF('ISIAN TIME LINE DOSEN'!C842="","",'ISIAN TIME LINE DOSEN'!B842)</f>
        <v/>
      </c>
      <c r="J833" t="str">
        <f>IF('ISIAN TIME LINE DOSEN'!C842="","",VLOOKUP('ISIAN TIME LINE DOSEN'!H842,'Metode Pembelajaran'!$A$2:$B$16,2,0))</f>
        <v/>
      </c>
    </row>
    <row r="834" spans="1:10" x14ac:dyDescent="0.25">
      <c r="A834" t="str">
        <f>IF('ISIAN TIME LINE DOSEN'!C843="","",CONCATENATE(YEAR('ISIAN TIME LINE DOSEN'!D843),"-",MONTH('ISIAN TIME LINE DOSEN'!D843),"-",DAY('ISIAN TIME LINE DOSEN'!D843)))</f>
        <v/>
      </c>
      <c r="B834" t="str">
        <f>IF('ISIAN TIME LINE DOSEN'!C843="","",VLOOKUP(CONCATENATE(LEFT('ISIAN TIME LINE DOSEN'!E843,8)," ",IF('ISIAN TIME LINE DOSEN'!C843="","",VLOOKUP('ISIAN TIME LINE DOSEN'!J843,'Jenis Kuliah'!$A$2:$C$16,2,0))),Slot!$C$2:$F$1001,4,0))</f>
        <v/>
      </c>
      <c r="C834" t="str">
        <f>IF('ISIAN TIME LINE DOSEN'!C843="","",VLOOKUP('ISIAN TIME LINE DOSEN'!F843,Ruang!$A$2:$B$1001,2,0))</f>
        <v/>
      </c>
      <c r="D834" t="str">
        <f>IF('ISIAN TIME LINE DOSEN'!C843="","",VLOOKUP(CONCATENATE(TRIM(RIGHT('ISIAN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DOSEN'!I843,Dosen!$A$2:$B$15001,2,0),"-",'ISIAN TIME LINE DOSEN'!C843,"-",IF('ISIAN TIME LINE DOSEN'!C843="","",VLOOKUP('ISIAN TIME LINE DOSEN'!J843,'Jenis Kuliah'!$A$2:$C$16,2,0))),Timteaching!$A$2:$B$15001,2,0))</f>
        <v/>
      </c>
      <c r="E834" t="str">
        <f>IF('ISIAN TIME LINE DOSEN'!C843="","",'ISIAN TIME LINE DOSEN'!G843)</f>
        <v/>
      </c>
      <c r="F834" t="str">
        <f>IF('ISIAN TIME LINE DOSEN'!C843="","",VLOOKUP('ISIAN TIME LINE DOSEN'!J843,'Jenis Kuliah'!$A$2:$C$16,3,0))</f>
        <v/>
      </c>
      <c r="G834" t="str">
        <f>IF('ISIAN TIME LINE DOSEN'!C843="","",'ISIAN TIME LINE DOSEN'!$I$2)</f>
        <v/>
      </c>
      <c r="H834" t="str">
        <f>IF('ISIAN TIME LINE DOSEN'!C843="","",VLOOKUP('ISIAN TIME LINE DOSEN'!J843,'Jenis Kuliah'!$A$2:$D$16,4,0))</f>
        <v/>
      </c>
      <c r="I834" t="str">
        <f>IF('ISIAN TIME LINE DOSEN'!C843="","",'ISIAN TIME LINE DOSEN'!B843)</f>
        <v/>
      </c>
      <c r="J834" t="str">
        <f>IF('ISIAN TIME LINE DOSEN'!C843="","",VLOOKUP('ISIAN TIME LINE DOSEN'!H843,'Metode Pembelajaran'!$A$2:$B$16,2,0))</f>
        <v/>
      </c>
    </row>
    <row r="835" spans="1:10" x14ac:dyDescent="0.25">
      <c r="A835" t="str">
        <f>IF('ISIAN TIME LINE DOSEN'!C844="","",CONCATENATE(YEAR('ISIAN TIME LINE DOSEN'!D844),"-",MONTH('ISIAN TIME LINE DOSEN'!D844),"-",DAY('ISIAN TIME LINE DOSEN'!D844)))</f>
        <v/>
      </c>
      <c r="B835" t="str">
        <f>IF('ISIAN TIME LINE DOSEN'!C844="","",VLOOKUP(CONCATENATE(LEFT('ISIAN TIME LINE DOSEN'!E844,8)," ",IF('ISIAN TIME LINE DOSEN'!C844="","",VLOOKUP('ISIAN TIME LINE DOSEN'!J844,'Jenis Kuliah'!$A$2:$C$16,2,0))),Slot!$C$2:$F$1001,4,0))</f>
        <v/>
      </c>
      <c r="C835" t="str">
        <f>IF('ISIAN TIME LINE DOSEN'!C844="","",VLOOKUP('ISIAN TIME LINE DOSEN'!F844,Ruang!$A$2:$B$1001,2,0))</f>
        <v/>
      </c>
      <c r="D835" t="str">
        <f>IF('ISIAN TIME LINE DOSEN'!C844="","",VLOOKUP(CONCATENATE(TRIM(RIGHT('ISIAN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DOSEN'!I844,Dosen!$A$2:$B$15001,2,0),"-",'ISIAN TIME LINE DOSEN'!C844,"-",IF('ISIAN TIME LINE DOSEN'!C844="","",VLOOKUP('ISIAN TIME LINE DOSEN'!J844,'Jenis Kuliah'!$A$2:$C$16,2,0))),Timteaching!$A$2:$B$15001,2,0))</f>
        <v/>
      </c>
      <c r="E835" t="str">
        <f>IF('ISIAN TIME LINE DOSEN'!C844="","",'ISIAN TIME LINE DOSEN'!G844)</f>
        <v/>
      </c>
      <c r="F835" t="str">
        <f>IF('ISIAN TIME LINE DOSEN'!C844="","",VLOOKUP('ISIAN TIME LINE DOSEN'!J844,'Jenis Kuliah'!$A$2:$C$16,3,0))</f>
        <v/>
      </c>
      <c r="G835" t="str">
        <f>IF('ISIAN TIME LINE DOSEN'!C844="","",'ISIAN TIME LINE DOSEN'!$I$2)</f>
        <v/>
      </c>
      <c r="H835" t="str">
        <f>IF('ISIAN TIME LINE DOSEN'!C844="","",VLOOKUP('ISIAN TIME LINE DOSEN'!J844,'Jenis Kuliah'!$A$2:$D$16,4,0))</f>
        <v/>
      </c>
      <c r="I835" t="str">
        <f>IF('ISIAN TIME LINE DOSEN'!C844="","",'ISIAN TIME LINE DOSEN'!B844)</f>
        <v/>
      </c>
      <c r="J835" t="str">
        <f>IF('ISIAN TIME LINE DOSEN'!C844="","",VLOOKUP('ISIAN TIME LINE DOSEN'!H844,'Metode Pembelajaran'!$A$2:$B$16,2,0))</f>
        <v/>
      </c>
    </row>
    <row r="836" spans="1:10" x14ac:dyDescent="0.25">
      <c r="A836" t="str">
        <f>IF('ISIAN TIME LINE DOSEN'!C845="","",CONCATENATE(YEAR('ISIAN TIME LINE DOSEN'!D845),"-",MONTH('ISIAN TIME LINE DOSEN'!D845),"-",DAY('ISIAN TIME LINE DOSEN'!D845)))</f>
        <v/>
      </c>
      <c r="B836" t="str">
        <f>IF('ISIAN TIME LINE DOSEN'!C845="","",VLOOKUP(CONCATENATE(LEFT('ISIAN TIME LINE DOSEN'!E845,8)," ",IF('ISIAN TIME LINE DOSEN'!C845="","",VLOOKUP('ISIAN TIME LINE DOSEN'!J845,'Jenis Kuliah'!$A$2:$C$16,2,0))),Slot!$C$2:$F$1001,4,0))</f>
        <v/>
      </c>
      <c r="C836" t="str">
        <f>IF('ISIAN TIME LINE DOSEN'!C845="","",VLOOKUP('ISIAN TIME LINE DOSEN'!F845,Ruang!$A$2:$B$1001,2,0))</f>
        <v/>
      </c>
      <c r="D836" t="str">
        <f>IF('ISIAN TIME LINE DOSEN'!C845="","",VLOOKUP(CONCATENATE(TRIM(RIGHT('ISIAN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DOSEN'!I845,Dosen!$A$2:$B$15001,2,0),"-",'ISIAN TIME LINE DOSEN'!C845,"-",IF('ISIAN TIME LINE DOSEN'!C845="","",VLOOKUP('ISIAN TIME LINE DOSEN'!J845,'Jenis Kuliah'!$A$2:$C$16,2,0))),Timteaching!$A$2:$B$15001,2,0))</f>
        <v/>
      </c>
      <c r="E836" t="str">
        <f>IF('ISIAN TIME LINE DOSEN'!C845="","",'ISIAN TIME LINE DOSEN'!G845)</f>
        <v/>
      </c>
      <c r="F836" t="str">
        <f>IF('ISIAN TIME LINE DOSEN'!C845="","",VLOOKUP('ISIAN TIME LINE DOSEN'!J845,'Jenis Kuliah'!$A$2:$C$16,3,0))</f>
        <v/>
      </c>
      <c r="G836" t="str">
        <f>IF('ISIAN TIME LINE DOSEN'!C845="","",'ISIAN TIME LINE DOSEN'!$I$2)</f>
        <v/>
      </c>
      <c r="H836" t="str">
        <f>IF('ISIAN TIME LINE DOSEN'!C845="","",VLOOKUP('ISIAN TIME LINE DOSEN'!J845,'Jenis Kuliah'!$A$2:$D$16,4,0))</f>
        <v/>
      </c>
      <c r="I836" t="str">
        <f>IF('ISIAN TIME LINE DOSEN'!C845="","",'ISIAN TIME LINE DOSEN'!B845)</f>
        <v/>
      </c>
      <c r="J836" t="str">
        <f>IF('ISIAN TIME LINE DOSEN'!C845="","",VLOOKUP('ISIAN TIME LINE DOSEN'!H845,'Metode Pembelajaran'!$A$2:$B$16,2,0))</f>
        <v/>
      </c>
    </row>
    <row r="837" spans="1:10" x14ac:dyDescent="0.25">
      <c r="A837" t="str">
        <f>IF('ISIAN TIME LINE DOSEN'!C846="","",CONCATENATE(YEAR('ISIAN TIME LINE DOSEN'!D846),"-",MONTH('ISIAN TIME LINE DOSEN'!D846),"-",DAY('ISIAN TIME LINE DOSEN'!D846)))</f>
        <v/>
      </c>
      <c r="B837" t="str">
        <f>IF('ISIAN TIME LINE DOSEN'!C846="","",VLOOKUP(CONCATENATE(LEFT('ISIAN TIME LINE DOSEN'!E846,8)," ",IF('ISIAN TIME LINE DOSEN'!C846="","",VLOOKUP('ISIAN TIME LINE DOSEN'!J846,'Jenis Kuliah'!$A$2:$C$16,2,0))),Slot!$C$2:$F$1001,4,0))</f>
        <v/>
      </c>
      <c r="C837" t="str">
        <f>IF('ISIAN TIME LINE DOSEN'!C846="","",VLOOKUP('ISIAN TIME LINE DOSEN'!F846,Ruang!$A$2:$B$1001,2,0))</f>
        <v/>
      </c>
      <c r="D837" t="str">
        <f>IF('ISIAN TIME LINE DOSEN'!C846="","",VLOOKUP(CONCATENATE(TRIM(RIGHT('ISIAN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DOSEN'!I846,Dosen!$A$2:$B$15001,2,0),"-",'ISIAN TIME LINE DOSEN'!C846,"-",IF('ISIAN TIME LINE DOSEN'!C846="","",VLOOKUP('ISIAN TIME LINE DOSEN'!J846,'Jenis Kuliah'!$A$2:$C$16,2,0))),Timteaching!$A$2:$B$15001,2,0))</f>
        <v/>
      </c>
      <c r="E837" t="str">
        <f>IF('ISIAN TIME LINE DOSEN'!C846="","",'ISIAN TIME LINE DOSEN'!G846)</f>
        <v/>
      </c>
      <c r="F837" t="str">
        <f>IF('ISIAN TIME LINE DOSEN'!C846="","",VLOOKUP('ISIAN TIME LINE DOSEN'!J846,'Jenis Kuliah'!$A$2:$C$16,3,0))</f>
        <v/>
      </c>
      <c r="G837" t="str">
        <f>IF('ISIAN TIME LINE DOSEN'!C846="","",'ISIAN TIME LINE DOSEN'!$I$2)</f>
        <v/>
      </c>
      <c r="H837" t="str">
        <f>IF('ISIAN TIME LINE DOSEN'!C846="","",VLOOKUP('ISIAN TIME LINE DOSEN'!J846,'Jenis Kuliah'!$A$2:$D$16,4,0))</f>
        <v/>
      </c>
      <c r="I837" t="str">
        <f>IF('ISIAN TIME LINE DOSEN'!C846="","",'ISIAN TIME LINE DOSEN'!B846)</f>
        <v/>
      </c>
      <c r="J837" t="str">
        <f>IF('ISIAN TIME LINE DOSEN'!C846="","",VLOOKUP('ISIAN TIME LINE DOSEN'!H846,'Metode Pembelajaran'!$A$2:$B$16,2,0))</f>
        <v/>
      </c>
    </row>
    <row r="838" spans="1:10" x14ac:dyDescent="0.25">
      <c r="A838" t="str">
        <f>IF('ISIAN TIME LINE DOSEN'!C847="","",CONCATENATE(YEAR('ISIAN TIME LINE DOSEN'!D847),"-",MONTH('ISIAN TIME LINE DOSEN'!D847),"-",DAY('ISIAN TIME LINE DOSEN'!D847)))</f>
        <v/>
      </c>
      <c r="B838" t="str">
        <f>IF('ISIAN TIME LINE DOSEN'!C847="","",VLOOKUP(CONCATENATE(LEFT('ISIAN TIME LINE DOSEN'!E847,8)," ",IF('ISIAN TIME LINE DOSEN'!C847="","",VLOOKUP('ISIAN TIME LINE DOSEN'!J847,'Jenis Kuliah'!$A$2:$C$16,2,0))),Slot!$C$2:$F$1001,4,0))</f>
        <v/>
      </c>
      <c r="C838" t="str">
        <f>IF('ISIAN TIME LINE DOSEN'!C847="","",VLOOKUP('ISIAN TIME LINE DOSEN'!F847,Ruang!$A$2:$B$1001,2,0))</f>
        <v/>
      </c>
      <c r="D838" t="str">
        <f>IF('ISIAN TIME LINE DOSEN'!C847="","",VLOOKUP(CONCATENATE(TRIM(RIGHT('ISIAN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DOSEN'!I847,Dosen!$A$2:$B$15001,2,0),"-",'ISIAN TIME LINE DOSEN'!C847,"-",IF('ISIAN TIME LINE DOSEN'!C847="","",VLOOKUP('ISIAN TIME LINE DOSEN'!J847,'Jenis Kuliah'!$A$2:$C$16,2,0))),Timteaching!$A$2:$B$15001,2,0))</f>
        <v/>
      </c>
      <c r="E838" t="str">
        <f>IF('ISIAN TIME LINE DOSEN'!C847="","",'ISIAN TIME LINE DOSEN'!G847)</f>
        <v/>
      </c>
      <c r="F838" t="str">
        <f>IF('ISIAN TIME LINE DOSEN'!C847="","",VLOOKUP('ISIAN TIME LINE DOSEN'!J847,'Jenis Kuliah'!$A$2:$C$16,3,0))</f>
        <v/>
      </c>
      <c r="G838" t="str">
        <f>IF('ISIAN TIME LINE DOSEN'!C847="","",'ISIAN TIME LINE DOSEN'!$I$2)</f>
        <v/>
      </c>
      <c r="H838" t="str">
        <f>IF('ISIAN TIME LINE DOSEN'!C847="","",VLOOKUP('ISIAN TIME LINE DOSEN'!J847,'Jenis Kuliah'!$A$2:$D$16,4,0))</f>
        <v/>
      </c>
      <c r="I838" t="str">
        <f>IF('ISIAN TIME LINE DOSEN'!C847="","",'ISIAN TIME LINE DOSEN'!B847)</f>
        <v/>
      </c>
      <c r="J838" t="str">
        <f>IF('ISIAN TIME LINE DOSEN'!C847="","",VLOOKUP('ISIAN TIME LINE DOSEN'!H847,'Metode Pembelajaran'!$A$2:$B$16,2,0))</f>
        <v/>
      </c>
    </row>
    <row r="839" spans="1:10" x14ac:dyDescent="0.25">
      <c r="A839" t="str">
        <f>IF('ISIAN TIME LINE DOSEN'!C848="","",CONCATENATE(YEAR('ISIAN TIME LINE DOSEN'!D848),"-",MONTH('ISIAN TIME LINE DOSEN'!D848),"-",DAY('ISIAN TIME LINE DOSEN'!D848)))</f>
        <v/>
      </c>
      <c r="B839" t="str">
        <f>IF('ISIAN TIME LINE DOSEN'!C848="","",VLOOKUP(CONCATENATE(LEFT('ISIAN TIME LINE DOSEN'!E848,8)," ",IF('ISIAN TIME LINE DOSEN'!C848="","",VLOOKUP('ISIAN TIME LINE DOSEN'!J848,'Jenis Kuliah'!$A$2:$C$16,2,0))),Slot!$C$2:$F$1001,4,0))</f>
        <v/>
      </c>
      <c r="C839" t="str">
        <f>IF('ISIAN TIME LINE DOSEN'!C848="","",VLOOKUP('ISIAN TIME LINE DOSEN'!F848,Ruang!$A$2:$B$1001,2,0))</f>
        <v/>
      </c>
      <c r="D839" t="str">
        <f>IF('ISIAN TIME LINE DOSEN'!C848="","",VLOOKUP(CONCATENATE(TRIM(RIGHT('ISIAN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DOSEN'!I848,Dosen!$A$2:$B$15001,2,0),"-",'ISIAN TIME LINE DOSEN'!C848,"-",IF('ISIAN TIME LINE DOSEN'!C848="","",VLOOKUP('ISIAN TIME LINE DOSEN'!J848,'Jenis Kuliah'!$A$2:$C$16,2,0))),Timteaching!$A$2:$B$15001,2,0))</f>
        <v/>
      </c>
      <c r="E839" t="str">
        <f>IF('ISIAN TIME LINE DOSEN'!C848="","",'ISIAN TIME LINE DOSEN'!G848)</f>
        <v/>
      </c>
      <c r="F839" t="str">
        <f>IF('ISIAN TIME LINE DOSEN'!C848="","",VLOOKUP('ISIAN TIME LINE DOSEN'!J848,'Jenis Kuliah'!$A$2:$C$16,3,0))</f>
        <v/>
      </c>
      <c r="G839" t="str">
        <f>IF('ISIAN TIME LINE DOSEN'!C848="","",'ISIAN TIME LINE DOSEN'!$I$2)</f>
        <v/>
      </c>
      <c r="H839" t="str">
        <f>IF('ISIAN TIME LINE DOSEN'!C848="","",VLOOKUP('ISIAN TIME LINE DOSEN'!J848,'Jenis Kuliah'!$A$2:$D$16,4,0))</f>
        <v/>
      </c>
      <c r="I839" t="str">
        <f>IF('ISIAN TIME LINE DOSEN'!C848="","",'ISIAN TIME LINE DOSEN'!B848)</f>
        <v/>
      </c>
      <c r="J839" t="str">
        <f>IF('ISIAN TIME LINE DOSEN'!C848="","",VLOOKUP('ISIAN TIME LINE DOSEN'!H848,'Metode Pembelajaran'!$A$2:$B$16,2,0))</f>
        <v/>
      </c>
    </row>
    <row r="840" spans="1:10" x14ac:dyDescent="0.25">
      <c r="A840" t="str">
        <f>IF('ISIAN TIME LINE DOSEN'!C849="","",CONCATENATE(YEAR('ISIAN TIME LINE DOSEN'!D849),"-",MONTH('ISIAN TIME LINE DOSEN'!D849),"-",DAY('ISIAN TIME LINE DOSEN'!D849)))</f>
        <v/>
      </c>
      <c r="B840" t="str">
        <f>IF('ISIAN TIME LINE DOSEN'!C849="","",VLOOKUP(CONCATENATE(LEFT('ISIAN TIME LINE DOSEN'!E849,8)," ",IF('ISIAN TIME LINE DOSEN'!C849="","",VLOOKUP('ISIAN TIME LINE DOSEN'!J849,'Jenis Kuliah'!$A$2:$C$16,2,0))),Slot!$C$2:$F$1001,4,0))</f>
        <v/>
      </c>
      <c r="C840" t="str">
        <f>IF('ISIAN TIME LINE DOSEN'!C849="","",VLOOKUP('ISIAN TIME LINE DOSEN'!F849,Ruang!$A$2:$B$1001,2,0))</f>
        <v/>
      </c>
      <c r="D840" t="str">
        <f>IF('ISIAN TIME LINE DOSEN'!C849="","",VLOOKUP(CONCATENATE(TRIM(RIGHT('ISIAN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DOSEN'!I849,Dosen!$A$2:$B$15001,2,0),"-",'ISIAN TIME LINE DOSEN'!C849,"-",IF('ISIAN TIME LINE DOSEN'!C849="","",VLOOKUP('ISIAN TIME LINE DOSEN'!J849,'Jenis Kuliah'!$A$2:$C$16,2,0))),Timteaching!$A$2:$B$15001,2,0))</f>
        <v/>
      </c>
      <c r="E840" t="str">
        <f>IF('ISIAN TIME LINE DOSEN'!C849="","",'ISIAN TIME LINE DOSEN'!G849)</f>
        <v/>
      </c>
      <c r="F840" t="str">
        <f>IF('ISIAN TIME LINE DOSEN'!C849="","",VLOOKUP('ISIAN TIME LINE DOSEN'!J849,'Jenis Kuliah'!$A$2:$C$16,3,0))</f>
        <v/>
      </c>
      <c r="G840" t="str">
        <f>IF('ISIAN TIME LINE DOSEN'!C849="","",'ISIAN TIME LINE DOSEN'!$I$2)</f>
        <v/>
      </c>
      <c r="H840" t="str">
        <f>IF('ISIAN TIME LINE DOSEN'!C849="","",VLOOKUP('ISIAN TIME LINE DOSEN'!J849,'Jenis Kuliah'!$A$2:$D$16,4,0))</f>
        <v/>
      </c>
      <c r="I840" t="str">
        <f>IF('ISIAN TIME LINE DOSEN'!C849="","",'ISIAN TIME LINE DOSEN'!B849)</f>
        <v/>
      </c>
      <c r="J840" t="str">
        <f>IF('ISIAN TIME LINE DOSEN'!C849="","",VLOOKUP('ISIAN TIME LINE DOSEN'!H849,'Metode Pembelajaran'!$A$2:$B$16,2,0))</f>
        <v/>
      </c>
    </row>
    <row r="841" spans="1:10" x14ac:dyDescent="0.25">
      <c r="A841" t="str">
        <f>IF('ISIAN TIME LINE DOSEN'!C850="","",CONCATENATE(YEAR('ISIAN TIME LINE DOSEN'!D850),"-",MONTH('ISIAN TIME LINE DOSEN'!D850),"-",DAY('ISIAN TIME LINE DOSEN'!D850)))</f>
        <v/>
      </c>
      <c r="B841" t="str">
        <f>IF('ISIAN TIME LINE DOSEN'!C850="","",VLOOKUP(CONCATENATE(LEFT('ISIAN TIME LINE DOSEN'!E850,8)," ",IF('ISIAN TIME LINE DOSEN'!C850="","",VLOOKUP('ISIAN TIME LINE DOSEN'!J850,'Jenis Kuliah'!$A$2:$C$16,2,0))),Slot!$C$2:$F$1001,4,0))</f>
        <v/>
      </c>
      <c r="C841" t="str">
        <f>IF('ISIAN TIME LINE DOSEN'!C850="","",VLOOKUP('ISIAN TIME LINE DOSEN'!F850,Ruang!$A$2:$B$1001,2,0))</f>
        <v/>
      </c>
      <c r="D841" t="str">
        <f>IF('ISIAN TIME LINE DOSEN'!C850="","",VLOOKUP(CONCATENATE(TRIM(RIGHT('ISIAN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DOSEN'!I850,Dosen!$A$2:$B$15001,2,0),"-",'ISIAN TIME LINE DOSEN'!C850,"-",IF('ISIAN TIME LINE DOSEN'!C850="","",VLOOKUP('ISIAN TIME LINE DOSEN'!J850,'Jenis Kuliah'!$A$2:$C$16,2,0))),Timteaching!$A$2:$B$15001,2,0))</f>
        <v/>
      </c>
      <c r="E841" t="str">
        <f>IF('ISIAN TIME LINE DOSEN'!C850="","",'ISIAN TIME LINE DOSEN'!G850)</f>
        <v/>
      </c>
      <c r="F841" t="str">
        <f>IF('ISIAN TIME LINE DOSEN'!C850="","",VLOOKUP('ISIAN TIME LINE DOSEN'!J850,'Jenis Kuliah'!$A$2:$C$16,3,0))</f>
        <v/>
      </c>
      <c r="G841" t="str">
        <f>IF('ISIAN TIME LINE DOSEN'!C850="","",'ISIAN TIME LINE DOSEN'!$I$2)</f>
        <v/>
      </c>
      <c r="H841" t="str">
        <f>IF('ISIAN TIME LINE DOSEN'!C850="","",VLOOKUP('ISIAN TIME LINE DOSEN'!J850,'Jenis Kuliah'!$A$2:$D$16,4,0))</f>
        <v/>
      </c>
      <c r="I841" t="str">
        <f>IF('ISIAN TIME LINE DOSEN'!C850="","",'ISIAN TIME LINE DOSEN'!B850)</f>
        <v/>
      </c>
      <c r="J841" t="str">
        <f>IF('ISIAN TIME LINE DOSEN'!C850="","",VLOOKUP('ISIAN TIME LINE DOSEN'!H850,'Metode Pembelajaran'!$A$2:$B$16,2,0))</f>
        <v/>
      </c>
    </row>
    <row r="842" spans="1:10" x14ac:dyDescent="0.25">
      <c r="A842" t="str">
        <f>IF('ISIAN TIME LINE DOSEN'!C851="","",CONCATENATE(YEAR('ISIAN TIME LINE DOSEN'!D851),"-",MONTH('ISIAN TIME LINE DOSEN'!D851),"-",DAY('ISIAN TIME LINE DOSEN'!D851)))</f>
        <v/>
      </c>
      <c r="B842" t="str">
        <f>IF('ISIAN TIME LINE DOSEN'!C851="","",VLOOKUP(CONCATENATE(LEFT('ISIAN TIME LINE DOSEN'!E851,8)," ",IF('ISIAN TIME LINE DOSEN'!C851="","",VLOOKUP('ISIAN TIME LINE DOSEN'!J851,'Jenis Kuliah'!$A$2:$C$16,2,0))),Slot!$C$2:$F$1001,4,0))</f>
        <v/>
      </c>
      <c r="C842" t="str">
        <f>IF('ISIAN TIME LINE DOSEN'!C851="","",VLOOKUP('ISIAN TIME LINE DOSEN'!F851,Ruang!$A$2:$B$1001,2,0))</f>
        <v/>
      </c>
      <c r="D842" t="str">
        <f>IF('ISIAN TIME LINE DOSEN'!C851="","",VLOOKUP(CONCATENATE(TRIM(RIGHT('ISIAN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DOSEN'!I851,Dosen!$A$2:$B$15001,2,0),"-",'ISIAN TIME LINE DOSEN'!C851,"-",IF('ISIAN TIME LINE DOSEN'!C851="","",VLOOKUP('ISIAN TIME LINE DOSEN'!J851,'Jenis Kuliah'!$A$2:$C$16,2,0))),Timteaching!$A$2:$B$15001,2,0))</f>
        <v/>
      </c>
      <c r="E842" t="str">
        <f>IF('ISIAN TIME LINE DOSEN'!C851="","",'ISIAN TIME LINE DOSEN'!G851)</f>
        <v/>
      </c>
      <c r="F842" t="str">
        <f>IF('ISIAN TIME LINE DOSEN'!C851="","",VLOOKUP('ISIAN TIME LINE DOSEN'!J851,'Jenis Kuliah'!$A$2:$C$16,3,0))</f>
        <v/>
      </c>
      <c r="G842" t="str">
        <f>IF('ISIAN TIME LINE DOSEN'!C851="","",'ISIAN TIME LINE DOSEN'!$I$2)</f>
        <v/>
      </c>
      <c r="H842" t="str">
        <f>IF('ISIAN TIME LINE DOSEN'!C851="","",VLOOKUP('ISIAN TIME LINE DOSEN'!J851,'Jenis Kuliah'!$A$2:$D$16,4,0))</f>
        <v/>
      </c>
      <c r="I842" t="str">
        <f>IF('ISIAN TIME LINE DOSEN'!C851="","",'ISIAN TIME LINE DOSEN'!B851)</f>
        <v/>
      </c>
      <c r="J842" t="str">
        <f>IF('ISIAN TIME LINE DOSEN'!C851="","",VLOOKUP('ISIAN TIME LINE DOSEN'!H851,'Metode Pembelajaran'!$A$2:$B$16,2,0))</f>
        <v/>
      </c>
    </row>
    <row r="843" spans="1:10" x14ac:dyDescent="0.25">
      <c r="A843" t="str">
        <f>IF('ISIAN TIME LINE DOSEN'!C852="","",CONCATENATE(YEAR('ISIAN TIME LINE DOSEN'!D852),"-",MONTH('ISIAN TIME LINE DOSEN'!D852),"-",DAY('ISIAN TIME LINE DOSEN'!D852)))</f>
        <v/>
      </c>
      <c r="B843" t="str">
        <f>IF('ISIAN TIME LINE DOSEN'!C852="","",VLOOKUP(CONCATENATE(LEFT('ISIAN TIME LINE DOSEN'!E852,8)," ",IF('ISIAN TIME LINE DOSEN'!C852="","",VLOOKUP('ISIAN TIME LINE DOSEN'!J852,'Jenis Kuliah'!$A$2:$C$16,2,0))),Slot!$C$2:$F$1001,4,0))</f>
        <v/>
      </c>
      <c r="C843" t="str">
        <f>IF('ISIAN TIME LINE DOSEN'!C852="","",VLOOKUP('ISIAN TIME LINE DOSEN'!F852,Ruang!$A$2:$B$1001,2,0))</f>
        <v/>
      </c>
      <c r="D843" t="str">
        <f>IF('ISIAN TIME LINE DOSEN'!C852="","",VLOOKUP(CONCATENATE(TRIM(RIGHT('ISIAN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DOSEN'!I852,Dosen!$A$2:$B$15001,2,0),"-",'ISIAN TIME LINE DOSEN'!C852,"-",IF('ISIAN TIME LINE DOSEN'!C852="","",VLOOKUP('ISIAN TIME LINE DOSEN'!J852,'Jenis Kuliah'!$A$2:$C$16,2,0))),Timteaching!$A$2:$B$15001,2,0))</f>
        <v/>
      </c>
      <c r="E843" t="str">
        <f>IF('ISIAN TIME LINE DOSEN'!C852="","",'ISIAN TIME LINE DOSEN'!G852)</f>
        <v/>
      </c>
      <c r="F843" t="str">
        <f>IF('ISIAN TIME LINE DOSEN'!C852="","",VLOOKUP('ISIAN TIME LINE DOSEN'!J852,'Jenis Kuliah'!$A$2:$C$16,3,0))</f>
        <v/>
      </c>
      <c r="G843" t="str">
        <f>IF('ISIAN TIME LINE DOSEN'!C852="","",'ISIAN TIME LINE DOSEN'!$I$2)</f>
        <v/>
      </c>
      <c r="H843" t="str">
        <f>IF('ISIAN TIME LINE DOSEN'!C852="","",VLOOKUP('ISIAN TIME LINE DOSEN'!J852,'Jenis Kuliah'!$A$2:$D$16,4,0))</f>
        <v/>
      </c>
      <c r="I843" t="str">
        <f>IF('ISIAN TIME LINE DOSEN'!C852="","",'ISIAN TIME LINE DOSEN'!B852)</f>
        <v/>
      </c>
      <c r="J843" t="str">
        <f>IF('ISIAN TIME LINE DOSEN'!C852="","",VLOOKUP('ISIAN TIME LINE DOSEN'!H852,'Metode Pembelajaran'!$A$2:$B$16,2,0))</f>
        <v/>
      </c>
    </row>
    <row r="844" spans="1:10" x14ac:dyDescent="0.25">
      <c r="A844" t="str">
        <f>IF('ISIAN TIME LINE DOSEN'!C853="","",CONCATENATE(YEAR('ISIAN TIME LINE DOSEN'!D853),"-",MONTH('ISIAN TIME LINE DOSEN'!D853),"-",DAY('ISIAN TIME LINE DOSEN'!D853)))</f>
        <v/>
      </c>
      <c r="B844" t="str">
        <f>IF('ISIAN TIME LINE DOSEN'!C853="","",VLOOKUP(CONCATENATE(LEFT('ISIAN TIME LINE DOSEN'!E853,8)," ",IF('ISIAN TIME LINE DOSEN'!C853="","",VLOOKUP('ISIAN TIME LINE DOSEN'!J853,'Jenis Kuliah'!$A$2:$C$16,2,0))),Slot!$C$2:$F$1001,4,0))</f>
        <v/>
      </c>
      <c r="C844" t="str">
        <f>IF('ISIAN TIME LINE DOSEN'!C853="","",VLOOKUP('ISIAN TIME LINE DOSEN'!F853,Ruang!$A$2:$B$1001,2,0))</f>
        <v/>
      </c>
      <c r="D844" t="str">
        <f>IF('ISIAN TIME LINE DOSEN'!C853="","",VLOOKUP(CONCATENATE(TRIM(RIGHT('ISIAN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DOSEN'!I853,Dosen!$A$2:$B$15001,2,0),"-",'ISIAN TIME LINE DOSEN'!C853,"-",IF('ISIAN TIME LINE DOSEN'!C853="","",VLOOKUP('ISIAN TIME LINE DOSEN'!J853,'Jenis Kuliah'!$A$2:$C$16,2,0))),Timteaching!$A$2:$B$15001,2,0))</f>
        <v/>
      </c>
      <c r="E844" t="str">
        <f>IF('ISIAN TIME LINE DOSEN'!C853="","",'ISIAN TIME LINE DOSEN'!G853)</f>
        <v/>
      </c>
      <c r="F844" t="str">
        <f>IF('ISIAN TIME LINE DOSEN'!C853="","",VLOOKUP('ISIAN TIME LINE DOSEN'!J853,'Jenis Kuliah'!$A$2:$C$16,3,0))</f>
        <v/>
      </c>
      <c r="G844" t="str">
        <f>IF('ISIAN TIME LINE DOSEN'!C853="","",'ISIAN TIME LINE DOSEN'!$I$2)</f>
        <v/>
      </c>
      <c r="H844" t="str">
        <f>IF('ISIAN TIME LINE DOSEN'!C853="","",VLOOKUP('ISIAN TIME LINE DOSEN'!J853,'Jenis Kuliah'!$A$2:$D$16,4,0))</f>
        <v/>
      </c>
      <c r="I844" t="str">
        <f>IF('ISIAN TIME LINE DOSEN'!C853="","",'ISIAN TIME LINE DOSEN'!B853)</f>
        <v/>
      </c>
      <c r="J844" t="str">
        <f>IF('ISIAN TIME LINE DOSEN'!C853="","",VLOOKUP('ISIAN TIME LINE DOSEN'!H853,'Metode Pembelajaran'!$A$2:$B$16,2,0))</f>
        <v/>
      </c>
    </row>
    <row r="845" spans="1:10" x14ac:dyDescent="0.25">
      <c r="A845" t="str">
        <f>IF('ISIAN TIME LINE DOSEN'!C854="","",CONCATENATE(YEAR('ISIAN TIME LINE DOSEN'!D854),"-",MONTH('ISIAN TIME LINE DOSEN'!D854),"-",DAY('ISIAN TIME LINE DOSEN'!D854)))</f>
        <v/>
      </c>
      <c r="B845" t="str">
        <f>IF('ISIAN TIME LINE DOSEN'!C854="","",VLOOKUP(CONCATENATE(LEFT('ISIAN TIME LINE DOSEN'!E854,8)," ",IF('ISIAN TIME LINE DOSEN'!C854="","",VLOOKUP('ISIAN TIME LINE DOSEN'!J854,'Jenis Kuliah'!$A$2:$C$16,2,0))),Slot!$C$2:$F$1001,4,0))</f>
        <v/>
      </c>
      <c r="C845" t="str">
        <f>IF('ISIAN TIME LINE DOSEN'!C854="","",VLOOKUP('ISIAN TIME LINE DOSEN'!F854,Ruang!$A$2:$B$1001,2,0))</f>
        <v/>
      </c>
      <c r="D845" t="str">
        <f>IF('ISIAN TIME LINE DOSEN'!C854="","",VLOOKUP(CONCATENATE(TRIM(RIGHT('ISIAN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DOSEN'!I854,Dosen!$A$2:$B$15001,2,0),"-",'ISIAN TIME LINE DOSEN'!C854,"-",IF('ISIAN TIME LINE DOSEN'!C854="","",VLOOKUP('ISIAN TIME LINE DOSEN'!J854,'Jenis Kuliah'!$A$2:$C$16,2,0))),Timteaching!$A$2:$B$15001,2,0))</f>
        <v/>
      </c>
      <c r="E845" t="str">
        <f>IF('ISIAN TIME LINE DOSEN'!C854="","",'ISIAN TIME LINE DOSEN'!G854)</f>
        <v/>
      </c>
      <c r="F845" t="str">
        <f>IF('ISIAN TIME LINE DOSEN'!C854="","",VLOOKUP('ISIAN TIME LINE DOSEN'!J854,'Jenis Kuliah'!$A$2:$C$16,3,0))</f>
        <v/>
      </c>
      <c r="G845" t="str">
        <f>IF('ISIAN TIME LINE DOSEN'!C854="","",'ISIAN TIME LINE DOSEN'!$I$2)</f>
        <v/>
      </c>
      <c r="H845" t="str">
        <f>IF('ISIAN TIME LINE DOSEN'!C854="","",VLOOKUP('ISIAN TIME LINE DOSEN'!J854,'Jenis Kuliah'!$A$2:$D$16,4,0))</f>
        <v/>
      </c>
      <c r="I845" t="str">
        <f>IF('ISIAN TIME LINE DOSEN'!C854="","",'ISIAN TIME LINE DOSEN'!B854)</f>
        <v/>
      </c>
      <c r="J845" t="str">
        <f>IF('ISIAN TIME LINE DOSEN'!C854="","",VLOOKUP('ISIAN TIME LINE DOSEN'!H854,'Metode Pembelajaran'!$A$2:$B$16,2,0))</f>
        <v/>
      </c>
    </row>
    <row r="846" spans="1:10" x14ac:dyDescent="0.25">
      <c r="A846" t="str">
        <f>IF('ISIAN TIME LINE DOSEN'!C855="","",CONCATENATE(YEAR('ISIAN TIME LINE DOSEN'!D855),"-",MONTH('ISIAN TIME LINE DOSEN'!D855),"-",DAY('ISIAN TIME LINE DOSEN'!D855)))</f>
        <v/>
      </c>
      <c r="B846" t="str">
        <f>IF('ISIAN TIME LINE DOSEN'!C855="","",VLOOKUP(CONCATENATE(LEFT('ISIAN TIME LINE DOSEN'!E855,8)," ",IF('ISIAN TIME LINE DOSEN'!C855="","",VLOOKUP('ISIAN TIME LINE DOSEN'!J855,'Jenis Kuliah'!$A$2:$C$16,2,0))),Slot!$C$2:$F$1001,4,0))</f>
        <v/>
      </c>
      <c r="C846" t="str">
        <f>IF('ISIAN TIME LINE DOSEN'!C855="","",VLOOKUP('ISIAN TIME LINE DOSEN'!F855,Ruang!$A$2:$B$1001,2,0))</f>
        <v/>
      </c>
      <c r="D846" t="str">
        <f>IF('ISIAN TIME LINE DOSEN'!C855="","",VLOOKUP(CONCATENATE(TRIM(RIGHT('ISIAN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DOSEN'!I855,Dosen!$A$2:$B$15001,2,0),"-",'ISIAN TIME LINE DOSEN'!C855,"-",IF('ISIAN TIME LINE DOSEN'!C855="","",VLOOKUP('ISIAN TIME LINE DOSEN'!J855,'Jenis Kuliah'!$A$2:$C$16,2,0))),Timteaching!$A$2:$B$15001,2,0))</f>
        <v/>
      </c>
      <c r="E846" t="str">
        <f>IF('ISIAN TIME LINE DOSEN'!C855="","",'ISIAN TIME LINE DOSEN'!G855)</f>
        <v/>
      </c>
      <c r="F846" t="str">
        <f>IF('ISIAN TIME LINE DOSEN'!C855="","",VLOOKUP('ISIAN TIME LINE DOSEN'!J855,'Jenis Kuliah'!$A$2:$C$16,3,0))</f>
        <v/>
      </c>
      <c r="G846" t="str">
        <f>IF('ISIAN TIME LINE DOSEN'!C855="","",'ISIAN TIME LINE DOSEN'!$I$2)</f>
        <v/>
      </c>
      <c r="H846" t="str">
        <f>IF('ISIAN TIME LINE DOSEN'!C855="","",VLOOKUP('ISIAN TIME LINE DOSEN'!J855,'Jenis Kuliah'!$A$2:$D$16,4,0))</f>
        <v/>
      </c>
      <c r="I846" t="str">
        <f>IF('ISIAN TIME LINE DOSEN'!C855="","",'ISIAN TIME LINE DOSEN'!B855)</f>
        <v/>
      </c>
      <c r="J846" t="str">
        <f>IF('ISIAN TIME LINE DOSEN'!C855="","",VLOOKUP('ISIAN TIME LINE DOSEN'!H855,'Metode Pembelajaran'!$A$2:$B$16,2,0))</f>
        <v/>
      </c>
    </row>
    <row r="847" spans="1:10" x14ac:dyDescent="0.25">
      <c r="A847" t="str">
        <f>IF('ISIAN TIME LINE DOSEN'!C856="","",CONCATENATE(YEAR('ISIAN TIME LINE DOSEN'!D856),"-",MONTH('ISIAN TIME LINE DOSEN'!D856),"-",DAY('ISIAN TIME LINE DOSEN'!D856)))</f>
        <v/>
      </c>
      <c r="B847" t="str">
        <f>IF('ISIAN TIME LINE DOSEN'!C856="","",VLOOKUP(CONCATENATE(LEFT('ISIAN TIME LINE DOSEN'!E856,8)," ",IF('ISIAN TIME LINE DOSEN'!C856="","",VLOOKUP('ISIAN TIME LINE DOSEN'!J856,'Jenis Kuliah'!$A$2:$C$16,2,0))),Slot!$C$2:$F$1001,4,0))</f>
        <v/>
      </c>
      <c r="C847" t="str">
        <f>IF('ISIAN TIME LINE DOSEN'!C856="","",VLOOKUP('ISIAN TIME LINE DOSEN'!F856,Ruang!$A$2:$B$1001,2,0))</f>
        <v/>
      </c>
      <c r="D847" t="str">
        <f>IF('ISIAN TIME LINE DOSEN'!C856="","",VLOOKUP(CONCATENATE(TRIM(RIGHT('ISIAN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DOSEN'!I856,Dosen!$A$2:$B$15001,2,0),"-",'ISIAN TIME LINE DOSEN'!C856,"-",IF('ISIAN TIME LINE DOSEN'!C856="","",VLOOKUP('ISIAN TIME LINE DOSEN'!J856,'Jenis Kuliah'!$A$2:$C$16,2,0))),Timteaching!$A$2:$B$15001,2,0))</f>
        <v/>
      </c>
      <c r="E847" t="str">
        <f>IF('ISIAN TIME LINE DOSEN'!C856="","",'ISIAN TIME LINE DOSEN'!G856)</f>
        <v/>
      </c>
      <c r="F847" t="str">
        <f>IF('ISIAN TIME LINE DOSEN'!C856="","",VLOOKUP('ISIAN TIME LINE DOSEN'!J856,'Jenis Kuliah'!$A$2:$C$16,3,0))</f>
        <v/>
      </c>
      <c r="G847" t="str">
        <f>IF('ISIAN TIME LINE DOSEN'!C856="","",'ISIAN TIME LINE DOSEN'!$I$2)</f>
        <v/>
      </c>
      <c r="H847" t="str">
        <f>IF('ISIAN TIME LINE DOSEN'!C856="","",VLOOKUP('ISIAN TIME LINE DOSEN'!J856,'Jenis Kuliah'!$A$2:$D$16,4,0))</f>
        <v/>
      </c>
      <c r="I847" t="str">
        <f>IF('ISIAN TIME LINE DOSEN'!C856="","",'ISIAN TIME LINE DOSEN'!B856)</f>
        <v/>
      </c>
      <c r="J847" t="str">
        <f>IF('ISIAN TIME LINE DOSEN'!C856="","",VLOOKUP('ISIAN TIME LINE DOSEN'!H856,'Metode Pembelajaran'!$A$2:$B$16,2,0))</f>
        <v/>
      </c>
    </row>
    <row r="848" spans="1:10" x14ac:dyDescent="0.25">
      <c r="A848" t="str">
        <f>IF('ISIAN TIME LINE DOSEN'!C857="","",CONCATENATE(YEAR('ISIAN TIME LINE DOSEN'!D857),"-",MONTH('ISIAN TIME LINE DOSEN'!D857),"-",DAY('ISIAN TIME LINE DOSEN'!D857)))</f>
        <v/>
      </c>
      <c r="B848" t="str">
        <f>IF('ISIAN TIME LINE DOSEN'!C857="","",VLOOKUP(CONCATENATE(LEFT('ISIAN TIME LINE DOSEN'!E857,8)," ",IF('ISIAN TIME LINE DOSEN'!C857="","",VLOOKUP('ISIAN TIME LINE DOSEN'!J857,'Jenis Kuliah'!$A$2:$C$16,2,0))),Slot!$C$2:$F$1001,4,0))</f>
        <v/>
      </c>
      <c r="C848" t="str">
        <f>IF('ISIAN TIME LINE DOSEN'!C857="","",VLOOKUP('ISIAN TIME LINE DOSEN'!F857,Ruang!$A$2:$B$1001,2,0))</f>
        <v/>
      </c>
      <c r="D848" t="str">
        <f>IF('ISIAN TIME LINE DOSEN'!C857="","",VLOOKUP(CONCATENATE(TRIM(RIGHT('ISIAN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DOSEN'!I857,Dosen!$A$2:$B$15001,2,0),"-",'ISIAN TIME LINE DOSEN'!C857,"-",IF('ISIAN TIME LINE DOSEN'!C857="","",VLOOKUP('ISIAN TIME LINE DOSEN'!J857,'Jenis Kuliah'!$A$2:$C$16,2,0))),Timteaching!$A$2:$B$15001,2,0))</f>
        <v/>
      </c>
      <c r="E848" t="str">
        <f>IF('ISIAN TIME LINE DOSEN'!C857="","",'ISIAN TIME LINE DOSEN'!G857)</f>
        <v/>
      </c>
      <c r="F848" t="str">
        <f>IF('ISIAN TIME LINE DOSEN'!C857="","",VLOOKUP('ISIAN TIME LINE DOSEN'!J857,'Jenis Kuliah'!$A$2:$C$16,3,0))</f>
        <v/>
      </c>
      <c r="G848" t="str">
        <f>IF('ISIAN TIME LINE DOSEN'!C857="","",'ISIAN TIME LINE DOSEN'!$I$2)</f>
        <v/>
      </c>
      <c r="H848" t="str">
        <f>IF('ISIAN TIME LINE DOSEN'!C857="","",VLOOKUP('ISIAN TIME LINE DOSEN'!J857,'Jenis Kuliah'!$A$2:$D$16,4,0))</f>
        <v/>
      </c>
      <c r="I848" t="str">
        <f>IF('ISIAN TIME LINE DOSEN'!C857="","",'ISIAN TIME LINE DOSEN'!B857)</f>
        <v/>
      </c>
      <c r="J848" t="str">
        <f>IF('ISIAN TIME LINE DOSEN'!C857="","",VLOOKUP('ISIAN TIME LINE DOSEN'!H857,'Metode Pembelajaran'!$A$2:$B$16,2,0))</f>
        <v/>
      </c>
    </row>
    <row r="849" spans="1:10" x14ac:dyDescent="0.25">
      <c r="A849" t="str">
        <f>IF('ISIAN TIME LINE DOSEN'!C858="","",CONCATENATE(YEAR('ISIAN TIME LINE DOSEN'!D858),"-",MONTH('ISIAN TIME LINE DOSEN'!D858),"-",DAY('ISIAN TIME LINE DOSEN'!D858)))</f>
        <v/>
      </c>
      <c r="B849" t="str">
        <f>IF('ISIAN TIME LINE DOSEN'!C858="","",VLOOKUP(CONCATENATE(LEFT('ISIAN TIME LINE DOSEN'!E858,8)," ",IF('ISIAN TIME LINE DOSEN'!C858="","",VLOOKUP('ISIAN TIME LINE DOSEN'!J858,'Jenis Kuliah'!$A$2:$C$16,2,0))),Slot!$C$2:$F$1001,4,0))</f>
        <v/>
      </c>
      <c r="C849" t="str">
        <f>IF('ISIAN TIME LINE DOSEN'!C858="","",VLOOKUP('ISIAN TIME LINE DOSEN'!F858,Ruang!$A$2:$B$1001,2,0))</f>
        <v/>
      </c>
      <c r="D849" t="str">
        <f>IF('ISIAN TIME LINE DOSEN'!C858="","",VLOOKUP(CONCATENATE(TRIM(RIGHT('ISIAN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DOSEN'!I858,Dosen!$A$2:$B$15001,2,0),"-",'ISIAN TIME LINE DOSEN'!C858,"-",IF('ISIAN TIME LINE DOSEN'!C858="","",VLOOKUP('ISIAN TIME LINE DOSEN'!J858,'Jenis Kuliah'!$A$2:$C$16,2,0))),Timteaching!$A$2:$B$15001,2,0))</f>
        <v/>
      </c>
      <c r="E849" t="str">
        <f>IF('ISIAN TIME LINE DOSEN'!C858="","",'ISIAN TIME LINE DOSEN'!G858)</f>
        <v/>
      </c>
      <c r="F849" t="str">
        <f>IF('ISIAN TIME LINE DOSEN'!C858="","",VLOOKUP('ISIAN TIME LINE DOSEN'!J858,'Jenis Kuliah'!$A$2:$C$16,3,0))</f>
        <v/>
      </c>
      <c r="G849" t="str">
        <f>IF('ISIAN TIME LINE DOSEN'!C858="","",'ISIAN TIME LINE DOSEN'!$I$2)</f>
        <v/>
      </c>
      <c r="H849" t="str">
        <f>IF('ISIAN TIME LINE DOSEN'!C858="","",VLOOKUP('ISIAN TIME LINE DOSEN'!J858,'Jenis Kuliah'!$A$2:$D$16,4,0))</f>
        <v/>
      </c>
      <c r="I849" t="str">
        <f>IF('ISIAN TIME LINE DOSEN'!C858="","",'ISIAN TIME LINE DOSEN'!B858)</f>
        <v/>
      </c>
      <c r="J849" t="str">
        <f>IF('ISIAN TIME LINE DOSEN'!C858="","",VLOOKUP('ISIAN TIME LINE DOSEN'!H858,'Metode Pembelajaran'!$A$2:$B$16,2,0))</f>
        <v/>
      </c>
    </row>
    <row r="850" spans="1:10" x14ac:dyDescent="0.25">
      <c r="A850" t="str">
        <f>IF('ISIAN TIME LINE DOSEN'!C859="","",CONCATENATE(YEAR('ISIAN TIME LINE DOSEN'!D859),"-",MONTH('ISIAN TIME LINE DOSEN'!D859),"-",DAY('ISIAN TIME LINE DOSEN'!D859)))</f>
        <v/>
      </c>
      <c r="B850" t="str">
        <f>IF('ISIAN TIME LINE DOSEN'!C859="","",VLOOKUP(CONCATENATE(LEFT('ISIAN TIME LINE DOSEN'!E859,8)," ",IF('ISIAN TIME LINE DOSEN'!C859="","",VLOOKUP('ISIAN TIME LINE DOSEN'!J859,'Jenis Kuliah'!$A$2:$C$16,2,0))),Slot!$C$2:$F$1001,4,0))</f>
        <v/>
      </c>
      <c r="C850" t="str">
        <f>IF('ISIAN TIME LINE DOSEN'!C859="","",VLOOKUP('ISIAN TIME LINE DOSEN'!F859,Ruang!$A$2:$B$1001,2,0))</f>
        <v/>
      </c>
      <c r="D850" t="str">
        <f>IF('ISIAN TIME LINE DOSEN'!C859="","",VLOOKUP(CONCATENATE(TRIM(RIGHT('ISIAN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DOSEN'!I859,Dosen!$A$2:$B$15001,2,0),"-",'ISIAN TIME LINE DOSEN'!C859,"-",IF('ISIAN TIME LINE DOSEN'!C859="","",VLOOKUP('ISIAN TIME LINE DOSEN'!J859,'Jenis Kuliah'!$A$2:$C$16,2,0))),Timteaching!$A$2:$B$15001,2,0))</f>
        <v/>
      </c>
      <c r="E850" t="str">
        <f>IF('ISIAN TIME LINE DOSEN'!C859="","",'ISIAN TIME LINE DOSEN'!G859)</f>
        <v/>
      </c>
      <c r="F850" t="str">
        <f>IF('ISIAN TIME LINE DOSEN'!C859="","",VLOOKUP('ISIAN TIME LINE DOSEN'!J859,'Jenis Kuliah'!$A$2:$C$16,3,0))</f>
        <v/>
      </c>
      <c r="G850" t="str">
        <f>IF('ISIAN TIME LINE DOSEN'!C859="","",'ISIAN TIME LINE DOSEN'!$I$2)</f>
        <v/>
      </c>
      <c r="H850" t="str">
        <f>IF('ISIAN TIME LINE DOSEN'!C859="","",VLOOKUP('ISIAN TIME LINE DOSEN'!J859,'Jenis Kuliah'!$A$2:$D$16,4,0))</f>
        <v/>
      </c>
      <c r="I850" t="str">
        <f>IF('ISIAN TIME LINE DOSEN'!C859="","",'ISIAN TIME LINE DOSEN'!B859)</f>
        <v/>
      </c>
      <c r="J850" t="str">
        <f>IF('ISIAN TIME LINE DOSEN'!C859="","",VLOOKUP('ISIAN TIME LINE DOSEN'!H859,'Metode Pembelajaran'!$A$2:$B$16,2,0))</f>
        <v/>
      </c>
    </row>
    <row r="851" spans="1:10" x14ac:dyDescent="0.25">
      <c r="A851" t="str">
        <f>IF('ISIAN TIME LINE DOSEN'!C860="","",CONCATENATE(YEAR('ISIAN TIME LINE DOSEN'!D860),"-",MONTH('ISIAN TIME LINE DOSEN'!D860),"-",DAY('ISIAN TIME LINE DOSEN'!D860)))</f>
        <v/>
      </c>
      <c r="B851" t="str">
        <f>IF('ISIAN TIME LINE DOSEN'!C860="","",VLOOKUP(CONCATENATE(LEFT('ISIAN TIME LINE DOSEN'!E860,8)," ",IF('ISIAN TIME LINE DOSEN'!C860="","",VLOOKUP('ISIAN TIME LINE DOSEN'!J860,'Jenis Kuliah'!$A$2:$C$16,2,0))),Slot!$C$2:$F$1001,4,0))</f>
        <v/>
      </c>
      <c r="C851" t="str">
        <f>IF('ISIAN TIME LINE DOSEN'!C860="","",VLOOKUP('ISIAN TIME LINE DOSEN'!F860,Ruang!$A$2:$B$1001,2,0))</f>
        <v/>
      </c>
      <c r="D851" t="str">
        <f>IF('ISIAN TIME LINE DOSEN'!C860="","",VLOOKUP(CONCATENATE(TRIM(RIGHT('ISIAN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DOSEN'!I860,Dosen!$A$2:$B$15001,2,0),"-",'ISIAN TIME LINE DOSEN'!C860,"-",IF('ISIAN TIME LINE DOSEN'!C860="","",VLOOKUP('ISIAN TIME LINE DOSEN'!J860,'Jenis Kuliah'!$A$2:$C$16,2,0))),Timteaching!$A$2:$B$15001,2,0))</f>
        <v/>
      </c>
      <c r="E851" t="str">
        <f>IF('ISIAN TIME LINE DOSEN'!C860="","",'ISIAN TIME LINE DOSEN'!G860)</f>
        <v/>
      </c>
      <c r="F851" t="str">
        <f>IF('ISIAN TIME LINE DOSEN'!C860="","",VLOOKUP('ISIAN TIME LINE DOSEN'!J860,'Jenis Kuliah'!$A$2:$C$16,3,0))</f>
        <v/>
      </c>
      <c r="G851" t="str">
        <f>IF('ISIAN TIME LINE DOSEN'!C860="","",'ISIAN TIME LINE DOSEN'!$I$2)</f>
        <v/>
      </c>
      <c r="H851" t="str">
        <f>IF('ISIAN TIME LINE DOSEN'!C860="","",VLOOKUP('ISIAN TIME LINE DOSEN'!J860,'Jenis Kuliah'!$A$2:$D$16,4,0))</f>
        <v/>
      </c>
      <c r="I851" t="str">
        <f>IF('ISIAN TIME LINE DOSEN'!C860="","",'ISIAN TIME LINE DOSEN'!B860)</f>
        <v/>
      </c>
      <c r="J851" t="str">
        <f>IF('ISIAN TIME LINE DOSEN'!C860="","",VLOOKUP('ISIAN TIME LINE DOSEN'!H860,'Metode Pembelajaran'!$A$2:$B$16,2,0))</f>
        <v/>
      </c>
    </row>
    <row r="852" spans="1:10" x14ac:dyDescent="0.25">
      <c r="A852" t="str">
        <f>IF('ISIAN TIME LINE DOSEN'!C861="","",CONCATENATE(YEAR('ISIAN TIME LINE DOSEN'!D861),"-",MONTH('ISIAN TIME LINE DOSEN'!D861),"-",DAY('ISIAN TIME LINE DOSEN'!D861)))</f>
        <v/>
      </c>
      <c r="B852" t="str">
        <f>IF('ISIAN TIME LINE DOSEN'!C861="","",VLOOKUP(CONCATENATE(LEFT('ISIAN TIME LINE DOSEN'!E861,8)," ",IF('ISIAN TIME LINE DOSEN'!C861="","",VLOOKUP('ISIAN TIME LINE DOSEN'!J861,'Jenis Kuliah'!$A$2:$C$16,2,0))),Slot!$C$2:$F$1001,4,0))</f>
        <v/>
      </c>
      <c r="C852" t="str">
        <f>IF('ISIAN TIME LINE DOSEN'!C861="","",VLOOKUP('ISIAN TIME LINE DOSEN'!F861,Ruang!$A$2:$B$1001,2,0))</f>
        <v/>
      </c>
      <c r="D852" t="str">
        <f>IF('ISIAN TIME LINE DOSEN'!C861="","",VLOOKUP(CONCATENATE(TRIM(RIGHT('ISIAN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DOSEN'!I861,Dosen!$A$2:$B$15001,2,0),"-",'ISIAN TIME LINE DOSEN'!C861,"-",IF('ISIAN TIME LINE DOSEN'!C861="","",VLOOKUP('ISIAN TIME LINE DOSEN'!J861,'Jenis Kuliah'!$A$2:$C$16,2,0))),Timteaching!$A$2:$B$15001,2,0))</f>
        <v/>
      </c>
      <c r="E852" t="str">
        <f>IF('ISIAN TIME LINE DOSEN'!C861="","",'ISIAN TIME LINE DOSEN'!G861)</f>
        <v/>
      </c>
      <c r="F852" t="str">
        <f>IF('ISIAN TIME LINE DOSEN'!C861="","",VLOOKUP('ISIAN TIME LINE DOSEN'!J861,'Jenis Kuliah'!$A$2:$C$16,3,0))</f>
        <v/>
      </c>
      <c r="G852" t="str">
        <f>IF('ISIAN TIME LINE DOSEN'!C861="","",'ISIAN TIME LINE DOSEN'!$I$2)</f>
        <v/>
      </c>
      <c r="H852" t="str">
        <f>IF('ISIAN TIME LINE DOSEN'!C861="","",VLOOKUP('ISIAN TIME LINE DOSEN'!J861,'Jenis Kuliah'!$A$2:$D$16,4,0))</f>
        <v/>
      </c>
      <c r="I852" t="str">
        <f>IF('ISIAN TIME LINE DOSEN'!C861="","",'ISIAN TIME LINE DOSEN'!B861)</f>
        <v/>
      </c>
      <c r="J852" t="str">
        <f>IF('ISIAN TIME LINE DOSEN'!C861="","",VLOOKUP('ISIAN TIME LINE DOSEN'!H861,'Metode Pembelajaran'!$A$2:$B$16,2,0))</f>
        <v/>
      </c>
    </row>
    <row r="853" spans="1:10" x14ac:dyDescent="0.25">
      <c r="A853" t="str">
        <f>IF('ISIAN TIME LINE DOSEN'!C862="","",CONCATENATE(YEAR('ISIAN TIME LINE DOSEN'!D862),"-",MONTH('ISIAN TIME LINE DOSEN'!D862),"-",DAY('ISIAN TIME LINE DOSEN'!D862)))</f>
        <v/>
      </c>
      <c r="B853" t="str">
        <f>IF('ISIAN TIME LINE DOSEN'!C862="","",VLOOKUP(CONCATENATE(LEFT('ISIAN TIME LINE DOSEN'!E862,8)," ",IF('ISIAN TIME LINE DOSEN'!C862="","",VLOOKUP('ISIAN TIME LINE DOSEN'!J862,'Jenis Kuliah'!$A$2:$C$16,2,0))),Slot!$C$2:$F$1001,4,0))</f>
        <v/>
      </c>
      <c r="C853" t="str">
        <f>IF('ISIAN TIME LINE DOSEN'!C862="","",VLOOKUP('ISIAN TIME LINE DOSEN'!F862,Ruang!$A$2:$B$1001,2,0))</f>
        <v/>
      </c>
      <c r="D853" t="str">
        <f>IF('ISIAN TIME LINE DOSEN'!C862="","",VLOOKUP(CONCATENATE(TRIM(RIGHT('ISIAN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DOSEN'!I862,Dosen!$A$2:$B$15001,2,0),"-",'ISIAN TIME LINE DOSEN'!C862,"-",IF('ISIAN TIME LINE DOSEN'!C862="","",VLOOKUP('ISIAN TIME LINE DOSEN'!J862,'Jenis Kuliah'!$A$2:$C$16,2,0))),Timteaching!$A$2:$B$15001,2,0))</f>
        <v/>
      </c>
      <c r="E853" t="str">
        <f>IF('ISIAN TIME LINE DOSEN'!C862="","",'ISIAN TIME LINE DOSEN'!G862)</f>
        <v/>
      </c>
      <c r="F853" t="str">
        <f>IF('ISIAN TIME LINE DOSEN'!C862="","",VLOOKUP('ISIAN TIME LINE DOSEN'!J862,'Jenis Kuliah'!$A$2:$C$16,3,0))</f>
        <v/>
      </c>
      <c r="G853" t="str">
        <f>IF('ISIAN TIME LINE DOSEN'!C862="","",'ISIAN TIME LINE DOSEN'!$I$2)</f>
        <v/>
      </c>
      <c r="H853" t="str">
        <f>IF('ISIAN TIME LINE DOSEN'!C862="","",VLOOKUP('ISIAN TIME LINE DOSEN'!J862,'Jenis Kuliah'!$A$2:$D$16,4,0))</f>
        <v/>
      </c>
      <c r="I853" t="str">
        <f>IF('ISIAN TIME LINE DOSEN'!C862="","",'ISIAN TIME LINE DOSEN'!B862)</f>
        <v/>
      </c>
      <c r="J853" t="str">
        <f>IF('ISIAN TIME LINE DOSEN'!C862="","",VLOOKUP('ISIAN TIME LINE DOSEN'!H862,'Metode Pembelajaran'!$A$2:$B$16,2,0))</f>
        <v/>
      </c>
    </row>
    <row r="854" spans="1:10" x14ac:dyDescent="0.25">
      <c r="A854" t="str">
        <f>IF('ISIAN TIME LINE DOSEN'!C863="","",CONCATENATE(YEAR('ISIAN TIME LINE DOSEN'!D863),"-",MONTH('ISIAN TIME LINE DOSEN'!D863),"-",DAY('ISIAN TIME LINE DOSEN'!D863)))</f>
        <v/>
      </c>
      <c r="B854" t="str">
        <f>IF('ISIAN TIME LINE DOSEN'!C863="","",VLOOKUP(CONCATENATE(LEFT('ISIAN TIME LINE DOSEN'!E863,8)," ",IF('ISIAN TIME LINE DOSEN'!C863="","",VLOOKUP('ISIAN TIME LINE DOSEN'!J863,'Jenis Kuliah'!$A$2:$C$16,2,0))),Slot!$C$2:$F$1001,4,0))</f>
        <v/>
      </c>
      <c r="C854" t="str">
        <f>IF('ISIAN TIME LINE DOSEN'!C863="","",VLOOKUP('ISIAN TIME LINE DOSEN'!F863,Ruang!$A$2:$B$1001,2,0))</f>
        <v/>
      </c>
      <c r="D854" t="str">
        <f>IF('ISIAN TIME LINE DOSEN'!C863="","",VLOOKUP(CONCATENATE(TRIM(RIGHT('ISIAN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DOSEN'!I863,Dosen!$A$2:$B$15001,2,0),"-",'ISIAN TIME LINE DOSEN'!C863,"-",IF('ISIAN TIME LINE DOSEN'!C863="","",VLOOKUP('ISIAN TIME LINE DOSEN'!J863,'Jenis Kuliah'!$A$2:$C$16,2,0))),Timteaching!$A$2:$B$15001,2,0))</f>
        <v/>
      </c>
      <c r="E854" t="str">
        <f>IF('ISIAN TIME LINE DOSEN'!C863="","",'ISIAN TIME LINE DOSEN'!G863)</f>
        <v/>
      </c>
      <c r="F854" t="str">
        <f>IF('ISIAN TIME LINE DOSEN'!C863="","",VLOOKUP('ISIAN TIME LINE DOSEN'!J863,'Jenis Kuliah'!$A$2:$C$16,3,0))</f>
        <v/>
      </c>
      <c r="G854" t="str">
        <f>IF('ISIAN TIME LINE DOSEN'!C863="","",'ISIAN TIME LINE DOSEN'!$I$2)</f>
        <v/>
      </c>
      <c r="H854" t="str">
        <f>IF('ISIAN TIME LINE DOSEN'!C863="","",VLOOKUP('ISIAN TIME LINE DOSEN'!J863,'Jenis Kuliah'!$A$2:$D$16,4,0))</f>
        <v/>
      </c>
      <c r="I854" t="str">
        <f>IF('ISIAN TIME LINE DOSEN'!C863="","",'ISIAN TIME LINE DOSEN'!B863)</f>
        <v/>
      </c>
      <c r="J854" t="str">
        <f>IF('ISIAN TIME LINE DOSEN'!C863="","",VLOOKUP('ISIAN TIME LINE DOSEN'!H863,'Metode Pembelajaran'!$A$2:$B$16,2,0))</f>
        <v/>
      </c>
    </row>
    <row r="855" spans="1:10" x14ac:dyDescent="0.25">
      <c r="A855" t="str">
        <f>IF('ISIAN TIME LINE DOSEN'!C864="","",CONCATENATE(YEAR('ISIAN TIME LINE DOSEN'!D864),"-",MONTH('ISIAN TIME LINE DOSEN'!D864),"-",DAY('ISIAN TIME LINE DOSEN'!D864)))</f>
        <v/>
      </c>
      <c r="B855" t="str">
        <f>IF('ISIAN TIME LINE DOSEN'!C864="","",VLOOKUP(CONCATENATE(LEFT('ISIAN TIME LINE DOSEN'!E864,8)," ",IF('ISIAN TIME LINE DOSEN'!C864="","",VLOOKUP('ISIAN TIME LINE DOSEN'!J864,'Jenis Kuliah'!$A$2:$C$16,2,0))),Slot!$C$2:$F$1001,4,0))</f>
        <v/>
      </c>
      <c r="C855" t="str">
        <f>IF('ISIAN TIME LINE DOSEN'!C864="","",VLOOKUP('ISIAN TIME LINE DOSEN'!F864,Ruang!$A$2:$B$1001,2,0))</f>
        <v/>
      </c>
      <c r="D855" t="str">
        <f>IF('ISIAN TIME LINE DOSEN'!C864="","",VLOOKUP(CONCATENATE(TRIM(RIGHT('ISIAN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DOSEN'!I864,Dosen!$A$2:$B$15001,2,0),"-",'ISIAN TIME LINE DOSEN'!C864,"-",IF('ISIAN TIME LINE DOSEN'!C864="","",VLOOKUP('ISIAN TIME LINE DOSEN'!J864,'Jenis Kuliah'!$A$2:$C$16,2,0))),Timteaching!$A$2:$B$15001,2,0))</f>
        <v/>
      </c>
      <c r="E855" t="str">
        <f>IF('ISIAN TIME LINE DOSEN'!C864="","",'ISIAN TIME LINE DOSEN'!G864)</f>
        <v/>
      </c>
      <c r="F855" t="str">
        <f>IF('ISIAN TIME LINE DOSEN'!C864="","",VLOOKUP('ISIAN TIME LINE DOSEN'!J864,'Jenis Kuliah'!$A$2:$C$16,3,0))</f>
        <v/>
      </c>
      <c r="G855" t="str">
        <f>IF('ISIAN TIME LINE DOSEN'!C864="","",'ISIAN TIME LINE DOSEN'!$I$2)</f>
        <v/>
      </c>
      <c r="H855" t="str">
        <f>IF('ISIAN TIME LINE DOSEN'!C864="","",VLOOKUP('ISIAN TIME LINE DOSEN'!J864,'Jenis Kuliah'!$A$2:$D$16,4,0))</f>
        <v/>
      </c>
      <c r="I855" t="str">
        <f>IF('ISIAN TIME LINE DOSEN'!C864="","",'ISIAN TIME LINE DOSEN'!B864)</f>
        <v/>
      </c>
      <c r="J855" t="str">
        <f>IF('ISIAN TIME LINE DOSEN'!C864="","",VLOOKUP('ISIAN TIME LINE DOSEN'!H864,'Metode Pembelajaran'!$A$2:$B$16,2,0))</f>
        <v/>
      </c>
    </row>
    <row r="856" spans="1:10" x14ac:dyDescent="0.25">
      <c r="A856" t="str">
        <f>IF('ISIAN TIME LINE DOSEN'!C865="","",CONCATENATE(YEAR('ISIAN TIME LINE DOSEN'!D865),"-",MONTH('ISIAN TIME LINE DOSEN'!D865),"-",DAY('ISIAN TIME LINE DOSEN'!D865)))</f>
        <v/>
      </c>
      <c r="B856" t="str">
        <f>IF('ISIAN TIME LINE DOSEN'!C865="","",VLOOKUP(CONCATENATE(LEFT('ISIAN TIME LINE DOSEN'!E865,8)," ",IF('ISIAN TIME LINE DOSEN'!C865="","",VLOOKUP('ISIAN TIME LINE DOSEN'!J865,'Jenis Kuliah'!$A$2:$C$16,2,0))),Slot!$C$2:$F$1001,4,0))</f>
        <v/>
      </c>
      <c r="C856" t="str">
        <f>IF('ISIAN TIME LINE DOSEN'!C865="","",VLOOKUP('ISIAN TIME LINE DOSEN'!F865,Ruang!$A$2:$B$1001,2,0))</f>
        <v/>
      </c>
      <c r="D856" t="str">
        <f>IF('ISIAN TIME LINE DOSEN'!C865="","",VLOOKUP(CONCATENATE(TRIM(RIGHT('ISIAN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DOSEN'!I865,Dosen!$A$2:$B$15001,2,0),"-",'ISIAN TIME LINE DOSEN'!C865,"-",IF('ISIAN TIME LINE DOSEN'!C865="","",VLOOKUP('ISIAN TIME LINE DOSEN'!J865,'Jenis Kuliah'!$A$2:$C$16,2,0))),Timteaching!$A$2:$B$15001,2,0))</f>
        <v/>
      </c>
      <c r="E856" t="str">
        <f>IF('ISIAN TIME LINE DOSEN'!C865="","",'ISIAN TIME LINE DOSEN'!G865)</f>
        <v/>
      </c>
      <c r="F856" t="str">
        <f>IF('ISIAN TIME LINE DOSEN'!C865="","",VLOOKUP('ISIAN TIME LINE DOSEN'!J865,'Jenis Kuliah'!$A$2:$C$16,3,0))</f>
        <v/>
      </c>
      <c r="G856" t="str">
        <f>IF('ISIAN TIME LINE DOSEN'!C865="","",'ISIAN TIME LINE DOSEN'!$I$2)</f>
        <v/>
      </c>
      <c r="H856" t="str">
        <f>IF('ISIAN TIME LINE DOSEN'!C865="","",VLOOKUP('ISIAN TIME LINE DOSEN'!J865,'Jenis Kuliah'!$A$2:$D$16,4,0))</f>
        <v/>
      </c>
      <c r="I856" t="str">
        <f>IF('ISIAN TIME LINE DOSEN'!C865="","",'ISIAN TIME LINE DOSEN'!B865)</f>
        <v/>
      </c>
      <c r="J856" t="str">
        <f>IF('ISIAN TIME LINE DOSEN'!C865="","",VLOOKUP('ISIAN TIME LINE DOSEN'!H865,'Metode Pembelajaran'!$A$2:$B$16,2,0))</f>
        <v/>
      </c>
    </row>
    <row r="857" spans="1:10" x14ac:dyDescent="0.25">
      <c r="A857" t="str">
        <f>IF('ISIAN TIME LINE DOSEN'!C866="","",CONCATENATE(YEAR('ISIAN TIME LINE DOSEN'!D866),"-",MONTH('ISIAN TIME LINE DOSEN'!D866),"-",DAY('ISIAN TIME LINE DOSEN'!D866)))</f>
        <v/>
      </c>
      <c r="B857" t="str">
        <f>IF('ISIAN TIME LINE DOSEN'!C866="","",VLOOKUP(CONCATENATE(LEFT('ISIAN TIME LINE DOSEN'!E866,8)," ",IF('ISIAN TIME LINE DOSEN'!C866="","",VLOOKUP('ISIAN TIME LINE DOSEN'!J866,'Jenis Kuliah'!$A$2:$C$16,2,0))),Slot!$C$2:$F$1001,4,0))</f>
        <v/>
      </c>
      <c r="C857" t="str">
        <f>IF('ISIAN TIME LINE DOSEN'!C866="","",VLOOKUP('ISIAN TIME LINE DOSEN'!F866,Ruang!$A$2:$B$1001,2,0))</f>
        <v/>
      </c>
      <c r="D857" t="str">
        <f>IF('ISIAN TIME LINE DOSEN'!C866="","",VLOOKUP(CONCATENATE(TRIM(RIGHT('ISIAN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DOSEN'!I866,Dosen!$A$2:$B$15001,2,0),"-",'ISIAN TIME LINE DOSEN'!C866,"-",IF('ISIAN TIME LINE DOSEN'!C866="","",VLOOKUP('ISIAN TIME LINE DOSEN'!J866,'Jenis Kuliah'!$A$2:$C$16,2,0))),Timteaching!$A$2:$B$15001,2,0))</f>
        <v/>
      </c>
      <c r="E857" t="str">
        <f>IF('ISIAN TIME LINE DOSEN'!C866="","",'ISIAN TIME LINE DOSEN'!G866)</f>
        <v/>
      </c>
      <c r="F857" t="str">
        <f>IF('ISIAN TIME LINE DOSEN'!C866="","",VLOOKUP('ISIAN TIME LINE DOSEN'!J866,'Jenis Kuliah'!$A$2:$C$16,3,0))</f>
        <v/>
      </c>
      <c r="G857" t="str">
        <f>IF('ISIAN TIME LINE DOSEN'!C866="","",'ISIAN TIME LINE DOSEN'!$I$2)</f>
        <v/>
      </c>
      <c r="H857" t="str">
        <f>IF('ISIAN TIME LINE DOSEN'!C866="","",VLOOKUP('ISIAN TIME LINE DOSEN'!J866,'Jenis Kuliah'!$A$2:$D$16,4,0))</f>
        <v/>
      </c>
      <c r="I857" t="str">
        <f>IF('ISIAN TIME LINE DOSEN'!C866="","",'ISIAN TIME LINE DOSEN'!B866)</f>
        <v/>
      </c>
      <c r="J857" t="str">
        <f>IF('ISIAN TIME LINE DOSEN'!C866="","",VLOOKUP('ISIAN TIME LINE DOSEN'!H866,'Metode Pembelajaran'!$A$2:$B$16,2,0))</f>
        <v/>
      </c>
    </row>
    <row r="858" spans="1:10" x14ac:dyDescent="0.25">
      <c r="A858" t="str">
        <f>IF('ISIAN TIME LINE DOSEN'!C867="","",CONCATENATE(YEAR('ISIAN TIME LINE DOSEN'!D867),"-",MONTH('ISIAN TIME LINE DOSEN'!D867),"-",DAY('ISIAN TIME LINE DOSEN'!D867)))</f>
        <v/>
      </c>
      <c r="B858" t="str">
        <f>IF('ISIAN TIME LINE DOSEN'!C867="","",VLOOKUP(CONCATENATE(LEFT('ISIAN TIME LINE DOSEN'!E867,8)," ",IF('ISIAN TIME LINE DOSEN'!C867="","",VLOOKUP('ISIAN TIME LINE DOSEN'!J867,'Jenis Kuliah'!$A$2:$C$16,2,0))),Slot!$C$2:$F$1001,4,0))</f>
        <v/>
      </c>
      <c r="C858" t="str">
        <f>IF('ISIAN TIME LINE DOSEN'!C867="","",VLOOKUP('ISIAN TIME LINE DOSEN'!F867,Ruang!$A$2:$B$1001,2,0))</f>
        <v/>
      </c>
      <c r="D858" t="str">
        <f>IF('ISIAN TIME LINE DOSEN'!C867="","",VLOOKUP(CONCATENATE(TRIM(RIGHT('ISIAN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DOSEN'!I867,Dosen!$A$2:$B$15001,2,0),"-",'ISIAN TIME LINE DOSEN'!C867,"-",IF('ISIAN TIME LINE DOSEN'!C867="","",VLOOKUP('ISIAN TIME LINE DOSEN'!J867,'Jenis Kuliah'!$A$2:$C$16,2,0))),Timteaching!$A$2:$B$15001,2,0))</f>
        <v/>
      </c>
      <c r="E858" t="str">
        <f>IF('ISIAN TIME LINE DOSEN'!C867="","",'ISIAN TIME LINE DOSEN'!G867)</f>
        <v/>
      </c>
      <c r="F858" t="str">
        <f>IF('ISIAN TIME LINE DOSEN'!C867="","",VLOOKUP('ISIAN TIME LINE DOSEN'!J867,'Jenis Kuliah'!$A$2:$C$16,3,0))</f>
        <v/>
      </c>
      <c r="G858" t="str">
        <f>IF('ISIAN TIME LINE DOSEN'!C867="","",'ISIAN TIME LINE DOSEN'!$I$2)</f>
        <v/>
      </c>
      <c r="H858" t="str">
        <f>IF('ISIAN TIME LINE DOSEN'!C867="","",VLOOKUP('ISIAN TIME LINE DOSEN'!J867,'Jenis Kuliah'!$A$2:$D$16,4,0))</f>
        <v/>
      </c>
      <c r="I858" t="str">
        <f>IF('ISIAN TIME LINE DOSEN'!C867="","",'ISIAN TIME LINE DOSEN'!B867)</f>
        <v/>
      </c>
      <c r="J858" t="str">
        <f>IF('ISIAN TIME LINE DOSEN'!C867="","",VLOOKUP('ISIAN TIME LINE DOSEN'!H867,'Metode Pembelajaran'!$A$2:$B$16,2,0))</f>
        <v/>
      </c>
    </row>
    <row r="859" spans="1:10" x14ac:dyDescent="0.25">
      <c r="A859" t="str">
        <f>IF('ISIAN TIME LINE DOSEN'!C868="","",CONCATENATE(YEAR('ISIAN TIME LINE DOSEN'!D868),"-",MONTH('ISIAN TIME LINE DOSEN'!D868),"-",DAY('ISIAN TIME LINE DOSEN'!D868)))</f>
        <v/>
      </c>
      <c r="B859" t="str">
        <f>IF('ISIAN TIME LINE DOSEN'!C868="","",VLOOKUP(CONCATENATE(LEFT('ISIAN TIME LINE DOSEN'!E868,8)," ",IF('ISIAN TIME LINE DOSEN'!C868="","",VLOOKUP('ISIAN TIME LINE DOSEN'!J868,'Jenis Kuliah'!$A$2:$C$16,2,0))),Slot!$C$2:$F$1001,4,0))</f>
        <v/>
      </c>
      <c r="C859" t="str">
        <f>IF('ISIAN TIME LINE DOSEN'!C868="","",VLOOKUP('ISIAN TIME LINE DOSEN'!F868,Ruang!$A$2:$B$1001,2,0))</f>
        <v/>
      </c>
      <c r="D859" t="str">
        <f>IF('ISIAN TIME LINE DOSEN'!C868="","",VLOOKUP(CONCATENATE(TRIM(RIGHT('ISIAN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DOSEN'!I868,Dosen!$A$2:$B$15001,2,0),"-",'ISIAN TIME LINE DOSEN'!C868,"-",IF('ISIAN TIME LINE DOSEN'!C868="","",VLOOKUP('ISIAN TIME LINE DOSEN'!J868,'Jenis Kuliah'!$A$2:$C$16,2,0))),Timteaching!$A$2:$B$15001,2,0))</f>
        <v/>
      </c>
      <c r="E859" t="str">
        <f>IF('ISIAN TIME LINE DOSEN'!C868="","",'ISIAN TIME LINE DOSEN'!G868)</f>
        <v/>
      </c>
      <c r="F859" t="str">
        <f>IF('ISIAN TIME LINE DOSEN'!C868="","",VLOOKUP('ISIAN TIME LINE DOSEN'!J868,'Jenis Kuliah'!$A$2:$C$16,3,0))</f>
        <v/>
      </c>
      <c r="G859" t="str">
        <f>IF('ISIAN TIME LINE DOSEN'!C868="","",'ISIAN TIME LINE DOSEN'!$I$2)</f>
        <v/>
      </c>
      <c r="H859" t="str">
        <f>IF('ISIAN TIME LINE DOSEN'!C868="","",VLOOKUP('ISIAN TIME LINE DOSEN'!J868,'Jenis Kuliah'!$A$2:$D$16,4,0))</f>
        <v/>
      </c>
      <c r="I859" t="str">
        <f>IF('ISIAN TIME LINE DOSEN'!C868="","",'ISIAN TIME LINE DOSEN'!B868)</f>
        <v/>
      </c>
      <c r="J859" t="str">
        <f>IF('ISIAN TIME LINE DOSEN'!C868="","",VLOOKUP('ISIAN TIME LINE DOSEN'!H868,'Metode Pembelajaran'!$A$2:$B$16,2,0))</f>
        <v/>
      </c>
    </row>
    <row r="860" spans="1:10" x14ac:dyDescent="0.25">
      <c r="A860" t="str">
        <f>IF('ISIAN TIME LINE DOSEN'!C869="","",CONCATENATE(YEAR('ISIAN TIME LINE DOSEN'!D869),"-",MONTH('ISIAN TIME LINE DOSEN'!D869),"-",DAY('ISIAN TIME LINE DOSEN'!D869)))</f>
        <v/>
      </c>
      <c r="B860" t="str">
        <f>IF('ISIAN TIME LINE DOSEN'!C869="","",VLOOKUP(CONCATENATE(LEFT('ISIAN TIME LINE DOSEN'!E869,8)," ",IF('ISIAN TIME LINE DOSEN'!C869="","",VLOOKUP('ISIAN TIME LINE DOSEN'!J869,'Jenis Kuliah'!$A$2:$C$16,2,0))),Slot!$C$2:$F$1001,4,0))</f>
        <v/>
      </c>
      <c r="C860" t="str">
        <f>IF('ISIAN TIME LINE DOSEN'!C869="","",VLOOKUP('ISIAN TIME LINE DOSEN'!F869,Ruang!$A$2:$B$1001,2,0))</f>
        <v/>
      </c>
      <c r="D860" t="str">
        <f>IF('ISIAN TIME LINE DOSEN'!C869="","",VLOOKUP(CONCATENATE(TRIM(RIGHT('ISIAN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DOSEN'!I869,Dosen!$A$2:$B$15001,2,0),"-",'ISIAN TIME LINE DOSEN'!C869,"-",IF('ISIAN TIME LINE DOSEN'!C869="","",VLOOKUP('ISIAN TIME LINE DOSEN'!J869,'Jenis Kuliah'!$A$2:$C$16,2,0))),Timteaching!$A$2:$B$15001,2,0))</f>
        <v/>
      </c>
      <c r="E860" t="str">
        <f>IF('ISIAN TIME LINE DOSEN'!C869="","",'ISIAN TIME LINE DOSEN'!G869)</f>
        <v/>
      </c>
      <c r="F860" t="str">
        <f>IF('ISIAN TIME LINE DOSEN'!C869="","",VLOOKUP('ISIAN TIME LINE DOSEN'!J869,'Jenis Kuliah'!$A$2:$C$16,3,0))</f>
        <v/>
      </c>
      <c r="G860" t="str">
        <f>IF('ISIAN TIME LINE DOSEN'!C869="","",'ISIAN TIME LINE DOSEN'!$I$2)</f>
        <v/>
      </c>
      <c r="H860" t="str">
        <f>IF('ISIAN TIME LINE DOSEN'!C869="","",VLOOKUP('ISIAN TIME LINE DOSEN'!J869,'Jenis Kuliah'!$A$2:$D$16,4,0))</f>
        <v/>
      </c>
      <c r="I860" t="str">
        <f>IF('ISIAN TIME LINE DOSEN'!C869="","",'ISIAN TIME LINE DOSEN'!B869)</f>
        <v/>
      </c>
      <c r="J860" t="str">
        <f>IF('ISIAN TIME LINE DOSEN'!C869="","",VLOOKUP('ISIAN TIME LINE DOSEN'!H869,'Metode Pembelajaran'!$A$2:$B$16,2,0))</f>
        <v/>
      </c>
    </row>
    <row r="861" spans="1:10" x14ac:dyDescent="0.25">
      <c r="A861" t="str">
        <f>IF('ISIAN TIME LINE DOSEN'!C870="","",CONCATENATE(YEAR('ISIAN TIME LINE DOSEN'!D870),"-",MONTH('ISIAN TIME LINE DOSEN'!D870),"-",DAY('ISIAN TIME LINE DOSEN'!D870)))</f>
        <v/>
      </c>
      <c r="B861" t="str">
        <f>IF('ISIAN TIME LINE DOSEN'!C870="","",VLOOKUP(CONCATENATE(LEFT('ISIAN TIME LINE DOSEN'!E870,8)," ",IF('ISIAN TIME LINE DOSEN'!C870="","",VLOOKUP('ISIAN TIME LINE DOSEN'!J870,'Jenis Kuliah'!$A$2:$C$16,2,0))),Slot!$C$2:$F$1001,4,0))</f>
        <v/>
      </c>
      <c r="C861" t="str">
        <f>IF('ISIAN TIME LINE DOSEN'!C870="","",VLOOKUP('ISIAN TIME LINE DOSEN'!F870,Ruang!$A$2:$B$1001,2,0))</f>
        <v/>
      </c>
      <c r="D861" t="str">
        <f>IF('ISIAN TIME LINE DOSEN'!C870="","",VLOOKUP(CONCATENATE(TRIM(RIGHT('ISIAN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DOSEN'!I870,Dosen!$A$2:$B$15001,2,0),"-",'ISIAN TIME LINE DOSEN'!C870,"-",IF('ISIAN TIME LINE DOSEN'!C870="","",VLOOKUP('ISIAN TIME LINE DOSEN'!J870,'Jenis Kuliah'!$A$2:$C$16,2,0))),Timteaching!$A$2:$B$15001,2,0))</f>
        <v/>
      </c>
      <c r="E861" t="str">
        <f>IF('ISIAN TIME LINE DOSEN'!C870="","",'ISIAN TIME LINE DOSEN'!G870)</f>
        <v/>
      </c>
      <c r="F861" t="str">
        <f>IF('ISIAN TIME LINE DOSEN'!C870="","",VLOOKUP('ISIAN TIME LINE DOSEN'!J870,'Jenis Kuliah'!$A$2:$C$16,3,0))</f>
        <v/>
      </c>
      <c r="G861" t="str">
        <f>IF('ISIAN TIME LINE DOSEN'!C870="","",'ISIAN TIME LINE DOSEN'!$I$2)</f>
        <v/>
      </c>
      <c r="H861" t="str">
        <f>IF('ISIAN TIME LINE DOSEN'!C870="","",VLOOKUP('ISIAN TIME LINE DOSEN'!J870,'Jenis Kuliah'!$A$2:$D$16,4,0))</f>
        <v/>
      </c>
      <c r="I861" t="str">
        <f>IF('ISIAN TIME LINE DOSEN'!C870="","",'ISIAN TIME LINE DOSEN'!B870)</f>
        <v/>
      </c>
      <c r="J861" t="str">
        <f>IF('ISIAN TIME LINE DOSEN'!C870="","",VLOOKUP('ISIAN TIME LINE DOSEN'!H870,'Metode Pembelajaran'!$A$2:$B$16,2,0))</f>
        <v/>
      </c>
    </row>
    <row r="862" spans="1:10" x14ac:dyDescent="0.25">
      <c r="A862" t="str">
        <f>IF('ISIAN TIME LINE DOSEN'!C871="","",CONCATENATE(YEAR('ISIAN TIME LINE DOSEN'!D871),"-",MONTH('ISIAN TIME LINE DOSEN'!D871),"-",DAY('ISIAN TIME LINE DOSEN'!D871)))</f>
        <v/>
      </c>
      <c r="B862" t="str">
        <f>IF('ISIAN TIME LINE DOSEN'!C871="","",VLOOKUP(CONCATENATE(LEFT('ISIAN TIME LINE DOSEN'!E871,8)," ",IF('ISIAN TIME LINE DOSEN'!C871="","",VLOOKUP('ISIAN TIME LINE DOSEN'!J871,'Jenis Kuliah'!$A$2:$C$16,2,0))),Slot!$C$2:$F$1001,4,0))</f>
        <v/>
      </c>
      <c r="C862" t="str">
        <f>IF('ISIAN TIME LINE DOSEN'!C871="","",VLOOKUP('ISIAN TIME LINE DOSEN'!F871,Ruang!$A$2:$B$1001,2,0))</f>
        <v/>
      </c>
      <c r="D862" t="str">
        <f>IF('ISIAN TIME LINE DOSEN'!C871="","",VLOOKUP(CONCATENATE(TRIM(RIGHT('ISIAN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DOSEN'!I871,Dosen!$A$2:$B$15001,2,0),"-",'ISIAN TIME LINE DOSEN'!C871,"-",IF('ISIAN TIME LINE DOSEN'!C871="","",VLOOKUP('ISIAN TIME LINE DOSEN'!J871,'Jenis Kuliah'!$A$2:$C$16,2,0))),Timteaching!$A$2:$B$15001,2,0))</f>
        <v/>
      </c>
      <c r="E862" t="str">
        <f>IF('ISIAN TIME LINE DOSEN'!C871="","",'ISIAN TIME LINE DOSEN'!G871)</f>
        <v/>
      </c>
      <c r="F862" t="str">
        <f>IF('ISIAN TIME LINE DOSEN'!C871="","",VLOOKUP('ISIAN TIME LINE DOSEN'!J871,'Jenis Kuliah'!$A$2:$C$16,3,0))</f>
        <v/>
      </c>
      <c r="G862" t="str">
        <f>IF('ISIAN TIME LINE DOSEN'!C871="","",'ISIAN TIME LINE DOSEN'!$I$2)</f>
        <v/>
      </c>
      <c r="H862" t="str">
        <f>IF('ISIAN TIME LINE DOSEN'!C871="","",VLOOKUP('ISIAN TIME LINE DOSEN'!J871,'Jenis Kuliah'!$A$2:$D$16,4,0))</f>
        <v/>
      </c>
      <c r="I862" t="str">
        <f>IF('ISIAN TIME LINE DOSEN'!C871="","",'ISIAN TIME LINE DOSEN'!B871)</f>
        <v/>
      </c>
      <c r="J862" t="str">
        <f>IF('ISIAN TIME LINE DOSEN'!C871="","",VLOOKUP('ISIAN TIME LINE DOSEN'!H871,'Metode Pembelajaran'!$A$2:$B$16,2,0))</f>
        <v/>
      </c>
    </row>
    <row r="863" spans="1:10" x14ac:dyDescent="0.25">
      <c r="A863" t="str">
        <f>IF('ISIAN TIME LINE DOSEN'!C872="","",CONCATENATE(YEAR('ISIAN TIME LINE DOSEN'!D872),"-",MONTH('ISIAN TIME LINE DOSEN'!D872),"-",DAY('ISIAN TIME LINE DOSEN'!D872)))</f>
        <v/>
      </c>
      <c r="B863" t="str">
        <f>IF('ISIAN TIME LINE DOSEN'!C872="","",VLOOKUP(CONCATENATE(LEFT('ISIAN TIME LINE DOSEN'!E872,8)," ",IF('ISIAN TIME LINE DOSEN'!C872="","",VLOOKUP('ISIAN TIME LINE DOSEN'!J872,'Jenis Kuliah'!$A$2:$C$16,2,0))),Slot!$C$2:$F$1001,4,0))</f>
        <v/>
      </c>
      <c r="C863" t="str">
        <f>IF('ISIAN TIME LINE DOSEN'!C872="","",VLOOKUP('ISIAN TIME LINE DOSEN'!F872,Ruang!$A$2:$B$1001,2,0))</f>
        <v/>
      </c>
      <c r="D863" t="str">
        <f>IF('ISIAN TIME LINE DOSEN'!C872="","",VLOOKUP(CONCATENATE(TRIM(RIGHT('ISIAN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DOSEN'!I872,Dosen!$A$2:$B$15001,2,0),"-",'ISIAN TIME LINE DOSEN'!C872,"-",IF('ISIAN TIME LINE DOSEN'!C872="","",VLOOKUP('ISIAN TIME LINE DOSEN'!J872,'Jenis Kuliah'!$A$2:$C$16,2,0))),Timteaching!$A$2:$B$15001,2,0))</f>
        <v/>
      </c>
      <c r="E863" t="str">
        <f>IF('ISIAN TIME LINE DOSEN'!C872="","",'ISIAN TIME LINE DOSEN'!G872)</f>
        <v/>
      </c>
      <c r="F863" t="str">
        <f>IF('ISIAN TIME LINE DOSEN'!C872="","",VLOOKUP('ISIAN TIME LINE DOSEN'!J872,'Jenis Kuliah'!$A$2:$C$16,3,0))</f>
        <v/>
      </c>
      <c r="G863" t="str">
        <f>IF('ISIAN TIME LINE DOSEN'!C872="","",'ISIAN TIME LINE DOSEN'!$I$2)</f>
        <v/>
      </c>
      <c r="H863" t="str">
        <f>IF('ISIAN TIME LINE DOSEN'!C872="","",VLOOKUP('ISIAN TIME LINE DOSEN'!J872,'Jenis Kuliah'!$A$2:$D$16,4,0))</f>
        <v/>
      </c>
      <c r="I863" t="str">
        <f>IF('ISIAN TIME LINE DOSEN'!C872="","",'ISIAN TIME LINE DOSEN'!B872)</f>
        <v/>
      </c>
      <c r="J863" t="str">
        <f>IF('ISIAN TIME LINE DOSEN'!C872="","",VLOOKUP('ISIAN TIME LINE DOSEN'!H872,'Metode Pembelajaran'!$A$2:$B$16,2,0))</f>
        <v/>
      </c>
    </row>
    <row r="864" spans="1:10" x14ac:dyDescent="0.25">
      <c r="A864" t="str">
        <f>IF('ISIAN TIME LINE DOSEN'!C873="","",CONCATENATE(YEAR('ISIAN TIME LINE DOSEN'!D873),"-",MONTH('ISIAN TIME LINE DOSEN'!D873),"-",DAY('ISIAN TIME LINE DOSEN'!D873)))</f>
        <v/>
      </c>
      <c r="B864" t="str">
        <f>IF('ISIAN TIME LINE DOSEN'!C873="","",VLOOKUP(CONCATENATE(LEFT('ISIAN TIME LINE DOSEN'!E873,8)," ",IF('ISIAN TIME LINE DOSEN'!C873="","",VLOOKUP('ISIAN TIME LINE DOSEN'!J873,'Jenis Kuliah'!$A$2:$C$16,2,0))),Slot!$C$2:$F$1001,4,0))</f>
        <v/>
      </c>
      <c r="C864" t="str">
        <f>IF('ISIAN TIME LINE DOSEN'!C873="","",VLOOKUP('ISIAN TIME LINE DOSEN'!F873,Ruang!$A$2:$B$1001,2,0))</f>
        <v/>
      </c>
      <c r="D864" t="str">
        <f>IF('ISIAN TIME LINE DOSEN'!C873="","",VLOOKUP(CONCATENATE(TRIM(RIGHT('ISIAN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DOSEN'!I873,Dosen!$A$2:$B$15001,2,0),"-",'ISIAN TIME LINE DOSEN'!C873,"-",IF('ISIAN TIME LINE DOSEN'!C873="","",VLOOKUP('ISIAN TIME LINE DOSEN'!J873,'Jenis Kuliah'!$A$2:$C$16,2,0))),Timteaching!$A$2:$B$15001,2,0))</f>
        <v/>
      </c>
      <c r="E864" t="str">
        <f>IF('ISIAN TIME LINE DOSEN'!C873="","",'ISIAN TIME LINE DOSEN'!G873)</f>
        <v/>
      </c>
      <c r="F864" t="str">
        <f>IF('ISIAN TIME LINE DOSEN'!C873="","",VLOOKUP('ISIAN TIME LINE DOSEN'!J873,'Jenis Kuliah'!$A$2:$C$16,3,0))</f>
        <v/>
      </c>
      <c r="G864" t="str">
        <f>IF('ISIAN TIME LINE DOSEN'!C873="","",'ISIAN TIME LINE DOSEN'!$I$2)</f>
        <v/>
      </c>
      <c r="H864" t="str">
        <f>IF('ISIAN TIME LINE DOSEN'!C873="","",VLOOKUP('ISIAN TIME LINE DOSEN'!J873,'Jenis Kuliah'!$A$2:$D$16,4,0))</f>
        <v/>
      </c>
      <c r="I864" t="str">
        <f>IF('ISIAN TIME LINE DOSEN'!C873="","",'ISIAN TIME LINE DOSEN'!B873)</f>
        <v/>
      </c>
      <c r="J864" t="str">
        <f>IF('ISIAN TIME LINE DOSEN'!C873="","",VLOOKUP('ISIAN TIME LINE DOSEN'!H873,'Metode Pembelajaran'!$A$2:$B$16,2,0))</f>
        <v/>
      </c>
    </row>
    <row r="865" spans="1:10" x14ac:dyDescent="0.25">
      <c r="A865" t="str">
        <f>IF('ISIAN TIME LINE DOSEN'!C874="","",CONCATENATE(YEAR('ISIAN TIME LINE DOSEN'!D874),"-",MONTH('ISIAN TIME LINE DOSEN'!D874),"-",DAY('ISIAN TIME LINE DOSEN'!D874)))</f>
        <v/>
      </c>
      <c r="B865" t="str">
        <f>IF('ISIAN TIME LINE DOSEN'!C874="","",VLOOKUP(CONCATENATE(LEFT('ISIAN TIME LINE DOSEN'!E874,8)," ",IF('ISIAN TIME LINE DOSEN'!C874="","",VLOOKUP('ISIAN TIME LINE DOSEN'!J874,'Jenis Kuliah'!$A$2:$C$16,2,0))),Slot!$C$2:$F$1001,4,0))</f>
        <v/>
      </c>
      <c r="C865" t="str">
        <f>IF('ISIAN TIME LINE DOSEN'!C874="","",VLOOKUP('ISIAN TIME LINE DOSEN'!F874,Ruang!$A$2:$B$1001,2,0))</f>
        <v/>
      </c>
      <c r="D865" t="str">
        <f>IF('ISIAN TIME LINE DOSEN'!C874="","",VLOOKUP(CONCATENATE(TRIM(RIGHT('ISIAN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DOSEN'!I874,Dosen!$A$2:$B$15001,2,0),"-",'ISIAN TIME LINE DOSEN'!C874,"-",IF('ISIAN TIME LINE DOSEN'!C874="","",VLOOKUP('ISIAN TIME LINE DOSEN'!J874,'Jenis Kuliah'!$A$2:$C$16,2,0))),Timteaching!$A$2:$B$15001,2,0))</f>
        <v/>
      </c>
      <c r="E865" t="str">
        <f>IF('ISIAN TIME LINE DOSEN'!C874="","",'ISIAN TIME LINE DOSEN'!G874)</f>
        <v/>
      </c>
      <c r="F865" t="str">
        <f>IF('ISIAN TIME LINE DOSEN'!C874="","",VLOOKUP('ISIAN TIME LINE DOSEN'!J874,'Jenis Kuliah'!$A$2:$C$16,3,0))</f>
        <v/>
      </c>
      <c r="G865" t="str">
        <f>IF('ISIAN TIME LINE DOSEN'!C874="","",'ISIAN TIME LINE DOSEN'!$I$2)</f>
        <v/>
      </c>
      <c r="H865" t="str">
        <f>IF('ISIAN TIME LINE DOSEN'!C874="","",VLOOKUP('ISIAN TIME LINE DOSEN'!J874,'Jenis Kuliah'!$A$2:$D$16,4,0))</f>
        <v/>
      </c>
      <c r="I865" t="str">
        <f>IF('ISIAN TIME LINE DOSEN'!C874="","",'ISIAN TIME LINE DOSEN'!B874)</f>
        <v/>
      </c>
      <c r="J865" t="str">
        <f>IF('ISIAN TIME LINE DOSEN'!C874="","",VLOOKUP('ISIAN TIME LINE DOSEN'!H874,'Metode Pembelajaran'!$A$2:$B$16,2,0))</f>
        <v/>
      </c>
    </row>
    <row r="866" spans="1:10" x14ac:dyDescent="0.25">
      <c r="A866" t="str">
        <f>IF('ISIAN TIME LINE DOSEN'!C875="","",CONCATENATE(YEAR('ISIAN TIME LINE DOSEN'!D875),"-",MONTH('ISIAN TIME LINE DOSEN'!D875),"-",DAY('ISIAN TIME LINE DOSEN'!D875)))</f>
        <v/>
      </c>
      <c r="B866" t="str">
        <f>IF('ISIAN TIME LINE DOSEN'!C875="","",VLOOKUP(CONCATENATE(LEFT('ISIAN TIME LINE DOSEN'!E875,8)," ",IF('ISIAN TIME LINE DOSEN'!C875="","",VLOOKUP('ISIAN TIME LINE DOSEN'!J875,'Jenis Kuliah'!$A$2:$C$16,2,0))),Slot!$C$2:$F$1001,4,0))</f>
        <v/>
      </c>
      <c r="C866" t="str">
        <f>IF('ISIAN TIME LINE DOSEN'!C875="","",VLOOKUP('ISIAN TIME LINE DOSEN'!F875,Ruang!$A$2:$B$1001,2,0))</f>
        <v/>
      </c>
      <c r="D866" t="str">
        <f>IF('ISIAN TIME LINE DOSEN'!C875="","",VLOOKUP(CONCATENATE(TRIM(RIGHT('ISIAN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DOSEN'!I875,Dosen!$A$2:$B$15001,2,0),"-",'ISIAN TIME LINE DOSEN'!C875,"-",IF('ISIAN TIME LINE DOSEN'!C875="","",VLOOKUP('ISIAN TIME LINE DOSEN'!J875,'Jenis Kuliah'!$A$2:$C$16,2,0))),Timteaching!$A$2:$B$15001,2,0))</f>
        <v/>
      </c>
      <c r="E866" t="str">
        <f>IF('ISIAN TIME LINE DOSEN'!C875="","",'ISIAN TIME LINE DOSEN'!G875)</f>
        <v/>
      </c>
      <c r="F866" t="str">
        <f>IF('ISIAN TIME LINE DOSEN'!C875="","",VLOOKUP('ISIAN TIME LINE DOSEN'!J875,'Jenis Kuliah'!$A$2:$C$16,3,0))</f>
        <v/>
      </c>
      <c r="G866" t="str">
        <f>IF('ISIAN TIME LINE DOSEN'!C875="","",'ISIAN TIME LINE DOSEN'!$I$2)</f>
        <v/>
      </c>
      <c r="H866" t="str">
        <f>IF('ISIAN TIME LINE DOSEN'!C875="","",VLOOKUP('ISIAN TIME LINE DOSEN'!J875,'Jenis Kuliah'!$A$2:$D$16,4,0))</f>
        <v/>
      </c>
      <c r="I866" t="str">
        <f>IF('ISIAN TIME LINE DOSEN'!C875="","",'ISIAN TIME LINE DOSEN'!B875)</f>
        <v/>
      </c>
      <c r="J866" t="str">
        <f>IF('ISIAN TIME LINE DOSEN'!C875="","",VLOOKUP('ISIAN TIME LINE DOSEN'!H875,'Metode Pembelajaran'!$A$2:$B$16,2,0))</f>
        <v/>
      </c>
    </row>
    <row r="867" spans="1:10" x14ac:dyDescent="0.25">
      <c r="A867" t="str">
        <f>IF('ISIAN TIME LINE DOSEN'!C876="","",CONCATENATE(YEAR('ISIAN TIME LINE DOSEN'!D876),"-",MONTH('ISIAN TIME LINE DOSEN'!D876),"-",DAY('ISIAN TIME LINE DOSEN'!D876)))</f>
        <v/>
      </c>
      <c r="B867" t="str">
        <f>IF('ISIAN TIME LINE DOSEN'!C876="","",VLOOKUP(CONCATENATE(LEFT('ISIAN TIME LINE DOSEN'!E876,8)," ",IF('ISIAN TIME LINE DOSEN'!C876="","",VLOOKUP('ISIAN TIME LINE DOSEN'!J876,'Jenis Kuliah'!$A$2:$C$16,2,0))),Slot!$C$2:$F$1001,4,0))</f>
        <v/>
      </c>
      <c r="C867" t="str">
        <f>IF('ISIAN TIME LINE DOSEN'!C876="","",VLOOKUP('ISIAN TIME LINE DOSEN'!F876,Ruang!$A$2:$B$1001,2,0))</f>
        <v/>
      </c>
      <c r="D867" t="str">
        <f>IF('ISIAN TIME LINE DOSEN'!C876="","",VLOOKUP(CONCATENATE(TRIM(RIGHT('ISIAN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DOSEN'!I876,Dosen!$A$2:$B$15001,2,0),"-",'ISIAN TIME LINE DOSEN'!C876,"-",IF('ISIAN TIME LINE DOSEN'!C876="","",VLOOKUP('ISIAN TIME LINE DOSEN'!J876,'Jenis Kuliah'!$A$2:$C$16,2,0))),Timteaching!$A$2:$B$15001,2,0))</f>
        <v/>
      </c>
      <c r="E867" t="str">
        <f>IF('ISIAN TIME LINE DOSEN'!C876="","",'ISIAN TIME LINE DOSEN'!G876)</f>
        <v/>
      </c>
      <c r="F867" t="str">
        <f>IF('ISIAN TIME LINE DOSEN'!C876="","",VLOOKUP('ISIAN TIME LINE DOSEN'!J876,'Jenis Kuliah'!$A$2:$C$16,3,0))</f>
        <v/>
      </c>
      <c r="G867" t="str">
        <f>IF('ISIAN TIME LINE DOSEN'!C876="","",'ISIAN TIME LINE DOSEN'!$I$2)</f>
        <v/>
      </c>
      <c r="H867" t="str">
        <f>IF('ISIAN TIME LINE DOSEN'!C876="","",VLOOKUP('ISIAN TIME LINE DOSEN'!J876,'Jenis Kuliah'!$A$2:$D$16,4,0))</f>
        <v/>
      </c>
      <c r="I867" t="str">
        <f>IF('ISIAN TIME LINE DOSEN'!C876="","",'ISIAN TIME LINE DOSEN'!B876)</f>
        <v/>
      </c>
      <c r="J867" t="str">
        <f>IF('ISIAN TIME LINE DOSEN'!C876="","",VLOOKUP('ISIAN TIME LINE DOSEN'!H876,'Metode Pembelajaran'!$A$2:$B$16,2,0))</f>
        <v/>
      </c>
    </row>
    <row r="868" spans="1:10" x14ac:dyDescent="0.25">
      <c r="A868" t="str">
        <f>IF('ISIAN TIME LINE DOSEN'!C877="","",CONCATENATE(YEAR('ISIAN TIME LINE DOSEN'!D877),"-",MONTH('ISIAN TIME LINE DOSEN'!D877),"-",DAY('ISIAN TIME LINE DOSEN'!D877)))</f>
        <v/>
      </c>
      <c r="B868" t="str">
        <f>IF('ISIAN TIME LINE DOSEN'!C877="","",VLOOKUP(CONCATENATE(LEFT('ISIAN TIME LINE DOSEN'!E877,8)," ",IF('ISIAN TIME LINE DOSEN'!C877="","",VLOOKUP('ISIAN TIME LINE DOSEN'!J877,'Jenis Kuliah'!$A$2:$C$16,2,0))),Slot!$C$2:$F$1001,4,0))</f>
        <v/>
      </c>
      <c r="C868" t="str">
        <f>IF('ISIAN TIME LINE DOSEN'!C877="","",VLOOKUP('ISIAN TIME LINE DOSEN'!F877,Ruang!$A$2:$B$1001,2,0))</f>
        <v/>
      </c>
      <c r="D868" t="str">
        <f>IF('ISIAN TIME LINE DOSEN'!C877="","",VLOOKUP(CONCATENATE(TRIM(RIGHT('ISIAN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DOSEN'!I877,Dosen!$A$2:$B$15001,2,0),"-",'ISIAN TIME LINE DOSEN'!C877,"-",IF('ISIAN TIME LINE DOSEN'!C877="","",VLOOKUP('ISIAN TIME LINE DOSEN'!J877,'Jenis Kuliah'!$A$2:$C$16,2,0))),Timteaching!$A$2:$B$15001,2,0))</f>
        <v/>
      </c>
      <c r="E868" t="str">
        <f>IF('ISIAN TIME LINE DOSEN'!C877="","",'ISIAN TIME LINE DOSEN'!G877)</f>
        <v/>
      </c>
      <c r="F868" t="str">
        <f>IF('ISIAN TIME LINE DOSEN'!C877="","",VLOOKUP('ISIAN TIME LINE DOSEN'!J877,'Jenis Kuliah'!$A$2:$C$16,3,0))</f>
        <v/>
      </c>
      <c r="G868" t="str">
        <f>IF('ISIAN TIME LINE DOSEN'!C877="","",'ISIAN TIME LINE DOSEN'!$I$2)</f>
        <v/>
      </c>
      <c r="H868" t="str">
        <f>IF('ISIAN TIME LINE DOSEN'!C877="","",VLOOKUP('ISIAN TIME LINE DOSEN'!J877,'Jenis Kuliah'!$A$2:$D$16,4,0))</f>
        <v/>
      </c>
      <c r="I868" t="str">
        <f>IF('ISIAN TIME LINE DOSEN'!C877="","",'ISIAN TIME LINE DOSEN'!B877)</f>
        <v/>
      </c>
      <c r="J868" t="str">
        <f>IF('ISIAN TIME LINE DOSEN'!C877="","",VLOOKUP('ISIAN TIME LINE DOSEN'!H877,'Metode Pembelajaran'!$A$2:$B$16,2,0))</f>
        <v/>
      </c>
    </row>
    <row r="869" spans="1:10" x14ac:dyDescent="0.25">
      <c r="A869" t="str">
        <f>IF('ISIAN TIME LINE DOSEN'!C878="","",CONCATENATE(YEAR('ISIAN TIME LINE DOSEN'!D878),"-",MONTH('ISIAN TIME LINE DOSEN'!D878),"-",DAY('ISIAN TIME LINE DOSEN'!D878)))</f>
        <v/>
      </c>
      <c r="B869" t="str">
        <f>IF('ISIAN TIME LINE DOSEN'!C878="","",VLOOKUP(CONCATENATE(LEFT('ISIAN TIME LINE DOSEN'!E878,8)," ",IF('ISIAN TIME LINE DOSEN'!C878="","",VLOOKUP('ISIAN TIME LINE DOSEN'!J878,'Jenis Kuliah'!$A$2:$C$16,2,0))),Slot!$C$2:$F$1001,4,0))</f>
        <v/>
      </c>
      <c r="C869" t="str">
        <f>IF('ISIAN TIME LINE DOSEN'!C878="","",VLOOKUP('ISIAN TIME LINE DOSEN'!F878,Ruang!$A$2:$B$1001,2,0))</f>
        <v/>
      </c>
      <c r="D869" t="str">
        <f>IF('ISIAN TIME LINE DOSEN'!C878="","",VLOOKUP(CONCATENATE(TRIM(RIGHT('ISIAN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DOSEN'!I878,Dosen!$A$2:$B$15001,2,0),"-",'ISIAN TIME LINE DOSEN'!C878,"-",IF('ISIAN TIME LINE DOSEN'!C878="","",VLOOKUP('ISIAN TIME LINE DOSEN'!J878,'Jenis Kuliah'!$A$2:$C$16,2,0))),Timteaching!$A$2:$B$15001,2,0))</f>
        <v/>
      </c>
      <c r="E869" t="str">
        <f>IF('ISIAN TIME LINE DOSEN'!C878="","",'ISIAN TIME LINE DOSEN'!G878)</f>
        <v/>
      </c>
      <c r="F869" t="str">
        <f>IF('ISIAN TIME LINE DOSEN'!C878="","",VLOOKUP('ISIAN TIME LINE DOSEN'!J878,'Jenis Kuliah'!$A$2:$C$16,3,0))</f>
        <v/>
      </c>
      <c r="G869" t="str">
        <f>IF('ISIAN TIME LINE DOSEN'!C878="","",'ISIAN TIME LINE DOSEN'!$I$2)</f>
        <v/>
      </c>
      <c r="H869" t="str">
        <f>IF('ISIAN TIME LINE DOSEN'!C878="","",VLOOKUP('ISIAN TIME LINE DOSEN'!J878,'Jenis Kuliah'!$A$2:$D$16,4,0))</f>
        <v/>
      </c>
      <c r="I869" t="str">
        <f>IF('ISIAN TIME LINE DOSEN'!C878="","",'ISIAN TIME LINE DOSEN'!B878)</f>
        <v/>
      </c>
      <c r="J869" t="str">
        <f>IF('ISIAN TIME LINE DOSEN'!C878="","",VLOOKUP('ISIAN TIME LINE DOSEN'!H878,'Metode Pembelajaran'!$A$2:$B$16,2,0))</f>
        <v/>
      </c>
    </row>
    <row r="870" spans="1:10" x14ac:dyDescent="0.25">
      <c r="A870" t="str">
        <f>IF('ISIAN TIME LINE DOSEN'!C879="","",CONCATENATE(YEAR('ISIAN TIME LINE DOSEN'!D879),"-",MONTH('ISIAN TIME LINE DOSEN'!D879),"-",DAY('ISIAN TIME LINE DOSEN'!D879)))</f>
        <v/>
      </c>
      <c r="B870" t="str">
        <f>IF('ISIAN TIME LINE DOSEN'!C879="","",VLOOKUP(CONCATENATE(LEFT('ISIAN TIME LINE DOSEN'!E879,8)," ",IF('ISIAN TIME LINE DOSEN'!C879="","",VLOOKUP('ISIAN TIME LINE DOSEN'!J879,'Jenis Kuliah'!$A$2:$C$16,2,0))),Slot!$C$2:$F$1001,4,0))</f>
        <v/>
      </c>
      <c r="C870" t="str">
        <f>IF('ISIAN TIME LINE DOSEN'!C879="","",VLOOKUP('ISIAN TIME LINE DOSEN'!F879,Ruang!$A$2:$B$1001,2,0))</f>
        <v/>
      </c>
      <c r="D870" t="str">
        <f>IF('ISIAN TIME LINE DOSEN'!C879="","",VLOOKUP(CONCATENATE(TRIM(RIGHT('ISIAN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DOSEN'!I879,Dosen!$A$2:$B$15001,2,0),"-",'ISIAN TIME LINE DOSEN'!C879,"-",IF('ISIAN TIME LINE DOSEN'!C879="","",VLOOKUP('ISIAN TIME LINE DOSEN'!J879,'Jenis Kuliah'!$A$2:$C$16,2,0))),Timteaching!$A$2:$B$15001,2,0))</f>
        <v/>
      </c>
      <c r="E870" t="str">
        <f>IF('ISIAN TIME LINE DOSEN'!C879="","",'ISIAN TIME LINE DOSEN'!G879)</f>
        <v/>
      </c>
      <c r="F870" t="str">
        <f>IF('ISIAN TIME LINE DOSEN'!C879="","",VLOOKUP('ISIAN TIME LINE DOSEN'!J879,'Jenis Kuliah'!$A$2:$C$16,3,0))</f>
        <v/>
      </c>
      <c r="G870" t="str">
        <f>IF('ISIAN TIME LINE DOSEN'!C879="","",'ISIAN TIME LINE DOSEN'!$I$2)</f>
        <v/>
      </c>
      <c r="H870" t="str">
        <f>IF('ISIAN TIME LINE DOSEN'!C879="","",VLOOKUP('ISIAN TIME LINE DOSEN'!J879,'Jenis Kuliah'!$A$2:$D$16,4,0))</f>
        <v/>
      </c>
      <c r="I870" t="str">
        <f>IF('ISIAN TIME LINE DOSEN'!C879="","",'ISIAN TIME LINE DOSEN'!B879)</f>
        <v/>
      </c>
      <c r="J870" t="str">
        <f>IF('ISIAN TIME LINE DOSEN'!C879="","",VLOOKUP('ISIAN TIME LINE DOSEN'!H879,'Metode Pembelajaran'!$A$2:$B$16,2,0))</f>
        <v/>
      </c>
    </row>
    <row r="871" spans="1:10" x14ac:dyDescent="0.25">
      <c r="A871" t="str">
        <f>IF('ISIAN TIME LINE DOSEN'!C880="","",CONCATENATE(YEAR('ISIAN TIME LINE DOSEN'!D880),"-",MONTH('ISIAN TIME LINE DOSEN'!D880),"-",DAY('ISIAN TIME LINE DOSEN'!D880)))</f>
        <v/>
      </c>
      <c r="B871" t="str">
        <f>IF('ISIAN TIME LINE DOSEN'!C880="","",VLOOKUP(CONCATENATE(LEFT('ISIAN TIME LINE DOSEN'!E880,8)," ",IF('ISIAN TIME LINE DOSEN'!C880="","",VLOOKUP('ISIAN TIME LINE DOSEN'!J880,'Jenis Kuliah'!$A$2:$C$16,2,0))),Slot!$C$2:$F$1001,4,0))</f>
        <v/>
      </c>
      <c r="C871" t="str">
        <f>IF('ISIAN TIME LINE DOSEN'!C880="","",VLOOKUP('ISIAN TIME LINE DOSEN'!F880,Ruang!$A$2:$B$1001,2,0))</f>
        <v/>
      </c>
      <c r="D871" t="str">
        <f>IF('ISIAN TIME LINE DOSEN'!C880="","",VLOOKUP(CONCATENATE(TRIM(RIGHT('ISIAN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DOSEN'!I880,Dosen!$A$2:$B$15001,2,0),"-",'ISIAN TIME LINE DOSEN'!C880,"-",IF('ISIAN TIME LINE DOSEN'!C880="","",VLOOKUP('ISIAN TIME LINE DOSEN'!J880,'Jenis Kuliah'!$A$2:$C$16,2,0))),Timteaching!$A$2:$B$15001,2,0))</f>
        <v/>
      </c>
      <c r="E871" t="str">
        <f>IF('ISIAN TIME LINE DOSEN'!C880="","",'ISIAN TIME LINE DOSEN'!G880)</f>
        <v/>
      </c>
      <c r="F871" t="str">
        <f>IF('ISIAN TIME LINE DOSEN'!C880="","",VLOOKUP('ISIAN TIME LINE DOSEN'!J880,'Jenis Kuliah'!$A$2:$C$16,3,0))</f>
        <v/>
      </c>
      <c r="G871" t="str">
        <f>IF('ISIAN TIME LINE DOSEN'!C880="","",'ISIAN TIME LINE DOSEN'!$I$2)</f>
        <v/>
      </c>
      <c r="H871" t="str">
        <f>IF('ISIAN TIME LINE DOSEN'!C880="","",VLOOKUP('ISIAN TIME LINE DOSEN'!J880,'Jenis Kuliah'!$A$2:$D$16,4,0))</f>
        <v/>
      </c>
      <c r="I871" t="str">
        <f>IF('ISIAN TIME LINE DOSEN'!C880="","",'ISIAN TIME LINE DOSEN'!B880)</f>
        <v/>
      </c>
      <c r="J871" t="str">
        <f>IF('ISIAN TIME LINE DOSEN'!C880="","",VLOOKUP('ISIAN TIME LINE DOSEN'!H880,'Metode Pembelajaran'!$A$2:$B$16,2,0))</f>
        <v/>
      </c>
    </row>
    <row r="872" spans="1:10" x14ac:dyDescent="0.25">
      <c r="A872" t="str">
        <f>IF('ISIAN TIME LINE DOSEN'!C881="","",CONCATENATE(YEAR('ISIAN TIME LINE DOSEN'!D881),"-",MONTH('ISIAN TIME LINE DOSEN'!D881),"-",DAY('ISIAN TIME LINE DOSEN'!D881)))</f>
        <v/>
      </c>
      <c r="B872" t="str">
        <f>IF('ISIAN TIME LINE DOSEN'!C881="","",VLOOKUP(CONCATENATE(LEFT('ISIAN TIME LINE DOSEN'!E881,8)," ",IF('ISIAN TIME LINE DOSEN'!C881="","",VLOOKUP('ISIAN TIME LINE DOSEN'!J881,'Jenis Kuliah'!$A$2:$C$16,2,0))),Slot!$C$2:$F$1001,4,0))</f>
        <v/>
      </c>
      <c r="C872" t="str">
        <f>IF('ISIAN TIME LINE DOSEN'!C881="","",VLOOKUP('ISIAN TIME LINE DOSEN'!F881,Ruang!$A$2:$B$1001,2,0))</f>
        <v/>
      </c>
      <c r="D872" t="str">
        <f>IF('ISIAN TIME LINE DOSEN'!C881="","",VLOOKUP(CONCATENATE(TRIM(RIGHT('ISIAN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DOSEN'!I881,Dosen!$A$2:$B$15001,2,0),"-",'ISIAN TIME LINE DOSEN'!C881,"-",IF('ISIAN TIME LINE DOSEN'!C881="","",VLOOKUP('ISIAN TIME LINE DOSEN'!J881,'Jenis Kuliah'!$A$2:$C$16,2,0))),Timteaching!$A$2:$B$15001,2,0))</f>
        <v/>
      </c>
      <c r="E872" t="str">
        <f>IF('ISIAN TIME LINE DOSEN'!C881="","",'ISIAN TIME LINE DOSEN'!G881)</f>
        <v/>
      </c>
      <c r="F872" t="str">
        <f>IF('ISIAN TIME LINE DOSEN'!C881="","",VLOOKUP('ISIAN TIME LINE DOSEN'!J881,'Jenis Kuliah'!$A$2:$C$16,3,0))</f>
        <v/>
      </c>
      <c r="G872" t="str">
        <f>IF('ISIAN TIME LINE DOSEN'!C881="","",'ISIAN TIME LINE DOSEN'!$I$2)</f>
        <v/>
      </c>
      <c r="H872" t="str">
        <f>IF('ISIAN TIME LINE DOSEN'!C881="","",VLOOKUP('ISIAN TIME LINE DOSEN'!J881,'Jenis Kuliah'!$A$2:$D$16,4,0))</f>
        <v/>
      </c>
      <c r="I872" t="str">
        <f>IF('ISIAN TIME LINE DOSEN'!C881="","",'ISIAN TIME LINE DOSEN'!B881)</f>
        <v/>
      </c>
      <c r="J872" t="str">
        <f>IF('ISIAN TIME LINE DOSEN'!C881="","",VLOOKUP('ISIAN TIME LINE DOSEN'!H881,'Metode Pembelajaran'!$A$2:$B$16,2,0))</f>
        <v/>
      </c>
    </row>
    <row r="873" spans="1:10" x14ac:dyDescent="0.25">
      <c r="A873" t="str">
        <f>IF('ISIAN TIME LINE DOSEN'!C882="","",CONCATENATE(YEAR('ISIAN TIME LINE DOSEN'!D882),"-",MONTH('ISIAN TIME LINE DOSEN'!D882),"-",DAY('ISIAN TIME LINE DOSEN'!D882)))</f>
        <v/>
      </c>
      <c r="B873" t="str">
        <f>IF('ISIAN TIME LINE DOSEN'!C882="","",VLOOKUP(CONCATENATE(LEFT('ISIAN TIME LINE DOSEN'!E882,8)," ",IF('ISIAN TIME LINE DOSEN'!C882="","",VLOOKUP('ISIAN TIME LINE DOSEN'!J882,'Jenis Kuliah'!$A$2:$C$16,2,0))),Slot!$C$2:$F$1001,4,0))</f>
        <v/>
      </c>
      <c r="C873" t="str">
        <f>IF('ISIAN TIME LINE DOSEN'!C882="","",VLOOKUP('ISIAN TIME LINE DOSEN'!F882,Ruang!$A$2:$B$1001,2,0))</f>
        <v/>
      </c>
      <c r="D873" t="str">
        <f>IF('ISIAN TIME LINE DOSEN'!C882="","",VLOOKUP(CONCATENATE(TRIM(RIGHT('ISIAN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DOSEN'!I882,Dosen!$A$2:$B$15001,2,0),"-",'ISIAN TIME LINE DOSEN'!C882,"-",IF('ISIAN TIME LINE DOSEN'!C882="","",VLOOKUP('ISIAN TIME LINE DOSEN'!J882,'Jenis Kuliah'!$A$2:$C$16,2,0))),Timteaching!$A$2:$B$15001,2,0))</f>
        <v/>
      </c>
      <c r="E873" t="str">
        <f>IF('ISIAN TIME LINE DOSEN'!C882="","",'ISIAN TIME LINE DOSEN'!G882)</f>
        <v/>
      </c>
      <c r="F873" t="str">
        <f>IF('ISIAN TIME LINE DOSEN'!C882="","",VLOOKUP('ISIAN TIME LINE DOSEN'!J882,'Jenis Kuliah'!$A$2:$C$16,3,0))</f>
        <v/>
      </c>
      <c r="G873" t="str">
        <f>IF('ISIAN TIME LINE DOSEN'!C882="","",'ISIAN TIME LINE DOSEN'!$I$2)</f>
        <v/>
      </c>
      <c r="H873" t="str">
        <f>IF('ISIAN TIME LINE DOSEN'!C882="","",VLOOKUP('ISIAN TIME LINE DOSEN'!J882,'Jenis Kuliah'!$A$2:$D$16,4,0))</f>
        <v/>
      </c>
      <c r="I873" t="str">
        <f>IF('ISIAN TIME LINE DOSEN'!C882="","",'ISIAN TIME LINE DOSEN'!B882)</f>
        <v/>
      </c>
      <c r="J873" t="str">
        <f>IF('ISIAN TIME LINE DOSEN'!C882="","",VLOOKUP('ISIAN TIME LINE DOSEN'!H882,'Metode Pembelajaran'!$A$2:$B$16,2,0))</f>
        <v/>
      </c>
    </row>
    <row r="874" spans="1:10" x14ac:dyDescent="0.25">
      <c r="A874" t="str">
        <f>IF('ISIAN TIME LINE DOSEN'!C883="","",CONCATENATE(YEAR('ISIAN TIME LINE DOSEN'!D883),"-",MONTH('ISIAN TIME LINE DOSEN'!D883),"-",DAY('ISIAN TIME LINE DOSEN'!D883)))</f>
        <v/>
      </c>
      <c r="B874" t="str">
        <f>IF('ISIAN TIME LINE DOSEN'!C883="","",VLOOKUP(CONCATENATE(LEFT('ISIAN TIME LINE DOSEN'!E883,8)," ",IF('ISIAN TIME LINE DOSEN'!C883="","",VLOOKUP('ISIAN TIME LINE DOSEN'!J883,'Jenis Kuliah'!$A$2:$C$16,2,0))),Slot!$C$2:$F$1001,4,0))</f>
        <v/>
      </c>
      <c r="C874" t="str">
        <f>IF('ISIAN TIME LINE DOSEN'!C883="","",VLOOKUP('ISIAN TIME LINE DOSEN'!F883,Ruang!$A$2:$B$1001,2,0))</f>
        <v/>
      </c>
      <c r="D874" t="str">
        <f>IF('ISIAN TIME LINE DOSEN'!C883="","",VLOOKUP(CONCATENATE(TRIM(RIGHT('ISIAN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DOSEN'!I883,Dosen!$A$2:$B$15001,2,0),"-",'ISIAN TIME LINE DOSEN'!C883,"-",IF('ISIAN TIME LINE DOSEN'!C883="","",VLOOKUP('ISIAN TIME LINE DOSEN'!J883,'Jenis Kuliah'!$A$2:$C$16,2,0))),Timteaching!$A$2:$B$15001,2,0))</f>
        <v/>
      </c>
      <c r="E874" t="str">
        <f>IF('ISIAN TIME LINE DOSEN'!C883="","",'ISIAN TIME LINE DOSEN'!G883)</f>
        <v/>
      </c>
      <c r="F874" t="str">
        <f>IF('ISIAN TIME LINE DOSEN'!C883="","",VLOOKUP('ISIAN TIME LINE DOSEN'!J883,'Jenis Kuliah'!$A$2:$C$16,3,0))</f>
        <v/>
      </c>
      <c r="G874" t="str">
        <f>IF('ISIAN TIME LINE DOSEN'!C883="","",'ISIAN TIME LINE DOSEN'!$I$2)</f>
        <v/>
      </c>
      <c r="H874" t="str">
        <f>IF('ISIAN TIME LINE DOSEN'!C883="","",VLOOKUP('ISIAN TIME LINE DOSEN'!J883,'Jenis Kuliah'!$A$2:$D$16,4,0))</f>
        <v/>
      </c>
      <c r="I874" t="str">
        <f>IF('ISIAN TIME LINE DOSEN'!C883="","",'ISIAN TIME LINE DOSEN'!B883)</f>
        <v/>
      </c>
      <c r="J874" t="str">
        <f>IF('ISIAN TIME LINE DOSEN'!C883="","",VLOOKUP('ISIAN TIME LINE DOSEN'!H883,'Metode Pembelajaran'!$A$2:$B$16,2,0))</f>
        <v/>
      </c>
    </row>
    <row r="875" spans="1:10" x14ac:dyDescent="0.25">
      <c r="A875" t="str">
        <f>IF('ISIAN TIME LINE DOSEN'!C884="","",CONCATENATE(YEAR('ISIAN TIME LINE DOSEN'!D884),"-",MONTH('ISIAN TIME LINE DOSEN'!D884),"-",DAY('ISIAN TIME LINE DOSEN'!D884)))</f>
        <v/>
      </c>
      <c r="B875" t="str">
        <f>IF('ISIAN TIME LINE DOSEN'!C884="","",VLOOKUP(CONCATENATE(LEFT('ISIAN TIME LINE DOSEN'!E884,8)," ",IF('ISIAN TIME LINE DOSEN'!C884="","",VLOOKUP('ISIAN TIME LINE DOSEN'!J884,'Jenis Kuliah'!$A$2:$C$16,2,0))),Slot!$C$2:$F$1001,4,0))</f>
        <v/>
      </c>
      <c r="C875" t="str">
        <f>IF('ISIAN TIME LINE DOSEN'!C884="","",VLOOKUP('ISIAN TIME LINE DOSEN'!F884,Ruang!$A$2:$B$1001,2,0))</f>
        <v/>
      </c>
      <c r="D875" t="str">
        <f>IF('ISIAN TIME LINE DOSEN'!C884="","",VLOOKUP(CONCATENATE(TRIM(RIGHT('ISIAN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DOSEN'!I884,Dosen!$A$2:$B$15001,2,0),"-",'ISIAN TIME LINE DOSEN'!C884,"-",IF('ISIAN TIME LINE DOSEN'!C884="","",VLOOKUP('ISIAN TIME LINE DOSEN'!J884,'Jenis Kuliah'!$A$2:$C$16,2,0))),Timteaching!$A$2:$B$15001,2,0))</f>
        <v/>
      </c>
      <c r="E875" t="str">
        <f>IF('ISIAN TIME LINE DOSEN'!C884="","",'ISIAN TIME LINE DOSEN'!G884)</f>
        <v/>
      </c>
      <c r="F875" t="str">
        <f>IF('ISIAN TIME LINE DOSEN'!C884="","",VLOOKUP('ISIAN TIME LINE DOSEN'!J884,'Jenis Kuliah'!$A$2:$C$16,3,0))</f>
        <v/>
      </c>
      <c r="G875" t="str">
        <f>IF('ISIAN TIME LINE DOSEN'!C884="","",'ISIAN TIME LINE DOSEN'!$I$2)</f>
        <v/>
      </c>
      <c r="H875" t="str">
        <f>IF('ISIAN TIME LINE DOSEN'!C884="","",VLOOKUP('ISIAN TIME LINE DOSEN'!J884,'Jenis Kuliah'!$A$2:$D$16,4,0))</f>
        <v/>
      </c>
      <c r="I875" t="str">
        <f>IF('ISIAN TIME LINE DOSEN'!C884="","",'ISIAN TIME LINE DOSEN'!B884)</f>
        <v/>
      </c>
      <c r="J875" t="str">
        <f>IF('ISIAN TIME LINE DOSEN'!C884="","",VLOOKUP('ISIAN TIME LINE DOSEN'!H884,'Metode Pembelajaran'!$A$2:$B$16,2,0))</f>
        <v/>
      </c>
    </row>
    <row r="876" spans="1:10" x14ac:dyDescent="0.25">
      <c r="A876" t="str">
        <f>IF('ISIAN TIME LINE DOSEN'!C885="","",CONCATENATE(YEAR('ISIAN TIME LINE DOSEN'!D885),"-",MONTH('ISIAN TIME LINE DOSEN'!D885),"-",DAY('ISIAN TIME LINE DOSEN'!D885)))</f>
        <v/>
      </c>
      <c r="B876" t="str">
        <f>IF('ISIAN TIME LINE DOSEN'!C885="","",VLOOKUP(CONCATENATE(LEFT('ISIAN TIME LINE DOSEN'!E885,8)," ",IF('ISIAN TIME LINE DOSEN'!C885="","",VLOOKUP('ISIAN TIME LINE DOSEN'!J885,'Jenis Kuliah'!$A$2:$C$16,2,0))),Slot!$C$2:$F$1001,4,0))</f>
        <v/>
      </c>
      <c r="C876" t="str">
        <f>IF('ISIAN TIME LINE DOSEN'!C885="","",VLOOKUP('ISIAN TIME LINE DOSEN'!F885,Ruang!$A$2:$B$1001,2,0))</f>
        <v/>
      </c>
      <c r="D876" t="str">
        <f>IF('ISIAN TIME LINE DOSEN'!C885="","",VLOOKUP(CONCATENATE(TRIM(RIGHT('ISIAN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DOSEN'!I885,Dosen!$A$2:$B$15001,2,0),"-",'ISIAN TIME LINE DOSEN'!C885,"-",IF('ISIAN TIME LINE DOSEN'!C885="","",VLOOKUP('ISIAN TIME LINE DOSEN'!J885,'Jenis Kuliah'!$A$2:$C$16,2,0))),Timteaching!$A$2:$B$15001,2,0))</f>
        <v/>
      </c>
      <c r="E876" t="str">
        <f>IF('ISIAN TIME LINE DOSEN'!C885="","",'ISIAN TIME LINE DOSEN'!G885)</f>
        <v/>
      </c>
      <c r="F876" t="str">
        <f>IF('ISIAN TIME LINE DOSEN'!C885="","",VLOOKUP('ISIAN TIME LINE DOSEN'!J885,'Jenis Kuliah'!$A$2:$C$16,3,0))</f>
        <v/>
      </c>
      <c r="G876" t="str">
        <f>IF('ISIAN TIME LINE DOSEN'!C885="","",'ISIAN TIME LINE DOSEN'!$I$2)</f>
        <v/>
      </c>
      <c r="H876" t="str">
        <f>IF('ISIAN TIME LINE DOSEN'!C885="","",VLOOKUP('ISIAN TIME LINE DOSEN'!J885,'Jenis Kuliah'!$A$2:$D$16,4,0))</f>
        <v/>
      </c>
      <c r="I876" t="str">
        <f>IF('ISIAN TIME LINE DOSEN'!C885="","",'ISIAN TIME LINE DOSEN'!B885)</f>
        <v/>
      </c>
      <c r="J876" t="str">
        <f>IF('ISIAN TIME LINE DOSEN'!C885="","",VLOOKUP('ISIAN TIME LINE DOSEN'!H885,'Metode Pembelajaran'!$A$2:$B$16,2,0))</f>
        <v/>
      </c>
    </row>
    <row r="877" spans="1:10" x14ac:dyDescent="0.25">
      <c r="A877" t="str">
        <f>IF('ISIAN TIME LINE DOSEN'!C886="","",CONCATENATE(YEAR('ISIAN TIME LINE DOSEN'!D886),"-",MONTH('ISIAN TIME LINE DOSEN'!D886),"-",DAY('ISIAN TIME LINE DOSEN'!D886)))</f>
        <v/>
      </c>
      <c r="B877" t="str">
        <f>IF('ISIAN TIME LINE DOSEN'!C886="","",VLOOKUP(CONCATENATE(LEFT('ISIAN TIME LINE DOSEN'!E886,8)," ",IF('ISIAN TIME LINE DOSEN'!C886="","",VLOOKUP('ISIAN TIME LINE DOSEN'!J886,'Jenis Kuliah'!$A$2:$C$16,2,0))),Slot!$C$2:$F$1001,4,0))</f>
        <v/>
      </c>
      <c r="C877" t="str">
        <f>IF('ISIAN TIME LINE DOSEN'!C886="","",VLOOKUP('ISIAN TIME LINE DOSEN'!F886,Ruang!$A$2:$B$1001,2,0))</f>
        <v/>
      </c>
      <c r="D877" t="str">
        <f>IF('ISIAN TIME LINE DOSEN'!C886="","",VLOOKUP(CONCATENATE(TRIM(RIGHT('ISIAN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DOSEN'!I886,Dosen!$A$2:$B$15001,2,0),"-",'ISIAN TIME LINE DOSEN'!C886,"-",IF('ISIAN TIME LINE DOSEN'!C886="","",VLOOKUP('ISIAN TIME LINE DOSEN'!J886,'Jenis Kuliah'!$A$2:$C$16,2,0))),Timteaching!$A$2:$B$15001,2,0))</f>
        <v/>
      </c>
      <c r="E877" t="str">
        <f>IF('ISIAN TIME LINE DOSEN'!C886="","",'ISIAN TIME LINE DOSEN'!G886)</f>
        <v/>
      </c>
      <c r="F877" t="str">
        <f>IF('ISIAN TIME LINE DOSEN'!C886="","",VLOOKUP('ISIAN TIME LINE DOSEN'!J886,'Jenis Kuliah'!$A$2:$C$16,3,0))</f>
        <v/>
      </c>
      <c r="G877" t="str">
        <f>IF('ISIAN TIME LINE DOSEN'!C886="","",'ISIAN TIME LINE DOSEN'!$I$2)</f>
        <v/>
      </c>
      <c r="H877" t="str">
        <f>IF('ISIAN TIME LINE DOSEN'!C886="","",VLOOKUP('ISIAN TIME LINE DOSEN'!J886,'Jenis Kuliah'!$A$2:$D$16,4,0))</f>
        <v/>
      </c>
      <c r="I877" t="str">
        <f>IF('ISIAN TIME LINE DOSEN'!C886="","",'ISIAN TIME LINE DOSEN'!B886)</f>
        <v/>
      </c>
      <c r="J877" t="str">
        <f>IF('ISIAN TIME LINE DOSEN'!C886="","",VLOOKUP('ISIAN TIME LINE DOSEN'!H886,'Metode Pembelajaran'!$A$2:$B$16,2,0))</f>
        <v/>
      </c>
    </row>
    <row r="878" spans="1:10" x14ac:dyDescent="0.25">
      <c r="A878" t="str">
        <f>IF('ISIAN TIME LINE DOSEN'!C887="","",CONCATENATE(YEAR('ISIAN TIME LINE DOSEN'!D887),"-",MONTH('ISIAN TIME LINE DOSEN'!D887),"-",DAY('ISIAN TIME LINE DOSEN'!D887)))</f>
        <v/>
      </c>
      <c r="B878" t="str">
        <f>IF('ISIAN TIME LINE DOSEN'!C887="","",VLOOKUP(CONCATENATE(LEFT('ISIAN TIME LINE DOSEN'!E887,8)," ",IF('ISIAN TIME LINE DOSEN'!C887="","",VLOOKUP('ISIAN TIME LINE DOSEN'!J887,'Jenis Kuliah'!$A$2:$C$16,2,0))),Slot!$C$2:$F$1001,4,0))</f>
        <v/>
      </c>
      <c r="C878" t="str">
        <f>IF('ISIAN TIME LINE DOSEN'!C887="","",VLOOKUP('ISIAN TIME LINE DOSEN'!F887,Ruang!$A$2:$B$1001,2,0))</f>
        <v/>
      </c>
      <c r="D878" t="str">
        <f>IF('ISIAN TIME LINE DOSEN'!C887="","",VLOOKUP(CONCATENATE(TRIM(RIGHT('ISIAN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DOSEN'!I887,Dosen!$A$2:$B$15001,2,0),"-",'ISIAN TIME LINE DOSEN'!C887,"-",IF('ISIAN TIME LINE DOSEN'!C887="","",VLOOKUP('ISIAN TIME LINE DOSEN'!J887,'Jenis Kuliah'!$A$2:$C$16,2,0))),Timteaching!$A$2:$B$15001,2,0))</f>
        <v/>
      </c>
      <c r="E878" t="str">
        <f>IF('ISIAN TIME LINE DOSEN'!C887="","",'ISIAN TIME LINE DOSEN'!G887)</f>
        <v/>
      </c>
      <c r="F878" t="str">
        <f>IF('ISIAN TIME LINE DOSEN'!C887="","",VLOOKUP('ISIAN TIME LINE DOSEN'!J887,'Jenis Kuliah'!$A$2:$C$16,3,0))</f>
        <v/>
      </c>
      <c r="G878" t="str">
        <f>IF('ISIAN TIME LINE DOSEN'!C887="","",'ISIAN TIME LINE DOSEN'!$I$2)</f>
        <v/>
      </c>
      <c r="H878" t="str">
        <f>IF('ISIAN TIME LINE DOSEN'!C887="","",VLOOKUP('ISIAN TIME LINE DOSEN'!J887,'Jenis Kuliah'!$A$2:$D$16,4,0))</f>
        <v/>
      </c>
      <c r="I878" t="str">
        <f>IF('ISIAN TIME LINE DOSEN'!C887="","",'ISIAN TIME LINE DOSEN'!B887)</f>
        <v/>
      </c>
      <c r="J878" t="str">
        <f>IF('ISIAN TIME LINE DOSEN'!C887="","",VLOOKUP('ISIAN TIME LINE DOSEN'!H887,'Metode Pembelajaran'!$A$2:$B$16,2,0))</f>
        <v/>
      </c>
    </row>
    <row r="879" spans="1:10" x14ac:dyDescent="0.25">
      <c r="A879" t="str">
        <f>IF('ISIAN TIME LINE DOSEN'!C888="","",CONCATENATE(YEAR('ISIAN TIME LINE DOSEN'!D888),"-",MONTH('ISIAN TIME LINE DOSEN'!D888),"-",DAY('ISIAN TIME LINE DOSEN'!D888)))</f>
        <v/>
      </c>
      <c r="B879" t="str">
        <f>IF('ISIAN TIME LINE DOSEN'!C888="","",VLOOKUP(CONCATENATE(LEFT('ISIAN TIME LINE DOSEN'!E888,8)," ",IF('ISIAN TIME LINE DOSEN'!C888="","",VLOOKUP('ISIAN TIME LINE DOSEN'!J888,'Jenis Kuliah'!$A$2:$C$16,2,0))),Slot!$C$2:$F$1001,4,0))</f>
        <v/>
      </c>
      <c r="C879" t="str">
        <f>IF('ISIAN TIME LINE DOSEN'!C888="","",VLOOKUP('ISIAN TIME LINE DOSEN'!F888,Ruang!$A$2:$B$1001,2,0))</f>
        <v/>
      </c>
      <c r="D879" t="str">
        <f>IF('ISIAN TIME LINE DOSEN'!C888="","",VLOOKUP(CONCATENATE(TRIM(RIGHT('ISIAN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DOSEN'!I888,Dosen!$A$2:$B$15001,2,0),"-",'ISIAN TIME LINE DOSEN'!C888,"-",IF('ISIAN TIME LINE DOSEN'!C888="","",VLOOKUP('ISIAN TIME LINE DOSEN'!J888,'Jenis Kuliah'!$A$2:$C$16,2,0))),Timteaching!$A$2:$B$15001,2,0))</f>
        <v/>
      </c>
      <c r="E879" t="str">
        <f>IF('ISIAN TIME LINE DOSEN'!C888="","",'ISIAN TIME LINE DOSEN'!G888)</f>
        <v/>
      </c>
      <c r="F879" t="str">
        <f>IF('ISIAN TIME LINE DOSEN'!C888="","",VLOOKUP('ISIAN TIME LINE DOSEN'!J888,'Jenis Kuliah'!$A$2:$C$16,3,0))</f>
        <v/>
      </c>
      <c r="G879" t="str">
        <f>IF('ISIAN TIME LINE DOSEN'!C888="","",'ISIAN TIME LINE DOSEN'!$I$2)</f>
        <v/>
      </c>
      <c r="H879" t="str">
        <f>IF('ISIAN TIME LINE DOSEN'!C888="","",VLOOKUP('ISIAN TIME LINE DOSEN'!J888,'Jenis Kuliah'!$A$2:$D$16,4,0))</f>
        <v/>
      </c>
      <c r="I879" t="str">
        <f>IF('ISIAN TIME LINE DOSEN'!C888="","",'ISIAN TIME LINE DOSEN'!B888)</f>
        <v/>
      </c>
      <c r="J879" t="str">
        <f>IF('ISIAN TIME LINE DOSEN'!C888="","",VLOOKUP('ISIAN TIME LINE DOSEN'!H888,'Metode Pembelajaran'!$A$2:$B$16,2,0))</f>
        <v/>
      </c>
    </row>
    <row r="880" spans="1:10" x14ac:dyDescent="0.25">
      <c r="A880" t="str">
        <f>IF('ISIAN TIME LINE DOSEN'!C889="","",CONCATENATE(YEAR('ISIAN TIME LINE DOSEN'!D889),"-",MONTH('ISIAN TIME LINE DOSEN'!D889),"-",DAY('ISIAN TIME LINE DOSEN'!D889)))</f>
        <v/>
      </c>
      <c r="B880" t="str">
        <f>IF('ISIAN TIME LINE DOSEN'!C889="","",VLOOKUP(CONCATENATE(LEFT('ISIAN TIME LINE DOSEN'!E889,8)," ",IF('ISIAN TIME LINE DOSEN'!C889="","",VLOOKUP('ISIAN TIME LINE DOSEN'!J889,'Jenis Kuliah'!$A$2:$C$16,2,0))),Slot!$C$2:$F$1001,4,0))</f>
        <v/>
      </c>
      <c r="C880" t="str">
        <f>IF('ISIAN TIME LINE DOSEN'!C889="","",VLOOKUP('ISIAN TIME LINE DOSEN'!F889,Ruang!$A$2:$B$1001,2,0))</f>
        <v/>
      </c>
      <c r="D880" t="str">
        <f>IF('ISIAN TIME LINE DOSEN'!C889="","",VLOOKUP(CONCATENATE(TRIM(RIGHT('ISIAN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DOSEN'!I889,Dosen!$A$2:$B$15001,2,0),"-",'ISIAN TIME LINE DOSEN'!C889,"-",IF('ISIAN TIME LINE DOSEN'!C889="","",VLOOKUP('ISIAN TIME LINE DOSEN'!J889,'Jenis Kuliah'!$A$2:$C$16,2,0))),Timteaching!$A$2:$B$15001,2,0))</f>
        <v/>
      </c>
      <c r="E880" t="str">
        <f>IF('ISIAN TIME LINE DOSEN'!C889="","",'ISIAN TIME LINE DOSEN'!G889)</f>
        <v/>
      </c>
      <c r="F880" t="str">
        <f>IF('ISIAN TIME LINE DOSEN'!C889="","",VLOOKUP('ISIAN TIME LINE DOSEN'!J889,'Jenis Kuliah'!$A$2:$C$16,3,0))</f>
        <v/>
      </c>
      <c r="G880" t="str">
        <f>IF('ISIAN TIME LINE DOSEN'!C889="","",'ISIAN TIME LINE DOSEN'!$I$2)</f>
        <v/>
      </c>
      <c r="H880" t="str">
        <f>IF('ISIAN TIME LINE DOSEN'!C889="","",VLOOKUP('ISIAN TIME LINE DOSEN'!J889,'Jenis Kuliah'!$A$2:$D$16,4,0))</f>
        <v/>
      </c>
      <c r="I880" t="str">
        <f>IF('ISIAN TIME LINE DOSEN'!C889="","",'ISIAN TIME LINE DOSEN'!B889)</f>
        <v/>
      </c>
      <c r="J880" t="str">
        <f>IF('ISIAN TIME LINE DOSEN'!C889="","",VLOOKUP('ISIAN TIME LINE DOSEN'!H889,'Metode Pembelajaran'!$A$2:$B$16,2,0))</f>
        <v/>
      </c>
    </row>
    <row r="881" spans="1:10" x14ac:dyDescent="0.25">
      <c r="A881" t="str">
        <f>IF('ISIAN TIME LINE DOSEN'!C890="","",CONCATENATE(YEAR('ISIAN TIME LINE DOSEN'!D890),"-",MONTH('ISIAN TIME LINE DOSEN'!D890),"-",DAY('ISIAN TIME LINE DOSEN'!D890)))</f>
        <v/>
      </c>
      <c r="B881" t="str">
        <f>IF('ISIAN TIME LINE DOSEN'!C890="","",VLOOKUP(CONCATENATE(LEFT('ISIAN TIME LINE DOSEN'!E890,8)," ",IF('ISIAN TIME LINE DOSEN'!C890="","",VLOOKUP('ISIAN TIME LINE DOSEN'!J890,'Jenis Kuliah'!$A$2:$C$16,2,0))),Slot!$C$2:$F$1001,4,0))</f>
        <v/>
      </c>
      <c r="C881" t="str">
        <f>IF('ISIAN TIME LINE DOSEN'!C890="","",VLOOKUP('ISIAN TIME LINE DOSEN'!F890,Ruang!$A$2:$B$1001,2,0))</f>
        <v/>
      </c>
      <c r="D881" t="str">
        <f>IF('ISIAN TIME LINE DOSEN'!C890="","",VLOOKUP(CONCATENATE(TRIM(RIGHT('ISIAN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DOSEN'!I890,Dosen!$A$2:$B$15001,2,0),"-",'ISIAN TIME LINE DOSEN'!C890,"-",IF('ISIAN TIME LINE DOSEN'!C890="","",VLOOKUP('ISIAN TIME LINE DOSEN'!J890,'Jenis Kuliah'!$A$2:$C$16,2,0))),Timteaching!$A$2:$B$15001,2,0))</f>
        <v/>
      </c>
      <c r="E881" t="str">
        <f>IF('ISIAN TIME LINE DOSEN'!C890="","",'ISIAN TIME LINE DOSEN'!G890)</f>
        <v/>
      </c>
      <c r="F881" t="str">
        <f>IF('ISIAN TIME LINE DOSEN'!C890="","",VLOOKUP('ISIAN TIME LINE DOSEN'!J890,'Jenis Kuliah'!$A$2:$C$16,3,0))</f>
        <v/>
      </c>
      <c r="G881" t="str">
        <f>IF('ISIAN TIME LINE DOSEN'!C890="","",'ISIAN TIME LINE DOSEN'!$I$2)</f>
        <v/>
      </c>
      <c r="H881" t="str">
        <f>IF('ISIAN TIME LINE DOSEN'!C890="","",VLOOKUP('ISIAN TIME LINE DOSEN'!J890,'Jenis Kuliah'!$A$2:$D$16,4,0))</f>
        <v/>
      </c>
      <c r="I881" t="str">
        <f>IF('ISIAN TIME LINE DOSEN'!C890="","",'ISIAN TIME LINE DOSEN'!B890)</f>
        <v/>
      </c>
      <c r="J881" t="str">
        <f>IF('ISIAN TIME LINE DOSEN'!C890="","",VLOOKUP('ISIAN TIME LINE DOSEN'!H890,'Metode Pembelajaran'!$A$2:$B$16,2,0))</f>
        <v/>
      </c>
    </row>
    <row r="882" spans="1:10" x14ac:dyDescent="0.25">
      <c r="A882" t="str">
        <f>IF('ISIAN TIME LINE DOSEN'!C891="","",CONCATENATE(YEAR('ISIAN TIME LINE DOSEN'!D891),"-",MONTH('ISIAN TIME LINE DOSEN'!D891),"-",DAY('ISIAN TIME LINE DOSEN'!D891)))</f>
        <v/>
      </c>
      <c r="B882" t="str">
        <f>IF('ISIAN TIME LINE DOSEN'!C891="","",VLOOKUP(CONCATENATE(LEFT('ISIAN TIME LINE DOSEN'!E891,8)," ",IF('ISIAN TIME LINE DOSEN'!C891="","",VLOOKUP('ISIAN TIME LINE DOSEN'!J891,'Jenis Kuliah'!$A$2:$C$16,2,0))),Slot!$C$2:$F$1001,4,0))</f>
        <v/>
      </c>
      <c r="C882" t="str">
        <f>IF('ISIAN TIME LINE DOSEN'!C891="","",VLOOKUP('ISIAN TIME LINE DOSEN'!F891,Ruang!$A$2:$B$1001,2,0))</f>
        <v/>
      </c>
      <c r="D882" t="str">
        <f>IF('ISIAN TIME LINE DOSEN'!C891="","",VLOOKUP(CONCATENATE(TRIM(RIGHT('ISIAN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DOSEN'!I891,Dosen!$A$2:$B$15001,2,0),"-",'ISIAN TIME LINE DOSEN'!C891,"-",IF('ISIAN TIME LINE DOSEN'!C891="","",VLOOKUP('ISIAN TIME LINE DOSEN'!J891,'Jenis Kuliah'!$A$2:$C$16,2,0))),Timteaching!$A$2:$B$15001,2,0))</f>
        <v/>
      </c>
      <c r="E882" t="str">
        <f>IF('ISIAN TIME LINE DOSEN'!C891="","",'ISIAN TIME LINE DOSEN'!G891)</f>
        <v/>
      </c>
      <c r="F882" t="str">
        <f>IF('ISIAN TIME LINE DOSEN'!C891="","",VLOOKUP('ISIAN TIME LINE DOSEN'!J891,'Jenis Kuliah'!$A$2:$C$16,3,0))</f>
        <v/>
      </c>
      <c r="G882" t="str">
        <f>IF('ISIAN TIME LINE DOSEN'!C891="","",'ISIAN TIME LINE DOSEN'!$I$2)</f>
        <v/>
      </c>
      <c r="H882" t="str">
        <f>IF('ISIAN TIME LINE DOSEN'!C891="","",VLOOKUP('ISIAN TIME LINE DOSEN'!J891,'Jenis Kuliah'!$A$2:$D$16,4,0))</f>
        <v/>
      </c>
      <c r="I882" t="str">
        <f>IF('ISIAN TIME LINE DOSEN'!C891="","",'ISIAN TIME LINE DOSEN'!B891)</f>
        <v/>
      </c>
      <c r="J882" t="str">
        <f>IF('ISIAN TIME LINE DOSEN'!C891="","",VLOOKUP('ISIAN TIME LINE DOSEN'!H891,'Metode Pembelajaran'!$A$2:$B$16,2,0))</f>
        <v/>
      </c>
    </row>
    <row r="883" spans="1:10" x14ac:dyDescent="0.25">
      <c r="A883" t="str">
        <f>IF('ISIAN TIME LINE DOSEN'!C892="","",CONCATENATE(YEAR('ISIAN TIME LINE DOSEN'!D892),"-",MONTH('ISIAN TIME LINE DOSEN'!D892),"-",DAY('ISIAN TIME LINE DOSEN'!D892)))</f>
        <v/>
      </c>
      <c r="B883" t="str">
        <f>IF('ISIAN TIME LINE DOSEN'!C892="","",VLOOKUP(CONCATENATE(LEFT('ISIAN TIME LINE DOSEN'!E892,8)," ",IF('ISIAN TIME LINE DOSEN'!C892="","",VLOOKUP('ISIAN TIME LINE DOSEN'!J892,'Jenis Kuliah'!$A$2:$C$16,2,0))),Slot!$C$2:$F$1001,4,0))</f>
        <v/>
      </c>
      <c r="C883" t="str">
        <f>IF('ISIAN TIME LINE DOSEN'!C892="","",VLOOKUP('ISIAN TIME LINE DOSEN'!F892,Ruang!$A$2:$B$1001,2,0))</f>
        <v/>
      </c>
      <c r="D883" t="str">
        <f>IF('ISIAN TIME LINE DOSEN'!C892="","",VLOOKUP(CONCATENATE(TRIM(RIGHT('ISIAN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DOSEN'!I892,Dosen!$A$2:$B$15001,2,0),"-",'ISIAN TIME LINE DOSEN'!C892,"-",IF('ISIAN TIME LINE DOSEN'!C892="","",VLOOKUP('ISIAN TIME LINE DOSEN'!J892,'Jenis Kuliah'!$A$2:$C$16,2,0))),Timteaching!$A$2:$B$15001,2,0))</f>
        <v/>
      </c>
      <c r="E883" t="str">
        <f>IF('ISIAN TIME LINE DOSEN'!C892="","",'ISIAN TIME LINE DOSEN'!G892)</f>
        <v/>
      </c>
      <c r="F883" t="str">
        <f>IF('ISIAN TIME LINE DOSEN'!C892="","",VLOOKUP('ISIAN TIME LINE DOSEN'!J892,'Jenis Kuliah'!$A$2:$C$16,3,0))</f>
        <v/>
      </c>
      <c r="G883" t="str">
        <f>IF('ISIAN TIME LINE DOSEN'!C892="","",'ISIAN TIME LINE DOSEN'!$I$2)</f>
        <v/>
      </c>
      <c r="H883" t="str">
        <f>IF('ISIAN TIME LINE DOSEN'!C892="","",VLOOKUP('ISIAN TIME LINE DOSEN'!J892,'Jenis Kuliah'!$A$2:$D$16,4,0))</f>
        <v/>
      </c>
      <c r="I883" t="str">
        <f>IF('ISIAN TIME LINE DOSEN'!C892="","",'ISIAN TIME LINE DOSEN'!B892)</f>
        <v/>
      </c>
      <c r="J883" t="str">
        <f>IF('ISIAN TIME LINE DOSEN'!C892="","",VLOOKUP('ISIAN TIME LINE DOSEN'!H892,'Metode Pembelajaran'!$A$2:$B$16,2,0))</f>
        <v/>
      </c>
    </row>
    <row r="884" spans="1:10" x14ac:dyDescent="0.25">
      <c r="A884" t="str">
        <f>IF('ISIAN TIME LINE DOSEN'!C893="","",CONCATENATE(YEAR('ISIAN TIME LINE DOSEN'!D893),"-",MONTH('ISIAN TIME LINE DOSEN'!D893),"-",DAY('ISIAN TIME LINE DOSEN'!D893)))</f>
        <v/>
      </c>
      <c r="B884" t="str">
        <f>IF('ISIAN TIME LINE DOSEN'!C893="","",VLOOKUP(CONCATENATE(LEFT('ISIAN TIME LINE DOSEN'!E893,8)," ",IF('ISIAN TIME LINE DOSEN'!C893="","",VLOOKUP('ISIAN TIME LINE DOSEN'!J893,'Jenis Kuliah'!$A$2:$C$16,2,0))),Slot!$C$2:$F$1001,4,0))</f>
        <v/>
      </c>
      <c r="C884" t="str">
        <f>IF('ISIAN TIME LINE DOSEN'!C893="","",VLOOKUP('ISIAN TIME LINE DOSEN'!F893,Ruang!$A$2:$B$1001,2,0))</f>
        <v/>
      </c>
      <c r="D884" t="str">
        <f>IF('ISIAN TIME LINE DOSEN'!C893="","",VLOOKUP(CONCATENATE(TRIM(RIGHT('ISIAN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DOSEN'!I893,Dosen!$A$2:$B$15001,2,0),"-",'ISIAN TIME LINE DOSEN'!C893,"-",IF('ISIAN TIME LINE DOSEN'!C893="","",VLOOKUP('ISIAN TIME LINE DOSEN'!J893,'Jenis Kuliah'!$A$2:$C$16,2,0))),Timteaching!$A$2:$B$15001,2,0))</f>
        <v/>
      </c>
      <c r="E884" t="str">
        <f>IF('ISIAN TIME LINE DOSEN'!C893="","",'ISIAN TIME LINE DOSEN'!G893)</f>
        <v/>
      </c>
      <c r="F884" t="str">
        <f>IF('ISIAN TIME LINE DOSEN'!C893="","",VLOOKUP('ISIAN TIME LINE DOSEN'!J893,'Jenis Kuliah'!$A$2:$C$16,3,0))</f>
        <v/>
      </c>
      <c r="G884" t="str">
        <f>IF('ISIAN TIME LINE DOSEN'!C893="","",'ISIAN TIME LINE DOSEN'!$I$2)</f>
        <v/>
      </c>
      <c r="H884" t="str">
        <f>IF('ISIAN TIME LINE DOSEN'!C893="","",VLOOKUP('ISIAN TIME LINE DOSEN'!J893,'Jenis Kuliah'!$A$2:$D$16,4,0))</f>
        <v/>
      </c>
      <c r="I884" t="str">
        <f>IF('ISIAN TIME LINE DOSEN'!C893="","",'ISIAN TIME LINE DOSEN'!B893)</f>
        <v/>
      </c>
      <c r="J884" t="str">
        <f>IF('ISIAN TIME LINE DOSEN'!C893="","",VLOOKUP('ISIAN TIME LINE DOSEN'!H893,'Metode Pembelajaran'!$A$2:$B$16,2,0))</f>
        <v/>
      </c>
    </row>
    <row r="885" spans="1:10" x14ac:dyDescent="0.25">
      <c r="A885" t="str">
        <f>IF('ISIAN TIME LINE DOSEN'!C894="","",CONCATENATE(YEAR('ISIAN TIME LINE DOSEN'!D894),"-",MONTH('ISIAN TIME LINE DOSEN'!D894),"-",DAY('ISIAN TIME LINE DOSEN'!D894)))</f>
        <v/>
      </c>
      <c r="B885" t="str">
        <f>IF('ISIAN TIME LINE DOSEN'!C894="","",VLOOKUP(CONCATENATE(LEFT('ISIAN TIME LINE DOSEN'!E894,8)," ",IF('ISIAN TIME LINE DOSEN'!C894="","",VLOOKUP('ISIAN TIME LINE DOSEN'!J894,'Jenis Kuliah'!$A$2:$C$16,2,0))),Slot!$C$2:$F$1001,4,0))</f>
        <v/>
      </c>
      <c r="C885" t="str">
        <f>IF('ISIAN TIME LINE DOSEN'!C894="","",VLOOKUP('ISIAN TIME LINE DOSEN'!F894,Ruang!$A$2:$B$1001,2,0))</f>
        <v/>
      </c>
      <c r="D885" t="str">
        <f>IF('ISIAN TIME LINE DOSEN'!C894="","",VLOOKUP(CONCATENATE(TRIM(RIGHT('ISIAN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DOSEN'!I894,Dosen!$A$2:$B$15001,2,0),"-",'ISIAN TIME LINE DOSEN'!C894,"-",IF('ISIAN TIME LINE DOSEN'!C894="","",VLOOKUP('ISIAN TIME LINE DOSEN'!J894,'Jenis Kuliah'!$A$2:$C$16,2,0))),Timteaching!$A$2:$B$15001,2,0))</f>
        <v/>
      </c>
      <c r="E885" t="str">
        <f>IF('ISIAN TIME LINE DOSEN'!C894="","",'ISIAN TIME LINE DOSEN'!G894)</f>
        <v/>
      </c>
      <c r="F885" t="str">
        <f>IF('ISIAN TIME LINE DOSEN'!C894="","",VLOOKUP('ISIAN TIME LINE DOSEN'!J894,'Jenis Kuliah'!$A$2:$C$16,3,0))</f>
        <v/>
      </c>
      <c r="G885" t="str">
        <f>IF('ISIAN TIME LINE DOSEN'!C894="","",'ISIAN TIME LINE DOSEN'!$I$2)</f>
        <v/>
      </c>
      <c r="H885" t="str">
        <f>IF('ISIAN TIME LINE DOSEN'!C894="","",VLOOKUP('ISIAN TIME LINE DOSEN'!J894,'Jenis Kuliah'!$A$2:$D$16,4,0))</f>
        <v/>
      </c>
      <c r="I885" t="str">
        <f>IF('ISIAN TIME LINE DOSEN'!C894="","",'ISIAN TIME LINE DOSEN'!B894)</f>
        <v/>
      </c>
      <c r="J885" t="str">
        <f>IF('ISIAN TIME LINE DOSEN'!C894="","",VLOOKUP('ISIAN TIME LINE DOSEN'!H894,'Metode Pembelajaran'!$A$2:$B$16,2,0))</f>
        <v/>
      </c>
    </row>
    <row r="886" spans="1:10" x14ac:dyDescent="0.25">
      <c r="A886" t="str">
        <f>IF('ISIAN TIME LINE DOSEN'!C895="","",CONCATENATE(YEAR('ISIAN TIME LINE DOSEN'!D895),"-",MONTH('ISIAN TIME LINE DOSEN'!D895),"-",DAY('ISIAN TIME LINE DOSEN'!D895)))</f>
        <v/>
      </c>
      <c r="B886" t="str">
        <f>IF('ISIAN TIME LINE DOSEN'!C895="","",VLOOKUP(CONCATENATE(LEFT('ISIAN TIME LINE DOSEN'!E895,8)," ",IF('ISIAN TIME LINE DOSEN'!C895="","",VLOOKUP('ISIAN TIME LINE DOSEN'!J895,'Jenis Kuliah'!$A$2:$C$16,2,0))),Slot!$C$2:$F$1001,4,0))</f>
        <v/>
      </c>
      <c r="C886" t="str">
        <f>IF('ISIAN TIME LINE DOSEN'!C895="","",VLOOKUP('ISIAN TIME LINE DOSEN'!F895,Ruang!$A$2:$B$1001,2,0))</f>
        <v/>
      </c>
      <c r="D886" t="str">
        <f>IF('ISIAN TIME LINE DOSEN'!C895="","",VLOOKUP(CONCATENATE(TRIM(RIGHT('ISIAN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DOSEN'!I895,Dosen!$A$2:$B$15001,2,0),"-",'ISIAN TIME LINE DOSEN'!C895,"-",IF('ISIAN TIME LINE DOSEN'!C895="","",VLOOKUP('ISIAN TIME LINE DOSEN'!J895,'Jenis Kuliah'!$A$2:$C$16,2,0))),Timteaching!$A$2:$B$15001,2,0))</f>
        <v/>
      </c>
      <c r="E886" t="str">
        <f>IF('ISIAN TIME LINE DOSEN'!C895="","",'ISIAN TIME LINE DOSEN'!G895)</f>
        <v/>
      </c>
      <c r="F886" t="str">
        <f>IF('ISIAN TIME LINE DOSEN'!C895="","",VLOOKUP('ISIAN TIME LINE DOSEN'!J895,'Jenis Kuliah'!$A$2:$C$16,3,0))</f>
        <v/>
      </c>
      <c r="G886" t="str">
        <f>IF('ISIAN TIME LINE DOSEN'!C895="","",'ISIAN TIME LINE DOSEN'!$I$2)</f>
        <v/>
      </c>
      <c r="H886" t="str">
        <f>IF('ISIAN TIME LINE DOSEN'!C895="","",VLOOKUP('ISIAN TIME LINE DOSEN'!J895,'Jenis Kuliah'!$A$2:$D$16,4,0))</f>
        <v/>
      </c>
      <c r="I886" t="str">
        <f>IF('ISIAN TIME LINE DOSEN'!C895="","",'ISIAN TIME LINE DOSEN'!B895)</f>
        <v/>
      </c>
      <c r="J886" t="str">
        <f>IF('ISIAN TIME LINE DOSEN'!C895="","",VLOOKUP('ISIAN TIME LINE DOSEN'!H895,'Metode Pembelajaran'!$A$2:$B$16,2,0))</f>
        <v/>
      </c>
    </row>
    <row r="887" spans="1:10" x14ac:dyDescent="0.25">
      <c r="A887" t="str">
        <f>IF('ISIAN TIME LINE DOSEN'!C896="","",CONCATENATE(YEAR('ISIAN TIME LINE DOSEN'!D896),"-",MONTH('ISIAN TIME LINE DOSEN'!D896),"-",DAY('ISIAN TIME LINE DOSEN'!D896)))</f>
        <v/>
      </c>
      <c r="B887" t="str">
        <f>IF('ISIAN TIME LINE DOSEN'!C896="","",VLOOKUP(CONCATENATE(LEFT('ISIAN TIME LINE DOSEN'!E896,8)," ",IF('ISIAN TIME LINE DOSEN'!C896="","",VLOOKUP('ISIAN TIME LINE DOSEN'!J896,'Jenis Kuliah'!$A$2:$C$16,2,0))),Slot!$C$2:$F$1001,4,0))</f>
        <v/>
      </c>
      <c r="C887" t="str">
        <f>IF('ISIAN TIME LINE DOSEN'!C896="","",VLOOKUP('ISIAN TIME LINE DOSEN'!F896,Ruang!$A$2:$B$1001,2,0))</f>
        <v/>
      </c>
      <c r="D887" t="str">
        <f>IF('ISIAN TIME LINE DOSEN'!C896="","",VLOOKUP(CONCATENATE(TRIM(RIGHT('ISIAN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DOSEN'!I896,Dosen!$A$2:$B$15001,2,0),"-",'ISIAN TIME LINE DOSEN'!C896,"-",IF('ISIAN TIME LINE DOSEN'!C896="","",VLOOKUP('ISIAN TIME LINE DOSEN'!J896,'Jenis Kuliah'!$A$2:$C$16,2,0))),Timteaching!$A$2:$B$15001,2,0))</f>
        <v/>
      </c>
      <c r="E887" t="str">
        <f>IF('ISIAN TIME LINE DOSEN'!C896="","",'ISIAN TIME LINE DOSEN'!G896)</f>
        <v/>
      </c>
      <c r="F887" t="str">
        <f>IF('ISIAN TIME LINE DOSEN'!C896="","",VLOOKUP('ISIAN TIME LINE DOSEN'!J896,'Jenis Kuliah'!$A$2:$C$16,3,0))</f>
        <v/>
      </c>
      <c r="G887" t="str">
        <f>IF('ISIAN TIME LINE DOSEN'!C896="","",'ISIAN TIME LINE DOSEN'!$I$2)</f>
        <v/>
      </c>
      <c r="H887" t="str">
        <f>IF('ISIAN TIME LINE DOSEN'!C896="","",VLOOKUP('ISIAN TIME LINE DOSEN'!J896,'Jenis Kuliah'!$A$2:$D$16,4,0))</f>
        <v/>
      </c>
      <c r="I887" t="str">
        <f>IF('ISIAN TIME LINE DOSEN'!C896="","",'ISIAN TIME LINE DOSEN'!B896)</f>
        <v/>
      </c>
      <c r="J887" t="str">
        <f>IF('ISIAN TIME LINE DOSEN'!C896="","",VLOOKUP('ISIAN TIME LINE DOSEN'!H896,'Metode Pembelajaran'!$A$2:$B$16,2,0))</f>
        <v/>
      </c>
    </row>
    <row r="888" spans="1:10" x14ac:dyDescent="0.25">
      <c r="A888" t="str">
        <f>IF('ISIAN TIME LINE DOSEN'!C897="","",CONCATENATE(YEAR('ISIAN TIME LINE DOSEN'!D897),"-",MONTH('ISIAN TIME LINE DOSEN'!D897),"-",DAY('ISIAN TIME LINE DOSEN'!D897)))</f>
        <v/>
      </c>
      <c r="B888" t="str">
        <f>IF('ISIAN TIME LINE DOSEN'!C897="","",VLOOKUP(CONCATENATE(LEFT('ISIAN TIME LINE DOSEN'!E897,8)," ",IF('ISIAN TIME LINE DOSEN'!C897="","",VLOOKUP('ISIAN TIME LINE DOSEN'!J897,'Jenis Kuliah'!$A$2:$C$16,2,0))),Slot!$C$2:$F$1001,4,0))</f>
        <v/>
      </c>
      <c r="C888" t="str">
        <f>IF('ISIAN TIME LINE DOSEN'!C897="","",VLOOKUP('ISIAN TIME LINE DOSEN'!F897,Ruang!$A$2:$B$1001,2,0))</f>
        <v/>
      </c>
      <c r="D888" t="str">
        <f>IF('ISIAN TIME LINE DOSEN'!C897="","",VLOOKUP(CONCATENATE(TRIM(RIGHT('ISIAN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DOSEN'!I897,Dosen!$A$2:$B$15001,2,0),"-",'ISIAN TIME LINE DOSEN'!C897,"-",IF('ISIAN TIME LINE DOSEN'!C897="","",VLOOKUP('ISIAN TIME LINE DOSEN'!J897,'Jenis Kuliah'!$A$2:$C$16,2,0))),Timteaching!$A$2:$B$15001,2,0))</f>
        <v/>
      </c>
      <c r="E888" t="str">
        <f>IF('ISIAN TIME LINE DOSEN'!C897="","",'ISIAN TIME LINE DOSEN'!G897)</f>
        <v/>
      </c>
      <c r="F888" t="str">
        <f>IF('ISIAN TIME LINE DOSEN'!C897="","",VLOOKUP('ISIAN TIME LINE DOSEN'!J897,'Jenis Kuliah'!$A$2:$C$16,3,0))</f>
        <v/>
      </c>
      <c r="G888" t="str">
        <f>IF('ISIAN TIME LINE DOSEN'!C897="","",'ISIAN TIME LINE DOSEN'!$I$2)</f>
        <v/>
      </c>
      <c r="H888" t="str">
        <f>IF('ISIAN TIME LINE DOSEN'!C897="","",VLOOKUP('ISIAN TIME LINE DOSEN'!J897,'Jenis Kuliah'!$A$2:$D$16,4,0))</f>
        <v/>
      </c>
      <c r="I888" t="str">
        <f>IF('ISIAN TIME LINE DOSEN'!C897="","",'ISIAN TIME LINE DOSEN'!B897)</f>
        <v/>
      </c>
      <c r="J888" t="str">
        <f>IF('ISIAN TIME LINE DOSEN'!C897="","",VLOOKUP('ISIAN TIME LINE DOSEN'!H897,'Metode Pembelajaran'!$A$2:$B$16,2,0))</f>
        <v/>
      </c>
    </row>
    <row r="889" spans="1:10" x14ac:dyDescent="0.25">
      <c r="A889" t="str">
        <f>IF('ISIAN TIME LINE DOSEN'!C898="","",CONCATENATE(YEAR('ISIAN TIME LINE DOSEN'!D898),"-",MONTH('ISIAN TIME LINE DOSEN'!D898),"-",DAY('ISIAN TIME LINE DOSEN'!D898)))</f>
        <v/>
      </c>
      <c r="B889" t="str">
        <f>IF('ISIAN TIME LINE DOSEN'!C898="","",VLOOKUP(CONCATENATE(LEFT('ISIAN TIME LINE DOSEN'!E898,8)," ",IF('ISIAN TIME LINE DOSEN'!C898="","",VLOOKUP('ISIAN TIME LINE DOSEN'!J898,'Jenis Kuliah'!$A$2:$C$16,2,0))),Slot!$C$2:$F$1001,4,0))</f>
        <v/>
      </c>
      <c r="C889" t="str">
        <f>IF('ISIAN TIME LINE DOSEN'!C898="","",VLOOKUP('ISIAN TIME LINE DOSEN'!F898,Ruang!$A$2:$B$1001,2,0))</f>
        <v/>
      </c>
      <c r="D889" t="str">
        <f>IF('ISIAN TIME LINE DOSEN'!C898="","",VLOOKUP(CONCATENATE(TRIM(RIGHT('ISIAN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DOSEN'!I898,Dosen!$A$2:$B$15001,2,0),"-",'ISIAN TIME LINE DOSEN'!C898,"-",IF('ISIAN TIME LINE DOSEN'!C898="","",VLOOKUP('ISIAN TIME LINE DOSEN'!J898,'Jenis Kuliah'!$A$2:$C$16,2,0))),Timteaching!$A$2:$B$15001,2,0))</f>
        <v/>
      </c>
      <c r="E889" t="str">
        <f>IF('ISIAN TIME LINE DOSEN'!C898="","",'ISIAN TIME LINE DOSEN'!G898)</f>
        <v/>
      </c>
      <c r="F889" t="str">
        <f>IF('ISIAN TIME LINE DOSEN'!C898="","",VLOOKUP('ISIAN TIME LINE DOSEN'!J898,'Jenis Kuliah'!$A$2:$C$16,3,0))</f>
        <v/>
      </c>
      <c r="G889" t="str">
        <f>IF('ISIAN TIME LINE DOSEN'!C898="","",'ISIAN TIME LINE DOSEN'!$I$2)</f>
        <v/>
      </c>
      <c r="H889" t="str">
        <f>IF('ISIAN TIME LINE DOSEN'!C898="","",VLOOKUP('ISIAN TIME LINE DOSEN'!J898,'Jenis Kuliah'!$A$2:$D$16,4,0))</f>
        <v/>
      </c>
      <c r="I889" t="str">
        <f>IF('ISIAN TIME LINE DOSEN'!C898="","",'ISIAN TIME LINE DOSEN'!B898)</f>
        <v/>
      </c>
      <c r="J889" t="str">
        <f>IF('ISIAN TIME LINE DOSEN'!C898="","",VLOOKUP('ISIAN TIME LINE DOSEN'!H898,'Metode Pembelajaran'!$A$2:$B$16,2,0))</f>
        <v/>
      </c>
    </row>
    <row r="890" spans="1:10" x14ac:dyDescent="0.25">
      <c r="A890" t="str">
        <f>IF('ISIAN TIME LINE DOSEN'!C899="","",CONCATENATE(YEAR('ISIAN TIME LINE DOSEN'!D899),"-",MONTH('ISIAN TIME LINE DOSEN'!D899),"-",DAY('ISIAN TIME LINE DOSEN'!D899)))</f>
        <v/>
      </c>
      <c r="B890" t="str">
        <f>IF('ISIAN TIME LINE DOSEN'!C899="","",VLOOKUP(CONCATENATE(LEFT('ISIAN TIME LINE DOSEN'!E899,8)," ",IF('ISIAN TIME LINE DOSEN'!C899="","",VLOOKUP('ISIAN TIME LINE DOSEN'!J899,'Jenis Kuliah'!$A$2:$C$16,2,0))),Slot!$C$2:$F$1001,4,0))</f>
        <v/>
      </c>
      <c r="C890" t="str">
        <f>IF('ISIAN TIME LINE DOSEN'!C899="","",VLOOKUP('ISIAN TIME LINE DOSEN'!F899,Ruang!$A$2:$B$1001,2,0))</f>
        <v/>
      </c>
      <c r="D890" t="str">
        <f>IF('ISIAN TIME LINE DOSEN'!C899="","",VLOOKUP(CONCATENATE(TRIM(RIGHT('ISIAN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DOSEN'!I899,Dosen!$A$2:$B$15001,2,0),"-",'ISIAN TIME LINE DOSEN'!C899,"-",IF('ISIAN TIME LINE DOSEN'!C899="","",VLOOKUP('ISIAN TIME LINE DOSEN'!J899,'Jenis Kuliah'!$A$2:$C$16,2,0))),Timteaching!$A$2:$B$15001,2,0))</f>
        <v/>
      </c>
      <c r="E890" t="str">
        <f>IF('ISIAN TIME LINE DOSEN'!C899="","",'ISIAN TIME LINE DOSEN'!G899)</f>
        <v/>
      </c>
      <c r="F890" t="str">
        <f>IF('ISIAN TIME LINE DOSEN'!C899="","",VLOOKUP('ISIAN TIME LINE DOSEN'!J899,'Jenis Kuliah'!$A$2:$C$16,3,0))</f>
        <v/>
      </c>
      <c r="G890" t="str">
        <f>IF('ISIAN TIME LINE DOSEN'!C899="","",'ISIAN TIME LINE DOSEN'!$I$2)</f>
        <v/>
      </c>
      <c r="H890" t="str">
        <f>IF('ISIAN TIME LINE DOSEN'!C899="","",VLOOKUP('ISIAN TIME LINE DOSEN'!J899,'Jenis Kuliah'!$A$2:$D$16,4,0))</f>
        <v/>
      </c>
      <c r="I890" t="str">
        <f>IF('ISIAN TIME LINE DOSEN'!C899="","",'ISIAN TIME LINE DOSEN'!B899)</f>
        <v/>
      </c>
      <c r="J890" t="str">
        <f>IF('ISIAN TIME LINE DOSEN'!C899="","",VLOOKUP('ISIAN TIME LINE DOSEN'!H899,'Metode Pembelajaran'!$A$2:$B$16,2,0))</f>
        <v/>
      </c>
    </row>
    <row r="891" spans="1:10" x14ac:dyDescent="0.25">
      <c r="A891" t="str">
        <f>IF('ISIAN TIME LINE DOSEN'!C900="","",CONCATENATE(YEAR('ISIAN TIME LINE DOSEN'!D900),"-",MONTH('ISIAN TIME LINE DOSEN'!D900),"-",DAY('ISIAN TIME LINE DOSEN'!D900)))</f>
        <v/>
      </c>
      <c r="B891" t="str">
        <f>IF('ISIAN TIME LINE DOSEN'!C900="","",VLOOKUP(CONCATENATE(LEFT('ISIAN TIME LINE DOSEN'!E900,8)," ",IF('ISIAN TIME LINE DOSEN'!C900="","",VLOOKUP('ISIAN TIME LINE DOSEN'!J900,'Jenis Kuliah'!$A$2:$C$16,2,0))),Slot!$C$2:$F$1001,4,0))</f>
        <v/>
      </c>
      <c r="C891" t="str">
        <f>IF('ISIAN TIME LINE DOSEN'!C900="","",VLOOKUP('ISIAN TIME LINE DOSEN'!F900,Ruang!$A$2:$B$1001,2,0))</f>
        <v/>
      </c>
      <c r="D891" t="str">
        <f>IF('ISIAN TIME LINE DOSEN'!C900="","",VLOOKUP(CONCATENATE(TRIM(RIGHT('ISIAN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DOSEN'!I900,Dosen!$A$2:$B$15001,2,0),"-",'ISIAN TIME LINE DOSEN'!C900,"-",IF('ISIAN TIME LINE DOSEN'!C900="","",VLOOKUP('ISIAN TIME LINE DOSEN'!J900,'Jenis Kuliah'!$A$2:$C$16,2,0))),Timteaching!$A$2:$B$15001,2,0))</f>
        <v/>
      </c>
      <c r="E891" t="str">
        <f>IF('ISIAN TIME LINE DOSEN'!C900="","",'ISIAN TIME LINE DOSEN'!G900)</f>
        <v/>
      </c>
      <c r="F891" t="str">
        <f>IF('ISIAN TIME LINE DOSEN'!C900="","",VLOOKUP('ISIAN TIME LINE DOSEN'!J900,'Jenis Kuliah'!$A$2:$C$16,3,0))</f>
        <v/>
      </c>
      <c r="G891" t="str">
        <f>IF('ISIAN TIME LINE DOSEN'!C900="","",'ISIAN TIME LINE DOSEN'!$I$2)</f>
        <v/>
      </c>
      <c r="H891" t="str">
        <f>IF('ISIAN TIME LINE DOSEN'!C900="","",VLOOKUP('ISIAN TIME LINE DOSEN'!J900,'Jenis Kuliah'!$A$2:$D$16,4,0))</f>
        <v/>
      </c>
      <c r="I891" t="str">
        <f>IF('ISIAN TIME LINE DOSEN'!C900="","",'ISIAN TIME LINE DOSEN'!B900)</f>
        <v/>
      </c>
      <c r="J891" t="str">
        <f>IF('ISIAN TIME LINE DOSEN'!C900="","",VLOOKUP('ISIAN TIME LINE DOSEN'!H900,'Metode Pembelajaran'!$A$2:$B$16,2,0))</f>
        <v/>
      </c>
    </row>
    <row r="892" spans="1:10" x14ac:dyDescent="0.25">
      <c r="A892" t="str">
        <f>IF('ISIAN TIME LINE DOSEN'!C901="","",CONCATENATE(YEAR('ISIAN TIME LINE DOSEN'!D901),"-",MONTH('ISIAN TIME LINE DOSEN'!D901),"-",DAY('ISIAN TIME LINE DOSEN'!D901)))</f>
        <v/>
      </c>
      <c r="B892" t="str">
        <f>IF('ISIAN TIME LINE DOSEN'!C901="","",VLOOKUP(CONCATENATE(LEFT('ISIAN TIME LINE DOSEN'!E901,8)," ",IF('ISIAN TIME LINE DOSEN'!C901="","",VLOOKUP('ISIAN TIME LINE DOSEN'!J901,'Jenis Kuliah'!$A$2:$C$16,2,0))),Slot!$C$2:$F$1001,4,0))</f>
        <v/>
      </c>
      <c r="C892" t="str">
        <f>IF('ISIAN TIME LINE DOSEN'!C901="","",VLOOKUP('ISIAN TIME LINE DOSEN'!F901,Ruang!$A$2:$B$1001,2,0))</f>
        <v/>
      </c>
      <c r="D892" t="str">
        <f>IF('ISIAN TIME LINE DOSEN'!C901="","",VLOOKUP(CONCATENATE(TRIM(RIGHT('ISIAN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DOSEN'!I901,Dosen!$A$2:$B$15001,2,0),"-",'ISIAN TIME LINE DOSEN'!C901,"-",IF('ISIAN TIME LINE DOSEN'!C901="","",VLOOKUP('ISIAN TIME LINE DOSEN'!J901,'Jenis Kuliah'!$A$2:$C$16,2,0))),Timteaching!$A$2:$B$15001,2,0))</f>
        <v/>
      </c>
      <c r="E892" t="str">
        <f>IF('ISIAN TIME LINE DOSEN'!C901="","",'ISIAN TIME LINE DOSEN'!G901)</f>
        <v/>
      </c>
      <c r="F892" t="str">
        <f>IF('ISIAN TIME LINE DOSEN'!C901="","",VLOOKUP('ISIAN TIME LINE DOSEN'!J901,'Jenis Kuliah'!$A$2:$C$16,3,0))</f>
        <v/>
      </c>
      <c r="G892" t="str">
        <f>IF('ISIAN TIME LINE DOSEN'!C901="","",'ISIAN TIME LINE DOSEN'!$I$2)</f>
        <v/>
      </c>
      <c r="H892" t="str">
        <f>IF('ISIAN TIME LINE DOSEN'!C901="","",VLOOKUP('ISIAN TIME LINE DOSEN'!J901,'Jenis Kuliah'!$A$2:$D$16,4,0))</f>
        <v/>
      </c>
      <c r="I892" t="str">
        <f>IF('ISIAN TIME LINE DOSEN'!C901="","",'ISIAN TIME LINE DOSEN'!B901)</f>
        <v/>
      </c>
      <c r="J892" t="str">
        <f>IF('ISIAN TIME LINE DOSEN'!C901="","",VLOOKUP('ISIAN TIME LINE DOSEN'!H901,'Metode Pembelajaran'!$A$2:$B$16,2,0))</f>
        <v/>
      </c>
    </row>
    <row r="893" spans="1:10" x14ac:dyDescent="0.25">
      <c r="A893" t="str">
        <f>IF('ISIAN TIME LINE DOSEN'!C902="","",CONCATENATE(YEAR('ISIAN TIME LINE DOSEN'!D902),"-",MONTH('ISIAN TIME LINE DOSEN'!D902),"-",DAY('ISIAN TIME LINE DOSEN'!D902)))</f>
        <v/>
      </c>
      <c r="B893" t="str">
        <f>IF('ISIAN TIME LINE DOSEN'!C902="","",VLOOKUP(CONCATENATE(LEFT('ISIAN TIME LINE DOSEN'!E902,8)," ",IF('ISIAN TIME LINE DOSEN'!C902="","",VLOOKUP('ISIAN TIME LINE DOSEN'!J902,'Jenis Kuliah'!$A$2:$C$16,2,0))),Slot!$C$2:$F$1001,4,0))</f>
        <v/>
      </c>
      <c r="C893" t="str">
        <f>IF('ISIAN TIME LINE DOSEN'!C902="","",VLOOKUP('ISIAN TIME LINE DOSEN'!F902,Ruang!$A$2:$B$1001,2,0))</f>
        <v/>
      </c>
      <c r="D893" t="str">
        <f>IF('ISIAN TIME LINE DOSEN'!C902="","",VLOOKUP(CONCATENATE(TRIM(RIGHT('ISIAN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DOSEN'!I902,Dosen!$A$2:$B$15001,2,0),"-",'ISIAN TIME LINE DOSEN'!C902,"-",IF('ISIAN TIME LINE DOSEN'!C902="","",VLOOKUP('ISIAN TIME LINE DOSEN'!J902,'Jenis Kuliah'!$A$2:$C$16,2,0))),Timteaching!$A$2:$B$15001,2,0))</f>
        <v/>
      </c>
      <c r="E893" t="str">
        <f>IF('ISIAN TIME LINE DOSEN'!C902="","",'ISIAN TIME LINE DOSEN'!G902)</f>
        <v/>
      </c>
      <c r="F893" t="str">
        <f>IF('ISIAN TIME LINE DOSEN'!C902="","",VLOOKUP('ISIAN TIME LINE DOSEN'!J902,'Jenis Kuliah'!$A$2:$C$16,3,0))</f>
        <v/>
      </c>
      <c r="G893" t="str">
        <f>IF('ISIAN TIME LINE DOSEN'!C902="","",'ISIAN TIME LINE DOSEN'!$I$2)</f>
        <v/>
      </c>
      <c r="H893" t="str">
        <f>IF('ISIAN TIME LINE DOSEN'!C902="","",VLOOKUP('ISIAN TIME LINE DOSEN'!J902,'Jenis Kuliah'!$A$2:$D$16,4,0))</f>
        <v/>
      </c>
      <c r="I893" t="str">
        <f>IF('ISIAN TIME LINE DOSEN'!C902="","",'ISIAN TIME LINE DOSEN'!B902)</f>
        <v/>
      </c>
      <c r="J893" t="str">
        <f>IF('ISIAN TIME LINE DOSEN'!C902="","",VLOOKUP('ISIAN TIME LINE DOSEN'!H902,'Metode Pembelajaran'!$A$2:$B$16,2,0))</f>
        <v/>
      </c>
    </row>
    <row r="894" spans="1:10" x14ac:dyDescent="0.25">
      <c r="A894" t="str">
        <f>IF('ISIAN TIME LINE DOSEN'!C903="","",CONCATENATE(YEAR('ISIAN TIME LINE DOSEN'!D903),"-",MONTH('ISIAN TIME LINE DOSEN'!D903),"-",DAY('ISIAN TIME LINE DOSEN'!D903)))</f>
        <v/>
      </c>
      <c r="B894" t="str">
        <f>IF('ISIAN TIME LINE DOSEN'!C903="","",VLOOKUP(CONCATENATE(LEFT('ISIAN TIME LINE DOSEN'!E903,8)," ",IF('ISIAN TIME LINE DOSEN'!C903="","",VLOOKUP('ISIAN TIME LINE DOSEN'!J903,'Jenis Kuliah'!$A$2:$C$16,2,0))),Slot!$C$2:$F$1001,4,0))</f>
        <v/>
      </c>
      <c r="C894" t="str">
        <f>IF('ISIAN TIME LINE DOSEN'!C903="","",VLOOKUP('ISIAN TIME LINE DOSEN'!F903,Ruang!$A$2:$B$1001,2,0))</f>
        <v/>
      </c>
      <c r="D894" t="str">
        <f>IF('ISIAN TIME LINE DOSEN'!C903="","",VLOOKUP(CONCATENATE(TRIM(RIGHT('ISIAN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DOSEN'!I903,Dosen!$A$2:$B$15001,2,0),"-",'ISIAN TIME LINE DOSEN'!C903,"-",IF('ISIAN TIME LINE DOSEN'!C903="","",VLOOKUP('ISIAN TIME LINE DOSEN'!J903,'Jenis Kuliah'!$A$2:$C$16,2,0))),Timteaching!$A$2:$B$15001,2,0))</f>
        <v/>
      </c>
      <c r="E894" t="str">
        <f>IF('ISIAN TIME LINE DOSEN'!C903="","",'ISIAN TIME LINE DOSEN'!G903)</f>
        <v/>
      </c>
      <c r="F894" t="str">
        <f>IF('ISIAN TIME LINE DOSEN'!C903="","",VLOOKUP('ISIAN TIME LINE DOSEN'!J903,'Jenis Kuliah'!$A$2:$C$16,3,0))</f>
        <v/>
      </c>
      <c r="G894" t="str">
        <f>IF('ISIAN TIME LINE DOSEN'!C903="","",'ISIAN TIME LINE DOSEN'!$I$2)</f>
        <v/>
      </c>
      <c r="H894" t="str">
        <f>IF('ISIAN TIME LINE DOSEN'!C903="","",VLOOKUP('ISIAN TIME LINE DOSEN'!J903,'Jenis Kuliah'!$A$2:$D$16,4,0))</f>
        <v/>
      </c>
      <c r="I894" t="str">
        <f>IF('ISIAN TIME LINE DOSEN'!C903="","",'ISIAN TIME LINE DOSEN'!B903)</f>
        <v/>
      </c>
      <c r="J894" t="str">
        <f>IF('ISIAN TIME LINE DOSEN'!C903="","",VLOOKUP('ISIAN TIME LINE DOSEN'!H903,'Metode Pembelajaran'!$A$2:$B$16,2,0))</f>
        <v/>
      </c>
    </row>
    <row r="895" spans="1:10" x14ac:dyDescent="0.25">
      <c r="A895" t="str">
        <f>IF('ISIAN TIME LINE DOSEN'!C904="","",CONCATENATE(YEAR('ISIAN TIME LINE DOSEN'!D904),"-",MONTH('ISIAN TIME LINE DOSEN'!D904),"-",DAY('ISIAN TIME LINE DOSEN'!D904)))</f>
        <v/>
      </c>
      <c r="B895" t="str">
        <f>IF('ISIAN TIME LINE DOSEN'!C904="","",VLOOKUP(CONCATENATE(LEFT('ISIAN TIME LINE DOSEN'!E904,8)," ",IF('ISIAN TIME LINE DOSEN'!C904="","",VLOOKUP('ISIAN TIME LINE DOSEN'!J904,'Jenis Kuliah'!$A$2:$C$16,2,0))),Slot!$C$2:$F$1001,4,0))</f>
        <v/>
      </c>
      <c r="C895" t="str">
        <f>IF('ISIAN TIME LINE DOSEN'!C904="","",VLOOKUP('ISIAN TIME LINE DOSEN'!F904,Ruang!$A$2:$B$1001,2,0))</f>
        <v/>
      </c>
      <c r="D895" t="str">
        <f>IF('ISIAN TIME LINE DOSEN'!C904="","",VLOOKUP(CONCATENATE(TRIM(RIGHT('ISIAN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DOSEN'!I904,Dosen!$A$2:$B$15001,2,0),"-",'ISIAN TIME LINE DOSEN'!C904,"-",IF('ISIAN TIME LINE DOSEN'!C904="","",VLOOKUP('ISIAN TIME LINE DOSEN'!J904,'Jenis Kuliah'!$A$2:$C$16,2,0))),Timteaching!$A$2:$B$15001,2,0))</f>
        <v/>
      </c>
      <c r="E895" t="str">
        <f>IF('ISIAN TIME LINE DOSEN'!C904="","",'ISIAN TIME LINE DOSEN'!G904)</f>
        <v/>
      </c>
      <c r="F895" t="str">
        <f>IF('ISIAN TIME LINE DOSEN'!C904="","",VLOOKUP('ISIAN TIME LINE DOSEN'!J904,'Jenis Kuliah'!$A$2:$C$16,3,0))</f>
        <v/>
      </c>
      <c r="G895" t="str">
        <f>IF('ISIAN TIME LINE DOSEN'!C904="","",'ISIAN TIME LINE DOSEN'!$I$2)</f>
        <v/>
      </c>
      <c r="H895" t="str">
        <f>IF('ISIAN TIME LINE DOSEN'!C904="","",VLOOKUP('ISIAN TIME LINE DOSEN'!J904,'Jenis Kuliah'!$A$2:$D$16,4,0))</f>
        <v/>
      </c>
      <c r="I895" t="str">
        <f>IF('ISIAN TIME LINE DOSEN'!C904="","",'ISIAN TIME LINE DOSEN'!B904)</f>
        <v/>
      </c>
      <c r="J895" t="str">
        <f>IF('ISIAN TIME LINE DOSEN'!C904="","",VLOOKUP('ISIAN TIME LINE DOSEN'!H904,'Metode Pembelajaran'!$A$2:$B$16,2,0))</f>
        <v/>
      </c>
    </row>
    <row r="896" spans="1:10" x14ac:dyDescent="0.25">
      <c r="A896" t="str">
        <f>IF('ISIAN TIME LINE DOSEN'!C905="","",CONCATENATE(YEAR('ISIAN TIME LINE DOSEN'!D905),"-",MONTH('ISIAN TIME LINE DOSEN'!D905),"-",DAY('ISIAN TIME LINE DOSEN'!D905)))</f>
        <v/>
      </c>
      <c r="B896" t="str">
        <f>IF('ISIAN TIME LINE DOSEN'!C905="","",VLOOKUP(CONCATENATE(LEFT('ISIAN TIME LINE DOSEN'!E905,8)," ",IF('ISIAN TIME LINE DOSEN'!C905="","",VLOOKUP('ISIAN TIME LINE DOSEN'!J905,'Jenis Kuliah'!$A$2:$C$16,2,0))),Slot!$C$2:$F$1001,4,0))</f>
        <v/>
      </c>
      <c r="C896" t="str">
        <f>IF('ISIAN TIME LINE DOSEN'!C905="","",VLOOKUP('ISIAN TIME LINE DOSEN'!F905,Ruang!$A$2:$B$1001,2,0))</f>
        <v/>
      </c>
      <c r="D896" t="str">
        <f>IF('ISIAN TIME LINE DOSEN'!C905="","",VLOOKUP(CONCATENATE(TRIM(RIGHT('ISIAN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DOSEN'!I905,Dosen!$A$2:$B$15001,2,0),"-",'ISIAN TIME LINE DOSEN'!C905,"-",IF('ISIAN TIME LINE DOSEN'!C905="","",VLOOKUP('ISIAN TIME LINE DOSEN'!J905,'Jenis Kuliah'!$A$2:$C$16,2,0))),Timteaching!$A$2:$B$15001,2,0))</f>
        <v/>
      </c>
      <c r="E896" t="str">
        <f>IF('ISIAN TIME LINE DOSEN'!C905="","",'ISIAN TIME LINE DOSEN'!G905)</f>
        <v/>
      </c>
      <c r="F896" t="str">
        <f>IF('ISIAN TIME LINE DOSEN'!C905="","",VLOOKUP('ISIAN TIME LINE DOSEN'!J905,'Jenis Kuliah'!$A$2:$C$16,3,0))</f>
        <v/>
      </c>
      <c r="G896" t="str">
        <f>IF('ISIAN TIME LINE DOSEN'!C905="","",'ISIAN TIME LINE DOSEN'!$I$2)</f>
        <v/>
      </c>
      <c r="H896" t="str">
        <f>IF('ISIAN TIME LINE DOSEN'!C905="","",VLOOKUP('ISIAN TIME LINE DOSEN'!J905,'Jenis Kuliah'!$A$2:$D$16,4,0))</f>
        <v/>
      </c>
      <c r="I896" t="str">
        <f>IF('ISIAN TIME LINE DOSEN'!C905="","",'ISIAN TIME LINE DOSEN'!B905)</f>
        <v/>
      </c>
      <c r="J896" t="str">
        <f>IF('ISIAN TIME LINE DOSEN'!C905="","",VLOOKUP('ISIAN TIME LINE DOSEN'!H905,'Metode Pembelajaran'!$A$2:$B$16,2,0))</f>
        <v/>
      </c>
    </row>
    <row r="897" spans="1:10" x14ac:dyDescent="0.25">
      <c r="A897" t="str">
        <f>IF('ISIAN TIME LINE DOSEN'!C906="","",CONCATENATE(YEAR('ISIAN TIME LINE DOSEN'!D906),"-",MONTH('ISIAN TIME LINE DOSEN'!D906),"-",DAY('ISIAN TIME LINE DOSEN'!D906)))</f>
        <v/>
      </c>
      <c r="B897" t="str">
        <f>IF('ISIAN TIME LINE DOSEN'!C906="","",VLOOKUP(CONCATENATE(LEFT('ISIAN TIME LINE DOSEN'!E906,8)," ",IF('ISIAN TIME LINE DOSEN'!C906="","",VLOOKUP('ISIAN TIME LINE DOSEN'!J906,'Jenis Kuliah'!$A$2:$C$16,2,0))),Slot!$C$2:$F$1001,4,0))</f>
        <v/>
      </c>
      <c r="C897" t="str">
        <f>IF('ISIAN TIME LINE DOSEN'!C906="","",VLOOKUP('ISIAN TIME LINE DOSEN'!F906,Ruang!$A$2:$B$1001,2,0))</f>
        <v/>
      </c>
      <c r="D897" t="str">
        <f>IF('ISIAN TIME LINE DOSEN'!C906="","",VLOOKUP(CONCATENATE(TRIM(RIGHT('ISIAN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DOSEN'!I906,Dosen!$A$2:$B$15001,2,0),"-",'ISIAN TIME LINE DOSEN'!C906,"-",IF('ISIAN TIME LINE DOSEN'!C906="","",VLOOKUP('ISIAN TIME LINE DOSEN'!J906,'Jenis Kuliah'!$A$2:$C$16,2,0))),Timteaching!$A$2:$B$15001,2,0))</f>
        <v/>
      </c>
      <c r="E897" t="str">
        <f>IF('ISIAN TIME LINE DOSEN'!C906="","",'ISIAN TIME LINE DOSEN'!G906)</f>
        <v/>
      </c>
      <c r="F897" t="str">
        <f>IF('ISIAN TIME LINE DOSEN'!C906="","",VLOOKUP('ISIAN TIME LINE DOSEN'!J906,'Jenis Kuliah'!$A$2:$C$16,3,0))</f>
        <v/>
      </c>
      <c r="G897" t="str">
        <f>IF('ISIAN TIME LINE DOSEN'!C906="","",'ISIAN TIME LINE DOSEN'!$I$2)</f>
        <v/>
      </c>
      <c r="H897" t="str">
        <f>IF('ISIAN TIME LINE DOSEN'!C906="","",VLOOKUP('ISIAN TIME LINE DOSEN'!J906,'Jenis Kuliah'!$A$2:$D$16,4,0))</f>
        <v/>
      </c>
      <c r="I897" t="str">
        <f>IF('ISIAN TIME LINE DOSEN'!C906="","",'ISIAN TIME LINE DOSEN'!B906)</f>
        <v/>
      </c>
      <c r="J897" t="str">
        <f>IF('ISIAN TIME LINE DOSEN'!C906="","",VLOOKUP('ISIAN TIME LINE DOSEN'!H906,'Metode Pembelajaran'!$A$2:$B$16,2,0))</f>
        <v/>
      </c>
    </row>
    <row r="898" spans="1:10" x14ac:dyDescent="0.25">
      <c r="A898" t="str">
        <f>IF('ISIAN TIME LINE DOSEN'!C907="","",CONCATENATE(YEAR('ISIAN TIME LINE DOSEN'!D907),"-",MONTH('ISIAN TIME LINE DOSEN'!D907),"-",DAY('ISIAN TIME LINE DOSEN'!D907)))</f>
        <v/>
      </c>
      <c r="B898" t="str">
        <f>IF('ISIAN TIME LINE DOSEN'!C907="","",VLOOKUP(CONCATENATE(LEFT('ISIAN TIME LINE DOSEN'!E907,8)," ",IF('ISIAN TIME LINE DOSEN'!C907="","",VLOOKUP('ISIAN TIME LINE DOSEN'!J907,'Jenis Kuliah'!$A$2:$C$16,2,0))),Slot!$C$2:$F$1001,4,0))</f>
        <v/>
      </c>
      <c r="C898" t="str">
        <f>IF('ISIAN TIME LINE DOSEN'!C907="","",VLOOKUP('ISIAN TIME LINE DOSEN'!F907,Ruang!$A$2:$B$1001,2,0))</f>
        <v/>
      </c>
      <c r="D898" t="str">
        <f>IF('ISIAN TIME LINE DOSEN'!C907="","",VLOOKUP(CONCATENATE(TRIM(RIGHT('ISIAN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DOSEN'!I907,Dosen!$A$2:$B$15001,2,0),"-",'ISIAN TIME LINE DOSEN'!C907,"-",IF('ISIAN TIME LINE DOSEN'!C907="","",VLOOKUP('ISIAN TIME LINE DOSEN'!J907,'Jenis Kuliah'!$A$2:$C$16,2,0))),Timteaching!$A$2:$B$15001,2,0))</f>
        <v/>
      </c>
      <c r="E898" t="str">
        <f>IF('ISIAN TIME LINE DOSEN'!C907="","",'ISIAN TIME LINE DOSEN'!G907)</f>
        <v/>
      </c>
      <c r="F898" t="str">
        <f>IF('ISIAN TIME LINE DOSEN'!C907="","",VLOOKUP('ISIAN TIME LINE DOSEN'!J907,'Jenis Kuliah'!$A$2:$C$16,3,0))</f>
        <v/>
      </c>
      <c r="G898" t="str">
        <f>IF('ISIAN TIME LINE DOSEN'!C907="","",'ISIAN TIME LINE DOSEN'!$I$2)</f>
        <v/>
      </c>
      <c r="H898" t="str">
        <f>IF('ISIAN TIME LINE DOSEN'!C907="","",VLOOKUP('ISIAN TIME LINE DOSEN'!J907,'Jenis Kuliah'!$A$2:$D$16,4,0))</f>
        <v/>
      </c>
      <c r="I898" t="str">
        <f>IF('ISIAN TIME LINE DOSEN'!C907="","",'ISIAN TIME LINE DOSEN'!B907)</f>
        <v/>
      </c>
      <c r="J898" t="str">
        <f>IF('ISIAN TIME LINE DOSEN'!C907="","",VLOOKUP('ISIAN TIME LINE DOSEN'!H907,'Metode Pembelajaran'!$A$2:$B$16,2,0))</f>
        <v/>
      </c>
    </row>
    <row r="899" spans="1:10" x14ac:dyDescent="0.25">
      <c r="A899" t="str">
        <f>IF('ISIAN TIME LINE DOSEN'!C908="","",CONCATENATE(YEAR('ISIAN TIME LINE DOSEN'!D908),"-",MONTH('ISIAN TIME LINE DOSEN'!D908),"-",DAY('ISIAN TIME LINE DOSEN'!D908)))</f>
        <v/>
      </c>
      <c r="B899" t="str">
        <f>IF('ISIAN TIME LINE DOSEN'!C908="","",VLOOKUP(CONCATENATE(LEFT('ISIAN TIME LINE DOSEN'!E908,8)," ",IF('ISIAN TIME LINE DOSEN'!C908="","",VLOOKUP('ISIAN TIME LINE DOSEN'!J908,'Jenis Kuliah'!$A$2:$C$16,2,0))),Slot!$C$2:$F$1001,4,0))</f>
        <v/>
      </c>
      <c r="C899" t="str">
        <f>IF('ISIAN TIME LINE DOSEN'!C908="","",VLOOKUP('ISIAN TIME LINE DOSEN'!F908,Ruang!$A$2:$B$1001,2,0))</f>
        <v/>
      </c>
      <c r="D899" t="str">
        <f>IF('ISIAN TIME LINE DOSEN'!C908="","",VLOOKUP(CONCATENATE(TRIM(RIGHT('ISIAN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DOSEN'!I908,Dosen!$A$2:$B$15001,2,0),"-",'ISIAN TIME LINE DOSEN'!C908,"-",IF('ISIAN TIME LINE DOSEN'!C908="","",VLOOKUP('ISIAN TIME LINE DOSEN'!J908,'Jenis Kuliah'!$A$2:$C$16,2,0))),Timteaching!$A$2:$B$15001,2,0))</f>
        <v/>
      </c>
      <c r="E899" t="str">
        <f>IF('ISIAN TIME LINE DOSEN'!C908="","",'ISIAN TIME LINE DOSEN'!G908)</f>
        <v/>
      </c>
      <c r="F899" t="str">
        <f>IF('ISIAN TIME LINE DOSEN'!C908="","",VLOOKUP('ISIAN TIME LINE DOSEN'!J908,'Jenis Kuliah'!$A$2:$C$16,3,0))</f>
        <v/>
      </c>
      <c r="G899" t="str">
        <f>IF('ISIAN TIME LINE DOSEN'!C908="","",'ISIAN TIME LINE DOSEN'!$I$2)</f>
        <v/>
      </c>
      <c r="H899" t="str">
        <f>IF('ISIAN TIME LINE DOSEN'!C908="","",VLOOKUP('ISIAN TIME LINE DOSEN'!J908,'Jenis Kuliah'!$A$2:$D$16,4,0))</f>
        <v/>
      </c>
      <c r="I899" t="str">
        <f>IF('ISIAN TIME LINE DOSEN'!C908="","",'ISIAN TIME LINE DOSEN'!B908)</f>
        <v/>
      </c>
      <c r="J899" t="str">
        <f>IF('ISIAN TIME LINE DOSEN'!C908="","",VLOOKUP('ISIAN TIME LINE DOSEN'!H908,'Metode Pembelajaran'!$A$2:$B$16,2,0))</f>
        <v/>
      </c>
    </row>
    <row r="900" spans="1:10" x14ac:dyDescent="0.25">
      <c r="A900" t="str">
        <f>IF('ISIAN TIME LINE DOSEN'!C909="","",CONCATENATE(YEAR('ISIAN TIME LINE DOSEN'!D909),"-",MONTH('ISIAN TIME LINE DOSEN'!D909),"-",DAY('ISIAN TIME LINE DOSEN'!D909)))</f>
        <v/>
      </c>
      <c r="B900" t="str">
        <f>IF('ISIAN TIME LINE DOSEN'!C909="","",VLOOKUP(CONCATENATE(LEFT('ISIAN TIME LINE DOSEN'!E909,8)," ",IF('ISIAN TIME LINE DOSEN'!C909="","",VLOOKUP('ISIAN TIME LINE DOSEN'!J909,'Jenis Kuliah'!$A$2:$C$16,2,0))),Slot!$C$2:$F$1001,4,0))</f>
        <v/>
      </c>
      <c r="C900" t="str">
        <f>IF('ISIAN TIME LINE DOSEN'!C909="","",VLOOKUP('ISIAN TIME LINE DOSEN'!F909,Ruang!$A$2:$B$1001,2,0))</f>
        <v/>
      </c>
      <c r="D900" t="str">
        <f>IF('ISIAN TIME LINE DOSEN'!C909="","",VLOOKUP(CONCATENATE(TRIM(RIGHT('ISIAN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DOSEN'!I909,Dosen!$A$2:$B$15001,2,0),"-",'ISIAN TIME LINE DOSEN'!C909,"-",IF('ISIAN TIME LINE DOSEN'!C909="","",VLOOKUP('ISIAN TIME LINE DOSEN'!J909,'Jenis Kuliah'!$A$2:$C$16,2,0))),Timteaching!$A$2:$B$15001,2,0))</f>
        <v/>
      </c>
      <c r="E900" t="str">
        <f>IF('ISIAN TIME LINE DOSEN'!C909="","",'ISIAN TIME LINE DOSEN'!G909)</f>
        <v/>
      </c>
      <c r="F900" t="str">
        <f>IF('ISIAN TIME LINE DOSEN'!C909="","",VLOOKUP('ISIAN TIME LINE DOSEN'!J909,'Jenis Kuliah'!$A$2:$C$16,3,0))</f>
        <v/>
      </c>
      <c r="G900" t="str">
        <f>IF('ISIAN TIME LINE DOSEN'!C909="","",'ISIAN TIME LINE DOSEN'!$I$2)</f>
        <v/>
      </c>
      <c r="H900" t="str">
        <f>IF('ISIAN TIME LINE DOSEN'!C909="","",VLOOKUP('ISIAN TIME LINE DOSEN'!J909,'Jenis Kuliah'!$A$2:$D$16,4,0))</f>
        <v/>
      </c>
      <c r="I900" t="str">
        <f>IF('ISIAN TIME LINE DOSEN'!C909="","",'ISIAN TIME LINE DOSEN'!B909)</f>
        <v/>
      </c>
      <c r="J900" t="str">
        <f>IF('ISIAN TIME LINE DOSEN'!C909="","",VLOOKUP('ISIAN TIME LINE DOSEN'!H909,'Metode Pembelajaran'!$A$2:$B$16,2,0))</f>
        <v/>
      </c>
    </row>
    <row r="901" spans="1:10" x14ac:dyDescent="0.25">
      <c r="A901" t="str">
        <f>IF('ISIAN TIME LINE DOSEN'!C910="","",CONCATENATE(YEAR('ISIAN TIME LINE DOSEN'!D910),"-",MONTH('ISIAN TIME LINE DOSEN'!D910),"-",DAY('ISIAN TIME LINE DOSEN'!D910)))</f>
        <v/>
      </c>
      <c r="B901" t="str">
        <f>IF('ISIAN TIME LINE DOSEN'!C910="","",VLOOKUP(CONCATENATE(LEFT('ISIAN TIME LINE DOSEN'!E910,8)," ",IF('ISIAN TIME LINE DOSEN'!C910="","",VLOOKUP('ISIAN TIME LINE DOSEN'!J910,'Jenis Kuliah'!$A$2:$C$16,2,0))),Slot!$C$2:$F$1001,4,0))</f>
        <v/>
      </c>
      <c r="C901" t="str">
        <f>IF('ISIAN TIME LINE DOSEN'!C910="","",VLOOKUP('ISIAN TIME LINE DOSEN'!F910,Ruang!$A$2:$B$1001,2,0))</f>
        <v/>
      </c>
      <c r="D901" t="str">
        <f>IF('ISIAN TIME LINE DOSEN'!C910="","",VLOOKUP(CONCATENATE(TRIM(RIGHT('ISIAN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DOSEN'!I910,Dosen!$A$2:$B$15001,2,0),"-",'ISIAN TIME LINE DOSEN'!C910,"-",IF('ISIAN TIME LINE DOSEN'!C910="","",VLOOKUP('ISIAN TIME LINE DOSEN'!J910,'Jenis Kuliah'!$A$2:$C$16,2,0))),Timteaching!$A$2:$B$15001,2,0))</f>
        <v/>
      </c>
      <c r="E901" t="str">
        <f>IF('ISIAN TIME LINE DOSEN'!C910="","",'ISIAN TIME LINE DOSEN'!G910)</f>
        <v/>
      </c>
      <c r="F901" t="str">
        <f>IF('ISIAN TIME LINE DOSEN'!C910="","",VLOOKUP('ISIAN TIME LINE DOSEN'!J910,'Jenis Kuliah'!$A$2:$C$16,3,0))</f>
        <v/>
      </c>
      <c r="G901" t="str">
        <f>IF('ISIAN TIME LINE DOSEN'!C910="","",'ISIAN TIME LINE DOSEN'!$I$2)</f>
        <v/>
      </c>
      <c r="H901" t="str">
        <f>IF('ISIAN TIME LINE DOSEN'!C910="","",VLOOKUP('ISIAN TIME LINE DOSEN'!J910,'Jenis Kuliah'!$A$2:$D$16,4,0))</f>
        <v/>
      </c>
      <c r="I901" t="str">
        <f>IF('ISIAN TIME LINE DOSEN'!C910="","",'ISIAN TIME LINE DOSEN'!B910)</f>
        <v/>
      </c>
      <c r="J901" t="str">
        <f>IF('ISIAN TIME LINE DOSEN'!C910="","",VLOOKUP('ISIAN TIME LINE DOSEN'!H910,'Metode Pembelajaran'!$A$2:$B$16,2,0))</f>
        <v/>
      </c>
    </row>
    <row r="902" spans="1:10" x14ac:dyDescent="0.25">
      <c r="A902" t="str">
        <f>IF('ISIAN TIME LINE DOSEN'!C911="","",CONCATENATE(YEAR('ISIAN TIME LINE DOSEN'!D911),"-",MONTH('ISIAN TIME LINE DOSEN'!D911),"-",DAY('ISIAN TIME LINE DOSEN'!D911)))</f>
        <v/>
      </c>
      <c r="B902" t="str">
        <f>IF('ISIAN TIME LINE DOSEN'!C911="","",VLOOKUP(CONCATENATE(LEFT('ISIAN TIME LINE DOSEN'!E911,8)," ",IF('ISIAN TIME LINE DOSEN'!C911="","",VLOOKUP('ISIAN TIME LINE DOSEN'!J911,'Jenis Kuliah'!$A$2:$C$16,2,0))),Slot!$C$2:$F$1001,4,0))</f>
        <v/>
      </c>
      <c r="C902" t="str">
        <f>IF('ISIAN TIME LINE DOSEN'!C911="","",VLOOKUP('ISIAN TIME LINE DOSEN'!F911,Ruang!$A$2:$B$1001,2,0))</f>
        <v/>
      </c>
      <c r="D902" t="str">
        <f>IF('ISIAN TIME LINE DOSEN'!C911="","",VLOOKUP(CONCATENATE(TRIM(RIGHT('ISIAN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DOSEN'!I911,Dosen!$A$2:$B$15001,2,0),"-",'ISIAN TIME LINE DOSEN'!C911,"-",IF('ISIAN TIME LINE DOSEN'!C911="","",VLOOKUP('ISIAN TIME LINE DOSEN'!J911,'Jenis Kuliah'!$A$2:$C$16,2,0))),Timteaching!$A$2:$B$15001,2,0))</f>
        <v/>
      </c>
      <c r="E902" t="str">
        <f>IF('ISIAN TIME LINE DOSEN'!C911="","",'ISIAN TIME LINE DOSEN'!G911)</f>
        <v/>
      </c>
      <c r="F902" t="str">
        <f>IF('ISIAN TIME LINE DOSEN'!C911="","",VLOOKUP('ISIAN TIME LINE DOSEN'!J911,'Jenis Kuliah'!$A$2:$C$16,3,0))</f>
        <v/>
      </c>
      <c r="G902" t="str">
        <f>IF('ISIAN TIME LINE DOSEN'!C911="","",'ISIAN TIME LINE DOSEN'!$I$2)</f>
        <v/>
      </c>
      <c r="H902" t="str">
        <f>IF('ISIAN TIME LINE DOSEN'!C911="","",VLOOKUP('ISIAN TIME LINE DOSEN'!J911,'Jenis Kuliah'!$A$2:$D$16,4,0))</f>
        <v/>
      </c>
      <c r="I902" t="str">
        <f>IF('ISIAN TIME LINE DOSEN'!C911="","",'ISIAN TIME LINE DOSEN'!B911)</f>
        <v/>
      </c>
      <c r="J902" t="str">
        <f>IF('ISIAN TIME LINE DOSEN'!C911="","",VLOOKUP('ISIAN TIME LINE DOSEN'!H911,'Metode Pembelajaran'!$A$2:$B$16,2,0))</f>
        <v/>
      </c>
    </row>
    <row r="903" spans="1:10" x14ac:dyDescent="0.25">
      <c r="A903" t="str">
        <f>IF('ISIAN TIME LINE DOSEN'!C912="","",CONCATENATE(YEAR('ISIAN TIME LINE DOSEN'!D912),"-",MONTH('ISIAN TIME LINE DOSEN'!D912),"-",DAY('ISIAN TIME LINE DOSEN'!D912)))</f>
        <v/>
      </c>
      <c r="B903" t="str">
        <f>IF('ISIAN TIME LINE DOSEN'!C912="","",VLOOKUP(CONCATENATE(LEFT('ISIAN TIME LINE DOSEN'!E912,8)," ",IF('ISIAN TIME LINE DOSEN'!C912="","",VLOOKUP('ISIAN TIME LINE DOSEN'!J912,'Jenis Kuliah'!$A$2:$C$16,2,0))),Slot!$C$2:$F$1001,4,0))</f>
        <v/>
      </c>
      <c r="C903" t="str">
        <f>IF('ISIAN TIME LINE DOSEN'!C912="","",VLOOKUP('ISIAN TIME LINE DOSEN'!F912,Ruang!$A$2:$B$1001,2,0))</f>
        <v/>
      </c>
      <c r="D903" t="str">
        <f>IF('ISIAN TIME LINE DOSEN'!C912="","",VLOOKUP(CONCATENATE(TRIM(RIGHT('ISIAN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DOSEN'!I912,Dosen!$A$2:$B$15001,2,0),"-",'ISIAN TIME LINE DOSEN'!C912,"-",IF('ISIAN TIME LINE DOSEN'!C912="","",VLOOKUP('ISIAN TIME LINE DOSEN'!J912,'Jenis Kuliah'!$A$2:$C$16,2,0))),Timteaching!$A$2:$B$15001,2,0))</f>
        <v/>
      </c>
      <c r="E903" t="str">
        <f>IF('ISIAN TIME LINE DOSEN'!C912="","",'ISIAN TIME LINE DOSEN'!G912)</f>
        <v/>
      </c>
      <c r="F903" t="str">
        <f>IF('ISIAN TIME LINE DOSEN'!C912="","",VLOOKUP('ISIAN TIME LINE DOSEN'!J912,'Jenis Kuliah'!$A$2:$C$16,3,0))</f>
        <v/>
      </c>
      <c r="G903" t="str">
        <f>IF('ISIAN TIME LINE DOSEN'!C912="","",'ISIAN TIME LINE DOSEN'!$I$2)</f>
        <v/>
      </c>
      <c r="H903" t="str">
        <f>IF('ISIAN TIME LINE DOSEN'!C912="","",VLOOKUP('ISIAN TIME LINE DOSEN'!J912,'Jenis Kuliah'!$A$2:$D$16,4,0))</f>
        <v/>
      </c>
      <c r="I903" t="str">
        <f>IF('ISIAN TIME LINE DOSEN'!C912="","",'ISIAN TIME LINE DOSEN'!B912)</f>
        <v/>
      </c>
      <c r="J903" t="str">
        <f>IF('ISIAN TIME LINE DOSEN'!C912="","",VLOOKUP('ISIAN TIME LINE DOSEN'!H912,'Metode Pembelajaran'!$A$2:$B$16,2,0))</f>
        <v/>
      </c>
    </row>
    <row r="904" spans="1:10" x14ac:dyDescent="0.25">
      <c r="A904" t="str">
        <f>IF('ISIAN TIME LINE DOSEN'!C913="","",CONCATENATE(YEAR('ISIAN TIME LINE DOSEN'!D913),"-",MONTH('ISIAN TIME LINE DOSEN'!D913),"-",DAY('ISIAN TIME LINE DOSEN'!D913)))</f>
        <v/>
      </c>
      <c r="B904" t="str">
        <f>IF('ISIAN TIME LINE DOSEN'!C913="","",VLOOKUP(CONCATENATE(LEFT('ISIAN TIME LINE DOSEN'!E913,8)," ",IF('ISIAN TIME LINE DOSEN'!C913="","",VLOOKUP('ISIAN TIME LINE DOSEN'!J913,'Jenis Kuliah'!$A$2:$C$16,2,0))),Slot!$C$2:$F$1001,4,0))</f>
        <v/>
      </c>
      <c r="C904" t="str">
        <f>IF('ISIAN TIME LINE DOSEN'!C913="","",VLOOKUP('ISIAN TIME LINE DOSEN'!F913,Ruang!$A$2:$B$1001,2,0))</f>
        <v/>
      </c>
      <c r="D904" t="str">
        <f>IF('ISIAN TIME LINE DOSEN'!C913="","",VLOOKUP(CONCATENATE(TRIM(RIGHT('ISIAN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DOSEN'!I913,Dosen!$A$2:$B$15001,2,0),"-",'ISIAN TIME LINE DOSEN'!C913,"-",IF('ISIAN TIME LINE DOSEN'!C913="","",VLOOKUP('ISIAN TIME LINE DOSEN'!J913,'Jenis Kuliah'!$A$2:$C$16,2,0))),Timteaching!$A$2:$B$15001,2,0))</f>
        <v/>
      </c>
      <c r="E904" t="str">
        <f>IF('ISIAN TIME LINE DOSEN'!C913="","",'ISIAN TIME LINE DOSEN'!G913)</f>
        <v/>
      </c>
      <c r="F904" t="str">
        <f>IF('ISIAN TIME LINE DOSEN'!C913="","",VLOOKUP('ISIAN TIME LINE DOSEN'!J913,'Jenis Kuliah'!$A$2:$C$16,3,0))</f>
        <v/>
      </c>
      <c r="G904" t="str">
        <f>IF('ISIAN TIME LINE DOSEN'!C913="","",'ISIAN TIME LINE DOSEN'!$I$2)</f>
        <v/>
      </c>
      <c r="H904" t="str">
        <f>IF('ISIAN TIME LINE DOSEN'!C913="","",VLOOKUP('ISIAN TIME LINE DOSEN'!J913,'Jenis Kuliah'!$A$2:$D$16,4,0))</f>
        <v/>
      </c>
      <c r="I904" t="str">
        <f>IF('ISIAN TIME LINE DOSEN'!C913="","",'ISIAN TIME LINE DOSEN'!B913)</f>
        <v/>
      </c>
      <c r="J904" t="str">
        <f>IF('ISIAN TIME LINE DOSEN'!C913="","",VLOOKUP('ISIAN TIME LINE DOSEN'!H913,'Metode Pembelajaran'!$A$2:$B$16,2,0))</f>
        <v/>
      </c>
    </row>
    <row r="905" spans="1:10" x14ac:dyDescent="0.25">
      <c r="A905" t="str">
        <f>IF('ISIAN TIME LINE DOSEN'!C914="","",CONCATENATE(YEAR('ISIAN TIME LINE DOSEN'!D914),"-",MONTH('ISIAN TIME LINE DOSEN'!D914),"-",DAY('ISIAN TIME LINE DOSEN'!D914)))</f>
        <v/>
      </c>
      <c r="B905" t="str">
        <f>IF('ISIAN TIME LINE DOSEN'!C914="","",VLOOKUP(CONCATENATE(LEFT('ISIAN TIME LINE DOSEN'!E914,8)," ",IF('ISIAN TIME LINE DOSEN'!C914="","",VLOOKUP('ISIAN TIME LINE DOSEN'!J914,'Jenis Kuliah'!$A$2:$C$16,2,0))),Slot!$C$2:$F$1001,4,0))</f>
        <v/>
      </c>
      <c r="C905" t="str">
        <f>IF('ISIAN TIME LINE DOSEN'!C914="","",VLOOKUP('ISIAN TIME LINE DOSEN'!F914,Ruang!$A$2:$B$1001,2,0))</f>
        <v/>
      </c>
      <c r="D905" t="str">
        <f>IF('ISIAN TIME LINE DOSEN'!C914="","",VLOOKUP(CONCATENATE(TRIM(RIGHT('ISIAN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DOSEN'!I914,Dosen!$A$2:$B$15001,2,0),"-",'ISIAN TIME LINE DOSEN'!C914,"-",IF('ISIAN TIME LINE DOSEN'!C914="","",VLOOKUP('ISIAN TIME LINE DOSEN'!J914,'Jenis Kuliah'!$A$2:$C$16,2,0))),Timteaching!$A$2:$B$15001,2,0))</f>
        <v/>
      </c>
      <c r="E905" t="str">
        <f>IF('ISIAN TIME LINE DOSEN'!C914="","",'ISIAN TIME LINE DOSEN'!G914)</f>
        <v/>
      </c>
      <c r="F905" t="str">
        <f>IF('ISIAN TIME LINE DOSEN'!C914="","",VLOOKUP('ISIAN TIME LINE DOSEN'!J914,'Jenis Kuliah'!$A$2:$C$16,3,0))</f>
        <v/>
      </c>
      <c r="G905" t="str">
        <f>IF('ISIAN TIME LINE DOSEN'!C914="","",'ISIAN TIME LINE DOSEN'!$I$2)</f>
        <v/>
      </c>
      <c r="H905" t="str">
        <f>IF('ISIAN TIME LINE DOSEN'!C914="","",VLOOKUP('ISIAN TIME LINE DOSEN'!J914,'Jenis Kuliah'!$A$2:$D$16,4,0))</f>
        <v/>
      </c>
      <c r="I905" t="str">
        <f>IF('ISIAN TIME LINE DOSEN'!C914="","",'ISIAN TIME LINE DOSEN'!B914)</f>
        <v/>
      </c>
      <c r="J905" t="str">
        <f>IF('ISIAN TIME LINE DOSEN'!C914="","",VLOOKUP('ISIAN TIME LINE DOSEN'!H914,'Metode Pembelajaran'!$A$2:$B$16,2,0))</f>
        <v/>
      </c>
    </row>
    <row r="906" spans="1:10" x14ac:dyDescent="0.25">
      <c r="A906" t="str">
        <f>IF('ISIAN TIME LINE DOSEN'!C915="","",CONCATENATE(YEAR('ISIAN TIME LINE DOSEN'!D915),"-",MONTH('ISIAN TIME LINE DOSEN'!D915),"-",DAY('ISIAN TIME LINE DOSEN'!D915)))</f>
        <v/>
      </c>
      <c r="B906" t="str">
        <f>IF('ISIAN TIME LINE DOSEN'!C915="","",VLOOKUP(CONCATENATE(LEFT('ISIAN TIME LINE DOSEN'!E915,8)," ",IF('ISIAN TIME LINE DOSEN'!C915="","",VLOOKUP('ISIAN TIME LINE DOSEN'!J915,'Jenis Kuliah'!$A$2:$C$16,2,0))),Slot!$C$2:$F$1001,4,0))</f>
        <v/>
      </c>
      <c r="C906" t="str">
        <f>IF('ISIAN TIME LINE DOSEN'!C915="","",VLOOKUP('ISIAN TIME LINE DOSEN'!F915,Ruang!$A$2:$B$1001,2,0))</f>
        <v/>
      </c>
      <c r="D906" t="str">
        <f>IF('ISIAN TIME LINE DOSEN'!C915="","",VLOOKUP(CONCATENATE(TRIM(RIGHT('ISIAN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DOSEN'!I915,Dosen!$A$2:$B$15001,2,0),"-",'ISIAN TIME LINE DOSEN'!C915,"-",IF('ISIAN TIME LINE DOSEN'!C915="","",VLOOKUP('ISIAN TIME LINE DOSEN'!J915,'Jenis Kuliah'!$A$2:$C$16,2,0))),Timteaching!$A$2:$B$15001,2,0))</f>
        <v/>
      </c>
      <c r="E906" t="str">
        <f>IF('ISIAN TIME LINE DOSEN'!C915="","",'ISIAN TIME LINE DOSEN'!G915)</f>
        <v/>
      </c>
      <c r="F906" t="str">
        <f>IF('ISIAN TIME LINE DOSEN'!C915="","",VLOOKUP('ISIAN TIME LINE DOSEN'!J915,'Jenis Kuliah'!$A$2:$C$16,3,0))</f>
        <v/>
      </c>
      <c r="G906" t="str">
        <f>IF('ISIAN TIME LINE DOSEN'!C915="","",'ISIAN TIME LINE DOSEN'!$I$2)</f>
        <v/>
      </c>
      <c r="H906" t="str">
        <f>IF('ISIAN TIME LINE DOSEN'!C915="","",VLOOKUP('ISIAN TIME LINE DOSEN'!J915,'Jenis Kuliah'!$A$2:$D$16,4,0))</f>
        <v/>
      </c>
      <c r="I906" t="str">
        <f>IF('ISIAN TIME LINE DOSEN'!C915="","",'ISIAN TIME LINE DOSEN'!B915)</f>
        <v/>
      </c>
      <c r="J906" t="str">
        <f>IF('ISIAN TIME LINE DOSEN'!C915="","",VLOOKUP('ISIAN TIME LINE DOSEN'!H915,'Metode Pembelajaran'!$A$2:$B$16,2,0))</f>
        <v/>
      </c>
    </row>
    <row r="907" spans="1:10" x14ac:dyDescent="0.25">
      <c r="A907" t="str">
        <f>IF('ISIAN TIME LINE DOSEN'!C916="","",CONCATENATE(YEAR('ISIAN TIME LINE DOSEN'!D916),"-",MONTH('ISIAN TIME LINE DOSEN'!D916),"-",DAY('ISIAN TIME LINE DOSEN'!D916)))</f>
        <v/>
      </c>
      <c r="B907" t="str">
        <f>IF('ISIAN TIME LINE DOSEN'!C916="","",VLOOKUP(CONCATENATE(LEFT('ISIAN TIME LINE DOSEN'!E916,8)," ",IF('ISIAN TIME LINE DOSEN'!C916="","",VLOOKUP('ISIAN TIME LINE DOSEN'!J916,'Jenis Kuliah'!$A$2:$C$16,2,0))),Slot!$C$2:$F$1001,4,0))</f>
        <v/>
      </c>
      <c r="C907" t="str">
        <f>IF('ISIAN TIME LINE DOSEN'!C916="","",VLOOKUP('ISIAN TIME LINE DOSEN'!F916,Ruang!$A$2:$B$1001,2,0))</f>
        <v/>
      </c>
      <c r="D907" t="str">
        <f>IF('ISIAN TIME LINE DOSEN'!C916="","",VLOOKUP(CONCATENATE(TRIM(RIGHT('ISIAN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DOSEN'!I916,Dosen!$A$2:$B$15001,2,0),"-",'ISIAN TIME LINE DOSEN'!C916,"-",IF('ISIAN TIME LINE DOSEN'!C916="","",VLOOKUP('ISIAN TIME LINE DOSEN'!J916,'Jenis Kuliah'!$A$2:$C$16,2,0))),Timteaching!$A$2:$B$15001,2,0))</f>
        <v/>
      </c>
      <c r="E907" t="str">
        <f>IF('ISIAN TIME LINE DOSEN'!C916="","",'ISIAN TIME LINE DOSEN'!G916)</f>
        <v/>
      </c>
      <c r="F907" t="str">
        <f>IF('ISIAN TIME LINE DOSEN'!C916="","",VLOOKUP('ISIAN TIME LINE DOSEN'!J916,'Jenis Kuliah'!$A$2:$C$16,3,0))</f>
        <v/>
      </c>
      <c r="G907" t="str">
        <f>IF('ISIAN TIME LINE DOSEN'!C916="","",'ISIAN TIME LINE DOSEN'!$I$2)</f>
        <v/>
      </c>
      <c r="H907" t="str">
        <f>IF('ISIAN TIME LINE DOSEN'!C916="","",VLOOKUP('ISIAN TIME LINE DOSEN'!J916,'Jenis Kuliah'!$A$2:$D$16,4,0))</f>
        <v/>
      </c>
      <c r="I907" t="str">
        <f>IF('ISIAN TIME LINE DOSEN'!C916="","",'ISIAN TIME LINE DOSEN'!B916)</f>
        <v/>
      </c>
      <c r="J907" t="str">
        <f>IF('ISIAN TIME LINE DOSEN'!C916="","",VLOOKUP('ISIAN TIME LINE DOSEN'!H916,'Metode Pembelajaran'!$A$2:$B$16,2,0))</f>
        <v/>
      </c>
    </row>
    <row r="908" spans="1:10" x14ac:dyDescent="0.25">
      <c r="A908" t="str">
        <f>IF('ISIAN TIME LINE DOSEN'!C917="","",CONCATENATE(YEAR('ISIAN TIME LINE DOSEN'!D917),"-",MONTH('ISIAN TIME LINE DOSEN'!D917),"-",DAY('ISIAN TIME LINE DOSEN'!D917)))</f>
        <v/>
      </c>
      <c r="B908" t="str">
        <f>IF('ISIAN TIME LINE DOSEN'!C917="","",VLOOKUP(CONCATENATE(LEFT('ISIAN TIME LINE DOSEN'!E917,8)," ",IF('ISIAN TIME LINE DOSEN'!C917="","",VLOOKUP('ISIAN TIME LINE DOSEN'!J917,'Jenis Kuliah'!$A$2:$C$16,2,0))),Slot!$C$2:$F$1001,4,0))</f>
        <v/>
      </c>
      <c r="C908" t="str">
        <f>IF('ISIAN TIME LINE DOSEN'!C917="","",VLOOKUP('ISIAN TIME LINE DOSEN'!F917,Ruang!$A$2:$B$1001,2,0))</f>
        <v/>
      </c>
      <c r="D908" t="str">
        <f>IF('ISIAN TIME LINE DOSEN'!C917="","",VLOOKUP(CONCATENATE(TRIM(RIGHT('ISIAN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DOSEN'!I917,Dosen!$A$2:$B$15001,2,0),"-",'ISIAN TIME LINE DOSEN'!C917,"-",IF('ISIAN TIME LINE DOSEN'!C917="","",VLOOKUP('ISIAN TIME LINE DOSEN'!J917,'Jenis Kuliah'!$A$2:$C$16,2,0))),Timteaching!$A$2:$B$15001,2,0))</f>
        <v/>
      </c>
      <c r="E908" t="str">
        <f>IF('ISIAN TIME LINE DOSEN'!C917="","",'ISIAN TIME LINE DOSEN'!G917)</f>
        <v/>
      </c>
      <c r="F908" t="str">
        <f>IF('ISIAN TIME LINE DOSEN'!C917="","",VLOOKUP('ISIAN TIME LINE DOSEN'!J917,'Jenis Kuliah'!$A$2:$C$16,3,0))</f>
        <v/>
      </c>
      <c r="G908" t="str">
        <f>IF('ISIAN TIME LINE DOSEN'!C917="","",'ISIAN TIME LINE DOSEN'!$I$2)</f>
        <v/>
      </c>
      <c r="H908" t="str">
        <f>IF('ISIAN TIME LINE DOSEN'!C917="","",VLOOKUP('ISIAN TIME LINE DOSEN'!J917,'Jenis Kuliah'!$A$2:$D$16,4,0))</f>
        <v/>
      </c>
      <c r="I908" t="str">
        <f>IF('ISIAN TIME LINE DOSEN'!C917="","",'ISIAN TIME LINE DOSEN'!B917)</f>
        <v/>
      </c>
      <c r="J908" t="str">
        <f>IF('ISIAN TIME LINE DOSEN'!C917="","",VLOOKUP('ISIAN TIME LINE DOSEN'!H917,'Metode Pembelajaran'!$A$2:$B$16,2,0))</f>
        <v/>
      </c>
    </row>
    <row r="909" spans="1:10" x14ac:dyDescent="0.25">
      <c r="A909" t="str">
        <f>IF('ISIAN TIME LINE DOSEN'!C918="","",CONCATENATE(YEAR('ISIAN TIME LINE DOSEN'!D918),"-",MONTH('ISIAN TIME LINE DOSEN'!D918),"-",DAY('ISIAN TIME LINE DOSEN'!D918)))</f>
        <v/>
      </c>
      <c r="B909" t="str">
        <f>IF('ISIAN TIME LINE DOSEN'!C918="","",VLOOKUP(CONCATENATE(LEFT('ISIAN TIME LINE DOSEN'!E918,8)," ",IF('ISIAN TIME LINE DOSEN'!C918="","",VLOOKUP('ISIAN TIME LINE DOSEN'!J918,'Jenis Kuliah'!$A$2:$C$16,2,0))),Slot!$C$2:$F$1001,4,0))</f>
        <v/>
      </c>
      <c r="C909" t="str">
        <f>IF('ISIAN TIME LINE DOSEN'!C918="","",VLOOKUP('ISIAN TIME LINE DOSEN'!F918,Ruang!$A$2:$B$1001,2,0))</f>
        <v/>
      </c>
      <c r="D909" t="str">
        <f>IF('ISIAN TIME LINE DOSEN'!C918="","",VLOOKUP(CONCATENATE(TRIM(RIGHT('ISIAN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DOSEN'!I918,Dosen!$A$2:$B$15001,2,0),"-",'ISIAN TIME LINE DOSEN'!C918,"-",IF('ISIAN TIME LINE DOSEN'!C918="","",VLOOKUP('ISIAN TIME LINE DOSEN'!J918,'Jenis Kuliah'!$A$2:$C$16,2,0))),Timteaching!$A$2:$B$15001,2,0))</f>
        <v/>
      </c>
      <c r="E909" t="str">
        <f>IF('ISIAN TIME LINE DOSEN'!C918="","",'ISIAN TIME LINE DOSEN'!G918)</f>
        <v/>
      </c>
      <c r="F909" t="str">
        <f>IF('ISIAN TIME LINE DOSEN'!C918="","",VLOOKUP('ISIAN TIME LINE DOSEN'!J918,'Jenis Kuliah'!$A$2:$C$16,3,0))</f>
        <v/>
      </c>
      <c r="G909" t="str">
        <f>IF('ISIAN TIME LINE DOSEN'!C918="","",'ISIAN TIME LINE DOSEN'!$I$2)</f>
        <v/>
      </c>
      <c r="H909" t="str">
        <f>IF('ISIAN TIME LINE DOSEN'!C918="","",VLOOKUP('ISIAN TIME LINE DOSEN'!J918,'Jenis Kuliah'!$A$2:$D$16,4,0))</f>
        <v/>
      </c>
      <c r="I909" t="str">
        <f>IF('ISIAN TIME LINE DOSEN'!C918="","",'ISIAN TIME LINE DOSEN'!B918)</f>
        <v/>
      </c>
      <c r="J909" t="str">
        <f>IF('ISIAN TIME LINE DOSEN'!C918="","",VLOOKUP('ISIAN TIME LINE DOSEN'!H918,'Metode Pembelajaran'!$A$2:$B$16,2,0))</f>
        <v/>
      </c>
    </row>
    <row r="910" spans="1:10" x14ac:dyDescent="0.25">
      <c r="A910" t="str">
        <f>IF('ISIAN TIME LINE DOSEN'!C919="","",CONCATENATE(YEAR('ISIAN TIME LINE DOSEN'!D919),"-",MONTH('ISIAN TIME LINE DOSEN'!D919),"-",DAY('ISIAN TIME LINE DOSEN'!D919)))</f>
        <v/>
      </c>
      <c r="B910" t="str">
        <f>IF('ISIAN TIME LINE DOSEN'!C919="","",VLOOKUP(CONCATENATE(LEFT('ISIAN TIME LINE DOSEN'!E919,8)," ",IF('ISIAN TIME LINE DOSEN'!C919="","",VLOOKUP('ISIAN TIME LINE DOSEN'!J919,'Jenis Kuliah'!$A$2:$C$16,2,0))),Slot!$C$2:$F$1001,4,0))</f>
        <v/>
      </c>
      <c r="C910" t="str">
        <f>IF('ISIAN TIME LINE DOSEN'!C919="","",VLOOKUP('ISIAN TIME LINE DOSEN'!F919,Ruang!$A$2:$B$1001,2,0))</f>
        <v/>
      </c>
      <c r="D910" t="str">
        <f>IF('ISIAN TIME LINE DOSEN'!C919="","",VLOOKUP(CONCATENATE(TRIM(RIGHT('ISIAN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DOSEN'!I919,Dosen!$A$2:$B$15001,2,0),"-",'ISIAN TIME LINE DOSEN'!C919,"-",IF('ISIAN TIME LINE DOSEN'!C919="","",VLOOKUP('ISIAN TIME LINE DOSEN'!J919,'Jenis Kuliah'!$A$2:$C$16,2,0))),Timteaching!$A$2:$B$15001,2,0))</f>
        <v/>
      </c>
      <c r="E910" t="str">
        <f>IF('ISIAN TIME LINE DOSEN'!C919="","",'ISIAN TIME LINE DOSEN'!G919)</f>
        <v/>
      </c>
      <c r="F910" t="str">
        <f>IF('ISIAN TIME LINE DOSEN'!C919="","",VLOOKUP('ISIAN TIME LINE DOSEN'!J919,'Jenis Kuliah'!$A$2:$C$16,3,0))</f>
        <v/>
      </c>
      <c r="G910" t="str">
        <f>IF('ISIAN TIME LINE DOSEN'!C919="","",'ISIAN TIME LINE DOSEN'!$I$2)</f>
        <v/>
      </c>
      <c r="H910" t="str">
        <f>IF('ISIAN TIME LINE DOSEN'!C919="","",VLOOKUP('ISIAN TIME LINE DOSEN'!J919,'Jenis Kuliah'!$A$2:$D$16,4,0))</f>
        <v/>
      </c>
      <c r="I910" t="str">
        <f>IF('ISIAN TIME LINE DOSEN'!C919="","",'ISIAN TIME LINE DOSEN'!B919)</f>
        <v/>
      </c>
      <c r="J910" t="str">
        <f>IF('ISIAN TIME LINE DOSEN'!C919="","",VLOOKUP('ISIAN TIME LINE DOSEN'!H919,'Metode Pembelajaran'!$A$2:$B$16,2,0))</f>
        <v/>
      </c>
    </row>
    <row r="911" spans="1:10" x14ac:dyDescent="0.25">
      <c r="A911" t="str">
        <f>IF('ISIAN TIME LINE DOSEN'!C920="","",CONCATENATE(YEAR('ISIAN TIME LINE DOSEN'!D920),"-",MONTH('ISIAN TIME LINE DOSEN'!D920),"-",DAY('ISIAN TIME LINE DOSEN'!D920)))</f>
        <v/>
      </c>
      <c r="B911" t="str">
        <f>IF('ISIAN TIME LINE DOSEN'!C920="","",VLOOKUP(CONCATENATE(LEFT('ISIAN TIME LINE DOSEN'!E920,8)," ",IF('ISIAN TIME LINE DOSEN'!C920="","",VLOOKUP('ISIAN TIME LINE DOSEN'!J920,'Jenis Kuliah'!$A$2:$C$16,2,0))),Slot!$C$2:$F$1001,4,0))</f>
        <v/>
      </c>
      <c r="C911" t="str">
        <f>IF('ISIAN TIME LINE DOSEN'!C920="","",VLOOKUP('ISIAN TIME LINE DOSEN'!F920,Ruang!$A$2:$B$1001,2,0))</f>
        <v/>
      </c>
      <c r="D911" t="str">
        <f>IF('ISIAN TIME LINE DOSEN'!C920="","",VLOOKUP(CONCATENATE(TRIM(RIGHT('ISIAN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DOSEN'!I920,Dosen!$A$2:$B$15001,2,0),"-",'ISIAN TIME LINE DOSEN'!C920,"-",IF('ISIAN TIME LINE DOSEN'!C920="","",VLOOKUP('ISIAN TIME LINE DOSEN'!J920,'Jenis Kuliah'!$A$2:$C$16,2,0))),Timteaching!$A$2:$B$15001,2,0))</f>
        <v/>
      </c>
      <c r="E911" t="str">
        <f>IF('ISIAN TIME LINE DOSEN'!C920="","",'ISIAN TIME LINE DOSEN'!G920)</f>
        <v/>
      </c>
      <c r="F911" t="str">
        <f>IF('ISIAN TIME LINE DOSEN'!C920="","",VLOOKUP('ISIAN TIME LINE DOSEN'!J920,'Jenis Kuliah'!$A$2:$C$16,3,0))</f>
        <v/>
      </c>
      <c r="G911" t="str">
        <f>IF('ISIAN TIME LINE DOSEN'!C920="","",'ISIAN TIME LINE DOSEN'!$I$2)</f>
        <v/>
      </c>
      <c r="H911" t="str">
        <f>IF('ISIAN TIME LINE DOSEN'!C920="","",VLOOKUP('ISIAN TIME LINE DOSEN'!J920,'Jenis Kuliah'!$A$2:$D$16,4,0))</f>
        <v/>
      </c>
      <c r="I911" t="str">
        <f>IF('ISIAN TIME LINE DOSEN'!C920="","",'ISIAN TIME LINE DOSEN'!B920)</f>
        <v/>
      </c>
      <c r="J911" t="str">
        <f>IF('ISIAN TIME LINE DOSEN'!C920="","",VLOOKUP('ISIAN TIME LINE DOSEN'!H920,'Metode Pembelajaran'!$A$2:$B$16,2,0))</f>
        <v/>
      </c>
    </row>
    <row r="912" spans="1:10" x14ac:dyDescent="0.25">
      <c r="A912" t="str">
        <f>IF('ISIAN TIME LINE DOSEN'!C921="","",CONCATENATE(YEAR('ISIAN TIME LINE DOSEN'!D921),"-",MONTH('ISIAN TIME LINE DOSEN'!D921),"-",DAY('ISIAN TIME LINE DOSEN'!D921)))</f>
        <v/>
      </c>
      <c r="B912" t="str">
        <f>IF('ISIAN TIME LINE DOSEN'!C921="","",VLOOKUP(CONCATENATE(LEFT('ISIAN TIME LINE DOSEN'!E921,8)," ",IF('ISIAN TIME LINE DOSEN'!C921="","",VLOOKUP('ISIAN TIME LINE DOSEN'!J921,'Jenis Kuliah'!$A$2:$C$16,2,0))),Slot!$C$2:$F$1001,4,0))</f>
        <v/>
      </c>
      <c r="C912" t="str">
        <f>IF('ISIAN TIME LINE DOSEN'!C921="","",VLOOKUP('ISIAN TIME LINE DOSEN'!F921,Ruang!$A$2:$B$1001,2,0))</f>
        <v/>
      </c>
      <c r="D912" t="str">
        <f>IF('ISIAN TIME LINE DOSEN'!C921="","",VLOOKUP(CONCATENATE(TRIM(RIGHT('ISIAN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DOSEN'!I921,Dosen!$A$2:$B$15001,2,0),"-",'ISIAN TIME LINE DOSEN'!C921,"-",IF('ISIAN TIME LINE DOSEN'!C921="","",VLOOKUP('ISIAN TIME LINE DOSEN'!J921,'Jenis Kuliah'!$A$2:$C$16,2,0))),Timteaching!$A$2:$B$15001,2,0))</f>
        <v/>
      </c>
      <c r="E912" t="str">
        <f>IF('ISIAN TIME LINE DOSEN'!C921="","",'ISIAN TIME LINE DOSEN'!G921)</f>
        <v/>
      </c>
      <c r="F912" t="str">
        <f>IF('ISIAN TIME LINE DOSEN'!C921="","",VLOOKUP('ISIAN TIME LINE DOSEN'!J921,'Jenis Kuliah'!$A$2:$C$16,3,0))</f>
        <v/>
      </c>
      <c r="G912" t="str">
        <f>IF('ISIAN TIME LINE DOSEN'!C921="","",'ISIAN TIME LINE DOSEN'!$I$2)</f>
        <v/>
      </c>
      <c r="H912" t="str">
        <f>IF('ISIAN TIME LINE DOSEN'!C921="","",VLOOKUP('ISIAN TIME LINE DOSEN'!J921,'Jenis Kuliah'!$A$2:$D$16,4,0))</f>
        <v/>
      </c>
      <c r="I912" t="str">
        <f>IF('ISIAN TIME LINE DOSEN'!C921="","",'ISIAN TIME LINE DOSEN'!B921)</f>
        <v/>
      </c>
      <c r="J912" t="str">
        <f>IF('ISIAN TIME LINE DOSEN'!C921="","",VLOOKUP('ISIAN TIME LINE DOSEN'!H921,'Metode Pembelajaran'!$A$2:$B$16,2,0))</f>
        <v/>
      </c>
    </row>
    <row r="913" spans="1:10" x14ac:dyDescent="0.25">
      <c r="A913" t="str">
        <f>IF('ISIAN TIME LINE DOSEN'!C922="","",CONCATENATE(YEAR('ISIAN TIME LINE DOSEN'!D922),"-",MONTH('ISIAN TIME LINE DOSEN'!D922),"-",DAY('ISIAN TIME LINE DOSEN'!D922)))</f>
        <v/>
      </c>
      <c r="B913" t="str">
        <f>IF('ISIAN TIME LINE DOSEN'!C922="","",VLOOKUP(CONCATENATE(LEFT('ISIAN TIME LINE DOSEN'!E922,8)," ",IF('ISIAN TIME LINE DOSEN'!C922="","",VLOOKUP('ISIAN TIME LINE DOSEN'!J922,'Jenis Kuliah'!$A$2:$C$16,2,0))),Slot!$C$2:$F$1001,4,0))</f>
        <v/>
      </c>
      <c r="C913" t="str">
        <f>IF('ISIAN TIME LINE DOSEN'!C922="","",VLOOKUP('ISIAN TIME LINE DOSEN'!F922,Ruang!$A$2:$B$1001,2,0))</f>
        <v/>
      </c>
      <c r="D913" t="str">
        <f>IF('ISIAN TIME LINE DOSEN'!C922="","",VLOOKUP(CONCATENATE(TRIM(RIGHT('ISIAN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DOSEN'!I922,Dosen!$A$2:$B$15001,2,0),"-",'ISIAN TIME LINE DOSEN'!C922,"-",IF('ISIAN TIME LINE DOSEN'!C922="","",VLOOKUP('ISIAN TIME LINE DOSEN'!J922,'Jenis Kuliah'!$A$2:$C$16,2,0))),Timteaching!$A$2:$B$15001,2,0))</f>
        <v/>
      </c>
      <c r="E913" t="str">
        <f>IF('ISIAN TIME LINE DOSEN'!C922="","",'ISIAN TIME LINE DOSEN'!G922)</f>
        <v/>
      </c>
      <c r="F913" t="str">
        <f>IF('ISIAN TIME LINE DOSEN'!C922="","",VLOOKUP('ISIAN TIME LINE DOSEN'!J922,'Jenis Kuliah'!$A$2:$C$16,3,0))</f>
        <v/>
      </c>
      <c r="G913" t="str">
        <f>IF('ISIAN TIME LINE DOSEN'!C922="","",'ISIAN TIME LINE DOSEN'!$I$2)</f>
        <v/>
      </c>
      <c r="H913" t="str">
        <f>IF('ISIAN TIME LINE DOSEN'!C922="","",VLOOKUP('ISIAN TIME LINE DOSEN'!J922,'Jenis Kuliah'!$A$2:$D$16,4,0))</f>
        <v/>
      </c>
      <c r="I913" t="str">
        <f>IF('ISIAN TIME LINE DOSEN'!C922="","",'ISIAN TIME LINE DOSEN'!B922)</f>
        <v/>
      </c>
      <c r="J913" t="str">
        <f>IF('ISIAN TIME LINE DOSEN'!C922="","",VLOOKUP('ISIAN TIME LINE DOSEN'!H922,'Metode Pembelajaran'!$A$2:$B$16,2,0))</f>
        <v/>
      </c>
    </row>
    <row r="914" spans="1:10" x14ac:dyDescent="0.25">
      <c r="A914" t="str">
        <f>IF('ISIAN TIME LINE DOSEN'!C923="","",CONCATENATE(YEAR('ISIAN TIME LINE DOSEN'!D923),"-",MONTH('ISIAN TIME LINE DOSEN'!D923),"-",DAY('ISIAN TIME LINE DOSEN'!D923)))</f>
        <v/>
      </c>
      <c r="B914" t="str">
        <f>IF('ISIAN TIME LINE DOSEN'!C923="","",VLOOKUP(CONCATENATE(LEFT('ISIAN TIME LINE DOSEN'!E923,8)," ",IF('ISIAN TIME LINE DOSEN'!C923="","",VLOOKUP('ISIAN TIME LINE DOSEN'!J923,'Jenis Kuliah'!$A$2:$C$16,2,0))),Slot!$C$2:$F$1001,4,0))</f>
        <v/>
      </c>
      <c r="C914" t="str">
        <f>IF('ISIAN TIME LINE DOSEN'!C923="","",VLOOKUP('ISIAN TIME LINE DOSEN'!F923,Ruang!$A$2:$B$1001,2,0))</f>
        <v/>
      </c>
      <c r="D914" t="str">
        <f>IF('ISIAN TIME LINE DOSEN'!C923="","",VLOOKUP(CONCATENATE(TRIM(RIGHT('ISIAN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DOSEN'!I923,Dosen!$A$2:$B$15001,2,0),"-",'ISIAN TIME LINE DOSEN'!C923,"-",IF('ISIAN TIME LINE DOSEN'!C923="","",VLOOKUP('ISIAN TIME LINE DOSEN'!J923,'Jenis Kuliah'!$A$2:$C$16,2,0))),Timteaching!$A$2:$B$15001,2,0))</f>
        <v/>
      </c>
      <c r="E914" t="str">
        <f>IF('ISIAN TIME LINE DOSEN'!C923="","",'ISIAN TIME LINE DOSEN'!G923)</f>
        <v/>
      </c>
      <c r="F914" t="str">
        <f>IF('ISIAN TIME LINE DOSEN'!C923="","",VLOOKUP('ISIAN TIME LINE DOSEN'!J923,'Jenis Kuliah'!$A$2:$C$16,3,0))</f>
        <v/>
      </c>
      <c r="G914" t="str">
        <f>IF('ISIAN TIME LINE DOSEN'!C923="","",'ISIAN TIME LINE DOSEN'!$I$2)</f>
        <v/>
      </c>
      <c r="H914" t="str">
        <f>IF('ISIAN TIME LINE DOSEN'!C923="","",VLOOKUP('ISIAN TIME LINE DOSEN'!J923,'Jenis Kuliah'!$A$2:$D$16,4,0))</f>
        <v/>
      </c>
      <c r="I914" t="str">
        <f>IF('ISIAN TIME LINE DOSEN'!C923="","",'ISIAN TIME LINE DOSEN'!B923)</f>
        <v/>
      </c>
      <c r="J914" t="str">
        <f>IF('ISIAN TIME LINE DOSEN'!C923="","",VLOOKUP('ISIAN TIME LINE DOSEN'!H923,'Metode Pembelajaran'!$A$2:$B$16,2,0))</f>
        <v/>
      </c>
    </row>
    <row r="915" spans="1:10" x14ac:dyDescent="0.25">
      <c r="A915" t="str">
        <f>IF('ISIAN TIME LINE DOSEN'!C924="","",CONCATENATE(YEAR('ISIAN TIME LINE DOSEN'!D924),"-",MONTH('ISIAN TIME LINE DOSEN'!D924),"-",DAY('ISIAN TIME LINE DOSEN'!D924)))</f>
        <v/>
      </c>
      <c r="B915" t="str">
        <f>IF('ISIAN TIME LINE DOSEN'!C924="","",VLOOKUP(CONCATENATE(LEFT('ISIAN TIME LINE DOSEN'!E924,8)," ",IF('ISIAN TIME LINE DOSEN'!C924="","",VLOOKUP('ISIAN TIME LINE DOSEN'!J924,'Jenis Kuliah'!$A$2:$C$16,2,0))),Slot!$C$2:$F$1001,4,0))</f>
        <v/>
      </c>
      <c r="C915" t="str">
        <f>IF('ISIAN TIME LINE DOSEN'!C924="","",VLOOKUP('ISIAN TIME LINE DOSEN'!F924,Ruang!$A$2:$B$1001,2,0))</f>
        <v/>
      </c>
      <c r="D915" t="str">
        <f>IF('ISIAN TIME LINE DOSEN'!C924="","",VLOOKUP(CONCATENATE(TRIM(RIGHT('ISIAN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DOSEN'!I924,Dosen!$A$2:$B$15001,2,0),"-",'ISIAN TIME LINE DOSEN'!C924,"-",IF('ISIAN TIME LINE DOSEN'!C924="","",VLOOKUP('ISIAN TIME LINE DOSEN'!J924,'Jenis Kuliah'!$A$2:$C$16,2,0))),Timteaching!$A$2:$B$15001,2,0))</f>
        <v/>
      </c>
      <c r="E915" t="str">
        <f>IF('ISIAN TIME LINE DOSEN'!C924="","",'ISIAN TIME LINE DOSEN'!G924)</f>
        <v/>
      </c>
      <c r="F915" t="str">
        <f>IF('ISIAN TIME LINE DOSEN'!C924="","",VLOOKUP('ISIAN TIME LINE DOSEN'!J924,'Jenis Kuliah'!$A$2:$C$16,3,0))</f>
        <v/>
      </c>
      <c r="G915" t="str">
        <f>IF('ISIAN TIME LINE DOSEN'!C924="","",'ISIAN TIME LINE DOSEN'!$I$2)</f>
        <v/>
      </c>
      <c r="H915" t="str">
        <f>IF('ISIAN TIME LINE DOSEN'!C924="","",VLOOKUP('ISIAN TIME LINE DOSEN'!J924,'Jenis Kuliah'!$A$2:$D$16,4,0))</f>
        <v/>
      </c>
      <c r="I915" t="str">
        <f>IF('ISIAN TIME LINE DOSEN'!C924="","",'ISIAN TIME LINE DOSEN'!B924)</f>
        <v/>
      </c>
      <c r="J915" t="str">
        <f>IF('ISIAN TIME LINE DOSEN'!C924="","",VLOOKUP('ISIAN TIME LINE DOSEN'!H924,'Metode Pembelajaran'!$A$2:$B$16,2,0))</f>
        <v/>
      </c>
    </row>
    <row r="916" spans="1:10" x14ac:dyDescent="0.25">
      <c r="A916" t="str">
        <f>IF('ISIAN TIME LINE DOSEN'!C925="","",CONCATENATE(YEAR('ISIAN TIME LINE DOSEN'!D925),"-",MONTH('ISIAN TIME LINE DOSEN'!D925),"-",DAY('ISIAN TIME LINE DOSEN'!D925)))</f>
        <v/>
      </c>
      <c r="B916" t="str">
        <f>IF('ISIAN TIME LINE DOSEN'!C925="","",VLOOKUP(CONCATENATE(LEFT('ISIAN TIME LINE DOSEN'!E925,8)," ",IF('ISIAN TIME LINE DOSEN'!C925="","",VLOOKUP('ISIAN TIME LINE DOSEN'!J925,'Jenis Kuliah'!$A$2:$C$16,2,0))),Slot!$C$2:$F$1001,4,0))</f>
        <v/>
      </c>
      <c r="C916" t="str">
        <f>IF('ISIAN TIME LINE DOSEN'!C925="","",VLOOKUP('ISIAN TIME LINE DOSEN'!F925,Ruang!$A$2:$B$1001,2,0))</f>
        <v/>
      </c>
      <c r="D916" t="str">
        <f>IF('ISIAN TIME LINE DOSEN'!C925="","",VLOOKUP(CONCATENATE(TRIM(RIGHT('ISIAN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DOSEN'!I925,Dosen!$A$2:$B$15001,2,0),"-",'ISIAN TIME LINE DOSEN'!C925,"-",IF('ISIAN TIME LINE DOSEN'!C925="","",VLOOKUP('ISIAN TIME LINE DOSEN'!J925,'Jenis Kuliah'!$A$2:$C$16,2,0))),Timteaching!$A$2:$B$15001,2,0))</f>
        <v/>
      </c>
      <c r="E916" t="str">
        <f>IF('ISIAN TIME LINE DOSEN'!C925="","",'ISIAN TIME LINE DOSEN'!G925)</f>
        <v/>
      </c>
      <c r="F916" t="str">
        <f>IF('ISIAN TIME LINE DOSEN'!C925="","",VLOOKUP('ISIAN TIME LINE DOSEN'!J925,'Jenis Kuliah'!$A$2:$C$16,3,0))</f>
        <v/>
      </c>
      <c r="G916" t="str">
        <f>IF('ISIAN TIME LINE DOSEN'!C925="","",'ISIAN TIME LINE DOSEN'!$I$2)</f>
        <v/>
      </c>
      <c r="H916" t="str">
        <f>IF('ISIAN TIME LINE DOSEN'!C925="","",VLOOKUP('ISIAN TIME LINE DOSEN'!J925,'Jenis Kuliah'!$A$2:$D$16,4,0))</f>
        <v/>
      </c>
      <c r="I916" t="str">
        <f>IF('ISIAN TIME LINE DOSEN'!C925="","",'ISIAN TIME LINE DOSEN'!B925)</f>
        <v/>
      </c>
      <c r="J916" t="str">
        <f>IF('ISIAN TIME LINE DOSEN'!C925="","",VLOOKUP('ISIAN TIME LINE DOSEN'!H925,'Metode Pembelajaran'!$A$2:$B$16,2,0))</f>
        <v/>
      </c>
    </row>
    <row r="917" spans="1:10" x14ac:dyDescent="0.25">
      <c r="A917" t="str">
        <f>IF('ISIAN TIME LINE DOSEN'!C926="","",CONCATENATE(YEAR('ISIAN TIME LINE DOSEN'!D926),"-",MONTH('ISIAN TIME LINE DOSEN'!D926),"-",DAY('ISIAN TIME LINE DOSEN'!D926)))</f>
        <v/>
      </c>
      <c r="B917" t="str">
        <f>IF('ISIAN TIME LINE DOSEN'!C926="","",VLOOKUP(CONCATENATE(LEFT('ISIAN TIME LINE DOSEN'!E926,8)," ",IF('ISIAN TIME LINE DOSEN'!C926="","",VLOOKUP('ISIAN TIME LINE DOSEN'!J926,'Jenis Kuliah'!$A$2:$C$16,2,0))),Slot!$C$2:$F$1001,4,0))</f>
        <v/>
      </c>
      <c r="C917" t="str">
        <f>IF('ISIAN TIME LINE DOSEN'!C926="","",VLOOKUP('ISIAN TIME LINE DOSEN'!F926,Ruang!$A$2:$B$1001,2,0))</f>
        <v/>
      </c>
      <c r="D917" t="str">
        <f>IF('ISIAN TIME LINE DOSEN'!C926="","",VLOOKUP(CONCATENATE(TRIM(RIGHT('ISIAN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DOSEN'!I926,Dosen!$A$2:$B$15001,2,0),"-",'ISIAN TIME LINE DOSEN'!C926,"-",IF('ISIAN TIME LINE DOSEN'!C926="","",VLOOKUP('ISIAN TIME LINE DOSEN'!J926,'Jenis Kuliah'!$A$2:$C$16,2,0))),Timteaching!$A$2:$B$15001,2,0))</f>
        <v/>
      </c>
      <c r="E917" t="str">
        <f>IF('ISIAN TIME LINE DOSEN'!C926="","",'ISIAN TIME LINE DOSEN'!G926)</f>
        <v/>
      </c>
      <c r="F917" t="str">
        <f>IF('ISIAN TIME LINE DOSEN'!C926="","",VLOOKUP('ISIAN TIME LINE DOSEN'!J926,'Jenis Kuliah'!$A$2:$C$16,3,0))</f>
        <v/>
      </c>
      <c r="G917" t="str">
        <f>IF('ISIAN TIME LINE DOSEN'!C926="","",'ISIAN TIME LINE DOSEN'!$I$2)</f>
        <v/>
      </c>
      <c r="H917" t="str">
        <f>IF('ISIAN TIME LINE DOSEN'!C926="","",VLOOKUP('ISIAN TIME LINE DOSEN'!J926,'Jenis Kuliah'!$A$2:$D$16,4,0))</f>
        <v/>
      </c>
      <c r="I917" t="str">
        <f>IF('ISIAN TIME LINE DOSEN'!C926="","",'ISIAN TIME LINE DOSEN'!B926)</f>
        <v/>
      </c>
      <c r="J917" t="str">
        <f>IF('ISIAN TIME LINE DOSEN'!C926="","",VLOOKUP('ISIAN TIME LINE DOSEN'!H926,'Metode Pembelajaran'!$A$2:$B$16,2,0))</f>
        <v/>
      </c>
    </row>
    <row r="918" spans="1:10" x14ac:dyDescent="0.25">
      <c r="A918" t="str">
        <f>IF('ISIAN TIME LINE DOSEN'!C927="","",CONCATENATE(YEAR('ISIAN TIME LINE DOSEN'!D927),"-",MONTH('ISIAN TIME LINE DOSEN'!D927),"-",DAY('ISIAN TIME LINE DOSEN'!D927)))</f>
        <v/>
      </c>
      <c r="B918" t="str">
        <f>IF('ISIAN TIME LINE DOSEN'!C927="","",VLOOKUP(CONCATENATE(LEFT('ISIAN TIME LINE DOSEN'!E927,8)," ",IF('ISIAN TIME LINE DOSEN'!C927="","",VLOOKUP('ISIAN TIME LINE DOSEN'!J927,'Jenis Kuliah'!$A$2:$C$16,2,0))),Slot!$C$2:$F$1001,4,0))</f>
        <v/>
      </c>
      <c r="C918" t="str">
        <f>IF('ISIAN TIME LINE DOSEN'!C927="","",VLOOKUP('ISIAN TIME LINE DOSEN'!F927,Ruang!$A$2:$B$1001,2,0))</f>
        <v/>
      </c>
      <c r="D918" t="str">
        <f>IF('ISIAN TIME LINE DOSEN'!C927="","",VLOOKUP(CONCATENATE(TRIM(RIGHT('ISIAN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DOSEN'!I927,Dosen!$A$2:$B$15001,2,0),"-",'ISIAN TIME LINE DOSEN'!C927,"-",IF('ISIAN TIME LINE DOSEN'!C927="","",VLOOKUP('ISIAN TIME LINE DOSEN'!J927,'Jenis Kuliah'!$A$2:$C$16,2,0))),Timteaching!$A$2:$B$15001,2,0))</f>
        <v/>
      </c>
      <c r="E918" t="str">
        <f>IF('ISIAN TIME LINE DOSEN'!C927="","",'ISIAN TIME LINE DOSEN'!G927)</f>
        <v/>
      </c>
      <c r="F918" t="str">
        <f>IF('ISIAN TIME LINE DOSEN'!C927="","",VLOOKUP('ISIAN TIME LINE DOSEN'!J927,'Jenis Kuliah'!$A$2:$C$16,3,0))</f>
        <v/>
      </c>
      <c r="G918" t="str">
        <f>IF('ISIAN TIME LINE DOSEN'!C927="","",'ISIAN TIME LINE DOSEN'!$I$2)</f>
        <v/>
      </c>
      <c r="H918" t="str">
        <f>IF('ISIAN TIME LINE DOSEN'!C927="","",VLOOKUP('ISIAN TIME LINE DOSEN'!J927,'Jenis Kuliah'!$A$2:$D$16,4,0))</f>
        <v/>
      </c>
      <c r="I918" t="str">
        <f>IF('ISIAN TIME LINE DOSEN'!C927="","",'ISIAN TIME LINE DOSEN'!B927)</f>
        <v/>
      </c>
      <c r="J918" t="str">
        <f>IF('ISIAN TIME LINE DOSEN'!C927="","",VLOOKUP('ISIAN TIME LINE DOSEN'!H927,'Metode Pembelajaran'!$A$2:$B$16,2,0))</f>
        <v/>
      </c>
    </row>
    <row r="919" spans="1:10" x14ac:dyDescent="0.25">
      <c r="A919" t="str">
        <f>IF('ISIAN TIME LINE DOSEN'!C928="","",CONCATENATE(YEAR('ISIAN TIME LINE DOSEN'!D928),"-",MONTH('ISIAN TIME LINE DOSEN'!D928),"-",DAY('ISIAN TIME LINE DOSEN'!D928)))</f>
        <v/>
      </c>
      <c r="B919" t="str">
        <f>IF('ISIAN TIME LINE DOSEN'!C928="","",VLOOKUP(CONCATENATE(LEFT('ISIAN TIME LINE DOSEN'!E928,8)," ",IF('ISIAN TIME LINE DOSEN'!C928="","",VLOOKUP('ISIAN TIME LINE DOSEN'!J928,'Jenis Kuliah'!$A$2:$C$16,2,0))),Slot!$C$2:$F$1001,4,0))</f>
        <v/>
      </c>
      <c r="C919" t="str">
        <f>IF('ISIAN TIME LINE DOSEN'!C928="","",VLOOKUP('ISIAN TIME LINE DOSEN'!F928,Ruang!$A$2:$B$1001,2,0))</f>
        <v/>
      </c>
      <c r="D919" t="str">
        <f>IF('ISIAN TIME LINE DOSEN'!C928="","",VLOOKUP(CONCATENATE(TRIM(RIGHT('ISIAN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DOSEN'!I928,Dosen!$A$2:$B$15001,2,0),"-",'ISIAN TIME LINE DOSEN'!C928,"-",IF('ISIAN TIME LINE DOSEN'!C928="","",VLOOKUP('ISIAN TIME LINE DOSEN'!J928,'Jenis Kuliah'!$A$2:$C$16,2,0))),Timteaching!$A$2:$B$15001,2,0))</f>
        <v/>
      </c>
      <c r="E919" t="str">
        <f>IF('ISIAN TIME LINE DOSEN'!C928="","",'ISIAN TIME LINE DOSEN'!G928)</f>
        <v/>
      </c>
      <c r="F919" t="str">
        <f>IF('ISIAN TIME LINE DOSEN'!C928="","",VLOOKUP('ISIAN TIME LINE DOSEN'!J928,'Jenis Kuliah'!$A$2:$C$16,3,0))</f>
        <v/>
      </c>
      <c r="G919" t="str">
        <f>IF('ISIAN TIME LINE DOSEN'!C928="","",'ISIAN TIME LINE DOSEN'!$I$2)</f>
        <v/>
      </c>
      <c r="H919" t="str">
        <f>IF('ISIAN TIME LINE DOSEN'!C928="","",VLOOKUP('ISIAN TIME LINE DOSEN'!J928,'Jenis Kuliah'!$A$2:$D$16,4,0))</f>
        <v/>
      </c>
      <c r="I919" t="str">
        <f>IF('ISIAN TIME LINE DOSEN'!C928="","",'ISIAN TIME LINE DOSEN'!B928)</f>
        <v/>
      </c>
      <c r="J919" t="str">
        <f>IF('ISIAN TIME LINE DOSEN'!C928="","",VLOOKUP('ISIAN TIME LINE DOSEN'!H928,'Metode Pembelajaran'!$A$2:$B$16,2,0))</f>
        <v/>
      </c>
    </row>
    <row r="920" spans="1:10" x14ac:dyDescent="0.25">
      <c r="A920" t="str">
        <f>IF('ISIAN TIME LINE DOSEN'!C929="","",CONCATENATE(YEAR('ISIAN TIME LINE DOSEN'!D929),"-",MONTH('ISIAN TIME LINE DOSEN'!D929),"-",DAY('ISIAN TIME LINE DOSEN'!D929)))</f>
        <v/>
      </c>
      <c r="B920" t="str">
        <f>IF('ISIAN TIME LINE DOSEN'!C929="","",VLOOKUP(CONCATENATE(LEFT('ISIAN TIME LINE DOSEN'!E929,8)," ",IF('ISIAN TIME LINE DOSEN'!C929="","",VLOOKUP('ISIAN TIME LINE DOSEN'!J929,'Jenis Kuliah'!$A$2:$C$16,2,0))),Slot!$C$2:$F$1001,4,0))</f>
        <v/>
      </c>
      <c r="C920" t="str">
        <f>IF('ISIAN TIME LINE DOSEN'!C929="","",VLOOKUP('ISIAN TIME LINE DOSEN'!F929,Ruang!$A$2:$B$1001,2,0))</f>
        <v/>
      </c>
      <c r="D920" t="str">
        <f>IF('ISIAN TIME LINE DOSEN'!C929="","",VLOOKUP(CONCATENATE(TRIM(RIGHT('ISIAN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DOSEN'!I929,Dosen!$A$2:$B$15001,2,0),"-",'ISIAN TIME LINE DOSEN'!C929,"-",IF('ISIAN TIME LINE DOSEN'!C929="","",VLOOKUP('ISIAN TIME LINE DOSEN'!J929,'Jenis Kuliah'!$A$2:$C$16,2,0))),Timteaching!$A$2:$B$15001,2,0))</f>
        <v/>
      </c>
      <c r="E920" t="str">
        <f>IF('ISIAN TIME LINE DOSEN'!C929="","",'ISIAN TIME LINE DOSEN'!G929)</f>
        <v/>
      </c>
      <c r="F920" t="str">
        <f>IF('ISIAN TIME LINE DOSEN'!C929="","",VLOOKUP('ISIAN TIME LINE DOSEN'!J929,'Jenis Kuliah'!$A$2:$C$16,3,0))</f>
        <v/>
      </c>
      <c r="G920" t="str">
        <f>IF('ISIAN TIME LINE DOSEN'!C929="","",'ISIAN TIME LINE DOSEN'!$I$2)</f>
        <v/>
      </c>
      <c r="H920" t="str">
        <f>IF('ISIAN TIME LINE DOSEN'!C929="","",VLOOKUP('ISIAN TIME LINE DOSEN'!J929,'Jenis Kuliah'!$A$2:$D$16,4,0))</f>
        <v/>
      </c>
      <c r="I920" t="str">
        <f>IF('ISIAN TIME LINE DOSEN'!C929="","",'ISIAN TIME LINE DOSEN'!B929)</f>
        <v/>
      </c>
      <c r="J920" t="str">
        <f>IF('ISIAN TIME LINE DOSEN'!C929="","",VLOOKUP('ISIAN TIME LINE DOSEN'!H929,'Metode Pembelajaran'!$A$2:$B$16,2,0))</f>
        <v/>
      </c>
    </row>
    <row r="921" spans="1:10" x14ac:dyDescent="0.25">
      <c r="A921" t="str">
        <f>IF('ISIAN TIME LINE DOSEN'!C930="","",CONCATENATE(YEAR('ISIAN TIME LINE DOSEN'!D930),"-",MONTH('ISIAN TIME LINE DOSEN'!D930),"-",DAY('ISIAN TIME LINE DOSEN'!D930)))</f>
        <v/>
      </c>
      <c r="B921" t="str">
        <f>IF('ISIAN TIME LINE DOSEN'!C930="","",VLOOKUP(CONCATENATE(LEFT('ISIAN TIME LINE DOSEN'!E930,8)," ",IF('ISIAN TIME LINE DOSEN'!C930="","",VLOOKUP('ISIAN TIME LINE DOSEN'!J930,'Jenis Kuliah'!$A$2:$C$16,2,0))),Slot!$C$2:$F$1001,4,0))</f>
        <v/>
      </c>
      <c r="C921" t="str">
        <f>IF('ISIAN TIME LINE DOSEN'!C930="","",VLOOKUP('ISIAN TIME LINE DOSEN'!F930,Ruang!$A$2:$B$1001,2,0))</f>
        <v/>
      </c>
      <c r="D921" t="str">
        <f>IF('ISIAN TIME LINE DOSEN'!C930="","",VLOOKUP(CONCATENATE(TRIM(RIGHT('ISIAN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DOSEN'!I930,Dosen!$A$2:$B$15001,2,0),"-",'ISIAN TIME LINE DOSEN'!C930,"-",IF('ISIAN TIME LINE DOSEN'!C930="","",VLOOKUP('ISIAN TIME LINE DOSEN'!J930,'Jenis Kuliah'!$A$2:$C$16,2,0))),Timteaching!$A$2:$B$15001,2,0))</f>
        <v/>
      </c>
      <c r="E921" t="str">
        <f>IF('ISIAN TIME LINE DOSEN'!C930="","",'ISIAN TIME LINE DOSEN'!G930)</f>
        <v/>
      </c>
      <c r="F921" t="str">
        <f>IF('ISIAN TIME LINE DOSEN'!C930="","",VLOOKUP('ISIAN TIME LINE DOSEN'!J930,'Jenis Kuliah'!$A$2:$C$16,3,0))</f>
        <v/>
      </c>
      <c r="G921" t="str">
        <f>IF('ISIAN TIME LINE DOSEN'!C930="","",'ISIAN TIME LINE DOSEN'!$I$2)</f>
        <v/>
      </c>
      <c r="H921" t="str">
        <f>IF('ISIAN TIME LINE DOSEN'!C930="","",VLOOKUP('ISIAN TIME LINE DOSEN'!J930,'Jenis Kuliah'!$A$2:$D$16,4,0))</f>
        <v/>
      </c>
      <c r="I921" t="str">
        <f>IF('ISIAN TIME LINE DOSEN'!C930="","",'ISIAN TIME LINE DOSEN'!B930)</f>
        <v/>
      </c>
      <c r="J921" t="str">
        <f>IF('ISIAN TIME LINE DOSEN'!C930="","",VLOOKUP('ISIAN TIME LINE DOSEN'!H930,'Metode Pembelajaran'!$A$2:$B$16,2,0))</f>
        <v/>
      </c>
    </row>
    <row r="922" spans="1:10" x14ac:dyDescent="0.25">
      <c r="A922" t="str">
        <f>IF('ISIAN TIME LINE DOSEN'!C931="","",CONCATENATE(YEAR('ISIAN TIME LINE DOSEN'!D931),"-",MONTH('ISIAN TIME LINE DOSEN'!D931),"-",DAY('ISIAN TIME LINE DOSEN'!D931)))</f>
        <v/>
      </c>
      <c r="B922" t="str">
        <f>IF('ISIAN TIME LINE DOSEN'!C931="","",VLOOKUP(CONCATENATE(LEFT('ISIAN TIME LINE DOSEN'!E931,8)," ",IF('ISIAN TIME LINE DOSEN'!C931="","",VLOOKUP('ISIAN TIME LINE DOSEN'!J931,'Jenis Kuliah'!$A$2:$C$16,2,0))),Slot!$C$2:$F$1001,4,0))</f>
        <v/>
      </c>
      <c r="C922" t="str">
        <f>IF('ISIAN TIME LINE DOSEN'!C931="","",VLOOKUP('ISIAN TIME LINE DOSEN'!F931,Ruang!$A$2:$B$1001,2,0))</f>
        <v/>
      </c>
      <c r="D922" t="str">
        <f>IF('ISIAN TIME LINE DOSEN'!C931="","",VLOOKUP(CONCATENATE(TRIM(RIGHT('ISIAN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DOSEN'!I931,Dosen!$A$2:$B$15001,2,0),"-",'ISIAN TIME LINE DOSEN'!C931,"-",IF('ISIAN TIME LINE DOSEN'!C931="","",VLOOKUP('ISIAN TIME LINE DOSEN'!J931,'Jenis Kuliah'!$A$2:$C$16,2,0))),Timteaching!$A$2:$B$15001,2,0))</f>
        <v/>
      </c>
      <c r="E922" t="str">
        <f>IF('ISIAN TIME LINE DOSEN'!C931="","",'ISIAN TIME LINE DOSEN'!G931)</f>
        <v/>
      </c>
      <c r="F922" t="str">
        <f>IF('ISIAN TIME LINE DOSEN'!C931="","",VLOOKUP('ISIAN TIME LINE DOSEN'!J931,'Jenis Kuliah'!$A$2:$C$16,3,0))</f>
        <v/>
      </c>
      <c r="G922" t="str">
        <f>IF('ISIAN TIME LINE DOSEN'!C931="","",'ISIAN TIME LINE DOSEN'!$I$2)</f>
        <v/>
      </c>
      <c r="H922" t="str">
        <f>IF('ISIAN TIME LINE DOSEN'!C931="","",VLOOKUP('ISIAN TIME LINE DOSEN'!J931,'Jenis Kuliah'!$A$2:$D$16,4,0))</f>
        <v/>
      </c>
      <c r="I922" t="str">
        <f>IF('ISIAN TIME LINE DOSEN'!C931="","",'ISIAN TIME LINE DOSEN'!B931)</f>
        <v/>
      </c>
      <c r="J922" t="str">
        <f>IF('ISIAN TIME LINE DOSEN'!C931="","",VLOOKUP('ISIAN TIME LINE DOSEN'!H931,'Metode Pembelajaran'!$A$2:$B$16,2,0))</f>
        <v/>
      </c>
    </row>
    <row r="923" spans="1:10" x14ac:dyDescent="0.25">
      <c r="A923" t="str">
        <f>IF('ISIAN TIME LINE DOSEN'!C932="","",CONCATENATE(YEAR('ISIAN TIME LINE DOSEN'!D932),"-",MONTH('ISIAN TIME LINE DOSEN'!D932),"-",DAY('ISIAN TIME LINE DOSEN'!D932)))</f>
        <v/>
      </c>
      <c r="B923" t="str">
        <f>IF('ISIAN TIME LINE DOSEN'!C932="","",VLOOKUP(CONCATENATE(LEFT('ISIAN TIME LINE DOSEN'!E932,8)," ",IF('ISIAN TIME LINE DOSEN'!C932="","",VLOOKUP('ISIAN TIME LINE DOSEN'!J932,'Jenis Kuliah'!$A$2:$C$16,2,0))),Slot!$C$2:$F$1001,4,0))</f>
        <v/>
      </c>
      <c r="C923" t="str">
        <f>IF('ISIAN TIME LINE DOSEN'!C932="","",VLOOKUP('ISIAN TIME LINE DOSEN'!F932,Ruang!$A$2:$B$1001,2,0))</f>
        <v/>
      </c>
      <c r="D923" t="str">
        <f>IF('ISIAN TIME LINE DOSEN'!C932="","",VLOOKUP(CONCATENATE(TRIM(RIGHT('ISIAN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DOSEN'!I932,Dosen!$A$2:$B$15001,2,0),"-",'ISIAN TIME LINE DOSEN'!C932,"-",IF('ISIAN TIME LINE DOSEN'!C932="","",VLOOKUP('ISIAN TIME LINE DOSEN'!J932,'Jenis Kuliah'!$A$2:$C$16,2,0))),Timteaching!$A$2:$B$15001,2,0))</f>
        <v/>
      </c>
      <c r="E923" t="str">
        <f>IF('ISIAN TIME LINE DOSEN'!C932="","",'ISIAN TIME LINE DOSEN'!G932)</f>
        <v/>
      </c>
      <c r="F923" t="str">
        <f>IF('ISIAN TIME LINE DOSEN'!C932="","",VLOOKUP('ISIAN TIME LINE DOSEN'!J932,'Jenis Kuliah'!$A$2:$C$16,3,0))</f>
        <v/>
      </c>
      <c r="G923" t="str">
        <f>IF('ISIAN TIME LINE DOSEN'!C932="","",'ISIAN TIME LINE DOSEN'!$I$2)</f>
        <v/>
      </c>
      <c r="H923" t="str">
        <f>IF('ISIAN TIME LINE DOSEN'!C932="","",VLOOKUP('ISIAN TIME LINE DOSEN'!J932,'Jenis Kuliah'!$A$2:$D$16,4,0))</f>
        <v/>
      </c>
      <c r="I923" t="str">
        <f>IF('ISIAN TIME LINE DOSEN'!C932="","",'ISIAN TIME LINE DOSEN'!B932)</f>
        <v/>
      </c>
      <c r="J923" t="str">
        <f>IF('ISIAN TIME LINE DOSEN'!C932="","",VLOOKUP('ISIAN TIME LINE DOSEN'!H932,'Metode Pembelajaran'!$A$2:$B$16,2,0))</f>
        <v/>
      </c>
    </row>
    <row r="924" spans="1:10" x14ac:dyDescent="0.25">
      <c r="A924" t="str">
        <f>IF('ISIAN TIME LINE DOSEN'!C933="","",CONCATENATE(YEAR('ISIAN TIME LINE DOSEN'!D933),"-",MONTH('ISIAN TIME LINE DOSEN'!D933),"-",DAY('ISIAN TIME LINE DOSEN'!D933)))</f>
        <v/>
      </c>
      <c r="B924" t="str">
        <f>IF('ISIAN TIME LINE DOSEN'!C933="","",VLOOKUP(CONCATENATE(LEFT('ISIAN TIME LINE DOSEN'!E933,8)," ",IF('ISIAN TIME LINE DOSEN'!C933="","",VLOOKUP('ISIAN TIME LINE DOSEN'!J933,'Jenis Kuliah'!$A$2:$C$16,2,0))),Slot!$C$2:$F$1001,4,0))</f>
        <v/>
      </c>
      <c r="C924" t="str">
        <f>IF('ISIAN TIME LINE DOSEN'!C933="","",VLOOKUP('ISIAN TIME LINE DOSEN'!F933,Ruang!$A$2:$B$1001,2,0))</f>
        <v/>
      </c>
      <c r="D924" t="str">
        <f>IF('ISIAN TIME LINE DOSEN'!C933="","",VLOOKUP(CONCATENATE(TRIM(RIGHT('ISIAN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DOSEN'!I933,Dosen!$A$2:$B$15001,2,0),"-",'ISIAN TIME LINE DOSEN'!C933,"-",IF('ISIAN TIME LINE DOSEN'!C933="","",VLOOKUP('ISIAN TIME LINE DOSEN'!J933,'Jenis Kuliah'!$A$2:$C$16,2,0))),Timteaching!$A$2:$B$15001,2,0))</f>
        <v/>
      </c>
      <c r="E924" t="str">
        <f>IF('ISIAN TIME LINE DOSEN'!C933="","",'ISIAN TIME LINE DOSEN'!G933)</f>
        <v/>
      </c>
      <c r="F924" t="str">
        <f>IF('ISIAN TIME LINE DOSEN'!C933="","",VLOOKUP('ISIAN TIME LINE DOSEN'!J933,'Jenis Kuliah'!$A$2:$C$16,3,0))</f>
        <v/>
      </c>
      <c r="G924" t="str">
        <f>IF('ISIAN TIME LINE DOSEN'!C933="","",'ISIAN TIME LINE DOSEN'!$I$2)</f>
        <v/>
      </c>
      <c r="H924" t="str">
        <f>IF('ISIAN TIME LINE DOSEN'!C933="","",VLOOKUP('ISIAN TIME LINE DOSEN'!J933,'Jenis Kuliah'!$A$2:$D$16,4,0))</f>
        <v/>
      </c>
      <c r="I924" t="str">
        <f>IF('ISIAN TIME LINE DOSEN'!C933="","",'ISIAN TIME LINE DOSEN'!B933)</f>
        <v/>
      </c>
      <c r="J924" t="str">
        <f>IF('ISIAN TIME LINE DOSEN'!C933="","",VLOOKUP('ISIAN TIME LINE DOSEN'!H933,'Metode Pembelajaran'!$A$2:$B$16,2,0))</f>
        <v/>
      </c>
    </row>
    <row r="925" spans="1:10" x14ac:dyDescent="0.25">
      <c r="A925" t="str">
        <f>IF('ISIAN TIME LINE DOSEN'!C934="","",CONCATENATE(YEAR('ISIAN TIME LINE DOSEN'!D934),"-",MONTH('ISIAN TIME LINE DOSEN'!D934),"-",DAY('ISIAN TIME LINE DOSEN'!D934)))</f>
        <v/>
      </c>
      <c r="B925" t="str">
        <f>IF('ISIAN TIME LINE DOSEN'!C934="","",VLOOKUP(CONCATENATE(LEFT('ISIAN TIME LINE DOSEN'!E934,8)," ",IF('ISIAN TIME LINE DOSEN'!C934="","",VLOOKUP('ISIAN TIME LINE DOSEN'!J934,'Jenis Kuliah'!$A$2:$C$16,2,0))),Slot!$C$2:$F$1001,4,0))</f>
        <v/>
      </c>
      <c r="C925" t="str">
        <f>IF('ISIAN TIME LINE DOSEN'!C934="","",VLOOKUP('ISIAN TIME LINE DOSEN'!F934,Ruang!$A$2:$B$1001,2,0))</f>
        <v/>
      </c>
      <c r="D925" t="str">
        <f>IF('ISIAN TIME LINE DOSEN'!C934="","",VLOOKUP(CONCATENATE(TRIM(RIGHT('ISIAN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DOSEN'!I934,Dosen!$A$2:$B$15001,2,0),"-",'ISIAN TIME LINE DOSEN'!C934,"-",IF('ISIAN TIME LINE DOSEN'!C934="","",VLOOKUP('ISIAN TIME LINE DOSEN'!J934,'Jenis Kuliah'!$A$2:$C$16,2,0))),Timteaching!$A$2:$B$15001,2,0))</f>
        <v/>
      </c>
      <c r="E925" t="str">
        <f>IF('ISIAN TIME LINE DOSEN'!C934="","",'ISIAN TIME LINE DOSEN'!G934)</f>
        <v/>
      </c>
      <c r="F925" t="str">
        <f>IF('ISIAN TIME LINE DOSEN'!C934="","",VLOOKUP('ISIAN TIME LINE DOSEN'!J934,'Jenis Kuliah'!$A$2:$C$16,3,0))</f>
        <v/>
      </c>
      <c r="G925" t="str">
        <f>IF('ISIAN TIME LINE DOSEN'!C934="","",'ISIAN TIME LINE DOSEN'!$I$2)</f>
        <v/>
      </c>
      <c r="H925" t="str">
        <f>IF('ISIAN TIME LINE DOSEN'!C934="","",VLOOKUP('ISIAN TIME LINE DOSEN'!J934,'Jenis Kuliah'!$A$2:$D$16,4,0))</f>
        <v/>
      </c>
      <c r="I925" t="str">
        <f>IF('ISIAN TIME LINE DOSEN'!C934="","",'ISIAN TIME LINE DOSEN'!B934)</f>
        <v/>
      </c>
      <c r="J925" t="str">
        <f>IF('ISIAN TIME LINE DOSEN'!C934="","",VLOOKUP('ISIAN TIME LINE DOSEN'!H934,'Metode Pembelajaran'!$A$2:$B$16,2,0))</f>
        <v/>
      </c>
    </row>
    <row r="926" spans="1:10" x14ac:dyDescent="0.25">
      <c r="A926" t="str">
        <f>IF('ISIAN TIME LINE DOSEN'!C935="","",CONCATENATE(YEAR('ISIAN TIME LINE DOSEN'!D935),"-",MONTH('ISIAN TIME LINE DOSEN'!D935),"-",DAY('ISIAN TIME LINE DOSEN'!D935)))</f>
        <v/>
      </c>
      <c r="B926" t="str">
        <f>IF('ISIAN TIME LINE DOSEN'!C935="","",VLOOKUP(CONCATENATE(LEFT('ISIAN TIME LINE DOSEN'!E935,8)," ",IF('ISIAN TIME LINE DOSEN'!C935="","",VLOOKUP('ISIAN TIME LINE DOSEN'!J935,'Jenis Kuliah'!$A$2:$C$16,2,0))),Slot!$C$2:$F$1001,4,0))</f>
        <v/>
      </c>
      <c r="C926" t="str">
        <f>IF('ISIAN TIME LINE DOSEN'!C935="","",VLOOKUP('ISIAN TIME LINE DOSEN'!F935,Ruang!$A$2:$B$1001,2,0))</f>
        <v/>
      </c>
      <c r="D926" t="str">
        <f>IF('ISIAN TIME LINE DOSEN'!C935="","",VLOOKUP(CONCATENATE(TRIM(RIGHT('ISIAN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DOSEN'!I935,Dosen!$A$2:$B$15001,2,0),"-",'ISIAN TIME LINE DOSEN'!C935,"-",IF('ISIAN TIME LINE DOSEN'!C935="","",VLOOKUP('ISIAN TIME LINE DOSEN'!J935,'Jenis Kuliah'!$A$2:$C$16,2,0))),Timteaching!$A$2:$B$15001,2,0))</f>
        <v/>
      </c>
      <c r="E926" t="str">
        <f>IF('ISIAN TIME LINE DOSEN'!C935="","",'ISIAN TIME LINE DOSEN'!G935)</f>
        <v/>
      </c>
      <c r="F926" t="str">
        <f>IF('ISIAN TIME LINE DOSEN'!C935="","",VLOOKUP('ISIAN TIME LINE DOSEN'!J935,'Jenis Kuliah'!$A$2:$C$16,3,0))</f>
        <v/>
      </c>
      <c r="G926" t="str">
        <f>IF('ISIAN TIME LINE DOSEN'!C935="","",'ISIAN TIME LINE DOSEN'!$I$2)</f>
        <v/>
      </c>
      <c r="H926" t="str">
        <f>IF('ISIAN TIME LINE DOSEN'!C935="","",VLOOKUP('ISIAN TIME LINE DOSEN'!J935,'Jenis Kuliah'!$A$2:$D$16,4,0))</f>
        <v/>
      </c>
      <c r="I926" t="str">
        <f>IF('ISIAN TIME LINE DOSEN'!C935="","",'ISIAN TIME LINE DOSEN'!B935)</f>
        <v/>
      </c>
      <c r="J926" t="str">
        <f>IF('ISIAN TIME LINE DOSEN'!C935="","",VLOOKUP('ISIAN TIME LINE DOSEN'!H935,'Metode Pembelajaran'!$A$2:$B$16,2,0))</f>
        <v/>
      </c>
    </row>
    <row r="927" spans="1:10" x14ac:dyDescent="0.25">
      <c r="A927" t="str">
        <f>IF('ISIAN TIME LINE DOSEN'!C936="","",CONCATENATE(YEAR('ISIAN TIME LINE DOSEN'!D936),"-",MONTH('ISIAN TIME LINE DOSEN'!D936),"-",DAY('ISIAN TIME LINE DOSEN'!D936)))</f>
        <v/>
      </c>
      <c r="B927" t="str">
        <f>IF('ISIAN TIME LINE DOSEN'!C936="","",VLOOKUP(CONCATENATE(LEFT('ISIAN TIME LINE DOSEN'!E936,8)," ",IF('ISIAN TIME LINE DOSEN'!C936="","",VLOOKUP('ISIAN TIME LINE DOSEN'!J936,'Jenis Kuliah'!$A$2:$C$16,2,0))),Slot!$C$2:$F$1001,4,0))</f>
        <v/>
      </c>
      <c r="C927" t="str">
        <f>IF('ISIAN TIME LINE DOSEN'!C936="","",VLOOKUP('ISIAN TIME LINE DOSEN'!F936,Ruang!$A$2:$B$1001,2,0))</f>
        <v/>
      </c>
      <c r="D927" t="str">
        <f>IF('ISIAN TIME LINE DOSEN'!C936="","",VLOOKUP(CONCATENATE(TRIM(RIGHT('ISIAN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DOSEN'!I936,Dosen!$A$2:$B$15001,2,0),"-",'ISIAN TIME LINE DOSEN'!C936,"-",IF('ISIAN TIME LINE DOSEN'!C936="","",VLOOKUP('ISIAN TIME LINE DOSEN'!J936,'Jenis Kuliah'!$A$2:$C$16,2,0))),Timteaching!$A$2:$B$15001,2,0))</f>
        <v/>
      </c>
      <c r="E927" t="str">
        <f>IF('ISIAN TIME LINE DOSEN'!C936="","",'ISIAN TIME LINE DOSEN'!G936)</f>
        <v/>
      </c>
      <c r="F927" t="str">
        <f>IF('ISIAN TIME LINE DOSEN'!C936="","",VLOOKUP('ISIAN TIME LINE DOSEN'!J936,'Jenis Kuliah'!$A$2:$C$16,3,0))</f>
        <v/>
      </c>
      <c r="G927" t="str">
        <f>IF('ISIAN TIME LINE DOSEN'!C936="","",'ISIAN TIME LINE DOSEN'!$I$2)</f>
        <v/>
      </c>
      <c r="H927" t="str">
        <f>IF('ISIAN TIME LINE DOSEN'!C936="","",VLOOKUP('ISIAN TIME LINE DOSEN'!J936,'Jenis Kuliah'!$A$2:$D$16,4,0))</f>
        <v/>
      </c>
      <c r="I927" t="str">
        <f>IF('ISIAN TIME LINE DOSEN'!C936="","",'ISIAN TIME LINE DOSEN'!B936)</f>
        <v/>
      </c>
      <c r="J927" t="str">
        <f>IF('ISIAN TIME LINE DOSEN'!C936="","",VLOOKUP('ISIAN TIME LINE DOSEN'!H936,'Metode Pembelajaran'!$A$2:$B$16,2,0))</f>
        <v/>
      </c>
    </row>
    <row r="928" spans="1:10" x14ac:dyDescent="0.25">
      <c r="A928" t="str">
        <f>IF('ISIAN TIME LINE DOSEN'!C937="","",CONCATENATE(YEAR('ISIAN TIME LINE DOSEN'!D937),"-",MONTH('ISIAN TIME LINE DOSEN'!D937),"-",DAY('ISIAN TIME LINE DOSEN'!D937)))</f>
        <v/>
      </c>
      <c r="B928" t="str">
        <f>IF('ISIAN TIME LINE DOSEN'!C937="","",VLOOKUP(CONCATENATE(LEFT('ISIAN TIME LINE DOSEN'!E937,8)," ",IF('ISIAN TIME LINE DOSEN'!C937="","",VLOOKUP('ISIAN TIME LINE DOSEN'!J937,'Jenis Kuliah'!$A$2:$C$16,2,0))),Slot!$C$2:$F$1001,4,0))</f>
        <v/>
      </c>
      <c r="C928" t="str">
        <f>IF('ISIAN TIME LINE DOSEN'!C937="","",VLOOKUP('ISIAN TIME LINE DOSEN'!F937,Ruang!$A$2:$B$1001,2,0))</f>
        <v/>
      </c>
      <c r="D928" t="str">
        <f>IF('ISIAN TIME LINE DOSEN'!C937="","",VLOOKUP(CONCATENATE(TRIM(RIGHT('ISIAN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DOSEN'!I937,Dosen!$A$2:$B$15001,2,0),"-",'ISIAN TIME LINE DOSEN'!C937,"-",IF('ISIAN TIME LINE DOSEN'!C937="","",VLOOKUP('ISIAN TIME LINE DOSEN'!J937,'Jenis Kuliah'!$A$2:$C$16,2,0))),Timteaching!$A$2:$B$15001,2,0))</f>
        <v/>
      </c>
      <c r="E928" t="str">
        <f>IF('ISIAN TIME LINE DOSEN'!C937="","",'ISIAN TIME LINE DOSEN'!G937)</f>
        <v/>
      </c>
      <c r="F928" t="str">
        <f>IF('ISIAN TIME LINE DOSEN'!C937="","",VLOOKUP('ISIAN TIME LINE DOSEN'!J937,'Jenis Kuliah'!$A$2:$C$16,3,0))</f>
        <v/>
      </c>
      <c r="G928" t="str">
        <f>IF('ISIAN TIME LINE DOSEN'!C937="","",'ISIAN TIME LINE DOSEN'!$I$2)</f>
        <v/>
      </c>
      <c r="H928" t="str">
        <f>IF('ISIAN TIME LINE DOSEN'!C937="","",VLOOKUP('ISIAN TIME LINE DOSEN'!J937,'Jenis Kuliah'!$A$2:$D$16,4,0))</f>
        <v/>
      </c>
      <c r="I928" t="str">
        <f>IF('ISIAN TIME LINE DOSEN'!C937="","",'ISIAN TIME LINE DOSEN'!B937)</f>
        <v/>
      </c>
      <c r="J928" t="str">
        <f>IF('ISIAN TIME LINE DOSEN'!C937="","",VLOOKUP('ISIAN TIME LINE DOSEN'!H937,'Metode Pembelajaran'!$A$2:$B$16,2,0))</f>
        <v/>
      </c>
    </row>
    <row r="929" spans="1:10" x14ac:dyDescent="0.25">
      <c r="A929" t="str">
        <f>IF('ISIAN TIME LINE DOSEN'!C938="","",CONCATENATE(YEAR('ISIAN TIME LINE DOSEN'!D938),"-",MONTH('ISIAN TIME LINE DOSEN'!D938),"-",DAY('ISIAN TIME LINE DOSEN'!D938)))</f>
        <v/>
      </c>
      <c r="B929" t="str">
        <f>IF('ISIAN TIME LINE DOSEN'!C938="","",VLOOKUP(CONCATENATE(LEFT('ISIAN TIME LINE DOSEN'!E938,8)," ",IF('ISIAN TIME LINE DOSEN'!C938="","",VLOOKUP('ISIAN TIME LINE DOSEN'!J938,'Jenis Kuliah'!$A$2:$C$16,2,0))),Slot!$C$2:$F$1001,4,0))</f>
        <v/>
      </c>
      <c r="C929" t="str">
        <f>IF('ISIAN TIME LINE DOSEN'!C938="","",VLOOKUP('ISIAN TIME LINE DOSEN'!F938,Ruang!$A$2:$B$1001,2,0))</f>
        <v/>
      </c>
      <c r="D929" t="str">
        <f>IF('ISIAN TIME LINE DOSEN'!C938="","",VLOOKUP(CONCATENATE(TRIM(RIGHT('ISIAN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DOSEN'!I938,Dosen!$A$2:$B$15001,2,0),"-",'ISIAN TIME LINE DOSEN'!C938,"-",IF('ISIAN TIME LINE DOSEN'!C938="","",VLOOKUP('ISIAN TIME LINE DOSEN'!J938,'Jenis Kuliah'!$A$2:$C$16,2,0))),Timteaching!$A$2:$B$15001,2,0))</f>
        <v/>
      </c>
      <c r="E929" t="str">
        <f>IF('ISIAN TIME LINE DOSEN'!C938="","",'ISIAN TIME LINE DOSEN'!G938)</f>
        <v/>
      </c>
      <c r="F929" t="str">
        <f>IF('ISIAN TIME LINE DOSEN'!C938="","",VLOOKUP('ISIAN TIME LINE DOSEN'!J938,'Jenis Kuliah'!$A$2:$C$16,3,0))</f>
        <v/>
      </c>
      <c r="G929" t="str">
        <f>IF('ISIAN TIME LINE DOSEN'!C938="","",'ISIAN TIME LINE DOSEN'!$I$2)</f>
        <v/>
      </c>
      <c r="H929" t="str">
        <f>IF('ISIAN TIME LINE DOSEN'!C938="","",VLOOKUP('ISIAN TIME LINE DOSEN'!J938,'Jenis Kuliah'!$A$2:$D$16,4,0))</f>
        <v/>
      </c>
      <c r="I929" t="str">
        <f>IF('ISIAN TIME LINE DOSEN'!C938="","",'ISIAN TIME LINE DOSEN'!B938)</f>
        <v/>
      </c>
      <c r="J929" t="str">
        <f>IF('ISIAN TIME LINE DOSEN'!C938="","",VLOOKUP('ISIAN TIME LINE DOSEN'!H938,'Metode Pembelajaran'!$A$2:$B$16,2,0))</f>
        <v/>
      </c>
    </row>
    <row r="930" spans="1:10" x14ac:dyDescent="0.25">
      <c r="A930" t="str">
        <f>IF('ISIAN TIME LINE DOSEN'!C939="","",CONCATENATE(YEAR('ISIAN TIME LINE DOSEN'!D939),"-",MONTH('ISIAN TIME LINE DOSEN'!D939),"-",DAY('ISIAN TIME LINE DOSEN'!D939)))</f>
        <v/>
      </c>
      <c r="B930" t="str">
        <f>IF('ISIAN TIME LINE DOSEN'!C939="","",VLOOKUP(CONCATENATE(LEFT('ISIAN TIME LINE DOSEN'!E939,8)," ",IF('ISIAN TIME LINE DOSEN'!C939="","",VLOOKUP('ISIAN TIME LINE DOSEN'!J939,'Jenis Kuliah'!$A$2:$C$16,2,0))),Slot!$C$2:$F$1001,4,0))</f>
        <v/>
      </c>
      <c r="C930" t="str">
        <f>IF('ISIAN TIME LINE DOSEN'!C939="","",VLOOKUP('ISIAN TIME LINE DOSEN'!F939,Ruang!$A$2:$B$1001,2,0))</f>
        <v/>
      </c>
      <c r="D930" t="str">
        <f>IF('ISIAN TIME LINE DOSEN'!C939="","",VLOOKUP(CONCATENATE(TRIM(RIGHT('ISIAN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DOSEN'!I939,Dosen!$A$2:$B$15001,2,0),"-",'ISIAN TIME LINE DOSEN'!C939,"-",IF('ISIAN TIME LINE DOSEN'!C939="","",VLOOKUP('ISIAN TIME LINE DOSEN'!J939,'Jenis Kuliah'!$A$2:$C$16,2,0))),Timteaching!$A$2:$B$15001,2,0))</f>
        <v/>
      </c>
      <c r="E930" t="str">
        <f>IF('ISIAN TIME LINE DOSEN'!C939="","",'ISIAN TIME LINE DOSEN'!G939)</f>
        <v/>
      </c>
      <c r="F930" t="str">
        <f>IF('ISIAN TIME LINE DOSEN'!C939="","",VLOOKUP('ISIAN TIME LINE DOSEN'!J939,'Jenis Kuliah'!$A$2:$C$16,3,0))</f>
        <v/>
      </c>
      <c r="G930" t="str">
        <f>IF('ISIAN TIME LINE DOSEN'!C939="","",'ISIAN TIME LINE DOSEN'!$I$2)</f>
        <v/>
      </c>
      <c r="H930" t="str">
        <f>IF('ISIAN TIME LINE DOSEN'!C939="","",VLOOKUP('ISIAN TIME LINE DOSEN'!J939,'Jenis Kuliah'!$A$2:$D$16,4,0))</f>
        <v/>
      </c>
      <c r="I930" t="str">
        <f>IF('ISIAN TIME LINE DOSEN'!C939="","",'ISIAN TIME LINE DOSEN'!B939)</f>
        <v/>
      </c>
      <c r="J930" t="str">
        <f>IF('ISIAN TIME LINE DOSEN'!C939="","",VLOOKUP('ISIAN TIME LINE DOSEN'!H939,'Metode Pembelajaran'!$A$2:$B$16,2,0))</f>
        <v/>
      </c>
    </row>
    <row r="931" spans="1:10" x14ac:dyDescent="0.25">
      <c r="A931" t="str">
        <f>IF('ISIAN TIME LINE DOSEN'!C940="","",CONCATENATE(YEAR('ISIAN TIME LINE DOSEN'!D940),"-",MONTH('ISIAN TIME LINE DOSEN'!D940),"-",DAY('ISIAN TIME LINE DOSEN'!D940)))</f>
        <v/>
      </c>
      <c r="B931" t="str">
        <f>IF('ISIAN TIME LINE DOSEN'!C940="","",VLOOKUP(CONCATENATE(LEFT('ISIAN TIME LINE DOSEN'!E940,8)," ",IF('ISIAN TIME LINE DOSEN'!C940="","",VLOOKUP('ISIAN TIME LINE DOSEN'!J940,'Jenis Kuliah'!$A$2:$C$16,2,0))),Slot!$C$2:$F$1001,4,0))</f>
        <v/>
      </c>
      <c r="C931" t="str">
        <f>IF('ISIAN TIME LINE DOSEN'!C940="","",VLOOKUP('ISIAN TIME LINE DOSEN'!F940,Ruang!$A$2:$B$1001,2,0))</f>
        <v/>
      </c>
      <c r="D931" t="str">
        <f>IF('ISIAN TIME LINE DOSEN'!C940="","",VLOOKUP(CONCATENATE(TRIM(RIGHT('ISIAN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DOSEN'!I940,Dosen!$A$2:$B$15001,2,0),"-",'ISIAN TIME LINE DOSEN'!C940,"-",IF('ISIAN TIME LINE DOSEN'!C940="","",VLOOKUP('ISIAN TIME LINE DOSEN'!J940,'Jenis Kuliah'!$A$2:$C$16,2,0))),Timteaching!$A$2:$B$15001,2,0))</f>
        <v/>
      </c>
      <c r="E931" t="str">
        <f>IF('ISIAN TIME LINE DOSEN'!C940="","",'ISIAN TIME LINE DOSEN'!G940)</f>
        <v/>
      </c>
      <c r="F931" t="str">
        <f>IF('ISIAN TIME LINE DOSEN'!C940="","",VLOOKUP('ISIAN TIME LINE DOSEN'!J940,'Jenis Kuliah'!$A$2:$C$16,3,0))</f>
        <v/>
      </c>
      <c r="G931" t="str">
        <f>IF('ISIAN TIME LINE DOSEN'!C940="","",'ISIAN TIME LINE DOSEN'!$I$2)</f>
        <v/>
      </c>
      <c r="H931" t="str">
        <f>IF('ISIAN TIME LINE DOSEN'!C940="","",VLOOKUP('ISIAN TIME LINE DOSEN'!J940,'Jenis Kuliah'!$A$2:$D$16,4,0))</f>
        <v/>
      </c>
      <c r="I931" t="str">
        <f>IF('ISIAN TIME LINE DOSEN'!C940="","",'ISIAN TIME LINE DOSEN'!B940)</f>
        <v/>
      </c>
      <c r="J931" t="str">
        <f>IF('ISIAN TIME LINE DOSEN'!C940="","",VLOOKUP('ISIAN TIME LINE DOSEN'!H940,'Metode Pembelajaran'!$A$2:$B$16,2,0))</f>
        <v/>
      </c>
    </row>
    <row r="932" spans="1:10" x14ac:dyDescent="0.25">
      <c r="A932" t="str">
        <f>IF('ISIAN TIME LINE DOSEN'!C941="","",CONCATENATE(YEAR('ISIAN TIME LINE DOSEN'!D941),"-",MONTH('ISIAN TIME LINE DOSEN'!D941),"-",DAY('ISIAN TIME LINE DOSEN'!D941)))</f>
        <v/>
      </c>
      <c r="B932" t="str">
        <f>IF('ISIAN TIME LINE DOSEN'!C941="","",VLOOKUP(CONCATENATE(LEFT('ISIAN TIME LINE DOSEN'!E941,8)," ",IF('ISIAN TIME LINE DOSEN'!C941="","",VLOOKUP('ISIAN TIME LINE DOSEN'!J941,'Jenis Kuliah'!$A$2:$C$16,2,0))),Slot!$C$2:$F$1001,4,0))</f>
        <v/>
      </c>
      <c r="C932" t="str">
        <f>IF('ISIAN TIME LINE DOSEN'!C941="","",VLOOKUP('ISIAN TIME LINE DOSEN'!F941,Ruang!$A$2:$B$1001,2,0))</f>
        <v/>
      </c>
      <c r="D932" t="str">
        <f>IF('ISIAN TIME LINE DOSEN'!C941="","",VLOOKUP(CONCATENATE(TRIM(RIGHT('ISIAN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DOSEN'!I941,Dosen!$A$2:$B$15001,2,0),"-",'ISIAN TIME LINE DOSEN'!C941,"-",IF('ISIAN TIME LINE DOSEN'!C941="","",VLOOKUP('ISIAN TIME LINE DOSEN'!J941,'Jenis Kuliah'!$A$2:$C$16,2,0))),Timteaching!$A$2:$B$15001,2,0))</f>
        <v/>
      </c>
      <c r="E932" t="str">
        <f>IF('ISIAN TIME LINE DOSEN'!C941="","",'ISIAN TIME LINE DOSEN'!G941)</f>
        <v/>
      </c>
      <c r="F932" t="str">
        <f>IF('ISIAN TIME LINE DOSEN'!C941="","",VLOOKUP('ISIAN TIME LINE DOSEN'!J941,'Jenis Kuliah'!$A$2:$C$16,3,0))</f>
        <v/>
      </c>
      <c r="G932" t="str">
        <f>IF('ISIAN TIME LINE DOSEN'!C941="","",'ISIAN TIME LINE DOSEN'!$I$2)</f>
        <v/>
      </c>
      <c r="H932" t="str">
        <f>IF('ISIAN TIME LINE DOSEN'!C941="","",VLOOKUP('ISIAN TIME LINE DOSEN'!J941,'Jenis Kuliah'!$A$2:$D$16,4,0))</f>
        <v/>
      </c>
      <c r="I932" t="str">
        <f>IF('ISIAN TIME LINE DOSEN'!C941="","",'ISIAN TIME LINE DOSEN'!B941)</f>
        <v/>
      </c>
      <c r="J932" t="str">
        <f>IF('ISIAN TIME LINE DOSEN'!C941="","",VLOOKUP('ISIAN TIME LINE DOSEN'!H941,'Metode Pembelajaran'!$A$2:$B$16,2,0))</f>
        <v/>
      </c>
    </row>
    <row r="933" spans="1:10" x14ac:dyDescent="0.25">
      <c r="A933" t="str">
        <f>IF('ISIAN TIME LINE DOSEN'!C942="","",CONCATENATE(YEAR('ISIAN TIME LINE DOSEN'!D942),"-",MONTH('ISIAN TIME LINE DOSEN'!D942),"-",DAY('ISIAN TIME LINE DOSEN'!D942)))</f>
        <v/>
      </c>
      <c r="B933" t="str">
        <f>IF('ISIAN TIME LINE DOSEN'!C942="","",VLOOKUP(CONCATENATE(LEFT('ISIAN TIME LINE DOSEN'!E942,8)," ",IF('ISIAN TIME LINE DOSEN'!C942="","",VLOOKUP('ISIAN TIME LINE DOSEN'!J942,'Jenis Kuliah'!$A$2:$C$16,2,0))),Slot!$C$2:$F$1001,4,0))</f>
        <v/>
      </c>
      <c r="C933" t="str">
        <f>IF('ISIAN TIME LINE DOSEN'!C942="","",VLOOKUP('ISIAN TIME LINE DOSEN'!F942,Ruang!$A$2:$B$1001,2,0))</f>
        <v/>
      </c>
      <c r="D933" t="str">
        <f>IF('ISIAN TIME LINE DOSEN'!C942="","",VLOOKUP(CONCATENATE(TRIM(RIGHT('ISIAN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DOSEN'!I942,Dosen!$A$2:$B$15001,2,0),"-",'ISIAN TIME LINE DOSEN'!C942,"-",IF('ISIAN TIME LINE DOSEN'!C942="","",VLOOKUP('ISIAN TIME LINE DOSEN'!J942,'Jenis Kuliah'!$A$2:$C$16,2,0))),Timteaching!$A$2:$B$15001,2,0))</f>
        <v/>
      </c>
      <c r="E933" t="str">
        <f>IF('ISIAN TIME LINE DOSEN'!C942="","",'ISIAN TIME LINE DOSEN'!G942)</f>
        <v/>
      </c>
      <c r="F933" t="str">
        <f>IF('ISIAN TIME LINE DOSEN'!C942="","",VLOOKUP('ISIAN TIME LINE DOSEN'!J942,'Jenis Kuliah'!$A$2:$C$16,3,0))</f>
        <v/>
      </c>
      <c r="G933" t="str">
        <f>IF('ISIAN TIME LINE DOSEN'!C942="","",'ISIAN TIME LINE DOSEN'!$I$2)</f>
        <v/>
      </c>
      <c r="H933" t="str">
        <f>IF('ISIAN TIME LINE DOSEN'!C942="","",VLOOKUP('ISIAN TIME LINE DOSEN'!J942,'Jenis Kuliah'!$A$2:$D$16,4,0))</f>
        <v/>
      </c>
      <c r="I933" t="str">
        <f>IF('ISIAN TIME LINE DOSEN'!C942="","",'ISIAN TIME LINE DOSEN'!B942)</f>
        <v/>
      </c>
      <c r="J933" t="str">
        <f>IF('ISIAN TIME LINE DOSEN'!C942="","",VLOOKUP('ISIAN TIME LINE DOSEN'!H942,'Metode Pembelajaran'!$A$2:$B$16,2,0))</f>
        <v/>
      </c>
    </row>
    <row r="934" spans="1:10" x14ac:dyDescent="0.25">
      <c r="A934" t="str">
        <f>IF('ISIAN TIME LINE DOSEN'!C943="","",CONCATENATE(YEAR('ISIAN TIME LINE DOSEN'!D943),"-",MONTH('ISIAN TIME LINE DOSEN'!D943),"-",DAY('ISIAN TIME LINE DOSEN'!D943)))</f>
        <v/>
      </c>
      <c r="B934" t="str">
        <f>IF('ISIAN TIME LINE DOSEN'!C943="","",VLOOKUP(CONCATENATE(LEFT('ISIAN TIME LINE DOSEN'!E943,8)," ",IF('ISIAN TIME LINE DOSEN'!C943="","",VLOOKUP('ISIAN TIME LINE DOSEN'!J943,'Jenis Kuliah'!$A$2:$C$16,2,0))),Slot!$C$2:$F$1001,4,0))</f>
        <v/>
      </c>
      <c r="C934" t="str">
        <f>IF('ISIAN TIME LINE DOSEN'!C943="","",VLOOKUP('ISIAN TIME LINE DOSEN'!F943,Ruang!$A$2:$B$1001,2,0))</f>
        <v/>
      </c>
      <c r="D934" t="str">
        <f>IF('ISIAN TIME LINE DOSEN'!C943="","",VLOOKUP(CONCATENATE(TRIM(RIGHT('ISIAN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DOSEN'!I943,Dosen!$A$2:$B$15001,2,0),"-",'ISIAN TIME LINE DOSEN'!C943,"-",IF('ISIAN TIME LINE DOSEN'!C943="","",VLOOKUP('ISIAN TIME LINE DOSEN'!J943,'Jenis Kuliah'!$A$2:$C$16,2,0))),Timteaching!$A$2:$B$15001,2,0))</f>
        <v/>
      </c>
      <c r="E934" t="str">
        <f>IF('ISIAN TIME LINE DOSEN'!C943="","",'ISIAN TIME LINE DOSEN'!G943)</f>
        <v/>
      </c>
      <c r="F934" t="str">
        <f>IF('ISIAN TIME LINE DOSEN'!C943="","",VLOOKUP('ISIAN TIME LINE DOSEN'!J943,'Jenis Kuliah'!$A$2:$C$16,3,0))</f>
        <v/>
      </c>
      <c r="G934" t="str">
        <f>IF('ISIAN TIME LINE DOSEN'!C943="","",'ISIAN TIME LINE DOSEN'!$I$2)</f>
        <v/>
      </c>
      <c r="H934" t="str">
        <f>IF('ISIAN TIME LINE DOSEN'!C943="","",VLOOKUP('ISIAN TIME LINE DOSEN'!J943,'Jenis Kuliah'!$A$2:$D$16,4,0))</f>
        <v/>
      </c>
      <c r="I934" t="str">
        <f>IF('ISIAN TIME LINE DOSEN'!C943="","",'ISIAN TIME LINE DOSEN'!B943)</f>
        <v/>
      </c>
      <c r="J934" t="str">
        <f>IF('ISIAN TIME LINE DOSEN'!C943="","",VLOOKUP('ISIAN TIME LINE DOSEN'!H943,'Metode Pembelajaran'!$A$2:$B$16,2,0))</f>
        <v/>
      </c>
    </row>
    <row r="935" spans="1:10" x14ac:dyDescent="0.25">
      <c r="A935" t="str">
        <f>IF('ISIAN TIME LINE DOSEN'!C944="","",CONCATENATE(YEAR('ISIAN TIME LINE DOSEN'!D944),"-",MONTH('ISIAN TIME LINE DOSEN'!D944),"-",DAY('ISIAN TIME LINE DOSEN'!D944)))</f>
        <v/>
      </c>
      <c r="B935" t="str">
        <f>IF('ISIAN TIME LINE DOSEN'!C944="","",VLOOKUP(CONCATENATE(LEFT('ISIAN TIME LINE DOSEN'!E944,8)," ",IF('ISIAN TIME LINE DOSEN'!C944="","",VLOOKUP('ISIAN TIME LINE DOSEN'!J944,'Jenis Kuliah'!$A$2:$C$16,2,0))),Slot!$C$2:$F$1001,4,0))</f>
        <v/>
      </c>
      <c r="C935" t="str">
        <f>IF('ISIAN TIME LINE DOSEN'!C944="","",VLOOKUP('ISIAN TIME LINE DOSEN'!F944,Ruang!$A$2:$B$1001,2,0))</f>
        <v/>
      </c>
      <c r="D935" t="str">
        <f>IF('ISIAN TIME LINE DOSEN'!C944="","",VLOOKUP(CONCATENATE(TRIM(RIGHT('ISIAN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DOSEN'!I944,Dosen!$A$2:$B$15001,2,0),"-",'ISIAN TIME LINE DOSEN'!C944,"-",IF('ISIAN TIME LINE DOSEN'!C944="","",VLOOKUP('ISIAN TIME LINE DOSEN'!J944,'Jenis Kuliah'!$A$2:$C$16,2,0))),Timteaching!$A$2:$B$15001,2,0))</f>
        <v/>
      </c>
      <c r="E935" t="str">
        <f>IF('ISIAN TIME LINE DOSEN'!C944="","",'ISIAN TIME LINE DOSEN'!G944)</f>
        <v/>
      </c>
      <c r="F935" t="str">
        <f>IF('ISIAN TIME LINE DOSEN'!C944="","",VLOOKUP('ISIAN TIME LINE DOSEN'!J944,'Jenis Kuliah'!$A$2:$C$16,3,0))</f>
        <v/>
      </c>
      <c r="G935" t="str">
        <f>IF('ISIAN TIME LINE DOSEN'!C944="","",'ISIAN TIME LINE DOSEN'!$I$2)</f>
        <v/>
      </c>
      <c r="H935" t="str">
        <f>IF('ISIAN TIME LINE DOSEN'!C944="","",VLOOKUP('ISIAN TIME LINE DOSEN'!J944,'Jenis Kuliah'!$A$2:$D$16,4,0))</f>
        <v/>
      </c>
      <c r="I935" t="str">
        <f>IF('ISIAN TIME LINE DOSEN'!C944="","",'ISIAN TIME LINE DOSEN'!B944)</f>
        <v/>
      </c>
      <c r="J935" t="str">
        <f>IF('ISIAN TIME LINE DOSEN'!C944="","",VLOOKUP('ISIAN TIME LINE DOSEN'!H944,'Metode Pembelajaran'!$A$2:$B$16,2,0))</f>
        <v/>
      </c>
    </row>
    <row r="936" spans="1:10" x14ac:dyDescent="0.25">
      <c r="A936" t="str">
        <f>IF('ISIAN TIME LINE DOSEN'!C945="","",CONCATENATE(YEAR('ISIAN TIME LINE DOSEN'!D945),"-",MONTH('ISIAN TIME LINE DOSEN'!D945),"-",DAY('ISIAN TIME LINE DOSEN'!D945)))</f>
        <v/>
      </c>
      <c r="B936" t="str">
        <f>IF('ISIAN TIME LINE DOSEN'!C945="","",VLOOKUP(CONCATENATE(LEFT('ISIAN TIME LINE DOSEN'!E945,8)," ",IF('ISIAN TIME LINE DOSEN'!C945="","",VLOOKUP('ISIAN TIME LINE DOSEN'!J945,'Jenis Kuliah'!$A$2:$C$16,2,0))),Slot!$C$2:$F$1001,4,0))</f>
        <v/>
      </c>
      <c r="C936" t="str">
        <f>IF('ISIAN TIME LINE DOSEN'!C945="","",VLOOKUP('ISIAN TIME LINE DOSEN'!F945,Ruang!$A$2:$B$1001,2,0))</f>
        <v/>
      </c>
      <c r="D936" t="str">
        <f>IF('ISIAN TIME LINE DOSEN'!C945="","",VLOOKUP(CONCATENATE(TRIM(RIGHT('ISIAN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DOSEN'!I945,Dosen!$A$2:$B$15001,2,0),"-",'ISIAN TIME LINE DOSEN'!C945,"-",IF('ISIAN TIME LINE DOSEN'!C945="","",VLOOKUP('ISIAN TIME LINE DOSEN'!J945,'Jenis Kuliah'!$A$2:$C$16,2,0))),Timteaching!$A$2:$B$15001,2,0))</f>
        <v/>
      </c>
      <c r="E936" t="str">
        <f>IF('ISIAN TIME LINE DOSEN'!C945="","",'ISIAN TIME LINE DOSEN'!G945)</f>
        <v/>
      </c>
      <c r="F936" t="str">
        <f>IF('ISIAN TIME LINE DOSEN'!C945="","",VLOOKUP('ISIAN TIME LINE DOSEN'!J945,'Jenis Kuliah'!$A$2:$C$16,3,0))</f>
        <v/>
      </c>
      <c r="G936" t="str">
        <f>IF('ISIAN TIME LINE DOSEN'!C945="","",'ISIAN TIME LINE DOSEN'!$I$2)</f>
        <v/>
      </c>
      <c r="H936" t="str">
        <f>IF('ISIAN TIME LINE DOSEN'!C945="","",VLOOKUP('ISIAN TIME LINE DOSEN'!J945,'Jenis Kuliah'!$A$2:$D$16,4,0))</f>
        <v/>
      </c>
      <c r="I936" t="str">
        <f>IF('ISIAN TIME LINE DOSEN'!C945="","",'ISIAN TIME LINE DOSEN'!B945)</f>
        <v/>
      </c>
      <c r="J936" t="str">
        <f>IF('ISIAN TIME LINE DOSEN'!C945="","",VLOOKUP('ISIAN TIME LINE DOSEN'!H945,'Metode Pembelajaran'!$A$2:$B$16,2,0))</f>
        <v/>
      </c>
    </row>
    <row r="937" spans="1:10" x14ac:dyDescent="0.25">
      <c r="A937" t="str">
        <f>IF('ISIAN TIME LINE DOSEN'!C946="","",CONCATENATE(YEAR('ISIAN TIME LINE DOSEN'!D946),"-",MONTH('ISIAN TIME LINE DOSEN'!D946),"-",DAY('ISIAN TIME LINE DOSEN'!D946)))</f>
        <v/>
      </c>
      <c r="B937" t="str">
        <f>IF('ISIAN TIME LINE DOSEN'!C946="","",VLOOKUP(CONCATENATE(LEFT('ISIAN TIME LINE DOSEN'!E946,8)," ",IF('ISIAN TIME LINE DOSEN'!C946="","",VLOOKUP('ISIAN TIME LINE DOSEN'!J946,'Jenis Kuliah'!$A$2:$C$16,2,0))),Slot!$C$2:$F$1001,4,0))</f>
        <v/>
      </c>
      <c r="C937" t="str">
        <f>IF('ISIAN TIME LINE DOSEN'!C946="","",VLOOKUP('ISIAN TIME LINE DOSEN'!F946,Ruang!$A$2:$B$1001,2,0))</f>
        <v/>
      </c>
      <c r="D937" t="str">
        <f>IF('ISIAN TIME LINE DOSEN'!C946="","",VLOOKUP(CONCATENATE(TRIM(RIGHT('ISIAN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DOSEN'!I946,Dosen!$A$2:$B$15001,2,0),"-",'ISIAN TIME LINE DOSEN'!C946,"-",IF('ISIAN TIME LINE DOSEN'!C946="","",VLOOKUP('ISIAN TIME LINE DOSEN'!J946,'Jenis Kuliah'!$A$2:$C$16,2,0))),Timteaching!$A$2:$B$15001,2,0))</f>
        <v/>
      </c>
      <c r="E937" t="str">
        <f>IF('ISIAN TIME LINE DOSEN'!C946="","",'ISIAN TIME LINE DOSEN'!G946)</f>
        <v/>
      </c>
      <c r="F937" t="str">
        <f>IF('ISIAN TIME LINE DOSEN'!C946="","",VLOOKUP('ISIAN TIME LINE DOSEN'!J946,'Jenis Kuliah'!$A$2:$C$16,3,0))</f>
        <v/>
      </c>
      <c r="G937" t="str">
        <f>IF('ISIAN TIME LINE DOSEN'!C946="","",'ISIAN TIME LINE DOSEN'!$I$2)</f>
        <v/>
      </c>
      <c r="H937" t="str">
        <f>IF('ISIAN TIME LINE DOSEN'!C946="","",VLOOKUP('ISIAN TIME LINE DOSEN'!J946,'Jenis Kuliah'!$A$2:$D$16,4,0))</f>
        <v/>
      </c>
      <c r="I937" t="str">
        <f>IF('ISIAN TIME LINE DOSEN'!C946="","",'ISIAN TIME LINE DOSEN'!B946)</f>
        <v/>
      </c>
      <c r="J937" t="str">
        <f>IF('ISIAN TIME LINE DOSEN'!C946="","",VLOOKUP('ISIAN TIME LINE DOSEN'!H946,'Metode Pembelajaran'!$A$2:$B$16,2,0))</f>
        <v/>
      </c>
    </row>
    <row r="938" spans="1:10" x14ac:dyDescent="0.25">
      <c r="A938" t="str">
        <f>IF('ISIAN TIME LINE DOSEN'!C947="","",CONCATENATE(YEAR('ISIAN TIME LINE DOSEN'!D947),"-",MONTH('ISIAN TIME LINE DOSEN'!D947),"-",DAY('ISIAN TIME LINE DOSEN'!D947)))</f>
        <v/>
      </c>
      <c r="B938" t="str">
        <f>IF('ISIAN TIME LINE DOSEN'!C947="","",VLOOKUP(CONCATENATE(LEFT('ISIAN TIME LINE DOSEN'!E947,8)," ",IF('ISIAN TIME LINE DOSEN'!C947="","",VLOOKUP('ISIAN TIME LINE DOSEN'!J947,'Jenis Kuliah'!$A$2:$C$16,2,0))),Slot!$C$2:$F$1001,4,0))</f>
        <v/>
      </c>
      <c r="C938" t="str">
        <f>IF('ISIAN TIME LINE DOSEN'!C947="","",VLOOKUP('ISIAN TIME LINE DOSEN'!F947,Ruang!$A$2:$B$1001,2,0))</f>
        <v/>
      </c>
      <c r="D938" t="str">
        <f>IF('ISIAN TIME LINE DOSEN'!C947="","",VLOOKUP(CONCATENATE(TRIM(RIGHT('ISIAN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DOSEN'!I947,Dosen!$A$2:$B$15001,2,0),"-",'ISIAN TIME LINE DOSEN'!C947,"-",IF('ISIAN TIME LINE DOSEN'!C947="","",VLOOKUP('ISIAN TIME LINE DOSEN'!J947,'Jenis Kuliah'!$A$2:$C$16,2,0))),Timteaching!$A$2:$B$15001,2,0))</f>
        <v/>
      </c>
      <c r="E938" t="str">
        <f>IF('ISIAN TIME LINE DOSEN'!C947="","",'ISIAN TIME LINE DOSEN'!G947)</f>
        <v/>
      </c>
      <c r="F938" t="str">
        <f>IF('ISIAN TIME LINE DOSEN'!C947="","",VLOOKUP('ISIAN TIME LINE DOSEN'!J947,'Jenis Kuliah'!$A$2:$C$16,3,0))</f>
        <v/>
      </c>
      <c r="G938" t="str">
        <f>IF('ISIAN TIME LINE DOSEN'!C947="","",'ISIAN TIME LINE DOSEN'!$I$2)</f>
        <v/>
      </c>
      <c r="H938" t="str">
        <f>IF('ISIAN TIME LINE DOSEN'!C947="","",VLOOKUP('ISIAN TIME LINE DOSEN'!J947,'Jenis Kuliah'!$A$2:$D$16,4,0))</f>
        <v/>
      </c>
      <c r="I938" t="str">
        <f>IF('ISIAN TIME LINE DOSEN'!C947="","",'ISIAN TIME LINE DOSEN'!B947)</f>
        <v/>
      </c>
      <c r="J938" t="str">
        <f>IF('ISIAN TIME LINE DOSEN'!C947="","",VLOOKUP('ISIAN TIME LINE DOSEN'!H947,'Metode Pembelajaran'!$A$2:$B$16,2,0))</f>
        <v/>
      </c>
    </row>
    <row r="939" spans="1:10" x14ac:dyDescent="0.25">
      <c r="A939" t="str">
        <f>IF('ISIAN TIME LINE DOSEN'!C948="","",CONCATENATE(YEAR('ISIAN TIME LINE DOSEN'!D948),"-",MONTH('ISIAN TIME LINE DOSEN'!D948),"-",DAY('ISIAN TIME LINE DOSEN'!D948)))</f>
        <v/>
      </c>
      <c r="B939" t="str">
        <f>IF('ISIAN TIME LINE DOSEN'!C948="","",VLOOKUP(CONCATENATE(LEFT('ISIAN TIME LINE DOSEN'!E948,8)," ",IF('ISIAN TIME LINE DOSEN'!C948="","",VLOOKUP('ISIAN TIME LINE DOSEN'!J948,'Jenis Kuliah'!$A$2:$C$16,2,0))),Slot!$C$2:$F$1001,4,0))</f>
        <v/>
      </c>
      <c r="C939" t="str">
        <f>IF('ISIAN TIME LINE DOSEN'!C948="","",VLOOKUP('ISIAN TIME LINE DOSEN'!F948,Ruang!$A$2:$B$1001,2,0))</f>
        <v/>
      </c>
      <c r="D939" t="str">
        <f>IF('ISIAN TIME LINE DOSEN'!C948="","",VLOOKUP(CONCATENATE(TRIM(RIGHT('ISIAN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DOSEN'!I948,Dosen!$A$2:$B$15001,2,0),"-",'ISIAN TIME LINE DOSEN'!C948,"-",IF('ISIAN TIME LINE DOSEN'!C948="","",VLOOKUP('ISIAN TIME LINE DOSEN'!J948,'Jenis Kuliah'!$A$2:$C$16,2,0))),Timteaching!$A$2:$B$15001,2,0))</f>
        <v/>
      </c>
      <c r="E939" t="str">
        <f>IF('ISIAN TIME LINE DOSEN'!C948="","",'ISIAN TIME LINE DOSEN'!G948)</f>
        <v/>
      </c>
      <c r="F939" t="str">
        <f>IF('ISIAN TIME LINE DOSEN'!C948="","",VLOOKUP('ISIAN TIME LINE DOSEN'!J948,'Jenis Kuliah'!$A$2:$C$16,3,0))</f>
        <v/>
      </c>
      <c r="G939" t="str">
        <f>IF('ISIAN TIME LINE DOSEN'!C948="","",'ISIAN TIME LINE DOSEN'!$I$2)</f>
        <v/>
      </c>
      <c r="H939" t="str">
        <f>IF('ISIAN TIME LINE DOSEN'!C948="","",VLOOKUP('ISIAN TIME LINE DOSEN'!J948,'Jenis Kuliah'!$A$2:$D$16,4,0))</f>
        <v/>
      </c>
      <c r="I939" t="str">
        <f>IF('ISIAN TIME LINE DOSEN'!C948="","",'ISIAN TIME LINE DOSEN'!B948)</f>
        <v/>
      </c>
      <c r="J939" t="str">
        <f>IF('ISIAN TIME LINE DOSEN'!C948="","",VLOOKUP('ISIAN TIME LINE DOSEN'!H948,'Metode Pembelajaran'!$A$2:$B$16,2,0))</f>
        <v/>
      </c>
    </row>
    <row r="940" spans="1:10" x14ac:dyDescent="0.25">
      <c r="A940" t="str">
        <f>IF('ISIAN TIME LINE DOSEN'!C949="","",CONCATENATE(YEAR('ISIAN TIME LINE DOSEN'!D949),"-",MONTH('ISIAN TIME LINE DOSEN'!D949),"-",DAY('ISIAN TIME LINE DOSEN'!D949)))</f>
        <v/>
      </c>
      <c r="B940" t="str">
        <f>IF('ISIAN TIME LINE DOSEN'!C949="","",VLOOKUP(CONCATENATE(LEFT('ISIAN TIME LINE DOSEN'!E949,8)," ",IF('ISIAN TIME LINE DOSEN'!C949="","",VLOOKUP('ISIAN TIME LINE DOSEN'!J949,'Jenis Kuliah'!$A$2:$C$16,2,0))),Slot!$C$2:$F$1001,4,0))</f>
        <v/>
      </c>
      <c r="C940" t="str">
        <f>IF('ISIAN TIME LINE DOSEN'!C949="","",VLOOKUP('ISIAN TIME LINE DOSEN'!F949,Ruang!$A$2:$B$1001,2,0))</f>
        <v/>
      </c>
      <c r="D940" t="str">
        <f>IF('ISIAN TIME LINE DOSEN'!C949="","",VLOOKUP(CONCATENATE(TRIM(RIGHT('ISIAN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DOSEN'!I949,Dosen!$A$2:$B$15001,2,0),"-",'ISIAN TIME LINE DOSEN'!C949,"-",IF('ISIAN TIME LINE DOSEN'!C949="","",VLOOKUP('ISIAN TIME LINE DOSEN'!J949,'Jenis Kuliah'!$A$2:$C$16,2,0))),Timteaching!$A$2:$B$15001,2,0))</f>
        <v/>
      </c>
      <c r="E940" t="str">
        <f>IF('ISIAN TIME LINE DOSEN'!C949="","",'ISIAN TIME LINE DOSEN'!G949)</f>
        <v/>
      </c>
      <c r="F940" t="str">
        <f>IF('ISIAN TIME LINE DOSEN'!C949="","",VLOOKUP('ISIAN TIME LINE DOSEN'!J949,'Jenis Kuliah'!$A$2:$C$16,3,0))</f>
        <v/>
      </c>
      <c r="G940" t="str">
        <f>IF('ISIAN TIME LINE DOSEN'!C949="","",'ISIAN TIME LINE DOSEN'!$I$2)</f>
        <v/>
      </c>
      <c r="H940" t="str">
        <f>IF('ISIAN TIME LINE DOSEN'!C949="","",VLOOKUP('ISIAN TIME LINE DOSEN'!J949,'Jenis Kuliah'!$A$2:$D$16,4,0))</f>
        <v/>
      </c>
      <c r="I940" t="str">
        <f>IF('ISIAN TIME LINE DOSEN'!C949="","",'ISIAN TIME LINE DOSEN'!B949)</f>
        <v/>
      </c>
      <c r="J940" t="str">
        <f>IF('ISIAN TIME LINE DOSEN'!C949="","",VLOOKUP('ISIAN TIME LINE DOSEN'!H949,'Metode Pembelajaran'!$A$2:$B$16,2,0))</f>
        <v/>
      </c>
    </row>
    <row r="941" spans="1:10" x14ac:dyDescent="0.25">
      <c r="A941" t="str">
        <f>IF('ISIAN TIME LINE DOSEN'!C950="","",CONCATENATE(YEAR('ISIAN TIME LINE DOSEN'!D950),"-",MONTH('ISIAN TIME LINE DOSEN'!D950),"-",DAY('ISIAN TIME LINE DOSEN'!D950)))</f>
        <v/>
      </c>
      <c r="B941" t="str">
        <f>IF('ISIAN TIME LINE DOSEN'!C950="","",VLOOKUP(CONCATENATE(LEFT('ISIAN TIME LINE DOSEN'!E950,8)," ",IF('ISIAN TIME LINE DOSEN'!C950="","",VLOOKUP('ISIAN TIME LINE DOSEN'!J950,'Jenis Kuliah'!$A$2:$C$16,2,0))),Slot!$C$2:$F$1001,4,0))</f>
        <v/>
      </c>
      <c r="C941" t="str">
        <f>IF('ISIAN TIME LINE DOSEN'!C950="","",VLOOKUP('ISIAN TIME LINE DOSEN'!F950,Ruang!$A$2:$B$1001,2,0))</f>
        <v/>
      </c>
      <c r="D941" t="str">
        <f>IF('ISIAN TIME LINE DOSEN'!C950="","",VLOOKUP(CONCATENATE(TRIM(RIGHT('ISIAN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DOSEN'!I950,Dosen!$A$2:$B$15001,2,0),"-",'ISIAN TIME LINE DOSEN'!C950,"-",IF('ISIAN TIME LINE DOSEN'!C950="","",VLOOKUP('ISIAN TIME LINE DOSEN'!J950,'Jenis Kuliah'!$A$2:$C$16,2,0))),Timteaching!$A$2:$B$15001,2,0))</f>
        <v/>
      </c>
      <c r="E941" t="str">
        <f>IF('ISIAN TIME LINE DOSEN'!C950="","",'ISIAN TIME LINE DOSEN'!G950)</f>
        <v/>
      </c>
      <c r="F941" t="str">
        <f>IF('ISIAN TIME LINE DOSEN'!C950="","",VLOOKUP('ISIAN TIME LINE DOSEN'!J950,'Jenis Kuliah'!$A$2:$C$16,3,0))</f>
        <v/>
      </c>
      <c r="G941" t="str">
        <f>IF('ISIAN TIME LINE DOSEN'!C950="","",'ISIAN TIME LINE DOSEN'!$I$2)</f>
        <v/>
      </c>
      <c r="H941" t="str">
        <f>IF('ISIAN TIME LINE DOSEN'!C950="","",VLOOKUP('ISIAN TIME LINE DOSEN'!J950,'Jenis Kuliah'!$A$2:$D$16,4,0))</f>
        <v/>
      </c>
      <c r="I941" t="str">
        <f>IF('ISIAN TIME LINE DOSEN'!C950="","",'ISIAN TIME LINE DOSEN'!B950)</f>
        <v/>
      </c>
      <c r="J941" t="str">
        <f>IF('ISIAN TIME LINE DOSEN'!C950="","",VLOOKUP('ISIAN TIME LINE DOSEN'!H950,'Metode Pembelajaran'!$A$2:$B$16,2,0))</f>
        <v/>
      </c>
    </row>
    <row r="942" spans="1:10" x14ac:dyDescent="0.25">
      <c r="A942" t="str">
        <f>IF('ISIAN TIME LINE DOSEN'!C951="","",CONCATENATE(YEAR('ISIAN TIME LINE DOSEN'!D951),"-",MONTH('ISIAN TIME LINE DOSEN'!D951),"-",DAY('ISIAN TIME LINE DOSEN'!D951)))</f>
        <v/>
      </c>
      <c r="B942" t="str">
        <f>IF('ISIAN TIME LINE DOSEN'!C951="","",VLOOKUP(CONCATENATE(LEFT('ISIAN TIME LINE DOSEN'!E951,8)," ",IF('ISIAN TIME LINE DOSEN'!C951="","",VLOOKUP('ISIAN TIME LINE DOSEN'!J951,'Jenis Kuliah'!$A$2:$C$16,2,0))),Slot!$C$2:$F$1001,4,0))</f>
        <v/>
      </c>
      <c r="C942" t="str">
        <f>IF('ISIAN TIME LINE DOSEN'!C951="","",VLOOKUP('ISIAN TIME LINE DOSEN'!F951,Ruang!$A$2:$B$1001,2,0))</f>
        <v/>
      </c>
      <c r="D942" t="str">
        <f>IF('ISIAN TIME LINE DOSEN'!C951="","",VLOOKUP(CONCATENATE(TRIM(RIGHT('ISIAN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DOSEN'!I951,Dosen!$A$2:$B$15001,2,0),"-",'ISIAN TIME LINE DOSEN'!C951,"-",IF('ISIAN TIME LINE DOSEN'!C951="","",VLOOKUP('ISIAN TIME LINE DOSEN'!J951,'Jenis Kuliah'!$A$2:$C$16,2,0))),Timteaching!$A$2:$B$15001,2,0))</f>
        <v/>
      </c>
      <c r="E942" t="str">
        <f>IF('ISIAN TIME LINE DOSEN'!C951="","",'ISIAN TIME LINE DOSEN'!G951)</f>
        <v/>
      </c>
      <c r="F942" t="str">
        <f>IF('ISIAN TIME LINE DOSEN'!C951="","",VLOOKUP('ISIAN TIME LINE DOSEN'!J951,'Jenis Kuliah'!$A$2:$C$16,3,0))</f>
        <v/>
      </c>
      <c r="G942" t="str">
        <f>IF('ISIAN TIME LINE DOSEN'!C951="","",'ISIAN TIME LINE DOSEN'!$I$2)</f>
        <v/>
      </c>
      <c r="H942" t="str">
        <f>IF('ISIAN TIME LINE DOSEN'!C951="","",VLOOKUP('ISIAN TIME LINE DOSEN'!J951,'Jenis Kuliah'!$A$2:$D$16,4,0))</f>
        <v/>
      </c>
      <c r="I942" t="str">
        <f>IF('ISIAN TIME LINE DOSEN'!C951="","",'ISIAN TIME LINE DOSEN'!B951)</f>
        <v/>
      </c>
      <c r="J942" t="str">
        <f>IF('ISIAN TIME LINE DOSEN'!C951="","",VLOOKUP('ISIAN TIME LINE DOSEN'!H951,'Metode Pembelajaran'!$A$2:$B$16,2,0))</f>
        <v/>
      </c>
    </row>
    <row r="943" spans="1:10" x14ac:dyDescent="0.25">
      <c r="A943" t="str">
        <f>IF('ISIAN TIME LINE DOSEN'!C952="","",CONCATENATE(YEAR('ISIAN TIME LINE DOSEN'!D952),"-",MONTH('ISIAN TIME LINE DOSEN'!D952),"-",DAY('ISIAN TIME LINE DOSEN'!D952)))</f>
        <v/>
      </c>
      <c r="B943" t="str">
        <f>IF('ISIAN TIME LINE DOSEN'!C952="","",VLOOKUP(CONCATENATE(LEFT('ISIAN TIME LINE DOSEN'!E952,8)," ",IF('ISIAN TIME LINE DOSEN'!C952="","",VLOOKUP('ISIAN TIME LINE DOSEN'!J952,'Jenis Kuliah'!$A$2:$C$16,2,0))),Slot!$C$2:$F$1001,4,0))</f>
        <v/>
      </c>
      <c r="C943" t="str">
        <f>IF('ISIAN TIME LINE DOSEN'!C952="","",VLOOKUP('ISIAN TIME LINE DOSEN'!F952,Ruang!$A$2:$B$1001,2,0))</f>
        <v/>
      </c>
      <c r="D943" t="str">
        <f>IF('ISIAN TIME LINE DOSEN'!C952="","",VLOOKUP(CONCATENATE(TRIM(RIGHT('ISIAN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DOSEN'!I952,Dosen!$A$2:$B$15001,2,0),"-",'ISIAN TIME LINE DOSEN'!C952,"-",IF('ISIAN TIME LINE DOSEN'!C952="","",VLOOKUP('ISIAN TIME LINE DOSEN'!J952,'Jenis Kuliah'!$A$2:$C$16,2,0))),Timteaching!$A$2:$B$15001,2,0))</f>
        <v/>
      </c>
      <c r="E943" t="str">
        <f>IF('ISIAN TIME LINE DOSEN'!C952="","",'ISIAN TIME LINE DOSEN'!G952)</f>
        <v/>
      </c>
      <c r="F943" t="str">
        <f>IF('ISIAN TIME LINE DOSEN'!C952="","",VLOOKUP('ISIAN TIME LINE DOSEN'!J952,'Jenis Kuliah'!$A$2:$C$16,3,0))</f>
        <v/>
      </c>
      <c r="G943" t="str">
        <f>IF('ISIAN TIME LINE DOSEN'!C952="","",'ISIAN TIME LINE DOSEN'!$I$2)</f>
        <v/>
      </c>
      <c r="H943" t="str">
        <f>IF('ISIAN TIME LINE DOSEN'!C952="","",VLOOKUP('ISIAN TIME LINE DOSEN'!J952,'Jenis Kuliah'!$A$2:$D$16,4,0))</f>
        <v/>
      </c>
      <c r="I943" t="str">
        <f>IF('ISIAN TIME LINE DOSEN'!C952="","",'ISIAN TIME LINE DOSEN'!B952)</f>
        <v/>
      </c>
      <c r="J943" t="str">
        <f>IF('ISIAN TIME LINE DOSEN'!C952="","",VLOOKUP('ISIAN TIME LINE DOSEN'!H952,'Metode Pembelajaran'!$A$2:$B$16,2,0))</f>
        <v/>
      </c>
    </row>
    <row r="944" spans="1:10" x14ac:dyDescent="0.25">
      <c r="A944" t="str">
        <f>IF('ISIAN TIME LINE DOSEN'!C953="","",CONCATENATE(YEAR('ISIAN TIME LINE DOSEN'!D953),"-",MONTH('ISIAN TIME LINE DOSEN'!D953),"-",DAY('ISIAN TIME LINE DOSEN'!D953)))</f>
        <v/>
      </c>
      <c r="B944" t="str">
        <f>IF('ISIAN TIME LINE DOSEN'!C953="","",VLOOKUP(CONCATENATE(LEFT('ISIAN TIME LINE DOSEN'!E953,8)," ",IF('ISIAN TIME LINE DOSEN'!C953="","",VLOOKUP('ISIAN TIME LINE DOSEN'!J953,'Jenis Kuliah'!$A$2:$C$16,2,0))),Slot!$C$2:$F$1001,4,0))</f>
        <v/>
      </c>
      <c r="C944" t="str">
        <f>IF('ISIAN TIME LINE DOSEN'!C953="","",VLOOKUP('ISIAN TIME LINE DOSEN'!F953,Ruang!$A$2:$B$1001,2,0))</f>
        <v/>
      </c>
      <c r="D944" t="str">
        <f>IF('ISIAN TIME LINE DOSEN'!C953="","",VLOOKUP(CONCATENATE(TRIM(RIGHT('ISIAN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DOSEN'!I953,Dosen!$A$2:$B$15001,2,0),"-",'ISIAN TIME LINE DOSEN'!C953,"-",IF('ISIAN TIME LINE DOSEN'!C953="","",VLOOKUP('ISIAN TIME LINE DOSEN'!J953,'Jenis Kuliah'!$A$2:$C$16,2,0))),Timteaching!$A$2:$B$15001,2,0))</f>
        <v/>
      </c>
      <c r="E944" t="str">
        <f>IF('ISIAN TIME LINE DOSEN'!C953="","",'ISIAN TIME LINE DOSEN'!G953)</f>
        <v/>
      </c>
      <c r="F944" t="str">
        <f>IF('ISIAN TIME LINE DOSEN'!C953="","",VLOOKUP('ISIAN TIME LINE DOSEN'!J953,'Jenis Kuliah'!$A$2:$C$16,3,0))</f>
        <v/>
      </c>
      <c r="G944" t="str">
        <f>IF('ISIAN TIME LINE DOSEN'!C953="","",'ISIAN TIME LINE DOSEN'!$I$2)</f>
        <v/>
      </c>
      <c r="H944" t="str">
        <f>IF('ISIAN TIME LINE DOSEN'!C953="","",VLOOKUP('ISIAN TIME LINE DOSEN'!J953,'Jenis Kuliah'!$A$2:$D$16,4,0))</f>
        <v/>
      </c>
      <c r="I944" t="str">
        <f>IF('ISIAN TIME LINE DOSEN'!C953="","",'ISIAN TIME LINE DOSEN'!B953)</f>
        <v/>
      </c>
      <c r="J944" t="str">
        <f>IF('ISIAN TIME LINE DOSEN'!C953="","",VLOOKUP('ISIAN TIME LINE DOSEN'!H953,'Metode Pembelajaran'!$A$2:$B$16,2,0))</f>
        <v/>
      </c>
    </row>
    <row r="945" spans="1:10" x14ac:dyDescent="0.25">
      <c r="A945" t="str">
        <f>IF('ISIAN TIME LINE DOSEN'!C954="","",CONCATENATE(YEAR('ISIAN TIME LINE DOSEN'!D954),"-",MONTH('ISIAN TIME LINE DOSEN'!D954),"-",DAY('ISIAN TIME LINE DOSEN'!D954)))</f>
        <v/>
      </c>
      <c r="B945" t="str">
        <f>IF('ISIAN TIME LINE DOSEN'!C954="","",VLOOKUP(CONCATENATE(LEFT('ISIAN TIME LINE DOSEN'!E954,8)," ",IF('ISIAN TIME LINE DOSEN'!C954="","",VLOOKUP('ISIAN TIME LINE DOSEN'!J954,'Jenis Kuliah'!$A$2:$C$16,2,0))),Slot!$C$2:$F$1001,4,0))</f>
        <v/>
      </c>
      <c r="C945" t="str">
        <f>IF('ISIAN TIME LINE DOSEN'!C954="","",VLOOKUP('ISIAN TIME LINE DOSEN'!F954,Ruang!$A$2:$B$1001,2,0))</f>
        <v/>
      </c>
      <c r="D945" t="str">
        <f>IF('ISIAN TIME LINE DOSEN'!C954="","",VLOOKUP(CONCATENATE(TRIM(RIGHT('ISIAN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DOSEN'!I954,Dosen!$A$2:$B$15001,2,0),"-",'ISIAN TIME LINE DOSEN'!C954,"-",IF('ISIAN TIME LINE DOSEN'!C954="","",VLOOKUP('ISIAN TIME LINE DOSEN'!J954,'Jenis Kuliah'!$A$2:$C$16,2,0))),Timteaching!$A$2:$B$15001,2,0))</f>
        <v/>
      </c>
      <c r="E945" t="str">
        <f>IF('ISIAN TIME LINE DOSEN'!C954="","",'ISIAN TIME LINE DOSEN'!G954)</f>
        <v/>
      </c>
      <c r="F945" t="str">
        <f>IF('ISIAN TIME LINE DOSEN'!C954="","",VLOOKUP('ISIAN TIME LINE DOSEN'!J954,'Jenis Kuliah'!$A$2:$C$16,3,0))</f>
        <v/>
      </c>
      <c r="G945" t="str">
        <f>IF('ISIAN TIME LINE DOSEN'!C954="","",'ISIAN TIME LINE DOSEN'!$I$2)</f>
        <v/>
      </c>
      <c r="H945" t="str">
        <f>IF('ISIAN TIME LINE DOSEN'!C954="","",VLOOKUP('ISIAN TIME LINE DOSEN'!J954,'Jenis Kuliah'!$A$2:$D$16,4,0))</f>
        <v/>
      </c>
      <c r="I945" t="str">
        <f>IF('ISIAN TIME LINE DOSEN'!C954="","",'ISIAN TIME LINE DOSEN'!B954)</f>
        <v/>
      </c>
      <c r="J945" t="str">
        <f>IF('ISIAN TIME LINE DOSEN'!C954="","",VLOOKUP('ISIAN TIME LINE DOSEN'!H954,'Metode Pembelajaran'!$A$2:$B$16,2,0))</f>
        <v/>
      </c>
    </row>
    <row r="946" spans="1:10" x14ac:dyDescent="0.25">
      <c r="A946" t="str">
        <f>IF('ISIAN TIME LINE DOSEN'!C955="","",CONCATENATE(YEAR('ISIAN TIME LINE DOSEN'!D955),"-",MONTH('ISIAN TIME LINE DOSEN'!D955),"-",DAY('ISIAN TIME LINE DOSEN'!D955)))</f>
        <v/>
      </c>
      <c r="B946" t="str">
        <f>IF('ISIAN TIME LINE DOSEN'!C955="","",VLOOKUP(CONCATENATE(LEFT('ISIAN TIME LINE DOSEN'!E955,8)," ",IF('ISIAN TIME LINE DOSEN'!C955="","",VLOOKUP('ISIAN TIME LINE DOSEN'!J955,'Jenis Kuliah'!$A$2:$C$16,2,0))),Slot!$C$2:$F$1001,4,0))</f>
        <v/>
      </c>
      <c r="C946" t="str">
        <f>IF('ISIAN TIME LINE DOSEN'!C955="","",VLOOKUP('ISIAN TIME LINE DOSEN'!F955,Ruang!$A$2:$B$1001,2,0))</f>
        <v/>
      </c>
      <c r="D946" t="str">
        <f>IF('ISIAN TIME LINE DOSEN'!C955="","",VLOOKUP(CONCATENATE(TRIM(RIGHT('ISIAN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DOSEN'!I955,Dosen!$A$2:$B$15001,2,0),"-",'ISIAN TIME LINE DOSEN'!C955,"-",IF('ISIAN TIME LINE DOSEN'!C955="","",VLOOKUP('ISIAN TIME LINE DOSEN'!J955,'Jenis Kuliah'!$A$2:$C$16,2,0))),Timteaching!$A$2:$B$15001,2,0))</f>
        <v/>
      </c>
      <c r="E946" t="str">
        <f>IF('ISIAN TIME LINE DOSEN'!C955="","",'ISIAN TIME LINE DOSEN'!G955)</f>
        <v/>
      </c>
      <c r="F946" t="str">
        <f>IF('ISIAN TIME LINE DOSEN'!C955="","",VLOOKUP('ISIAN TIME LINE DOSEN'!J955,'Jenis Kuliah'!$A$2:$C$16,3,0))</f>
        <v/>
      </c>
      <c r="G946" t="str">
        <f>IF('ISIAN TIME LINE DOSEN'!C955="","",'ISIAN TIME LINE DOSEN'!$I$2)</f>
        <v/>
      </c>
      <c r="H946" t="str">
        <f>IF('ISIAN TIME LINE DOSEN'!C955="","",VLOOKUP('ISIAN TIME LINE DOSEN'!J955,'Jenis Kuliah'!$A$2:$D$16,4,0))</f>
        <v/>
      </c>
      <c r="I946" t="str">
        <f>IF('ISIAN TIME LINE DOSEN'!C955="","",'ISIAN TIME LINE DOSEN'!B955)</f>
        <v/>
      </c>
      <c r="J946" t="str">
        <f>IF('ISIAN TIME LINE DOSEN'!C955="","",VLOOKUP('ISIAN TIME LINE DOSEN'!H955,'Metode Pembelajaran'!$A$2:$B$16,2,0))</f>
        <v/>
      </c>
    </row>
    <row r="947" spans="1:10" x14ac:dyDescent="0.25">
      <c r="A947" t="str">
        <f>IF('ISIAN TIME LINE DOSEN'!C956="","",CONCATENATE(YEAR('ISIAN TIME LINE DOSEN'!D956),"-",MONTH('ISIAN TIME LINE DOSEN'!D956),"-",DAY('ISIAN TIME LINE DOSEN'!D956)))</f>
        <v/>
      </c>
      <c r="B947" t="str">
        <f>IF('ISIAN TIME LINE DOSEN'!C956="","",VLOOKUP(CONCATENATE(LEFT('ISIAN TIME LINE DOSEN'!E956,8)," ",IF('ISIAN TIME LINE DOSEN'!C956="","",VLOOKUP('ISIAN TIME LINE DOSEN'!J956,'Jenis Kuliah'!$A$2:$C$16,2,0))),Slot!$C$2:$F$1001,4,0))</f>
        <v/>
      </c>
      <c r="C947" t="str">
        <f>IF('ISIAN TIME LINE DOSEN'!C956="","",VLOOKUP('ISIAN TIME LINE DOSEN'!F956,Ruang!$A$2:$B$1001,2,0))</f>
        <v/>
      </c>
      <c r="D947" t="str">
        <f>IF('ISIAN TIME LINE DOSEN'!C956="","",VLOOKUP(CONCATENATE(TRIM(RIGHT('ISIAN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DOSEN'!I956,Dosen!$A$2:$B$15001,2,0),"-",'ISIAN TIME LINE DOSEN'!C956,"-",IF('ISIAN TIME LINE DOSEN'!C956="","",VLOOKUP('ISIAN TIME LINE DOSEN'!J956,'Jenis Kuliah'!$A$2:$C$16,2,0))),Timteaching!$A$2:$B$15001,2,0))</f>
        <v/>
      </c>
      <c r="E947" t="str">
        <f>IF('ISIAN TIME LINE DOSEN'!C956="","",'ISIAN TIME LINE DOSEN'!G956)</f>
        <v/>
      </c>
      <c r="F947" t="str">
        <f>IF('ISIAN TIME LINE DOSEN'!C956="","",VLOOKUP('ISIAN TIME LINE DOSEN'!J956,'Jenis Kuliah'!$A$2:$C$16,3,0))</f>
        <v/>
      </c>
      <c r="G947" t="str">
        <f>IF('ISIAN TIME LINE DOSEN'!C956="","",'ISIAN TIME LINE DOSEN'!$I$2)</f>
        <v/>
      </c>
      <c r="H947" t="str">
        <f>IF('ISIAN TIME LINE DOSEN'!C956="","",VLOOKUP('ISIAN TIME LINE DOSEN'!J956,'Jenis Kuliah'!$A$2:$D$16,4,0))</f>
        <v/>
      </c>
      <c r="I947" t="str">
        <f>IF('ISIAN TIME LINE DOSEN'!C956="","",'ISIAN TIME LINE DOSEN'!B956)</f>
        <v/>
      </c>
      <c r="J947" t="str">
        <f>IF('ISIAN TIME LINE DOSEN'!C956="","",VLOOKUP('ISIAN TIME LINE DOSEN'!H956,'Metode Pembelajaran'!$A$2:$B$16,2,0))</f>
        <v/>
      </c>
    </row>
    <row r="948" spans="1:10" x14ac:dyDescent="0.25">
      <c r="A948" t="str">
        <f>IF('ISIAN TIME LINE DOSEN'!C957="","",CONCATENATE(YEAR('ISIAN TIME LINE DOSEN'!D957),"-",MONTH('ISIAN TIME LINE DOSEN'!D957),"-",DAY('ISIAN TIME LINE DOSEN'!D957)))</f>
        <v/>
      </c>
      <c r="B948" t="str">
        <f>IF('ISIAN TIME LINE DOSEN'!C957="","",VLOOKUP(CONCATENATE(LEFT('ISIAN TIME LINE DOSEN'!E957,8)," ",IF('ISIAN TIME LINE DOSEN'!C957="","",VLOOKUP('ISIAN TIME LINE DOSEN'!J957,'Jenis Kuliah'!$A$2:$C$16,2,0))),Slot!$C$2:$F$1001,4,0))</f>
        <v/>
      </c>
      <c r="C948" t="str">
        <f>IF('ISIAN TIME LINE DOSEN'!C957="","",VLOOKUP('ISIAN TIME LINE DOSEN'!F957,Ruang!$A$2:$B$1001,2,0))</f>
        <v/>
      </c>
      <c r="D948" t="str">
        <f>IF('ISIAN TIME LINE DOSEN'!C957="","",VLOOKUP(CONCATENATE(TRIM(RIGHT('ISIAN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DOSEN'!I957,Dosen!$A$2:$B$15001,2,0),"-",'ISIAN TIME LINE DOSEN'!C957,"-",IF('ISIAN TIME LINE DOSEN'!C957="","",VLOOKUP('ISIAN TIME LINE DOSEN'!J957,'Jenis Kuliah'!$A$2:$C$16,2,0))),Timteaching!$A$2:$B$15001,2,0))</f>
        <v/>
      </c>
      <c r="E948" t="str">
        <f>IF('ISIAN TIME LINE DOSEN'!C957="","",'ISIAN TIME LINE DOSEN'!G957)</f>
        <v/>
      </c>
      <c r="F948" t="str">
        <f>IF('ISIAN TIME LINE DOSEN'!C957="","",VLOOKUP('ISIAN TIME LINE DOSEN'!J957,'Jenis Kuliah'!$A$2:$C$16,3,0))</f>
        <v/>
      </c>
      <c r="G948" t="str">
        <f>IF('ISIAN TIME LINE DOSEN'!C957="","",'ISIAN TIME LINE DOSEN'!$I$2)</f>
        <v/>
      </c>
      <c r="H948" t="str">
        <f>IF('ISIAN TIME LINE DOSEN'!C957="","",VLOOKUP('ISIAN TIME LINE DOSEN'!J957,'Jenis Kuliah'!$A$2:$D$16,4,0))</f>
        <v/>
      </c>
      <c r="I948" t="str">
        <f>IF('ISIAN TIME LINE DOSEN'!C957="","",'ISIAN TIME LINE DOSEN'!B957)</f>
        <v/>
      </c>
      <c r="J948" t="str">
        <f>IF('ISIAN TIME LINE DOSEN'!C957="","",VLOOKUP('ISIAN TIME LINE DOSEN'!H957,'Metode Pembelajaran'!$A$2:$B$16,2,0))</f>
        <v/>
      </c>
    </row>
    <row r="949" spans="1:10" x14ac:dyDescent="0.25">
      <c r="A949" t="str">
        <f>IF('ISIAN TIME LINE DOSEN'!C958="","",CONCATENATE(YEAR('ISIAN TIME LINE DOSEN'!D958),"-",MONTH('ISIAN TIME LINE DOSEN'!D958),"-",DAY('ISIAN TIME LINE DOSEN'!D958)))</f>
        <v/>
      </c>
      <c r="B949" t="str">
        <f>IF('ISIAN TIME LINE DOSEN'!C958="","",VLOOKUP(CONCATENATE(LEFT('ISIAN TIME LINE DOSEN'!E958,8)," ",IF('ISIAN TIME LINE DOSEN'!C958="","",VLOOKUP('ISIAN TIME LINE DOSEN'!J958,'Jenis Kuliah'!$A$2:$C$16,2,0))),Slot!$C$2:$F$1001,4,0))</f>
        <v/>
      </c>
      <c r="C949" t="str">
        <f>IF('ISIAN TIME LINE DOSEN'!C958="","",VLOOKUP('ISIAN TIME LINE DOSEN'!F958,Ruang!$A$2:$B$1001,2,0))</f>
        <v/>
      </c>
      <c r="D949" t="str">
        <f>IF('ISIAN TIME LINE DOSEN'!C958="","",VLOOKUP(CONCATENATE(TRIM(RIGHT('ISIAN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DOSEN'!I958,Dosen!$A$2:$B$15001,2,0),"-",'ISIAN TIME LINE DOSEN'!C958,"-",IF('ISIAN TIME LINE DOSEN'!C958="","",VLOOKUP('ISIAN TIME LINE DOSEN'!J958,'Jenis Kuliah'!$A$2:$C$16,2,0))),Timteaching!$A$2:$B$15001,2,0))</f>
        <v/>
      </c>
      <c r="E949" t="str">
        <f>IF('ISIAN TIME LINE DOSEN'!C958="","",'ISIAN TIME LINE DOSEN'!G958)</f>
        <v/>
      </c>
      <c r="F949" t="str">
        <f>IF('ISIAN TIME LINE DOSEN'!C958="","",VLOOKUP('ISIAN TIME LINE DOSEN'!J958,'Jenis Kuliah'!$A$2:$C$16,3,0))</f>
        <v/>
      </c>
      <c r="G949" t="str">
        <f>IF('ISIAN TIME LINE DOSEN'!C958="","",'ISIAN TIME LINE DOSEN'!$I$2)</f>
        <v/>
      </c>
      <c r="H949" t="str">
        <f>IF('ISIAN TIME LINE DOSEN'!C958="","",VLOOKUP('ISIAN TIME LINE DOSEN'!J958,'Jenis Kuliah'!$A$2:$D$16,4,0))</f>
        <v/>
      </c>
      <c r="I949" t="str">
        <f>IF('ISIAN TIME LINE DOSEN'!C958="","",'ISIAN TIME LINE DOSEN'!B958)</f>
        <v/>
      </c>
      <c r="J949" t="str">
        <f>IF('ISIAN TIME LINE DOSEN'!C958="","",VLOOKUP('ISIAN TIME LINE DOSEN'!H958,'Metode Pembelajaran'!$A$2:$B$16,2,0))</f>
        <v/>
      </c>
    </row>
    <row r="950" spans="1:10" x14ac:dyDescent="0.25">
      <c r="A950" t="str">
        <f>IF('ISIAN TIME LINE DOSEN'!C959="","",CONCATENATE(YEAR('ISIAN TIME LINE DOSEN'!D959),"-",MONTH('ISIAN TIME LINE DOSEN'!D959),"-",DAY('ISIAN TIME LINE DOSEN'!D959)))</f>
        <v/>
      </c>
      <c r="B950" t="str">
        <f>IF('ISIAN TIME LINE DOSEN'!C959="","",VLOOKUP(CONCATENATE(LEFT('ISIAN TIME LINE DOSEN'!E959,8)," ",IF('ISIAN TIME LINE DOSEN'!C959="","",VLOOKUP('ISIAN TIME LINE DOSEN'!J959,'Jenis Kuliah'!$A$2:$C$16,2,0))),Slot!$C$2:$F$1001,4,0))</f>
        <v/>
      </c>
      <c r="C950" t="str">
        <f>IF('ISIAN TIME LINE DOSEN'!C959="","",VLOOKUP('ISIAN TIME LINE DOSEN'!F959,Ruang!$A$2:$B$1001,2,0))</f>
        <v/>
      </c>
      <c r="D950" t="str">
        <f>IF('ISIAN TIME LINE DOSEN'!C959="","",VLOOKUP(CONCATENATE(TRIM(RIGHT('ISIAN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DOSEN'!I959,Dosen!$A$2:$B$15001,2,0),"-",'ISIAN TIME LINE DOSEN'!C959,"-",IF('ISIAN TIME LINE DOSEN'!C959="","",VLOOKUP('ISIAN TIME LINE DOSEN'!J959,'Jenis Kuliah'!$A$2:$C$16,2,0))),Timteaching!$A$2:$B$15001,2,0))</f>
        <v/>
      </c>
      <c r="E950" t="str">
        <f>IF('ISIAN TIME LINE DOSEN'!C959="","",'ISIAN TIME LINE DOSEN'!G959)</f>
        <v/>
      </c>
      <c r="F950" t="str">
        <f>IF('ISIAN TIME LINE DOSEN'!C959="","",VLOOKUP('ISIAN TIME LINE DOSEN'!J959,'Jenis Kuliah'!$A$2:$C$16,3,0))</f>
        <v/>
      </c>
      <c r="G950" t="str">
        <f>IF('ISIAN TIME LINE DOSEN'!C959="","",'ISIAN TIME LINE DOSEN'!$I$2)</f>
        <v/>
      </c>
      <c r="H950" t="str">
        <f>IF('ISIAN TIME LINE DOSEN'!C959="","",VLOOKUP('ISIAN TIME LINE DOSEN'!J959,'Jenis Kuliah'!$A$2:$D$16,4,0))</f>
        <v/>
      </c>
      <c r="I950" t="str">
        <f>IF('ISIAN TIME LINE DOSEN'!C959="","",'ISIAN TIME LINE DOSEN'!B959)</f>
        <v/>
      </c>
      <c r="J950" t="str">
        <f>IF('ISIAN TIME LINE DOSEN'!C959="","",VLOOKUP('ISIAN TIME LINE DOSEN'!H959,'Metode Pembelajaran'!$A$2:$B$16,2,0))</f>
        <v/>
      </c>
    </row>
    <row r="951" spans="1:10" x14ac:dyDescent="0.25">
      <c r="A951" t="str">
        <f>IF('ISIAN TIME LINE DOSEN'!C960="","",CONCATENATE(YEAR('ISIAN TIME LINE DOSEN'!D960),"-",MONTH('ISIAN TIME LINE DOSEN'!D960),"-",DAY('ISIAN TIME LINE DOSEN'!D960)))</f>
        <v/>
      </c>
      <c r="B951" t="str">
        <f>IF('ISIAN TIME LINE DOSEN'!C960="","",VLOOKUP(CONCATENATE(LEFT('ISIAN TIME LINE DOSEN'!E960,8)," ",IF('ISIAN TIME LINE DOSEN'!C960="","",VLOOKUP('ISIAN TIME LINE DOSEN'!J960,'Jenis Kuliah'!$A$2:$C$16,2,0))),Slot!$C$2:$F$1001,4,0))</f>
        <v/>
      </c>
      <c r="C951" t="str">
        <f>IF('ISIAN TIME LINE DOSEN'!C960="","",VLOOKUP('ISIAN TIME LINE DOSEN'!F960,Ruang!$A$2:$B$1001,2,0))</f>
        <v/>
      </c>
      <c r="D951" t="str">
        <f>IF('ISIAN TIME LINE DOSEN'!C960="","",VLOOKUP(CONCATENATE(TRIM(RIGHT('ISIAN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DOSEN'!I960,Dosen!$A$2:$B$15001,2,0),"-",'ISIAN TIME LINE DOSEN'!C960,"-",IF('ISIAN TIME LINE DOSEN'!C960="","",VLOOKUP('ISIAN TIME LINE DOSEN'!J960,'Jenis Kuliah'!$A$2:$C$16,2,0))),Timteaching!$A$2:$B$15001,2,0))</f>
        <v/>
      </c>
      <c r="E951" t="str">
        <f>IF('ISIAN TIME LINE DOSEN'!C960="","",'ISIAN TIME LINE DOSEN'!G960)</f>
        <v/>
      </c>
      <c r="F951" t="str">
        <f>IF('ISIAN TIME LINE DOSEN'!C960="","",VLOOKUP('ISIAN TIME LINE DOSEN'!J960,'Jenis Kuliah'!$A$2:$C$16,3,0))</f>
        <v/>
      </c>
      <c r="G951" t="str">
        <f>IF('ISIAN TIME LINE DOSEN'!C960="","",'ISIAN TIME LINE DOSEN'!$I$2)</f>
        <v/>
      </c>
      <c r="H951" t="str">
        <f>IF('ISIAN TIME LINE DOSEN'!C960="","",VLOOKUP('ISIAN TIME LINE DOSEN'!J960,'Jenis Kuliah'!$A$2:$D$16,4,0))</f>
        <v/>
      </c>
      <c r="I951" t="str">
        <f>IF('ISIAN TIME LINE DOSEN'!C960="","",'ISIAN TIME LINE DOSEN'!B960)</f>
        <v/>
      </c>
      <c r="J951" t="str">
        <f>IF('ISIAN TIME LINE DOSEN'!C960="","",VLOOKUP('ISIAN TIME LINE DOSEN'!H960,'Metode Pembelajaran'!$A$2:$B$16,2,0))</f>
        <v/>
      </c>
    </row>
    <row r="952" spans="1:10" x14ac:dyDescent="0.25">
      <c r="A952" t="str">
        <f>IF('ISIAN TIME LINE DOSEN'!C961="","",CONCATENATE(YEAR('ISIAN TIME LINE DOSEN'!D961),"-",MONTH('ISIAN TIME LINE DOSEN'!D961),"-",DAY('ISIAN TIME LINE DOSEN'!D961)))</f>
        <v/>
      </c>
      <c r="B952" t="str">
        <f>IF('ISIAN TIME LINE DOSEN'!C961="","",VLOOKUP(CONCATENATE(LEFT('ISIAN TIME LINE DOSEN'!E961,8)," ",IF('ISIAN TIME LINE DOSEN'!C961="","",VLOOKUP('ISIAN TIME LINE DOSEN'!J961,'Jenis Kuliah'!$A$2:$C$16,2,0))),Slot!$C$2:$F$1001,4,0))</f>
        <v/>
      </c>
      <c r="C952" t="str">
        <f>IF('ISIAN TIME LINE DOSEN'!C961="","",VLOOKUP('ISIAN TIME LINE DOSEN'!F961,Ruang!$A$2:$B$1001,2,0))</f>
        <v/>
      </c>
      <c r="D952" t="str">
        <f>IF('ISIAN TIME LINE DOSEN'!C961="","",VLOOKUP(CONCATENATE(TRIM(RIGHT('ISIAN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DOSEN'!I961,Dosen!$A$2:$B$15001,2,0),"-",'ISIAN TIME LINE DOSEN'!C961,"-",IF('ISIAN TIME LINE DOSEN'!C961="","",VLOOKUP('ISIAN TIME LINE DOSEN'!J961,'Jenis Kuliah'!$A$2:$C$16,2,0))),Timteaching!$A$2:$B$15001,2,0))</f>
        <v/>
      </c>
      <c r="E952" t="str">
        <f>IF('ISIAN TIME LINE DOSEN'!C961="","",'ISIAN TIME LINE DOSEN'!G961)</f>
        <v/>
      </c>
      <c r="F952" t="str">
        <f>IF('ISIAN TIME LINE DOSEN'!C961="","",VLOOKUP('ISIAN TIME LINE DOSEN'!J961,'Jenis Kuliah'!$A$2:$C$16,3,0))</f>
        <v/>
      </c>
      <c r="G952" t="str">
        <f>IF('ISIAN TIME LINE DOSEN'!C961="","",'ISIAN TIME LINE DOSEN'!$I$2)</f>
        <v/>
      </c>
      <c r="H952" t="str">
        <f>IF('ISIAN TIME LINE DOSEN'!C961="","",VLOOKUP('ISIAN TIME LINE DOSEN'!J961,'Jenis Kuliah'!$A$2:$D$16,4,0))</f>
        <v/>
      </c>
      <c r="I952" t="str">
        <f>IF('ISIAN TIME LINE DOSEN'!C961="","",'ISIAN TIME LINE DOSEN'!B961)</f>
        <v/>
      </c>
      <c r="J952" t="str">
        <f>IF('ISIAN TIME LINE DOSEN'!C961="","",VLOOKUP('ISIAN TIME LINE DOSEN'!H961,'Metode Pembelajaran'!$A$2:$B$16,2,0))</f>
        <v/>
      </c>
    </row>
    <row r="953" spans="1:10" x14ac:dyDescent="0.25">
      <c r="A953" t="str">
        <f>IF('ISIAN TIME LINE DOSEN'!C962="","",CONCATENATE(YEAR('ISIAN TIME LINE DOSEN'!D962),"-",MONTH('ISIAN TIME LINE DOSEN'!D962),"-",DAY('ISIAN TIME LINE DOSEN'!D962)))</f>
        <v/>
      </c>
      <c r="B953" t="str">
        <f>IF('ISIAN TIME LINE DOSEN'!C962="","",VLOOKUP(CONCATENATE(LEFT('ISIAN TIME LINE DOSEN'!E962,8)," ",IF('ISIAN TIME LINE DOSEN'!C962="","",VLOOKUP('ISIAN TIME LINE DOSEN'!J962,'Jenis Kuliah'!$A$2:$C$16,2,0))),Slot!$C$2:$F$1001,4,0))</f>
        <v/>
      </c>
      <c r="C953" t="str">
        <f>IF('ISIAN TIME LINE DOSEN'!C962="","",VLOOKUP('ISIAN TIME LINE DOSEN'!F962,Ruang!$A$2:$B$1001,2,0))</f>
        <v/>
      </c>
      <c r="D953" t="str">
        <f>IF('ISIAN TIME LINE DOSEN'!C962="","",VLOOKUP(CONCATENATE(TRIM(RIGHT('ISIAN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DOSEN'!I962,Dosen!$A$2:$B$15001,2,0),"-",'ISIAN TIME LINE DOSEN'!C962,"-",IF('ISIAN TIME LINE DOSEN'!C962="","",VLOOKUP('ISIAN TIME LINE DOSEN'!J962,'Jenis Kuliah'!$A$2:$C$16,2,0))),Timteaching!$A$2:$B$15001,2,0))</f>
        <v/>
      </c>
      <c r="E953" t="str">
        <f>IF('ISIAN TIME LINE DOSEN'!C962="","",'ISIAN TIME LINE DOSEN'!G962)</f>
        <v/>
      </c>
      <c r="F953" t="str">
        <f>IF('ISIAN TIME LINE DOSEN'!C962="","",VLOOKUP('ISIAN TIME LINE DOSEN'!J962,'Jenis Kuliah'!$A$2:$C$16,3,0))</f>
        <v/>
      </c>
      <c r="G953" t="str">
        <f>IF('ISIAN TIME LINE DOSEN'!C962="","",'ISIAN TIME LINE DOSEN'!$I$2)</f>
        <v/>
      </c>
      <c r="H953" t="str">
        <f>IF('ISIAN TIME LINE DOSEN'!C962="","",VLOOKUP('ISIAN TIME LINE DOSEN'!J962,'Jenis Kuliah'!$A$2:$D$16,4,0))</f>
        <v/>
      </c>
      <c r="I953" t="str">
        <f>IF('ISIAN TIME LINE DOSEN'!C962="","",'ISIAN TIME LINE DOSEN'!B962)</f>
        <v/>
      </c>
      <c r="J953" t="str">
        <f>IF('ISIAN TIME LINE DOSEN'!C962="","",VLOOKUP('ISIAN TIME LINE DOSEN'!H962,'Metode Pembelajaran'!$A$2:$B$16,2,0))</f>
        <v/>
      </c>
    </row>
    <row r="954" spans="1:10" x14ac:dyDescent="0.25">
      <c r="A954" t="str">
        <f>IF('ISIAN TIME LINE DOSEN'!C963="","",CONCATENATE(YEAR('ISIAN TIME LINE DOSEN'!D963),"-",MONTH('ISIAN TIME LINE DOSEN'!D963),"-",DAY('ISIAN TIME LINE DOSEN'!D963)))</f>
        <v/>
      </c>
      <c r="B954" t="str">
        <f>IF('ISIAN TIME LINE DOSEN'!C963="","",VLOOKUP(CONCATENATE(LEFT('ISIAN TIME LINE DOSEN'!E963,8)," ",IF('ISIAN TIME LINE DOSEN'!C963="","",VLOOKUP('ISIAN TIME LINE DOSEN'!J963,'Jenis Kuliah'!$A$2:$C$16,2,0))),Slot!$C$2:$F$1001,4,0))</f>
        <v/>
      </c>
      <c r="C954" t="str">
        <f>IF('ISIAN TIME LINE DOSEN'!C963="","",VLOOKUP('ISIAN TIME LINE DOSEN'!F963,Ruang!$A$2:$B$1001,2,0))</f>
        <v/>
      </c>
      <c r="D954" t="str">
        <f>IF('ISIAN TIME LINE DOSEN'!C963="","",VLOOKUP(CONCATENATE(TRIM(RIGHT('ISIAN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DOSEN'!I963,Dosen!$A$2:$B$15001,2,0),"-",'ISIAN TIME LINE DOSEN'!C963,"-",IF('ISIAN TIME LINE DOSEN'!C963="","",VLOOKUP('ISIAN TIME LINE DOSEN'!J963,'Jenis Kuliah'!$A$2:$C$16,2,0))),Timteaching!$A$2:$B$15001,2,0))</f>
        <v/>
      </c>
      <c r="E954" t="str">
        <f>IF('ISIAN TIME LINE DOSEN'!C963="","",'ISIAN TIME LINE DOSEN'!G963)</f>
        <v/>
      </c>
      <c r="F954" t="str">
        <f>IF('ISIAN TIME LINE DOSEN'!C963="","",VLOOKUP('ISIAN TIME LINE DOSEN'!J963,'Jenis Kuliah'!$A$2:$C$16,3,0))</f>
        <v/>
      </c>
      <c r="G954" t="str">
        <f>IF('ISIAN TIME LINE DOSEN'!C963="","",'ISIAN TIME LINE DOSEN'!$I$2)</f>
        <v/>
      </c>
      <c r="H954" t="str">
        <f>IF('ISIAN TIME LINE DOSEN'!C963="","",VLOOKUP('ISIAN TIME LINE DOSEN'!J963,'Jenis Kuliah'!$A$2:$D$16,4,0))</f>
        <v/>
      </c>
      <c r="I954" t="str">
        <f>IF('ISIAN TIME LINE DOSEN'!C963="","",'ISIAN TIME LINE DOSEN'!B963)</f>
        <v/>
      </c>
      <c r="J954" t="str">
        <f>IF('ISIAN TIME LINE DOSEN'!C963="","",VLOOKUP('ISIAN TIME LINE DOSEN'!H963,'Metode Pembelajaran'!$A$2:$B$16,2,0))</f>
        <v/>
      </c>
    </row>
    <row r="955" spans="1:10" x14ac:dyDescent="0.25">
      <c r="A955" t="str">
        <f>IF('ISIAN TIME LINE DOSEN'!C964="","",CONCATENATE(YEAR('ISIAN TIME LINE DOSEN'!D964),"-",MONTH('ISIAN TIME LINE DOSEN'!D964),"-",DAY('ISIAN TIME LINE DOSEN'!D964)))</f>
        <v/>
      </c>
      <c r="B955" t="str">
        <f>IF('ISIAN TIME LINE DOSEN'!C964="","",VLOOKUP(CONCATENATE(LEFT('ISIAN TIME LINE DOSEN'!E964,8)," ",IF('ISIAN TIME LINE DOSEN'!C964="","",VLOOKUP('ISIAN TIME LINE DOSEN'!J964,'Jenis Kuliah'!$A$2:$C$16,2,0))),Slot!$C$2:$F$1001,4,0))</f>
        <v/>
      </c>
      <c r="C955" t="str">
        <f>IF('ISIAN TIME LINE DOSEN'!C964="","",VLOOKUP('ISIAN TIME LINE DOSEN'!F964,Ruang!$A$2:$B$1001,2,0))</f>
        <v/>
      </c>
      <c r="D955" t="str">
        <f>IF('ISIAN TIME LINE DOSEN'!C964="","",VLOOKUP(CONCATENATE(TRIM(RIGHT('ISIAN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DOSEN'!I964,Dosen!$A$2:$B$15001,2,0),"-",'ISIAN TIME LINE DOSEN'!C964,"-",IF('ISIAN TIME LINE DOSEN'!C964="","",VLOOKUP('ISIAN TIME LINE DOSEN'!J964,'Jenis Kuliah'!$A$2:$C$16,2,0))),Timteaching!$A$2:$B$15001,2,0))</f>
        <v/>
      </c>
      <c r="E955" t="str">
        <f>IF('ISIAN TIME LINE DOSEN'!C964="","",'ISIAN TIME LINE DOSEN'!G964)</f>
        <v/>
      </c>
      <c r="F955" t="str">
        <f>IF('ISIAN TIME LINE DOSEN'!C964="","",VLOOKUP('ISIAN TIME LINE DOSEN'!J964,'Jenis Kuliah'!$A$2:$C$16,3,0))</f>
        <v/>
      </c>
      <c r="G955" t="str">
        <f>IF('ISIAN TIME LINE DOSEN'!C964="","",'ISIAN TIME LINE DOSEN'!$I$2)</f>
        <v/>
      </c>
      <c r="H955" t="str">
        <f>IF('ISIAN TIME LINE DOSEN'!C964="","",VLOOKUP('ISIAN TIME LINE DOSEN'!J964,'Jenis Kuliah'!$A$2:$D$16,4,0))</f>
        <v/>
      </c>
      <c r="I955" t="str">
        <f>IF('ISIAN TIME LINE DOSEN'!C964="","",'ISIAN TIME LINE DOSEN'!B964)</f>
        <v/>
      </c>
      <c r="J955" t="str">
        <f>IF('ISIAN TIME LINE DOSEN'!C964="","",VLOOKUP('ISIAN TIME LINE DOSEN'!H964,'Metode Pembelajaran'!$A$2:$B$16,2,0))</f>
        <v/>
      </c>
    </row>
    <row r="956" spans="1:10" x14ac:dyDescent="0.25">
      <c r="A956" t="str">
        <f>IF('ISIAN TIME LINE DOSEN'!C965="","",CONCATENATE(YEAR('ISIAN TIME LINE DOSEN'!D965),"-",MONTH('ISIAN TIME LINE DOSEN'!D965),"-",DAY('ISIAN TIME LINE DOSEN'!D965)))</f>
        <v/>
      </c>
      <c r="B956" t="str">
        <f>IF('ISIAN TIME LINE DOSEN'!C965="","",VLOOKUP(CONCATENATE(LEFT('ISIAN TIME LINE DOSEN'!E965,8)," ",IF('ISIAN TIME LINE DOSEN'!C965="","",VLOOKUP('ISIAN TIME LINE DOSEN'!J965,'Jenis Kuliah'!$A$2:$C$16,2,0))),Slot!$C$2:$F$1001,4,0))</f>
        <v/>
      </c>
      <c r="C956" t="str">
        <f>IF('ISIAN TIME LINE DOSEN'!C965="","",VLOOKUP('ISIAN TIME LINE DOSEN'!F965,Ruang!$A$2:$B$1001,2,0))</f>
        <v/>
      </c>
      <c r="D956" t="str">
        <f>IF('ISIAN TIME LINE DOSEN'!C965="","",VLOOKUP(CONCATENATE(TRIM(RIGHT('ISIAN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DOSEN'!I965,Dosen!$A$2:$B$15001,2,0),"-",'ISIAN TIME LINE DOSEN'!C965,"-",IF('ISIAN TIME LINE DOSEN'!C965="","",VLOOKUP('ISIAN TIME LINE DOSEN'!J965,'Jenis Kuliah'!$A$2:$C$16,2,0))),Timteaching!$A$2:$B$15001,2,0))</f>
        <v/>
      </c>
      <c r="E956" t="str">
        <f>IF('ISIAN TIME LINE DOSEN'!C965="","",'ISIAN TIME LINE DOSEN'!G965)</f>
        <v/>
      </c>
      <c r="F956" t="str">
        <f>IF('ISIAN TIME LINE DOSEN'!C965="","",VLOOKUP('ISIAN TIME LINE DOSEN'!J965,'Jenis Kuliah'!$A$2:$C$16,3,0))</f>
        <v/>
      </c>
      <c r="G956" t="str">
        <f>IF('ISIAN TIME LINE DOSEN'!C965="","",'ISIAN TIME LINE DOSEN'!$I$2)</f>
        <v/>
      </c>
      <c r="H956" t="str">
        <f>IF('ISIAN TIME LINE DOSEN'!C965="","",VLOOKUP('ISIAN TIME LINE DOSEN'!J965,'Jenis Kuliah'!$A$2:$D$16,4,0))</f>
        <v/>
      </c>
      <c r="I956" t="str">
        <f>IF('ISIAN TIME LINE DOSEN'!C965="","",'ISIAN TIME LINE DOSEN'!B965)</f>
        <v/>
      </c>
      <c r="J956" t="str">
        <f>IF('ISIAN TIME LINE DOSEN'!C965="","",VLOOKUP('ISIAN TIME LINE DOSEN'!H965,'Metode Pembelajaran'!$A$2:$B$16,2,0))</f>
        <v/>
      </c>
    </row>
    <row r="957" spans="1:10" x14ac:dyDescent="0.25">
      <c r="A957" t="str">
        <f>IF('ISIAN TIME LINE DOSEN'!C966="","",CONCATENATE(YEAR('ISIAN TIME LINE DOSEN'!D966),"-",MONTH('ISIAN TIME LINE DOSEN'!D966),"-",DAY('ISIAN TIME LINE DOSEN'!D966)))</f>
        <v/>
      </c>
      <c r="B957" t="str">
        <f>IF('ISIAN TIME LINE DOSEN'!C966="","",VLOOKUP(CONCATENATE(LEFT('ISIAN TIME LINE DOSEN'!E966,8)," ",IF('ISIAN TIME LINE DOSEN'!C966="","",VLOOKUP('ISIAN TIME LINE DOSEN'!J966,'Jenis Kuliah'!$A$2:$C$16,2,0))),Slot!$C$2:$F$1001,4,0))</f>
        <v/>
      </c>
      <c r="C957" t="str">
        <f>IF('ISIAN TIME LINE DOSEN'!C966="","",VLOOKUP('ISIAN TIME LINE DOSEN'!F966,Ruang!$A$2:$B$1001,2,0))</f>
        <v/>
      </c>
      <c r="D957" t="str">
        <f>IF('ISIAN TIME LINE DOSEN'!C966="","",VLOOKUP(CONCATENATE(TRIM(RIGHT('ISIAN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DOSEN'!I966,Dosen!$A$2:$B$15001,2,0),"-",'ISIAN TIME LINE DOSEN'!C966,"-",IF('ISIAN TIME LINE DOSEN'!C966="","",VLOOKUP('ISIAN TIME LINE DOSEN'!J966,'Jenis Kuliah'!$A$2:$C$16,2,0))),Timteaching!$A$2:$B$15001,2,0))</f>
        <v/>
      </c>
      <c r="E957" t="str">
        <f>IF('ISIAN TIME LINE DOSEN'!C966="","",'ISIAN TIME LINE DOSEN'!G966)</f>
        <v/>
      </c>
      <c r="F957" t="str">
        <f>IF('ISIAN TIME LINE DOSEN'!C966="","",VLOOKUP('ISIAN TIME LINE DOSEN'!J966,'Jenis Kuliah'!$A$2:$C$16,3,0))</f>
        <v/>
      </c>
      <c r="G957" t="str">
        <f>IF('ISIAN TIME LINE DOSEN'!C966="","",'ISIAN TIME LINE DOSEN'!$I$2)</f>
        <v/>
      </c>
      <c r="H957" t="str">
        <f>IF('ISIAN TIME LINE DOSEN'!C966="","",VLOOKUP('ISIAN TIME LINE DOSEN'!J966,'Jenis Kuliah'!$A$2:$D$16,4,0))</f>
        <v/>
      </c>
      <c r="I957" t="str">
        <f>IF('ISIAN TIME LINE DOSEN'!C966="","",'ISIAN TIME LINE DOSEN'!B966)</f>
        <v/>
      </c>
      <c r="J957" t="str">
        <f>IF('ISIAN TIME LINE DOSEN'!C966="","",VLOOKUP('ISIAN TIME LINE DOSEN'!H966,'Metode Pembelajaran'!$A$2:$B$16,2,0))</f>
        <v/>
      </c>
    </row>
    <row r="958" spans="1:10" x14ac:dyDescent="0.25">
      <c r="A958" t="str">
        <f>IF('ISIAN TIME LINE DOSEN'!C967="","",CONCATENATE(YEAR('ISIAN TIME LINE DOSEN'!D967),"-",MONTH('ISIAN TIME LINE DOSEN'!D967),"-",DAY('ISIAN TIME LINE DOSEN'!D967)))</f>
        <v/>
      </c>
      <c r="B958" t="str">
        <f>IF('ISIAN TIME LINE DOSEN'!C967="","",VLOOKUP(CONCATENATE(LEFT('ISIAN TIME LINE DOSEN'!E967,8)," ",IF('ISIAN TIME LINE DOSEN'!C967="","",VLOOKUP('ISIAN TIME LINE DOSEN'!J967,'Jenis Kuliah'!$A$2:$C$16,2,0))),Slot!$C$2:$F$1001,4,0))</f>
        <v/>
      </c>
      <c r="C958" t="str">
        <f>IF('ISIAN TIME LINE DOSEN'!C967="","",VLOOKUP('ISIAN TIME LINE DOSEN'!F967,Ruang!$A$2:$B$1001,2,0))</f>
        <v/>
      </c>
      <c r="D958" t="str">
        <f>IF('ISIAN TIME LINE DOSEN'!C967="","",VLOOKUP(CONCATENATE(TRIM(RIGHT('ISIAN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DOSEN'!I967,Dosen!$A$2:$B$15001,2,0),"-",'ISIAN TIME LINE DOSEN'!C967,"-",IF('ISIAN TIME LINE DOSEN'!C967="","",VLOOKUP('ISIAN TIME LINE DOSEN'!J967,'Jenis Kuliah'!$A$2:$C$16,2,0))),Timteaching!$A$2:$B$15001,2,0))</f>
        <v/>
      </c>
      <c r="E958" t="str">
        <f>IF('ISIAN TIME LINE DOSEN'!C967="","",'ISIAN TIME LINE DOSEN'!G967)</f>
        <v/>
      </c>
      <c r="F958" t="str">
        <f>IF('ISIAN TIME LINE DOSEN'!C967="","",VLOOKUP('ISIAN TIME LINE DOSEN'!J967,'Jenis Kuliah'!$A$2:$C$16,3,0))</f>
        <v/>
      </c>
      <c r="G958" t="str">
        <f>IF('ISIAN TIME LINE DOSEN'!C967="","",'ISIAN TIME LINE DOSEN'!$I$2)</f>
        <v/>
      </c>
      <c r="H958" t="str">
        <f>IF('ISIAN TIME LINE DOSEN'!C967="","",VLOOKUP('ISIAN TIME LINE DOSEN'!J967,'Jenis Kuliah'!$A$2:$D$16,4,0))</f>
        <v/>
      </c>
      <c r="I958" t="str">
        <f>IF('ISIAN TIME LINE DOSEN'!C967="","",'ISIAN TIME LINE DOSEN'!B967)</f>
        <v/>
      </c>
      <c r="J958" t="str">
        <f>IF('ISIAN TIME LINE DOSEN'!C967="","",VLOOKUP('ISIAN TIME LINE DOSEN'!H967,'Metode Pembelajaran'!$A$2:$B$16,2,0))</f>
        <v/>
      </c>
    </row>
    <row r="959" spans="1:10" x14ac:dyDescent="0.25">
      <c r="A959" t="str">
        <f>IF('ISIAN TIME LINE DOSEN'!C968="","",CONCATENATE(YEAR('ISIAN TIME LINE DOSEN'!D968),"-",MONTH('ISIAN TIME LINE DOSEN'!D968),"-",DAY('ISIAN TIME LINE DOSEN'!D968)))</f>
        <v/>
      </c>
      <c r="B959" t="str">
        <f>IF('ISIAN TIME LINE DOSEN'!C968="","",VLOOKUP(CONCATENATE(LEFT('ISIAN TIME LINE DOSEN'!E968,8)," ",IF('ISIAN TIME LINE DOSEN'!C968="","",VLOOKUP('ISIAN TIME LINE DOSEN'!J968,'Jenis Kuliah'!$A$2:$C$16,2,0))),Slot!$C$2:$F$1001,4,0))</f>
        <v/>
      </c>
      <c r="C959" t="str">
        <f>IF('ISIAN TIME LINE DOSEN'!C968="","",VLOOKUP('ISIAN TIME LINE DOSEN'!F968,Ruang!$A$2:$B$1001,2,0))</f>
        <v/>
      </c>
      <c r="D959" t="str">
        <f>IF('ISIAN TIME LINE DOSEN'!C968="","",VLOOKUP(CONCATENATE(TRIM(RIGHT('ISIAN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DOSEN'!I968,Dosen!$A$2:$B$15001,2,0),"-",'ISIAN TIME LINE DOSEN'!C968,"-",IF('ISIAN TIME LINE DOSEN'!C968="","",VLOOKUP('ISIAN TIME LINE DOSEN'!J968,'Jenis Kuliah'!$A$2:$C$16,2,0))),Timteaching!$A$2:$B$15001,2,0))</f>
        <v/>
      </c>
      <c r="E959" t="str">
        <f>IF('ISIAN TIME LINE DOSEN'!C968="","",'ISIAN TIME LINE DOSEN'!G968)</f>
        <v/>
      </c>
      <c r="F959" t="str">
        <f>IF('ISIAN TIME LINE DOSEN'!C968="","",VLOOKUP('ISIAN TIME LINE DOSEN'!J968,'Jenis Kuliah'!$A$2:$C$16,3,0))</f>
        <v/>
      </c>
      <c r="G959" t="str">
        <f>IF('ISIAN TIME LINE DOSEN'!C968="","",'ISIAN TIME LINE DOSEN'!$I$2)</f>
        <v/>
      </c>
      <c r="H959" t="str">
        <f>IF('ISIAN TIME LINE DOSEN'!C968="","",VLOOKUP('ISIAN TIME LINE DOSEN'!J968,'Jenis Kuliah'!$A$2:$D$16,4,0))</f>
        <v/>
      </c>
      <c r="I959" t="str">
        <f>IF('ISIAN TIME LINE DOSEN'!C968="","",'ISIAN TIME LINE DOSEN'!B968)</f>
        <v/>
      </c>
      <c r="J959" t="str">
        <f>IF('ISIAN TIME LINE DOSEN'!C968="","",VLOOKUP('ISIAN TIME LINE DOSEN'!H968,'Metode Pembelajaran'!$A$2:$B$16,2,0))</f>
        <v/>
      </c>
    </row>
    <row r="960" spans="1:10" x14ac:dyDescent="0.25">
      <c r="A960" t="str">
        <f>IF('ISIAN TIME LINE DOSEN'!C969="","",CONCATENATE(YEAR('ISIAN TIME LINE DOSEN'!D969),"-",MONTH('ISIAN TIME LINE DOSEN'!D969),"-",DAY('ISIAN TIME LINE DOSEN'!D969)))</f>
        <v/>
      </c>
      <c r="B960" t="str">
        <f>IF('ISIAN TIME LINE DOSEN'!C969="","",VLOOKUP(CONCATENATE(LEFT('ISIAN TIME LINE DOSEN'!E969,8)," ",IF('ISIAN TIME LINE DOSEN'!C969="","",VLOOKUP('ISIAN TIME LINE DOSEN'!J969,'Jenis Kuliah'!$A$2:$C$16,2,0))),Slot!$C$2:$F$1001,4,0))</f>
        <v/>
      </c>
      <c r="C960" t="str">
        <f>IF('ISIAN TIME LINE DOSEN'!C969="","",VLOOKUP('ISIAN TIME LINE DOSEN'!F969,Ruang!$A$2:$B$1001,2,0))</f>
        <v/>
      </c>
      <c r="D960" t="str">
        <f>IF('ISIAN TIME LINE DOSEN'!C969="","",VLOOKUP(CONCATENATE(TRIM(RIGHT('ISIAN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DOSEN'!I969,Dosen!$A$2:$B$15001,2,0),"-",'ISIAN TIME LINE DOSEN'!C969,"-",IF('ISIAN TIME LINE DOSEN'!C969="","",VLOOKUP('ISIAN TIME LINE DOSEN'!J969,'Jenis Kuliah'!$A$2:$C$16,2,0))),Timteaching!$A$2:$B$15001,2,0))</f>
        <v/>
      </c>
      <c r="E960" t="str">
        <f>IF('ISIAN TIME LINE DOSEN'!C969="","",'ISIAN TIME LINE DOSEN'!G969)</f>
        <v/>
      </c>
      <c r="F960" t="str">
        <f>IF('ISIAN TIME LINE DOSEN'!C969="","",VLOOKUP('ISIAN TIME LINE DOSEN'!J969,'Jenis Kuliah'!$A$2:$C$16,3,0))</f>
        <v/>
      </c>
      <c r="G960" t="str">
        <f>IF('ISIAN TIME LINE DOSEN'!C969="","",'ISIAN TIME LINE DOSEN'!$I$2)</f>
        <v/>
      </c>
      <c r="H960" t="str">
        <f>IF('ISIAN TIME LINE DOSEN'!C969="","",VLOOKUP('ISIAN TIME LINE DOSEN'!J969,'Jenis Kuliah'!$A$2:$D$16,4,0))</f>
        <v/>
      </c>
      <c r="I960" t="str">
        <f>IF('ISIAN TIME LINE DOSEN'!C969="","",'ISIAN TIME LINE DOSEN'!B969)</f>
        <v/>
      </c>
      <c r="J960" t="str">
        <f>IF('ISIAN TIME LINE DOSEN'!C969="","",VLOOKUP('ISIAN TIME LINE DOSEN'!H969,'Metode Pembelajaran'!$A$2:$B$16,2,0))</f>
        <v/>
      </c>
    </row>
    <row r="961" spans="1:10" x14ac:dyDescent="0.25">
      <c r="A961" t="str">
        <f>IF('ISIAN TIME LINE DOSEN'!C970="","",CONCATENATE(YEAR('ISIAN TIME LINE DOSEN'!D970),"-",MONTH('ISIAN TIME LINE DOSEN'!D970),"-",DAY('ISIAN TIME LINE DOSEN'!D970)))</f>
        <v/>
      </c>
      <c r="B961" t="str">
        <f>IF('ISIAN TIME LINE DOSEN'!C970="","",VLOOKUP(CONCATENATE(LEFT('ISIAN TIME LINE DOSEN'!E970,8)," ",IF('ISIAN TIME LINE DOSEN'!C970="","",VLOOKUP('ISIAN TIME LINE DOSEN'!J970,'Jenis Kuliah'!$A$2:$C$16,2,0))),Slot!$C$2:$F$1001,4,0))</f>
        <v/>
      </c>
      <c r="C961" t="str">
        <f>IF('ISIAN TIME LINE DOSEN'!C970="","",VLOOKUP('ISIAN TIME LINE DOSEN'!F970,Ruang!$A$2:$B$1001,2,0))</f>
        <v/>
      </c>
      <c r="D961" t="str">
        <f>IF('ISIAN TIME LINE DOSEN'!C970="","",VLOOKUP(CONCATENATE(TRIM(RIGHT('ISIAN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DOSEN'!I970,Dosen!$A$2:$B$15001,2,0),"-",'ISIAN TIME LINE DOSEN'!C970,"-",IF('ISIAN TIME LINE DOSEN'!C970="","",VLOOKUP('ISIAN TIME LINE DOSEN'!J970,'Jenis Kuliah'!$A$2:$C$16,2,0))),Timteaching!$A$2:$B$15001,2,0))</f>
        <v/>
      </c>
      <c r="E961" t="str">
        <f>IF('ISIAN TIME LINE DOSEN'!C970="","",'ISIAN TIME LINE DOSEN'!G970)</f>
        <v/>
      </c>
      <c r="F961" t="str">
        <f>IF('ISIAN TIME LINE DOSEN'!C970="","",VLOOKUP('ISIAN TIME LINE DOSEN'!J970,'Jenis Kuliah'!$A$2:$C$16,3,0))</f>
        <v/>
      </c>
      <c r="G961" t="str">
        <f>IF('ISIAN TIME LINE DOSEN'!C970="","",'ISIAN TIME LINE DOSEN'!$I$2)</f>
        <v/>
      </c>
      <c r="H961" t="str">
        <f>IF('ISIAN TIME LINE DOSEN'!C970="","",VLOOKUP('ISIAN TIME LINE DOSEN'!J970,'Jenis Kuliah'!$A$2:$D$16,4,0))</f>
        <v/>
      </c>
      <c r="I961" t="str">
        <f>IF('ISIAN TIME LINE DOSEN'!C970="","",'ISIAN TIME LINE DOSEN'!B970)</f>
        <v/>
      </c>
      <c r="J961" t="str">
        <f>IF('ISIAN TIME LINE DOSEN'!C970="","",VLOOKUP('ISIAN TIME LINE DOSEN'!H970,'Metode Pembelajaran'!$A$2:$B$16,2,0))</f>
        <v/>
      </c>
    </row>
    <row r="962" spans="1:10" x14ac:dyDescent="0.25">
      <c r="A962" t="str">
        <f>IF('ISIAN TIME LINE DOSEN'!C971="","",CONCATENATE(YEAR('ISIAN TIME LINE DOSEN'!D971),"-",MONTH('ISIAN TIME LINE DOSEN'!D971),"-",DAY('ISIAN TIME LINE DOSEN'!D971)))</f>
        <v/>
      </c>
      <c r="B962" t="str">
        <f>IF('ISIAN TIME LINE DOSEN'!C971="","",VLOOKUP(CONCATENATE(LEFT('ISIAN TIME LINE DOSEN'!E971,8)," ",IF('ISIAN TIME LINE DOSEN'!C971="","",VLOOKUP('ISIAN TIME LINE DOSEN'!J971,'Jenis Kuliah'!$A$2:$C$16,2,0))),Slot!$C$2:$F$1001,4,0))</f>
        <v/>
      </c>
      <c r="C962" t="str">
        <f>IF('ISIAN TIME LINE DOSEN'!C971="","",VLOOKUP('ISIAN TIME LINE DOSEN'!F971,Ruang!$A$2:$B$1001,2,0))</f>
        <v/>
      </c>
      <c r="D962" t="str">
        <f>IF('ISIAN TIME LINE DOSEN'!C971="","",VLOOKUP(CONCATENATE(TRIM(RIGHT('ISIAN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DOSEN'!I971,Dosen!$A$2:$B$15001,2,0),"-",'ISIAN TIME LINE DOSEN'!C971,"-",IF('ISIAN TIME LINE DOSEN'!C971="","",VLOOKUP('ISIAN TIME LINE DOSEN'!J971,'Jenis Kuliah'!$A$2:$C$16,2,0))),Timteaching!$A$2:$B$15001,2,0))</f>
        <v/>
      </c>
      <c r="E962" t="str">
        <f>IF('ISIAN TIME LINE DOSEN'!C971="","",'ISIAN TIME LINE DOSEN'!G971)</f>
        <v/>
      </c>
      <c r="F962" t="str">
        <f>IF('ISIAN TIME LINE DOSEN'!C971="","",VLOOKUP('ISIAN TIME LINE DOSEN'!J971,'Jenis Kuliah'!$A$2:$C$16,3,0))</f>
        <v/>
      </c>
      <c r="G962" t="str">
        <f>IF('ISIAN TIME LINE DOSEN'!C971="","",'ISIAN TIME LINE DOSEN'!$I$2)</f>
        <v/>
      </c>
      <c r="H962" t="str">
        <f>IF('ISIAN TIME LINE DOSEN'!C971="","",VLOOKUP('ISIAN TIME LINE DOSEN'!J971,'Jenis Kuliah'!$A$2:$D$16,4,0))</f>
        <v/>
      </c>
      <c r="I962" t="str">
        <f>IF('ISIAN TIME LINE DOSEN'!C971="","",'ISIAN TIME LINE DOSEN'!B971)</f>
        <v/>
      </c>
      <c r="J962" t="str">
        <f>IF('ISIAN TIME LINE DOSEN'!C971="","",VLOOKUP('ISIAN TIME LINE DOSEN'!H971,'Metode Pembelajaran'!$A$2:$B$16,2,0))</f>
        <v/>
      </c>
    </row>
    <row r="963" spans="1:10" x14ac:dyDescent="0.25">
      <c r="A963" t="str">
        <f>IF('ISIAN TIME LINE DOSEN'!C972="","",CONCATENATE(YEAR('ISIAN TIME LINE DOSEN'!D972),"-",MONTH('ISIAN TIME LINE DOSEN'!D972),"-",DAY('ISIAN TIME LINE DOSEN'!D972)))</f>
        <v/>
      </c>
      <c r="B963" t="str">
        <f>IF('ISIAN TIME LINE DOSEN'!C972="","",VLOOKUP(CONCATENATE(LEFT('ISIAN TIME LINE DOSEN'!E972,8)," ",IF('ISIAN TIME LINE DOSEN'!C972="","",VLOOKUP('ISIAN TIME LINE DOSEN'!J972,'Jenis Kuliah'!$A$2:$C$16,2,0))),Slot!$C$2:$F$1001,4,0))</f>
        <v/>
      </c>
      <c r="C963" t="str">
        <f>IF('ISIAN TIME LINE DOSEN'!C972="","",VLOOKUP('ISIAN TIME LINE DOSEN'!F972,Ruang!$A$2:$B$1001,2,0))</f>
        <v/>
      </c>
      <c r="D963" t="str">
        <f>IF('ISIAN TIME LINE DOSEN'!C972="","",VLOOKUP(CONCATENATE(TRIM(RIGHT('ISIAN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DOSEN'!I972,Dosen!$A$2:$B$15001,2,0),"-",'ISIAN TIME LINE DOSEN'!C972,"-",IF('ISIAN TIME LINE DOSEN'!C972="","",VLOOKUP('ISIAN TIME LINE DOSEN'!J972,'Jenis Kuliah'!$A$2:$C$16,2,0))),Timteaching!$A$2:$B$15001,2,0))</f>
        <v/>
      </c>
      <c r="E963" t="str">
        <f>IF('ISIAN TIME LINE DOSEN'!C972="","",'ISIAN TIME LINE DOSEN'!G972)</f>
        <v/>
      </c>
      <c r="F963" t="str">
        <f>IF('ISIAN TIME LINE DOSEN'!C972="","",VLOOKUP('ISIAN TIME LINE DOSEN'!J972,'Jenis Kuliah'!$A$2:$C$16,3,0))</f>
        <v/>
      </c>
      <c r="G963" t="str">
        <f>IF('ISIAN TIME LINE DOSEN'!C972="","",'ISIAN TIME LINE DOSEN'!$I$2)</f>
        <v/>
      </c>
      <c r="H963" t="str">
        <f>IF('ISIAN TIME LINE DOSEN'!C972="","",VLOOKUP('ISIAN TIME LINE DOSEN'!J972,'Jenis Kuliah'!$A$2:$D$16,4,0))</f>
        <v/>
      </c>
      <c r="I963" t="str">
        <f>IF('ISIAN TIME LINE DOSEN'!C972="","",'ISIAN TIME LINE DOSEN'!B972)</f>
        <v/>
      </c>
      <c r="J963" t="str">
        <f>IF('ISIAN TIME LINE DOSEN'!C972="","",VLOOKUP('ISIAN TIME LINE DOSEN'!H972,'Metode Pembelajaran'!$A$2:$B$16,2,0))</f>
        <v/>
      </c>
    </row>
    <row r="964" spans="1:10" x14ac:dyDescent="0.25">
      <c r="A964" t="str">
        <f>IF('ISIAN TIME LINE DOSEN'!C973="","",CONCATENATE(YEAR('ISIAN TIME LINE DOSEN'!D973),"-",MONTH('ISIAN TIME LINE DOSEN'!D973),"-",DAY('ISIAN TIME LINE DOSEN'!D973)))</f>
        <v/>
      </c>
      <c r="B964" t="str">
        <f>IF('ISIAN TIME LINE DOSEN'!C973="","",VLOOKUP(CONCATENATE(LEFT('ISIAN TIME LINE DOSEN'!E973,8)," ",IF('ISIAN TIME LINE DOSEN'!C973="","",VLOOKUP('ISIAN TIME LINE DOSEN'!J973,'Jenis Kuliah'!$A$2:$C$16,2,0))),Slot!$C$2:$F$1001,4,0))</f>
        <v/>
      </c>
      <c r="C964" t="str">
        <f>IF('ISIAN TIME LINE DOSEN'!C973="","",VLOOKUP('ISIAN TIME LINE DOSEN'!F973,Ruang!$A$2:$B$1001,2,0))</f>
        <v/>
      </c>
      <c r="D964" t="str">
        <f>IF('ISIAN TIME LINE DOSEN'!C973="","",VLOOKUP(CONCATENATE(TRIM(RIGHT('ISIAN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DOSEN'!I973,Dosen!$A$2:$B$15001,2,0),"-",'ISIAN TIME LINE DOSEN'!C973,"-",IF('ISIAN TIME LINE DOSEN'!C973="","",VLOOKUP('ISIAN TIME LINE DOSEN'!J973,'Jenis Kuliah'!$A$2:$C$16,2,0))),Timteaching!$A$2:$B$15001,2,0))</f>
        <v/>
      </c>
      <c r="E964" t="str">
        <f>IF('ISIAN TIME LINE DOSEN'!C973="","",'ISIAN TIME LINE DOSEN'!G973)</f>
        <v/>
      </c>
      <c r="F964" t="str">
        <f>IF('ISIAN TIME LINE DOSEN'!C973="","",VLOOKUP('ISIAN TIME LINE DOSEN'!J973,'Jenis Kuliah'!$A$2:$C$16,3,0))</f>
        <v/>
      </c>
      <c r="G964" t="str">
        <f>IF('ISIAN TIME LINE DOSEN'!C973="","",'ISIAN TIME LINE DOSEN'!$I$2)</f>
        <v/>
      </c>
      <c r="H964" t="str">
        <f>IF('ISIAN TIME LINE DOSEN'!C973="","",VLOOKUP('ISIAN TIME LINE DOSEN'!J973,'Jenis Kuliah'!$A$2:$D$16,4,0))</f>
        <v/>
      </c>
      <c r="I964" t="str">
        <f>IF('ISIAN TIME LINE DOSEN'!C973="","",'ISIAN TIME LINE DOSEN'!B973)</f>
        <v/>
      </c>
      <c r="J964" t="str">
        <f>IF('ISIAN TIME LINE DOSEN'!C973="","",VLOOKUP('ISIAN TIME LINE DOSEN'!H973,'Metode Pembelajaran'!$A$2:$B$16,2,0))</f>
        <v/>
      </c>
    </row>
    <row r="965" spans="1:10" x14ac:dyDescent="0.25">
      <c r="A965" t="str">
        <f>IF('ISIAN TIME LINE DOSEN'!C974="","",CONCATENATE(YEAR('ISIAN TIME LINE DOSEN'!D974),"-",MONTH('ISIAN TIME LINE DOSEN'!D974),"-",DAY('ISIAN TIME LINE DOSEN'!D974)))</f>
        <v/>
      </c>
      <c r="B965" t="str">
        <f>IF('ISIAN TIME LINE DOSEN'!C974="","",VLOOKUP(CONCATENATE(LEFT('ISIAN TIME LINE DOSEN'!E974,8)," ",IF('ISIAN TIME LINE DOSEN'!C974="","",VLOOKUP('ISIAN TIME LINE DOSEN'!J974,'Jenis Kuliah'!$A$2:$C$16,2,0))),Slot!$C$2:$F$1001,4,0))</f>
        <v/>
      </c>
      <c r="C965" t="str">
        <f>IF('ISIAN TIME LINE DOSEN'!C974="","",VLOOKUP('ISIAN TIME LINE DOSEN'!F974,Ruang!$A$2:$B$1001,2,0))</f>
        <v/>
      </c>
      <c r="D965" t="str">
        <f>IF('ISIAN TIME LINE DOSEN'!C974="","",VLOOKUP(CONCATENATE(TRIM(RIGHT('ISIAN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DOSEN'!I974,Dosen!$A$2:$B$15001,2,0),"-",'ISIAN TIME LINE DOSEN'!C974,"-",IF('ISIAN TIME LINE DOSEN'!C974="","",VLOOKUP('ISIAN TIME LINE DOSEN'!J974,'Jenis Kuliah'!$A$2:$C$16,2,0))),Timteaching!$A$2:$B$15001,2,0))</f>
        <v/>
      </c>
      <c r="E965" t="str">
        <f>IF('ISIAN TIME LINE DOSEN'!C974="","",'ISIAN TIME LINE DOSEN'!G974)</f>
        <v/>
      </c>
      <c r="F965" t="str">
        <f>IF('ISIAN TIME LINE DOSEN'!C974="","",VLOOKUP('ISIAN TIME LINE DOSEN'!J974,'Jenis Kuliah'!$A$2:$C$16,3,0))</f>
        <v/>
      </c>
      <c r="G965" t="str">
        <f>IF('ISIAN TIME LINE DOSEN'!C974="","",'ISIAN TIME LINE DOSEN'!$I$2)</f>
        <v/>
      </c>
      <c r="H965" t="str">
        <f>IF('ISIAN TIME LINE DOSEN'!C974="","",VLOOKUP('ISIAN TIME LINE DOSEN'!J974,'Jenis Kuliah'!$A$2:$D$16,4,0))</f>
        <v/>
      </c>
      <c r="I965" t="str">
        <f>IF('ISIAN TIME LINE DOSEN'!C974="","",'ISIAN TIME LINE DOSEN'!B974)</f>
        <v/>
      </c>
      <c r="J965" t="str">
        <f>IF('ISIAN TIME LINE DOSEN'!C974="","",VLOOKUP('ISIAN TIME LINE DOSEN'!H974,'Metode Pembelajaran'!$A$2:$B$16,2,0))</f>
        <v/>
      </c>
    </row>
    <row r="966" spans="1:10" x14ac:dyDescent="0.25">
      <c r="A966" t="str">
        <f>IF('ISIAN TIME LINE DOSEN'!C975="","",CONCATENATE(YEAR('ISIAN TIME LINE DOSEN'!D975),"-",MONTH('ISIAN TIME LINE DOSEN'!D975),"-",DAY('ISIAN TIME LINE DOSEN'!D975)))</f>
        <v/>
      </c>
      <c r="B966" t="str">
        <f>IF('ISIAN TIME LINE DOSEN'!C975="","",VLOOKUP(CONCATENATE(LEFT('ISIAN TIME LINE DOSEN'!E975,8)," ",IF('ISIAN TIME LINE DOSEN'!C975="","",VLOOKUP('ISIAN TIME LINE DOSEN'!J975,'Jenis Kuliah'!$A$2:$C$16,2,0))),Slot!$C$2:$F$1001,4,0))</f>
        <v/>
      </c>
      <c r="C966" t="str">
        <f>IF('ISIAN TIME LINE DOSEN'!C975="","",VLOOKUP('ISIAN TIME LINE DOSEN'!F975,Ruang!$A$2:$B$1001,2,0))</f>
        <v/>
      </c>
      <c r="D966" t="str">
        <f>IF('ISIAN TIME LINE DOSEN'!C975="","",VLOOKUP(CONCATENATE(TRIM(RIGHT('ISIAN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DOSEN'!I975,Dosen!$A$2:$B$15001,2,0),"-",'ISIAN TIME LINE DOSEN'!C975,"-",IF('ISIAN TIME LINE DOSEN'!C975="","",VLOOKUP('ISIAN TIME LINE DOSEN'!J975,'Jenis Kuliah'!$A$2:$C$16,2,0))),Timteaching!$A$2:$B$15001,2,0))</f>
        <v/>
      </c>
      <c r="E966" t="str">
        <f>IF('ISIAN TIME LINE DOSEN'!C975="","",'ISIAN TIME LINE DOSEN'!G975)</f>
        <v/>
      </c>
      <c r="F966" t="str">
        <f>IF('ISIAN TIME LINE DOSEN'!C975="","",VLOOKUP('ISIAN TIME LINE DOSEN'!J975,'Jenis Kuliah'!$A$2:$C$16,3,0))</f>
        <v/>
      </c>
      <c r="G966" t="str">
        <f>IF('ISIAN TIME LINE DOSEN'!C975="","",'ISIAN TIME LINE DOSEN'!$I$2)</f>
        <v/>
      </c>
      <c r="H966" t="str">
        <f>IF('ISIAN TIME LINE DOSEN'!C975="","",VLOOKUP('ISIAN TIME LINE DOSEN'!J975,'Jenis Kuliah'!$A$2:$D$16,4,0))</f>
        <v/>
      </c>
      <c r="I966" t="str">
        <f>IF('ISIAN TIME LINE DOSEN'!C975="","",'ISIAN TIME LINE DOSEN'!B975)</f>
        <v/>
      </c>
      <c r="J966" t="str">
        <f>IF('ISIAN TIME LINE DOSEN'!C975="","",VLOOKUP('ISIAN TIME LINE DOSEN'!H975,'Metode Pembelajaran'!$A$2:$B$16,2,0))</f>
        <v/>
      </c>
    </row>
    <row r="967" spans="1:10" x14ac:dyDescent="0.25">
      <c r="A967" t="str">
        <f>IF('ISIAN TIME LINE DOSEN'!C976="","",CONCATENATE(YEAR('ISIAN TIME LINE DOSEN'!D976),"-",MONTH('ISIAN TIME LINE DOSEN'!D976),"-",DAY('ISIAN TIME LINE DOSEN'!D976)))</f>
        <v/>
      </c>
      <c r="B967" t="str">
        <f>IF('ISIAN TIME LINE DOSEN'!C976="","",VLOOKUP(CONCATENATE(LEFT('ISIAN TIME LINE DOSEN'!E976,8)," ",IF('ISIAN TIME LINE DOSEN'!C976="","",VLOOKUP('ISIAN TIME LINE DOSEN'!J976,'Jenis Kuliah'!$A$2:$C$16,2,0))),Slot!$C$2:$F$1001,4,0))</f>
        <v/>
      </c>
      <c r="C967" t="str">
        <f>IF('ISIAN TIME LINE DOSEN'!C976="","",VLOOKUP('ISIAN TIME LINE DOSEN'!F976,Ruang!$A$2:$B$1001,2,0))</f>
        <v/>
      </c>
      <c r="D967" t="str">
        <f>IF('ISIAN TIME LINE DOSEN'!C976="","",VLOOKUP(CONCATENATE(TRIM(RIGHT('ISIAN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DOSEN'!I976,Dosen!$A$2:$B$15001,2,0),"-",'ISIAN TIME LINE DOSEN'!C976,"-",IF('ISIAN TIME LINE DOSEN'!C976="","",VLOOKUP('ISIAN TIME LINE DOSEN'!J976,'Jenis Kuliah'!$A$2:$C$16,2,0))),Timteaching!$A$2:$B$15001,2,0))</f>
        <v/>
      </c>
      <c r="E967" t="str">
        <f>IF('ISIAN TIME LINE DOSEN'!C976="","",'ISIAN TIME LINE DOSEN'!G976)</f>
        <v/>
      </c>
      <c r="F967" t="str">
        <f>IF('ISIAN TIME LINE DOSEN'!C976="","",VLOOKUP('ISIAN TIME LINE DOSEN'!J976,'Jenis Kuliah'!$A$2:$C$16,3,0))</f>
        <v/>
      </c>
      <c r="G967" t="str">
        <f>IF('ISIAN TIME LINE DOSEN'!C976="","",'ISIAN TIME LINE DOSEN'!$I$2)</f>
        <v/>
      </c>
      <c r="H967" t="str">
        <f>IF('ISIAN TIME LINE DOSEN'!C976="","",VLOOKUP('ISIAN TIME LINE DOSEN'!J976,'Jenis Kuliah'!$A$2:$D$16,4,0))</f>
        <v/>
      </c>
      <c r="I967" t="str">
        <f>IF('ISIAN TIME LINE DOSEN'!C976="","",'ISIAN TIME LINE DOSEN'!B976)</f>
        <v/>
      </c>
      <c r="J967" t="str">
        <f>IF('ISIAN TIME LINE DOSEN'!C976="","",VLOOKUP('ISIAN TIME LINE DOSEN'!H976,'Metode Pembelajaran'!$A$2:$B$16,2,0))</f>
        <v/>
      </c>
    </row>
    <row r="968" spans="1:10" x14ac:dyDescent="0.25">
      <c r="A968" t="str">
        <f>IF('ISIAN TIME LINE DOSEN'!C977="","",CONCATENATE(YEAR('ISIAN TIME LINE DOSEN'!D977),"-",MONTH('ISIAN TIME LINE DOSEN'!D977),"-",DAY('ISIAN TIME LINE DOSEN'!D977)))</f>
        <v/>
      </c>
      <c r="B968" t="str">
        <f>IF('ISIAN TIME LINE DOSEN'!C977="","",VLOOKUP(CONCATENATE(LEFT('ISIAN TIME LINE DOSEN'!E977,8)," ",IF('ISIAN TIME LINE DOSEN'!C977="","",VLOOKUP('ISIAN TIME LINE DOSEN'!J977,'Jenis Kuliah'!$A$2:$C$16,2,0))),Slot!$C$2:$F$1001,4,0))</f>
        <v/>
      </c>
      <c r="C968" t="str">
        <f>IF('ISIAN TIME LINE DOSEN'!C977="","",VLOOKUP('ISIAN TIME LINE DOSEN'!F977,Ruang!$A$2:$B$1001,2,0))</f>
        <v/>
      </c>
      <c r="D968" t="str">
        <f>IF('ISIAN TIME LINE DOSEN'!C977="","",VLOOKUP(CONCATENATE(TRIM(RIGHT('ISIAN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DOSEN'!I977,Dosen!$A$2:$B$15001,2,0),"-",'ISIAN TIME LINE DOSEN'!C977,"-",IF('ISIAN TIME LINE DOSEN'!C977="","",VLOOKUP('ISIAN TIME LINE DOSEN'!J977,'Jenis Kuliah'!$A$2:$C$16,2,0))),Timteaching!$A$2:$B$15001,2,0))</f>
        <v/>
      </c>
      <c r="E968" t="str">
        <f>IF('ISIAN TIME LINE DOSEN'!C977="","",'ISIAN TIME LINE DOSEN'!G977)</f>
        <v/>
      </c>
      <c r="F968" t="str">
        <f>IF('ISIAN TIME LINE DOSEN'!C977="","",VLOOKUP('ISIAN TIME LINE DOSEN'!J977,'Jenis Kuliah'!$A$2:$C$16,3,0))</f>
        <v/>
      </c>
      <c r="G968" t="str">
        <f>IF('ISIAN TIME LINE DOSEN'!C977="","",'ISIAN TIME LINE DOSEN'!$I$2)</f>
        <v/>
      </c>
      <c r="H968" t="str">
        <f>IF('ISIAN TIME LINE DOSEN'!C977="","",VLOOKUP('ISIAN TIME LINE DOSEN'!J977,'Jenis Kuliah'!$A$2:$D$16,4,0))</f>
        <v/>
      </c>
      <c r="I968" t="str">
        <f>IF('ISIAN TIME LINE DOSEN'!C977="","",'ISIAN TIME LINE DOSEN'!B977)</f>
        <v/>
      </c>
      <c r="J968" t="str">
        <f>IF('ISIAN TIME LINE DOSEN'!C977="","",VLOOKUP('ISIAN TIME LINE DOSEN'!H977,'Metode Pembelajaran'!$A$2:$B$16,2,0))</f>
        <v/>
      </c>
    </row>
    <row r="969" spans="1:10" x14ac:dyDescent="0.25">
      <c r="A969" t="str">
        <f>IF('ISIAN TIME LINE DOSEN'!C978="","",CONCATENATE(YEAR('ISIAN TIME LINE DOSEN'!D978),"-",MONTH('ISIAN TIME LINE DOSEN'!D978),"-",DAY('ISIAN TIME LINE DOSEN'!D978)))</f>
        <v/>
      </c>
      <c r="B969" t="str">
        <f>IF('ISIAN TIME LINE DOSEN'!C978="","",VLOOKUP(CONCATENATE(LEFT('ISIAN TIME LINE DOSEN'!E978,8)," ",IF('ISIAN TIME LINE DOSEN'!C978="","",VLOOKUP('ISIAN TIME LINE DOSEN'!J978,'Jenis Kuliah'!$A$2:$C$16,2,0))),Slot!$C$2:$F$1001,4,0))</f>
        <v/>
      </c>
      <c r="C969" t="str">
        <f>IF('ISIAN TIME LINE DOSEN'!C978="","",VLOOKUP('ISIAN TIME LINE DOSEN'!F978,Ruang!$A$2:$B$1001,2,0))</f>
        <v/>
      </c>
      <c r="D969" t="str">
        <f>IF('ISIAN TIME LINE DOSEN'!C978="","",VLOOKUP(CONCATENATE(TRIM(RIGHT('ISIAN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DOSEN'!I978,Dosen!$A$2:$B$15001,2,0),"-",'ISIAN TIME LINE DOSEN'!C978,"-",IF('ISIAN TIME LINE DOSEN'!C978="","",VLOOKUP('ISIAN TIME LINE DOSEN'!J978,'Jenis Kuliah'!$A$2:$C$16,2,0))),Timteaching!$A$2:$B$15001,2,0))</f>
        <v/>
      </c>
      <c r="E969" t="str">
        <f>IF('ISIAN TIME LINE DOSEN'!C978="","",'ISIAN TIME LINE DOSEN'!G978)</f>
        <v/>
      </c>
      <c r="F969" t="str">
        <f>IF('ISIAN TIME LINE DOSEN'!C978="","",VLOOKUP('ISIAN TIME LINE DOSEN'!J978,'Jenis Kuliah'!$A$2:$C$16,3,0))</f>
        <v/>
      </c>
      <c r="G969" t="str">
        <f>IF('ISIAN TIME LINE DOSEN'!C978="","",'ISIAN TIME LINE DOSEN'!$I$2)</f>
        <v/>
      </c>
      <c r="H969" t="str">
        <f>IF('ISIAN TIME LINE DOSEN'!C978="","",VLOOKUP('ISIAN TIME LINE DOSEN'!J978,'Jenis Kuliah'!$A$2:$D$16,4,0))</f>
        <v/>
      </c>
      <c r="I969" t="str">
        <f>IF('ISIAN TIME LINE DOSEN'!C978="","",'ISIAN TIME LINE DOSEN'!B978)</f>
        <v/>
      </c>
      <c r="J969" t="str">
        <f>IF('ISIAN TIME LINE DOSEN'!C978="","",VLOOKUP('ISIAN TIME LINE DOSEN'!H978,'Metode Pembelajaran'!$A$2:$B$16,2,0))</f>
        <v/>
      </c>
    </row>
    <row r="970" spans="1:10" x14ac:dyDescent="0.25">
      <c r="A970" t="str">
        <f>IF('ISIAN TIME LINE DOSEN'!C979="","",CONCATENATE(YEAR('ISIAN TIME LINE DOSEN'!D979),"-",MONTH('ISIAN TIME LINE DOSEN'!D979),"-",DAY('ISIAN TIME LINE DOSEN'!D979)))</f>
        <v/>
      </c>
      <c r="B970" t="str">
        <f>IF('ISIAN TIME LINE DOSEN'!C979="","",VLOOKUP(CONCATENATE(LEFT('ISIAN TIME LINE DOSEN'!E979,8)," ",IF('ISIAN TIME LINE DOSEN'!C979="","",VLOOKUP('ISIAN TIME LINE DOSEN'!J979,'Jenis Kuliah'!$A$2:$C$16,2,0))),Slot!$C$2:$F$1001,4,0))</f>
        <v/>
      </c>
      <c r="C970" t="str">
        <f>IF('ISIAN TIME LINE DOSEN'!C979="","",VLOOKUP('ISIAN TIME LINE DOSEN'!F979,Ruang!$A$2:$B$1001,2,0))</f>
        <v/>
      </c>
      <c r="D970" t="str">
        <f>IF('ISIAN TIME LINE DOSEN'!C979="","",VLOOKUP(CONCATENATE(TRIM(RIGHT('ISIAN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DOSEN'!I979,Dosen!$A$2:$B$15001,2,0),"-",'ISIAN TIME LINE DOSEN'!C979,"-",IF('ISIAN TIME LINE DOSEN'!C979="","",VLOOKUP('ISIAN TIME LINE DOSEN'!J979,'Jenis Kuliah'!$A$2:$C$16,2,0))),Timteaching!$A$2:$B$15001,2,0))</f>
        <v/>
      </c>
      <c r="E970" t="str">
        <f>IF('ISIAN TIME LINE DOSEN'!C979="","",'ISIAN TIME LINE DOSEN'!G979)</f>
        <v/>
      </c>
      <c r="F970" t="str">
        <f>IF('ISIAN TIME LINE DOSEN'!C979="","",VLOOKUP('ISIAN TIME LINE DOSEN'!J979,'Jenis Kuliah'!$A$2:$C$16,3,0))</f>
        <v/>
      </c>
      <c r="G970" t="str">
        <f>IF('ISIAN TIME LINE DOSEN'!C979="","",'ISIAN TIME LINE DOSEN'!$I$2)</f>
        <v/>
      </c>
      <c r="H970" t="str">
        <f>IF('ISIAN TIME LINE DOSEN'!C979="","",VLOOKUP('ISIAN TIME LINE DOSEN'!J979,'Jenis Kuliah'!$A$2:$D$16,4,0))</f>
        <v/>
      </c>
      <c r="I970" t="str">
        <f>IF('ISIAN TIME LINE DOSEN'!C979="","",'ISIAN TIME LINE DOSEN'!B979)</f>
        <v/>
      </c>
      <c r="J970" t="str">
        <f>IF('ISIAN TIME LINE DOSEN'!C979="","",VLOOKUP('ISIAN TIME LINE DOSEN'!H979,'Metode Pembelajaran'!$A$2:$B$16,2,0))</f>
        <v/>
      </c>
    </row>
    <row r="971" spans="1:10" x14ac:dyDescent="0.25">
      <c r="A971" t="str">
        <f>IF('ISIAN TIME LINE DOSEN'!C980="","",CONCATENATE(YEAR('ISIAN TIME LINE DOSEN'!D980),"-",MONTH('ISIAN TIME LINE DOSEN'!D980),"-",DAY('ISIAN TIME LINE DOSEN'!D980)))</f>
        <v/>
      </c>
      <c r="B971" t="str">
        <f>IF('ISIAN TIME LINE DOSEN'!C980="","",VLOOKUP(CONCATENATE(LEFT('ISIAN TIME LINE DOSEN'!E980,8)," ",IF('ISIAN TIME LINE DOSEN'!C980="","",VLOOKUP('ISIAN TIME LINE DOSEN'!J980,'Jenis Kuliah'!$A$2:$C$16,2,0))),Slot!$C$2:$F$1001,4,0))</f>
        <v/>
      </c>
      <c r="C971" t="str">
        <f>IF('ISIAN TIME LINE DOSEN'!C980="","",VLOOKUP('ISIAN TIME LINE DOSEN'!F980,Ruang!$A$2:$B$1001,2,0))</f>
        <v/>
      </c>
      <c r="D971" t="str">
        <f>IF('ISIAN TIME LINE DOSEN'!C980="","",VLOOKUP(CONCATENATE(TRIM(RIGHT('ISIAN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DOSEN'!I980,Dosen!$A$2:$B$15001,2,0),"-",'ISIAN TIME LINE DOSEN'!C980,"-",IF('ISIAN TIME LINE DOSEN'!C980="","",VLOOKUP('ISIAN TIME LINE DOSEN'!J980,'Jenis Kuliah'!$A$2:$C$16,2,0))),Timteaching!$A$2:$B$15001,2,0))</f>
        <v/>
      </c>
      <c r="E971" t="str">
        <f>IF('ISIAN TIME LINE DOSEN'!C980="","",'ISIAN TIME LINE DOSEN'!G980)</f>
        <v/>
      </c>
      <c r="F971" t="str">
        <f>IF('ISIAN TIME LINE DOSEN'!C980="","",VLOOKUP('ISIAN TIME LINE DOSEN'!J980,'Jenis Kuliah'!$A$2:$C$16,3,0))</f>
        <v/>
      </c>
      <c r="G971" t="str">
        <f>IF('ISIAN TIME LINE DOSEN'!C980="","",'ISIAN TIME LINE DOSEN'!$I$2)</f>
        <v/>
      </c>
      <c r="H971" t="str">
        <f>IF('ISIAN TIME LINE DOSEN'!C980="","",VLOOKUP('ISIAN TIME LINE DOSEN'!J980,'Jenis Kuliah'!$A$2:$D$16,4,0))</f>
        <v/>
      </c>
      <c r="I971" t="str">
        <f>IF('ISIAN TIME LINE DOSEN'!C980="","",'ISIAN TIME LINE DOSEN'!B980)</f>
        <v/>
      </c>
      <c r="J971" t="str">
        <f>IF('ISIAN TIME LINE DOSEN'!C980="","",VLOOKUP('ISIAN TIME LINE DOSEN'!H980,'Metode Pembelajaran'!$A$2:$B$16,2,0))</f>
        <v/>
      </c>
    </row>
    <row r="972" spans="1:10" x14ac:dyDescent="0.25">
      <c r="A972" t="str">
        <f>IF('ISIAN TIME LINE DOSEN'!C981="","",CONCATENATE(YEAR('ISIAN TIME LINE DOSEN'!D981),"-",MONTH('ISIAN TIME LINE DOSEN'!D981),"-",DAY('ISIAN TIME LINE DOSEN'!D981)))</f>
        <v/>
      </c>
      <c r="B972" t="str">
        <f>IF('ISIAN TIME LINE DOSEN'!C981="","",VLOOKUP(CONCATENATE(LEFT('ISIAN TIME LINE DOSEN'!E981,8)," ",IF('ISIAN TIME LINE DOSEN'!C981="","",VLOOKUP('ISIAN TIME LINE DOSEN'!J981,'Jenis Kuliah'!$A$2:$C$16,2,0))),Slot!$C$2:$F$1001,4,0))</f>
        <v/>
      </c>
      <c r="C972" t="str">
        <f>IF('ISIAN TIME LINE DOSEN'!C981="","",VLOOKUP('ISIAN TIME LINE DOSEN'!F981,Ruang!$A$2:$B$1001,2,0))</f>
        <v/>
      </c>
      <c r="D972" t="str">
        <f>IF('ISIAN TIME LINE DOSEN'!C981="","",VLOOKUP(CONCATENATE(TRIM(RIGHT('ISIAN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DOSEN'!I981,Dosen!$A$2:$B$15001,2,0),"-",'ISIAN TIME LINE DOSEN'!C981,"-",IF('ISIAN TIME LINE DOSEN'!C981="","",VLOOKUP('ISIAN TIME LINE DOSEN'!J981,'Jenis Kuliah'!$A$2:$C$16,2,0))),Timteaching!$A$2:$B$15001,2,0))</f>
        <v/>
      </c>
      <c r="E972" t="str">
        <f>IF('ISIAN TIME LINE DOSEN'!C981="","",'ISIAN TIME LINE DOSEN'!G981)</f>
        <v/>
      </c>
      <c r="F972" t="str">
        <f>IF('ISIAN TIME LINE DOSEN'!C981="","",VLOOKUP('ISIAN TIME LINE DOSEN'!J981,'Jenis Kuliah'!$A$2:$C$16,3,0))</f>
        <v/>
      </c>
      <c r="G972" t="str">
        <f>IF('ISIAN TIME LINE DOSEN'!C981="","",'ISIAN TIME LINE DOSEN'!$I$2)</f>
        <v/>
      </c>
      <c r="H972" t="str">
        <f>IF('ISIAN TIME LINE DOSEN'!C981="","",VLOOKUP('ISIAN TIME LINE DOSEN'!J981,'Jenis Kuliah'!$A$2:$D$16,4,0))</f>
        <v/>
      </c>
      <c r="I972" t="str">
        <f>IF('ISIAN TIME LINE DOSEN'!C981="","",'ISIAN TIME LINE DOSEN'!B981)</f>
        <v/>
      </c>
      <c r="J972" t="str">
        <f>IF('ISIAN TIME LINE DOSEN'!C981="","",VLOOKUP('ISIAN TIME LINE DOSEN'!H981,'Metode Pembelajaran'!$A$2:$B$16,2,0))</f>
        <v/>
      </c>
    </row>
    <row r="973" spans="1:10" x14ac:dyDescent="0.25">
      <c r="A973" t="str">
        <f>IF('ISIAN TIME LINE DOSEN'!C982="","",CONCATENATE(YEAR('ISIAN TIME LINE DOSEN'!D982),"-",MONTH('ISIAN TIME LINE DOSEN'!D982),"-",DAY('ISIAN TIME LINE DOSEN'!D982)))</f>
        <v/>
      </c>
      <c r="B973" t="str">
        <f>IF('ISIAN TIME LINE DOSEN'!C982="","",VLOOKUP(CONCATENATE(LEFT('ISIAN TIME LINE DOSEN'!E982,8)," ",IF('ISIAN TIME LINE DOSEN'!C982="","",VLOOKUP('ISIAN TIME LINE DOSEN'!J982,'Jenis Kuliah'!$A$2:$C$16,2,0))),Slot!$C$2:$F$1001,4,0))</f>
        <v/>
      </c>
      <c r="C973" t="str">
        <f>IF('ISIAN TIME LINE DOSEN'!C982="","",VLOOKUP('ISIAN TIME LINE DOSEN'!F982,Ruang!$A$2:$B$1001,2,0))</f>
        <v/>
      </c>
      <c r="D973" t="str">
        <f>IF('ISIAN TIME LINE DOSEN'!C982="","",VLOOKUP(CONCATENATE(TRIM(RIGHT('ISIAN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DOSEN'!I982,Dosen!$A$2:$B$15001,2,0),"-",'ISIAN TIME LINE DOSEN'!C982,"-",IF('ISIAN TIME LINE DOSEN'!C982="","",VLOOKUP('ISIAN TIME LINE DOSEN'!J982,'Jenis Kuliah'!$A$2:$C$16,2,0))),Timteaching!$A$2:$B$15001,2,0))</f>
        <v/>
      </c>
      <c r="E973" t="str">
        <f>IF('ISIAN TIME LINE DOSEN'!C982="","",'ISIAN TIME LINE DOSEN'!G982)</f>
        <v/>
      </c>
      <c r="F973" t="str">
        <f>IF('ISIAN TIME LINE DOSEN'!C982="","",VLOOKUP('ISIAN TIME LINE DOSEN'!J982,'Jenis Kuliah'!$A$2:$C$16,3,0))</f>
        <v/>
      </c>
      <c r="G973" t="str">
        <f>IF('ISIAN TIME LINE DOSEN'!C982="","",'ISIAN TIME LINE DOSEN'!$I$2)</f>
        <v/>
      </c>
      <c r="H973" t="str">
        <f>IF('ISIAN TIME LINE DOSEN'!C982="","",VLOOKUP('ISIAN TIME LINE DOSEN'!J982,'Jenis Kuliah'!$A$2:$D$16,4,0))</f>
        <v/>
      </c>
      <c r="I973" t="str">
        <f>IF('ISIAN TIME LINE DOSEN'!C982="","",'ISIAN TIME LINE DOSEN'!B982)</f>
        <v/>
      </c>
      <c r="J973" t="str">
        <f>IF('ISIAN TIME LINE DOSEN'!C982="","",VLOOKUP('ISIAN TIME LINE DOSEN'!H982,'Metode Pembelajaran'!$A$2:$B$16,2,0))</f>
        <v/>
      </c>
    </row>
    <row r="974" spans="1:10" x14ac:dyDescent="0.25">
      <c r="A974" t="str">
        <f>IF('ISIAN TIME LINE DOSEN'!C983="","",CONCATENATE(YEAR('ISIAN TIME LINE DOSEN'!D983),"-",MONTH('ISIAN TIME LINE DOSEN'!D983),"-",DAY('ISIAN TIME LINE DOSEN'!D983)))</f>
        <v/>
      </c>
      <c r="B974" t="str">
        <f>IF('ISIAN TIME LINE DOSEN'!C983="","",VLOOKUP(CONCATENATE(LEFT('ISIAN TIME LINE DOSEN'!E983,8)," ",IF('ISIAN TIME LINE DOSEN'!C983="","",VLOOKUP('ISIAN TIME LINE DOSEN'!J983,'Jenis Kuliah'!$A$2:$C$16,2,0))),Slot!$C$2:$F$1001,4,0))</f>
        <v/>
      </c>
      <c r="C974" t="str">
        <f>IF('ISIAN TIME LINE DOSEN'!C983="","",VLOOKUP('ISIAN TIME LINE DOSEN'!F983,Ruang!$A$2:$B$1001,2,0))</f>
        <v/>
      </c>
      <c r="D974" t="str">
        <f>IF('ISIAN TIME LINE DOSEN'!C983="","",VLOOKUP(CONCATENATE(TRIM(RIGHT('ISIAN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DOSEN'!I983,Dosen!$A$2:$B$15001,2,0),"-",'ISIAN TIME LINE DOSEN'!C983,"-",IF('ISIAN TIME LINE DOSEN'!C983="","",VLOOKUP('ISIAN TIME LINE DOSEN'!J983,'Jenis Kuliah'!$A$2:$C$16,2,0))),Timteaching!$A$2:$B$15001,2,0))</f>
        <v/>
      </c>
      <c r="E974" t="str">
        <f>IF('ISIAN TIME LINE DOSEN'!C983="","",'ISIAN TIME LINE DOSEN'!G983)</f>
        <v/>
      </c>
      <c r="F974" t="str">
        <f>IF('ISIAN TIME LINE DOSEN'!C983="","",VLOOKUP('ISIAN TIME LINE DOSEN'!J983,'Jenis Kuliah'!$A$2:$C$16,3,0))</f>
        <v/>
      </c>
      <c r="G974" t="str">
        <f>IF('ISIAN TIME LINE DOSEN'!C983="","",'ISIAN TIME LINE DOSEN'!$I$2)</f>
        <v/>
      </c>
      <c r="H974" t="str">
        <f>IF('ISIAN TIME LINE DOSEN'!C983="","",VLOOKUP('ISIAN TIME LINE DOSEN'!J983,'Jenis Kuliah'!$A$2:$D$16,4,0))</f>
        <v/>
      </c>
      <c r="I974" t="str">
        <f>IF('ISIAN TIME LINE DOSEN'!C983="","",'ISIAN TIME LINE DOSEN'!B983)</f>
        <v/>
      </c>
      <c r="J974" t="str">
        <f>IF('ISIAN TIME LINE DOSEN'!C983="","",VLOOKUP('ISIAN TIME LINE DOSEN'!H983,'Metode Pembelajaran'!$A$2:$B$16,2,0))</f>
        <v/>
      </c>
    </row>
    <row r="975" spans="1:10" x14ac:dyDescent="0.25">
      <c r="A975" t="str">
        <f>IF('ISIAN TIME LINE DOSEN'!C984="","",CONCATENATE(YEAR('ISIAN TIME LINE DOSEN'!D984),"-",MONTH('ISIAN TIME LINE DOSEN'!D984),"-",DAY('ISIAN TIME LINE DOSEN'!D984)))</f>
        <v/>
      </c>
      <c r="B975" t="str">
        <f>IF('ISIAN TIME LINE DOSEN'!C984="","",VLOOKUP(CONCATENATE(LEFT('ISIAN TIME LINE DOSEN'!E984,8)," ",IF('ISIAN TIME LINE DOSEN'!C984="","",VLOOKUP('ISIAN TIME LINE DOSEN'!J984,'Jenis Kuliah'!$A$2:$C$16,2,0))),Slot!$C$2:$F$1001,4,0))</f>
        <v/>
      </c>
      <c r="C975" t="str">
        <f>IF('ISIAN TIME LINE DOSEN'!C984="","",VLOOKUP('ISIAN TIME LINE DOSEN'!F984,Ruang!$A$2:$B$1001,2,0))</f>
        <v/>
      </c>
      <c r="D975" t="str">
        <f>IF('ISIAN TIME LINE DOSEN'!C984="","",VLOOKUP(CONCATENATE(TRIM(RIGHT('ISIAN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DOSEN'!I984,Dosen!$A$2:$B$15001,2,0),"-",'ISIAN TIME LINE DOSEN'!C984,"-",IF('ISIAN TIME LINE DOSEN'!C984="","",VLOOKUP('ISIAN TIME LINE DOSEN'!J984,'Jenis Kuliah'!$A$2:$C$16,2,0))),Timteaching!$A$2:$B$15001,2,0))</f>
        <v/>
      </c>
      <c r="E975" t="str">
        <f>IF('ISIAN TIME LINE DOSEN'!C984="","",'ISIAN TIME LINE DOSEN'!G984)</f>
        <v/>
      </c>
      <c r="F975" t="str">
        <f>IF('ISIAN TIME LINE DOSEN'!C984="","",VLOOKUP('ISIAN TIME LINE DOSEN'!J984,'Jenis Kuliah'!$A$2:$C$16,3,0))</f>
        <v/>
      </c>
      <c r="G975" t="str">
        <f>IF('ISIAN TIME LINE DOSEN'!C984="","",'ISIAN TIME LINE DOSEN'!$I$2)</f>
        <v/>
      </c>
      <c r="H975" t="str">
        <f>IF('ISIAN TIME LINE DOSEN'!C984="","",VLOOKUP('ISIAN TIME LINE DOSEN'!J984,'Jenis Kuliah'!$A$2:$D$16,4,0))</f>
        <v/>
      </c>
      <c r="I975" t="str">
        <f>IF('ISIAN TIME LINE DOSEN'!C984="","",'ISIAN TIME LINE DOSEN'!B984)</f>
        <v/>
      </c>
      <c r="J975" t="str">
        <f>IF('ISIAN TIME LINE DOSEN'!C984="","",VLOOKUP('ISIAN TIME LINE DOSEN'!H984,'Metode Pembelajaran'!$A$2:$B$16,2,0))</f>
        <v/>
      </c>
    </row>
    <row r="976" spans="1:10" x14ac:dyDescent="0.25">
      <c r="A976" t="str">
        <f>IF('ISIAN TIME LINE DOSEN'!C985="","",CONCATENATE(YEAR('ISIAN TIME LINE DOSEN'!D985),"-",MONTH('ISIAN TIME LINE DOSEN'!D985),"-",DAY('ISIAN TIME LINE DOSEN'!D985)))</f>
        <v/>
      </c>
      <c r="B976" t="str">
        <f>IF('ISIAN TIME LINE DOSEN'!C985="","",VLOOKUP(CONCATENATE(LEFT('ISIAN TIME LINE DOSEN'!E985,8)," ",IF('ISIAN TIME LINE DOSEN'!C985="","",VLOOKUP('ISIAN TIME LINE DOSEN'!J985,'Jenis Kuliah'!$A$2:$C$16,2,0))),Slot!$C$2:$F$1001,4,0))</f>
        <v/>
      </c>
      <c r="C976" t="str">
        <f>IF('ISIAN TIME LINE DOSEN'!C985="","",VLOOKUP('ISIAN TIME LINE DOSEN'!F985,Ruang!$A$2:$B$1001,2,0))</f>
        <v/>
      </c>
      <c r="D976" t="str">
        <f>IF('ISIAN TIME LINE DOSEN'!C985="","",VLOOKUP(CONCATENATE(TRIM(RIGHT('ISIAN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DOSEN'!I985,Dosen!$A$2:$B$15001,2,0),"-",'ISIAN TIME LINE DOSEN'!C985,"-",IF('ISIAN TIME LINE DOSEN'!C985="","",VLOOKUP('ISIAN TIME LINE DOSEN'!J985,'Jenis Kuliah'!$A$2:$C$16,2,0))),Timteaching!$A$2:$B$15001,2,0))</f>
        <v/>
      </c>
      <c r="E976" t="str">
        <f>IF('ISIAN TIME LINE DOSEN'!C985="","",'ISIAN TIME LINE DOSEN'!G985)</f>
        <v/>
      </c>
      <c r="F976" t="str">
        <f>IF('ISIAN TIME LINE DOSEN'!C985="","",VLOOKUP('ISIAN TIME LINE DOSEN'!J985,'Jenis Kuliah'!$A$2:$C$16,3,0))</f>
        <v/>
      </c>
      <c r="G976" t="str">
        <f>IF('ISIAN TIME LINE DOSEN'!C985="","",'ISIAN TIME LINE DOSEN'!$I$2)</f>
        <v/>
      </c>
      <c r="H976" t="str">
        <f>IF('ISIAN TIME LINE DOSEN'!C985="","",VLOOKUP('ISIAN TIME LINE DOSEN'!J985,'Jenis Kuliah'!$A$2:$D$16,4,0))</f>
        <v/>
      </c>
      <c r="I976" t="str">
        <f>IF('ISIAN TIME LINE DOSEN'!C985="","",'ISIAN TIME LINE DOSEN'!B985)</f>
        <v/>
      </c>
      <c r="J976" t="str">
        <f>IF('ISIAN TIME LINE DOSEN'!C985="","",VLOOKUP('ISIAN TIME LINE DOSEN'!H985,'Metode Pembelajaran'!$A$2:$B$16,2,0))</f>
        <v/>
      </c>
    </row>
    <row r="977" spans="1:10" x14ac:dyDescent="0.25">
      <c r="A977" t="str">
        <f>IF('ISIAN TIME LINE DOSEN'!C986="","",CONCATENATE(YEAR('ISIAN TIME LINE DOSEN'!D986),"-",MONTH('ISIAN TIME LINE DOSEN'!D986),"-",DAY('ISIAN TIME LINE DOSEN'!D986)))</f>
        <v/>
      </c>
      <c r="B977" t="str">
        <f>IF('ISIAN TIME LINE DOSEN'!C986="","",VLOOKUP(CONCATENATE(LEFT('ISIAN TIME LINE DOSEN'!E986,8)," ",IF('ISIAN TIME LINE DOSEN'!C986="","",VLOOKUP('ISIAN TIME LINE DOSEN'!J986,'Jenis Kuliah'!$A$2:$C$16,2,0))),Slot!$C$2:$F$1001,4,0))</f>
        <v/>
      </c>
      <c r="C977" t="str">
        <f>IF('ISIAN TIME LINE DOSEN'!C986="","",VLOOKUP('ISIAN TIME LINE DOSEN'!F986,Ruang!$A$2:$B$1001,2,0))</f>
        <v/>
      </c>
      <c r="D977" t="str">
        <f>IF('ISIAN TIME LINE DOSEN'!C986="","",VLOOKUP(CONCATENATE(TRIM(RIGHT('ISIAN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DOSEN'!I986,Dosen!$A$2:$B$15001,2,0),"-",'ISIAN TIME LINE DOSEN'!C986,"-",IF('ISIAN TIME LINE DOSEN'!C986="","",VLOOKUP('ISIAN TIME LINE DOSEN'!J986,'Jenis Kuliah'!$A$2:$C$16,2,0))),Timteaching!$A$2:$B$15001,2,0))</f>
        <v/>
      </c>
      <c r="E977" t="str">
        <f>IF('ISIAN TIME LINE DOSEN'!C986="","",'ISIAN TIME LINE DOSEN'!G986)</f>
        <v/>
      </c>
      <c r="F977" t="str">
        <f>IF('ISIAN TIME LINE DOSEN'!C986="","",VLOOKUP('ISIAN TIME LINE DOSEN'!J986,'Jenis Kuliah'!$A$2:$C$16,3,0))</f>
        <v/>
      </c>
      <c r="G977" t="str">
        <f>IF('ISIAN TIME LINE DOSEN'!C986="","",'ISIAN TIME LINE DOSEN'!$I$2)</f>
        <v/>
      </c>
      <c r="H977" t="str">
        <f>IF('ISIAN TIME LINE DOSEN'!C986="","",VLOOKUP('ISIAN TIME LINE DOSEN'!J986,'Jenis Kuliah'!$A$2:$D$16,4,0))</f>
        <v/>
      </c>
      <c r="I977" t="str">
        <f>IF('ISIAN TIME LINE DOSEN'!C986="","",'ISIAN TIME LINE DOSEN'!B986)</f>
        <v/>
      </c>
      <c r="J977" t="str">
        <f>IF('ISIAN TIME LINE DOSEN'!C986="","",VLOOKUP('ISIAN TIME LINE DOSEN'!H986,'Metode Pembelajaran'!$A$2:$B$16,2,0))</f>
        <v/>
      </c>
    </row>
    <row r="978" spans="1:10" x14ac:dyDescent="0.25">
      <c r="A978" t="str">
        <f>IF('ISIAN TIME LINE DOSEN'!C987="","",CONCATENATE(YEAR('ISIAN TIME LINE DOSEN'!D987),"-",MONTH('ISIAN TIME LINE DOSEN'!D987),"-",DAY('ISIAN TIME LINE DOSEN'!D987)))</f>
        <v/>
      </c>
      <c r="B978" t="str">
        <f>IF('ISIAN TIME LINE DOSEN'!C987="","",VLOOKUP(CONCATENATE(LEFT('ISIAN TIME LINE DOSEN'!E987,8)," ",IF('ISIAN TIME LINE DOSEN'!C987="","",VLOOKUP('ISIAN TIME LINE DOSEN'!J987,'Jenis Kuliah'!$A$2:$C$16,2,0))),Slot!$C$2:$F$1001,4,0))</f>
        <v/>
      </c>
      <c r="C978" t="str">
        <f>IF('ISIAN TIME LINE DOSEN'!C987="","",VLOOKUP('ISIAN TIME LINE DOSEN'!F987,Ruang!$A$2:$B$1001,2,0))</f>
        <v/>
      </c>
      <c r="D978" t="str">
        <f>IF('ISIAN TIME LINE DOSEN'!C987="","",VLOOKUP(CONCATENATE(TRIM(RIGHT('ISIAN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DOSEN'!I987,Dosen!$A$2:$B$15001,2,0),"-",'ISIAN TIME LINE DOSEN'!C987,"-",IF('ISIAN TIME LINE DOSEN'!C987="","",VLOOKUP('ISIAN TIME LINE DOSEN'!J987,'Jenis Kuliah'!$A$2:$C$16,2,0))),Timteaching!$A$2:$B$15001,2,0))</f>
        <v/>
      </c>
      <c r="E978" t="str">
        <f>IF('ISIAN TIME LINE DOSEN'!C987="","",'ISIAN TIME LINE DOSEN'!G987)</f>
        <v/>
      </c>
      <c r="F978" t="str">
        <f>IF('ISIAN TIME LINE DOSEN'!C987="","",VLOOKUP('ISIAN TIME LINE DOSEN'!J987,'Jenis Kuliah'!$A$2:$C$16,3,0))</f>
        <v/>
      </c>
      <c r="G978" t="str">
        <f>IF('ISIAN TIME LINE DOSEN'!C987="","",'ISIAN TIME LINE DOSEN'!$I$2)</f>
        <v/>
      </c>
      <c r="H978" t="str">
        <f>IF('ISIAN TIME LINE DOSEN'!C987="","",VLOOKUP('ISIAN TIME LINE DOSEN'!J987,'Jenis Kuliah'!$A$2:$D$16,4,0))</f>
        <v/>
      </c>
      <c r="I978" t="str">
        <f>IF('ISIAN TIME LINE DOSEN'!C987="","",'ISIAN TIME LINE DOSEN'!B987)</f>
        <v/>
      </c>
      <c r="J978" t="str">
        <f>IF('ISIAN TIME LINE DOSEN'!C987="","",VLOOKUP('ISIAN TIME LINE DOSEN'!H987,'Metode Pembelajaran'!$A$2:$B$16,2,0))</f>
        <v/>
      </c>
    </row>
    <row r="979" spans="1:10" x14ac:dyDescent="0.25">
      <c r="A979" t="str">
        <f>IF('ISIAN TIME LINE DOSEN'!C988="","",CONCATENATE(YEAR('ISIAN TIME LINE DOSEN'!D988),"-",MONTH('ISIAN TIME LINE DOSEN'!D988),"-",DAY('ISIAN TIME LINE DOSEN'!D988)))</f>
        <v/>
      </c>
      <c r="B979" t="str">
        <f>IF('ISIAN TIME LINE DOSEN'!C988="","",VLOOKUP(CONCATENATE(LEFT('ISIAN TIME LINE DOSEN'!E988,8)," ",IF('ISIAN TIME LINE DOSEN'!C988="","",VLOOKUP('ISIAN TIME LINE DOSEN'!J988,'Jenis Kuliah'!$A$2:$C$16,2,0))),Slot!$C$2:$F$1001,4,0))</f>
        <v/>
      </c>
      <c r="C979" t="str">
        <f>IF('ISIAN TIME LINE DOSEN'!C988="","",VLOOKUP('ISIAN TIME LINE DOSEN'!F988,Ruang!$A$2:$B$1001,2,0))</f>
        <v/>
      </c>
      <c r="D979" t="str">
        <f>IF('ISIAN TIME LINE DOSEN'!C988="","",VLOOKUP(CONCATENATE(TRIM(RIGHT('ISIAN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DOSEN'!I988,Dosen!$A$2:$B$15001,2,0),"-",'ISIAN TIME LINE DOSEN'!C988,"-",IF('ISIAN TIME LINE DOSEN'!C988="","",VLOOKUP('ISIAN TIME LINE DOSEN'!J988,'Jenis Kuliah'!$A$2:$C$16,2,0))),Timteaching!$A$2:$B$15001,2,0))</f>
        <v/>
      </c>
      <c r="E979" t="str">
        <f>IF('ISIAN TIME LINE DOSEN'!C988="","",'ISIAN TIME LINE DOSEN'!G988)</f>
        <v/>
      </c>
      <c r="F979" t="str">
        <f>IF('ISIAN TIME LINE DOSEN'!C988="","",VLOOKUP('ISIAN TIME LINE DOSEN'!J988,'Jenis Kuliah'!$A$2:$C$16,3,0))</f>
        <v/>
      </c>
      <c r="G979" t="str">
        <f>IF('ISIAN TIME LINE DOSEN'!C988="","",'ISIAN TIME LINE DOSEN'!$I$2)</f>
        <v/>
      </c>
      <c r="H979" t="str">
        <f>IF('ISIAN TIME LINE DOSEN'!C988="","",VLOOKUP('ISIAN TIME LINE DOSEN'!J988,'Jenis Kuliah'!$A$2:$D$16,4,0))</f>
        <v/>
      </c>
      <c r="I979" t="str">
        <f>IF('ISIAN TIME LINE DOSEN'!C988="","",'ISIAN TIME LINE DOSEN'!B988)</f>
        <v/>
      </c>
      <c r="J979" t="str">
        <f>IF('ISIAN TIME LINE DOSEN'!C988="","",VLOOKUP('ISIAN TIME LINE DOSEN'!H988,'Metode Pembelajaran'!$A$2:$B$16,2,0))</f>
        <v/>
      </c>
    </row>
    <row r="980" spans="1:10" x14ac:dyDescent="0.25">
      <c r="A980" t="str">
        <f>IF('ISIAN TIME LINE DOSEN'!C989="","",CONCATENATE(YEAR('ISIAN TIME LINE DOSEN'!D989),"-",MONTH('ISIAN TIME LINE DOSEN'!D989),"-",DAY('ISIAN TIME LINE DOSEN'!D989)))</f>
        <v/>
      </c>
      <c r="B980" t="str">
        <f>IF('ISIAN TIME LINE DOSEN'!C989="","",VLOOKUP(CONCATENATE(LEFT('ISIAN TIME LINE DOSEN'!E989,8)," ",IF('ISIAN TIME LINE DOSEN'!C989="","",VLOOKUP('ISIAN TIME LINE DOSEN'!J989,'Jenis Kuliah'!$A$2:$C$16,2,0))),Slot!$C$2:$F$1001,4,0))</f>
        <v/>
      </c>
      <c r="C980" t="str">
        <f>IF('ISIAN TIME LINE DOSEN'!C989="","",VLOOKUP('ISIAN TIME LINE DOSEN'!F989,Ruang!$A$2:$B$1001,2,0))</f>
        <v/>
      </c>
      <c r="D980" t="str">
        <f>IF('ISIAN TIME LINE DOSEN'!C989="","",VLOOKUP(CONCATENATE(TRIM(RIGHT('ISIAN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DOSEN'!I989,Dosen!$A$2:$B$15001,2,0),"-",'ISIAN TIME LINE DOSEN'!C989,"-",IF('ISIAN TIME LINE DOSEN'!C989="","",VLOOKUP('ISIAN TIME LINE DOSEN'!J989,'Jenis Kuliah'!$A$2:$C$16,2,0))),Timteaching!$A$2:$B$15001,2,0))</f>
        <v/>
      </c>
      <c r="E980" t="str">
        <f>IF('ISIAN TIME LINE DOSEN'!C989="","",'ISIAN TIME LINE DOSEN'!G989)</f>
        <v/>
      </c>
      <c r="F980" t="str">
        <f>IF('ISIAN TIME LINE DOSEN'!C989="","",VLOOKUP('ISIAN TIME LINE DOSEN'!J989,'Jenis Kuliah'!$A$2:$C$16,3,0))</f>
        <v/>
      </c>
      <c r="G980" t="str">
        <f>IF('ISIAN TIME LINE DOSEN'!C989="","",'ISIAN TIME LINE DOSEN'!$I$2)</f>
        <v/>
      </c>
      <c r="H980" t="str">
        <f>IF('ISIAN TIME LINE DOSEN'!C989="","",VLOOKUP('ISIAN TIME LINE DOSEN'!J989,'Jenis Kuliah'!$A$2:$D$16,4,0))</f>
        <v/>
      </c>
      <c r="I980" t="str">
        <f>IF('ISIAN TIME LINE DOSEN'!C989="","",'ISIAN TIME LINE DOSEN'!B989)</f>
        <v/>
      </c>
      <c r="J980" t="str">
        <f>IF('ISIAN TIME LINE DOSEN'!C989="","",VLOOKUP('ISIAN TIME LINE DOSEN'!H989,'Metode Pembelajaran'!$A$2:$B$16,2,0))</f>
        <v/>
      </c>
    </row>
    <row r="981" spans="1:10" x14ac:dyDescent="0.25">
      <c r="A981" t="str">
        <f>IF('ISIAN TIME LINE DOSEN'!C990="","",CONCATENATE(YEAR('ISIAN TIME LINE DOSEN'!D990),"-",MONTH('ISIAN TIME LINE DOSEN'!D990),"-",DAY('ISIAN TIME LINE DOSEN'!D990)))</f>
        <v/>
      </c>
      <c r="B981" t="str">
        <f>IF('ISIAN TIME LINE DOSEN'!C990="","",VLOOKUP(CONCATENATE(LEFT('ISIAN TIME LINE DOSEN'!E990,8)," ",IF('ISIAN TIME LINE DOSEN'!C990="","",VLOOKUP('ISIAN TIME LINE DOSEN'!J990,'Jenis Kuliah'!$A$2:$C$16,2,0))),Slot!$C$2:$F$1001,4,0))</f>
        <v/>
      </c>
      <c r="C981" t="str">
        <f>IF('ISIAN TIME LINE DOSEN'!C990="","",VLOOKUP('ISIAN TIME LINE DOSEN'!F990,Ruang!$A$2:$B$1001,2,0))</f>
        <v/>
      </c>
      <c r="D981" t="str">
        <f>IF('ISIAN TIME LINE DOSEN'!C990="","",VLOOKUP(CONCATENATE(TRIM(RIGHT('ISIAN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DOSEN'!I990,Dosen!$A$2:$B$15001,2,0),"-",'ISIAN TIME LINE DOSEN'!C990,"-",IF('ISIAN TIME LINE DOSEN'!C990="","",VLOOKUP('ISIAN TIME LINE DOSEN'!J990,'Jenis Kuliah'!$A$2:$C$16,2,0))),Timteaching!$A$2:$B$15001,2,0))</f>
        <v/>
      </c>
      <c r="E981" t="str">
        <f>IF('ISIAN TIME LINE DOSEN'!C990="","",'ISIAN TIME LINE DOSEN'!G990)</f>
        <v/>
      </c>
      <c r="F981" t="str">
        <f>IF('ISIAN TIME LINE DOSEN'!C990="","",VLOOKUP('ISIAN TIME LINE DOSEN'!J990,'Jenis Kuliah'!$A$2:$C$16,3,0))</f>
        <v/>
      </c>
      <c r="G981" t="str">
        <f>IF('ISIAN TIME LINE DOSEN'!C990="","",'ISIAN TIME LINE DOSEN'!$I$2)</f>
        <v/>
      </c>
      <c r="H981" t="str">
        <f>IF('ISIAN TIME LINE DOSEN'!C990="","",VLOOKUP('ISIAN TIME LINE DOSEN'!J990,'Jenis Kuliah'!$A$2:$D$16,4,0))</f>
        <v/>
      </c>
      <c r="I981" t="str">
        <f>IF('ISIAN TIME LINE DOSEN'!C990="","",'ISIAN TIME LINE DOSEN'!B990)</f>
        <v/>
      </c>
      <c r="J981" t="str">
        <f>IF('ISIAN TIME LINE DOSEN'!C990="","",VLOOKUP('ISIAN TIME LINE DOSEN'!H990,'Metode Pembelajaran'!$A$2:$B$16,2,0))</f>
        <v/>
      </c>
    </row>
    <row r="982" spans="1:10" x14ac:dyDescent="0.25">
      <c r="A982" t="str">
        <f>IF('ISIAN TIME LINE DOSEN'!C991="","",CONCATENATE(YEAR('ISIAN TIME LINE DOSEN'!D991),"-",MONTH('ISIAN TIME LINE DOSEN'!D991),"-",DAY('ISIAN TIME LINE DOSEN'!D991)))</f>
        <v/>
      </c>
      <c r="B982" t="str">
        <f>IF('ISIAN TIME LINE DOSEN'!C991="","",VLOOKUP(CONCATENATE(LEFT('ISIAN TIME LINE DOSEN'!E991,8)," ",IF('ISIAN TIME LINE DOSEN'!C991="","",VLOOKUP('ISIAN TIME LINE DOSEN'!J991,'Jenis Kuliah'!$A$2:$C$16,2,0))),Slot!$C$2:$F$1001,4,0))</f>
        <v/>
      </c>
      <c r="C982" t="str">
        <f>IF('ISIAN TIME LINE DOSEN'!C991="","",VLOOKUP('ISIAN TIME LINE DOSEN'!F991,Ruang!$A$2:$B$1001,2,0))</f>
        <v/>
      </c>
      <c r="D982" t="str">
        <f>IF('ISIAN TIME LINE DOSEN'!C991="","",VLOOKUP(CONCATENATE(TRIM(RIGHT('ISIAN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DOSEN'!I991,Dosen!$A$2:$B$15001,2,0),"-",'ISIAN TIME LINE DOSEN'!C991,"-",IF('ISIAN TIME LINE DOSEN'!C991="","",VLOOKUP('ISIAN TIME LINE DOSEN'!J991,'Jenis Kuliah'!$A$2:$C$16,2,0))),Timteaching!$A$2:$B$15001,2,0))</f>
        <v/>
      </c>
      <c r="E982" t="str">
        <f>IF('ISIAN TIME LINE DOSEN'!C991="","",'ISIAN TIME LINE DOSEN'!G991)</f>
        <v/>
      </c>
      <c r="F982" t="str">
        <f>IF('ISIAN TIME LINE DOSEN'!C991="","",VLOOKUP('ISIAN TIME LINE DOSEN'!J991,'Jenis Kuliah'!$A$2:$C$16,3,0))</f>
        <v/>
      </c>
      <c r="G982" t="str">
        <f>IF('ISIAN TIME LINE DOSEN'!C991="","",'ISIAN TIME LINE DOSEN'!$I$2)</f>
        <v/>
      </c>
      <c r="H982" t="str">
        <f>IF('ISIAN TIME LINE DOSEN'!C991="","",VLOOKUP('ISIAN TIME LINE DOSEN'!J991,'Jenis Kuliah'!$A$2:$D$16,4,0))</f>
        <v/>
      </c>
      <c r="I982" t="str">
        <f>IF('ISIAN TIME LINE DOSEN'!C991="","",'ISIAN TIME LINE DOSEN'!B991)</f>
        <v/>
      </c>
      <c r="J982" t="str">
        <f>IF('ISIAN TIME LINE DOSEN'!C991="","",VLOOKUP('ISIAN TIME LINE DOSEN'!H991,'Metode Pembelajaran'!$A$2:$B$16,2,0))</f>
        <v/>
      </c>
    </row>
    <row r="983" spans="1:10" x14ac:dyDescent="0.25">
      <c r="A983" t="str">
        <f>IF('ISIAN TIME LINE DOSEN'!C992="","",CONCATENATE(YEAR('ISIAN TIME LINE DOSEN'!D992),"-",MONTH('ISIAN TIME LINE DOSEN'!D992),"-",DAY('ISIAN TIME LINE DOSEN'!D992)))</f>
        <v/>
      </c>
      <c r="B983" t="str">
        <f>IF('ISIAN TIME LINE DOSEN'!C992="","",VLOOKUP(CONCATENATE(LEFT('ISIAN TIME LINE DOSEN'!E992,8)," ",IF('ISIAN TIME LINE DOSEN'!C992="","",VLOOKUP('ISIAN TIME LINE DOSEN'!J992,'Jenis Kuliah'!$A$2:$C$16,2,0))),Slot!$C$2:$F$1001,4,0))</f>
        <v/>
      </c>
      <c r="C983" t="str">
        <f>IF('ISIAN TIME LINE DOSEN'!C992="","",VLOOKUP('ISIAN TIME LINE DOSEN'!F992,Ruang!$A$2:$B$1001,2,0))</f>
        <v/>
      </c>
      <c r="D983" t="str">
        <f>IF('ISIAN TIME LINE DOSEN'!C992="","",VLOOKUP(CONCATENATE(TRIM(RIGHT('ISIAN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DOSEN'!I992,Dosen!$A$2:$B$15001,2,0),"-",'ISIAN TIME LINE DOSEN'!C992,"-",IF('ISIAN TIME LINE DOSEN'!C992="","",VLOOKUP('ISIAN TIME LINE DOSEN'!J992,'Jenis Kuliah'!$A$2:$C$16,2,0))),Timteaching!$A$2:$B$15001,2,0))</f>
        <v/>
      </c>
      <c r="E983" t="str">
        <f>IF('ISIAN TIME LINE DOSEN'!C992="","",'ISIAN TIME LINE DOSEN'!G992)</f>
        <v/>
      </c>
      <c r="F983" t="str">
        <f>IF('ISIAN TIME LINE DOSEN'!C992="","",VLOOKUP('ISIAN TIME LINE DOSEN'!J992,'Jenis Kuliah'!$A$2:$C$16,3,0))</f>
        <v/>
      </c>
      <c r="G983" t="str">
        <f>IF('ISIAN TIME LINE DOSEN'!C992="","",'ISIAN TIME LINE DOSEN'!$I$2)</f>
        <v/>
      </c>
      <c r="H983" t="str">
        <f>IF('ISIAN TIME LINE DOSEN'!C992="","",VLOOKUP('ISIAN TIME LINE DOSEN'!J992,'Jenis Kuliah'!$A$2:$D$16,4,0))</f>
        <v/>
      </c>
      <c r="I983" t="str">
        <f>IF('ISIAN TIME LINE DOSEN'!C992="","",'ISIAN TIME LINE DOSEN'!B992)</f>
        <v/>
      </c>
      <c r="J983" t="str">
        <f>IF('ISIAN TIME LINE DOSEN'!C992="","",VLOOKUP('ISIAN TIME LINE DOSEN'!H992,'Metode Pembelajaran'!$A$2:$B$16,2,0))</f>
        <v/>
      </c>
    </row>
    <row r="984" spans="1:10" x14ac:dyDescent="0.25">
      <c r="A984" t="str">
        <f>IF('ISIAN TIME LINE DOSEN'!C993="","",CONCATENATE(YEAR('ISIAN TIME LINE DOSEN'!D993),"-",MONTH('ISIAN TIME LINE DOSEN'!D993),"-",DAY('ISIAN TIME LINE DOSEN'!D993)))</f>
        <v/>
      </c>
      <c r="B984" t="str">
        <f>IF('ISIAN TIME LINE DOSEN'!C993="","",VLOOKUP(CONCATENATE(LEFT('ISIAN TIME LINE DOSEN'!E993,8)," ",IF('ISIAN TIME LINE DOSEN'!C993="","",VLOOKUP('ISIAN TIME LINE DOSEN'!J993,'Jenis Kuliah'!$A$2:$C$16,2,0))),Slot!$C$2:$F$1001,4,0))</f>
        <v/>
      </c>
      <c r="C984" t="str">
        <f>IF('ISIAN TIME LINE DOSEN'!C993="","",VLOOKUP('ISIAN TIME LINE DOSEN'!F993,Ruang!$A$2:$B$1001,2,0))</f>
        <v/>
      </c>
      <c r="D984" t="str">
        <f>IF('ISIAN TIME LINE DOSEN'!C993="","",VLOOKUP(CONCATENATE(TRIM(RIGHT('ISIAN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DOSEN'!I993,Dosen!$A$2:$B$15001,2,0),"-",'ISIAN TIME LINE DOSEN'!C993,"-",IF('ISIAN TIME LINE DOSEN'!C993="","",VLOOKUP('ISIAN TIME LINE DOSEN'!J993,'Jenis Kuliah'!$A$2:$C$16,2,0))),Timteaching!$A$2:$B$15001,2,0))</f>
        <v/>
      </c>
      <c r="E984" t="str">
        <f>IF('ISIAN TIME LINE DOSEN'!C993="","",'ISIAN TIME LINE DOSEN'!G993)</f>
        <v/>
      </c>
      <c r="F984" t="str">
        <f>IF('ISIAN TIME LINE DOSEN'!C993="","",VLOOKUP('ISIAN TIME LINE DOSEN'!J993,'Jenis Kuliah'!$A$2:$C$16,3,0))</f>
        <v/>
      </c>
      <c r="G984" t="str">
        <f>IF('ISIAN TIME LINE DOSEN'!C993="","",'ISIAN TIME LINE DOSEN'!$I$2)</f>
        <v/>
      </c>
      <c r="H984" t="str">
        <f>IF('ISIAN TIME LINE DOSEN'!C993="","",VLOOKUP('ISIAN TIME LINE DOSEN'!J993,'Jenis Kuliah'!$A$2:$D$16,4,0))</f>
        <v/>
      </c>
      <c r="I984" t="str">
        <f>IF('ISIAN TIME LINE DOSEN'!C993="","",'ISIAN TIME LINE DOSEN'!B993)</f>
        <v/>
      </c>
      <c r="J984" t="str">
        <f>IF('ISIAN TIME LINE DOSEN'!C993="","",VLOOKUP('ISIAN TIME LINE DOSEN'!H993,'Metode Pembelajaran'!$A$2:$B$16,2,0))</f>
        <v/>
      </c>
    </row>
    <row r="985" spans="1:10" x14ac:dyDescent="0.25">
      <c r="A985" t="str">
        <f>IF('ISIAN TIME LINE DOSEN'!C994="","",CONCATENATE(YEAR('ISIAN TIME LINE DOSEN'!D994),"-",MONTH('ISIAN TIME LINE DOSEN'!D994),"-",DAY('ISIAN TIME LINE DOSEN'!D994)))</f>
        <v/>
      </c>
      <c r="B985" t="str">
        <f>IF('ISIAN TIME LINE DOSEN'!C994="","",VLOOKUP(CONCATENATE(LEFT('ISIAN TIME LINE DOSEN'!E994,8)," ",IF('ISIAN TIME LINE DOSEN'!C994="","",VLOOKUP('ISIAN TIME LINE DOSEN'!J994,'Jenis Kuliah'!$A$2:$C$16,2,0))),Slot!$C$2:$F$1001,4,0))</f>
        <v/>
      </c>
      <c r="C985" t="str">
        <f>IF('ISIAN TIME LINE DOSEN'!C994="","",VLOOKUP('ISIAN TIME LINE DOSEN'!F994,Ruang!$A$2:$B$1001,2,0))</f>
        <v/>
      </c>
      <c r="D985" t="str">
        <f>IF('ISIAN TIME LINE DOSEN'!C994="","",VLOOKUP(CONCATENATE(TRIM(RIGHT('ISIAN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DOSEN'!I994,Dosen!$A$2:$B$15001,2,0),"-",'ISIAN TIME LINE DOSEN'!C994,"-",IF('ISIAN TIME LINE DOSEN'!C994="","",VLOOKUP('ISIAN TIME LINE DOSEN'!J994,'Jenis Kuliah'!$A$2:$C$16,2,0))),Timteaching!$A$2:$B$15001,2,0))</f>
        <v/>
      </c>
      <c r="E985" t="str">
        <f>IF('ISIAN TIME LINE DOSEN'!C994="","",'ISIAN TIME LINE DOSEN'!G994)</f>
        <v/>
      </c>
      <c r="F985" t="str">
        <f>IF('ISIAN TIME LINE DOSEN'!C994="","",VLOOKUP('ISIAN TIME LINE DOSEN'!J994,'Jenis Kuliah'!$A$2:$C$16,3,0))</f>
        <v/>
      </c>
      <c r="G985" t="str">
        <f>IF('ISIAN TIME LINE DOSEN'!C994="","",'ISIAN TIME LINE DOSEN'!$I$2)</f>
        <v/>
      </c>
      <c r="H985" t="str">
        <f>IF('ISIAN TIME LINE DOSEN'!C994="","",VLOOKUP('ISIAN TIME LINE DOSEN'!J994,'Jenis Kuliah'!$A$2:$D$16,4,0))</f>
        <v/>
      </c>
      <c r="I985" t="str">
        <f>IF('ISIAN TIME LINE DOSEN'!C994="","",'ISIAN TIME LINE DOSEN'!B994)</f>
        <v/>
      </c>
      <c r="J985" t="str">
        <f>IF('ISIAN TIME LINE DOSEN'!C994="","",VLOOKUP('ISIAN TIME LINE DOSEN'!H994,'Metode Pembelajaran'!$A$2:$B$16,2,0))</f>
        <v/>
      </c>
    </row>
    <row r="986" spans="1:10" x14ac:dyDescent="0.25">
      <c r="A986" t="str">
        <f>IF('ISIAN TIME LINE DOSEN'!C995="","",CONCATENATE(YEAR('ISIAN TIME LINE DOSEN'!D995),"-",MONTH('ISIAN TIME LINE DOSEN'!D995),"-",DAY('ISIAN TIME LINE DOSEN'!D995)))</f>
        <v/>
      </c>
      <c r="B986" t="str">
        <f>IF('ISIAN TIME LINE DOSEN'!C995="","",VLOOKUP(CONCATENATE(LEFT('ISIAN TIME LINE DOSEN'!E995,8)," ",IF('ISIAN TIME LINE DOSEN'!C995="","",VLOOKUP('ISIAN TIME LINE DOSEN'!J995,'Jenis Kuliah'!$A$2:$C$16,2,0))),Slot!$C$2:$F$1001,4,0))</f>
        <v/>
      </c>
      <c r="C986" t="str">
        <f>IF('ISIAN TIME LINE DOSEN'!C995="","",VLOOKUP('ISIAN TIME LINE DOSEN'!F995,Ruang!$A$2:$B$1001,2,0))</f>
        <v/>
      </c>
      <c r="D986" t="str">
        <f>IF('ISIAN TIME LINE DOSEN'!C995="","",VLOOKUP(CONCATENATE(TRIM(RIGHT('ISIAN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DOSEN'!I995,Dosen!$A$2:$B$15001,2,0),"-",'ISIAN TIME LINE DOSEN'!C995,"-",IF('ISIAN TIME LINE DOSEN'!C995="","",VLOOKUP('ISIAN TIME LINE DOSEN'!J995,'Jenis Kuliah'!$A$2:$C$16,2,0))),Timteaching!$A$2:$B$15001,2,0))</f>
        <v/>
      </c>
      <c r="E986" t="str">
        <f>IF('ISIAN TIME LINE DOSEN'!C995="","",'ISIAN TIME LINE DOSEN'!G995)</f>
        <v/>
      </c>
      <c r="F986" t="str">
        <f>IF('ISIAN TIME LINE DOSEN'!C995="","",VLOOKUP('ISIAN TIME LINE DOSEN'!J995,'Jenis Kuliah'!$A$2:$C$16,3,0))</f>
        <v/>
      </c>
      <c r="G986" t="str">
        <f>IF('ISIAN TIME LINE DOSEN'!C995="","",'ISIAN TIME LINE DOSEN'!$I$2)</f>
        <v/>
      </c>
      <c r="H986" t="str">
        <f>IF('ISIAN TIME LINE DOSEN'!C995="","",VLOOKUP('ISIAN TIME LINE DOSEN'!J995,'Jenis Kuliah'!$A$2:$D$16,4,0))</f>
        <v/>
      </c>
      <c r="I986" t="str">
        <f>IF('ISIAN TIME LINE DOSEN'!C995="","",'ISIAN TIME LINE DOSEN'!B995)</f>
        <v/>
      </c>
      <c r="J986" t="str">
        <f>IF('ISIAN TIME LINE DOSEN'!C995="","",VLOOKUP('ISIAN TIME LINE DOSEN'!H995,'Metode Pembelajaran'!$A$2:$B$16,2,0))</f>
        <v/>
      </c>
    </row>
    <row r="987" spans="1:10" x14ac:dyDescent="0.25">
      <c r="A987" t="str">
        <f>IF('ISIAN TIME LINE DOSEN'!C996="","",CONCATENATE(YEAR('ISIAN TIME LINE DOSEN'!D996),"-",MONTH('ISIAN TIME LINE DOSEN'!D996),"-",DAY('ISIAN TIME LINE DOSEN'!D996)))</f>
        <v/>
      </c>
      <c r="B987" t="str">
        <f>IF('ISIAN TIME LINE DOSEN'!C996="","",VLOOKUP(CONCATENATE(LEFT('ISIAN TIME LINE DOSEN'!E996,8)," ",IF('ISIAN TIME LINE DOSEN'!C996="","",VLOOKUP('ISIAN TIME LINE DOSEN'!J996,'Jenis Kuliah'!$A$2:$C$16,2,0))),Slot!$C$2:$F$1001,4,0))</f>
        <v/>
      </c>
      <c r="C987" t="str">
        <f>IF('ISIAN TIME LINE DOSEN'!C996="","",VLOOKUP('ISIAN TIME LINE DOSEN'!F996,Ruang!$A$2:$B$1001,2,0))</f>
        <v/>
      </c>
      <c r="D987" t="str">
        <f>IF('ISIAN TIME LINE DOSEN'!C996="","",VLOOKUP(CONCATENATE(TRIM(RIGHT('ISIAN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DOSEN'!I996,Dosen!$A$2:$B$15001,2,0),"-",'ISIAN TIME LINE DOSEN'!C996,"-",IF('ISIAN TIME LINE DOSEN'!C996="","",VLOOKUP('ISIAN TIME LINE DOSEN'!J996,'Jenis Kuliah'!$A$2:$C$16,2,0))),Timteaching!$A$2:$B$15001,2,0))</f>
        <v/>
      </c>
      <c r="E987" t="str">
        <f>IF('ISIAN TIME LINE DOSEN'!C996="","",'ISIAN TIME LINE DOSEN'!G996)</f>
        <v/>
      </c>
      <c r="F987" t="str">
        <f>IF('ISIAN TIME LINE DOSEN'!C996="","",VLOOKUP('ISIAN TIME LINE DOSEN'!J996,'Jenis Kuliah'!$A$2:$C$16,3,0))</f>
        <v/>
      </c>
      <c r="G987" t="str">
        <f>IF('ISIAN TIME LINE DOSEN'!C996="","",'ISIAN TIME LINE DOSEN'!$I$2)</f>
        <v/>
      </c>
      <c r="H987" t="str">
        <f>IF('ISIAN TIME LINE DOSEN'!C996="","",VLOOKUP('ISIAN TIME LINE DOSEN'!J996,'Jenis Kuliah'!$A$2:$D$16,4,0))</f>
        <v/>
      </c>
      <c r="I987" t="str">
        <f>IF('ISIAN TIME LINE DOSEN'!C996="","",'ISIAN TIME LINE DOSEN'!B996)</f>
        <v/>
      </c>
      <c r="J987" t="str">
        <f>IF('ISIAN TIME LINE DOSEN'!C996="","",VLOOKUP('ISIAN TIME LINE DOSEN'!H996,'Metode Pembelajaran'!$A$2:$B$16,2,0))</f>
        <v/>
      </c>
    </row>
    <row r="988" spans="1:10" x14ac:dyDescent="0.25">
      <c r="A988" t="str">
        <f>IF('ISIAN TIME LINE DOSEN'!C997="","",CONCATENATE(YEAR('ISIAN TIME LINE DOSEN'!D997),"-",MONTH('ISIAN TIME LINE DOSEN'!D997),"-",DAY('ISIAN TIME LINE DOSEN'!D997)))</f>
        <v/>
      </c>
      <c r="B988" t="str">
        <f>IF('ISIAN TIME LINE DOSEN'!C997="","",VLOOKUP(CONCATENATE(LEFT('ISIAN TIME LINE DOSEN'!E997,8)," ",IF('ISIAN TIME LINE DOSEN'!C997="","",VLOOKUP('ISIAN TIME LINE DOSEN'!J997,'Jenis Kuliah'!$A$2:$C$16,2,0))),Slot!$C$2:$F$1001,4,0))</f>
        <v/>
      </c>
      <c r="C988" t="str">
        <f>IF('ISIAN TIME LINE DOSEN'!C997="","",VLOOKUP('ISIAN TIME LINE DOSEN'!F997,Ruang!$A$2:$B$1001,2,0))</f>
        <v/>
      </c>
      <c r="D988" t="str">
        <f>IF('ISIAN TIME LINE DOSEN'!C997="","",VLOOKUP(CONCATENATE(TRIM(RIGHT('ISIAN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DOSEN'!I997,Dosen!$A$2:$B$15001,2,0),"-",'ISIAN TIME LINE DOSEN'!C997,"-",IF('ISIAN TIME LINE DOSEN'!C997="","",VLOOKUP('ISIAN TIME LINE DOSEN'!J997,'Jenis Kuliah'!$A$2:$C$16,2,0))),Timteaching!$A$2:$B$15001,2,0))</f>
        <v/>
      </c>
      <c r="E988" t="str">
        <f>IF('ISIAN TIME LINE DOSEN'!C997="","",'ISIAN TIME LINE DOSEN'!G997)</f>
        <v/>
      </c>
      <c r="F988" t="str">
        <f>IF('ISIAN TIME LINE DOSEN'!C997="","",VLOOKUP('ISIAN TIME LINE DOSEN'!J997,'Jenis Kuliah'!$A$2:$C$16,3,0))</f>
        <v/>
      </c>
      <c r="G988" t="str">
        <f>IF('ISIAN TIME LINE DOSEN'!C997="","",'ISIAN TIME LINE DOSEN'!$I$2)</f>
        <v/>
      </c>
      <c r="H988" t="str">
        <f>IF('ISIAN TIME LINE DOSEN'!C997="","",VLOOKUP('ISIAN TIME LINE DOSEN'!J997,'Jenis Kuliah'!$A$2:$D$16,4,0))</f>
        <v/>
      </c>
      <c r="I988" t="str">
        <f>IF('ISIAN TIME LINE DOSEN'!C997="","",'ISIAN TIME LINE DOSEN'!B997)</f>
        <v/>
      </c>
      <c r="J988" t="str">
        <f>IF('ISIAN TIME LINE DOSEN'!C997="","",VLOOKUP('ISIAN TIME LINE DOSEN'!H997,'Metode Pembelajaran'!$A$2:$B$16,2,0))</f>
        <v/>
      </c>
    </row>
    <row r="989" spans="1:10" x14ac:dyDescent="0.25">
      <c r="A989" t="str">
        <f>IF('ISIAN TIME LINE DOSEN'!C998="","",CONCATENATE(YEAR('ISIAN TIME LINE DOSEN'!D998),"-",MONTH('ISIAN TIME LINE DOSEN'!D998),"-",DAY('ISIAN TIME LINE DOSEN'!D998)))</f>
        <v/>
      </c>
      <c r="B989" t="str">
        <f>IF('ISIAN TIME LINE DOSEN'!C998="","",VLOOKUP(CONCATENATE(LEFT('ISIAN TIME LINE DOSEN'!E998,8)," ",IF('ISIAN TIME LINE DOSEN'!C998="","",VLOOKUP('ISIAN TIME LINE DOSEN'!J998,'Jenis Kuliah'!$A$2:$C$16,2,0))),Slot!$C$2:$F$1001,4,0))</f>
        <v/>
      </c>
      <c r="C989" t="str">
        <f>IF('ISIAN TIME LINE DOSEN'!C998="","",VLOOKUP('ISIAN TIME LINE DOSEN'!F998,Ruang!$A$2:$B$1001,2,0))</f>
        <v/>
      </c>
      <c r="D989" t="str">
        <f>IF('ISIAN TIME LINE DOSEN'!C998="","",VLOOKUP(CONCATENATE(TRIM(RIGHT('ISIAN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DOSEN'!I998,Dosen!$A$2:$B$15001,2,0),"-",'ISIAN TIME LINE DOSEN'!C998,"-",IF('ISIAN TIME LINE DOSEN'!C998="","",VLOOKUP('ISIAN TIME LINE DOSEN'!J998,'Jenis Kuliah'!$A$2:$C$16,2,0))),Timteaching!$A$2:$B$15001,2,0))</f>
        <v/>
      </c>
      <c r="E989" t="str">
        <f>IF('ISIAN TIME LINE DOSEN'!C998="","",'ISIAN TIME LINE DOSEN'!G998)</f>
        <v/>
      </c>
      <c r="F989" t="str">
        <f>IF('ISIAN TIME LINE DOSEN'!C998="","",VLOOKUP('ISIAN TIME LINE DOSEN'!J998,'Jenis Kuliah'!$A$2:$C$16,3,0))</f>
        <v/>
      </c>
      <c r="G989" t="str">
        <f>IF('ISIAN TIME LINE DOSEN'!C998="","",'ISIAN TIME LINE DOSEN'!$I$2)</f>
        <v/>
      </c>
      <c r="H989" t="str">
        <f>IF('ISIAN TIME LINE DOSEN'!C998="","",VLOOKUP('ISIAN TIME LINE DOSEN'!J998,'Jenis Kuliah'!$A$2:$D$16,4,0))</f>
        <v/>
      </c>
      <c r="I989" t="str">
        <f>IF('ISIAN TIME LINE DOSEN'!C998="","",'ISIAN TIME LINE DOSEN'!B998)</f>
        <v/>
      </c>
      <c r="J989" t="str">
        <f>IF('ISIAN TIME LINE DOSEN'!C998="","",VLOOKUP('ISIAN TIME LINE DOSEN'!H998,'Metode Pembelajaran'!$A$2:$B$16,2,0))</f>
        <v/>
      </c>
    </row>
    <row r="990" spans="1:10" x14ac:dyDescent="0.25">
      <c r="A990" t="str">
        <f>IF('ISIAN TIME LINE DOSEN'!C999="","",CONCATENATE(YEAR('ISIAN TIME LINE DOSEN'!D999),"-",MONTH('ISIAN TIME LINE DOSEN'!D999),"-",DAY('ISIAN TIME LINE DOSEN'!D999)))</f>
        <v/>
      </c>
      <c r="B990" t="str">
        <f>IF('ISIAN TIME LINE DOSEN'!C999="","",VLOOKUP(CONCATENATE(LEFT('ISIAN TIME LINE DOSEN'!E999,8)," ",IF('ISIAN TIME LINE DOSEN'!C999="","",VLOOKUP('ISIAN TIME LINE DOSEN'!J999,'Jenis Kuliah'!$A$2:$C$16,2,0))),Slot!$C$2:$F$1001,4,0))</f>
        <v/>
      </c>
      <c r="C990" t="str">
        <f>IF('ISIAN TIME LINE DOSEN'!C999="","",VLOOKUP('ISIAN TIME LINE DOSEN'!F999,Ruang!$A$2:$B$1001,2,0))</f>
        <v/>
      </c>
      <c r="D990" t="str">
        <f>IF('ISIAN TIME LINE DOSEN'!C999="","",VLOOKUP(CONCATENATE(TRIM(RIGHT('ISIAN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DOSEN'!I999,Dosen!$A$2:$B$15001,2,0),"-",'ISIAN TIME LINE DOSEN'!C999,"-",IF('ISIAN TIME LINE DOSEN'!C999="","",VLOOKUP('ISIAN TIME LINE DOSEN'!J999,'Jenis Kuliah'!$A$2:$C$16,2,0))),Timteaching!$A$2:$B$15001,2,0))</f>
        <v/>
      </c>
      <c r="E990" t="str">
        <f>IF('ISIAN TIME LINE DOSEN'!C999="","",'ISIAN TIME LINE DOSEN'!G999)</f>
        <v/>
      </c>
      <c r="F990" t="str">
        <f>IF('ISIAN TIME LINE DOSEN'!C999="","",VLOOKUP('ISIAN TIME LINE DOSEN'!J999,'Jenis Kuliah'!$A$2:$C$16,3,0))</f>
        <v/>
      </c>
      <c r="G990" t="str">
        <f>IF('ISIAN TIME LINE DOSEN'!C999="","",'ISIAN TIME LINE DOSEN'!$I$2)</f>
        <v/>
      </c>
      <c r="H990" t="str">
        <f>IF('ISIAN TIME LINE DOSEN'!C999="","",VLOOKUP('ISIAN TIME LINE DOSEN'!J999,'Jenis Kuliah'!$A$2:$D$16,4,0))</f>
        <v/>
      </c>
      <c r="I990" t="str">
        <f>IF('ISIAN TIME LINE DOSEN'!C999="","",'ISIAN TIME LINE DOSEN'!B999)</f>
        <v/>
      </c>
      <c r="J990" t="str">
        <f>IF('ISIAN TIME LINE DOSEN'!C999="","",VLOOKUP('ISIAN TIME LINE DOSEN'!H999,'Metode Pembelajaran'!$A$2:$B$16,2,0))</f>
        <v/>
      </c>
    </row>
    <row r="991" spans="1:10" x14ac:dyDescent="0.25">
      <c r="A991" t="str">
        <f>IF('ISIAN TIME LINE DOSEN'!C1000="","",CONCATENATE(YEAR('ISIAN TIME LINE DOSEN'!D1000),"-",MONTH('ISIAN TIME LINE DOSEN'!D1000),"-",DAY('ISIAN TIME LINE DOSEN'!D1000)))</f>
        <v/>
      </c>
      <c r="B991" t="str">
        <f>IF('ISIAN TIME LINE DOSEN'!C1000="","",VLOOKUP(CONCATENATE(LEFT('ISIAN TIME LINE DOSEN'!E1000,8)," ",IF('ISIAN TIME LINE DOSEN'!C1000="","",VLOOKUP('ISIAN TIME LINE DOSEN'!J1000,'Jenis Kuliah'!$A$2:$C$16,2,0))),Slot!$C$2:$F$1001,4,0))</f>
        <v/>
      </c>
      <c r="C991" t="str">
        <f>IF('ISIAN TIME LINE DOSEN'!C1000="","",VLOOKUP('ISIAN TIME LINE DOSEN'!F1000,Ruang!$A$2:$B$1001,2,0))</f>
        <v/>
      </c>
      <c r="D991" t="str">
        <f>IF('ISIAN TIME LINE DOSEN'!C1000="","",VLOOKUP(CONCATENATE(TRIM(RIGHT('ISIAN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DOSEN'!I1000,Dosen!$A$2:$B$15001,2,0),"-",'ISIAN TIME LINE DOSEN'!C1000,"-",IF('ISIAN TIME LINE DOSEN'!C1000="","",VLOOKUP('ISIAN TIME LINE DOSEN'!J1000,'Jenis Kuliah'!$A$2:$C$16,2,0))),Timteaching!$A$2:$B$15001,2,0))</f>
        <v/>
      </c>
      <c r="E991" t="str">
        <f>IF('ISIAN TIME LINE DOSEN'!C1000="","",'ISIAN TIME LINE DOSEN'!G1000)</f>
        <v/>
      </c>
      <c r="F991" t="str">
        <f>IF('ISIAN TIME LINE DOSEN'!C1000="","",VLOOKUP('ISIAN TIME LINE DOSEN'!J1000,'Jenis Kuliah'!$A$2:$C$16,3,0))</f>
        <v/>
      </c>
      <c r="G991" t="str">
        <f>IF('ISIAN TIME LINE DOSEN'!C1000="","",'ISIAN TIME LINE DOSEN'!$I$2)</f>
        <v/>
      </c>
      <c r="H991" t="str">
        <f>IF('ISIAN TIME LINE DOSEN'!C1000="","",VLOOKUP('ISIAN TIME LINE DOSEN'!J1000,'Jenis Kuliah'!$A$2:$D$16,4,0))</f>
        <v/>
      </c>
      <c r="I991" t="str">
        <f>IF('ISIAN TIME LINE DOSEN'!C1000="","",'ISIAN TIME LINE DOSEN'!B1000)</f>
        <v/>
      </c>
      <c r="J991" t="str">
        <f>IF('ISIAN TIME LINE DOSEN'!C1000="","",VLOOKUP('ISIAN TIME LINE DOSEN'!H1000,'Metode Pembelajaran'!$A$2:$B$16,2,0))</f>
        <v/>
      </c>
    </row>
    <row r="992" spans="1:10" x14ac:dyDescent="0.25">
      <c r="A992" t="str">
        <f>IF('ISIAN TIME LINE DOSEN'!C1001="","",CONCATENATE(YEAR('ISIAN TIME LINE DOSEN'!D1001),"-",MONTH('ISIAN TIME LINE DOSEN'!D1001),"-",DAY('ISIAN TIME LINE DOSEN'!D1001)))</f>
        <v/>
      </c>
      <c r="B992" t="str">
        <f>IF('ISIAN TIME LINE DOSEN'!C1001="","",VLOOKUP(CONCATENATE(LEFT('ISIAN TIME LINE DOSEN'!E1001,8)," ",IF('ISIAN TIME LINE DOSEN'!C1001="","",VLOOKUP('ISIAN TIME LINE DOSEN'!J1001,'Jenis Kuliah'!$A$2:$C$16,2,0))),Slot!$C$2:$F$1001,4,0))</f>
        <v/>
      </c>
      <c r="C992" t="str">
        <f>IF('ISIAN TIME LINE DOSEN'!C1001="","",VLOOKUP('ISIAN TIME LINE DOSEN'!F1001,Ruang!$A$2:$B$1001,2,0))</f>
        <v/>
      </c>
      <c r="D992" t="str">
        <f>IF('ISIAN TIME LINE DOSEN'!C1001="","",VLOOKUP(CONCATENATE(TRIM(RIGHT('ISIAN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DOSEN'!I1001,Dosen!$A$2:$B$15001,2,0),"-",'ISIAN TIME LINE DOSEN'!C1001,"-",IF('ISIAN TIME LINE DOSEN'!C1001="","",VLOOKUP('ISIAN TIME LINE DOSEN'!J1001,'Jenis Kuliah'!$A$2:$C$16,2,0))),Timteaching!$A$2:$B$15001,2,0))</f>
        <v/>
      </c>
      <c r="E992" t="str">
        <f>IF('ISIAN TIME LINE DOSEN'!C1001="","",'ISIAN TIME LINE DOSEN'!G1001)</f>
        <v/>
      </c>
      <c r="F992" t="str">
        <f>IF('ISIAN TIME LINE DOSEN'!C1001="","",VLOOKUP('ISIAN TIME LINE DOSEN'!J1001,'Jenis Kuliah'!$A$2:$C$16,3,0))</f>
        <v/>
      </c>
      <c r="G992" t="str">
        <f>IF('ISIAN TIME LINE DOSEN'!C1001="","",'ISIAN TIME LINE DOSEN'!$I$2)</f>
        <v/>
      </c>
      <c r="H992" t="str">
        <f>IF('ISIAN TIME LINE DOSEN'!C1001="","",VLOOKUP('ISIAN TIME LINE DOSEN'!J1001,'Jenis Kuliah'!$A$2:$D$16,4,0))</f>
        <v/>
      </c>
      <c r="I992" t="str">
        <f>IF('ISIAN TIME LINE DOSEN'!C1001="","",'ISIAN TIME LINE DOSEN'!B1001)</f>
        <v/>
      </c>
      <c r="J992" t="str">
        <f>IF('ISIAN TIME LINE DOSEN'!C1001="","",VLOOKUP('ISIAN TIME LINE DOSEN'!H1001,'Metode Pembelajaran'!$A$2:$B$16,2,0))</f>
        <v/>
      </c>
    </row>
    <row r="993" spans="1:10" x14ac:dyDescent="0.25">
      <c r="A993" t="str">
        <f>IF('ISIAN TIME LINE DOSEN'!C1002="","",CONCATENATE(YEAR('ISIAN TIME LINE DOSEN'!D1002),"-",MONTH('ISIAN TIME LINE DOSEN'!D1002),"-",DAY('ISIAN TIME LINE DOSEN'!D1002)))</f>
        <v/>
      </c>
      <c r="B993" t="str">
        <f>IF('ISIAN TIME LINE DOSEN'!C1002="","",VLOOKUP(CONCATENATE(LEFT('ISIAN TIME LINE DOSEN'!E1002,8)," ",IF('ISIAN TIME LINE DOSEN'!C1002="","",VLOOKUP('ISIAN TIME LINE DOSEN'!J1002,'Jenis Kuliah'!$A$2:$C$16,2,0))),Slot!$C$2:$F$1001,4,0))</f>
        <v/>
      </c>
      <c r="C993" t="str">
        <f>IF('ISIAN TIME LINE DOSEN'!C1002="","",VLOOKUP('ISIAN TIME LINE DOSEN'!F1002,Ruang!$A$2:$B$1001,2,0))</f>
        <v/>
      </c>
      <c r="D993" t="str">
        <f>IF('ISIAN TIME LINE DOSEN'!C1002="","",VLOOKUP(CONCATENATE(TRIM(RIGHT('ISIAN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DOSEN'!I1002,Dosen!$A$2:$B$15001,2,0),"-",'ISIAN TIME LINE DOSEN'!C1002,"-",IF('ISIAN TIME LINE DOSEN'!C1002="","",VLOOKUP('ISIAN TIME LINE DOSEN'!J1002,'Jenis Kuliah'!$A$2:$C$16,2,0))),Timteaching!$A$2:$B$15001,2,0))</f>
        <v/>
      </c>
      <c r="E993" t="str">
        <f>IF('ISIAN TIME LINE DOSEN'!C1002="","",'ISIAN TIME LINE DOSEN'!G1002)</f>
        <v/>
      </c>
      <c r="F993" t="str">
        <f>IF('ISIAN TIME LINE DOSEN'!C1002="","",VLOOKUP('ISIAN TIME LINE DOSEN'!J1002,'Jenis Kuliah'!$A$2:$C$16,3,0))</f>
        <v/>
      </c>
      <c r="G993" t="str">
        <f>IF('ISIAN TIME LINE DOSEN'!C1002="","",'ISIAN TIME LINE DOSEN'!$I$2)</f>
        <v/>
      </c>
      <c r="H993" t="str">
        <f>IF('ISIAN TIME LINE DOSEN'!C1002="","",VLOOKUP('ISIAN TIME LINE DOSEN'!J1002,'Jenis Kuliah'!$A$2:$D$16,4,0))</f>
        <v/>
      </c>
      <c r="I993" t="str">
        <f>IF('ISIAN TIME LINE DOSEN'!C1002="","",'ISIAN TIME LINE DOSEN'!B1002)</f>
        <v/>
      </c>
      <c r="J993" t="str">
        <f>IF('ISIAN TIME LINE DOSEN'!C1002="","",VLOOKUP('ISIAN TIME LINE DOSEN'!H1002,'Metode Pembelajaran'!$A$2:$B$16,2,0))</f>
        <v/>
      </c>
    </row>
    <row r="994" spans="1:10" x14ac:dyDescent="0.25">
      <c r="A994" t="str">
        <f>IF('ISIAN TIME LINE DOSEN'!C1003="","",CONCATENATE(YEAR('ISIAN TIME LINE DOSEN'!D1003),"-",MONTH('ISIAN TIME LINE DOSEN'!D1003),"-",DAY('ISIAN TIME LINE DOSEN'!D1003)))</f>
        <v/>
      </c>
      <c r="B994" t="str">
        <f>IF('ISIAN TIME LINE DOSEN'!C1003="","",VLOOKUP(CONCATENATE(LEFT('ISIAN TIME LINE DOSEN'!E1003,8)," ",IF('ISIAN TIME LINE DOSEN'!C1003="","",VLOOKUP('ISIAN TIME LINE DOSEN'!J1003,'Jenis Kuliah'!$A$2:$C$16,2,0))),Slot!$C$2:$F$1001,4,0))</f>
        <v/>
      </c>
      <c r="C994" t="str">
        <f>IF('ISIAN TIME LINE DOSEN'!C1003="","",VLOOKUP('ISIAN TIME LINE DOSEN'!F1003,Ruang!$A$2:$B$1001,2,0))</f>
        <v/>
      </c>
      <c r="D994" t="str">
        <f>IF('ISIAN TIME LINE DOSEN'!C1003="","",VLOOKUP(CONCATENATE(TRIM(RIGHT('ISIAN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DOSEN'!I1003,Dosen!$A$2:$B$15001,2,0),"-",'ISIAN TIME LINE DOSEN'!C1003,"-",IF('ISIAN TIME LINE DOSEN'!C1003="","",VLOOKUP('ISIAN TIME LINE DOSEN'!J1003,'Jenis Kuliah'!$A$2:$C$16,2,0))),Timteaching!$A$2:$B$15001,2,0))</f>
        <v/>
      </c>
      <c r="E994" t="str">
        <f>IF('ISIAN TIME LINE DOSEN'!C1003="","",'ISIAN TIME LINE DOSEN'!G1003)</f>
        <v/>
      </c>
      <c r="F994" t="str">
        <f>IF('ISIAN TIME LINE DOSEN'!C1003="","",VLOOKUP('ISIAN TIME LINE DOSEN'!J1003,'Jenis Kuliah'!$A$2:$C$16,3,0))</f>
        <v/>
      </c>
      <c r="G994" t="str">
        <f>IF('ISIAN TIME LINE DOSEN'!C1003="","",'ISIAN TIME LINE DOSEN'!$I$2)</f>
        <v/>
      </c>
      <c r="H994" t="str">
        <f>IF('ISIAN TIME LINE DOSEN'!C1003="","",VLOOKUP('ISIAN TIME LINE DOSEN'!J1003,'Jenis Kuliah'!$A$2:$D$16,4,0))</f>
        <v/>
      </c>
      <c r="I994" t="str">
        <f>IF('ISIAN TIME LINE DOSEN'!C1003="","",'ISIAN TIME LINE DOSEN'!B1003)</f>
        <v/>
      </c>
      <c r="J994" t="str">
        <f>IF('ISIAN TIME LINE DOSEN'!C1003="","",VLOOKUP('ISIAN TIME LINE DOSEN'!H1003,'Metode Pembelajaran'!$A$2:$B$16,2,0))</f>
        <v/>
      </c>
    </row>
    <row r="995" spans="1:10" x14ac:dyDescent="0.25">
      <c r="A995" t="str">
        <f>IF('ISIAN TIME LINE DOSEN'!C1004="","",CONCATENATE(YEAR('ISIAN TIME LINE DOSEN'!D1004),"-",MONTH('ISIAN TIME LINE DOSEN'!D1004),"-",DAY('ISIAN TIME LINE DOSEN'!D1004)))</f>
        <v/>
      </c>
      <c r="B995" t="str">
        <f>IF('ISIAN TIME LINE DOSEN'!C1004="","",VLOOKUP(CONCATENATE(LEFT('ISIAN TIME LINE DOSEN'!E1004,8)," ",IF('ISIAN TIME LINE DOSEN'!C1004="","",VLOOKUP('ISIAN TIME LINE DOSEN'!J1004,'Jenis Kuliah'!$A$2:$C$16,2,0))),Slot!$C$2:$F$1001,4,0))</f>
        <v/>
      </c>
      <c r="C995" t="str">
        <f>IF('ISIAN TIME LINE DOSEN'!C1004="","",VLOOKUP('ISIAN TIME LINE DOSEN'!F1004,Ruang!$A$2:$B$1001,2,0))</f>
        <v/>
      </c>
      <c r="D995" t="str">
        <f>IF('ISIAN TIME LINE DOSEN'!C1004="","",VLOOKUP(CONCATENATE(TRIM(RIGHT('ISIAN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DOSEN'!I1004,Dosen!$A$2:$B$15001,2,0),"-",'ISIAN TIME LINE DOSEN'!C1004,"-",IF('ISIAN TIME LINE DOSEN'!C1004="","",VLOOKUP('ISIAN TIME LINE DOSEN'!J1004,'Jenis Kuliah'!$A$2:$C$16,2,0))),Timteaching!$A$2:$B$15001,2,0))</f>
        <v/>
      </c>
      <c r="E995" t="str">
        <f>IF('ISIAN TIME LINE DOSEN'!C1004="","",'ISIAN TIME LINE DOSEN'!G1004)</f>
        <v/>
      </c>
      <c r="F995" t="str">
        <f>IF('ISIAN TIME LINE DOSEN'!C1004="","",VLOOKUP('ISIAN TIME LINE DOSEN'!J1004,'Jenis Kuliah'!$A$2:$C$16,3,0))</f>
        <v/>
      </c>
      <c r="G995" t="str">
        <f>IF('ISIAN TIME LINE DOSEN'!C1004="","",'ISIAN TIME LINE DOSEN'!$I$2)</f>
        <v/>
      </c>
      <c r="H995" t="str">
        <f>IF('ISIAN TIME LINE DOSEN'!C1004="","",VLOOKUP('ISIAN TIME LINE DOSEN'!J1004,'Jenis Kuliah'!$A$2:$D$16,4,0))</f>
        <v/>
      </c>
      <c r="I995" t="str">
        <f>IF('ISIAN TIME LINE DOSEN'!C1004="","",'ISIAN TIME LINE DOSEN'!B1004)</f>
        <v/>
      </c>
      <c r="J995" t="str">
        <f>IF('ISIAN TIME LINE DOSEN'!C1004="","",VLOOKUP('ISIAN TIME LINE DOSEN'!H1004,'Metode Pembelajaran'!$A$2:$B$16,2,0))</f>
        <v/>
      </c>
    </row>
    <row r="996" spans="1:10" x14ac:dyDescent="0.25">
      <c r="A996" t="str">
        <f>IF('ISIAN TIME LINE DOSEN'!C1005="","",CONCATENATE(YEAR('ISIAN TIME LINE DOSEN'!D1005),"-",MONTH('ISIAN TIME LINE DOSEN'!D1005),"-",DAY('ISIAN TIME LINE DOSEN'!D1005)))</f>
        <v/>
      </c>
      <c r="B996" t="str">
        <f>IF('ISIAN TIME LINE DOSEN'!C1005="","",VLOOKUP(CONCATENATE(LEFT('ISIAN TIME LINE DOSEN'!E1005,8)," ",IF('ISIAN TIME LINE DOSEN'!C1005="","",VLOOKUP('ISIAN TIME LINE DOSEN'!J1005,'Jenis Kuliah'!$A$2:$C$16,2,0))),Slot!$C$2:$F$1001,4,0))</f>
        <v/>
      </c>
      <c r="C996" t="str">
        <f>IF('ISIAN TIME LINE DOSEN'!C1005="","",VLOOKUP('ISIAN TIME LINE DOSEN'!F1005,Ruang!$A$2:$B$1001,2,0))</f>
        <v/>
      </c>
      <c r="D996" t="str">
        <f>IF('ISIAN TIME LINE DOSEN'!C1005="","",VLOOKUP(CONCATENATE(TRIM(RIGHT('ISIAN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DOSEN'!I1005,Dosen!$A$2:$B$15001,2,0),"-",'ISIAN TIME LINE DOSEN'!C1005,"-",IF('ISIAN TIME LINE DOSEN'!C1005="","",VLOOKUP('ISIAN TIME LINE DOSEN'!J1005,'Jenis Kuliah'!$A$2:$C$16,2,0))),Timteaching!$A$2:$B$15001,2,0))</f>
        <v/>
      </c>
      <c r="E996" t="str">
        <f>IF('ISIAN TIME LINE DOSEN'!C1005="","",'ISIAN TIME LINE DOSEN'!G1005)</f>
        <v/>
      </c>
      <c r="F996" t="str">
        <f>IF('ISIAN TIME LINE DOSEN'!C1005="","",VLOOKUP('ISIAN TIME LINE DOSEN'!J1005,'Jenis Kuliah'!$A$2:$C$16,3,0))</f>
        <v/>
      </c>
      <c r="G996" t="str">
        <f>IF('ISIAN TIME LINE DOSEN'!C1005="","",'ISIAN TIME LINE DOSEN'!$I$2)</f>
        <v/>
      </c>
      <c r="H996" t="str">
        <f>IF('ISIAN TIME LINE DOSEN'!C1005="","",VLOOKUP('ISIAN TIME LINE DOSEN'!J1005,'Jenis Kuliah'!$A$2:$D$16,4,0))</f>
        <v/>
      </c>
      <c r="I996" t="str">
        <f>IF('ISIAN TIME LINE DOSEN'!C1005="","",'ISIAN TIME LINE DOSEN'!B1005)</f>
        <v/>
      </c>
      <c r="J996" t="str">
        <f>IF('ISIAN TIME LINE DOSEN'!C1005="","",VLOOKUP('ISIAN TIME LINE DOSEN'!H1005,'Metode Pembelajaran'!$A$2:$B$16,2,0))</f>
        <v/>
      </c>
    </row>
    <row r="997" spans="1:10" x14ac:dyDescent="0.25">
      <c r="A997" t="str">
        <f>IF('ISIAN TIME LINE DOSEN'!C1006="","",CONCATENATE(YEAR('ISIAN TIME LINE DOSEN'!D1006),"-",MONTH('ISIAN TIME LINE DOSEN'!D1006),"-",DAY('ISIAN TIME LINE DOSEN'!D1006)))</f>
        <v/>
      </c>
      <c r="B997" t="str">
        <f>IF('ISIAN TIME LINE DOSEN'!C1006="","",VLOOKUP(CONCATENATE(LEFT('ISIAN TIME LINE DOSEN'!E1006,8)," ",IF('ISIAN TIME LINE DOSEN'!C1006="","",VLOOKUP('ISIAN TIME LINE DOSEN'!J1006,'Jenis Kuliah'!$A$2:$C$16,2,0))),Slot!$C$2:$F$1001,4,0))</f>
        <v/>
      </c>
      <c r="C997" t="str">
        <f>IF('ISIAN TIME LINE DOSEN'!C1006="","",VLOOKUP('ISIAN TIME LINE DOSEN'!F1006,Ruang!$A$2:$B$1001,2,0))</f>
        <v/>
      </c>
      <c r="D997" t="str">
        <f>IF('ISIAN TIME LINE DOSEN'!C1006="","",VLOOKUP(CONCATENATE(TRIM(RIGHT('ISIAN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DOSEN'!I1006,Dosen!$A$2:$B$15001,2,0),"-",'ISIAN TIME LINE DOSEN'!C1006,"-",IF('ISIAN TIME LINE DOSEN'!C1006="","",VLOOKUP('ISIAN TIME LINE DOSEN'!J1006,'Jenis Kuliah'!$A$2:$C$16,2,0))),Timteaching!$A$2:$B$15001,2,0))</f>
        <v/>
      </c>
      <c r="E997" t="str">
        <f>IF('ISIAN TIME LINE DOSEN'!C1006="","",'ISIAN TIME LINE DOSEN'!G1006)</f>
        <v/>
      </c>
      <c r="F997" t="str">
        <f>IF('ISIAN TIME LINE DOSEN'!C1006="","",VLOOKUP('ISIAN TIME LINE DOSEN'!J1006,'Jenis Kuliah'!$A$2:$C$16,3,0))</f>
        <v/>
      </c>
      <c r="G997" t="str">
        <f>IF('ISIAN TIME LINE DOSEN'!C1006="","",'ISIAN TIME LINE DOSEN'!$I$2)</f>
        <v/>
      </c>
      <c r="H997" t="str">
        <f>IF('ISIAN TIME LINE DOSEN'!C1006="","",VLOOKUP('ISIAN TIME LINE DOSEN'!J1006,'Jenis Kuliah'!$A$2:$D$16,4,0))</f>
        <v/>
      </c>
      <c r="I997" t="str">
        <f>IF('ISIAN TIME LINE DOSEN'!C1006="","",'ISIAN TIME LINE DOSEN'!B1006)</f>
        <v/>
      </c>
      <c r="J997" t="str">
        <f>IF('ISIAN TIME LINE DOSEN'!C1006="","",VLOOKUP('ISIAN TIME LINE DOSEN'!H1006,'Metode Pembelajaran'!$A$2:$B$16,2,0))</f>
        <v/>
      </c>
    </row>
    <row r="998" spans="1:10" x14ac:dyDescent="0.25">
      <c r="A998" t="str">
        <f>IF('ISIAN TIME LINE DOSEN'!C1007="","",CONCATENATE(YEAR('ISIAN TIME LINE DOSEN'!D1007),"-",MONTH('ISIAN TIME LINE DOSEN'!D1007),"-",DAY('ISIAN TIME LINE DOSEN'!D1007)))</f>
        <v/>
      </c>
      <c r="B998" t="str">
        <f>IF('ISIAN TIME LINE DOSEN'!C1007="","",VLOOKUP(CONCATENATE(LEFT('ISIAN TIME LINE DOSEN'!E1007,8)," ",IF('ISIAN TIME LINE DOSEN'!C1007="","",VLOOKUP('ISIAN TIME LINE DOSEN'!J1007,'Jenis Kuliah'!$A$2:$C$16,2,0))),Slot!$C$2:$F$1001,4,0))</f>
        <v/>
      </c>
      <c r="C998" t="str">
        <f>IF('ISIAN TIME LINE DOSEN'!C1007="","",VLOOKUP('ISIAN TIME LINE DOSEN'!F1007,Ruang!$A$2:$B$1001,2,0))</f>
        <v/>
      </c>
      <c r="D998" t="str">
        <f>IF('ISIAN TIME LINE DOSEN'!C1007="","",VLOOKUP(CONCATENATE(TRIM(RIGHT('ISIAN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DOSEN'!I1007,Dosen!$A$2:$B$15001,2,0),"-",'ISIAN TIME LINE DOSEN'!C1007,"-",IF('ISIAN TIME LINE DOSEN'!C1007="","",VLOOKUP('ISIAN TIME LINE DOSEN'!J1007,'Jenis Kuliah'!$A$2:$C$16,2,0))),Timteaching!$A$2:$B$15001,2,0))</f>
        <v/>
      </c>
      <c r="E998" t="str">
        <f>IF('ISIAN TIME LINE DOSEN'!C1007="","",'ISIAN TIME LINE DOSEN'!G1007)</f>
        <v/>
      </c>
      <c r="F998" t="str">
        <f>IF('ISIAN TIME LINE DOSEN'!C1007="","",VLOOKUP('ISIAN TIME LINE DOSEN'!J1007,'Jenis Kuliah'!$A$2:$C$16,3,0))</f>
        <v/>
      </c>
      <c r="G998" t="str">
        <f>IF('ISIAN TIME LINE DOSEN'!C1007="","",'ISIAN TIME LINE DOSEN'!$I$2)</f>
        <v/>
      </c>
      <c r="H998" t="str">
        <f>IF('ISIAN TIME LINE DOSEN'!C1007="","",VLOOKUP('ISIAN TIME LINE DOSEN'!J1007,'Jenis Kuliah'!$A$2:$D$16,4,0))</f>
        <v/>
      </c>
      <c r="I998" t="str">
        <f>IF('ISIAN TIME LINE DOSEN'!C1007="","",'ISIAN TIME LINE DOSEN'!B1007)</f>
        <v/>
      </c>
      <c r="J998" t="str">
        <f>IF('ISIAN TIME LINE DOSEN'!C1007="","",VLOOKUP('ISIAN TIME LINE DOSEN'!H1007,'Metode Pembelajaran'!$A$2:$B$16,2,0))</f>
        <v/>
      </c>
    </row>
    <row r="999" spans="1:10" x14ac:dyDescent="0.25">
      <c r="A999" t="str">
        <f>IF('ISIAN TIME LINE DOSEN'!C1008="","",CONCATENATE(YEAR('ISIAN TIME LINE DOSEN'!D1008),"-",MONTH('ISIAN TIME LINE DOSEN'!D1008),"-",DAY('ISIAN TIME LINE DOSEN'!D1008)))</f>
        <v/>
      </c>
      <c r="B999" t="str">
        <f>IF('ISIAN TIME LINE DOSEN'!C1008="","",VLOOKUP(CONCATENATE(LEFT('ISIAN TIME LINE DOSEN'!E1008,8)," ",IF('ISIAN TIME LINE DOSEN'!C1008="","",VLOOKUP('ISIAN TIME LINE DOSEN'!J1008,'Jenis Kuliah'!$A$2:$C$16,2,0))),Slot!$C$2:$F$1001,4,0))</f>
        <v/>
      </c>
      <c r="C999" t="str">
        <f>IF('ISIAN TIME LINE DOSEN'!C1008="","",VLOOKUP('ISIAN TIME LINE DOSEN'!F1008,Ruang!$A$2:$B$1001,2,0))</f>
        <v/>
      </c>
      <c r="D999" t="str">
        <f>IF('ISIAN TIME LINE DOSEN'!C1008="","",VLOOKUP(CONCATENATE(TRIM(RIGHT('ISIAN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DOSEN'!I1008,Dosen!$A$2:$B$15001,2,0),"-",'ISIAN TIME LINE DOSEN'!C1008,"-",IF('ISIAN TIME LINE DOSEN'!C1008="","",VLOOKUP('ISIAN TIME LINE DOSEN'!J1008,'Jenis Kuliah'!$A$2:$C$16,2,0))),Timteaching!$A$2:$B$15001,2,0))</f>
        <v/>
      </c>
      <c r="E999" t="str">
        <f>IF('ISIAN TIME LINE DOSEN'!C1008="","",'ISIAN TIME LINE DOSEN'!G1008)</f>
        <v/>
      </c>
      <c r="F999" t="str">
        <f>IF('ISIAN TIME LINE DOSEN'!C1008="","",VLOOKUP('ISIAN TIME LINE DOSEN'!J1008,'Jenis Kuliah'!$A$2:$C$16,3,0))</f>
        <v/>
      </c>
      <c r="G999" t="str">
        <f>IF('ISIAN TIME LINE DOSEN'!C1008="","",'ISIAN TIME LINE DOSEN'!$I$2)</f>
        <v/>
      </c>
      <c r="H999" t="str">
        <f>IF('ISIAN TIME LINE DOSEN'!C1008="","",VLOOKUP('ISIAN TIME LINE DOSEN'!J1008,'Jenis Kuliah'!$A$2:$D$16,4,0))</f>
        <v/>
      </c>
      <c r="I999" t="str">
        <f>IF('ISIAN TIME LINE DOSEN'!C1008="","",'ISIAN TIME LINE DOSEN'!B1008)</f>
        <v/>
      </c>
      <c r="J999" t="str">
        <f>IF('ISIAN TIME LINE DOSEN'!C1008="","",VLOOKUP('ISIAN TIME LINE DOSEN'!H1008,'Metode Pembelajaran'!$A$2:$B$16,2,0))</f>
        <v/>
      </c>
    </row>
    <row r="1000" spans="1:10" x14ac:dyDescent="0.25">
      <c r="A1000" t="str">
        <f>IF('ISIAN TIME LINE DOSEN'!C1009="","",CONCATENATE(YEAR('ISIAN TIME LINE DOSEN'!D1009),"-",MONTH('ISIAN TIME LINE DOSEN'!D1009),"-",DAY('ISIAN TIME LINE DOSEN'!D1009)))</f>
        <v/>
      </c>
      <c r="B1000" t="str">
        <f>IF('ISIAN TIME LINE DOSEN'!C1009="","",VLOOKUP(CONCATENATE(LEFT('ISIAN TIME LINE DOSEN'!E1009,8)," ",IF('ISIAN TIME LINE DOSEN'!C1009="","",VLOOKUP('ISIAN TIME LINE DOSEN'!J1009,'Jenis Kuliah'!$A$2:$C$16,2,0))),Slot!$C$2:$F$1001,4,0))</f>
        <v/>
      </c>
      <c r="C1000" t="str">
        <f>IF('ISIAN TIME LINE DOSEN'!C1009="","",VLOOKUP('ISIAN TIME LINE DOSEN'!F1009,Ruang!$A$2:$B$1001,2,0))</f>
        <v/>
      </c>
      <c r="D1000" t="str">
        <f>IF('ISIAN TIME LINE DOSEN'!C1009="","",VLOOKUP(CONCATENATE(TRIM(RIGHT('ISIAN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DOSEN'!I1009,Dosen!$A$2:$B$15001,2,0),"-",'ISIAN TIME LINE DOSEN'!C1009,"-",IF('ISIAN TIME LINE DOSEN'!C1009="","",VLOOKUP('ISIAN TIME LINE DOSEN'!J1009,'Jenis Kuliah'!$A$2:$C$16,2,0))),Timteaching!$A$2:$B$15001,2,0))</f>
        <v/>
      </c>
      <c r="E1000" t="str">
        <f>IF('ISIAN TIME LINE DOSEN'!C1009="","",'ISIAN TIME LINE DOSEN'!G1009)</f>
        <v/>
      </c>
      <c r="F1000" t="str">
        <f>IF('ISIAN TIME LINE DOSEN'!C1009="","",VLOOKUP('ISIAN TIME LINE DOSEN'!J1009,'Jenis Kuliah'!$A$2:$C$16,3,0))</f>
        <v/>
      </c>
      <c r="G1000" t="str">
        <f>IF('ISIAN TIME LINE DOSEN'!C1009="","",'ISIAN TIME LINE DOSEN'!$I$2)</f>
        <v/>
      </c>
      <c r="H1000" t="str">
        <f>IF('ISIAN TIME LINE DOSEN'!C1009="","",VLOOKUP('ISIAN TIME LINE DOSEN'!J1009,'Jenis Kuliah'!$A$2:$D$16,4,0))</f>
        <v/>
      </c>
      <c r="I1000" t="str">
        <f>IF('ISIAN TIME LINE DOSEN'!C1009="","",'ISIAN TIME LINE DOSEN'!B1009)</f>
        <v/>
      </c>
      <c r="J1000" t="str">
        <f>IF('ISIAN TIME LINE DOSEN'!C1009="","",VLOOKUP('ISIAN TIME LINE DOSEN'!H1009,'Metode Pembelajaran'!$A$2:$B$16,2,0))</f>
        <v/>
      </c>
    </row>
    <row r="1001" spans="1:10" x14ac:dyDescent="0.25">
      <c r="A1001" t="str">
        <f>IF('ISIAN TIME LINE DOSEN'!C1010="","",CONCATENATE(YEAR('ISIAN TIME LINE DOSEN'!D1010),"-",MONTH('ISIAN TIME LINE DOSEN'!D1010),"-",DAY('ISIAN TIME LINE DOSEN'!D1010)))</f>
        <v/>
      </c>
      <c r="B1001" t="str">
        <f>IF('ISIAN TIME LINE DOSEN'!C1010="","",VLOOKUP(CONCATENATE(LEFT('ISIAN TIME LINE DOSEN'!E1010,8)," ",IF('ISIAN TIME LINE DOSEN'!C1010="","",VLOOKUP('ISIAN TIME LINE DOSEN'!J1010,'Jenis Kuliah'!$A$2:$C$16,2,0))),Slot!$C$2:$F$1001,4,0))</f>
        <v/>
      </c>
      <c r="C1001" t="str">
        <f>IF('ISIAN TIME LINE DOSEN'!C1010="","",VLOOKUP('ISIAN TIME LINE DOSEN'!F1010,Ruang!$A$2:$B$1001,2,0))</f>
        <v/>
      </c>
      <c r="D1001" t="str">
        <f>IF('ISIAN TIME LINE DOSEN'!C1010="","",VLOOKUP(CONCATENATE(TRIM(RIGHT('ISIAN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DOSEN'!I1010,Dosen!$A$2:$B$15001,2,0),"-",'ISIAN TIME LINE DOSEN'!C1010,"-",IF('ISIAN TIME LINE DOSEN'!C1010="","",VLOOKUP('ISIAN TIME LINE DOSEN'!J1010,'Jenis Kuliah'!$A$2:$C$16,2,0))),Timteaching!$A$2:$B$15001,2,0))</f>
        <v/>
      </c>
      <c r="E1001" t="str">
        <f>IF('ISIAN TIME LINE DOSEN'!C1010="","",'ISIAN TIME LINE DOSEN'!G1010)</f>
        <v/>
      </c>
      <c r="F1001" t="str">
        <f>IF('ISIAN TIME LINE DOSEN'!C1010="","",VLOOKUP('ISIAN TIME LINE DOSEN'!J1010,'Jenis Kuliah'!$A$2:$C$16,3,0))</f>
        <v/>
      </c>
      <c r="G1001" t="str">
        <f>IF('ISIAN TIME LINE DOSEN'!C1010="","",'ISIAN TIME LINE DOSEN'!$I$2)</f>
        <v/>
      </c>
      <c r="H1001" t="str">
        <f>IF('ISIAN TIME LINE DOSEN'!C1010="","",VLOOKUP('ISIAN TIME LINE DOSEN'!J1010,'Jenis Kuliah'!$A$2:$D$16,4,0))</f>
        <v/>
      </c>
      <c r="I1001" t="str">
        <f>IF('ISIAN TIME LINE DOSEN'!C1010="","",'ISIAN TIME LINE DOSEN'!B1010)</f>
        <v/>
      </c>
      <c r="J1001" t="str">
        <f>IF('ISIAN TIME LINE DOSEN'!C1010="","",VLOOKUP('ISIAN TIME LINE DOSEN'!H1010,'Metode Pembelajaran'!$A$2:$B$16,2,0))</f>
        <v/>
      </c>
    </row>
    <row r="1002" spans="1:10" x14ac:dyDescent="0.25">
      <c r="A1002" t="str">
        <f>IF('ISIAN TIME LINE DOSEN'!C1011="","",CONCATENATE(YEAR('ISIAN TIME LINE DOSEN'!D1011),"-",MONTH('ISIAN TIME LINE DOSEN'!D1011),"-",DAY('ISIAN TIME LINE DOSEN'!D1011)))</f>
        <v/>
      </c>
      <c r="B1002" t="str">
        <f>IF('ISIAN TIME LINE DOSEN'!C1011="","",VLOOKUP(CONCATENATE(LEFT('ISIAN TIME LINE DOSEN'!E1011,8)," ",IF('ISIAN TIME LINE DOSEN'!C1011="","",VLOOKUP('ISIAN TIME LINE DOSEN'!J1011,'Jenis Kuliah'!$A$2:$C$16,2,0))),Slot!$C$2:$F$1001,4,0))</f>
        <v/>
      </c>
      <c r="C1002" t="str">
        <f>IF('ISIAN TIME LINE DOSEN'!C1011="","",VLOOKUP('ISIAN TIME LINE DOSEN'!F1011,Ruang!$A$2:$B$1001,2,0))</f>
        <v/>
      </c>
      <c r="D1002" t="str">
        <f>IF('ISIAN TIME LINE DOSEN'!C1011="","",VLOOKUP(CONCATENATE(TRIM(RIGHT('ISIAN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DOSEN'!I1011,Dosen!$A$2:$B$15001,2,0),"-",'ISIAN TIME LINE DOSEN'!C1011,"-",IF('ISIAN TIME LINE DOSEN'!C1011="","",VLOOKUP('ISIAN TIME LINE DOSEN'!J1011,'Jenis Kuliah'!$A$2:$C$16,2,0))),Timteaching!$A$2:$B$15001,2,0))</f>
        <v/>
      </c>
      <c r="E1002" t="str">
        <f>IF('ISIAN TIME LINE DOSEN'!C1011="","",'ISIAN TIME LINE DOSEN'!G1011)</f>
        <v/>
      </c>
      <c r="F1002" t="str">
        <f>IF('ISIAN TIME LINE DOSEN'!C1011="","",VLOOKUP('ISIAN TIME LINE DOSEN'!J1011,'Jenis Kuliah'!$A$2:$C$16,3,0))</f>
        <v/>
      </c>
      <c r="G1002" t="str">
        <f>IF('ISIAN TIME LINE DOSEN'!C1011="","",'ISIAN TIME LINE DOSEN'!$I$2)</f>
        <v/>
      </c>
      <c r="H1002" t="str">
        <f>IF('ISIAN TIME LINE DOSEN'!C1011="","",VLOOKUP('ISIAN TIME LINE DOSEN'!J1011,'Jenis Kuliah'!$A$2:$D$16,4,0))</f>
        <v/>
      </c>
      <c r="I1002" t="str">
        <f>IF('ISIAN TIME LINE DOSEN'!C1011="","",'ISIAN TIME LINE DOSEN'!B1011)</f>
        <v/>
      </c>
      <c r="J1002" t="str">
        <f>IF('ISIAN TIME LINE DOSEN'!C1011="","",VLOOKUP('ISIAN TIME LINE DOSEN'!H1011,'Metode Pembelajaran'!$A$2:$B$16,2,0))</f>
        <v/>
      </c>
    </row>
    <row r="1003" spans="1:10" x14ac:dyDescent="0.25">
      <c r="A1003" t="str">
        <f>IF('ISIAN TIME LINE DOSEN'!C1012="","",CONCATENATE(YEAR('ISIAN TIME LINE DOSEN'!D1012),"-",MONTH('ISIAN TIME LINE DOSEN'!D1012),"-",DAY('ISIAN TIME LINE DOSEN'!D1012)))</f>
        <v/>
      </c>
      <c r="B1003" t="str">
        <f>IF('ISIAN TIME LINE DOSEN'!C1012="","",VLOOKUP(CONCATENATE(LEFT('ISIAN TIME LINE DOSEN'!E1012,8)," ",IF('ISIAN TIME LINE DOSEN'!C1012="","",VLOOKUP('ISIAN TIME LINE DOSEN'!J1012,'Jenis Kuliah'!$A$2:$C$16,2,0))),Slot!$C$2:$F$1001,4,0))</f>
        <v/>
      </c>
      <c r="C1003" t="str">
        <f>IF('ISIAN TIME LINE DOSEN'!C1012="","",VLOOKUP('ISIAN TIME LINE DOSEN'!F1012,Ruang!$A$2:$B$1001,2,0))</f>
        <v/>
      </c>
      <c r="D1003" t="str">
        <f>IF('ISIAN TIME LINE DOSEN'!C1012="","",VLOOKUP(CONCATENATE(TRIM(RIGHT('ISIAN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DOSEN'!I1012,Dosen!$A$2:$B$15001,2,0),"-",'ISIAN TIME LINE DOSEN'!C1012,"-",IF('ISIAN TIME LINE DOSEN'!C1012="","",VLOOKUP('ISIAN TIME LINE DOSEN'!J1012,'Jenis Kuliah'!$A$2:$C$16,2,0))),Timteaching!$A$2:$B$15001,2,0))</f>
        <v/>
      </c>
      <c r="E1003" t="str">
        <f>IF('ISIAN TIME LINE DOSEN'!C1012="","",'ISIAN TIME LINE DOSEN'!G1012)</f>
        <v/>
      </c>
      <c r="F1003" t="str">
        <f>IF('ISIAN TIME LINE DOSEN'!C1012="","",VLOOKUP('ISIAN TIME LINE DOSEN'!J1012,'Jenis Kuliah'!$A$2:$C$16,3,0))</f>
        <v/>
      </c>
      <c r="G1003" t="str">
        <f>IF('ISIAN TIME LINE DOSEN'!C1012="","",'ISIAN TIME LINE DOSEN'!$I$2)</f>
        <v/>
      </c>
      <c r="H1003" t="str">
        <f>IF('ISIAN TIME LINE DOSEN'!C1012="","",VLOOKUP('ISIAN TIME LINE DOSEN'!J1012,'Jenis Kuliah'!$A$2:$D$16,4,0))</f>
        <v/>
      </c>
      <c r="I1003" t="str">
        <f>IF('ISIAN TIME LINE DOSEN'!C1012="","",'ISIAN TIME LINE DOSEN'!B1012)</f>
        <v/>
      </c>
      <c r="J1003" t="str">
        <f>IF('ISIAN TIME LINE DOSEN'!C1012="","",VLOOKUP('ISIAN TIME LINE DOSEN'!H1012,'Metode Pembelajaran'!$A$2:$B$16,2,0))</f>
        <v/>
      </c>
    </row>
    <row r="1004" spans="1:10" x14ac:dyDescent="0.25">
      <c r="A1004" t="str">
        <f>IF('ISIAN TIME LINE DOSEN'!C1013="","",CONCATENATE(YEAR('ISIAN TIME LINE DOSEN'!D1013),"-",MONTH('ISIAN TIME LINE DOSEN'!D1013),"-",DAY('ISIAN TIME LINE DOSEN'!D1013)))</f>
        <v/>
      </c>
      <c r="B1004" t="str">
        <f>IF('ISIAN TIME LINE DOSEN'!C1013="","",VLOOKUP(CONCATENATE(LEFT('ISIAN TIME LINE DOSEN'!E1013,8)," ",IF('ISIAN TIME LINE DOSEN'!C1013="","",VLOOKUP('ISIAN TIME LINE DOSEN'!J1013,'Jenis Kuliah'!$A$2:$C$16,2,0))),Slot!$C$2:$F$1001,4,0))</f>
        <v/>
      </c>
      <c r="C1004" t="str">
        <f>IF('ISIAN TIME LINE DOSEN'!C1013="","",VLOOKUP('ISIAN TIME LINE DOSEN'!F1013,Ruang!$A$2:$B$1001,2,0))</f>
        <v/>
      </c>
      <c r="D1004" t="str">
        <f>IF('ISIAN TIME LINE DOSEN'!C1013="","",VLOOKUP(CONCATENATE(TRIM(RIGHT('ISIAN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DOSEN'!I1013,Dosen!$A$2:$B$15001,2,0),"-",'ISIAN TIME LINE DOSEN'!C1013,"-",IF('ISIAN TIME LINE DOSEN'!C1013="","",VLOOKUP('ISIAN TIME LINE DOSEN'!J1013,'Jenis Kuliah'!$A$2:$C$16,2,0))),Timteaching!$A$2:$B$15001,2,0))</f>
        <v/>
      </c>
      <c r="E1004" t="str">
        <f>IF('ISIAN TIME LINE DOSEN'!C1013="","",'ISIAN TIME LINE DOSEN'!G1013)</f>
        <v/>
      </c>
      <c r="F1004" t="str">
        <f>IF('ISIAN TIME LINE DOSEN'!C1013="","",VLOOKUP('ISIAN TIME LINE DOSEN'!J1013,'Jenis Kuliah'!$A$2:$C$16,3,0))</f>
        <v/>
      </c>
      <c r="G1004" t="str">
        <f>IF('ISIAN TIME LINE DOSEN'!C1013="","",'ISIAN TIME LINE DOSEN'!$I$2)</f>
        <v/>
      </c>
      <c r="H1004" t="str">
        <f>IF('ISIAN TIME LINE DOSEN'!C1013="","",VLOOKUP('ISIAN TIME LINE DOSEN'!J1013,'Jenis Kuliah'!$A$2:$D$16,4,0))</f>
        <v/>
      </c>
      <c r="I1004" t="str">
        <f>IF('ISIAN TIME LINE DOSEN'!C1013="","",'ISIAN TIME LINE DOSEN'!B1013)</f>
        <v/>
      </c>
      <c r="J1004" t="str">
        <f>IF('ISIAN TIME LINE DOSEN'!C1013="","",VLOOKUP('ISIAN TIME LINE DOSEN'!H1013,'Metode Pembelajaran'!$A$2:$B$16,2,0))</f>
        <v/>
      </c>
    </row>
    <row r="1005" spans="1:10" x14ac:dyDescent="0.25">
      <c r="A1005" t="str">
        <f>IF('ISIAN TIME LINE DOSEN'!C1014="","",CONCATENATE(YEAR('ISIAN TIME LINE DOSEN'!D1014),"-",MONTH('ISIAN TIME LINE DOSEN'!D1014),"-",DAY('ISIAN TIME LINE DOSEN'!D1014)))</f>
        <v/>
      </c>
      <c r="B1005" t="str">
        <f>IF('ISIAN TIME LINE DOSEN'!C1014="","",VLOOKUP(CONCATENATE(LEFT('ISIAN TIME LINE DOSEN'!E1014,8)," ",IF('ISIAN TIME LINE DOSEN'!C1014="","",VLOOKUP('ISIAN TIME LINE DOSEN'!J1014,'Jenis Kuliah'!$A$2:$C$16,2,0))),Slot!$C$2:$F$1001,4,0))</f>
        <v/>
      </c>
      <c r="C1005" t="str">
        <f>IF('ISIAN TIME LINE DOSEN'!C1014="","",VLOOKUP('ISIAN TIME LINE DOSEN'!F1014,Ruang!$A$2:$B$1001,2,0))</f>
        <v/>
      </c>
      <c r="D1005" t="str">
        <f>IF('ISIAN TIME LINE DOSEN'!C1014="","",VLOOKUP(CONCATENATE(TRIM(RIGHT('ISIAN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DOSEN'!I1014,Dosen!$A$2:$B$15001,2,0),"-",'ISIAN TIME LINE DOSEN'!C1014,"-",IF('ISIAN TIME LINE DOSEN'!C1014="","",VLOOKUP('ISIAN TIME LINE DOSEN'!J1014,'Jenis Kuliah'!$A$2:$C$16,2,0))),Timteaching!$A$2:$B$15001,2,0))</f>
        <v/>
      </c>
      <c r="E1005" t="str">
        <f>IF('ISIAN TIME LINE DOSEN'!C1014="","",'ISIAN TIME LINE DOSEN'!G1014)</f>
        <v/>
      </c>
      <c r="F1005" t="str">
        <f>IF('ISIAN TIME LINE DOSEN'!C1014="","",VLOOKUP('ISIAN TIME LINE DOSEN'!J1014,'Jenis Kuliah'!$A$2:$C$16,3,0))</f>
        <v/>
      </c>
      <c r="G1005" t="str">
        <f>IF('ISIAN TIME LINE DOSEN'!C1014="","",'ISIAN TIME LINE DOSEN'!$I$2)</f>
        <v/>
      </c>
      <c r="H1005" t="str">
        <f>IF('ISIAN TIME LINE DOSEN'!C1014="","",VLOOKUP('ISIAN TIME LINE DOSEN'!J1014,'Jenis Kuliah'!$A$2:$D$16,4,0))</f>
        <v/>
      </c>
      <c r="I1005" t="str">
        <f>IF('ISIAN TIME LINE DOSEN'!C1014="","",'ISIAN TIME LINE DOSEN'!B1014)</f>
        <v/>
      </c>
      <c r="J1005" t="str">
        <f>IF('ISIAN TIME LINE DOSEN'!C1014="","",VLOOKUP('ISIAN TIME LINE DOSEN'!H1014,'Metode Pembelajaran'!$A$2:$B$16,2,0))</f>
        <v/>
      </c>
    </row>
    <row r="1006" spans="1:10" x14ac:dyDescent="0.25">
      <c r="A1006" t="str">
        <f>IF('ISIAN TIME LINE DOSEN'!C1015="","",CONCATENATE(YEAR('ISIAN TIME LINE DOSEN'!D1015),"-",MONTH('ISIAN TIME LINE DOSEN'!D1015),"-",DAY('ISIAN TIME LINE DOSEN'!D1015)))</f>
        <v/>
      </c>
      <c r="B1006" t="str">
        <f>IF('ISIAN TIME LINE DOSEN'!C1015="","",VLOOKUP(CONCATENATE(LEFT('ISIAN TIME LINE DOSEN'!E1015,8)," ",IF('ISIAN TIME LINE DOSEN'!C1015="","",VLOOKUP('ISIAN TIME LINE DOSEN'!J1015,'Jenis Kuliah'!$A$2:$C$16,2,0))),Slot!$C$2:$F$1001,4,0))</f>
        <v/>
      </c>
      <c r="C1006" t="str">
        <f>IF('ISIAN TIME LINE DOSEN'!C1015="","",VLOOKUP('ISIAN TIME LINE DOSEN'!F1015,Ruang!$A$2:$B$1001,2,0))</f>
        <v/>
      </c>
      <c r="D1006" t="str">
        <f>IF('ISIAN TIME LINE DOSEN'!C1015="","",VLOOKUP(CONCATENATE(TRIM(RIGHT('ISIAN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DOSEN'!I1015,Dosen!$A$2:$B$15001,2,0),"-",'ISIAN TIME LINE DOSEN'!C1015,"-",IF('ISIAN TIME LINE DOSEN'!C1015="","",VLOOKUP('ISIAN TIME LINE DOSEN'!J1015,'Jenis Kuliah'!$A$2:$C$16,2,0))),Timteaching!$A$2:$B$15001,2,0))</f>
        <v/>
      </c>
      <c r="E1006" t="str">
        <f>IF('ISIAN TIME LINE DOSEN'!C1015="","",'ISIAN TIME LINE DOSEN'!G1015)</f>
        <v/>
      </c>
      <c r="F1006" t="str">
        <f>IF('ISIAN TIME LINE DOSEN'!C1015="","",VLOOKUP('ISIAN TIME LINE DOSEN'!J1015,'Jenis Kuliah'!$A$2:$C$16,3,0))</f>
        <v/>
      </c>
      <c r="G1006" t="str">
        <f>IF('ISIAN TIME LINE DOSEN'!C1015="","",'ISIAN TIME LINE DOSEN'!$I$2)</f>
        <v/>
      </c>
      <c r="H1006" t="str">
        <f>IF('ISIAN TIME LINE DOSEN'!C1015="","",VLOOKUP('ISIAN TIME LINE DOSEN'!J1015,'Jenis Kuliah'!$A$2:$D$16,4,0))</f>
        <v/>
      </c>
      <c r="I1006" t="str">
        <f>IF('ISIAN TIME LINE DOSEN'!C1015="","",'ISIAN TIME LINE DOSEN'!B1015)</f>
        <v/>
      </c>
      <c r="J1006" t="str">
        <f>IF('ISIAN TIME LINE DOSEN'!C1015="","",VLOOKUP('ISIAN TIME LINE DOSEN'!H1015,'Metode Pembelajaran'!$A$2:$B$16,2,0))</f>
        <v/>
      </c>
    </row>
    <row r="1007" spans="1:10" x14ac:dyDescent="0.25">
      <c r="A1007" t="str">
        <f>IF('ISIAN TIME LINE DOSEN'!C1016="","",CONCATENATE(YEAR('ISIAN TIME LINE DOSEN'!D1016),"-",MONTH('ISIAN TIME LINE DOSEN'!D1016),"-",DAY('ISIAN TIME LINE DOSEN'!D1016)))</f>
        <v/>
      </c>
      <c r="B1007" t="str">
        <f>IF('ISIAN TIME LINE DOSEN'!C1016="","",VLOOKUP(CONCATENATE(LEFT('ISIAN TIME LINE DOSEN'!E1016,8)," ",IF('ISIAN TIME LINE DOSEN'!C1016="","",VLOOKUP('ISIAN TIME LINE DOSEN'!J1016,'Jenis Kuliah'!$A$2:$C$16,2,0))),Slot!$C$2:$F$1001,4,0))</f>
        <v/>
      </c>
      <c r="C1007" t="str">
        <f>IF('ISIAN TIME LINE DOSEN'!C1016="","",VLOOKUP('ISIAN TIME LINE DOSEN'!F1016,Ruang!$A$2:$B$1001,2,0))</f>
        <v/>
      </c>
      <c r="D1007" t="str">
        <f>IF('ISIAN TIME LINE DOSEN'!C1016="","",VLOOKUP(CONCATENATE(TRIM(RIGHT('ISIAN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DOSEN'!I1016,Dosen!$A$2:$B$15001,2,0),"-",'ISIAN TIME LINE DOSEN'!C1016,"-",IF('ISIAN TIME LINE DOSEN'!C1016="","",VLOOKUP('ISIAN TIME LINE DOSEN'!J1016,'Jenis Kuliah'!$A$2:$C$16,2,0))),Timteaching!$A$2:$B$15001,2,0))</f>
        <v/>
      </c>
      <c r="E1007" t="str">
        <f>IF('ISIAN TIME LINE DOSEN'!C1016="","",'ISIAN TIME LINE DOSEN'!G1016)</f>
        <v/>
      </c>
      <c r="F1007" t="str">
        <f>IF('ISIAN TIME LINE DOSEN'!C1016="","",VLOOKUP('ISIAN TIME LINE DOSEN'!J1016,'Jenis Kuliah'!$A$2:$C$16,3,0))</f>
        <v/>
      </c>
      <c r="G1007" t="str">
        <f>IF('ISIAN TIME LINE DOSEN'!C1016="","",'ISIAN TIME LINE DOSEN'!$I$2)</f>
        <v/>
      </c>
      <c r="H1007" t="str">
        <f>IF('ISIAN TIME LINE DOSEN'!C1016="","",VLOOKUP('ISIAN TIME LINE DOSEN'!J1016,'Jenis Kuliah'!$A$2:$D$16,4,0))</f>
        <v/>
      </c>
      <c r="I1007" t="str">
        <f>IF('ISIAN TIME LINE DOSEN'!C1016="","",'ISIAN TIME LINE DOSEN'!B1016)</f>
        <v/>
      </c>
      <c r="J1007" t="str">
        <f>IF('ISIAN TIME LINE DOSEN'!C1016="","",VLOOKUP('ISIAN TIME LINE DOSEN'!H1016,'Metode Pembelajaran'!$A$2:$B$16,2,0))</f>
        <v/>
      </c>
    </row>
    <row r="1008" spans="1:10" x14ac:dyDescent="0.25">
      <c r="A1008" t="str">
        <f>IF('ISIAN TIME LINE DOSEN'!C1017="","",CONCATENATE(YEAR('ISIAN TIME LINE DOSEN'!D1017),"-",MONTH('ISIAN TIME LINE DOSEN'!D1017),"-",DAY('ISIAN TIME LINE DOSEN'!D1017)))</f>
        <v/>
      </c>
      <c r="B1008" t="str">
        <f>IF('ISIAN TIME LINE DOSEN'!C1017="","",VLOOKUP(CONCATENATE(LEFT('ISIAN TIME LINE DOSEN'!E1017,8)," ",IF('ISIAN TIME LINE DOSEN'!C1017="","",VLOOKUP('ISIAN TIME LINE DOSEN'!J1017,'Jenis Kuliah'!$A$2:$C$16,2,0))),Slot!$C$2:$F$1001,4,0))</f>
        <v/>
      </c>
      <c r="C1008" t="str">
        <f>IF('ISIAN TIME LINE DOSEN'!C1017="","",VLOOKUP('ISIAN TIME LINE DOSEN'!F1017,Ruang!$A$2:$B$1001,2,0))</f>
        <v/>
      </c>
      <c r="D1008" t="str">
        <f>IF('ISIAN TIME LINE DOSEN'!C1017="","",VLOOKUP(CONCATENATE(TRIM(RIGHT('ISIAN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DOSEN'!I1017,Dosen!$A$2:$B$15001,2,0),"-",'ISIAN TIME LINE DOSEN'!C1017,"-",IF('ISIAN TIME LINE DOSEN'!C1017="","",VLOOKUP('ISIAN TIME LINE DOSEN'!J1017,'Jenis Kuliah'!$A$2:$C$16,2,0))),Timteaching!$A$2:$B$15001,2,0))</f>
        <v/>
      </c>
      <c r="E1008" t="str">
        <f>IF('ISIAN TIME LINE DOSEN'!C1017="","",'ISIAN TIME LINE DOSEN'!G1017)</f>
        <v/>
      </c>
      <c r="F1008" t="str">
        <f>IF('ISIAN TIME LINE DOSEN'!C1017="","",VLOOKUP('ISIAN TIME LINE DOSEN'!J1017,'Jenis Kuliah'!$A$2:$C$16,3,0))</f>
        <v/>
      </c>
      <c r="G1008" t="str">
        <f>IF('ISIAN TIME LINE DOSEN'!C1017="","",'ISIAN TIME LINE DOSEN'!$I$2)</f>
        <v/>
      </c>
      <c r="H1008" t="str">
        <f>IF('ISIAN TIME LINE DOSEN'!C1017="","",VLOOKUP('ISIAN TIME LINE DOSEN'!J1017,'Jenis Kuliah'!$A$2:$D$16,4,0))</f>
        <v/>
      </c>
      <c r="I1008" t="str">
        <f>IF('ISIAN TIME LINE DOSEN'!C1017="","",'ISIAN TIME LINE DOSEN'!B1017)</f>
        <v/>
      </c>
      <c r="J1008" t="str">
        <f>IF('ISIAN TIME LINE DOSEN'!C1017="","",VLOOKUP('ISIAN TIME LINE DOSEN'!H1017,'Metode Pembelajaran'!$A$2:$B$16,2,0))</f>
        <v/>
      </c>
    </row>
    <row r="1009" spans="1:10" x14ac:dyDescent="0.25">
      <c r="A1009" t="str">
        <f>IF('ISIAN TIME LINE DOSEN'!C1018="","",CONCATENATE(YEAR('ISIAN TIME LINE DOSEN'!D1018),"-",MONTH('ISIAN TIME LINE DOSEN'!D1018),"-",DAY('ISIAN TIME LINE DOSEN'!D1018)))</f>
        <v/>
      </c>
      <c r="B1009" t="str">
        <f>IF('ISIAN TIME LINE DOSEN'!C1018="","",VLOOKUP(CONCATENATE(LEFT('ISIAN TIME LINE DOSEN'!E1018,8)," ",IF('ISIAN TIME LINE DOSEN'!C1018="","",VLOOKUP('ISIAN TIME LINE DOSEN'!J1018,'Jenis Kuliah'!$A$2:$C$16,2,0))),Slot!$C$2:$F$1001,4,0))</f>
        <v/>
      </c>
      <c r="C1009" t="str">
        <f>IF('ISIAN TIME LINE DOSEN'!C1018="","",VLOOKUP('ISIAN TIME LINE DOSEN'!F1018,Ruang!$A$2:$B$1001,2,0))</f>
        <v/>
      </c>
      <c r="D1009" t="str">
        <f>IF('ISIAN TIME LINE DOSEN'!C1018="","",VLOOKUP(CONCATENATE(TRIM(RIGHT('ISIAN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DOSEN'!I1018,Dosen!$A$2:$B$15001,2,0),"-",'ISIAN TIME LINE DOSEN'!C1018,"-",IF('ISIAN TIME LINE DOSEN'!C1018="","",VLOOKUP('ISIAN TIME LINE DOSEN'!J1018,'Jenis Kuliah'!$A$2:$C$16,2,0))),Timteaching!$A$2:$B$15001,2,0))</f>
        <v/>
      </c>
      <c r="E1009" t="str">
        <f>IF('ISIAN TIME LINE DOSEN'!C1018="","",'ISIAN TIME LINE DOSEN'!G1018)</f>
        <v/>
      </c>
      <c r="F1009" t="str">
        <f>IF('ISIAN TIME LINE DOSEN'!C1018="","",VLOOKUP('ISIAN TIME LINE DOSEN'!J1018,'Jenis Kuliah'!$A$2:$C$16,3,0))</f>
        <v/>
      </c>
      <c r="G1009" t="str">
        <f>IF('ISIAN TIME LINE DOSEN'!C1018="","",'ISIAN TIME LINE DOSEN'!$I$2)</f>
        <v/>
      </c>
      <c r="H1009" t="str">
        <f>IF('ISIAN TIME LINE DOSEN'!C1018="","",VLOOKUP('ISIAN TIME LINE DOSEN'!J1018,'Jenis Kuliah'!$A$2:$D$16,4,0))</f>
        <v/>
      </c>
      <c r="I1009" t="str">
        <f>IF('ISIAN TIME LINE DOSEN'!C1018="","",'ISIAN TIME LINE DOSEN'!B1018)</f>
        <v/>
      </c>
      <c r="J1009" t="str">
        <f>IF('ISIAN TIME LINE DOSEN'!C1018="","",VLOOKUP('ISIAN TIME LINE DOSEN'!H1018,'Metode Pembelajaran'!$A$2:$B$16,2,0))</f>
        <v/>
      </c>
    </row>
    <row r="1010" spans="1:10" x14ac:dyDescent="0.25">
      <c r="A1010" t="str">
        <f>IF('ISIAN TIME LINE DOSEN'!C1019="","",CONCATENATE(YEAR('ISIAN TIME LINE DOSEN'!D1019),"-",MONTH('ISIAN TIME LINE DOSEN'!D1019),"-",DAY('ISIAN TIME LINE DOSEN'!D1019)))</f>
        <v/>
      </c>
      <c r="B1010" t="str">
        <f>IF('ISIAN TIME LINE DOSEN'!C1019="","",VLOOKUP(CONCATENATE(LEFT('ISIAN TIME LINE DOSEN'!E1019,8)," ",IF('ISIAN TIME LINE DOSEN'!C1019="","",VLOOKUP('ISIAN TIME LINE DOSEN'!J1019,'Jenis Kuliah'!$A$2:$C$16,2,0))),Slot!$C$2:$F$1001,4,0))</f>
        <v/>
      </c>
      <c r="C1010" t="str">
        <f>IF('ISIAN TIME LINE DOSEN'!C1019="","",VLOOKUP('ISIAN TIME LINE DOSEN'!F1019,Ruang!$A$2:$B$1001,2,0))</f>
        <v/>
      </c>
      <c r="D1010" t="str">
        <f>IF('ISIAN TIME LINE DOSEN'!C1019="","",VLOOKUP(CONCATENATE(TRIM(RIGHT('ISIAN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DOSEN'!I1019,Dosen!$A$2:$B$15001,2,0),"-",'ISIAN TIME LINE DOSEN'!C1019,"-",IF('ISIAN TIME LINE DOSEN'!C1019="","",VLOOKUP('ISIAN TIME LINE DOSEN'!J1019,'Jenis Kuliah'!$A$2:$C$16,2,0))),Timteaching!$A$2:$B$15001,2,0))</f>
        <v/>
      </c>
      <c r="E1010" t="str">
        <f>IF('ISIAN TIME LINE DOSEN'!C1019="","",'ISIAN TIME LINE DOSEN'!G1019)</f>
        <v/>
      </c>
      <c r="F1010" t="str">
        <f>IF('ISIAN TIME LINE DOSEN'!C1019="","",VLOOKUP('ISIAN TIME LINE DOSEN'!J1019,'Jenis Kuliah'!$A$2:$C$16,3,0))</f>
        <v/>
      </c>
      <c r="G1010" t="str">
        <f>IF('ISIAN TIME LINE DOSEN'!C1019="","",'ISIAN TIME LINE DOSEN'!$I$2)</f>
        <v/>
      </c>
      <c r="H1010" t="str">
        <f>IF('ISIAN TIME LINE DOSEN'!C1019="","",VLOOKUP('ISIAN TIME LINE DOSEN'!J1019,'Jenis Kuliah'!$A$2:$D$16,4,0))</f>
        <v/>
      </c>
      <c r="I1010" t="str">
        <f>IF('ISIAN TIME LINE DOSEN'!C1019="","",'ISIAN TIME LINE DOSEN'!B1019)</f>
        <v/>
      </c>
      <c r="J1010" t="str">
        <f>IF('ISIAN TIME LINE DOSEN'!C1019="","",VLOOKUP('ISIAN TIME LINE DOSEN'!H1019,'Metode Pembelajaran'!$A$2:$B$16,2,0))</f>
        <v/>
      </c>
    </row>
    <row r="1011" spans="1:10" x14ac:dyDescent="0.25">
      <c r="A1011" t="str">
        <f>IF('ISIAN TIME LINE DOSEN'!C1020="","",CONCATENATE(YEAR('ISIAN TIME LINE DOSEN'!D1020),"-",MONTH('ISIAN TIME LINE DOSEN'!D1020),"-",DAY('ISIAN TIME LINE DOSEN'!D1020)))</f>
        <v/>
      </c>
      <c r="B1011" t="str">
        <f>IF('ISIAN TIME LINE DOSEN'!C1020="","",VLOOKUP(CONCATENATE(LEFT('ISIAN TIME LINE DOSEN'!E1020,8)," ",IF('ISIAN TIME LINE DOSEN'!C1020="","",VLOOKUP('ISIAN TIME LINE DOSEN'!J1020,'Jenis Kuliah'!$A$2:$C$16,2,0))),Slot!$C$2:$F$1001,4,0))</f>
        <v/>
      </c>
      <c r="C1011" t="str">
        <f>IF('ISIAN TIME LINE DOSEN'!C1020="","",VLOOKUP('ISIAN TIME LINE DOSEN'!F1020,Ruang!$A$2:$B$1001,2,0))</f>
        <v/>
      </c>
      <c r="D1011" t="str">
        <f>IF('ISIAN TIME LINE DOSEN'!C1020="","",VLOOKUP(CONCATENATE(TRIM(RIGHT('ISIAN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DOSEN'!I1020,Dosen!$A$2:$B$15001,2,0),"-",'ISIAN TIME LINE DOSEN'!C1020,"-",IF('ISIAN TIME LINE DOSEN'!C1020="","",VLOOKUP('ISIAN TIME LINE DOSEN'!J1020,'Jenis Kuliah'!$A$2:$C$16,2,0))),Timteaching!$A$2:$B$15001,2,0))</f>
        <v/>
      </c>
      <c r="E1011" t="str">
        <f>IF('ISIAN TIME LINE DOSEN'!C1020="","",'ISIAN TIME LINE DOSEN'!G1020)</f>
        <v/>
      </c>
      <c r="F1011" t="str">
        <f>IF('ISIAN TIME LINE DOSEN'!C1020="","",VLOOKUP('ISIAN TIME LINE DOSEN'!J1020,'Jenis Kuliah'!$A$2:$C$16,3,0))</f>
        <v/>
      </c>
      <c r="G1011" t="str">
        <f>IF('ISIAN TIME LINE DOSEN'!C1020="","",'ISIAN TIME LINE DOSEN'!$I$2)</f>
        <v/>
      </c>
      <c r="H1011" t="str">
        <f>IF('ISIAN TIME LINE DOSEN'!C1020="","",VLOOKUP('ISIAN TIME LINE DOSEN'!J1020,'Jenis Kuliah'!$A$2:$D$16,4,0))</f>
        <v/>
      </c>
      <c r="I1011" t="str">
        <f>IF('ISIAN TIME LINE DOSEN'!C1020="","",'ISIAN TIME LINE DOSEN'!B1020)</f>
        <v/>
      </c>
      <c r="J1011" t="str">
        <f>IF('ISIAN TIME LINE DOSEN'!C1020="","",VLOOKUP('ISIAN TIME LINE DOSEN'!H1020,'Metode Pembelajaran'!$A$2:$B$16,2,0))</f>
        <v/>
      </c>
    </row>
    <row r="1012" spans="1:10" x14ac:dyDescent="0.25">
      <c r="A1012" t="str">
        <f>IF('ISIAN TIME LINE DOSEN'!C1021="","",CONCATENATE(YEAR('ISIAN TIME LINE DOSEN'!D1021),"-",MONTH('ISIAN TIME LINE DOSEN'!D1021),"-",DAY('ISIAN TIME LINE DOSEN'!D1021)))</f>
        <v/>
      </c>
      <c r="B1012" t="str">
        <f>IF('ISIAN TIME LINE DOSEN'!C1021="","",VLOOKUP(CONCATENATE(LEFT('ISIAN TIME LINE DOSEN'!E1021,8)," ",IF('ISIAN TIME LINE DOSEN'!C1021="","",VLOOKUP('ISIAN TIME LINE DOSEN'!J1021,'Jenis Kuliah'!$A$2:$C$16,2,0))),Slot!$C$2:$F$1001,4,0))</f>
        <v/>
      </c>
      <c r="C1012" t="str">
        <f>IF('ISIAN TIME LINE DOSEN'!C1021="","",VLOOKUP('ISIAN TIME LINE DOSEN'!F1021,Ruang!$A$2:$B$1001,2,0))</f>
        <v/>
      </c>
      <c r="D1012" t="str">
        <f>IF('ISIAN TIME LINE DOSEN'!C1021="","",VLOOKUP(CONCATENATE(TRIM(RIGHT('ISIAN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DOSEN'!I1021,Dosen!$A$2:$B$15001,2,0),"-",'ISIAN TIME LINE DOSEN'!C1021,"-",IF('ISIAN TIME LINE DOSEN'!C1021="","",VLOOKUP('ISIAN TIME LINE DOSEN'!J1021,'Jenis Kuliah'!$A$2:$C$16,2,0))),Timteaching!$A$2:$B$15001,2,0))</f>
        <v/>
      </c>
      <c r="E1012" t="str">
        <f>IF('ISIAN TIME LINE DOSEN'!C1021="","",'ISIAN TIME LINE DOSEN'!G1021)</f>
        <v/>
      </c>
      <c r="F1012" t="str">
        <f>IF('ISIAN TIME LINE DOSEN'!C1021="","",VLOOKUP('ISIAN TIME LINE DOSEN'!J1021,'Jenis Kuliah'!$A$2:$C$16,3,0))</f>
        <v/>
      </c>
      <c r="G1012" t="str">
        <f>IF('ISIAN TIME LINE DOSEN'!C1021="","",'ISIAN TIME LINE DOSEN'!$I$2)</f>
        <v/>
      </c>
      <c r="H1012" t="str">
        <f>IF('ISIAN TIME LINE DOSEN'!C1021="","",VLOOKUP('ISIAN TIME LINE DOSEN'!J1021,'Jenis Kuliah'!$A$2:$D$16,4,0))</f>
        <v/>
      </c>
      <c r="I1012" t="str">
        <f>IF('ISIAN TIME LINE DOSEN'!C1021="","",'ISIAN TIME LINE DOSEN'!B1021)</f>
        <v/>
      </c>
      <c r="J1012" t="str">
        <f>IF('ISIAN TIME LINE DOSEN'!C1021="","",VLOOKUP('ISIAN TIME LINE DOSEN'!H1021,'Metode Pembelajaran'!$A$2:$B$16,2,0))</f>
        <v/>
      </c>
    </row>
    <row r="1013" spans="1:10" x14ac:dyDescent="0.25">
      <c r="A1013" t="str">
        <f>IF('ISIAN TIME LINE DOSEN'!C1022="","",CONCATENATE(YEAR('ISIAN TIME LINE DOSEN'!D1022),"-",MONTH('ISIAN TIME LINE DOSEN'!D1022),"-",DAY('ISIAN TIME LINE DOSEN'!D1022)))</f>
        <v/>
      </c>
      <c r="B1013" t="str">
        <f>IF('ISIAN TIME LINE DOSEN'!C1022="","",VLOOKUP(CONCATENATE(LEFT('ISIAN TIME LINE DOSEN'!E1022,8)," ",IF('ISIAN TIME LINE DOSEN'!C1022="","",VLOOKUP('ISIAN TIME LINE DOSEN'!J1022,'Jenis Kuliah'!$A$2:$C$16,2,0))),Slot!$C$2:$F$1001,4,0))</f>
        <v/>
      </c>
      <c r="C1013" t="str">
        <f>IF('ISIAN TIME LINE DOSEN'!C1022="","",VLOOKUP('ISIAN TIME LINE DOSEN'!F1022,Ruang!$A$2:$B$1001,2,0))</f>
        <v/>
      </c>
      <c r="D1013" t="str">
        <f>IF('ISIAN TIME LINE DOSEN'!C1022="","",VLOOKUP(CONCATENATE(TRIM(RIGHT('ISIAN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DOSEN'!I1022,Dosen!$A$2:$B$15001,2,0),"-",'ISIAN TIME LINE DOSEN'!C1022,"-",IF('ISIAN TIME LINE DOSEN'!C1022="","",VLOOKUP('ISIAN TIME LINE DOSEN'!J1022,'Jenis Kuliah'!$A$2:$C$16,2,0))),Timteaching!$A$2:$B$15001,2,0))</f>
        <v/>
      </c>
      <c r="E1013" t="str">
        <f>IF('ISIAN TIME LINE DOSEN'!C1022="","",'ISIAN TIME LINE DOSEN'!G1022)</f>
        <v/>
      </c>
      <c r="F1013" t="str">
        <f>IF('ISIAN TIME LINE DOSEN'!C1022="","",VLOOKUP('ISIAN TIME LINE DOSEN'!J1022,'Jenis Kuliah'!$A$2:$C$16,3,0))</f>
        <v/>
      </c>
      <c r="G1013" t="str">
        <f>IF('ISIAN TIME LINE DOSEN'!C1022="","",'ISIAN TIME LINE DOSEN'!$I$2)</f>
        <v/>
      </c>
      <c r="H1013" t="str">
        <f>IF('ISIAN TIME LINE DOSEN'!C1022="","",VLOOKUP('ISIAN TIME LINE DOSEN'!J1022,'Jenis Kuliah'!$A$2:$D$16,4,0))</f>
        <v/>
      </c>
      <c r="I1013" t="str">
        <f>IF('ISIAN TIME LINE DOSEN'!C1022="","",'ISIAN TIME LINE DOSEN'!B1022)</f>
        <v/>
      </c>
      <c r="J1013" t="str">
        <f>IF('ISIAN TIME LINE DOSEN'!C1022="","",VLOOKUP('ISIAN TIME LINE DOSEN'!H1022,'Metode Pembelajaran'!$A$2:$B$16,2,0))</f>
        <v/>
      </c>
    </row>
    <row r="1014" spans="1:10" x14ac:dyDescent="0.25">
      <c r="A1014" t="str">
        <f>IF('ISIAN TIME LINE DOSEN'!C1023="","",CONCATENATE(YEAR('ISIAN TIME LINE DOSEN'!D1023),"-",MONTH('ISIAN TIME LINE DOSEN'!D1023),"-",DAY('ISIAN TIME LINE DOSEN'!D1023)))</f>
        <v/>
      </c>
      <c r="B1014" t="str">
        <f>IF('ISIAN TIME LINE DOSEN'!C1023="","",VLOOKUP(CONCATENATE(LEFT('ISIAN TIME LINE DOSEN'!E1023,8)," ",IF('ISIAN TIME LINE DOSEN'!C1023="","",VLOOKUP('ISIAN TIME LINE DOSEN'!J1023,'Jenis Kuliah'!$A$2:$C$16,2,0))),Slot!$C$2:$F$1001,4,0))</f>
        <v/>
      </c>
      <c r="C1014" t="str">
        <f>IF('ISIAN TIME LINE DOSEN'!C1023="","",VLOOKUP('ISIAN TIME LINE DOSEN'!F1023,Ruang!$A$2:$B$1001,2,0))</f>
        <v/>
      </c>
      <c r="D1014" t="str">
        <f>IF('ISIAN TIME LINE DOSEN'!C1023="","",VLOOKUP(CONCATENATE(TRIM(RIGHT('ISIAN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DOSEN'!I1023,Dosen!$A$2:$B$15001,2,0),"-",'ISIAN TIME LINE DOSEN'!C1023,"-",IF('ISIAN TIME LINE DOSEN'!C1023="","",VLOOKUP('ISIAN TIME LINE DOSEN'!J1023,'Jenis Kuliah'!$A$2:$C$16,2,0))),Timteaching!$A$2:$B$15001,2,0))</f>
        <v/>
      </c>
      <c r="E1014" t="str">
        <f>IF('ISIAN TIME LINE DOSEN'!C1023="","",'ISIAN TIME LINE DOSEN'!G1023)</f>
        <v/>
      </c>
      <c r="F1014" t="str">
        <f>IF('ISIAN TIME LINE DOSEN'!C1023="","",VLOOKUP('ISIAN TIME LINE DOSEN'!J1023,'Jenis Kuliah'!$A$2:$C$16,3,0))</f>
        <v/>
      </c>
      <c r="G1014" t="str">
        <f>IF('ISIAN TIME LINE DOSEN'!C1023="","",'ISIAN TIME LINE DOSEN'!$I$2)</f>
        <v/>
      </c>
      <c r="H1014" t="str">
        <f>IF('ISIAN TIME LINE DOSEN'!C1023="","",VLOOKUP('ISIAN TIME LINE DOSEN'!J1023,'Jenis Kuliah'!$A$2:$D$16,4,0))</f>
        <v/>
      </c>
      <c r="I1014" t="str">
        <f>IF('ISIAN TIME LINE DOSEN'!C1023="","",'ISIAN TIME LINE DOSEN'!B1023)</f>
        <v/>
      </c>
      <c r="J1014" t="str">
        <f>IF('ISIAN TIME LINE DOSEN'!C1023="","",VLOOKUP('ISIAN TIME LINE DOSEN'!H1023,'Metode Pembelajaran'!$A$2:$B$16,2,0))</f>
        <v/>
      </c>
    </row>
    <row r="1015" spans="1:10" x14ac:dyDescent="0.25">
      <c r="A1015" t="str">
        <f>IF('ISIAN TIME LINE DOSEN'!C1024="","",CONCATENATE(YEAR('ISIAN TIME LINE DOSEN'!D1024),"-",MONTH('ISIAN TIME LINE DOSEN'!D1024),"-",DAY('ISIAN TIME LINE DOSEN'!D1024)))</f>
        <v/>
      </c>
      <c r="B1015" t="str">
        <f>IF('ISIAN TIME LINE DOSEN'!C1024="","",VLOOKUP(CONCATENATE(LEFT('ISIAN TIME LINE DOSEN'!E1024,8)," ",IF('ISIAN TIME LINE DOSEN'!C1024="","",VLOOKUP('ISIAN TIME LINE DOSEN'!J1024,'Jenis Kuliah'!$A$2:$C$16,2,0))),Slot!$C$2:$F$1001,4,0))</f>
        <v/>
      </c>
      <c r="C1015" t="str">
        <f>IF('ISIAN TIME LINE DOSEN'!C1024="","",VLOOKUP('ISIAN TIME LINE DOSEN'!F1024,Ruang!$A$2:$B$1001,2,0))</f>
        <v/>
      </c>
      <c r="D1015" t="str">
        <f>IF('ISIAN TIME LINE DOSEN'!C1024="","",VLOOKUP(CONCATENATE(TRIM(RIGHT('ISIAN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DOSEN'!I1024,Dosen!$A$2:$B$15001,2,0),"-",'ISIAN TIME LINE DOSEN'!C1024,"-",IF('ISIAN TIME LINE DOSEN'!C1024="","",VLOOKUP('ISIAN TIME LINE DOSEN'!J1024,'Jenis Kuliah'!$A$2:$C$16,2,0))),Timteaching!$A$2:$B$15001,2,0))</f>
        <v/>
      </c>
      <c r="E1015" t="str">
        <f>IF('ISIAN TIME LINE DOSEN'!C1024="","",'ISIAN TIME LINE DOSEN'!G1024)</f>
        <v/>
      </c>
      <c r="F1015" t="str">
        <f>IF('ISIAN TIME LINE DOSEN'!C1024="","",VLOOKUP('ISIAN TIME LINE DOSEN'!J1024,'Jenis Kuliah'!$A$2:$C$16,3,0))</f>
        <v/>
      </c>
      <c r="G1015" t="str">
        <f>IF('ISIAN TIME LINE DOSEN'!C1024="","",'ISIAN TIME LINE DOSEN'!$I$2)</f>
        <v/>
      </c>
      <c r="H1015" t="str">
        <f>IF('ISIAN TIME LINE DOSEN'!C1024="","",VLOOKUP('ISIAN TIME LINE DOSEN'!J1024,'Jenis Kuliah'!$A$2:$D$16,4,0))</f>
        <v/>
      </c>
      <c r="I1015" t="str">
        <f>IF('ISIAN TIME LINE DOSEN'!C1024="","",'ISIAN TIME LINE DOSEN'!B1024)</f>
        <v/>
      </c>
      <c r="J1015" t="str">
        <f>IF('ISIAN TIME LINE DOSEN'!C1024="","",VLOOKUP('ISIAN TIME LINE DOSEN'!H1024,'Metode Pembelajaran'!$A$2:$B$16,2,0))</f>
        <v/>
      </c>
    </row>
    <row r="1016" spans="1:10" x14ac:dyDescent="0.25">
      <c r="A1016" t="str">
        <f>IF('ISIAN TIME LINE DOSEN'!C1025="","",CONCATENATE(YEAR('ISIAN TIME LINE DOSEN'!D1025),"-",MONTH('ISIAN TIME LINE DOSEN'!D1025),"-",DAY('ISIAN TIME LINE DOSEN'!D1025)))</f>
        <v/>
      </c>
      <c r="B1016" t="str">
        <f>IF('ISIAN TIME LINE DOSEN'!C1025="","",VLOOKUP(CONCATENATE(LEFT('ISIAN TIME LINE DOSEN'!E1025,8)," ",IF('ISIAN TIME LINE DOSEN'!C1025="","",VLOOKUP('ISIAN TIME LINE DOSEN'!J1025,'Jenis Kuliah'!$A$2:$C$16,2,0))),Slot!$C$2:$F$1001,4,0))</f>
        <v/>
      </c>
      <c r="C1016" t="str">
        <f>IF('ISIAN TIME LINE DOSEN'!C1025="","",VLOOKUP('ISIAN TIME LINE DOSEN'!F1025,Ruang!$A$2:$B$1001,2,0))</f>
        <v/>
      </c>
      <c r="D1016" t="str">
        <f>IF('ISIAN TIME LINE DOSEN'!C1025="","",VLOOKUP(CONCATENATE(TRIM(RIGHT('ISIAN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DOSEN'!I1025,Dosen!$A$2:$B$15001,2,0),"-",'ISIAN TIME LINE DOSEN'!C1025,"-",IF('ISIAN TIME LINE DOSEN'!C1025="","",VLOOKUP('ISIAN TIME LINE DOSEN'!J1025,'Jenis Kuliah'!$A$2:$C$16,2,0))),Timteaching!$A$2:$B$15001,2,0))</f>
        <v/>
      </c>
      <c r="E1016" t="str">
        <f>IF('ISIAN TIME LINE DOSEN'!C1025="","",'ISIAN TIME LINE DOSEN'!G1025)</f>
        <v/>
      </c>
      <c r="F1016" t="str">
        <f>IF('ISIAN TIME LINE DOSEN'!C1025="","",VLOOKUP('ISIAN TIME LINE DOSEN'!J1025,'Jenis Kuliah'!$A$2:$C$16,3,0))</f>
        <v/>
      </c>
      <c r="G1016" t="str">
        <f>IF('ISIAN TIME LINE DOSEN'!C1025="","",'ISIAN TIME LINE DOSEN'!$I$2)</f>
        <v/>
      </c>
      <c r="H1016" t="str">
        <f>IF('ISIAN TIME LINE DOSEN'!C1025="","",VLOOKUP('ISIAN TIME LINE DOSEN'!J1025,'Jenis Kuliah'!$A$2:$D$16,4,0))</f>
        <v/>
      </c>
      <c r="I1016" t="str">
        <f>IF('ISIAN TIME LINE DOSEN'!C1025="","",'ISIAN TIME LINE DOSEN'!B1025)</f>
        <v/>
      </c>
      <c r="J1016" t="str">
        <f>IF('ISIAN TIME LINE DOSEN'!C1025="","",VLOOKUP('ISIAN TIME LINE DOSEN'!H1025,'Metode Pembelajaran'!$A$2:$B$16,2,0))</f>
        <v/>
      </c>
    </row>
    <row r="1017" spans="1:10" x14ac:dyDescent="0.25">
      <c r="A1017" t="str">
        <f>IF('ISIAN TIME LINE DOSEN'!C1026="","",CONCATENATE(YEAR('ISIAN TIME LINE DOSEN'!D1026),"-",MONTH('ISIAN TIME LINE DOSEN'!D1026),"-",DAY('ISIAN TIME LINE DOSEN'!D1026)))</f>
        <v/>
      </c>
      <c r="B1017" t="str">
        <f>IF('ISIAN TIME LINE DOSEN'!C1026="","",VLOOKUP(CONCATENATE(LEFT('ISIAN TIME LINE DOSEN'!E1026,8)," ",IF('ISIAN TIME LINE DOSEN'!C1026="","",VLOOKUP('ISIAN TIME LINE DOSEN'!J1026,'Jenis Kuliah'!$A$2:$C$16,2,0))),Slot!$C$2:$F$1001,4,0))</f>
        <v/>
      </c>
      <c r="C1017" t="str">
        <f>IF('ISIAN TIME LINE DOSEN'!C1026="","",VLOOKUP('ISIAN TIME LINE DOSEN'!F1026,Ruang!$A$2:$B$1001,2,0))</f>
        <v/>
      </c>
      <c r="D1017" t="str">
        <f>IF('ISIAN TIME LINE DOSEN'!C1026="","",VLOOKUP(CONCATENATE(TRIM(RIGHT('ISIAN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DOSEN'!I1026,Dosen!$A$2:$B$15001,2,0),"-",'ISIAN TIME LINE DOSEN'!C1026,"-",IF('ISIAN TIME LINE DOSEN'!C1026="","",VLOOKUP('ISIAN TIME LINE DOSEN'!J1026,'Jenis Kuliah'!$A$2:$C$16,2,0))),Timteaching!$A$2:$B$15001,2,0))</f>
        <v/>
      </c>
      <c r="E1017" t="str">
        <f>IF('ISIAN TIME LINE DOSEN'!C1026="","",'ISIAN TIME LINE DOSEN'!G1026)</f>
        <v/>
      </c>
      <c r="F1017" t="str">
        <f>IF('ISIAN TIME LINE DOSEN'!C1026="","",VLOOKUP('ISIAN TIME LINE DOSEN'!J1026,'Jenis Kuliah'!$A$2:$C$16,3,0))</f>
        <v/>
      </c>
      <c r="G1017" t="str">
        <f>IF('ISIAN TIME LINE DOSEN'!C1026="","",'ISIAN TIME LINE DOSEN'!$I$2)</f>
        <v/>
      </c>
      <c r="H1017" t="str">
        <f>IF('ISIAN TIME LINE DOSEN'!C1026="","",VLOOKUP('ISIAN TIME LINE DOSEN'!J1026,'Jenis Kuliah'!$A$2:$D$16,4,0))</f>
        <v/>
      </c>
      <c r="I1017" t="str">
        <f>IF('ISIAN TIME LINE DOSEN'!C1026="","",'ISIAN TIME LINE DOSEN'!B1026)</f>
        <v/>
      </c>
      <c r="J1017" t="str">
        <f>IF('ISIAN TIME LINE DOSEN'!C1026="","",VLOOKUP('ISIAN TIME LINE DOSEN'!H1026,'Metode Pembelajaran'!$A$2:$B$16,2,0))</f>
        <v/>
      </c>
    </row>
    <row r="1018" spans="1:10" x14ac:dyDescent="0.25">
      <c r="A1018" t="str">
        <f>IF('ISIAN TIME LINE DOSEN'!C1027="","",CONCATENATE(YEAR('ISIAN TIME LINE DOSEN'!D1027),"-",MONTH('ISIAN TIME LINE DOSEN'!D1027),"-",DAY('ISIAN TIME LINE DOSEN'!D1027)))</f>
        <v/>
      </c>
      <c r="B1018" t="str">
        <f>IF('ISIAN TIME LINE DOSEN'!C1027="","",VLOOKUP(CONCATENATE(LEFT('ISIAN TIME LINE DOSEN'!E1027,8)," ",IF('ISIAN TIME LINE DOSEN'!C1027="","",VLOOKUP('ISIAN TIME LINE DOSEN'!J1027,'Jenis Kuliah'!$A$2:$C$16,2,0))),Slot!$C$2:$F$1001,4,0))</f>
        <v/>
      </c>
      <c r="C1018" t="str">
        <f>IF('ISIAN TIME LINE DOSEN'!C1027="","",VLOOKUP('ISIAN TIME LINE DOSEN'!F1027,Ruang!$A$2:$B$1001,2,0))</f>
        <v/>
      </c>
      <c r="D1018" t="str">
        <f>IF('ISIAN TIME LINE DOSEN'!C1027="","",VLOOKUP(CONCATENATE(TRIM(RIGHT('ISIAN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DOSEN'!I1027,Dosen!$A$2:$B$15001,2,0),"-",'ISIAN TIME LINE DOSEN'!C1027,"-",IF('ISIAN TIME LINE DOSEN'!C1027="","",VLOOKUP('ISIAN TIME LINE DOSEN'!J1027,'Jenis Kuliah'!$A$2:$C$16,2,0))),Timteaching!$A$2:$B$15001,2,0))</f>
        <v/>
      </c>
      <c r="E1018" t="str">
        <f>IF('ISIAN TIME LINE DOSEN'!C1027="","",'ISIAN TIME LINE DOSEN'!G1027)</f>
        <v/>
      </c>
      <c r="F1018" t="str">
        <f>IF('ISIAN TIME LINE DOSEN'!C1027="","",VLOOKUP('ISIAN TIME LINE DOSEN'!J1027,'Jenis Kuliah'!$A$2:$C$16,3,0))</f>
        <v/>
      </c>
      <c r="G1018" t="str">
        <f>IF('ISIAN TIME LINE DOSEN'!C1027="","",'ISIAN TIME LINE DOSEN'!$I$2)</f>
        <v/>
      </c>
      <c r="H1018" t="str">
        <f>IF('ISIAN TIME LINE DOSEN'!C1027="","",VLOOKUP('ISIAN TIME LINE DOSEN'!J1027,'Jenis Kuliah'!$A$2:$D$16,4,0))</f>
        <v/>
      </c>
      <c r="I1018" t="str">
        <f>IF('ISIAN TIME LINE DOSEN'!C1027="","",'ISIAN TIME LINE DOSEN'!B1027)</f>
        <v/>
      </c>
      <c r="J1018" t="str">
        <f>IF('ISIAN TIME LINE DOSEN'!C1027="","",VLOOKUP('ISIAN TIME LINE DOSEN'!H1027,'Metode Pembelajaran'!$A$2:$B$16,2,0))</f>
        <v/>
      </c>
    </row>
    <row r="1019" spans="1:10" x14ac:dyDescent="0.25">
      <c r="A1019" t="str">
        <f>IF('ISIAN TIME LINE DOSEN'!C1028="","",CONCATENATE(YEAR('ISIAN TIME LINE DOSEN'!D1028),"-",MONTH('ISIAN TIME LINE DOSEN'!D1028),"-",DAY('ISIAN TIME LINE DOSEN'!D1028)))</f>
        <v/>
      </c>
      <c r="B1019" t="str">
        <f>IF('ISIAN TIME LINE DOSEN'!C1028="","",VLOOKUP(CONCATENATE(LEFT('ISIAN TIME LINE DOSEN'!E1028,8)," ",IF('ISIAN TIME LINE DOSEN'!C1028="","",VLOOKUP('ISIAN TIME LINE DOSEN'!J1028,'Jenis Kuliah'!$A$2:$C$16,2,0))),Slot!$C$2:$F$1001,4,0))</f>
        <v/>
      </c>
      <c r="C1019" t="str">
        <f>IF('ISIAN TIME LINE DOSEN'!C1028="","",VLOOKUP('ISIAN TIME LINE DOSEN'!F1028,Ruang!$A$2:$B$1001,2,0))</f>
        <v/>
      </c>
      <c r="D1019" t="str">
        <f>IF('ISIAN TIME LINE DOSEN'!C1028="","",VLOOKUP(CONCATENATE(TRIM(RIGHT('ISIAN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DOSEN'!I1028,Dosen!$A$2:$B$15001,2,0),"-",'ISIAN TIME LINE DOSEN'!C1028,"-",IF('ISIAN TIME LINE DOSEN'!C1028="","",VLOOKUP('ISIAN TIME LINE DOSEN'!J1028,'Jenis Kuliah'!$A$2:$C$16,2,0))),Timteaching!$A$2:$B$15001,2,0))</f>
        <v/>
      </c>
      <c r="E1019" t="str">
        <f>IF('ISIAN TIME LINE DOSEN'!C1028="","",'ISIAN TIME LINE DOSEN'!G1028)</f>
        <v/>
      </c>
      <c r="F1019" t="str">
        <f>IF('ISIAN TIME LINE DOSEN'!C1028="","",VLOOKUP('ISIAN TIME LINE DOSEN'!J1028,'Jenis Kuliah'!$A$2:$C$16,3,0))</f>
        <v/>
      </c>
      <c r="G1019" t="str">
        <f>IF('ISIAN TIME LINE DOSEN'!C1028="","",'ISIAN TIME LINE DOSEN'!$I$2)</f>
        <v/>
      </c>
      <c r="H1019" t="str">
        <f>IF('ISIAN TIME LINE DOSEN'!C1028="","",VLOOKUP('ISIAN TIME LINE DOSEN'!J1028,'Jenis Kuliah'!$A$2:$D$16,4,0))</f>
        <v/>
      </c>
      <c r="I1019" t="str">
        <f>IF('ISIAN TIME LINE DOSEN'!C1028="","",'ISIAN TIME LINE DOSEN'!B1028)</f>
        <v/>
      </c>
      <c r="J1019" t="str">
        <f>IF('ISIAN TIME LINE DOSEN'!C1028="","",VLOOKUP('ISIAN TIME LINE DOSEN'!H1028,'Metode Pembelajaran'!$A$2:$B$16,2,0))</f>
        <v/>
      </c>
    </row>
    <row r="1020" spans="1:10" x14ac:dyDescent="0.25">
      <c r="A1020" t="str">
        <f>IF('ISIAN TIME LINE DOSEN'!C1029="","",CONCATENATE(YEAR('ISIAN TIME LINE DOSEN'!D1029),"-",MONTH('ISIAN TIME LINE DOSEN'!D1029),"-",DAY('ISIAN TIME LINE DOSEN'!D1029)))</f>
        <v/>
      </c>
      <c r="B1020" t="str">
        <f>IF('ISIAN TIME LINE DOSEN'!C1029="","",VLOOKUP(CONCATENATE(LEFT('ISIAN TIME LINE DOSEN'!E1029,8)," ",IF('ISIAN TIME LINE DOSEN'!C1029="","",VLOOKUP('ISIAN TIME LINE DOSEN'!J1029,'Jenis Kuliah'!$A$2:$C$16,2,0))),Slot!$C$2:$F$1001,4,0))</f>
        <v/>
      </c>
      <c r="C1020" t="str">
        <f>IF('ISIAN TIME LINE DOSEN'!C1029="","",VLOOKUP('ISIAN TIME LINE DOSEN'!F1029,Ruang!$A$2:$B$1001,2,0))</f>
        <v/>
      </c>
      <c r="D1020" t="str">
        <f>IF('ISIAN TIME LINE DOSEN'!C1029="","",VLOOKUP(CONCATENATE(TRIM(RIGHT('ISIAN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DOSEN'!I1029,Dosen!$A$2:$B$15001,2,0),"-",'ISIAN TIME LINE DOSEN'!C1029,"-",IF('ISIAN TIME LINE DOSEN'!C1029="","",VLOOKUP('ISIAN TIME LINE DOSEN'!J1029,'Jenis Kuliah'!$A$2:$C$16,2,0))),Timteaching!$A$2:$B$15001,2,0))</f>
        <v/>
      </c>
      <c r="E1020" t="str">
        <f>IF('ISIAN TIME LINE DOSEN'!C1029="","",'ISIAN TIME LINE DOSEN'!G1029)</f>
        <v/>
      </c>
      <c r="F1020" t="str">
        <f>IF('ISIAN TIME LINE DOSEN'!C1029="","",VLOOKUP('ISIAN TIME LINE DOSEN'!J1029,'Jenis Kuliah'!$A$2:$C$16,3,0))</f>
        <v/>
      </c>
      <c r="G1020" t="str">
        <f>IF('ISIAN TIME LINE DOSEN'!C1029="","",'ISIAN TIME LINE DOSEN'!$I$2)</f>
        <v/>
      </c>
      <c r="H1020" t="str">
        <f>IF('ISIAN TIME LINE DOSEN'!C1029="","",VLOOKUP('ISIAN TIME LINE DOSEN'!J1029,'Jenis Kuliah'!$A$2:$D$16,4,0))</f>
        <v/>
      </c>
      <c r="I1020" t="str">
        <f>IF('ISIAN TIME LINE DOSEN'!C1029="","",'ISIAN TIME LINE DOSEN'!B1029)</f>
        <v/>
      </c>
      <c r="J1020" t="str">
        <f>IF('ISIAN TIME LINE DOSEN'!C1029="","",VLOOKUP('ISIAN TIME LINE DOSEN'!H1029,'Metode Pembelajaran'!$A$2:$B$16,2,0))</f>
        <v/>
      </c>
    </row>
    <row r="1021" spans="1:10" x14ac:dyDescent="0.25">
      <c r="A1021" t="str">
        <f>IF('ISIAN TIME LINE DOSEN'!C1030="","",CONCATENATE(YEAR('ISIAN TIME LINE DOSEN'!D1030),"-",MONTH('ISIAN TIME LINE DOSEN'!D1030),"-",DAY('ISIAN TIME LINE DOSEN'!D1030)))</f>
        <v/>
      </c>
      <c r="B1021" t="str">
        <f>IF('ISIAN TIME LINE DOSEN'!C1030="","",VLOOKUP(CONCATENATE(LEFT('ISIAN TIME LINE DOSEN'!E1030,8)," ",IF('ISIAN TIME LINE DOSEN'!C1030="","",VLOOKUP('ISIAN TIME LINE DOSEN'!J1030,'Jenis Kuliah'!$A$2:$C$16,2,0))),Slot!$C$2:$F$1001,4,0))</f>
        <v/>
      </c>
      <c r="C1021" t="str">
        <f>IF('ISIAN TIME LINE DOSEN'!C1030="","",VLOOKUP('ISIAN TIME LINE DOSEN'!F1030,Ruang!$A$2:$B$1001,2,0))</f>
        <v/>
      </c>
      <c r="D1021" t="str">
        <f>IF('ISIAN TIME LINE DOSEN'!C1030="","",VLOOKUP(CONCATENATE(TRIM(RIGHT('ISIAN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DOSEN'!I1030,Dosen!$A$2:$B$15001,2,0),"-",'ISIAN TIME LINE DOSEN'!C1030,"-",IF('ISIAN TIME LINE DOSEN'!C1030="","",VLOOKUP('ISIAN TIME LINE DOSEN'!J1030,'Jenis Kuliah'!$A$2:$C$16,2,0))),Timteaching!$A$2:$B$15001,2,0))</f>
        <v/>
      </c>
      <c r="E1021" t="str">
        <f>IF('ISIAN TIME LINE DOSEN'!C1030="","",'ISIAN TIME LINE DOSEN'!G1030)</f>
        <v/>
      </c>
      <c r="F1021" t="str">
        <f>IF('ISIAN TIME LINE DOSEN'!C1030="","",VLOOKUP('ISIAN TIME LINE DOSEN'!J1030,'Jenis Kuliah'!$A$2:$C$16,3,0))</f>
        <v/>
      </c>
      <c r="G1021" t="str">
        <f>IF('ISIAN TIME LINE DOSEN'!C1030="","",'ISIAN TIME LINE DOSEN'!$I$2)</f>
        <v/>
      </c>
      <c r="H1021" t="str">
        <f>IF('ISIAN TIME LINE DOSEN'!C1030="","",VLOOKUP('ISIAN TIME LINE DOSEN'!J1030,'Jenis Kuliah'!$A$2:$D$16,4,0))</f>
        <v/>
      </c>
      <c r="I1021" t="str">
        <f>IF('ISIAN TIME LINE DOSEN'!C1030="","",'ISIAN TIME LINE DOSEN'!B1030)</f>
        <v/>
      </c>
      <c r="J1021" t="str">
        <f>IF('ISIAN TIME LINE DOSEN'!C1030="","",VLOOKUP('ISIAN TIME LINE DOSEN'!H1030,'Metode Pembelajaran'!$A$2:$B$16,2,0))</f>
        <v/>
      </c>
    </row>
    <row r="1022" spans="1:10" x14ac:dyDescent="0.25">
      <c r="A1022" t="str">
        <f>IF('ISIAN TIME LINE DOSEN'!C1031="","",CONCATENATE(YEAR('ISIAN TIME LINE DOSEN'!D1031),"-",MONTH('ISIAN TIME LINE DOSEN'!D1031),"-",DAY('ISIAN TIME LINE DOSEN'!D1031)))</f>
        <v/>
      </c>
      <c r="B1022" t="str">
        <f>IF('ISIAN TIME LINE DOSEN'!C1031="","",VLOOKUP(CONCATENATE(LEFT('ISIAN TIME LINE DOSEN'!E1031,8)," ",IF('ISIAN TIME LINE DOSEN'!C1031="","",VLOOKUP('ISIAN TIME LINE DOSEN'!J1031,'Jenis Kuliah'!$A$2:$C$16,2,0))),Slot!$C$2:$F$1001,4,0))</f>
        <v/>
      </c>
      <c r="C1022" t="str">
        <f>IF('ISIAN TIME LINE DOSEN'!C1031="","",VLOOKUP('ISIAN TIME LINE DOSEN'!F1031,Ruang!$A$2:$B$1001,2,0))</f>
        <v/>
      </c>
      <c r="D1022" t="str">
        <f>IF('ISIAN TIME LINE DOSEN'!C1031="","",VLOOKUP(CONCATENATE(TRIM(RIGHT('ISIAN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DOSEN'!I1031,Dosen!$A$2:$B$15001,2,0),"-",'ISIAN TIME LINE DOSEN'!C1031,"-",IF('ISIAN TIME LINE DOSEN'!C1031="","",VLOOKUP('ISIAN TIME LINE DOSEN'!J1031,'Jenis Kuliah'!$A$2:$C$16,2,0))),Timteaching!$A$2:$B$15001,2,0))</f>
        <v/>
      </c>
      <c r="E1022" t="str">
        <f>IF('ISIAN TIME LINE DOSEN'!C1031="","",'ISIAN TIME LINE DOSEN'!G1031)</f>
        <v/>
      </c>
      <c r="F1022" t="str">
        <f>IF('ISIAN TIME LINE DOSEN'!C1031="","",VLOOKUP('ISIAN TIME LINE DOSEN'!J1031,'Jenis Kuliah'!$A$2:$C$16,3,0))</f>
        <v/>
      </c>
      <c r="G1022" t="str">
        <f>IF('ISIAN TIME LINE DOSEN'!C1031="","",'ISIAN TIME LINE DOSEN'!$I$2)</f>
        <v/>
      </c>
      <c r="H1022" t="str">
        <f>IF('ISIAN TIME LINE DOSEN'!C1031="","",VLOOKUP('ISIAN TIME LINE DOSEN'!J1031,'Jenis Kuliah'!$A$2:$D$16,4,0))</f>
        <v/>
      </c>
      <c r="I1022" t="str">
        <f>IF('ISIAN TIME LINE DOSEN'!C1031="","",'ISIAN TIME LINE DOSEN'!B1031)</f>
        <v/>
      </c>
      <c r="J1022" t="str">
        <f>IF('ISIAN TIME LINE DOSEN'!C1031="","",VLOOKUP('ISIAN TIME LINE DOSEN'!H1031,'Metode Pembelajaran'!$A$2:$B$16,2,0))</f>
        <v/>
      </c>
    </row>
    <row r="1023" spans="1:10" x14ac:dyDescent="0.25">
      <c r="A1023" t="str">
        <f>IF('ISIAN TIME LINE DOSEN'!C1032="","",CONCATENATE(YEAR('ISIAN TIME LINE DOSEN'!D1032),"-",MONTH('ISIAN TIME LINE DOSEN'!D1032),"-",DAY('ISIAN TIME LINE DOSEN'!D1032)))</f>
        <v/>
      </c>
      <c r="B1023" t="str">
        <f>IF('ISIAN TIME LINE DOSEN'!C1032="","",VLOOKUP(CONCATENATE(LEFT('ISIAN TIME LINE DOSEN'!E1032,8)," ",IF('ISIAN TIME LINE DOSEN'!C1032="","",VLOOKUP('ISIAN TIME LINE DOSEN'!J1032,'Jenis Kuliah'!$A$2:$C$16,2,0))),Slot!$C$2:$F$1001,4,0))</f>
        <v/>
      </c>
      <c r="C1023" t="str">
        <f>IF('ISIAN TIME LINE DOSEN'!C1032="","",VLOOKUP('ISIAN TIME LINE DOSEN'!F1032,Ruang!$A$2:$B$1001,2,0))</f>
        <v/>
      </c>
      <c r="D1023" t="str">
        <f>IF('ISIAN TIME LINE DOSEN'!C1032="","",VLOOKUP(CONCATENATE(TRIM(RIGHT('ISIAN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DOSEN'!I1032,Dosen!$A$2:$B$15001,2,0),"-",'ISIAN TIME LINE DOSEN'!C1032,"-",IF('ISIAN TIME LINE DOSEN'!C1032="","",VLOOKUP('ISIAN TIME LINE DOSEN'!J1032,'Jenis Kuliah'!$A$2:$C$16,2,0))),Timteaching!$A$2:$B$15001,2,0))</f>
        <v/>
      </c>
      <c r="E1023" t="str">
        <f>IF('ISIAN TIME LINE DOSEN'!C1032="","",'ISIAN TIME LINE DOSEN'!G1032)</f>
        <v/>
      </c>
      <c r="F1023" t="str">
        <f>IF('ISIAN TIME LINE DOSEN'!C1032="","",VLOOKUP('ISIAN TIME LINE DOSEN'!J1032,'Jenis Kuliah'!$A$2:$C$16,3,0))</f>
        <v/>
      </c>
      <c r="G1023" t="str">
        <f>IF('ISIAN TIME LINE DOSEN'!C1032="","",'ISIAN TIME LINE DOSEN'!$I$2)</f>
        <v/>
      </c>
      <c r="H1023" t="str">
        <f>IF('ISIAN TIME LINE DOSEN'!C1032="","",VLOOKUP('ISIAN TIME LINE DOSEN'!J1032,'Jenis Kuliah'!$A$2:$D$16,4,0))</f>
        <v/>
      </c>
      <c r="I1023" t="str">
        <f>IF('ISIAN TIME LINE DOSEN'!C1032="","",'ISIAN TIME LINE DOSEN'!B1032)</f>
        <v/>
      </c>
      <c r="J1023" t="str">
        <f>IF('ISIAN TIME LINE DOSEN'!C1032="","",VLOOKUP('ISIAN TIME LINE DOSEN'!H1032,'Metode Pembelajaran'!$A$2:$B$16,2,0))</f>
        <v/>
      </c>
    </row>
    <row r="1024" spans="1:10" x14ac:dyDescent="0.25">
      <c r="A1024" t="str">
        <f>IF('ISIAN TIME LINE DOSEN'!C1033="","",CONCATENATE(YEAR('ISIAN TIME LINE DOSEN'!D1033),"-",MONTH('ISIAN TIME LINE DOSEN'!D1033),"-",DAY('ISIAN TIME LINE DOSEN'!D1033)))</f>
        <v/>
      </c>
      <c r="B1024" t="str">
        <f>IF('ISIAN TIME LINE DOSEN'!C1033="","",VLOOKUP(CONCATENATE(LEFT('ISIAN TIME LINE DOSEN'!E1033,8)," ",IF('ISIAN TIME LINE DOSEN'!C1033="","",VLOOKUP('ISIAN TIME LINE DOSEN'!J1033,'Jenis Kuliah'!$A$2:$C$16,2,0))),Slot!$C$2:$F$1001,4,0))</f>
        <v/>
      </c>
      <c r="C1024" t="str">
        <f>IF('ISIAN TIME LINE DOSEN'!C1033="","",VLOOKUP('ISIAN TIME LINE DOSEN'!F1033,Ruang!$A$2:$B$1001,2,0))</f>
        <v/>
      </c>
      <c r="D1024" t="str">
        <f>IF('ISIAN TIME LINE DOSEN'!C1033="","",VLOOKUP(CONCATENATE(TRIM(RIGHT('ISIAN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DOSEN'!I1033,Dosen!$A$2:$B$15001,2,0),"-",'ISIAN TIME LINE DOSEN'!C1033,"-",IF('ISIAN TIME LINE DOSEN'!C1033="","",VLOOKUP('ISIAN TIME LINE DOSEN'!J1033,'Jenis Kuliah'!$A$2:$C$16,2,0))),Timteaching!$A$2:$B$15001,2,0))</f>
        <v/>
      </c>
      <c r="E1024" t="str">
        <f>IF('ISIAN TIME LINE DOSEN'!C1033="","",'ISIAN TIME LINE DOSEN'!G1033)</f>
        <v/>
      </c>
      <c r="F1024" t="str">
        <f>IF('ISIAN TIME LINE DOSEN'!C1033="","",VLOOKUP('ISIAN TIME LINE DOSEN'!J1033,'Jenis Kuliah'!$A$2:$C$16,3,0))</f>
        <v/>
      </c>
      <c r="G1024" t="str">
        <f>IF('ISIAN TIME LINE DOSEN'!C1033="","",'ISIAN TIME LINE DOSEN'!$I$2)</f>
        <v/>
      </c>
      <c r="H1024" t="str">
        <f>IF('ISIAN TIME LINE DOSEN'!C1033="","",VLOOKUP('ISIAN TIME LINE DOSEN'!J1033,'Jenis Kuliah'!$A$2:$D$16,4,0))</f>
        <v/>
      </c>
      <c r="I1024" t="str">
        <f>IF('ISIAN TIME LINE DOSEN'!C1033="","",'ISIAN TIME LINE DOSEN'!B1033)</f>
        <v/>
      </c>
      <c r="J1024" t="str">
        <f>IF('ISIAN TIME LINE DOSEN'!C1033="","",VLOOKUP('ISIAN TIME LINE DOSEN'!H1033,'Metode Pembelajaran'!$A$2:$B$16,2,0))</f>
        <v/>
      </c>
    </row>
    <row r="1025" spans="1:10" x14ac:dyDescent="0.25">
      <c r="A1025" t="str">
        <f>IF('ISIAN TIME LINE DOSEN'!C1034="","",CONCATENATE(YEAR('ISIAN TIME LINE DOSEN'!D1034),"-",MONTH('ISIAN TIME LINE DOSEN'!D1034),"-",DAY('ISIAN TIME LINE DOSEN'!D1034)))</f>
        <v/>
      </c>
      <c r="B1025" t="str">
        <f>IF('ISIAN TIME LINE DOSEN'!C1034="","",VLOOKUP(CONCATENATE(LEFT('ISIAN TIME LINE DOSEN'!E1034,8)," ",IF('ISIAN TIME LINE DOSEN'!C1034="","",VLOOKUP('ISIAN TIME LINE DOSEN'!J1034,'Jenis Kuliah'!$A$2:$C$16,2,0))),Slot!$C$2:$F$1001,4,0))</f>
        <v/>
      </c>
      <c r="C1025" t="str">
        <f>IF('ISIAN TIME LINE DOSEN'!C1034="","",VLOOKUP('ISIAN TIME LINE DOSEN'!F1034,Ruang!$A$2:$B$1001,2,0))</f>
        <v/>
      </c>
      <c r="D1025" t="str">
        <f>IF('ISIAN TIME LINE DOSEN'!C1034="","",VLOOKUP(CONCATENATE(TRIM(RIGHT('ISIAN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DOSEN'!I1034,Dosen!$A$2:$B$15001,2,0),"-",'ISIAN TIME LINE DOSEN'!C1034,"-",IF('ISIAN TIME LINE DOSEN'!C1034="","",VLOOKUP('ISIAN TIME LINE DOSEN'!J1034,'Jenis Kuliah'!$A$2:$C$16,2,0))),Timteaching!$A$2:$B$15001,2,0))</f>
        <v/>
      </c>
      <c r="E1025" t="str">
        <f>IF('ISIAN TIME LINE DOSEN'!C1034="","",'ISIAN TIME LINE DOSEN'!G1034)</f>
        <v/>
      </c>
      <c r="F1025" t="str">
        <f>IF('ISIAN TIME LINE DOSEN'!C1034="","",VLOOKUP('ISIAN TIME LINE DOSEN'!J1034,'Jenis Kuliah'!$A$2:$C$16,3,0))</f>
        <v/>
      </c>
      <c r="G1025" t="str">
        <f>IF('ISIAN TIME LINE DOSEN'!C1034="","",'ISIAN TIME LINE DOSEN'!$I$2)</f>
        <v/>
      </c>
      <c r="H1025" t="str">
        <f>IF('ISIAN TIME LINE DOSEN'!C1034="","",VLOOKUP('ISIAN TIME LINE DOSEN'!J1034,'Jenis Kuliah'!$A$2:$D$16,4,0))</f>
        <v/>
      </c>
      <c r="I1025" t="str">
        <f>IF('ISIAN TIME LINE DOSEN'!C1034="","",'ISIAN TIME LINE DOSEN'!B1034)</f>
        <v/>
      </c>
      <c r="J1025" t="str">
        <f>IF('ISIAN TIME LINE DOSEN'!C1034="","",VLOOKUP('ISIAN TIME LINE DOSEN'!H1034,'Metode Pembelajaran'!$A$2:$B$16,2,0))</f>
        <v/>
      </c>
    </row>
    <row r="1026" spans="1:10" x14ac:dyDescent="0.25">
      <c r="A1026" t="str">
        <f>IF('ISIAN TIME LINE DOSEN'!C1035="","",CONCATENATE(YEAR('ISIAN TIME LINE DOSEN'!D1035),"-",MONTH('ISIAN TIME LINE DOSEN'!D1035),"-",DAY('ISIAN TIME LINE DOSEN'!D1035)))</f>
        <v/>
      </c>
      <c r="B1026" t="str">
        <f>IF('ISIAN TIME LINE DOSEN'!C1035="","",VLOOKUP(CONCATENATE(LEFT('ISIAN TIME LINE DOSEN'!E1035,8)," ",IF('ISIAN TIME LINE DOSEN'!C1035="","",VLOOKUP('ISIAN TIME LINE DOSEN'!J1035,'Jenis Kuliah'!$A$2:$C$16,2,0))),Slot!$C$2:$F$1001,4,0))</f>
        <v/>
      </c>
      <c r="C1026" t="str">
        <f>IF('ISIAN TIME LINE DOSEN'!C1035="","",VLOOKUP('ISIAN TIME LINE DOSEN'!F1035,Ruang!$A$2:$B$1001,2,0))</f>
        <v/>
      </c>
      <c r="D1026" t="str">
        <f>IF('ISIAN TIME LINE DOSEN'!C1035="","",VLOOKUP(CONCATENATE(TRIM(RIGHT('ISIAN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DOSEN'!I1035,Dosen!$A$2:$B$15001,2,0),"-",'ISIAN TIME LINE DOSEN'!C1035,"-",IF('ISIAN TIME LINE DOSEN'!C1035="","",VLOOKUP('ISIAN TIME LINE DOSEN'!J1035,'Jenis Kuliah'!$A$2:$C$16,2,0))),Timteaching!$A$2:$B$15001,2,0))</f>
        <v/>
      </c>
      <c r="E1026" t="str">
        <f>IF('ISIAN TIME LINE DOSEN'!C1035="","",'ISIAN TIME LINE DOSEN'!G1035)</f>
        <v/>
      </c>
      <c r="F1026" t="str">
        <f>IF('ISIAN TIME LINE DOSEN'!C1035="","",VLOOKUP('ISIAN TIME LINE DOSEN'!J1035,'Jenis Kuliah'!$A$2:$C$16,3,0))</f>
        <v/>
      </c>
      <c r="G1026" t="str">
        <f>IF('ISIAN TIME LINE DOSEN'!C1035="","",'ISIAN TIME LINE DOSEN'!$I$2)</f>
        <v/>
      </c>
      <c r="H1026" t="str">
        <f>IF('ISIAN TIME LINE DOSEN'!C1035="","",VLOOKUP('ISIAN TIME LINE DOSEN'!J1035,'Jenis Kuliah'!$A$2:$D$16,4,0))</f>
        <v/>
      </c>
      <c r="I1026" t="str">
        <f>IF('ISIAN TIME LINE DOSEN'!C1035="","",'ISIAN TIME LINE DOSEN'!B1035)</f>
        <v/>
      </c>
      <c r="J1026" t="str">
        <f>IF('ISIAN TIME LINE DOSEN'!C1035="","",VLOOKUP('ISIAN TIME LINE DOSEN'!H1035,'Metode Pembelajaran'!$A$2:$B$16,2,0))</f>
        <v/>
      </c>
    </row>
    <row r="1027" spans="1:10" x14ac:dyDescent="0.25">
      <c r="A1027" t="str">
        <f>IF('ISIAN TIME LINE DOSEN'!C1036="","",CONCATENATE(YEAR('ISIAN TIME LINE DOSEN'!D1036),"-",MONTH('ISIAN TIME LINE DOSEN'!D1036),"-",DAY('ISIAN TIME LINE DOSEN'!D1036)))</f>
        <v/>
      </c>
      <c r="B1027" t="str">
        <f>IF('ISIAN TIME LINE DOSEN'!C1036="","",VLOOKUP(CONCATENATE(LEFT('ISIAN TIME LINE DOSEN'!E1036,8)," ",IF('ISIAN TIME LINE DOSEN'!C1036="","",VLOOKUP('ISIAN TIME LINE DOSEN'!J1036,'Jenis Kuliah'!$A$2:$C$16,2,0))),Slot!$C$2:$F$1001,4,0))</f>
        <v/>
      </c>
      <c r="C1027" t="str">
        <f>IF('ISIAN TIME LINE DOSEN'!C1036="","",VLOOKUP('ISIAN TIME LINE DOSEN'!F1036,Ruang!$A$2:$B$1001,2,0))</f>
        <v/>
      </c>
      <c r="D1027" t="str">
        <f>IF('ISIAN TIME LINE DOSEN'!C1036="","",VLOOKUP(CONCATENATE(TRIM(RIGHT('ISIAN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DOSEN'!I1036,Dosen!$A$2:$B$15001,2,0),"-",'ISIAN TIME LINE DOSEN'!C1036,"-",IF('ISIAN TIME LINE DOSEN'!C1036="","",VLOOKUP('ISIAN TIME LINE DOSEN'!J1036,'Jenis Kuliah'!$A$2:$C$16,2,0))),Timteaching!$A$2:$B$15001,2,0))</f>
        <v/>
      </c>
      <c r="E1027" t="str">
        <f>IF('ISIAN TIME LINE DOSEN'!C1036="","",'ISIAN TIME LINE DOSEN'!G1036)</f>
        <v/>
      </c>
      <c r="F1027" t="str">
        <f>IF('ISIAN TIME LINE DOSEN'!C1036="","",VLOOKUP('ISIAN TIME LINE DOSEN'!J1036,'Jenis Kuliah'!$A$2:$C$16,3,0))</f>
        <v/>
      </c>
      <c r="G1027" t="str">
        <f>IF('ISIAN TIME LINE DOSEN'!C1036="","",'ISIAN TIME LINE DOSEN'!$I$2)</f>
        <v/>
      </c>
      <c r="H1027" t="str">
        <f>IF('ISIAN TIME LINE DOSEN'!C1036="","",VLOOKUP('ISIAN TIME LINE DOSEN'!J1036,'Jenis Kuliah'!$A$2:$D$16,4,0))</f>
        <v/>
      </c>
      <c r="I1027" t="str">
        <f>IF('ISIAN TIME LINE DOSEN'!C1036="","",'ISIAN TIME LINE DOSEN'!B1036)</f>
        <v/>
      </c>
      <c r="J1027" t="str">
        <f>IF('ISIAN TIME LINE DOSEN'!C1036="","",VLOOKUP('ISIAN TIME LINE DOSEN'!H1036,'Metode Pembelajaran'!$A$2:$B$16,2,0))</f>
        <v/>
      </c>
    </row>
    <row r="1028" spans="1:10" x14ac:dyDescent="0.25">
      <c r="A1028" t="str">
        <f>IF('ISIAN TIME LINE DOSEN'!C1037="","",CONCATENATE(YEAR('ISIAN TIME LINE DOSEN'!D1037),"-",MONTH('ISIAN TIME LINE DOSEN'!D1037),"-",DAY('ISIAN TIME LINE DOSEN'!D1037)))</f>
        <v/>
      </c>
      <c r="B1028" t="str">
        <f>IF('ISIAN TIME LINE DOSEN'!C1037="","",VLOOKUP(CONCATENATE(LEFT('ISIAN TIME LINE DOSEN'!E1037,8)," ",IF('ISIAN TIME LINE DOSEN'!C1037="","",VLOOKUP('ISIAN TIME LINE DOSEN'!J1037,'Jenis Kuliah'!$A$2:$C$16,2,0))),Slot!$C$2:$F$1001,4,0))</f>
        <v/>
      </c>
      <c r="C1028" t="str">
        <f>IF('ISIAN TIME LINE DOSEN'!C1037="","",VLOOKUP('ISIAN TIME LINE DOSEN'!F1037,Ruang!$A$2:$B$1001,2,0))</f>
        <v/>
      </c>
      <c r="D1028" t="str">
        <f>IF('ISIAN TIME LINE DOSEN'!C1037="","",VLOOKUP(CONCATENATE(TRIM(RIGHT('ISIAN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DOSEN'!I1037,Dosen!$A$2:$B$15001,2,0),"-",'ISIAN TIME LINE DOSEN'!C1037,"-",IF('ISIAN TIME LINE DOSEN'!C1037="","",VLOOKUP('ISIAN TIME LINE DOSEN'!J1037,'Jenis Kuliah'!$A$2:$C$16,2,0))),Timteaching!$A$2:$B$15001,2,0))</f>
        <v/>
      </c>
      <c r="E1028" t="str">
        <f>IF('ISIAN TIME LINE DOSEN'!C1037="","",'ISIAN TIME LINE DOSEN'!G1037)</f>
        <v/>
      </c>
      <c r="F1028" t="str">
        <f>IF('ISIAN TIME LINE DOSEN'!C1037="","",VLOOKUP('ISIAN TIME LINE DOSEN'!J1037,'Jenis Kuliah'!$A$2:$C$16,3,0))</f>
        <v/>
      </c>
      <c r="G1028" t="str">
        <f>IF('ISIAN TIME LINE DOSEN'!C1037="","",'ISIAN TIME LINE DOSEN'!$I$2)</f>
        <v/>
      </c>
      <c r="H1028" t="str">
        <f>IF('ISIAN TIME LINE DOSEN'!C1037="","",VLOOKUP('ISIAN TIME LINE DOSEN'!J1037,'Jenis Kuliah'!$A$2:$D$16,4,0))</f>
        <v/>
      </c>
      <c r="I1028" t="str">
        <f>IF('ISIAN TIME LINE DOSEN'!C1037="","",'ISIAN TIME LINE DOSEN'!B1037)</f>
        <v/>
      </c>
      <c r="J1028" t="str">
        <f>IF('ISIAN TIME LINE DOSEN'!C1037="","",VLOOKUP('ISIAN TIME LINE DOSEN'!H1037,'Metode Pembelajaran'!$A$2:$B$16,2,0))</f>
        <v/>
      </c>
    </row>
    <row r="1029" spans="1:10" x14ac:dyDescent="0.25">
      <c r="A1029" t="str">
        <f>IF('ISIAN TIME LINE DOSEN'!C1038="","",CONCATENATE(YEAR('ISIAN TIME LINE DOSEN'!D1038),"-",MONTH('ISIAN TIME LINE DOSEN'!D1038),"-",DAY('ISIAN TIME LINE DOSEN'!D1038)))</f>
        <v/>
      </c>
      <c r="B1029" t="str">
        <f>IF('ISIAN TIME LINE DOSEN'!C1038="","",VLOOKUP(CONCATENATE(LEFT('ISIAN TIME LINE DOSEN'!E1038,8)," ",IF('ISIAN TIME LINE DOSEN'!C1038="","",VLOOKUP('ISIAN TIME LINE DOSEN'!J1038,'Jenis Kuliah'!$A$2:$C$16,2,0))),Slot!$C$2:$F$1001,4,0))</f>
        <v/>
      </c>
      <c r="C1029" t="str">
        <f>IF('ISIAN TIME LINE DOSEN'!C1038="","",VLOOKUP('ISIAN TIME LINE DOSEN'!F1038,Ruang!$A$2:$B$1001,2,0))</f>
        <v/>
      </c>
      <c r="D1029" t="str">
        <f>IF('ISIAN TIME LINE DOSEN'!C1038="","",VLOOKUP(CONCATENATE(TRIM(RIGHT('ISIAN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DOSEN'!I1038,Dosen!$A$2:$B$15001,2,0),"-",'ISIAN TIME LINE DOSEN'!C1038,"-",IF('ISIAN TIME LINE DOSEN'!C1038="","",VLOOKUP('ISIAN TIME LINE DOSEN'!J1038,'Jenis Kuliah'!$A$2:$C$16,2,0))),Timteaching!$A$2:$B$15001,2,0))</f>
        <v/>
      </c>
      <c r="E1029" t="str">
        <f>IF('ISIAN TIME LINE DOSEN'!C1038="","",'ISIAN TIME LINE DOSEN'!G1038)</f>
        <v/>
      </c>
      <c r="F1029" t="str">
        <f>IF('ISIAN TIME LINE DOSEN'!C1038="","",VLOOKUP('ISIAN TIME LINE DOSEN'!J1038,'Jenis Kuliah'!$A$2:$C$16,3,0))</f>
        <v/>
      </c>
      <c r="G1029" t="str">
        <f>IF('ISIAN TIME LINE DOSEN'!C1038="","",'ISIAN TIME LINE DOSEN'!$I$2)</f>
        <v/>
      </c>
      <c r="H1029" t="str">
        <f>IF('ISIAN TIME LINE DOSEN'!C1038="","",VLOOKUP('ISIAN TIME LINE DOSEN'!J1038,'Jenis Kuliah'!$A$2:$D$16,4,0))</f>
        <v/>
      </c>
      <c r="I1029" t="str">
        <f>IF('ISIAN TIME LINE DOSEN'!C1038="","",'ISIAN TIME LINE DOSEN'!B1038)</f>
        <v/>
      </c>
      <c r="J1029" t="str">
        <f>IF('ISIAN TIME LINE DOSEN'!C1038="","",VLOOKUP('ISIAN TIME LINE DOSEN'!H1038,'Metode Pembelajaran'!$A$2:$B$16,2,0))</f>
        <v/>
      </c>
    </row>
    <row r="1030" spans="1:10" x14ac:dyDescent="0.25">
      <c r="A1030" t="str">
        <f>IF('ISIAN TIME LINE DOSEN'!C1039="","",CONCATENATE(YEAR('ISIAN TIME LINE DOSEN'!D1039),"-",MONTH('ISIAN TIME LINE DOSEN'!D1039),"-",DAY('ISIAN TIME LINE DOSEN'!D1039)))</f>
        <v/>
      </c>
      <c r="B1030" t="str">
        <f>IF('ISIAN TIME LINE DOSEN'!C1039="","",VLOOKUP(CONCATENATE(LEFT('ISIAN TIME LINE DOSEN'!E1039,8)," ",IF('ISIAN TIME LINE DOSEN'!C1039="","",VLOOKUP('ISIAN TIME LINE DOSEN'!J1039,'Jenis Kuliah'!$A$2:$C$16,2,0))),Slot!$C$2:$F$1001,4,0))</f>
        <v/>
      </c>
      <c r="C1030" t="str">
        <f>IF('ISIAN TIME LINE DOSEN'!C1039="","",VLOOKUP('ISIAN TIME LINE DOSEN'!F1039,Ruang!$A$2:$B$1001,2,0))</f>
        <v/>
      </c>
      <c r="D1030" t="str">
        <f>IF('ISIAN TIME LINE DOSEN'!C1039="","",VLOOKUP(CONCATENATE(TRIM(RIGHT('ISIAN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DOSEN'!I1039,Dosen!$A$2:$B$15001,2,0),"-",'ISIAN TIME LINE DOSEN'!C1039,"-",IF('ISIAN TIME LINE DOSEN'!C1039="","",VLOOKUP('ISIAN TIME LINE DOSEN'!J1039,'Jenis Kuliah'!$A$2:$C$16,2,0))),Timteaching!$A$2:$B$15001,2,0))</f>
        <v/>
      </c>
      <c r="E1030" t="str">
        <f>IF('ISIAN TIME LINE DOSEN'!C1039="","",'ISIAN TIME LINE DOSEN'!G1039)</f>
        <v/>
      </c>
      <c r="F1030" t="str">
        <f>IF('ISIAN TIME LINE DOSEN'!C1039="","",VLOOKUP('ISIAN TIME LINE DOSEN'!J1039,'Jenis Kuliah'!$A$2:$C$16,3,0))</f>
        <v/>
      </c>
      <c r="G1030" t="str">
        <f>IF('ISIAN TIME LINE DOSEN'!C1039="","",'ISIAN TIME LINE DOSEN'!$I$2)</f>
        <v/>
      </c>
      <c r="H1030" t="str">
        <f>IF('ISIAN TIME LINE DOSEN'!C1039="","",VLOOKUP('ISIAN TIME LINE DOSEN'!J1039,'Jenis Kuliah'!$A$2:$D$16,4,0))</f>
        <v/>
      </c>
      <c r="I1030" t="str">
        <f>IF('ISIAN TIME LINE DOSEN'!C1039="","",'ISIAN TIME LINE DOSEN'!B1039)</f>
        <v/>
      </c>
      <c r="J1030" t="str">
        <f>IF('ISIAN TIME LINE DOSEN'!C1039="","",VLOOKUP('ISIAN TIME LINE DOSEN'!H1039,'Metode Pembelajaran'!$A$2:$B$16,2,0))</f>
        <v/>
      </c>
    </row>
    <row r="1031" spans="1:10" x14ac:dyDescent="0.25">
      <c r="A1031" t="str">
        <f>IF('ISIAN TIME LINE DOSEN'!C1040="","",CONCATENATE(YEAR('ISIAN TIME LINE DOSEN'!D1040),"-",MONTH('ISIAN TIME LINE DOSEN'!D1040),"-",DAY('ISIAN TIME LINE DOSEN'!D1040)))</f>
        <v/>
      </c>
      <c r="B1031" t="str">
        <f>IF('ISIAN TIME LINE DOSEN'!C1040="","",VLOOKUP(CONCATENATE(LEFT('ISIAN TIME LINE DOSEN'!E1040,8)," ",IF('ISIAN TIME LINE DOSEN'!C1040="","",VLOOKUP('ISIAN TIME LINE DOSEN'!J1040,'Jenis Kuliah'!$A$2:$C$16,2,0))),Slot!$C$2:$F$1001,4,0))</f>
        <v/>
      </c>
      <c r="C1031" t="str">
        <f>IF('ISIAN TIME LINE DOSEN'!C1040="","",VLOOKUP('ISIAN TIME LINE DOSEN'!F1040,Ruang!$A$2:$B$1001,2,0))</f>
        <v/>
      </c>
      <c r="D1031" t="str">
        <f>IF('ISIAN TIME LINE DOSEN'!C1040="","",VLOOKUP(CONCATENATE(TRIM(RIGHT('ISIAN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DOSEN'!I1040,Dosen!$A$2:$B$15001,2,0),"-",'ISIAN TIME LINE DOSEN'!C1040,"-",IF('ISIAN TIME LINE DOSEN'!C1040="","",VLOOKUP('ISIAN TIME LINE DOSEN'!J1040,'Jenis Kuliah'!$A$2:$C$16,2,0))),Timteaching!$A$2:$B$15001,2,0))</f>
        <v/>
      </c>
      <c r="E1031" t="str">
        <f>IF('ISIAN TIME LINE DOSEN'!C1040="","",'ISIAN TIME LINE DOSEN'!G1040)</f>
        <v/>
      </c>
      <c r="F1031" t="str">
        <f>IF('ISIAN TIME LINE DOSEN'!C1040="","",VLOOKUP('ISIAN TIME LINE DOSEN'!J1040,'Jenis Kuliah'!$A$2:$C$16,3,0))</f>
        <v/>
      </c>
      <c r="G1031" t="str">
        <f>IF('ISIAN TIME LINE DOSEN'!C1040="","",'ISIAN TIME LINE DOSEN'!$I$2)</f>
        <v/>
      </c>
      <c r="H1031" t="str">
        <f>IF('ISIAN TIME LINE DOSEN'!C1040="","",VLOOKUP('ISIAN TIME LINE DOSEN'!J1040,'Jenis Kuliah'!$A$2:$D$16,4,0))</f>
        <v/>
      </c>
      <c r="I1031" t="str">
        <f>IF('ISIAN TIME LINE DOSEN'!C1040="","",'ISIAN TIME LINE DOSEN'!B1040)</f>
        <v/>
      </c>
      <c r="J1031" t="str">
        <f>IF('ISIAN TIME LINE DOSEN'!C1040="","",VLOOKUP('ISIAN TIME LINE DOSEN'!H1040,'Metode Pembelajaran'!$A$2:$B$16,2,0))</f>
        <v/>
      </c>
    </row>
    <row r="1032" spans="1:10" x14ac:dyDescent="0.25">
      <c r="A1032" t="str">
        <f>IF('ISIAN TIME LINE DOSEN'!C1041="","",CONCATENATE(YEAR('ISIAN TIME LINE DOSEN'!D1041),"-",MONTH('ISIAN TIME LINE DOSEN'!D1041),"-",DAY('ISIAN TIME LINE DOSEN'!D1041)))</f>
        <v/>
      </c>
      <c r="B1032" t="str">
        <f>IF('ISIAN TIME LINE DOSEN'!C1041="","",VLOOKUP(CONCATENATE(LEFT('ISIAN TIME LINE DOSEN'!E1041,8)," ",IF('ISIAN TIME LINE DOSEN'!C1041="","",VLOOKUP('ISIAN TIME LINE DOSEN'!J1041,'Jenis Kuliah'!$A$2:$C$16,2,0))),Slot!$C$2:$F$1001,4,0))</f>
        <v/>
      </c>
      <c r="C1032" t="str">
        <f>IF('ISIAN TIME LINE DOSEN'!C1041="","",VLOOKUP('ISIAN TIME LINE DOSEN'!F1041,Ruang!$A$2:$B$1001,2,0))</f>
        <v/>
      </c>
      <c r="D1032" t="str">
        <f>IF('ISIAN TIME LINE DOSEN'!C1041="","",VLOOKUP(CONCATENATE(TRIM(RIGHT('ISIAN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DOSEN'!I1041,Dosen!$A$2:$B$15001,2,0),"-",'ISIAN TIME LINE DOSEN'!C1041,"-",IF('ISIAN TIME LINE DOSEN'!C1041="","",VLOOKUP('ISIAN TIME LINE DOSEN'!J1041,'Jenis Kuliah'!$A$2:$C$16,2,0))),Timteaching!$A$2:$B$15001,2,0))</f>
        <v/>
      </c>
      <c r="E1032" t="str">
        <f>IF('ISIAN TIME LINE DOSEN'!C1041="","",'ISIAN TIME LINE DOSEN'!G1041)</f>
        <v/>
      </c>
      <c r="F1032" t="str">
        <f>IF('ISIAN TIME LINE DOSEN'!C1041="","",VLOOKUP('ISIAN TIME LINE DOSEN'!J1041,'Jenis Kuliah'!$A$2:$C$16,3,0))</f>
        <v/>
      </c>
      <c r="G1032" t="str">
        <f>IF('ISIAN TIME LINE DOSEN'!C1041="","",'ISIAN TIME LINE DOSEN'!$I$2)</f>
        <v/>
      </c>
      <c r="H1032" t="str">
        <f>IF('ISIAN TIME LINE DOSEN'!C1041="","",VLOOKUP('ISIAN TIME LINE DOSEN'!J1041,'Jenis Kuliah'!$A$2:$D$16,4,0))</f>
        <v/>
      </c>
      <c r="I1032" t="str">
        <f>IF('ISIAN TIME LINE DOSEN'!C1041="","",'ISIAN TIME LINE DOSEN'!B1041)</f>
        <v/>
      </c>
      <c r="J1032" t="str">
        <f>IF('ISIAN TIME LINE DOSEN'!C1041="","",VLOOKUP('ISIAN TIME LINE DOSEN'!H1041,'Metode Pembelajaran'!$A$2:$B$16,2,0))</f>
        <v/>
      </c>
    </row>
    <row r="1033" spans="1:10" x14ac:dyDescent="0.25">
      <c r="A1033" t="str">
        <f>IF('ISIAN TIME LINE DOSEN'!C1042="","",CONCATENATE(YEAR('ISIAN TIME LINE DOSEN'!D1042),"-",MONTH('ISIAN TIME LINE DOSEN'!D1042),"-",DAY('ISIAN TIME LINE DOSEN'!D1042)))</f>
        <v/>
      </c>
      <c r="B1033" t="str">
        <f>IF('ISIAN TIME LINE DOSEN'!C1042="","",VLOOKUP(CONCATENATE(LEFT('ISIAN TIME LINE DOSEN'!E1042,8)," ",IF('ISIAN TIME LINE DOSEN'!C1042="","",VLOOKUP('ISIAN TIME LINE DOSEN'!J1042,'Jenis Kuliah'!$A$2:$C$16,2,0))),Slot!$C$2:$F$1001,4,0))</f>
        <v/>
      </c>
      <c r="C1033" t="str">
        <f>IF('ISIAN TIME LINE DOSEN'!C1042="","",VLOOKUP('ISIAN TIME LINE DOSEN'!F1042,Ruang!$A$2:$B$1001,2,0))</f>
        <v/>
      </c>
      <c r="D1033" t="str">
        <f>IF('ISIAN TIME LINE DOSEN'!C1042="","",VLOOKUP(CONCATENATE(TRIM(RIGHT('ISIAN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DOSEN'!I1042,Dosen!$A$2:$B$15001,2,0),"-",'ISIAN TIME LINE DOSEN'!C1042,"-",IF('ISIAN TIME LINE DOSEN'!C1042="","",VLOOKUP('ISIAN TIME LINE DOSEN'!J1042,'Jenis Kuliah'!$A$2:$C$16,2,0))),Timteaching!$A$2:$B$15001,2,0))</f>
        <v/>
      </c>
      <c r="E1033" t="str">
        <f>IF('ISIAN TIME LINE DOSEN'!C1042="","",'ISIAN TIME LINE DOSEN'!G1042)</f>
        <v/>
      </c>
      <c r="F1033" t="str">
        <f>IF('ISIAN TIME LINE DOSEN'!C1042="","",VLOOKUP('ISIAN TIME LINE DOSEN'!J1042,'Jenis Kuliah'!$A$2:$C$16,3,0))</f>
        <v/>
      </c>
      <c r="G1033" t="str">
        <f>IF('ISIAN TIME LINE DOSEN'!C1042="","",'ISIAN TIME LINE DOSEN'!$I$2)</f>
        <v/>
      </c>
      <c r="H1033" t="str">
        <f>IF('ISIAN TIME LINE DOSEN'!C1042="","",VLOOKUP('ISIAN TIME LINE DOSEN'!J1042,'Jenis Kuliah'!$A$2:$D$16,4,0))</f>
        <v/>
      </c>
      <c r="I1033" t="str">
        <f>IF('ISIAN TIME LINE DOSEN'!C1042="","",'ISIAN TIME LINE DOSEN'!B1042)</f>
        <v/>
      </c>
      <c r="J1033" t="str">
        <f>IF('ISIAN TIME LINE DOSEN'!C1042="","",VLOOKUP('ISIAN TIME LINE DOSEN'!H1042,'Metode Pembelajaran'!$A$2:$B$16,2,0))</f>
        <v/>
      </c>
    </row>
    <row r="1034" spans="1:10" x14ac:dyDescent="0.25">
      <c r="A1034" t="str">
        <f>IF('ISIAN TIME LINE DOSEN'!C1043="","",CONCATENATE(YEAR('ISIAN TIME LINE DOSEN'!D1043),"-",MONTH('ISIAN TIME LINE DOSEN'!D1043),"-",DAY('ISIAN TIME LINE DOSEN'!D1043)))</f>
        <v/>
      </c>
      <c r="B1034" t="str">
        <f>IF('ISIAN TIME LINE DOSEN'!C1043="","",VLOOKUP(CONCATENATE(LEFT('ISIAN TIME LINE DOSEN'!E1043,8)," ",IF('ISIAN TIME LINE DOSEN'!C1043="","",VLOOKUP('ISIAN TIME LINE DOSEN'!J1043,'Jenis Kuliah'!$A$2:$C$16,2,0))),Slot!$C$2:$F$1001,4,0))</f>
        <v/>
      </c>
      <c r="C1034" t="str">
        <f>IF('ISIAN TIME LINE DOSEN'!C1043="","",VLOOKUP('ISIAN TIME LINE DOSEN'!F1043,Ruang!$A$2:$B$1001,2,0))</f>
        <v/>
      </c>
      <c r="D1034" t="str">
        <f>IF('ISIAN TIME LINE DOSEN'!C1043="","",VLOOKUP(CONCATENATE(TRIM(RIGHT('ISIAN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DOSEN'!I1043,Dosen!$A$2:$B$15001,2,0),"-",'ISIAN TIME LINE DOSEN'!C1043,"-",IF('ISIAN TIME LINE DOSEN'!C1043="","",VLOOKUP('ISIAN TIME LINE DOSEN'!J1043,'Jenis Kuliah'!$A$2:$C$16,2,0))),Timteaching!$A$2:$B$15001,2,0))</f>
        <v/>
      </c>
      <c r="E1034" t="str">
        <f>IF('ISIAN TIME LINE DOSEN'!C1043="","",'ISIAN TIME LINE DOSEN'!G1043)</f>
        <v/>
      </c>
      <c r="F1034" t="str">
        <f>IF('ISIAN TIME LINE DOSEN'!C1043="","",VLOOKUP('ISIAN TIME LINE DOSEN'!J1043,'Jenis Kuliah'!$A$2:$C$16,3,0))</f>
        <v/>
      </c>
      <c r="G1034" t="str">
        <f>IF('ISIAN TIME LINE DOSEN'!C1043="","",'ISIAN TIME LINE DOSEN'!$I$2)</f>
        <v/>
      </c>
      <c r="H1034" t="str">
        <f>IF('ISIAN TIME LINE DOSEN'!C1043="","",VLOOKUP('ISIAN TIME LINE DOSEN'!J1043,'Jenis Kuliah'!$A$2:$D$16,4,0))</f>
        <v/>
      </c>
      <c r="I1034" t="str">
        <f>IF('ISIAN TIME LINE DOSEN'!C1043="","",'ISIAN TIME LINE DOSEN'!B1043)</f>
        <v/>
      </c>
      <c r="J1034" t="str">
        <f>IF('ISIAN TIME LINE DOSEN'!C1043="","",VLOOKUP('ISIAN TIME LINE DOSEN'!H1043,'Metode Pembelajaran'!$A$2:$B$16,2,0))</f>
        <v/>
      </c>
    </row>
    <row r="1035" spans="1:10" x14ac:dyDescent="0.25">
      <c r="A1035" t="str">
        <f>IF('ISIAN TIME LINE DOSEN'!C1044="","",CONCATENATE(YEAR('ISIAN TIME LINE DOSEN'!D1044),"-",MONTH('ISIAN TIME LINE DOSEN'!D1044),"-",DAY('ISIAN TIME LINE DOSEN'!D1044)))</f>
        <v/>
      </c>
      <c r="B1035" t="str">
        <f>IF('ISIAN TIME LINE DOSEN'!C1044="","",VLOOKUP(CONCATENATE(LEFT('ISIAN TIME LINE DOSEN'!E1044,8)," ",IF('ISIAN TIME LINE DOSEN'!C1044="","",VLOOKUP('ISIAN TIME LINE DOSEN'!J1044,'Jenis Kuliah'!$A$2:$C$16,2,0))),Slot!$C$2:$F$1001,4,0))</f>
        <v/>
      </c>
      <c r="C1035" t="str">
        <f>IF('ISIAN TIME LINE DOSEN'!C1044="","",VLOOKUP('ISIAN TIME LINE DOSEN'!F1044,Ruang!$A$2:$B$1001,2,0))</f>
        <v/>
      </c>
      <c r="D1035" t="str">
        <f>IF('ISIAN TIME LINE DOSEN'!C1044="","",VLOOKUP(CONCATENATE(TRIM(RIGHT('ISIAN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DOSEN'!I1044,Dosen!$A$2:$B$15001,2,0),"-",'ISIAN TIME LINE DOSEN'!C1044,"-",IF('ISIAN TIME LINE DOSEN'!C1044="","",VLOOKUP('ISIAN TIME LINE DOSEN'!J1044,'Jenis Kuliah'!$A$2:$C$16,2,0))),Timteaching!$A$2:$B$15001,2,0))</f>
        <v/>
      </c>
      <c r="E1035" t="str">
        <f>IF('ISIAN TIME LINE DOSEN'!C1044="","",'ISIAN TIME LINE DOSEN'!G1044)</f>
        <v/>
      </c>
      <c r="F1035" t="str">
        <f>IF('ISIAN TIME LINE DOSEN'!C1044="","",VLOOKUP('ISIAN TIME LINE DOSEN'!J1044,'Jenis Kuliah'!$A$2:$C$16,3,0))</f>
        <v/>
      </c>
      <c r="G1035" t="str">
        <f>IF('ISIAN TIME LINE DOSEN'!C1044="","",'ISIAN TIME LINE DOSEN'!$I$2)</f>
        <v/>
      </c>
      <c r="H1035" t="str">
        <f>IF('ISIAN TIME LINE DOSEN'!C1044="","",VLOOKUP('ISIAN TIME LINE DOSEN'!J1044,'Jenis Kuliah'!$A$2:$D$16,4,0))</f>
        <v/>
      </c>
      <c r="I1035" t="str">
        <f>IF('ISIAN TIME LINE DOSEN'!C1044="","",'ISIAN TIME LINE DOSEN'!B1044)</f>
        <v/>
      </c>
      <c r="J1035" t="str">
        <f>IF('ISIAN TIME LINE DOSEN'!C1044="","",VLOOKUP('ISIAN TIME LINE DOSEN'!H1044,'Metode Pembelajaran'!$A$2:$B$16,2,0))</f>
        <v/>
      </c>
    </row>
    <row r="1036" spans="1:10" x14ac:dyDescent="0.25">
      <c r="A1036" t="str">
        <f>IF('ISIAN TIME LINE DOSEN'!C1045="","",CONCATENATE(YEAR('ISIAN TIME LINE DOSEN'!D1045),"-",MONTH('ISIAN TIME LINE DOSEN'!D1045),"-",DAY('ISIAN TIME LINE DOSEN'!D1045)))</f>
        <v/>
      </c>
      <c r="B1036" t="str">
        <f>IF('ISIAN TIME LINE DOSEN'!C1045="","",VLOOKUP(CONCATENATE(LEFT('ISIAN TIME LINE DOSEN'!E1045,8)," ",IF('ISIAN TIME LINE DOSEN'!C1045="","",VLOOKUP('ISIAN TIME LINE DOSEN'!J1045,'Jenis Kuliah'!$A$2:$C$16,2,0))),Slot!$C$2:$F$1001,4,0))</f>
        <v/>
      </c>
      <c r="C1036" t="str">
        <f>IF('ISIAN TIME LINE DOSEN'!C1045="","",VLOOKUP('ISIAN TIME LINE DOSEN'!F1045,Ruang!$A$2:$B$1001,2,0))</f>
        <v/>
      </c>
      <c r="D1036" t="str">
        <f>IF('ISIAN TIME LINE DOSEN'!C1045="","",VLOOKUP(CONCATENATE(TRIM(RIGHT('ISIAN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DOSEN'!I1045,Dosen!$A$2:$B$15001,2,0),"-",'ISIAN TIME LINE DOSEN'!C1045,"-",IF('ISIAN TIME LINE DOSEN'!C1045="","",VLOOKUP('ISIAN TIME LINE DOSEN'!J1045,'Jenis Kuliah'!$A$2:$C$16,2,0))),Timteaching!$A$2:$B$15001,2,0))</f>
        <v/>
      </c>
      <c r="E1036" t="str">
        <f>IF('ISIAN TIME LINE DOSEN'!C1045="","",'ISIAN TIME LINE DOSEN'!G1045)</f>
        <v/>
      </c>
      <c r="F1036" t="str">
        <f>IF('ISIAN TIME LINE DOSEN'!C1045="","",VLOOKUP('ISIAN TIME LINE DOSEN'!J1045,'Jenis Kuliah'!$A$2:$C$16,3,0))</f>
        <v/>
      </c>
      <c r="G1036" t="str">
        <f>IF('ISIAN TIME LINE DOSEN'!C1045="","",'ISIAN TIME LINE DOSEN'!$I$2)</f>
        <v/>
      </c>
      <c r="H1036" t="str">
        <f>IF('ISIAN TIME LINE DOSEN'!C1045="","",VLOOKUP('ISIAN TIME LINE DOSEN'!J1045,'Jenis Kuliah'!$A$2:$D$16,4,0))</f>
        <v/>
      </c>
      <c r="I1036" t="str">
        <f>IF('ISIAN TIME LINE DOSEN'!C1045="","",'ISIAN TIME LINE DOSEN'!B1045)</f>
        <v/>
      </c>
      <c r="J1036" t="str">
        <f>IF('ISIAN TIME LINE DOSEN'!C1045="","",VLOOKUP('ISIAN TIME LINE DOSEN'!H1045,'Metode Pembelajaran'!$A$2:$B$16,2,0))</f>
        <v/>
      </c>
    </row>
    <row r="1037" spans="1:10" x14ac:dyDescent="0.25">
      <c r="A1037" t="str">
        <f>IF('ISIAN TIME LINE DOSEN'!C1046="","",CONCATENATE(YEAR('ISIAN TIME LINE DOSEN'!D1046),"-",MONTH('ISIAN TIME LINE DOSEN'!D1046),"-",DAY('ISIAN TIME LINE DOSEN'!D1046)))</f>
        <v/>
      </c>
      <c r="B1037" t="str">
        <f>IF('ISIAN TIME LINE DOSEN'!C1046="","",VLOOKUP(CONCATENATE(LEFT('ISIAN TIME LINE DOSEN'!E1046,8)," ",IF('ISIAN TIME LINE DOSEN'!C1046="","",VLOOKUP('ISIAN TIME LINE DOSEN'!J1046,'Jenis Kuliah'!$A$2:$C$16,2,0))),Slot!$C$2:$F$1001,4,0))</f>
        <v/>
      </c>
      <c r="C1037" t="str">
        <f>IF('ISIAN TIME LINE DOSEN'!C1046="","",VLOOKUP('ISIAN TIME LINE DOSEN'!F1046,Ruang!$A$2:$B$1001,2,0))</f>
        <v/>
      </c>
      <c r="D1037" t="str">
        <f>IF('ISIAN TIME LINE DOSEN'!C1046="","",VLOOKUP(CONCATENATE(TRIM(RIGHT('ISIAN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DOSEN'!I1046,Dosen!$A$2:$B$15001,2,0),"-",'ISIAN TIME LINE DOSEN'!C1046,"-",IF('ISIAN TIME LINE DOSEN'!C1046="","",VLOOKUP('ISIAN TIME LINE DOSEN'!J1046,'Jenis Kuliah'!$A$2:$C$16,2,0))),Timteaching!$A$2:$B$15001,2,0))</f>
        <v/>
      </c>
      <c r="E1037" t="str">
        <f>IF('ISIAN TIME LINE DOSEN'!C1046="","",'ISIAN TIME LINE DOSEN'!G1046)</f>
        <v/>
      </c>
      <c r="F1037" t="str">
        <f>IF('ISIAN TIME LINE DOSEN'!C1046="","",VLOOKUP('ISIAN TIME LINE DOSEN'!J1046,'Jenis Kuliah'!$A$2:$C$16,3,0))</f>
        <v/>
      </c>
      <c r="G1037" t="str">
        <f>IF('ISIAN TIME LINE DOSEN'!C1046="","",'ISIAN TIME LINE DOSEN'!$I$2)</f>
        <v/>
      </c>
      <c r="H1037" t="str">
        <f>IF('ISIAN TIME LINE DOSEN'!C1046="","",VLOOKUP('ISIAN TIME LINE DOSEN'!J1046,'Jenis Kuliah'!$A$2:$D$16,4,0))</f>
        <v/>
      </c>
      <c r="I1037" t="str">
        <f>IF('ISIAN TIME LINE DOSEN'!C1046="","",'ISIAN TIME LINE DOSEN'!B1046)</f>
        <v/>
      </c>
      <c r="J1037" t="str">
        <f>IF('ISIAN TIME LINE DOSEN'!C1046="","",VLOOKUP('ISIAN TIME LINE DOSEN'!H1046,'Metode Pembelajaran'!$A$2:$B$16,2,0))</f>
        <v/>
      </c>
    </row>
    <row r="1038" spans="1:10" x14ac:dyDescent="0.25">
      <c r="A1038" t="str">
        <f>IF('ISIAN TIME LINE DOSEN'!C1047="","",CONCATENATE(YEAR('ISIAN TIME LINE DOSEN'!D1047),"-",MONTH('ISIAN TIME LINE DOSEN'!D1047),"-",DAY('ISIAN TIME LINE DOSEN'!D1047)))</f>
        <v/>
      </c>
      <c r="B1038" t="str">
        <f>IF('ISIAN TIME LINE DOSEN'!C1047="","",VLOOKUP(CONCATENATE(LEFT('ISIAN TIME LINE DOSEN'!E1047,8)," ",IF('ISIAN TIME LINE DOSEN'!C1047="","",VLOOKUP('ISIAN TIME LINE DOSEN'!J1047,'Jenis Kuliah'!$A$2:$C$16,2,0))),Slot!$C$2:$F$1001,4,0))</f>
        <v/>
      </c>
      <c r="C1038" t="str">
        <f>IF('ISIAN TIME LINE DOSEN'!C1047="","",VLOOKUP('ISIAN TIME LINE DOSEN'!F1047,Ruang!$A$2:$B$1001,2,0))</f>
        <v/>
      </c>
      <c r="D1038" t="str">
        <f>IF('ISIAN TIME LINE DOSEN'!C1047="","",VLOOKUP(CONCATENATE(TRIM(RIGHT('ISIAN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DOSEN'!I1047,Dosen!$A$2:$B$15001,2,0),"-",'ISIAN TIME LINE DOSEN'!C1047,"-",IF('ISIAN TIME LINE DOSEN'!C1047="","",VLOOKUP('ISIAN TIME LINE DOSEN'!J1047,'Jenis Kuliah'!$A$2:$C$16,2,0))),Timteaching!$A$2:$B$15001,2,0))</f>
        <v/>
      </c>
      <c r="E1038" t="str">
        <f>IF('ISIAN TIME LINE DOSEN'!C1047="","",'ISIAN TIME LINE DOSEN'!G1047)</f>
        <v/>
      </c>
      <c r="F1038" t="str">
        <f>IF('ISIAN TIME LINE DOSEN'!C1047="","",VLOOKUP('ISIAN TIME LINE DOSEN'!J1047,'Jenis Kuliah'!$A$2:$C$16,3,0))</f>
        <v/>
      </c>
      <c r="G1038" t="str">
        <f>IF('ISIAN TIME LINE DOSEN'!C1047="","",'ISIAN TIME LINE DOSEN'!$I$2)</f>
        <v/>
      </c>
      <c r="H1038" t="str">
        <f>IF('ISIAN TIME LINE DOSEN'!C1047="","",VLOOKUP('ISIAN TIME LINE DOSEN'!J1047,'Jenis Kuliah'!$A$2:$D$16,4,0))</f>
        <v/>
      </c>
      <c r="I1038" t="str">
        <f>IF('ISIAN TIME LINE DOSEN'!C1047="","",'ISIAN TIME LINE DOSEN'!B1047)</f>
        <v/>
      </c>
      <c r="J1038" t="str">
        <f>IF('ISIAN TIME LINE DOSEN'!C1047="","",VLOOKUP('ISIAN TIME LINE DOSEN'!H1047,'Metode Pembelajaran'!$A$2:$B$16,2,0))</f>
        <v/>
      </c>
    </row>
    <row r="1039" spans="1:10" x14ac:dyDescent="0.25">
      <c r="A1039" t="str">
        <f>IF('ISIAN TIME LINE DOSEN'!C1048="","",CONCATENATE(YEAR('ISIAN TIME LINE DOSEN'!D1048),"-",MONTH('ISIAN TIME LINE DOSEN'!D1048),"-",DAY('ISIAN TIME LINE DOSEN'!D1048)))</f>
        <v/>
      </c>
      <c r="B1039" t="str">
        <f>IF('ISIAN TIME LINE DOSEN'!C1048="","",VLOOKUP(CONCATENATE(LEFT('ISIAN TIME LINE DOSEN'!E1048,8)," ",IF('ISIAN TIME LINE DOSEN'!C1048="","",VLOOKUP('ISIAN TIME LINE DOSEN'!J1048,'Jenis Kuliah'!$A$2:$C$16,2,0))),Slot!$C$2:$F$1001,4,0))</f>
        <v/>
      </c>
      <c r="C1039" t="str">
        <f>IF('ISIAN TIME LINE DOSEN'!C1048="","",VLOOKUP('ISIAN TIME LINE DOSEN'!F1048,Ruang!$A$2:$B$1001,2,0))</f>
        <v/>
      </c>
      <c r="D1039" t="str">
        <f>IF('ISIAN TIME LINE DOSEN'!C1048="","",VLOOKUP(CONCATENATE(TRIM(RIGHT('ISIAN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DOSEN'!I1048,Dosen!$A$2:$B$15001,2,0),"-",'ISIAN TIME LINE DOSEN'!C1048,"-",IF('ISIAN TIME LINE DOSEN'!C1048="","",VLOOKUP('ISIAN TIME LINE DOSEN'!J1048,'Jenis Kuliah'!$A$2:$C$16,2,0))),Timteaching!$A$2:$B$15001,2,0))</f>
        <v/>
      </c>
      <c r="E1039" t="str">
        <f>IF('ISIAN TIME LINE DOSEN'!C1048="","",'ISIAN TIME LINE DOSEN'!G1048)</f>
        <v/>
      </c>
      <c r="F1039" t="str">
        <f>IF('ISIAN TIME LINE DOSEN'!C1048="","",VLOOKUP('ISIAN TIME LINE DOSEN'!J1048,'Jenis Kuliah'!$A$2:$C$16,3,0))</f>
        <v/>
      </c>
      <c r="G1039" t="str">
        <f>IF('ISIAN TIME LINE DOSEN'!C1048="","",'ISIAN TIME LINE DOSEN'!$I$2)</f>
        <v/>
      </c>
      <c r="H1039" t="str">
        <f>IF('ISIAN TIME LINE DOSEN'!C1048="","",VLOOKUP('ISIAN TIME LINE DOSEN'!J1048,'Jenis Kuliah'!$A$2:$D$16,4,0))</f>
        <v/>
      </c>
      <c r="I1039" t="str">
        <f>IF('ISIAN TIME LINE DOSEN'!C1048="","",'ISIAN TIME LINE DOSEN'!B1048)</f>
        <v/>
      </c>
      <c r="J1039" t="str">
        <f>IF('ISIAN TIME LINE DOSEN'!C1048="","",VLOOKUP('ISIAN TIME LINE DOSEN'!H1048,'Metode Pembelajaran'!$A$2:$B$16,2,0))</f>
        <v/>
      </c>
    </row>
    <row r="1040" spans="1:10" x14ac:dyDescent="0.25">
      <c r="A1040" t="str">
        <f>IF('ISIAN TIME LINE DOSEN'!C1049="","",CONCATENATE(YEAR('ISIAN TIME LINE DOSEN'!D1049),"-",MONTH('ISIAN TIME LINE DOSEN'!D1049),"-",DAY('ISIAN TIME LINE DOSEN'!D1049)))</f>
        <v/>
      </c>
      <c r="B1040" t="str">
        <f>IF('ISIAN TIME LINE DOSEN'!C1049="","",VLOOKUP(CONCATENATE(LEFT('ISIAN TIME LINE DOSEN'!E1049,8)," ",IF('ISIAN TIME LINE DOSEN'!C1049="","",VLOOKUP('ISIAN TIME LINE DOSEN'!J1049,'Jenis Kuliah'!$A$2:$C$16,2,0))),Slot!$C$2:$F$1001,4,0))</f>
        <v/>
      </c>
      <c r="C1040" t="str">
        <f>IF('ISIAN TIME LINE DOSEN'!C1049="","",VLOOKUP('ISIAN TIME LINE DOSEN'!F1049,Ruang!$A$2:$B$1001,2,0))</f>
        <v/>
      </c>
      <c r="D1040" t="str">
        <f>IF('ISIAN TIME LINE DOSEN'!C1049="","",VLOOKUP(CONCATENATE(TRIM(RIGHT('ISIAN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DOSEN'!I1049,Dosen!$A$2:$B$15001,2,0),"-",'ISIAN TIME LINE DOSEN'!C1049,"-",IF('ISIAN TIME LINE DOSEN'!C1049="","",VLOOKUP('ISIAN TIME LINE DOSEN'!J1049,'Jenis Kuliah'!$A$2:$C$16,2,0))),Timteaching!$A$2:$B$15001,2,0))</f>
        <v/>
      </c>
      <c r="E1040" t="str">
        <f>IF('ISIAN TIME LINE DOSEN'!C1049="","",'ISIAN TIME LINE DOSEN'!G1049)</f>
        <v/>
      </c>
      <c r="F1040" t="str">
        <f>IF('ISIAN TIME LINE DOSEN'!C1049="","",VLOOKUP('ISIAN TIME LINE DOSEN'!J1049,'Jenis Kuliah'!$A$2:$C$16,3,0))</f>
        <v/>
      </c>
      <c r="G1040" t="str">
        <f>IF('ISIAN TIME LINE DOSEN'!C1049="","",'ISIAN TIME LINE DOSEN'!$I$2)</f>
        <v/>
      </c>
      <c r="H1040" t="str">
        <f>IF('ISIAN TIME LINE DOSEN'!C1049="","",VLOOKUP('ISIAN TIME LINE DOSEN'!J1049,'Jenis Kuliah'!$A$2:$D$16,4,0))</f>
        <v/>
      </c>
      <c r="I1040" t="str">
        <f>IF('ISIAN TIME LINE DOSEN'!C1049="","",'ISIAN TIME LINE DOSEN'!B1049)</f>
        <v/>
      </c>
      <c r="J1040" t="str">
        <f>IF('ISIAN TIME LINE DOSEN'!C1049="","",VLOOKUP('ISIAN TIME LINE DOSEN'!H1049,'Metode Pembelajaran'!$A$2:$B$16,2,0))</f>
        <v/>
      </c>
    </row>
    <row r="1041" spans="1:10" x14ac:dyDescent="0.25">
      <c r="A1041" t="str">
        <f>IF('ISIAN TIME LINE DOSEN'!C1050="","",CONCATENATE(YEAR('ISIAN TIME LINE DOSEN'!D1050),"-",MONTH('ISIAN TIME LINE DOSEN'!D1050),"-",DAY('ISIAN TIME LINE DOSEN'!D1050)))</f>
        <v/>
      </c>
      <c r="B1041" t="str">
        <f>IF('ISIAN TIME LINE DOSEN'!C1050="","",VLOOKUP(CONCATENATE(LEFT('ISIAN TIME LINE DOSEN'!E1050,8)," ",IF('ISIAN TIME LINE DOSEN'!C1050="","",VLOOKUP('ISIAN TIME LINE DOSEN'!J1050,'Jenis Kuliah'!$A$2:$C$16,2,0))),Slot!$C$2:$F$1001,4,0))</f>
        <v/>
      </c>
      <c r="C1041" t="str">
        <f>IF('ISIAN TIME LINE DOSEN'!C1050="","",VLOOKUP('ISIAN TIME LINE DOSEN'!F1050,Ruang!$A$2:$B$1001,2,0))</f>
        <v/>
      </c>
      <c r="D1041" t="str">
        <f>IF('ISIAN TIME LINE DOSEN'!C1050="","",VLOOKUP(CONCATENATE(TRIM(RIGHT('ISIAN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DOSEN'!I1050,Dosen!$A$2:$B$15001,2,0),"-",'ISIAN TIME LINE DOSEN'!C1050,"-",IF('ISIAN TIME LINE DOSEN'!C1050="","",VLOOKUP('ISIAN TIME LINE DOSEN'!J1050,'Jenis Kuliah'!$A$2:$C$16,2,0))),Timteaching!$A$2:$B$15001,2,0))</f>
        <v/>
      </c>
      <c r="E1041" t="str">
        <f>IF('ISIAN TIME LINE DOSEN'!C1050="","",'ISIAN TIME LINE DOSEN'!G1050)</f>
        <v/>
      </c>
      <c r="F1041" t="str">
        <f>IF('ISIAN TIME LINE DOSEN'!C1050="","",VLOOKUP('ISIAN TIME LINE DOSEN'!J1050,'Jenis Kuliah'!$A$2:$C$16,3,0))</f>
        <v/>
      </c>
      <c r="G1041" t="str">
        <f>IF('ISIAN TIME LINE DOSEN'!C1050="","",'ISIAN TIME LINE DOSEN'!$I$2)</f>
        <v/>
      </c>
      <c r="H1041" t="str">
        <f>IF('ISIAN TIME LINE DOSEN'!C1050="","",VLOOKUP('ISIAN TIME LINE DOSEN'!J1050,'Jenis Kuliah'!$A$2:$D$16,4,0))</f>
        <v/>
      </c>
      <c r="I1041" t="str">
        <f>IF('ISIAN TIME LINE DOSEN'!C1050="","",'ISIAN TIME LINE DOSEN'!B1050)</f>
        <v/>
      </c>
      <c r="J1041" t="str">
        <f>IF('ISIAN TIME LINE DOSEN'!C1050="","",VLOOKUP('ISIAN TIME LINE DOSEN'!H1050,'Metode Pembelajaran'!$A$2:$B$16,2,0))</f>
        <v/>
      </c>
    </row>
    <row r="1042" spans="1:10" x14ac:dyDescent="0.25">
      <c r="A1042" t="str">
        <f>IF('ISIAN TIME LINE DOSEN'!C1051="","",CONCATENATE(YEAR('ISIAN TIME LINE DOSEN'!D1051),"-",MONTH('ISIAN TIME LINE DOSEN'!D1051),"-",DAY('ISIAN TIME LINE DOSEN'!D1051)))</f>
        <v/>
      </c>
      <c r="B1042" t="str">
        <f>IF('ISIAN TIME LINE DOSEN'!C1051="","",VLOOKUP(CONCATENATE(LEFT('ISIAN TIME LINE DOSEN'!E1051,8)," ",IF('ISIAN TIME LINE DOSEN'!C1051="","",VLOOKUP('ISIAN TIME LINE DOSEN'!J1051,'Jenis Kuliah'!$A$2:$C$16,2,0))),Slot!$C$2:$F$1001,4,0))</f>
        <v/>
      </c>
      <c r="C1042" t="str">
        <f>IF('ISIAN TIME LINE DOSEN'!C1051="","",VLOOKUP('ISIAN TIME LINE DOSEN'!F1051,Ruang!$A$2:$B$1001,2,0))</f>
        <v/>
      </c>
      <c r="D1042" t="str">
        <f>IF('ISIAN TIME LINE DOSEN'!C1051="","",VLOOKUP(CONCATENATE(TRIM(RIGHT('ISIAN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DOSEN'!I1051,Dosen!$A$2:$B$15001,2,0),"-",'ISIAN TIME LINE DOSEN'!C1051,"-",IF('ISIAN TIME LINE DOSEN'!C1051="","",VLOOKUP('ISIAN TIME LINE DOSEN'!J1051,'Jenis Kuliah'!$A$2:$C$16,2,0))),Timteaching!$A$2:$B$15001,2,0))</f>
        <v/>
      </c>
      <c r="E1042" t="str">
        <f>IF('ISIAN TIME LINE DOSEN'!C1051="","",'ISIAN TIME LINE DOSEN'!G1051)</f>
        <v/>
      </c>
      <c r="F1042" t="str">
        <f>IF('ISIAN TIME LINE DOSEN'!C1051="","",VLOOKUP('ISIAN TIME LINE DOSEN'!J1051,'Jenis Kuliah'!$A$2:$C$16,3,0))</f>
        <v/>
      </c>
      <c r="G1042" t="str">
        <f>IF('ISIAN TIME LINE DOSEN'!C1051="","",'ISIAN TIME LINE DOSEN'!$I$2)</f>
        <v/>
      </c>
      <c r="H1042" t="str">
        <f>IF('ISIAN TIME LINE DOSEN'!C1051="","",VLOOKUP('ISIAN TIME LINE DOSEN'!J1051,'Jenis Kuliah'!$A$2:$D$16,4,0))</f>
        <v/>
      </c>
      <c r="I1042" t="str">
        <f>IF('ISIAN TIME LINE DOSEN'!C1051="","",'ISIAN TIME LINE DOSEN'!B1051)</f>
        <v/>
      </c>
      <c r="J1042" t="str">
        <f>IF('ISIAN TIME LINE DOSEN'!C1051="","",VLOOKUP('ISIAN TIME LINE DOSEN'!H1051,'Metode Pembelajaran'!$A$2:$B$16,2,0))</f>
        <v/>
      </c>
    </row>
    <row r="1043" spans="1:10" x14ac:dyDescent="0.25">
      <c r="A1043" t="str">
        <f>IF('ISIAN TIME LINE DOSEN'!C1052="","",CONCATENATE(YEAR('ISIAN TIME LINE DOSEN'!D1052),"-",MONTH('ISIAN TIME LINE DOSEN'!D1052),"-",DAY('ISIAN TIME LINE DOSEN'!D1052)))</f>
        <v/>
      </c>
      <c r="B1043" t="str">
        <f>IF('ISIAN TIME LINE DOSEN'!C1052="","",VLOOKUP(CONCATENATE(LEFT('ISIAN TIME LINE DOSEN'!E1052,8)," ",IF('ISIAN TIME LINE DOSEN'!C1052="","",VLOOKUP('ISIAN TIME LINE DOSEN'!J1052,'Jenis Kuliah'!$A$2:$C$16,2,0))),Slot!$C$2:$F$1001,4,0))</f>
        <v/>
      </c>
      <c r="C1043" t="str">
        <f>IF('ISIAN TIME LINE DOSEN'!C1052="","",VLOOKUP('ISIAN TIME LINE DOSEN'!F1052,Ruang!$A$2:$B$1001,2,0))</f>
        <v/>
      </c>
      <c r="D1043" t="str">
        <f>IF('ISIAN TIME LINE DOSEN'!C1052="","",VLOOKUP(CONCATENATE(TRIM(RIGHT('ISIAN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DOSEN'!I1052,Dosen!$A$2:$B$15001,2,0),"-",'ISIAN TIME LINE DOSEN'!C1052,"-",IF('ISIAN TIME LINE DOSEN'!C1052="","",VLOOKUP('ISIAN TIME LINE DOSEN'!J1052,'Jenis Kuliah'!$A$2:$C$16,2,0))),Timteaching!$A$2:$B$15001,2,0))</f>
        <v/>
      </c>
      <c r="E1043" t="str">
        <f>IF('ISIAN TIME LINE DOSEN'!C1052="","",'ISIAN TIME LINE DOSEN'!G1052)</f>
        <v/>
      </c>
      <c r="F1043" t="str">
        <f>IF('ISIAN TIME LINE DOSEN'!C1052="","",VLOOKUP('ISIAN TIME LINE DOSEN'!J1052,'Jenis Kuliah'!$A$2:$C$16,3,0))</f>
        <v/>
      </c>
      <c r="G1043" t="str">
        <f>IF('ISIAN TIME LINE DOSEN'!C1052="","",'ISIAN TIME LINE DOSEN'!$I$2)</f>
        <v/>
      </c>
      <c r="H1043" t="str">
        <f>IF('ISIAN TIME LINE DOSEN'!C1052="","",VLOOKUP('ISIAN TIME LINE DOSEN'!J1052,'Jenis Kuliah'!$A$2:$D$16,4,0))</f>
        <v/>
      </c>
      <c r="I1043" t="str">
        <f>IF('ISIAN TIME LINE DOSEN'!C1052="","",'ISIAN TIME LINE DOSEN'!B1052)</f>
        <v/>
      </c>
      <c r="J1043" t="str">
        <f>IF('ISIAN TIME LINE DOSEN'!C1052="","",VLOOKUP('ISIAN TIME LINE DOSEN'!H1052,'Metode Pembelajaran'!$A$2:$B$16,2,0))</f>
        <v/>
      </c>
    </row>
    <row r="1044" spans="1:10" x14ac:dyDescent="0.25">
      <c r="A1044" t="str">
        <f>IF('ISIAN TIME LINE DOSEN'!C1053="","",CONCATENATE(YEAR('ISIAN TIME LINE DOSEN'!D1053),"-",MONTH('ISIAN TIME LINE DOSEN'!D1053),"-",DAY('ISIAN TIME LINE DOSEN'!D1053)))</f>
        <v/>
      </c>
      <c r="B1044" t="str">
        <f>IF('ISIAN TIME LINE DOSEN'!C1053="","",VLOOKUP(CONCATENATE(LEFT('ISIAN TIME LINE DOSEN'!E1053,8)," ",IF('ISIAN TIME LINE DOSEN'!C1053="","",VLOOKUP('ISIAN TIME LINE DOSEN'!J1053,'Jenis Kuliah'!$A$2:$C$16,2,0))),Slot!$C$2:$F$1001,4,0))</f>
        <v/>
      </c>
      <c r="C1044" t="str">
        <f>IF('ISIAN TIME LINE DOSEN'!C1053="","",VLOOKUP('ISIAN TIME LINE DOSEN'!F1053,Ruang!$A$2:$B$1001,2,0))</f>
        <v/>
      </c>
      <c r="D1044" t="str">
        <f>IF('ISIAN TIME LINE DOSEN'!C1053="","",VLOOKUP(CONCATENATE(TRIM(RIGHT('ISIAN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DOSEN'!I1053,Dosen!$A$2:$B$15001,2,0),"-",'ISIAN TIME LINE DOSEN'!C1053,"-",IF('ISIAN TIME LINE DOSEN'!C1053="","",VLOOKUP('ISIAN TIME LINE DOSEN'!J1053,'Jenis Kuliah'!$A$2:$C$16,2,0))),Timteaching!$A$2:$B$15001,2,0))</f>
        <v/>
      </c>
      <c r="E1044" t="str">
        <f>IF('ISIAN TIME LINE DOSEN'!C1053="","",'ISIAN TIME LINE DOSEN'!G1053)</f>
        <v/>
      </c>
      <c r="F1044" t="str">
        <f>IF('ISIAN TIME LINE DOSEN'!C1053="","",VLOOKUP('ISIAN TIME LINE DOSEN'!J1053,'Jenis Kuliah'!$A$2:$C$16,3,0))</f>
        <v/>
      </c>
      <c r="G1044" t="str">
        <f>IF('ISIAN TIME LINE DOSEN'!C1053="","",'ISIAN TIME LINE DOSEN'!$I$2)</f>
        <v/>
      </c>
      <c r="H1044" t="str">
        <f>IF('ISIAN TIME LINE DOSEN'!C1053="","",VLOOKUP('ISIAN TIME LINE DOSEN'!J1053,'Jenis Kuliah'!$A$2:$D$16,4,0))</f>
        <v/>
      </c>
      <c r="I1044" t="str">
        <f>IF('ISIAN TIME LINE DOSEN'!C1053="","",'ISIAN TIME LINE DOSEN'!B1053)</f>
        <v/>
      </c>
      <c r="J1044" t="str">
        <f>IF('ISIAN TIME LINE DOSEN'!C1053="","",VLOOKUP('ISIAN TIME LINE DOSEN'!H1053,'Metode Pembelajaran'!$A$2:$B$16,2,0))</f>
        <v/>
      </c>
    </row>
    <row r="1045" spans="1:10" x14ac:dyDescent="0.25">
      <c r="A1045" t="str">
        <f>IF('ISIAN TIME LINE DOSEN'!C1054="","",CONCATENATE(YEAR('ISIAN TIME LINE DOSEN'!D1054),"-",MONTH('ISIAN TIME LINE DOSEN'!D1054),"-",DAY('ISIAN TIME LINE DOSEN'!D1054)))</f>
        <v/>
      </c>
      <c r="B1045" t="str">
        <f>IF('ISIAN TIME LINE DOSEN'!C1054="","",VLOOKUP(CONCATENATE(LEFT('ISIAN TIME LINE DOSEN'!E1054,8)," ",IF('ISIAN TIME LINE DOSEN'!C1054="","",VLOOKUP('ISIAN TIME LINE DOSEN'!J1054,'Jenis Kuliah'!$A$2:$C$16,2,0))),Slot!$C$2:$F$1001,4,0))</f>
        <v/>
      </c>
      <c r="C1045" t="str">
        <f>IF('ISIAN TIME LINE DOSEN'!C1054="","",VLOOKUP('ISIAN TIME LINE DOSEN'!F1054,Ruang!$A$2:$B$1001,2,0))</f>
        <v/>
      </c>
      <c r="D1045" t="str">
        <f>IF('ISIAN TIME LINE DOSEN'!C1054="","",VLOOKUP(CONCATENATE(TRIM(RIGHT('ISIAN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DOSEN'!I1054,Dosen!$A$2:$B$15001,2,0),"-",'ISIAN TIME LINE DOSEN'!C1054,"-",IF('ISIAN TIME LINE DOSEN'!C1054="","",VLOOKUP('ISIAN TIME LINE DOSEN'!J1054,'Jenis Kuliah'!$A$2:$C$16,2,0))),Timteaching!$A$2:$B$15001,2,0))</f>
        <v/>
      </c>
      <c r="E1045" t="str">
        <f>IF('ISIAN TIME LINE DOSEN'!C1054="","",'ISIAN TIME LINE DOSEN'!G1054)</f>
        <v/>
      </c>
      <c r="F1045" t="str">
        <f>IF('ISIAN TIME LINE DOSEN'!C1054="","",VLOOKUP('ISIAN TIME LINE DOSEN'!J1054,'Jenis Kuliah'!$A$2:$C$16,3,0))</f>
        <v/>
      </c>
      <c r="G1045" t="str">
        <f>IF('ISIAN TIME LINE DOSEN'!C1054="","",'ISIAN TIME LINE DOSEN'!$I$2)</f>
        <v/>
      </c>
      <c r="H1045" t="str">
        <f>IF('ISIAN TIME LINE DOSEN'!C1054="","",VLOOKUP('ISIAN TIME LINE DOSEN'!J1054,'Jenis Kuliah'!$A$2:$D$16,4,0))</f>
        <v/>
      </c>
      <c r="I1045" t="str">
        <f>IF('ISIAN TIME LINE DOSEN'!C1054="","",'ISIAN TIME LINE DOSEN'!B1054)</f>
        <v/>
      </c>
      <c r="J1045" t="str">
        <f>IF('ISIAN TIME LINE DOSEN'!C1054="","",VLOOKUP('ISIAN TIME LINE DOSEN'!H1054,'Metode Pembelajaran'!$A$2:$B$16,2,0))</f>
        <v/>
      </c>
    </row>
    <row r="1046" spans="1:10" x14ac:dyDescent="0.25">
      <c r="A1046" t="str">
        <f>IF('ISIAN TIME LINE DOSEN'!C1055="","",CONCATENATE(YEAR('ISIAN TIME LINE DOSEN'!D1055),"-",MONTH('ISIAN TIME LINE DOSEN'!D1055),"-",DAY('ISIAN TIME LINE DOSEN'!D1055)))</f>
        <v/>
      </c>
      <c r="B1046" t="str">
        <f>IF('ISIAN TIME LINE DOSEN'!C1055="","",VLOOKUP(CONCATENATE(LEFT('ISIAN TIME LINE DOSEN'!E1055,8)," ",IF('ISIAN TIME LINE DOSEN'!C1055="","",VLOOKUP('ISIAN TIME LINE DOSEN'!J1055,'Jenis Kuliah'!$A$2:$C$16,2,0))),Slot!$C$2:$F$1001,4,0))</f>
        <v/>
      </c>
      <c r="C1046" t="str">
        <f>IF('ISIAN TIME LINE DOSEN'!C1055="","",VLOOKUP('ISIAN TIME LINE DOSEN'!F1055,Ruang!$A$2:$B$1001,2,0))</f>
        <v/>
      </c>
      <c r="D1046" t="str">
        <f>IF('ISIAN TIME LINE DOSEN'!C1055="","",VLOOKUP(CONCATENATE(TRIM(RIGHT('ISIAN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DOSEN'!I1055,Dosen!$A$2:$B$15001,2,0),"-",'ISIAN TIME LINE DOSEN'!C1055,"-",IF('ISIAN TIME LINE DOSEN'!C1055="","",VLOOKUP('ISIAN TIME LINE DOSEN'!J1055,'Jenis Kuliah'!$A$2:$C$16,2,0))),Timteaching!$A$2:$B$15001,2,0))</f>
        <v/>
      </c>
      <c r="E1046" t="str">
        <f>IF('ISIAN TIME LINE DOSEN'!C1055="","",'ISIAN TIME LINE DOSEN'!G1055)</f>
        <v/>
      </c>
      <c r="F1046" t="str">
        <f>IF('ISIAN TIME LINE DOSEN'!C1055="","",VLOOKUP('ISIAN TIME LINE DOSEN'!J1055,'Jenis Kuliah'!$A$2:$C$16,3,0))</f>
        <v/>
      </c>
      <c r="G1046" t="str">
        <f>IF('ISIAN TIME LINE DOSEN'!C1055="","",'ISIAN TIME LINE DOSEN'!$I$2)</f>
        <v/>
      </c>
      <c r="H1046" t="str">
        <f>IF('ISIAN TIME LINE DOSEN'!C1055="","",VLOOKUP('ISIAN TIME LINE DOSEN'!J1055,'Jenis Kuliah'!$A$2:$D$16,4,0))</f>
        <v/>
      </c>
      <c r="I1046" t="str">
        <f>IF('ISIAN TIME LINE DOSEN'!C1055="","",'ISIAN TIME LINE DOSEN'!B1055)</f>
        <v/>
      </c>
      <c r="J1046" t="str">
        <f>IF('ISIAN TIME LINE DOSEN'!C1055="","",VLOOKUP('ISIAN TIME LINE DOSEN'!H1055,'Metode Pembelajaran'!$A$2:$B$16,2,0))</f>
        <v/>
      </c>
    </row>
    <row r="1047" spans="1:10" x14ac:dyDescent="0.25">
      <c r="A1047" t="str">
        <f>IF('ISIAN TIME LINE DOSEN'!C1056="","",CONCATENATE(YEAR('ISIAN TIME LINE DOSEN'!D1056),"-",MONTH('ISIAN TIME LINE DOSEN'!D1056),"-",DAY('ISIAN TIME LINE DOSEN'!D1056)))</f>
        <v/>
      </c>
      <c r="B1047" t="str">
        <f>IF('ISIAN TIME LINE DOSEN'!C1056="","",VLOOKUP(CONCATENATE(LEFT('ISIAN TIME LINE DOSEN'!E1056,8)," ",IF('ISIAN TIME LINE DOSEN'!C1056="","",VLOOKUP('ISIAN TIME LINE DOSEN'!J1056,'Jenis Kuliah'!$A$2:$C$16,2,0))),Slot!$C$2:$F$1001,4,0))</f>
        <v/>
      </c>
      <c r="C1047" t="str">
        <f>IF('ISIAN TIME LINE DOSEN'!C1056="","",VLOOKUP('ISIAN TIME LINE DOSEN'!F1056,Ruang!$A$2:$B$1001,2,0))</f>
        <v/>
      </c>
      <c r="D1047" t="str">
        <f>IF('ISIAN TIME LINE DOSEN'!C1056="","",VLOOKUP(CONCATENATE(TRIM(RIGHT('ISIAN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DOSEN'!I1056,Dosen!$A$2:$B$15001,2,0),"-",'ISIAN TIME LINE DOSEN'!C1056,"-",IF('ISIAN TIME LINE DOSEN'!C1056="","",VLOOKUP('ISIAN TIME LINE DOSEN'!J1056,'Jenis Kuliah'!$A$2:$C$16,2,0))),Timteaching!$A$2:$B$15001,2,0))</f>
        <v/>
      </c>
      <c r="E1047" t="str">
        <f>IF('ISIAN TIME LINE DOSEN'!C1056="","",'ISIAN TIME LINE DOSEN'!G1056)</f>
        <v/>
      </c>
      <c r="F1047" t="str">
        <f>IF('ISIAN TIME LINE DOSEN'!C1056="","",VLOOKUP('ISIAN TIME LINE DOSEN'!J1056,'Jenis Kuliah'!$A$2:$C$16,3,0))</f>
        <v/>
      </c>
      <c r="G1047" t="str">
        <f>IF('ISIAN TIME LINE DOSEN'!C1056="","",'ISIAN TIME LINE DOSEN'!$I$2)</f>
        <v/>
      </c>
      <c r="H1047" t="str">
        <f>IF('ISIAN TIME LINE DOSEN'!C1056="","",VLOOKUP('ISIAN TIME LINE DOSEN'!J1056,'Jenis Kuliah'!$A$2:$D$16,4,0))</f>
        <v/>
      </c>
      <c r="I1047" t="str">
        <f>IF('ISIAN TIME LINE DOSEN'!C1056="","",'ISIAN TIME LINE DOSEN'!B1056)</f>
        <v/>
      </c>
      <c r="J1047" t="str">
        <f>IF('ISIAN TIME LINE DOSEN'!C1056="","",VLOOKUP('ISIAN TIME LINE DOSEN'!H1056,'Metode Pembelajaran'!$A$2:$B$16,2,0))</f>
        <v/>
      </c>
    </row>
    <row r="1048" spans="1:10" x14ac:dyDescent="0.25">
      <c r="A1048" t="str">
        <f>IF('ISIAN TIME LINE DOSEN'!C1057="","",CONCATENATE(YEAR('ISIAN TIME LINE DOSEN'!D1057),"-",MONTH('ISIAN TIME LINE DOSEN'!D1057),"-",DAY('ISIAN TIME LINE DOSEN'!D1057)))</f>
        <v/>
      </c>
      <c r="B1048" t="str">
        <f>IF('ISIAN TIME LINE DOSEN'!C1057="","",VLOOKUP(CONCATENATE(LEFT('ISIAN TIME LINE DOSEN'!E1057,8)," ",IF('ISIAN TIME LINE DOSEN'!C1057="","",VLOOKUP('ISIAN TIME LINE DOSEN'!J1057,'Jenis Kuliah'!$A$2:$C$16,2,0))),Slot!$C$2:$F$1001,4,0))</f>
        <v/>
      </c>
      <c r="C1048" t="str">
        <f>IF('ISIAN TIME LINE DOSEN'!C1057="","",VLOOKUP('ISIAN TIME LINE DOSEN'!F1057,Ruang!$A$2:$B$1001,2,0))</f>
        <v/>
      </c>
      <c r="D1048" t="str">
        <f>IF('ISIAN TIME LINE DOSEN'!C1057="","",VLOOKUP(CONCATENATE(TRIM(RIGHT('ISIAN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DOSEN'!I1057,Dosen!$A$2:$B$15001,2,0),"-",'ISIAN TIME LINE DOSEN'!C1057,"-",IF('ISIAN TIME LINE DOSEN'!C1057="","",VLOOKUP('ISIAN TIME LINE DOSEN'!J1057,'Jenis Kuliah'!$A$2:$C$16,2,0))),Timteaching!$A$2:$B$15001,2,0))</f>
        <v/>
      </c>
      <c r="E1048" t="str">
        <f>IF('ISIAN TIME LINE DOSEN'!C1057="","",'ISIAN TIME LINE DOSEN'!G1057)</f>
        <v/>
      </c>
      <c r="F1048" t="str">
        <f>IF('ISIAN TIME LINE DOSEN'!C1057="","",VLOOKUP('ISIAN TIME LINE DOSEN'!J1057,'Jenis Kuliah'!$A$2:$C$16,3,0))</f>
        <v/>
      </c>
      <c r="G1048" t="str">
        <f>IF('ISIAN TIME LINE DOSEN'!C1057="","",'ISIAN TIME LINE DOSEN'!$I$2)</f>
        <v/>
      </c>
      <c r="H1048" t="str">
        <f>IF('ISIAN TIME LINE DOSEN'!C1057="","",VLOOKUP('ISIAN TIME LINE DOSEN'!J1057,'Jenis Kuliah'!$A$2:$D$16,4,0))</f>
        <v/>
      </c>
      <c r="I1048" t="str">
        <f>IF('ISIAN TIME LINE DOSEN'!C1057="","",'ISIAN TIME LINE DOSEN'!B1057)</f>
        <v/>
      </c>
      <c r="J1048" t="str">
        <f>IF('ISIAN TIME LINE DOSEN'!C1057="","",VLOOKUP('ISIAN TIME LINE DOSEN'!H1057,'Metode Pembelajaran'!$A$2:$B$16,2,0))</f>
        <v/>
      </c>
    </row>
    <row r="1049" spans="1:10" x14ac:dyDescent="0.25">
      <c r="A1049" t="str">
        <f>IF('ISIAN TIME LINE DOSEN'!C1058="","",CONCATENATE(YEAR('ISIAN TIME LINE DOSEN'!D1058),"-",MONTH('ISIAN TIME LINE DOSEN'!D1058),"-",DAY('ISIAN TIME LINE DOSEN'!D1058)))</f>
        <v/>
      </c>
      <c r="B1049" t="str">
        <f>IF('ISIAN TIME LINE DOSEN'!C1058="","",VLOOKUP(CONCATENATE(LEFT('ISIAN TIME LINE DOSEN'!E1058,8)," ",IF('ISIAN TIME LINE DOSEN'!C1058="","",VLOOKUP('ISIAN TIME LINE DOSEN'!J1058,'Jenis Kuliah'!$A$2:$C$16,2,0))),Slot!$C$2:$F$1001,4,0))</f>
        <v/>
      </c>
      <c r="C1049" t="str">
        <f>IF('ISIAN TIME LINE DOSEN'!C1058="","",VLOOKUP('ISIAN TIME LINE DOSEN'!F1058,Ruang!$A$2:$B$1001,2,0))</f>
        <v/>
      </c>
      <c r="D1049" t="str">
        <f>IF('ISIAN TIME LINE DOSEN'!C1058="","",VLOOKUP(CONCATENATE(TRIM(RIGHT('ISIAN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DOSEN'!I1058,Dosen!$A$2:$B$15001,2,0),"-",'ISIAN TIME LINE DOSEN'!C1058,"-",IF('ISIAN TIME LINE DOSEN'!C1058="","",VLOOKUP('ISIAN TIME LINE DOSEN'!J1058,'Jenis Kuliah'!$A$2:$C$16,2,0))),Timteaching!$A$2:$B$15001,2,0))</f>
        <v/>
      </c>
      <c r="E1049" t="str">
        <f>IF('ISIAN TIME LINE DOSEN'!C1058="","",'ISIAN TIME LINE DOSEN'!G1058)</f>
        <v/>
      </c>
      <c r="F1049" t="str">
        <f>IF('ISIAN TIME LINE DOSEN'!C1058="","",VLOOKUP('ISIAN TIME LINE DOSEN'!J1058,'Jenis Kuliah'!$A$2:$C$16,3,0))</f>
        <v/>
      </c>
      <c r="G1049" t="str">
        <f>IF('ISIAN TIME LINE DOSEN'!C1058="","",'ISIAN TIME LINE DOSEN'!$I$2)</f>
        <v/>
      </c>
      <c r="H1049" t="str">
        <f>IF('ISIAN TIME LINE DOSEN'!C1058="","",VLOOKUP('ISIAN TIME LINE DOSEN'!J1058,'Jenis Kuliah'!$A$2:$D$16,4,0))</f>
        <v/>
      </c>
      <c r="I1049" t="str">
        <f>IF('ISIAN TIME LINE DOSEN'!C1058="","",'ISIAN TIME LINE DOSEN'!B1058)</f>
        <v/>
      </c>
      <c r="J1049" t="str">
        <f>IF('ISIAN TIME LINE DOSEN'!C1058="","",VLOOKUP('ISIAN TIME LINE DOSEN'!H1058,'Metode Pembelajaran'!$A$2:$B$16,2,0))</f>
        <v/>
      </c>
    </row>
    <row r="1050" spans="1:10" x14ac:dyDescent="0.25">
      <c r="A1050" t="str">
        <f>IF('ISIAN TIME LINE DOSEN'!C1059="","",CONCATENATE(YEAR('ISIAN TIME LINE DOSEN'!D1059),"-",MONTH('ISIAN TIME LINE DOSEN'!D1059),"-",DAY('ISIAN TIME LINE DOSEN'!D1059)))</f>
        <v/>
      </c>
      <c r="B1050" t="str">
        <f>IF('ISIAN TIME LINE DOSEN'!C1059="","",VLOOKUP(CONCATENATE(LEFT('ISIAN TIME LINE DOSEN'!E1059,8)," ",IF('ISIAN TIME LINE DOSEN'!C1059="","",VLOOKUP('ISIAN TIME LINE DOSEN'!J1059,'Jenis Kuliah'!$A$2:$C$16,2,0))),Slot!$C$2:$F$1001,4,0))</f>
        <v/>
      </c>
      <c r="C1050" t="str">
        <f>IF('ISIAN TIME LINE DOSEN'!C1059="","",VLOOKUP('ISIAN TIME LINE DOSEN'!F1059,Ruang!$A$2:$B$1001,2,0))</f>
        <v/>
      </c>
      <c r="D1050" t="str">
        <f>IF('ISIAN TIME LINE DOSEN'!C1059="","",VLOOKUP(CONCATENATE(TRIM(RIGHT('ISIAN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DOSEN'!I1059,Dosen!$A$2:$B$15001,2,0),"-",'ISIAN TIME LINE DOSEN'!C1059,"-",IF('ISIAN TIME LINE DOSEN'!C1059="","",VLOOKUP('ISIAN TIME LINE DOSEN'!J1059,'Jenis Kuliah'!$A$2:$C$16,2,0))),Timteaching!$A$2:$B$15001,2,0))</f>
        <v/>
      </c>
      <c r="E1050" t="str">
        <f>IF('ISIAN TIME LINE DOSEN'!C1059="","",'ISIAN TIME LINE DOSEN'!G1059)</f>
        <v/>
      </c>
      <c r="F1050" t="str">
        <f>IF('ISIAN TIME LINE DOSEN'!C1059="","",VLOOKUP('ISIAN TIME LINE DOSEN'!J1059,'Jenis Kuliah'!$A$2:$C$16,3,0))</f>
        <v/>
      </c>
      <c r="G1050" t="str">
        <f>IF('ISIAN TIME LINE DOSEN'!C1059="","",'ISIAN TIME LINE DOSEN'!$I$2)</f>
        <v/>
      </c>
      <c r="H1050" t="str">
        <f>IF('ISIAN TIME LINE DOSEN'!C1059="","",VLOOKUP('ISIAN TIME LINE DOSEN'!J1059,'Jenis Kuliah'!$A$2:$D$16,4,0))</f>
        <v/>
      </c>
      <c r="I1050" t="str">
        <f>IF('ISIAN TIME LINE DOSEN'!C1059="","",'ISIAN TIME LINE DOSEN'!B1059)</f>
        <v/>
      </c>
      <c r="J1050" t="str">
        <f>IF('ISIAN TIME LINE DOSEN'!C1059="","",VLOOKUP('ISIAN TIME LINE DOSEN'!H1059,'Metode Pembelajaran'!$A$2:$B$16,2,0))</f>
        <v/>
      </c>
    </row>
    <row r="1051" spans="1:10" x14ac:dyDescent="0.25">
      <c r="A1051" t="str">
        <f>IF('ISIAN TIME LINE DOSEN'!C1060="","",CONCATENATE(YEAR('ISIAN TIME LINE DOSEN'!D1060),"-",MONTH('ISIAN TIME LINE DOSEN'!D1060),"-",DAY('ISIAN TIME LINE DOSEN'!D1060)))</f>
        <v/>
      </c>
      <c r="B1051" t="str">
        <f>IF('ISIAN TIME LINE DOSEN'!C1060="","",VLOOKUP(CONCATENATE(LEFT('ISIAN TIME LINE DOSEN'!E1060,8)," ",IF('ISIAN TIME LINE DOSEN'!C1060="","",VLOOKUP('ISIAN TIME LINE DOSEN'!J1060,'Jenis Kuliah'!$A$2:$C$16,2,0))),Slot!$C$2:$F$1001,4,0))</f>
        <v/>
      </c>
      <c r="C1051" t="str">
        <f>IF('ISIAN TIME LINE DOSEN'!C1060="","",VLOOKUP('ISIAN TIME LINE DOSEN'!F1060,Ruang!$A$2:$B$1001,2,0))</f>
        <v/>
      </c>
      <c r="D1051" t="str">
        <f>IF('ISIAN TIME LINE DOSEN'!C1060="","",VLOOKUP(CONCATENATE(TRIM(RIGHT('ISIAN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DOSEN'!I1060,Dosen!$A$2:$B$15001,2,0),"-",'ISIAN TIME LINE DOSEN'!C1060,"-",IF('ISIAN TIME LINE DOSEN'!C1060="","",VLOOKUP('ISIAN TIME LINE DOSEN'!J1060,'Jenis Kuliah'!$A$2:$C$16,2,0))),Timteaching!$A$2:$B$15001,2,0))</f>
        <v/>
      </c>
      <c r="E1051" t="str">
        <f>IF('ISIAN TIME LINE DOSEN'!C1060="","",'ISIAN TIME LINE DOSEN'!G1060)</f>
        <v/>
      </c>
      <c r="F1051" t="str">
        <f>IF('ISIAN TIME LINE DOSEN'!C1060="","",VLOOKUP('ISIAN TIME LINE DOSEN'!J1060,'Jenis Kuliah'!$A$2:$C$16,3,0))</f>
        <v/>
      </c>
      <c r="G1051" t="str">
        <f>IF('ISIAN TIME LINE DOSEN'!C1060="","",'ISIAN TIME LINE DOSEN'!$I$2)</f>
        <v/>
      </c>
      <c r="H1051" t="str">
        <f>IF('ISIAN TIME LINE DOSEN'!C1060="","",VLOOKUP('ISIAN TIME LINE DOSEN'!J1060,'Jenis Kuliah'!$A$2:$D$16,4,0))</f>
        <v/>
      </c>
      <c r="I1051" t="str">
        <f>IF('ISIAN TIME LINE DOSEN'!C1060="","",'ISIAN TIME LINE DOSEN'!B1060)</f>
        <v/>
      </c>
      <c r="J1051" t="str">
        <f>IF('ISIAN TIME LINE DOSEN'!C1060="","",VLOOKUP('ISIAN TIME LINE DOSEN'!H1060,'Metode Pembelajaran'!$A$2:$B$16,2,0))</f>
        <v/>
      </c>
    </row>
    <row r="1052" spans="1:10" x14ac:dyDescent="0.25">
      <c r="A1052" t="str">
        <f>IF('ISIAN TIME LINE DOSEN'!C1061="","",CONCATENATE(YEAR('ISIAN TIME LINE DOSEN'!D1061),"-",MONTH('ISIAN TIME LINE DOSEN'!D1061),"-",DAY('ISIAN TIME LINE DOSEN'!D1061)))</f>
        <v/>
      </c>
      <c r="B1052" t="str">
        <f>IF('ISIAN TIME LINE DOSEN'!C1061="","",VLOOKUP(CONCATENATE(LEFT('ISIAN TIME LINE DOSEN'!E1061,8)," ",IF('ISIAN TIME LINE DOSEN'!C1061="","",VLOOKUP('ISIAN TIME LINE DOSEN'!J1061,'Jenis Kuliah'!$A$2:$C$16,2,0))),Slot!$C$2:$F$1001,4,0))</f>
        <v/>
      </c>
      <c r="C1052" t="str">
        <f>IF('ISIAN TIME LINE DOSEN'!C1061="","",VLOOKUP('ISIAN TIME LINE DOSEN'!F1061,Ruang!$A$2:$B$1001,2,0))</f>
        <v/>
      </c>
      <c r="D1052" t="str">
        <f>IF('ISIAN TIME LINE DOSEN'!C1061="","",VLOOKUP(CONCATENATE(TRIM(RIGHT('ISIAN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DOSEN'!I1061,Dosen!$A$2:$B$15001,2,0),"-",'ISIAN TIME LINE DOSEN'!C1061,"-",IF('ISIAN TIME LINE DOSEN'!C1061="","",VLOOKUP('ISIAN TIME LINE DOSEN'!J1061,'Jenis Kuliah'!$A$2:$C$16,2,0))),Timteaching!$A$2:$B$15001,2,0))</f>
        <v/>
      </c>
      <c r="E1052" t="str">
        <f>IF('ISIAN TIME LINE DOSEN'!C1061="","",'ISIAN TIME LINE DOSEN'!G1061)</f>
        <v/>
      </c>
      <c r="F1052" t="str">
        <f>IF('ISIAN TIME LINE DOSEN'!C1061="","",VLOOKUP('ISIAN TIME LINE DOSEN'!J1061,'Jenis Kuliah'!$A$2:$C$16,3,0))</f>
        <v/>
      </c>
      <c r="G1052" t="str">
        <f>IF('ISIAN TIME LINE DOSEN'!C1061="","",'ISIAN TIME LINE DOSEN'!$I$2)</f>
        <v/>
      </c>
      <c r="H1052" t="str">
        <f>IF('ISIAN TIME LINE DOSEN'!C1061="","",VLOOKUP('ISIAN TIME LINE DOSEN'!J1061,'Jenis Kuliah'!$A$2:$D$16,4,0))</f>
        <v/>
      </c>
      <c r="I1052" t="str">
        <f>IF('ISIAN TIME LINE DOSEN'!C1061="","",'ISIAN TIME LINE DOSEN'!B1061)</f>
        <v/>
      </c>
      <c r="J1052" t="str">
        <f>IF('ISIAN TIME LINE DOSEN'!C1061="","",VLOOKUP('ISIAN TIME LINE DOSEN'!H1061,'Metode Pembelajaran'!$A$2:$B$16,2,0))</f>
        <v/>
      </c>
    </row>
    <row r="1053" spans="1:10" x14ac:dyDescent="0.25">
      <c r="A1053" t="str">
        <f>IF('ISIAN TIME LINE DOSEN'!C1062="","",CONCATENATE(YEAR('ISIAN TIME LINE DOSEN'!D1062),"-",MONTH('ISIAN TIME LINE DOSEN'!D1062),"-",DAY('ISIAN TIME LINE DOSEN'!D1062)))</f>
        <v/>
      </c>
      <c r="B1053" t="str">
        <f>IF('ISIAN TIME LINE DOSEN'!C1062="","",VLOOKUP(CONCATENATE(LEFT('ISIAN TIME LINE DOSEN'!E1062,8)," ",IF('ISIAN TIME LINE DOSEN'!C1062="","",VLOOKUP('ISIAN TIME LINE DOSEN'!J1062,'Jenis Kuliah'!$A$2:$C$16,2,0))),Slot!$C$2:$F$1001,4,0))</f>
        <v/>
      </c>
      <c r="C1053" t="str">
        <f>IF('ISIAN TIME LINE DOSEN'!C1062="","",VLOOKUP('ISIAN TIME LINE DOSEN'!F1062,Ruang!$A$2:$B$1001,2,0))</f>
        <v/>
      </c>
      <c r="D1053" t="str">
        <f>IF('ISIAN TIME LINE DOSEN'!C1062="","",VLOOKUP(CONCATENATE(TRIM(RIGHT('ISIAN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DOSEN'!I1062,Dosen!$A$2:$B$15001,2,0),"-",'ISIAN TIME LINE DOSEN'!C1062,"-",IF('ISIAN TIME LINE DOSEN'!C1062="","",VLOOKUP('ISIAN TIME LINE DOSEN'!J1062,'Jenis Kuliah'!$A$2:$C$16,2,0))),Timteaching!$A$2:$B$15001,2,0))</f>
        <v/>
      </c>
      <c r="E1053" t="str">
        <f>IF('ISIAN TIME LINE DOSEN'!C1062="","",'ISIAN TIME LINE DOSEN'!G1062)</f>
        <v/>
      </c>
      <c r="F1053" t="str">
        <f>IF('ISIAN TIME LINE DOSEN'!C1062="","",VLOOKUP('ISIAN TIME LINE DOSEN'!J1062,'Jenis Kuliah'!$A$2:$C$16,3,0))</f>
        <v/>
      </c>
      <c r="G1053" t="str">
        <f>IF('ISIAN TIME LINE DOSEN'!C1062="","",'ISIAN TIME LINE DOSEN'!$I$2)</f>
        <v/>
      </c>
      <c r="H1053" t="str">
        <f>IF('ISIAN TIME LINE DOSEN'!C1062="","",VLOOKUP('ISIAN TIME LINE DOSEN'!J1062,'Jenis Kuliah'!$A$2:$D$16,4,0))</f>
        <v/>
      </c>
      <c r="I1053" t="str">
        <f>IF('ISIAN TIME LINE DOSEN'!C1062="","",'ISIAN TIME LINE DOSEN'!B1062)</f>
        <v/>
      </c>
      <c r="J1053" t="str">
        <f>IF('ISIAN TIME LINE DOSEN'!C1062="","",VLOOKUP('ISIAN TIME LINE DOSEN'!H1062,'Metode Pembelajaran'!$A$2:$B$16,2,0))</f>
        <v/>
      </c>
    </row>
    <row r="1054" spans="1:10" x14ac:dyDescent="0.25">
      <c r="A1054" t="str">
        <f>IF('ISIAN TIME LINE DOSEN'!C1063="","",CONCATENATE(YEAR('ISIAN TIME LINE DOSEN'!D1063),"-",MONTH('ISIAN TIME LINE DOSEN'!D1063),"-",DAY('ISIAN TIME LINE DOSEN'!D1063)))</f>
        <v/>
      </c>
      <c r="B1054" t="str">
        <f>IF('ISIAN TIME LINE DOSEN'!C1063="","",VLOOKUP(CONCATENATE(LEFT('ISIAN TIME LINE DOSEN'!E1063,8)," ",IF('ISIAN TIME LINE DOSEN'!C1063="","",VLOOKUP('ISIAN TIME LINE DOSEN'!J1063,'Jenis Kuliah'!$A$2:$C$16,2,0))),Slot!$C$2:$F$1001,4,0))</f>
        <v/>
      </c>
      <c r="C1054" t="str">
        <f>IF('ISIAN TIME LINE DOSEN'!C1063="","",VLOOKUP('ISIAN TIME LINE DOSEN'!F1063,Ruang!$A$2:$B$1001,2,0))</f>
        <v/>
      </c>
      <c r="D1054" t="str">
        <f>IF('ISIAN TIME LINE DOSEN'!C1063="","",VLOOKUP(CONCATENATE(TRIM(RIGHT('ISIAN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DOSEN'!I1063,Dosen!$A$2:$B$15001,2,0),"-",'ISIAN TIME LINE DOSEN'!C1063,"-",IF('ISIAN TIME LINE DOSEN'!C1063="","",VLOOKUP('ISIAN TIME LINE DOSEN'!J1063,'Jenis Kuliah'!$A$2:$C$16,2,0))),Timteaching!$A$2:$B$15001,2,0))</f>
        <v/>
      </c>
      <c r="E1054" t="str">
        <f>IF('ISIAN TIME LINE DOSEN'!C1063="","",'ISIAN TIME LINE DOSEN'!G1063)</f>
        <v/>
      </c>
      <c r="F1054" t="str">
        <f>IF('ISIAN TIME LINE DOSEN'!C1063="","",VLOOKUP('ISIAN TIME LINE DOSEN'!J1063,'Jenis Kuliah'!$A$2:$C$16,3,0))</f>
        <v/>
      </c>
      <c r="G1054" t="str">
        <f>IF('ISIAN TIME LINE DOSEN'!C1063="","",'ISIAN TIME LINE DOSEN'!$I$2)</f>
        <v/>
      </c>
      <c r="H1054" t="str">
        <f>IF('ISIAN TIME LINE DOSEN'!C1063="","",VLOOKUP('ISIAN TIME LINE DOSEN'!J1063,'Jenis Kuliah'!$A$2:$D$16,4,0))</f>
        <v/>
      </c>
      <c r="I1054" t="str">
        <f>IF('ISIAN TIME LINE DOSEN'!C1063="","",'ISIAN TIME LINE DOSEN'!B1063)</f>
        <v/>
      </c>
      <c r="J1054" t="str">
        <f>IF('ISIAN TIME LINE DOSEN'!C1063="","",VLOOKUP('ISIAN TIME LINE DOSEN'!H1063,'Metode Pembelajaran'!$A$2:$B$16,2,0))</f>
        <v/>
      </c>
    </row>
    <row r="1055" spans="1:10" x14ac:dyDescent="0.25">
      <c r="A1055" t="str">
        <f>IF('ISIAN TIME LINE DOSEN'!C1064="","",CONCATENATE(YEAR('ISIAN TIME LINE DOSEN'!D1064),"-",MONTH('ISIAN TIME LINE DOSEN'!D1064),"-",DAY('ISIAN TIME LINE DOSEN'!D1064)))</f>
        <v/>
      </c>
      <c r="B1055" t="str">
        <f>IF('ISIAN TIME LINE DOSEN'!C1064="","",VLOOKUP(CONCATENATE(LEFT('ISIAN TIME LINE DOSEN'!E1064,8)," ",IF('ISIAN TIME LINE DOSEN'!C1064="","",VLOOKUP('ISIAN TIME LINE DOSEN'!J1064,'Jenis Kuliah'!$A$2:$C$16,2,0))),Slot!$C$2:$F$1001,4,0))</f>
        <v/>
      </c>
      <c r="C1055" t="str">
        <f>IF('ISIAN TIME LINE DOSEN'!C1064="","",VLOOKUP('ISIAN TIME LINE DOSEN'!F1064,Ruang!$A$2:$B$1001,2,0))</f>
        <v/>
      </c>
      <c r="D1055" t="str">
        <f>IF('ISIAN TIME LINE DOSEN'!C1064="","",VLOOKUP(CONCATENATE(TRIM(RIGHT('ISIAN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DOSEN'!I1064,Dosen!$A$2:$B$15001,2,0),"-",'ISIAN TIME LINE DOSEN'!C1064,"-",IF('ISIAN TIME LINE DOSEN'!C1064="","",VLOOKUP('ISIAN TIME LINE DOSEN'!J1064,'Jenis Kuliah'!$A$2:$C$16,2,0))),Timteaching!$A$2:$B$15001,2,0))</f>
        <v/>
      </c>
      <c r="E1055" t="str">
        <f>IF('ISIAN TIME LINE DOSEN'!C1064="","",'ISIAN TIME LINE DOSEN'!G1064)</f>
        <v/>
      </c>
      <c r="F1055" t="str">
        <f>IF('ISIAN TIME LINE DOSEN'!C1064="","",VLOOKUP('ISIAN TIME LINE DOSEN'!J1064,'Jenis Kuliah'!$A$2:$C$16,3,0))</f>
        <v/>
      </c>
      <c r="G1055" t="str">
        <f>IF('ISIAN TIME LINE DOSEN'!C1064="","",'ISIAN TIME LINE DOSEN'!$I$2)</f>
        <v/>
      </c>
      <c r="H1055" t="str">
        <f>IF('ISIAN TIME LINE DOSEN'!C1064="","",VLOOKUP('ISIAN TIME LINE DOSEN'!J1064,'Jenis Kuliah'!$A$2:$D$16,4,0))</f>
        <v/>
      </c>
      <c r="I1055" t="str">
        <f>IF('ISIAN TIME LINE DOSEN'!C1064="","",'ISIAN TIME LINE DOSEN'!B1064)</f>
        <v/>
      </c>
      <c r="J1055" t="str">
        <f>IF('ISIAN TIME LINE DOSEN'!C1064="","",VLOOKUP('ISIAN TIME LINE DOSEN'!H1064,'Metode Pembelajaran'!$A$2:$B$16,2,0))</f>
        <v/>
      </c>
    </row>
    <row r="1056" spans="1:10" x14ac:dyDescent="0.25">
      <c r="A1056" t="str">
        <f>IF('ISIAN TIME LINE DOSEN'!C1065="","",CONCATENATE(YEAR('ISIAN TIME LINE DOSEN'!D1065),"-",MONTH('ISIAN TIME LINE DOSEN'!D1065),"-",DAY('ISIAN TIME LINE DOSEN'!D1065)))</f>
        <v/>
      </c>
      <c r="B1056" t="str">
        <f>IF('ISIAN TIME LINE DOSEN'!C1065="","",VLOOKUP(CONCATENATE(LEFT('ISIAN TIME LINE DOSEN'!E1065,8)," ",IF('ISIAN TIME LINE DOSEN'!C1065="","",VLOOKUP('ISIAN TIME LINE DOSEN'!J1065,'Jenis Kuliah'!$A$2:$C$16,2,0))),Slot!$C$2:$F$1001,4,0))</f>
        <v/>
      </c>
      <c r="C1056" t="str">
        <f>IF('ISIAN TIME LINE DOSEN'!C1065="","",VLOOKUP('ISIAN TIME LINE DOSEN'!F1065,Ruang!$A$2:$B$1001,2,0))</f>
        <v/>
      </c>
      <c r="D1056" t="str">
        <f>IF('ISIAN TIME LINE DOSEN'!C1065="","",VLOOKUP(CONCATENATE(TRIM(RIGHT('ISIAN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DOSEN'!I1065,Dosen!$A$2:$B$15001,2,0),"-",'ISIAN TIME LINE DOSEN'!C1065,"-",IF('ISIAN TIME LINE DOSEN'!C1065="","",VLOOKUP('ISIAN TIME LINE DOSEN'!J1065,'Jenis Kuliah'!$A$2:$C$16,2,0))),Timteaching!$A$2:$B$15001,2,0))</f>
        <v/>
      </c>
      <c r="E1056" t="str">
        <f>IF('ISIAN TIME LINE DOSEN'!C1065="","",'ISIAN TIME LINE DOSEN'!G1065)</f>
        <v/>
      </c>
      <c r="F1056" t="str">
        <f>IF('ISIAN TIME LINE DOSEN'!C1065="","",VLOOKUP('ISIAN TIME LINE DOSEN'!J1065,'Jenis Kuliah'!$A$2:$C$16,3,0))</f>
        <v/>
      </c>
      <c r="G1056" t="str">
        <f>IF('ISIAN TIME LINE DOSEN'!C1065="","",'ISIAN TIME LINE DOSEN'!$I$2)</f>
        <v/>
      </c>
      <c r="H1056" t="str">
        <f>IF('ISIAN TIME LINE DOSEN'!C1065="","",VLOOKUP('ISIAN TIME LINE DOSEN'!J1065,'Jenis Kuliah'!$A$2:$D$16,4,0))</f>
        <v/>
      </c>
      <c r="I1056" t="str">
        <f>IF('ISIAN TIME LINE DOSEN'!C1065="","",'ISIAN TIME LINE DOSEN'!B1065)</f>
        <v/>
      </c>
      <c r="J1056" t="str">
        <f>IF('ISIAN TIME LINE DOSEN'!C1065="","",VLOOKUP('ISIAN TIME LINE DOSEN'!H1065,'Metode Pembelajaran'!$A$2:$B$16,2,0))</f>
        <v/>
      </c>
    </row>
    <row r="1057" spans="1:10" x14ac:dyDescent="0.25">
      <c r="A1057" t="str">
        <f>IF('ISIAN TIME LINE DOSEN'!C1066="","",CONCATENATE(YEAR('ISIAN TIME LINE DOSEN'!D1066),"-",MONTH('ISIAN TIME LINE DOSEN'!D1066),"-",DAY('ISIAN TIME LINE DOSEN'!D1066)))</f>
        <v/>
      </c>
      <c r="B1057" t="str">
        <f>IF('ISIAN TIME LINE DOSEN'!C1066="","",VLOOKUP(CONCATENATE(LEFT('ISIAN TIME LINE DOSEN'!E1066,8)," ",IF('ISIAN TIME LINE DOSEN'!C1066="","",VLOOKUP('ISIAN TIME LINE DOSEN'!J1066,'Jenis Kuliah'!$A$2:$C$16,2,0))),Slot!$C$2:$F$1001,4,0))</f>
        <v/>
      </c>
      <c r="C1057" t="str">
        <f>IF('ISIAN TIME LINE DOSEN'!C1066="","",VLOOKUP('ISIAN TIME LINE DOSEN'!F1066,Ruang!$A$2:$B$1001,2,0))</f>
        <v/>
      </c>
      <c r="D1057" t="str">
        <f>IF('ISIAN TIME LINE DOSEN'!C1066="","",VLOOKUP(CONCATENATE(TRIM(RIGHT('ISIAN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DOSEN'!I1066,Dosen!$A$2:$B$15001,2,0),"-",'ISIAN TIME LINE DOSEN'!C1066,"-",IF('ISIAN TIME LINE DOSEN'!C1066="","",VLOOKUP('ISIAN TIME LINE DOSEN'!J1066,'Jenis Kuliah'!$A$2:$C$16,2,0))),Timteaching!$A$2:$B$15001,2,0))</f>
        <v/>
      </c>
      <c r="E1057" t="str">
        <f>IF('ISIAN TIME LINE DOSEN'!C1066="","",'ISIAN TIME LINE DOSEN'!G1066)</f>
        <v/>
      </c>
      <c r="F1057" t="str">
        <f>IF('ISIAN TIME LINE DOSEN'!C1066="","",VLOOKUP('ISIAN TIME LINE DOSEN'!J1066,'Jenis Kuliah'!$A$2:$C$16,3,0))</f>
        <v/>
      </c>
      <c r="G1057" t="str">
        <f>IF('ISIAN TIME LINE DOSEN'!C1066="","",'ISIAN TIME LINE DOSEN'!$I$2)</f>
        <v/>
      </c>
      <c r="H1057" t="str">
        <f>IF('ISIAN TIME LINE DOSEN'!C1066="","",VLOOKUP('ISIAN TIME LINE DOSEN'!J1066,'Jenis Kuliah'!$A$2:$D$16,4,0))</f>
        <v/>
      </c>
      <c r="I1057" t="str">
        <f>IF('ISIAN TIME LINE DOSEN'!C1066="","",'ISIAN TIME LINE DOSEN'!B1066)</f>
        <v/>
      </c>
      <c r="J1057" t="str">
        <f>IF('ISIAN TIME LINE DOSEN'!C1066="","",VLOOKUP('ISIAN TIME LINE DOSEN'!H1066,'Metode Pembelajaran'!$A$2:$B$16,2,0))</f>
        <v/>
      </c>
    </row>
    <row r="1058" spans="1:10" x14ac:dyDescent="0.25">
      <c r="A1058" t="str">
        <f>IF('ISIAN TIME LINE DOSEN'!C1067="","",CONCATENATE(YEAR('ISIAN TIME LINE DOSEN'!D1067),"-",MONTH('ISIAN TIME LINE DOSEN'!D1067),"-",DAY('ISIAN TIME LINE DOSEN'!D1067)))</f>
        <v/>
      </c>
      <c r="B1058" t="str">
        <f>IF('ISIAN TIME LINE DOSEN'!C1067="","",VLOOKUP(CONCATENATE(LEFT('ISIAN TIME LINE DOSEN'!E1067,8)," ",IF('ISIAN TIME LINE DOSEN'!C1067="","",VLOOKUP('ISIAN TIME LINE DOSEN'!J1067,'Jenis Kuliah'!$A$2:$C$16,2,0))),Slot!$C$2:$F$1001,4,0))</f>
        <v/>
      </c>
      <c r="C1058" t="str">
        <f>IF('ISIAN TIME LINE DOSEN'!C1067="","",VLOOKUP('ISIAN TIME LINE DOSEN'!F1067,Ruang!$A$2:$B$1001,2,0))</f>
        <v/>
      </c>
      <c r="D1058" t="str">
        <f>IF('ISIAN TIME LINE DOSEN'!C1067="","",VLOOKUP(CONCATENATE(TRIM(RIGHT('ISIAN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DOSEN'!I1067,Dosen!$A$2:$B$15001,2,0),"-",'ISIAN TIME LINE DOSEN'!C1067,"-",IF('ISIAN TIME LINE DOSEN'!C1067="","",VLOOKUP('ISIAN TIME LINE DOSEN'!J1067,'Jenis Kuliah'!$A$2:$C$16,2,0))),Timteaching!$A$2:$B$15001,2,0))</f>
        <v/>
      </c>
      <c r="E1058" t="str">
        <f>IF('ISIAN TIME LINE DOSEN'!C1067="","",'ISIAN TIME LINE DOSEN'!G1067)</f>
        <v/>
      </c>
      <c r="F1058" t="str">
        <f>IF('ISIAN TIME LINE DOSEN'!C1067="","",VLOOKUP('ISIAN TIME LINE DOSEN'!J1067,'Jenis Kuliah'!$A$2:$C$16,3,0))</f>
        <v/>
      </c>
      <c r="G1058" t="str">
        <f>IF('ISIAN TIME LINE DOSEN'!C1067="","",'ISIAN TIME LINE DOSEN'!$I$2)</f>
        <v/>
      </c>
      <c r="H1058" t="str">
        <f>IF('ISIAN TIME LINE DOSEN'!C1067="","",VLOOKUP('ISIAN TIME LINE DOSEN'!J1067,'Jenis Kuliah'!$A$2:$D$16,4,0))</f>
        <v/>
      </c>
      <c r="I1058" t="str">
        <f>IF('ISIAN TIME LINE DOSEN'!C1067="","",'ISIAN TIME LINE DOSEN'!B1067)</f>
        <v/>
      </c>
      <c r="J1058" t="str">
        <f>IF('ISIAN TIME LINE DOSEN'!C1067="","",VLOOKUP('ISIAN TIME LINE DOSEN'!H1067,'Metode Pembelajaran'!$A$2:$B$16,2,0))</f>
        <v/>
      </c>
    </row>
    <row r="1059" spans="1:10" x14ac:dyDescent="0.25">
      <c r="A1059" t="str">
        <f>IF('ISIAN TIME LINE DOSEN'!C1068="","",CONCATENATE(YEAR('ISIAN TIME LINE DOSEN'!D1068),"-",MONTH('ISIAN TIME LINE DOSEN'!D1068),"-",DAY('ISIAN TIME LINE DOSEN'!D1068)))</f>
        <v/>
      </c>
      <c r="B1059" t="str">
        <f>IF('ISIAN TIME LINE DOSEN'!C1068="","",VLOOKUP(CONCATENATE(LEFT('ISIAN TIME LINE DOSEN'!E1068,8)," ",IF('ISIAN TIME LINE DOSEN'!C1068="","",VLOOKUP('ISIAN TIME LINE DOSEN'!J1068,'Jenis Kuliah'!$A$2:$C$16,2,0))),Slot!$C$2:$F$1001,4,0))</f>
        <v/>
      </c>
      <c r="C1059" t="str">
        <f>IF('ISIAN TIME LINE DOSEN'!C1068="","",VLOOKUP('ISIAN TIME LINE DOSEN'!F1068,Ruang!$A$2:$B$1001,2,0))</f>
        <v/>
      </c>
      <c r="D1059" t="str">
        <f>IF('ISIAN TIME LINE DOSEN'!C1068="","",VLOOKUP(CONCATENATE(TRIM(RIGHT('ISIAN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DOSEN'!I1068,Dosen!$A$2:$B$15001,2,0),"-",'ISIAN TIME LINE DOSEN'!C1068,"-",IF('ISIAN TIME LINE DOSEN'!C1068="","",VLOOKUP('ISIAN TIME LINE DOSEN'!J1068,'Jenis Kuliah'!$A$2:$C$16,2,0))),Timteaching!$A$2:$B$15001,2,0))</f>
        <v/>
      </c>
      <c r="E1059" t="str">
        <f>IF('ISIAN TIME LINE DOSEN'!C1068="","",'ISIAN TIME LINE DOSEN'!G1068)</f>
        <v/>
      </c>
      <c r="F1059" t="str">
        <f>IF('ISIAN TIME LINE DOSEN'!C1068="","",VLOOKUP('ISIAN TIME LINE DOSEN'!J1068,'Jenis Kuliah'!$A$2:$C$16,3,0))</f>
        <v/>
      </c>
      <c r="G1059" t="str">
        <f>IF('ISIAN TIME LINE DOSEN'!C1068="","",'ISIAN TIME LINE DOSEN'!$I$2)</f>
        <v/>
      </c>
      <c r="H1059" t="str">
        <f>IF('ISIAN TIME LINE DOSEN'!C1068="","",VLOOKUP('ISIAN TIME LINE DOSEN'!J1068,'Jenis Kuliah'!$A$2:$D$16,4,0))</f>
        <v/>
      </c>
      <c r="I1059" t="str">
        <f>IF('ISIAN TIME LINE DOSEN'!C1068="","",'ISIAN TIME LINE DOSEN'!B1068)</f>
        <v/>
      </c>
      <c r="J1059" t="str">
        <f>IF('ISIAN TIME LINE DOSEN'!C1068="","",VLOOKUP('ISIAN TIME LINE DOSEN'!H1068,'Metode Pembelajaran'!$A$2:$B$16,2,0))</f>
        <v/>
      </c>
    </row>
    <row r="1060" spans="1:10" x14ac:dyDescent="0.25">
      <c r="A1060" t="str">
        <f>IF('ISIAN TIME LINE DOSEN'!C1069="","",CONCATENATE(YEAR('ISIAN TIME LINE DOSEN'!D1069),"-",MONTH('ISIAN TIME LINE DOSEN'!D1069),"-",DAY('ISIAN TIME LINE DOSEN'!D1069)))</f>
        <v/>
      </c>
      <c r="B1060" t="str">
        <f>IF('ISIAN TIME LINE DOSEN'!C1069="","",VLOOKUP(CONCATENATE(LEFT('ISIAN TIME LINE DOSEN'!E1069,8)," ",IF('ISIAN TIME LINE DOSEN'!C1069="","",VLOOKUP('ISIAN TIME LINE DOSEN'!J1069,'Jenis Kuliah'!$A$2:$C$16,2,0))),Slot!$C$2:$F$1001,4,0))</f>
        <v/>
      </c>
      <c r="C1060" t="str">
        <f>IF('ISIAN TIME LINE DOSEN'!C1069="","",VLOOKUP('ISIAN TIME LINE DOSEN'!F1069,Ruang!$A$2:$B$1001,2,0))</f>
        <v/>
      </c>
      <c r="D1060" t="str">
        <f>IF('ISIAN TIME LINE DOSEN'!C1069="","",VLOOKUP(CONCATENATE(TRIM(RIGHT('ISIAN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DOSEN'!I1069,Dosen!$A$2:$B$15001,2,0),"-",'ISIAN TIME LINE DOSEN'!C1069,"-",IF('ISIAN TIME LINE DOSEN'!C1069="","",VLOOKUP('ISIAN TIME LINE DOSEN'!J1069,'Jenis Kuliah'!$A$2:$C$16,2,0))),Timteaching!$A$2:$B$15001,2,0))</f>
        <v/>
      </c>
      <c r="E1060" t="str">
        <f>IF('ISIAN TIME LINE DOSEN'!C1069="","",'ISIAN TIME LINE DOSEN'!G1069)</f>
        <v/>
      </c>
      <c r="F1060" t="str">
        <f>IF('ISIAN TIME LINE DOSEN'!C1069="","",VLOOKUP('ISIAN TIME LINE DOSEN'!J1069,'Jenis Kuliah'!$A$2:$C$16,3,0))</f>
        <v/>
      </c>
      <c r="G1060" t="str">
        <f>IF('ISIAN TIME LINE DOSEN'!C1069="","",'ISIAN TIME LINE DOSEN'!$I$2)</f>
        <v/>
      </c>
      <c r="H1060" t="str">
        <f>IF('ISIAN TIME LINE DOSEN'!C1069="","",VLOOKUP('ISIAN TIME LINE DOSEN'!J1069,'Jenis Kuliah'!$A$2:$D$16,4,0))</f>
        <v/>
      </c>
      <c r="I1060" t="str">
        <f>IF('ISIAN TIME LINE DOSEN'!C1069="","",'ISIAN TIME LINE DOSEN'!B1069)</f>
        <v/>
      </c>
      <c r="J1060" t="str">
        <f>IF('ISIAN TIME LINE DOSEN'!C1069="","",VLOOKUP('ISIAN TIME LINE DOSEN'!H1069,'Metode Pembelajaran'!$A$2:$B$16,2,0))</f>
        <v/>
      </c>
    </row>
    <row r="1061" spans="1:10" x14ac:dyDescent="0.25">
      <c r="A1061" t="str">
        <f>IF('ISIAN TIME LINE DOSEN'!C1070="","",CONCATENATE(YEAR('ISIAN TIME LINE DOSEN'!D1070),"-",MONTH('ISIAN TIME LINE DOSEN'!D1070),"-",DAY('ISIAN TIME LINE DOSEN'!D1070)))</f>
        <v/>
      </c>
      <c r="B1061" t="str">
        <f>IF('ISIAN TIME LINE DOSEN'!C1070="","",VLOOKUP(CONCATENATE(LEFT('ISIAN TIME LINE DOSEN'!E1070,8)," ",IF('ISIAN TIME LINE DOSEN'!C1070="","",VLOOKUP('ISIAN TIME LINE DOSEN'!J1070,'Jenis Kuliah'!$A$2:$C$16,2,0))),Slot!$C$2:$F$1001,4,0))</f>
        <v/>
      </c>
      <c r="C1061" t="str">
        <f>IF('ISIAN TIME LINE DOSEN'!C1070="","",VLOOKUP('ISIAN TIME LINE DOSEN'!F1070,Ruang!$A$2:$B$1001,2,0))</f>
        <v/>
      </c>
      <c r="D1061" t="str">
        <f>IF('ISIAN TIME LINE DOSEN'!C1070="","",VLOOKUP(CONCATENATE(TRIM(RIGHT('ISIAN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DOSEN'!I1070,Dosen!$A$2:$B$15001,2,0),"-",'ISIAN TIME LINE DOSEN'!C1070,"-",IF('ISIAN TIME LINE DOSEN'!C1070="","",VLOOKUP('ISIAN TIME LINE DOSEN'!J1070,'Jenis Kuliah'!$A$2:$C$16,2,0))),Timteaching!$A$2:$B$15001,2,0))</f>
        <v/>
      </c>
      <c r="E1061" t="str">
        <f>IF('ISIAN TIME LINE DOSEN'!C1070="","",'ISIAN TIME LINE DOSEN'!G1070)</f>
        <v/>
      </c>
      <c r="F1061" t="str">
        <f>IF('ISIAN TIME LINE DOSEN'!C1070="","",VLOOKUP('ISIAN TIME LINE DOSEN'!J1070,'Jenis Kuliah'!$A$2:$C$16,3,0))</f>
        <v/>
      </c>
      <c r="G1061" t="str">
        <f>IF('ISIAN TIME LINE DOSEN'!C1070="","",'ISIAN TIME LINE DOSEN'!$I$2)</f>
        <v/>
      </c>
      <c r="H1061" t="str">
        <f>IF('ISIAN TIME LINE DOSEN'!C1070="","",VLOOKUP('ISIAN TIME LINE DOSEN'!J1070,'Jenis Kuliah'!$A$2:$D$16,4,0))</f>
        <v/>
      </c>
      <c r="I1061" t="str">
        <f>IF('ISIAN TIME LINE DOSEN'!C1070="","",'ISIAN TIME LINE DOSEN'!B1070)</f>
        <v/>
      </c>
      <c r="J1061" t="str">
        <f>IF('ISIAN TIME LINE DOSEN'!C1070="","",VLOOKUP('ISIAN TIME LINE DOSEN'!H1070,'Metode Pembelajaran'!$A$2:$B$16,2,0))</f>
        <v/>
      </c>
    </row>
    <row r="1062" spans="1:10" x14ac:dyDescent="0.25">
      <c r="A1062" t="str">
        <f>IF('ISIAN TIME LINE DOSEN'!C1071="","",CONCATENATE(YEAR('ISIAN TIME LINE DOSEN'!D1071),"-",MONTH('ISIAN TIME LINE DOSEN'!D1071),"-",DAY('ISIAN TIME LINE DOSEN'!D1071)))</f>
        <v/>
      </c>
      <c r="B1062" t="str">
        <f>IF('ISIAN TIME LINE DOSEN'!C1071="","",VLOOKUP(CONCATENATE(LEFT('ISIAN TIME LINE DOSEN'!E1071,8)," ",IF('ISIAN TIME LINE DOSEN'!C1071="","",VLOOKUP('ISIAN TIME LINE DOSEN'!J1071,'Jenis Kuliah'!$A$2:$C$16,2,0))),Slot!$C$2:$F$1001,4,0))</f>
        <v/>
      </c>
      <c r="C1062" t="str">
        <f>IF('ISIAN TIME LINE DOSEN'!C1071="","",VLOOKUP('ISIAN TIME LINE DOSEN'!F1071,Ruang!$A$2:$B$1001,2,0))</f>
        <v/>
      </c>
      <c r="D1062" t="str">
        <f>IF('ISIAN TIME LINE DOSEN'!C1071="","",VLOOKUP(CONCATENATE(TRIM(RIGHT('ISIAN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DOSEN'!I1071,Dosen!$A$2:$B$15001,2,0),"-",'ISIAN TIME LINE DOSEN'!C1071,"-",IF('ISIAN TIME LINE DOSEN'!C1071="","",VLOOKUP('ISIAN TIME LINE DOSEN'!J1071,'Jenis Kuliah'!$A$2:$C$16,2,0))),Timteaching!$A$2:$B$15001,2,0))</f>
        <v/>
      </c>
      <c r="E1062" t="str">
        <f>IF('ISIAN TIME LINE DOSEN'!C1071="","",'ISIAN TIME LINE DOSEN'!G1071)</f>
        <v/>
      </c>
      <c r="F1062" t="str">
        <f>IF('ISIAN TIME LINE DOSEN'!C1071="","",VLOOKUP('ISIAN TIME LINE DOSEN'!J1071,'Jenis Kuliah'!$A$2:$C$16,3,0))</f>
        <v/>
      </c>
      <c r="G1062" t="str">
        <f>IF('ISIAN TIME LINE DOSEN'!C1071="","",'ISIAN TIME LINE DOSEN'!$I$2)</f>
        <v/>
      </c>
      <c r="H1062" t="str">
        <f>IF('ISIAN TIME LINE DOSEN'!C1071="","",VLOOKUP('ISIAN TIME LINE DOSEN'!J1071,'Jenis Kuliah'!$A$2:$D$16,4,0))</f>
        <v/>
      </c>
      <c r="I1062" t="str">
        <f>IF('ISIAN TIME LINE DOSEN'!C1071="","",'ISIAN TIME LINE DOSEN'!B1071)</f>
        <v/>
      </c>
      <c r="J1062" t="str">
        <f>IF('ISIAN TIME LINE DOSEN'!C1071="","",VLOOKUP('ISIAN TIME LINE DOSEN'!H1071,'Metode Pembelajaran'!$A$2:$B$16,2,0))</f>
        <v/>
      </c>
    </row>
    <row r="1063" spans="1:10" x14ac:dyDescent="0.25">
      <c r="A1063" t="str">
        <f>IF('ISIAN TIME LINE DOSEN'!C1072="","",CONCATENATE(YEAR('ISIAN TIME LINE DOSEN'!D1072),"-",MONTH('ISIAN TIME LINE DOSEN'!D1072),"-",DAY('ISIAN TIME LINE DOSEN'!D1072)))</f>
        <v/>
      </c>
      <c r="B1063" t="str">
        <f>IF('ISIAN TIME LINE DOSEN'!C1072="","",VLOOKUP(CONCATENATE(LEFT('ISIAN TIME LINE DOSEN'!E1072,8)," ",IF('ISIAN TIME LINE DOSEN'!C1072="","",VLOOKUP('ISIAN TIME LINE DOSEN'!J1072,'Jenis Kuliah'!$A$2:$C$16,2,0))),Slot!$C$2:$F$1001,4,0))</f>
        <v/>
      </c>
      <c r="C1063" t="str">
        <f>IF('ISIAN TIME LINE DOSEN'!C1072="","",VLOOKUP('ISIAN TIME LINE DOSEN'!F1072,Ruang!$A$2:$B$1001,2,0))</f>
        <v/>
      </c>
      <c r="D1063" t="str">
        <f>IF('ISIAN TIME LINE DOSEN'!C1072="","",VLOOKUP(CONCATENATE(TRIM(RIGHT('ISIAN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DOSEN'!I1072,Dosen!$A$2:$B$15001,2,0),"-",'ISIAN TIME LINE DOSEN'!C1072,"-",IF('ISIAN TIME LINE DOSEN'!C1072="","",VLOOKUP('ISIAN TIME LINE DOSEN'!J1072,'Jenis Kuliah'!$A$2:$C$16,2,0))),Timteaching!$A$2:$B$15001,2,0))</f>
        <v/>
      </c>
      <c r="E1063" t="str">
        <f>IF('ISIAN TIME LINE DOSEN'!C1072="","",'ISIAN TIME LINE DOSEN'!G1072)</f>
        <v/>
      </c>
      <c r="F1063" t="str">
        <f>IF('ISIAN TIME LINE DOSEN'!C1072="","",VLOOKUP('ISIAN TIME LINE DOSEN'!J1072,'Jenis Kuliah'!$A$2:$C$16,3,0))</f>
        <v/>
      </c>
      <c r="G1063" t="str">
        <f>IF('ISIAN TIME LINE DOSEN'!C1072="","",'ISIAN TIME LINE DOSEN'!$I$2)</f>
        <v/>
      </c>
      <c r="H1063" t="str">
        <f>IF('ISIAN TIME LINE DOSEN'!C1072="","",VLOOKUP('ISIAN TIME LINE DOSEN'!J1072,'Jenis Kuliah'!$A$2:$D$16,4,0))</f>
        <v/>
      </c>
      <c r="I1063" t="str">
        <f>IF('ISIAN TIME LINE DOSEN'!C1072="","",'ISIAN TIME LINE DOSEN'!B1072)</f>
        <v/>
      </c>
      <c r="J1063" t="str">
        <f>IF('ISIAN TIME LINE DOSEN'!C1072="","",VLOOKUP('ISIAN TIME LINE DOSEN'!H1072,'Metode Pembelajaran'!$A$2:$B$16,2,0))</f>
        <v/>
      </c>
    </row>
    <row r="1064" spans="1:10" x14ac:dyDescent="0.25">
      <c r="A1064" t="str">
        <f>IF('ISIAN TIME LINE DOSEN'!C1073="","",CONCATENATE(YEAR('ISIAN TIME LINE DOSEN'!D1073),"-",MONTH('ISIAN TIME LINE DOSEN'!D1073),"-",DAY('ISIAN TIME LINE DOSEN'!D1073)))</f>
        <v/>
      </c>
      <c r="B1064" t="str">
        <f>IF('ISIAN TIME LINE DOSEN'!C1073="","",VLOOKUP(CONCATENATE(LEFT('ISIAN TIME LINE DOSEN'!E1073,8)," ",IF('ISIAN TIME LINE DOSEN'!C1073="","",VLOOKUP('ISIAN TIME LINE DOSEN'!J1073,'Jenis Kuliah'!$A$2:$C$16,2,0))),Slot!$C$2:$F$1001,4,0))</f>
        <v/>
      </c>
      <c r="C1064" t="str">
        <f>IF('ISIAN TIME LINE DOSEN'!C1073="","",VLOOKUP('ISIAN TIME LINE DOSEN'!F1073,Ruang!$A$2:$B$1001,2,0))</f>
        <v/>
      </c>
      <c r="D1064" t="str">
        <f>IF('ISIAN TIME LINE DOSEN'!C1073="","",VLOOKUP(CONCATENATE(TRIM(RIGHT('ISIAN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DOSEN'!I1073,Dosen!$A$2:$B$15001,2,0),"-",'ISIAN TIME LINE DOSEN'!C1073,"-",IF('ISIAN TIME LINE DOSEN'!C1073="","",VLOOKUP('ISIAN TIME LINE DOSEN'!J1073,'Jenis Kuliah'!$A$2:$C$16,2,0))),Timteaching!$A$2:$B$15001,2,0))</f>
        <v/>
      </c>
      <c r="E1064" t="str">
        <f>IF('ISIAN TIME LINE DOSEN'!C1073="","",'ISIAN TIME LINE DOSEN'!G1073)</f>
        <v/>
      </c>
      <c r="F1064" t="str">
        <f>IF('ISIAN TIME LINE DOSEN'!C1073="","",VLOOKUP('ISIAN TIME LINE DOSEN'!J1073,'Jenis Kuliah'!$A$2:$C$16,3,0))</f>
        <v/>
      </c>
      <c r="G1064" t="str">
        <f>IF('ISIAN TIME LINE DOSEN'!C1073="","",'ISIAN TIME LINE DOSEN'!$I$2)</f>
        <v/>
      </c>
      <c r="H1064" t="str">
        <f>IF('ISIAN TIME LINE DOSEN'!C1073="","",VLOOKUP('ISIAN TIME LINE DOSEN'!J1073,'Jenis Kuliah'!$A$2:$D$16,4,0))</f>
        <v/>
      </c>
      <c r="I1064" t="str">
        <f>IF('ISIAN TIME LINE DOSEN'!C1073="","",'ISIAN TIME LINE DOSEN'!B1073)</f>
        <v/>
      </c>
      <c r="J1064" t="str">
        <f>IF('ISIAN TIME LINE DOSEN'!C1073="","",VLOOKUP('ISIAN TIME LINE DOSEN'!H1073,'Metode Pembelajaran'!$A$2:$B$16,2,0))</f>
        <v/>
      </c>
    </row>
    <row r="1065" spans="1:10" x14ac:dyDescent="0.25">
      <c r="A1065" t="str">
        <f>IF('ISIAN TIME LINE DOSEN'!C1074="","",CONCATENATE(YEAR('ISIAN TIME LINE DOSEN'!D1074),"-",MONTH('ISIAN TIME LINE DOSEN'!D1074),"-",DAY('ISIAN TIME LINE DOSEN'!D1074)))</f>
        <v/>
      </c>
      <c r="B1065" t="str">
        <f>IF('ISIAN TIME LINE DOSEN'!C1074="","",VLOOKUP(CONCATENATE(LEFT('ISIAN TIME LINE DOSEN'!E1074,8)," ",IF('ISIAN TIME LINE DOSEN'!C1074="","",VLOOKUP('ISIAN TIME LINE DOSEN'!J1074,'Jenis Kuliah'!$A$2:$C$16,2,0))),Slot!$C$2:$F$1001,4,0))</f>
        <v/>
      </c>
      <c r="C1065" t="str">
        <f>IF('ISIAN TIME LINE DOSEN'!C1074="","",VLOOKUP('ISIAN TIME LINE DOSEN'!F1074,Ruang!$A$2:$B$1001,2,0))</f>
        <v/>
      </c>
      <c r="D1065" t="str">
        <f>IF('ISIAN TIME LINE DOSEN'!C1074="","",VLOOKUP(CONCATENATE(TRIM(RIGHT('ISIAN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DOSEN'!I1074,Dosen!$A$2:$B$15001,2,0),"-",'ISIAN TIME LINE DOSEN'!C1074,"-",IF('ISIAN TIME LINE DOSEN'!C1074="","",VLOOKUP('ISIAN TIME LINE DOSEN'!J1074,'Jenis Kuliah'!$A$2:$C$16,2,0))),Timteaching!$A$2:$B$15001,2,0))</f>
        <v/>
      </c>
      <c r="E1065" t="str">
        <f>IF('ISIAN TIME LINE DOSEN'!C1074="","",'ISIAN TIME LINE DOSEN'!G1074)</f>
        <v/>
      </c>
      <c r="F1065" t="str">
        <f>IF('ISIAN TIME LINE DOSEN'!C1074="","",VLOOKUP('ISIAN TIME LINE DOSEN'!J1074,'Jenis Kuliah'!$A$2:$C$16,3,0))</f>
        <v/>
      </c>
      <c r="G1065" t="str">
        <f>IF('ISIAN TIME LINE DOSEN'!C1074="","",'ISIAN TIME LINE DOSEN'!$I$2)</f>
        <v/>
      </c>
      <c r="H1065" t="str">
        <f>IF('ISIAN TIME LINE DOSEN'!C1074="","",VLOOKUP('ISIAN TIME LINE DOSEN'!J1074,'Jenis Kuliah'!$A$2:$D$16,4,0))</f>
        <v/>
      </c>
      <c r="I1065" t="str">
        <f>IF('ISIAN TIME LINE DOSEN'!C1074="","",'ISIAN TIME LINE DOSEN'!B1074)</f>
        <v/>
      </c>
      <c r="J1065" t="str">
        <f>IF('ISIAN TIME LINE DOSEN'!C1074="","",VLOOKUP('ISIAN TIME LINE DOSEN'!H1074,'Metode Pembelajaran'!$A$2:$B$16,2,0))</f>
        <v/>
      </c>
    </row>
    <row r="1066" spans="1:10" x14ac:dyDescent="0.25">
      <c r="A1066" t="str">
        <f>IF('ISIAN TIME LINE DOSEN'!C1075="","",CONCATENATE(YEAR('ISIAN TIME LINE DOSEN'!D1075),"-",MONTH('ISIAN TIME LINE DOSEN'!D1075),"-",DAY('ISIAN TIME LINE DOSEN'!D1075)))</f>
        <v/>
      </c>
      <c r="B1066" t="str">
        <f>IF('ISIAN TIME LINE DOSEN'!C1075="","",VLOOKUP(CONCATENATE(LEFT('ISIAN TIME LINE DOSEN'!E1075,8)," ",IF('ISIAN TIME LINE DOSEN'!C1075="","",VLOOKUP('ISIAN TIME LINE DOSEN'!J1075,'Jenis Kuliah'!$A$2:$C$16,2,0))),Slot!$C$2:$F$1001,4,0))</f>
        <v/>
      </c>
      <c r="C1066" t="str">
        <f>IF('ISIAN TIME LINE DOSEN'!C1075="","",VLOOKUP('ISIAN TIME LINE DOSEN'!F1075,Ruang!$A$2:$B$1001,2,0))</f>
        <v/>
      </c>
      <c r="D1066" t="str">
        <f>IF('ISIAN TIME LINE DOSEN'!C1075="","",VLOOKUP(CONCATENATE(TRIM(RIGHT('ISIAN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DOSEN'!I1075,Dosen!$A$2:$B$15001,2,0),"-",'ISIAN TIME LINE DOSEN'!C1075,"-",IF('ISIAN TIME LINE DOSEN'!C1075="","",VLOOKUP('ISIAN TIME LINE DOSEN'!J1075,'Jenis Kuliah'!$A$2:$C$16,2,0))),Timteaching!$A$2:$B$15001,2,0))</f>
        <v/>
      </c>
      <c r="E1066" t="str">
        <f>IF('ISIAN TIME LINE DOSEN'!C1075="","",'ISIAN TIME LINE DOSEN'!G1075)</f>
        <v/>
      </c>
      <c r="F1066" t="str">
        <f>IF('ISIAN TIME LINE DOSEN'!C1075="","",VLOOKUP('ISIAN TIME LINE DOSEN'!J1075,'Jenis Kuliah'!$A$2:$C$16,3,0))</f>
        <v/>
      </c>
      <c r="G1066" t="str">
        <f>IF('ISIAN TIME LINE DOSEN'!C1075="","",'ISIAN TIME LINE DOSEN'!$I$2)</f>
        <v/>
      </c>
      <c r="H1066" t="str">
        <f>IF('ISIAN TIME LINE DOSEN'!C1075="","",VLOOKUP('ISIAN TIME LINE DOSEN'!J1075,'Jenis Kuliah'!$A$2:$D$16,4,0))</f>
        <v/>
      </c>
      <c r="I1066" t="str">
        <f>IF('ISIAN TIME LINE DOSEN'!C1075="","",'ISIAN TIME LINE DOSEN'!B1075)</f>
        <v/>
      </c>
      <c r="J1066" t="str">
        <f>IF('ISIAN TIME LINE DOSEN'!C1075="","",VLOOKUP('ISIAN TIME LINE DOSEN'!H1075,'Metode Pembelajaran'!$A$2:$B$16,2,0))</f>
        <v/>
      </c>
    </row>
    <row r="1067" spans="1:10" x14ac:dyDescent="0.25">
      <c r="A1067" t="str">
        <f>IF('ISIAN TIME LINE DOSEN'!C1076="","",CONCATENATE(YEAR('ISIAN TIME LINE DOSEN'!D1076),"-",MONTH('ISIAN TIME LINE DOSEN'!D1076),"-",DAY('ISIAN TIME LINE DOSEN'!D1076)))</f>
        <v/>
      </c>
      <c r="B1067" t="str">
        <f>IF('ISIAN TIME LINE DOSEN'!C1076="","",VLOOKUP(CONCATENATE(LEFT('ISIAN TIME LINE DOSEN'!E1076,8)," ",IF('ISIAN TIME LINE DOSEN'!C1076="","",VLOOKUP('ISIAN TIME LINE DOSEN'!J1076,'Jenis Kuliah'!$A$2:$C$16,2,0))),Slot!$C$2:$F$1001,4,0))</f>
        <v/>
      </c>
      <c r="C1067" t="str">
        <f>IF('ISIAN TIME LINE DOSEN'!C1076="","",VLOOKUP('ISIAN TIME LINE DOSEN'!F1076,Ruang!$A$2:$B$1001,2,0))</f>
        <v/>
      </c>
      <c r="D1067" t="str">
        <f>IF('ISIAN TIME LINE DOSEN'!C1076="","",VLOOKUP(CONCATENATE(TRIM(RIGHT('ISIAN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DOSEN'!I1076,Dosen!$A$2:$B$15001,2,0),"-",'ISIAN TIME LINE DOSEN'!C1076,"-",IF('ISIAN TIME LINE DOSEN'!C1076="","",VLOOKUP('ISIAN TIME LINE DOSEN'!J1076,'Jenis Kuliah'!$A$2:$C$16,2,0))),Timteaching!$A$2:$B$15001,2,0))</f>
        <v/>
      </c>
      <c r="E1067" t="str">
        <f>IF('ISIAN TIME LINE DOSEN'!C1076="","",'ISIAN TIME LINE DOSEN'!G1076)</f>
        <v/>
      </c>
      <c r="F1067" t="str">
        <f>IF('ISIAN TIME LINE DOSEN'!C1076="","",VLOOKUP('ISIAN TIME LINE DOSEN'!J1076,'Jenis Kuliah'!$A$2:$C$16,3,0))</f>
        <v/>
      </c>
      <c r="G1067" t="str">
        <f>IF('ISIAN TIME LINE DOSEN'!C1076="","",'ISIAN TIME LINE DOSEN'!$I$2)</f>
        <v/>
      </c>
      <c r="H1067" t="str">
        <f>IF('ISIAN TIME LINE DOSEN'!C1076="","",VLOOKUP('ISIAN TIME LINE DOSEN'!J1076,'Jenis Kuliah'!$A$2:$D$16,4,0))</f>
        <v/>
      </c>
      <c r="I1067" t="str">
        <f>IF('ISIAN TIME LINE DOSEN'!C1076="","",'ISIAN TIME LINE DOSEN'!B1076)</f>
        <v/>
      </c>
      <c r="J1067" t="str">
        <f>IF('ISIAN TIME LINE DOSEN'!C1076="","",VLOOKUP('ISIAN TIME LINE DOSEN'!H1076,'Metode Pembelajaran'!$A$2:$B$16,2,0))</f>
        <v/>
      </c>
    </row>
    <row r="1068" spans="1:10" x14ac:dyDescent="0.25">
      <c r="A1068" t="str">
        <f>IF('ISIAN TIME LINE DOSEN'!C1077="","",CONCATENATE(YEAR('ISIAN TIME LINE DOSEN'!D1077),"-",MONTH('ISIAN TIME LINE DOSEN'!D1077),"-",DAY('ISIAN TIME LINE DOSEN'!D1077)))</f>
        <v/>
      </c>
      <c r="B1068" t="str">
        <f>IF('ISIAN TIME LINE DOSEN'!C1077="","",VLOOKUP(CONCATENATE(LEFT('ISIAN TIME LINE DOSEN'!E1077,8)," ",IF('ISIAN TIME LINE DOSEN'!C1077="","",VLOOKUP('ISIAN TIME LINE DOSEN'!J1077,'Jenis Kuliah'!$A$2:$C$16,2,0))),Slot!$C$2:$F$1001,4,0))</f>
        <v/>
      </c>
      <c r="C1068" t="str">
        <f>IF('ISIAN TIME LINE DOSEN'!C1077="","",VLOOKUP('ISIAN TIME LINE DOSEN'!F1077,Ruang!$A$2:$B$1001,2,0))</f>
        <v/>
      </c>
      <c r="D1068" t="str">
        <f>IF('ISIAN TIME LINE DOSEN'!C1077="","",VLOOKUP(CONCATENATE(TRIM(RIGHT('ISIAN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DOSEN'!I1077,Dosen!$A$2:$B$15001,2,0),"-",'ISIAN TIME LINE DOSEN'!C1077,"-",IF('ISIAN TIME LINE DOSEN'!C1077="","",VLOOKUP('ISIAN TIME LINE DOSEN'!J1077,'Jenis Kuliah'!$A$2:$C$16,2,0))),Timteaching!$A$2:$B$15001,2,0))</f>
        <v/>
      </c>
      <c r="E1068" t="str">
        <f>IF('ISIAN TIME LINE DOSEN'!C1077="","",'ISIAN TIME LINE DOSEN'!G1077)</f>
        <v/>
      </c>
      <c r="F1068" t="str">
        <f>IF('ISIAN TIME LINE DOSEN'!C1077="","",VLOOKUP('ISIAN TIME LINE DOSEN'!J1077,'Jenis Kuliah'!$A$2:$C$16,3,0))</f>
        <v/>
      </c>
      <c r="G1068" t="str">
        <f>IF('ISIAN TIME LINE DOSEN'!C1077="","",'ISIAN TIME LINE DOSEN'!$I$2)</f>
        <v/>
      </c>
      <c r="H1068" t="str">
        <f>IF('ISIAN TIME LINE DOSEN'!C1077="","",VLOOKUP('ISIAN TIME LINE DOSEN'!J1077,'Jenis Kuliah'!$A$2:$D$16,4,0))</f>
        <v/>
      </c>
      <c r="I1068" t="str">
        <f>IF('ISIAN TIME LINE DOSEN'!C1077="","",'ISIAN TIME LINE DOSEN'!B1077)</f>
        <v/>
      </c>
      <c r="J1068" t="str">
        <f>IF('ISIAN TIME LINE DOSEN'!C1077="","",VLOOKUP('ISIAN TIME LINE DOSEN'!H1077,'Metode Pembelajaran'!$A$2:$B$16,2,0))</f>
        <v/>
      </c>
    </row>
    <row r="1069" spans="1:10" x14ac:dyDescent="0.25">
      <c r="A1069" t="str">
        <f>IF('ISIAN TIME LINE DOSEN'!C1078="","",CONCATENATE(YEAR('ISIAN TIME LINE DOSEN'!D1078),"-",MONTH('ISIAN TIME LINE DOSEN'!D1078),"-",DAY('ISIAN TIME LINE DOSEN'!D1078)))</f>
        <v/>
      </c>
      <c r="B1069" t="str">
        <f>IF('ISIAN TIME LINE DOSEN'!C1078="","",VLOOKUP(CONCATENATE(LEFT('ISIAN TIME LINE DOSEN'!E1078,8)," ",IF('ISIAN TIME LINE DOSEN'!C1078="","",VLOOKUP('ISIAN TIME LINE DOSEN'!J1078,'Jenis Kuliah'!$A$2:$C$16,2,0))),Slot!$C$2:$F$1001,4,0))</f>
        <v/>
      </c>
      <c r="C1069" t="str">
        <f>IF('ISIAN TIME LINE DOSEN'!C1078="","",VLOOKUP('ISIAN TIME LINE DOSEN'!F1078,Ruang!$A$2:$B$1001,2,0))</f>
        <v/>
      </c>
      <c r="D1069" t="str">
        <f>IF('ISIAN TIME LINE DOSEN'!C1078="","",VLOOKUP(CONCATENATE(TRIM(RIGHT('ISIAN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DOSEN'!I1078,Dosen!$A$2:$B$15001,2,0),"-",'ISIAN TIME LINE DOSEN'!C1078,"-",IF('ISIAN TIME LINE DOSEN'!C1078="","",VLOOKUP('ISIAN TIME LINE DOSEN'!J1078,'Jenis Kuliah'!$A$2:$C$16,2,0))),Timteaching!$A$2:$B$15001,2,0))</f>
        <v/>
      </c>
      <c r="E1069" t="str">
        <f>IF('ISIAN TIME LINE DOSEN'!C1078="","",'ISIAN TIME LINE DOSEN'!G1078)</f>
        <v/>
      </c>
      <c r="F1069" t="str">
        <f>IF('ISIAN TIME LINE DOSEN'!C1078="","",VLOOKUP('ISIAN TIME LINE DOSEN'!J1078,'Jenis Kuliah'!$A$2:$C$16,3,0))</f>
        <v/>
      </c>
      <c r="G1069" t="str">
        <f>IF('ISIAN TIME LINE DOSEN'!C1078="","",'ISIAN TIME LINE DOSEN'!$I$2)</f>
        <v/>
      </c>
      <c r="H1069" t="str">
        <f>IF('ISIAN TIME LINE DOSEN'!C1078="","",VLOOKUP('ISIAN TIME LINE DOSEN'!J1078,'Jenis Kuliah'!$A$2:$D$16,4,0))</f>
        <v/>
      </c>
      <c r="I1069" t="str">
        <f>IF('ISIAN TIME LINE DOSEN'!C1078="","",'ISIAN TIME LINE DOSEN'!B1078)</f>
        <v/>
      </c>
      <c r="J1069" t="str">
        <f>IF('ISIAN TIME LINE DOSEN'!C1078="","",VLOOKUP('ISIAN TIME LINE DOSEN'!H1078,'Metode Pembelajaran'!$A$2:$B$16,2,0))</f>
        <v/>
      </c>
    </row>
    <row r="1070" spans="1:10" x14ac:dyDescent="0.25">
      <c r="A1070" t="str">
        <f>IF('ISIAN TIME LINE DOSEN'!C1079="","",CONCATENATE(YEAR('ISIAN TIME LINE DOSEN'!D1079),"-",MONTH('ISIAN TIME LINE DOSEN'!D1079),"-",DAY('ISIAN TIME LINE DOSEN'!D1079)))</f>
        <v/>
      </c>
      <c r="B1070" t="str">
        <f>IF('ISIAN TIME LINE DOSEN'!C1079="","",VLOOKUP(CONCATENATE(LEFT('ISIAN TIME LINE DOSEN'!E1079,8)," ",IF('ISIAN TIME LINE DOSEN'!C1079="","",VLOOKUP('ISIAN TIME LINE DOSEN'!J1079,'Jenis Kuliah'!$A$2:$C$16,2,0))),Slot!$C$2:$F$1001,4,0))</f>
        <v/>
      </c>
      <c r="C1070" t="str">
        <f>IF('ISIAN TIME LINE DOSEN'!C1079="","",VLOOKUP('ISIAN TIME LINE DOSEN'!F1079,Ruang!$A$2:$B$1001,2,0))</f>
        <v/>
      </c>
      <c r="D1070" t="str">
        <f>IF('ISIAN TIME LINE DOSEN'!C1079="","",VLOOKUP(CONCATENATE(TRIM(RIGHT('ISIAN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DOSEN'!I1079,Dosen!$A$2:$B$15001,2,0),"-",'ISIAN TIME LINE DOSEN'!C1079,"-",IF('ISIAN TIME LINE DOSEN'!C1079="","",VLOOKUP('ISIAN TIME LINE DOSEN'!J1079,'Jenis Kuliah'!$A$2:$C$16,2,0))),Timteaching!$A$2:$B$15001,2,0))</f>
        <v/>
      </c>
      <c r="E1070" t="str">
        <f>IF('ISIAN TIME LINE DOSEN'!C1079="","",'ISIAN TIME LINE DOSEN'!G1079)</f>
        <v/>
      </c>
      <c r="F1070" t="str">
        <f>IF('ISIAN TIME LINE DOSEN'!C1079="","",VLOOKUP('ISIAN TIME LINE DOSEN'!J1079,'Jenis Kuliah'!$A$2:$C$16,3,0))</f>
        <v/>
      </c>
      <c r="G1070" t="str">
        <f>IF('ISIAN TIME LINE DOSEN'!C1079="","",'ISIAN TIME LINE DOSEN'!$I$2)</f>
        <v/>
      </c>
      <c r="H1070" t="str">
        <f>IF('ISIAN TIME LINE DOSEN'!C1079="","",VLOOKUP('ISIAN TIME LINE DOSEN'!J1079,'Jenis Kuliah'!$A$2:$D$16,4,0))</f>
        <v/>
      </c>
      <c r="I1070" t="str">
        <f>IF('ISIAN TIME LINE DOSEN'!C1079="","",'ISIAN TIME LINE DOSEN'!B1079)</f>
        <v/>
      </c>
      <c r="J1070" t="str">
        <f>IF('ISIAN TIME LINE DOSEN'!C1079="","",VLOOKUP('ISIAN TIME LINE DOSEN'!H1079,'Metode Pembelajaran'!$A$2:$B$16,2,0))</f>
        <v/>
      </c>
    </row>
    <row r="1071" spans="1:10" x14ac:dyDescent="0.25">
      <c r="A1071" t="str">
        <f>IF('ISIAN TIME LINE DOSEN'!C1080="","",CONCATENATE(YEAR('ISIAN TIME LINE DOSEN'!D1080),"-",MONTH('ISIAN TIME LINE DOSEN'!D1080),"-",DAY('ISIAN TIME LINE DOSEN'!D1080)))</f>
        <v/>
      </c>
      <c r="B1071" t="str">
        <f>IF('ISIAN TIME LINE DOSEN'!C1080="","",VLOOKUP(CONCATENATE(LEFT('ISIAN TIME LINE DOSEN'!E1080,8)," ",IF('ISIAN TIME LINE DOSEN'!C1080="","",VLOOKUP('ISIAN TIME LINE DOSEN'!J1080,'Jenis Kuliah'!$A$2:$C$16,2,0))),Slot!$C$2:$F$1001,4,0))</f>
        <v/>
      </c>
      <c r="C1071" t="str">
        <f>IF('ISIAN TIME LINE DOSEN'!C1080="","",VLOOKUP('ISIAN TIME LINE DOSEN'!F1080,Ruang!$A$2:$B$1001,2,0))</f>
        <v/>
      </c>
      <c r="D1071" t="str">
        <f>IF('ISIAN TIME LINE DOSEN'!C1080="","",VLOOKUP(CONCATENATE(TRIM(RIGHT('ISIAN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DOSEN'!I1080,Dosen!$A$2:$B$15001,2,0),"-",'ISIAN TIME LINE DOSEN'!C1080,"-",IF('ISIAN TIME LINE DOSEN'!C1080="","",VLOOKUP('ISIAN TIME LINE DOSEN'!J1080,'Jenis Kuliah'!$A$2:$C$16,2,0))),Timteaching!$A$2:$B$15001,2,0))</f>
        <v/>
      </c>
      <c r="E1071" t="str">
        <f>IF('ISIAN TIME LINE DOSEN'!C1080="","",'ISIAN TIME LINE DOSEN'!G1080)</f>
        <v/>
      </c>
      <c r="F1071" t="str">
        <f>IF('ISIAN TIME LINE DOSEN'!C1080="","",VLOOKUP('ISIAN TIME LINE DOSEN'!J1080,'Jenis Kuliah'!$A$2:$C$16,3,0))</f>
        <v/>
      </c>
      <c r="G1071" t="str">
        <f>IF('ISIAN TIME LINE DOSEN'!C1080="","",'ISIAN TIME LINE DOSEN'!$I$2)</f>
        <v/>
      </c>
      <c r="H1071" t="str">
        <f>IF('ISIAN TIME LINE DOSEN'!C1080="","",VLOOKUP('ISIAN TIME LINE DOSEN'!J1080,'Jenis Kuliah'!$A$2:$D$16,4,0))</f>
        <v/>
      </c>
      <c r="I1071" t="str">
        <f>IF('ISIAN TIME LINE DOSEN'!C1080="","",'ISIAN TIME LINE DOSEN'!B1080)</f>
        <v/>
      </c>
      <c r="J1071" t="str">
        <f>IF('ISIAN TIME LINE DOSEN'!C1080="","",VLOOKUP('ISIAN TIME LINE DOSEN'!H1080,'Metode Pembelajaran'!$A$2:$B$16,2,0))</f>
        <v/>
      </c>
    </row>
    <row r="1072" spans="1:10" x14ac:dyDescent="0.25">
      <c r="A1072" t="str">
        <f>IF('ISIAN TIME LINE DOSEN'!C1081="","",CONCATENATE(YEAR('ISIAN TIME LINE DOSEN'!D1081),"-",MONTH('ISIAN TIME LINE DOSEN'!D1081),"-",DAY('ISIAN TIME LINE DOSEN'!D1081)))</f>
        <v/>
      </c>
      <c r="B1072" t="str">
        <f>IF('ISIAN TIME LINE DOSEN'!C1081="","",VLOOKUP(CONCATENATE(LEFT('ISIAN TIME LINE DOSEN'!E1081,8)," ",IF('ISIAN TIME LINE DOSEN'!C1081="","",VLOOKUP('ISIAN TIME LINE DOSEN'!J1081,'Jenis Kuliah'!$A$2:$C$16,2,0))),Slot!$C$2:$F$1001,4,0))</f>
        <v/>
      </c>
      <c r="C1072" t="str">
        <f>IF('ISIAN TIME LINE DOSEN'!C1081="","",VLOOKUP('ISIAN TIME LINE DOSEN'!F1081,Ruang!$A$2:$B$1001,2,0))</f>
        <v/>
      </c>
      <c r="D1072" t="str">
        <f>IF('ISIAN TIME LINE DOSEN'!C1081="","",VLOOKUP(CONCATENATE(TRIM(RIGHT('ISIAN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DOSEN'!I1081,Dosen!$A$2:$B$15001,2,0),"-",'ISIAN TIME LINE DOSEN'!C1081,"-",IF('ISIAN TIME LINE DOSEN'!C1081="","",VLOOKUP('ISIAN TIME LINE DOSEN'!J1081,'Jenis Kuliah'!$A$2:$C$16,2,0))),Timteaching!$A$2:$B$15001,2,0))</f>
        <v/>
      </c>
      <c r="E1072" t="str">
        <f>IF('ISIAN TIME LINE DOSEN'!C1081="","",'ISIAN TIME LINE DOSEN'!G1081)</f>
        <v/>
      </c>
      <c r="F1072" t="str">
        <f>IF('ISIAN TIME LINE DOSEN'!C1081="","",VLOOKUP('ISIAN TIME LINE DOSEN'!J1081,'Jenis Kuliah'!$A$2:$C$16,3,0))</f>
        <v/>
      </c>
      <c r="G1072" t="str">
        <f>IF('ISIAN TIME LINE DOSEN'!C1081="","",'ISIAN TIME LINE DOSEN'!$I$2)</f>
        <v/>
      </c>
      <c r="H1072" t="str">
        <f>IF('ISIAN TIME LINE DOSEN'!C1081="","",VLOOKUP('ISIAN TIME LINE DOSEN'!J1081,'Jenis Kuliah'!$A$2:$D$16,4,0))</f>
        <v/>
      </c>
      <c r="I1072" t="str">
        <f>IF('ISIAN TIME LINE DOSEN'!C1081="","",'ISIAN TIME LINE DOSEN'!B1081)</f>
        <v/>
      </c>
      <c r="J1072" t="str">
        <f>IF('ISIAN TIME LINE DOSEN'!C1081="","",VLOOKUP('ISIAN TIME LINE DOSEN'!H1081,'Metode Pembelajaran'!$A$2:$B$16,2,0))</f>
        <v/>
      </c>
    </row>
    <row r="1073" spans="1:10" x14ac:dyDescent="0.25">
      <c r="A1073" t="str">
        <f>IF('ISIAN TIME LINE DOSEN'!C1082="","",CONCATENATE(YEAR('ISIAN TIME LINE DOSEN'!D1082),"-",MONTH('ISIAN TIME LINE DOSEN'!D1082),"-",DAY('ISIAN TIME LINE DOSEN'!D1082)))</f>
        <v/>
      </c>
      <c r="B1073" t="str">
        <f>IF('ISIAN TIME LINE DOSEN'!C1082="","",VLOOKUP(CONCATENATE(LEFT('ISIAN TIME LINE DOSEN'!E1082,8)," ",IF('ISIAN TIME LINE DOSEN'!C1082="","",VLOOKUP('ISIAN TIME LINE DOSEN'!J1082,'Jenis Kuliah'!$A$2:$C$16,2,0))),Slot!$C$2:$F$1001,4,0))</f>
        <v/>
      </c>
      <c r="C1073" t="str">
        <f>IF('ISIAN TIME LINE DOSEN'!C1082="","",VLOOKUP('ISIAN TIME LINE DOSEN'!F1082,Ruang!$A$2:$B$1001,2,0))</f>
        <v/>
      </c>
      <c r="D1073" t="str">
        <f>IF('ISIAN TIME LINE DOSEN'!C1082="","",VLOOKUP(CONCATENATE(TRIM(RIGHT('ISIAN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DOSEN'!I1082,Dosen!$A$2:$B$15001,2,0),"-",'ISIAN TIME LINE DOSEN'!C1082,"-",IF('ISIAN TIME LINE DOSEN'!C1082="","",VLOOKUP('ISIAN TIME LINE DOSEN'!J1082,'Jenis Kuliah'!$A$2:$C$16,2,0))),Timteaching!$A$2:$B$15001,2,0))</f>
        <v/>
      </c>
      <c r="E1073" t="str">
        <f>IF('ISIAN TIME LINE DOSEN'!C1082="","",'ISIAN TIME LINE DOSEN'!G1082)</f>
        <v/>
      </c>
      <c r="F1073" t="str">
        <f>IF('ISIAN TIME LINE DOSEN'!C1082="","",VLOOKUP('ISIAN TIME LINE DOSEN'!J1082,'Jenis Kuliah'!$A$2:$C$16,3,0))</f>
        <v/>
      </c>
      <c r="G1073" t="str">
        <f>IF('ISIAN TIME LINE DOSEN'!C1082="","",'ISIAN TIME LINE DOSEN'!$I$2)</f>
        <v/>
      </c>
      <c r="H1073" t="str">
        <f>IF('ISIAN TIME LINE DOSEN'!C1082="","",VLOOKUP('ISIAN TIME LINE DOSEN'!J1082,'Jenis Kuliah'!$A$2:$D$16,4,0))</f>
        <v/>
      </c>
      <c r="I1073" t="str">
        <f>IF('ISIAN TIME LINE DOSEN'!C1082="","",'ISIAN TIME LINE DOSEN'!B1082)</f>
        <v/>
      </c>
      <c r="J1073" t="str">
        <f>IF('ISIAN TIME LINE DOSEN'!C1082="","",VLOOKUP('ISIAN TIME LINE DOSEN'!H1082,'Metode Pembelajaran'!$A$2:$B$16,2,0))</f>
        <v/>
      </c>
    </row>
    <row r="1074" spans="1:10" x14ac:dyDescent="0.25">
      <c r="A1074" t="str">
        <f>IF('ISIAN TIME LINE DOSEN'!C1083="","",CONCATENATE(YEAR('ISIAN TIME LINE DOSEN'!D1083),"-",MONTH('ISIAN TIME LINE DOSEN'!D1083),"-",DAY('ISIAN TIME LINE DOSEN'!D1083)))</f>
        <v/>
      </c>
      <c r="B1074" t="str">
        <f>IF('ISIAN TIME LINE DOSEN'!C1083="","",VLOOKUP(CONCATENATE(LEFT('ISIAN TIME LINE DOSEN'!E1083,8)," ",IF('ISIAN TIME LINE DOSEN'!C1083="","",VLOOKUP('ISIAN TIME LINE DOSEN'!J1083,'Jenis Kuliah'!$A$2:$C$16,2,0))),Slot!$C$2:$F$1001,4,0))</f>
        <v/>
      </c>
      <c r="C1074" t="str">
        <f>IF('ISIAN TIME LINE DOSEN'!C1083="","",VLOOKUP('ISIAN TIME LINE DOSEN'!F1083,Ruang!$A$2:$B$1001,2,0))</f>
        <v/>
      </c>
      <c r="D1074" t="str">
        <f>IF('ISIAN TIME LINE DOSEN'!C1083="","",VLOOKUP(CONCATENATE(TRIM(RIGHT('ISIAN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DOSEN'!I1083,Dosen!$A$2:$B$15001,2,0),"-",'ISIAN TIME LINE DOSEN'!C1083,"-",IF('ISIAN TIME LINE DOSEN'!C1083="","",VLOOKUP('ISIAN TIME LINE DOSEN'!J1083,'Jenis Kuliah'!$A$2:$C$16,2,0))),Timteaching!$A$2:$B$15001,2,0))</f>
        <v/>
      </c>
      <c r="E1074" t="str">
        <f>IF('ISIAN TIME LINE DOSEN'!C1083="","",'ISIAN TIME LINE DOSEN'!G1083)</f>
        <v/>
      </c>
      <c r="F1074" t="str">
        <f>IF('ISIAN TIME LINE DOSEN'!C1083="","",VLOOKUP('ISIAN TIME LINE DOSEN'!J1083,'Jenis Kuliah'!$A$2:$C$16,3,0))</f>
        <v/>
      </c>
      <c r="G1074" t="str">
        <f>IF('ISIAN TIME LINE DOSEN'!C1083="","",'ISIAN TIME LINE DOSEN'!$I$2)</f>
        <v/>
      </c>
      <c r="H1074" t="str">
        <f>IF('ISIAN TIME LINE DOSEN'!C1083="","",VLOOKUP('ISIAN TIME LINE DOSEN'!J1083,'Jenis Kuliah'!$A$2:$D$16,4,0))</f>
        <v/>
      </c>
      <c r="I1074" t="str">
        <f>IF('ISIAN TIME LINE DOSEN'!C1083="","",'ISIAN TIME LINE DOSEN'!B1083)</f>
        <v/>
      </c>
      <c r="J1074" t="str">
        <f>IF('ISIAN TIME LINE DOSEN'!C1083="","",VLOOKUP('ISIAN TIME LINE DOSEN'!H1083,'Metode Pembelajaran'!$A$2:$B$16,2,0))</f>
        <v/>
      </c>
    </row>
    <row r="1075" spans="1:10" x14ac:dyDescent="0.25">
      <c r="A1075" t="str">
        <f>IF('ISIAN TIME LINE DOSEN'!C1084="","",CONCATENATE(YEAR('ISIAN TIME LINE DOSEN'!D1084),"-",MONTH('ISIAN TIME LINE DOSEN'!D1084),"-",DAY('ISIAN TIME LINE DOSEN'!D1084)))</f>
        <v/>
      </c>
      <c r="B1075" t="str">
        <f>IF('ISIAN TIME LINE DOSEN'!C1084="","",VLOOKUP(CONCATENATE(LEFT('ISIAN TIME LINE DOSEN'!E1084,8)," ",IF('ISIAN TIME LINE DOSEN'!C1084="","",VLOOKUP('ISIAN TIME LINE DOSEN'!J1084,'Jenis Kuliah'!$A$2:$C$16,2,0))),Slot!$C$2:$F$1001,4,0))</f>
        <v/>
      </c>
      <c r="C1075" t="str">
        <f>IF('ISIAN TIME LINE DOSEN'!C1084="","",VLOOKUP('ISIAN TIME LINE DOSEN'!F1084,Ruang!$A$2:$B$1001,2,0))</f>
        <v/>
      </c>
      <c r="D1075" t="str">
        <f>IF('ISIAN TIME LINE DOSEN'!C1084="","",VLOOKUP(CONCATENATE(TRIM(RIGHT('ISIAN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DOSEN'!I1084,Dosen!$A$2:$B$15001,2,0),"-",'ISIAN TIME LINE DOSEN'!C1084,"-",IF('ISIAN TIME LINE DOSEN'!C1084="","",VLOOKUP('ISIAN TIME LINE DOSEN'!J1084,'Jenis Kuliah'!$A$2:$C$16,2,0))),Timteaching!$A$2:$B$15001,2,0))</f>
        <v/>
      </c>
      <c r="E1075" t="str">
        <f>IF('ISIAN TIME LINE DOSEN'!C1084="","",'ISIAN TIME LINE DOSEN'!G1084)</f>
        <v/>
      </c>
      <c r="F1075" t="str">
        <f>IF('ISIAN TIME LINE DOSEN'!C1084="","",VLOOKUP('ISIAN TIME LINE DOSEN'!J1084,'Jenis Kuliah'!$A$2:$C$16,3,0))</f>
        <v/>
      </c>
      <c r="G1075" t="str">
        <f>IF('ISIAN TIME LINE DOSEN'!C1084="","",'ISIAN TIME LINE DOSEN'!$I$2)</f>
        <v/>
      </c>
      <c r="H1075" t="str">
        <f>IF('ISIAN TIME LINE DOSEN'!C1084="","",VLOOKUP('ISIAN TIME LINE DOSEN'!J1084,'Jenis Kuliah'!$A$2:$D$16,4,0))</f>
        <v/>
      </c>
      <c r="I1075" t="str">
        <f>IF('ISIAN TIME LINE DOSEN'!C1084="","",'ISIAN TIME LINE DOSEN'!B1084)</f>
        <v/>
      </c>
      <c r="J1075" t="str">
        <f>IF('ISIAN TIME LINE DOSEN'!C1084="","",VLOOKUP('ISIAN TIME LINE DOSEN'!H1084,'Metode Pembelajaran'!$A$2:$B$16,2,0))</f>
        <v/>
      </c>
    </row>
    <row r="1076" spans="1:10" x14ac:dyDescent="0.25">
      <c r="A1076" t="str">
        <f>IF('ISIAN TIME LINE DOSEN'!C1085="","",CONCATENATE(YEAR('ISIAN TIME LINE DOSEN'!D1085),"-",MONTH('ISIAN TIME LINE DOSEN'!D1085),"-",DAY('ISIAN TIME LINE DOSEN'!D1085)))</f>
        <v/>
      </c>
      <c r="B1076" t="str">
        <f>IF('ISIAN TIME LINE DOSEN'!C1085="","",VLOOKUP(CONCATENATE(LEFT('ISIAN TIME LINE DOSEN'!E1085,8)," ",IF('ISIAN TIME LINE DOSEN'!C1085="","",VLOOKUP('ISIAN TIME LINE DOSEN'!J1085,'Jenis Kuliah'!$A$2:$C$16,2,0))),Slot!$C$2:$F$1001,4,0))</f>
        <v/>
      </c>
      <c r="C1076" t="str">
        <f>IF('ISIAN TIME LINE DOSEN'!C1085="","",VLOOKUP('ISIAN TIME LINE DOSEN'!F1085,Ruang!$A$2:$B$1001,2,0))</f>
        <v/>
      </c>
      <c r="D1076" t="str">
        <f>IF('ISIAN TIME LINE DOSEN'!C1085="","",VLOOKUP(CONCATENATE(TRIM(RIGHT('ISIAN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DOSEN'!I1085,Dosen!$A$2:$B$15001,2,0),"-",'ISIAN TIME LINE DOSEN'!C1085,"-",IF('ISIAN TIME LINE DOSEN'!C1085="","",VLOOKUP('ISIAN TIME LINE DOSEN'!J1085,'Jenis Kuliah'!$A$2:$C$16,2,0))),Timteaching!$A$2:$B$15001,2,0))</f>
        <v/>
      </c>
      <c r="E1076" t="str">
        <f>IF('ISIAN TIME LINE DOSEN'!C1085="","",'ISIAN TIME LINE DOSEN'!G1085)</f>
        <v/>
      </c>
      <c r="F1076" t="str">
        <f>IF('ISIAN TIME LINE DOSEN'!C1085="","",VLOOKUP('ISIAN TIME LINE DOSEN'!J1085,'Jenis Kuliah'!$A$2:$C$16,3,0))</f>
        <v/>
      </c>
      <c r="G1076" t="str">
        <f>IF('ISIAN TIME LINE DOSEN'!C1085="","",'ISIAN TIME LINE DOSEN'!$I$2)</f>
        <v/>
      </c>
      <c r="H1076" t="str">
        <f>IF('ISIAN TIME LINE DOSEN'!C1085="","",VLOOKUP('ISIAN TIME LINE DOSEN'!J1085,'Jenis Kuliah'!$A$2:$D$16,4,0))</f>
        <v/>
      </c>
      <c r="I1076" t="str">
        <f>IF('ISIAN TIME LINE DOSEN'!C1085="","",'ISIAN TIME LINE DOSEN'!B1085)</f>
        <v/>
      </c>
      <c r="J1076" t="str">
        <f>IF('ISIAN TIME LINE DOSEN'!C1085="","",VLOOKUP('ISIAN TIME LINE DOSEN'!H1085,'Metode Pembelajaran'!$A$2:$B$16,2,0))</f>
        <v/>
      </c>
    </row>
    <row r="1077" spans="1:10" x14ac:dyDescent="0.25">
      <c r="A1077" t="str">
        <f>IF('ISIAN TIME LINE DOSEN'!C1086="","",CONCATENATE(YEAR('ISIAN TIME LINE DOSEN'!D1086),"-",MONTH('ISIAN TIME LINE DOSEN'!D1086),"-",DAY('ISIAN TIME LINE DOSEN'!D1086)))</f>
        <v/>
      </c>
      <c r="B1077" t="str">
        <f>IF('ISIAN TIME LINE DOSEN'!C1086="","",VLOOKUP(CONCATENATE(LEFT('ISIAN TIME LINE DOSEN'!E1086,8)," ",IF('ISIAN TIME LINE DOSEN'!C1086="","",VLOOKUP('ISIAN TIME LINE DOSEN'!J1086,'Jenis Kuliah'!$A$2:$C$16,2,0))),Slot!$C$2:$F$1001,4,0))</f>
        <v/>
      </c>
      <c r="C1077" t="str">
        <f>IF('ISIAN TIME LINE DOSEN'!C1086="","",VLOOKUP('ISIAN TIME LINE DOSEN'!F1086,Ruang!$A$2:$B$1001,2,0))</f>
        <v/>
      </c>
      <c r="D1077" t="str">
        <f>IF('ISIAN TIME LINE DOSEN'!C1086="","",VLOOKUP(CONCATENATE(TRIM(RIGHT('ISIAN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DOSEN'!I1086,Dosen!$A$2:$B$15001,2,0),"-",'ISIAN TIME LINE DOSEN'!C1086,"-",IF('ISIAN TIME LINE DOSEN'!C1086="","",VLOOKUP('ISIAN TIME LINE DOSEN'!J1086,'Jenis Kuliah'!$A$2:$C$16,2,0))),Timteaching!$A$2:$B$15001,2,0))</f>
        <v/>
      </c>
      <c r="E1077" t="str">
        <f>IF('ISIAN TIME LINE DOSEN'!C1086="","",'ISIAN TIME LINE DOSEN'!G1086)</f>
        <v/>
      </c>
      <c r="F1077" t="str">
        <f>IF('ISIAN TIME LINE DOSEN'!C1086="","",VLOOKUP('ISIAN TIME LINE DOSEN'!J1086,'Jenis Kuliah'!$A$2:$C$16,3,0))</f>
        <v/>
      </c>
      <c r="G1077" t="str">
        <f>IF('ISIAN TIME LINE DOSEN'!C1086="","",'ISIAN TIME LINE DOSEN'!$I$2)</f>
        <v/>
      </c>
      <c r="H1077" t="str">
        <f>IF('ISIAN TIME LINE DOSEN'!C1086="","",VLOOKUP('ISIAN TIME LINE DOSEN'!J1086,'Jenis Kuliah'!$A$2:$D$16,4,0))</f>
        <v/>
      </c>
      <c r="I1077" t="str">
        <f>IF('ISIAN TIME LINE DOSEN'!C1086="","",'ISIAN TIME LINE DOSEN'!B1086)</f>
        <v/>
      </c>
      <c r="J1077" t="str">
        <f>IF('ISIAN TIME LINE DOSEN'!C1086="","",VLOOKUP('ISIAN TIME LINE DOSEN'!H1086,'Metode Pembelajaran'!$A$2:$B$16,2,0))</f>
        <v/>
      </c>
    </row>
    <row r="1078" spans="1:10" x14ac:dyDescent="0.25">
      <c r="A1078" t="str">
        <f>IF('ISIAN TIME LINE DOSEN'!C1087="","",CONCATENATE(YEAR('ISIAN TIME LINE DOSEN'!D1087),"-",MONTH('ISIAN TIME LINE DOSEN'!D1087),"-",DAY('ISIAN TIME LINE DOSEN'!D1087)))</f>
        <v/>
      </c>
      <c r="B1078" t="str">
        <f>IF('ISIAN TIME LINE DOSEN'!C1087="","",VLOOKUP(CONCATENATE(LEFT('ISIAN TIME LINE DOSEN'!E1087,8)," ",IF('ISIAN TIME LINE DOSEN'!C1087="","",VLOOKUP('ISIAN TIME LINE DOSEN'!J1087,'Jenis Kuliah'!$A$2:$C$16,2,0))),Slot!$C$2:$F$1001,4,0))</f>
        <v/>
      </c>
      <c r="C1078" t="str">
        <f>IF('ISIAN TIME LINE DOSEN'!C1087="","",VLOOKUP('ISIAN TIME LINE DOSEN'!F1087,Ruang!$A$2:$B$1001,2,0))</f>
        <v/>
      </c>
      <c r="D1078" t="str">
        <f>IF('ISIAN TIME LINE DOSEN'!C1087="","",VLOOKUP(CONCATENATE(TRIM(RIGHT('ISIAN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DOSEN'!I1087,Dosen!$A$2:$B$15001,2,0),"-",'ISIAN TIME LINE DOSEN'!C1087,"-",IF('ISIAN TIME LINE DOSEN'!C1087="","",VLOOKUP('ISIAN TIME LINE DOSEN'!J1087,'Jenis Kuliah'!$A$2:$C$16,2,0))),Timteaching!$A$2:$B$15001,2,0))</f>
        <v/>
      </c>
      <c r="E1078" t="str">
        <f>IF('ISIAN TIME LINE DOSEN'!C1087="","",'ISIAN TIME LINE DOSEN'!G1087)</f>
        <v/>
      </c>
      <c r="F1078" t="str">
        <f>IF('ISIAN TIME LINE DOSEN'!C1087="","",VLOOKUP('ISIAN TIME LINE DOSEN'!J1087,'Jenis Kuliah'!$A$2:$C$16,3,0))</f>
        <v/>
      </c>
      <c r="G1078" t="str">
        <f>IF('ISIAN TIME LINE DOSEN'!C1087="","",'ISIAN TIME LINE DOSEN'!$I$2)</f>
        <v/>
      </c>
      <c r="H1078" t="str">
        <f>IF('ISIAN TIME LINE DOSEN'!C1087="","",VLOOKUP('ISIAN TIME LINE DOSEN'!J1087,'Jenis Kuliah'!$A$2:$D$16,4,0))</f>
        <v/>
      </c>
      <c r="I1078" t="str">
        <f>IF('ISIAN TIME LINE DOSEN'!C1087="","",'ISIAN TIME LINE DOSEN'!B1087)</f>
        <v/>
      </c>
      <c r="J1078" t="str">
        <f>IF('ISIAN TIME LINE DOSEN'!C1087="","",VLOOKUP('ISIAN TIME LINE DOSEN'!H1087,'Metode Pembelajaran'!$A$2:$B$16,2,0))</f>
        <v/>
      </c>
    </row>
    <row r="1079" spans="1:10" x14ac:dyDescent="0.25">
      <c r="A1079" t="str">
        <f>IF('ISIAN TIME LINE DOSEN'!C1088="","",CONCATENATE(YEAR('ISIAN TIME LINE DOSEN'!D1088),"-",MONTH('ISIAN TIME LINE DOSEN'!D1088),"-",DAY('ISIAN TIME LINE DOSEN'!D1088)))</f>
        <v/>
      </c>
      <c r="B1079" t="str">
        <f>IF('ISIAN TIME LINE DOSEN'!C1088="","",VLOOKUP(CONCATENATE(LEFT('ISIAN TIME LINE DOSEN'!E1088,8)," ",IF('ISIAN TIME LINE DOSEN'!C1088="","",VLOOKUP('ISIAN TIME LINE DOSEN'!J1088,'Jenis Kuliah'!$A$2:$C$16,2,0))),Slot!$C$2:$F$1001,4,0))</f>
        <v/>
      </c>
      <c r="C1079" t="str">
        <f>IF('ISIAN TIME LINE DOSEN'!C1088="","",VLOOKUP('ISIAN TIME LINE DOSEN'!F1088,Ruang!$A$2:$B$1001,2,0))</f>
        <v/>
      </c>
      <c r="D1079" t="str">
        <f>IF('ISIAN TIME LINE DOSEN'!C1088="","",VLOOKUP(CONCATENATE(TRIM(RIGHT('ISIAN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DOSEN'!I1088,Dosen!$A$2:$B$15001,2,0),"-",'ISIAN TIME LINE DOSEN'!C1088,"-",IF('ISIAN TIME LINE DOSEN'!C1088="","",VLOOKUP('ISIAN TIME LINE DOSEN'!J1088,'Jenis Kuliah'!$A$2:$C$16,2,0))),Timteaching!$A$2:$B$15001,2,0))</f>
        <v/>
      </c>
      <c r="E1079" t="str">
        <f>IF('ISIAN TIME LINE DOSEN'!C1088="","",'ISIAN TIME LINE DOSEN'!G1088)</f>
        <v/>
      </c>
      <c r="F1079" t="str">
        <f>IF('ISIAN TIME LINE DOSEN'!C1088="","",VLOOKUP('ISIAN TIME LINE DOSEN'!J1088,'Jenis Kuliah'!$A$2:$C$16,3,0))</f>
        <v/>
      </c>
      <c r="G1079" t="str">
        <f>IF('ISIAN TIME LINE DOSEN'!C1088="","",'ISIAN TIME LINE DOSEN'!$I$2)</f>
        <v/>
      </c>
      <c r="H1079" t="str">
        <f>IF('ISIAN TIME LINE DOSEN'!C1088="","",VLOOKUP('ISIAN TIME LINE DOSEN'!J1088,'Jenis Kuliah'!$A$2:$D$16,4,0))</f>
        <v/>
      </c>
      <c r="I1079" t="str">
        <f>IF('ISIAN TIME LINE DOSEN'!C1088="","",'ISIAN TIME LINE DOSEN'!B1088)</f>
        <v/>
      </c>
      <c r="J1079" t="str">
        <f>IF('ISIAN TIME LINE DOSEN'!C1088="","",VLOOKUP('ISIAN TIME LINE DOSEN'!H1088,'Metode Pembelajaran'!$A$2:$B$16,2,0))</f>
        <v/>
      </c>
    </row>
    <row r="1080" spans="1:10" x14ac:dyDescent="0.25">
      <c r="A1080" t="str">
        <f>IF('ISIAN TIME LINE DOSEN'!C1089="","",CONCATENATE(YEAR('ISIAN TIME LINE DOSEN'!D1089),"-",MONTH('ISIAN TIME LINE DOSEN'!D1089),"-",DAY('ISIAN TIME LINE DOSEN'!D1089)))</f>
        <v/>
      </c>
      <c r="B1080" t="str">
        <f>IF('ISIAN TIME LINE DOSEN'!C1089="","",VLOOKUP(CONCATENATE(LEFT('ISIAN TIME LINE DOSEN'!E1089,8)," ",IF('ISIAN TIME LINE DOSEN'!C1089="","",VLOOKUP('ISIAN TIME LINE DOSEN'!J1089,'Jenis Kuliah'!$A$2:$C$16,2,0))),Slot!$C$2:$F$1001,4,0))</f>
        <v/>
      </c>
      <c r="C1080" t="str">
        <f>IF('ISIAN TIME LINE DOSEN'!C1089="","",VLOOKUP('ISIAN TIME LINE DOSEN'!F1089,Ruang!$A$2:$B$1001,2,0))</f>
        <v/>
      </c>
      <c r="D1080" t="str">
        <f>IF('ISIAN TIME LINE DOSEN'!C1089="","",VLOOKUP(CONCATENATE(TRIM(RIGHT('ISIAN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DOSEN'!I1089,Dosen!$A$2:$B$15001,2,0),"-",'ISIAN TIME LINE DOSEN'!C1089,"-",IF('ISIAN TIME LINE DOSEN'!C1089="","",VLOOKUP('ISIAN TIME LINE DOSEN'!J1089,'Jenis Kuliah'!$A$2:$C$16,2,0))),Timteaching!$A$2:$B$15001,2,0))</f>
        <v/>
      </c>
      <c r="E1080" t="str">
        <f>IF('ISIAN TIME LINE DOSEN'!C1089="","",'ISIAN TIME LINE DOSEN'!G1089)</f>
        <v/>
      </c>
      <c r="F1080" t="str">
        <f>IF('ISIAN TIME LINE DOSEN'!C1089="","",VLOOKUP('ISIAN TIME LINE DOSEN'!J1089,'Jenis Kuliah'!$A$2:$C$16,3,0))</f>
        <v/>
      </c>
      <c r="G1080" t="str">
        <f>IF('ISIAN TIME LINE DOSEN'!C1089="","",'ISIAN TIME LINE DOSEN'!$I$2)</f>
        <v/>
      </c>
      <c r="H1080" t="str">
        <f>IF('ISIAN TIME LINE DOSEN'!C1089="","",VLOOKUP('ISIAN TIME LINE DOSEN'!J1089,'Jenis Kuliah'!$A$2:$D$16,4,0))</f>
        <v/>
      </c>
      <c r="I1080" t="str">
        <f>IF('ISIAN TIME LINE DOSEN'!C1089="","",'ISIAN TIME LINE DOSEN'!B1089)</f>
        <v/>
      </c>
      <c r="J1080" t="str">
        <f>IF('ISIAN TIME LINE DOSEN'!C1089="","",VLOOKUP('ISIAN TIME LINE DOSEN'!H1089,'Metode Pembelajaran'!$A$2:$B$16,2,0))</f>
        <v/>
      </c>
    </row>
    <row r="1081" spans="1:10" x14ac:dyDescent="0.25">
      <c r="A1081" t="str">
        <f>IF('ISIAN TIME LINE DOSEN'!C1090="","",CONCATENATE(YEAR('ISIAN TIME LINE DOSEN'!D1090),"-",MONTH('ISIAN TIME LINE DOSEN'!D1090),"-",DAY('ISIAN TIME LINE DOSEN'!D1090)))</f>
        <v/>
      </c>
      <c r="B1081" t="str">
        <f>IF('ISIAN TIME LINE DOSEN'!C1090="","",VLOOKUP(CONCATENATE(LEFT('ISIAN TIME LINE DOSEN'!E1090,8)," ",IF('ISIAN TIME LINE DOSEN'!C1090="","",VLOOKUP('ISIAN TIME LINE DOSEN'!J1090,'Jenis Kuliah'!$A$2:$C$16,2,0))),Slot!$C$2:$F$1001,4,0))</f>
        <v/>
      </c>
      <c r="C1081" t="str">
        <f>IF('ISIAN TIME LINE DOSEN'!C1090="","",VLOOKUP('ISIAN TIME LINE DOSEN'!F1090,Ruang!$A$2:$B$1001,2,0))</f>
        <v/>
      </c>
      <c r="D1081" t="str">
        <f>IF('ISIAN TIME LINE DOSEN'!C1090="","",VLOOKUP(CONCATENATE(TRIM(RIGHT('ISIAN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DOSEN'!I1090,Dosen!$A$2:$B$15001,2,0),"-",'ISIAN TIME LINE DOSEN'!C1090,"-",IF('ISIAN TIME LINE DOSEN'!C1090="","",VLOOKUP('ISIAN TIME LINE DOSEN'!J1090,'Jenis Kuliah'!$A$2:$C$16,2,0))),Timteaching!$A$2:$B$15001,2,0))</f>
        <v/>
      </c>
      <c r="E1081" t="str">
        <f>IF('ISIAN TIME LINE DOSEN'!C1090="","",'ISIAN TIME LINE DOSEN'!G1090)</f>
        <v/>
      </c>
      <c r="F1081" t="str">
        <f>IF('ISIAN TIME LINE DOSEN'!C1090="","",VLOOKUP('ISIAN TIME LINE DOSEN'!J1090,'Jenis Kuliah'!$A$2:$C$16,3,0))</f>
        <v/>
      </c>
      <c r="G1081" t="str">
        <f>IF('ISIAN TIME LINE DOSEN'!C1090="","",'ISIAN TIME LINE DOSEN'!$I$2)</f>
        <v/>
      </c>
      <c r="H1081" t="str">
        <f>IF('ISIAN TIME LINE DOSEN'!C1090="","",VLOOKUP('ISIAN TIME LINE DOSEN'!J1090,'Jenis Kuliah'!$A$2:$D$16,4,0))</f>
        <v/>
      </c>
      <c r="I1081" t="str">
        <f>IF('ISIAN TIME LINE DOSEN'!C1090="","",'ISIAN TIME LINE DOSEN'!B1090)</f>
        <v/>
      </c>
      <c r="J1081" t="str">
        <f>IF('ISIAN TIME LINE DOSEN'!C1090="","",VLOOKUP('ISIAN TIME LINE DOSEN'!H1090,'Metode Pembelajaran'!$A$2:$B$16,2,0))</f>
        <v/>
      </c>
    </row>
    <row r="1082" spans="1:10" x14ac:dyDescent="0.25">
      <c r="A1082" t="str">
        <f>IF('ISIAN TIME LINE DOSEN'!C1091="","",CONCATENATE(YEAR('ISIAN TIME LINE DOSEN'!D1091),"-",MONTH('ISIAN TIME LINE DOSEN'!D1091),"-",DAY('ISIAN TIME LINE DOSEN'!D1091)))</f>
        <v/>
      </c>
      <c r="B1082" t="str">
        <f>IF('ISIAN TIME LINE DOSEN'!C1091="","",VLOOKUP(CONCATENATE(LEFT('ISIAN TIME LINE DOSEN'!E1091,8)," ",IF('ISIAN TIME LINE DOSEN'!C1091="","",VLOOKUP('ISIAN TIME LINE DOSEN'!J1091,'Jenis Kuliah'!$A$2:$C$16,2,0))),Slot!$C$2:$F$1001,4,0))</f>
        <v/>
      </c>
      <c r="C1082" t="str">
        <f>IF('ISIAN TIME LINE DOSEN'!C1091="","",VLOOKUP('ISIAN TIME LINE DOSEN'!F1091,Ruang!$A$2:$B$1001,2,0))</f>
        <v/>
      </c>
      <c r="D1082" t="str">
        <f>IF('ISIAN TIME LINE DOSEN'!C1091="","",VLOOKUP(CONCATENATE(TRIM(RIGHT('ISIAN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DOSEN'!I1091,Dosen!$A$2:$B$15001,2,0),"-",'ISIAN TIME LINE DOSEN'!C1091,"-",IF('ISIAN TIME LINE DOSEN'!C1091="","",VLOOKUP('ISIAN TIME LINE DOSEN'!J1091,'Jenis Kuliah'!$A$2:$C$16,2,0))),Timteaching!$A$2:$B$15001,2,0))</f>
        <v/>
      </c>
      <c r="E1082" t="str">
        <f>IF('ISIAN TIME LINE DOSEN'!C1091="","",'ISIAN TIME LINE DOSEN'!G1091)</f>
        <v/>
      </c>
      <c r="F1082" t="str">
        <f>IF('ISIAN TIME LINE DOSEN'!C1091="","",VLOOKUP('ISIAN TIME LINE DOSEN'!J1091,'Jenis Kuliah'!$A$2:$C$16,3,0))</f>
        <v/>
      </c>
      <c r="G1082" t="str">
        <f>IF('ISIAN TIME LINE DOSEN'!C1091="","",'ISIAN TIME LINE DOSEN'!$I$2)</f>
        <v/>
      </c>
      <c r="H1082" t="str">
        <f>IF('ISIAN TIME LINE DOSEN'!C1091="","",VLOOKUP('ISIAN TIME LINE DOSEN'!J1091,'Jenis Kuliah'!$A$2:$D$16,4,0))</f>
        <v/>
      </c>
      <c r="I1082" t="str">
        <f>IF('ISIAN TIME LINE DOSEN'!C1091="","",'ISIAN TIME LINE DOSEN'!B1091)</f>
        <v/>
      </c>
      <c r="J1082" t="str">
        <f>IF('ISIAN TIME LINE DOSEN'!C1091="","",VLOOKUP('ISIAN TIME LINE DOSEN'!H1091,'Metode Pembelajaran'!$A$2:$B$16,2,0))</f>
        <v/>
      </c>
    </row>
    <row r="1083" spans="1:10" x14ac:dyDescent="0.25">
      <c r="A1083" t="str">
        <f>IF('ISIAN TIME LINE DOSEN'!C1092="","",CONCATENATE(YEAR('ISIAN TIME LINE DOSEN'!D1092),"-",MONTH('ISIAN TIME LINE DOSEN'!D1092),"-",DAY('ISIAN TIME LINE DOSEN'!D1092)))</f>
        <v/>
      </c>
      <c r="B1083" t="str">
        <f>IF('ISIAN TIME LINE DOSEN'!C1092="","",VLOOKUP(CONCATENATE(LEFT('ISIAN TIME LINE DOSEN'!E1092,8)," ",IF('ISIAN TIME LINE DOSEN'!C1092="","",VLOOKUP('ISIAN TIME LINE DOSEN'!J1092,'Jenis Kuliah'!$A$2:$C$16,2,0))),Slot!$C$2:$F$1001,4,0))</f>
        <v/>
      </c>
      <c r="C1083" t="str">
        <f>IF('ISIAN TIME LINE DOSEN'!C1092="","",VLOOKUP('ISIAN TIME LINE DOSEN'!F1092,Ruang!$A$2:$B$1001,2,0))</f>
        <v/>
      </c>
      <c r="D1083" t="str">
        <f>IF('ISIAN TIME LINE DOSEN'!C1092="","",VLOOKUP(CONCATENATE(TRIM(RIGHT('ISIAN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DOSEN'!I1092,Dosen!$A$2:$B$15001,2,0),"-",'ISIAN TIME LINE DOSEN'!C1092,"-",IF('ISIAN TIME LINE DOSEN'!C1092="","",VLOOKUP('ISIAN TIME LINE DOSEN'!J1092,'Jenis Kuliah'!$A$2:$C$16,2,0))),Timteaching!$A$2:$B$15001,2,0))</f>
        <v/>
      </c>
      <c r="E1083" t="str">
        <f>IF('ISIAN TIME LINE DOSEN'!C1092="","",'ISIAN TIME LINE DOSEN'!G1092)</f>
        <v/>
      </c>
      <c r="F1083" t="str">
        <f>IF('ISIAN TIME LINE DOSEN'!C1092="","",VLOOKUP('ISIAN TIME LINE DOSEN'!J1092,'Jenis Kuliah'!$A$2:$C$16,3,0))</f>
        <v/>
      </c>
      <c r="G1083" t="str">
        <f>IF('ISIAN TIME LINE DOSEN'!C1092="","",'ISIAN TIME LINE DOSEN'!$I$2)</f>
        <v/>
      </c>
      <c r="H1083" t="str">
        <f>IF('ISIAN TIME LINE DOSEN'!C1092="","",VLOOKUP('ISIAN TIME LINE DOSEN'!J1092,'Jenis Kuliah'!$A$2:$D$16,4,0))</f>
        <v/>
      </c>
      <c r="I1083" t="str">
        <f>IF('ISIAN TIME LINE DOSEN'!C1092="","",'ISIAN TIME LINE DOSEN'!B1092)</f>
        <v/>
      </c>
      <c r="J1083" t="str">
        <f>IF('ISIAN TIME LINE DOSEN'!C1092="","",VLOOKUP('ISIAN TIME LINE DOSEN'!H1092,'Metode Pembelajaran'!$A$2:$B$16,2,0))</f>
        <v/>
      </c>
    </row>
    <row r="1084" spans="1:10" x14ac:dyDescent="0.25">
      <c r="A1084" t="str">
        <f>IF('ISIAN TIME LINE DOSEN'!C1093="","",CONCATENATE(YEAR('ISIAN TIME LINE DOSEN'!D1093),"-",MONTH('ISIAN TIME LINE DOSEN'!D1093),"-",DAY('ISIAN TIME LINE DOSEN'!D1093)))</f>
        <v/>
      </c>
      <c r="B1084" t="str">
        <f>IF('ISIAN TIME LINE DOSEN'!C1093="","",VLOOKUP(CONCATENATE(LEFT('ISIAN TIME LINE DOSEN'!E1093,8)," ",IF('ISIAN TIME LINE DOSEN'!C1093="","",VLOOKUP('ISIAN TIME LINE DOSEN'!J1093,'Jenis Kuliah'!$A$2:$C$16,2,0))),Slot!$C$2:$F$1001,4,0))</f>
        <v/>
      </c>
      <c r="C1084" t="str">
        <f>IF('ISIAN TIME LINE DOSEN'!C1093="","",VLOOKUP('ISIAN TIME LINE DOSEN'!F1093,Ruang!$A$2:$B$1001,2,0))</f>
        <v/>
      </c>
      <c r="D1084" t="str">
        <f>IF('ISIAN TIME LINE DOSEN'!C1093="","",VLOOKUP(CONCATENATE(TRIM(RIGHT('ISIAN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DOSEN'!I1093,Dosen!$A$2:$B$15001,2,0),"-",'ISIAN TIME LINE DOSEN'!C1093,"-",IF('ISIAN TIME LINE DOSEN'!C1093="","",VLOOKUP('ISIAN TIME LINE DOSEN'!J1093,'Jenis Kuliah'!$A$2:$C$16,2,0))),Timteaching!$A$2:$B$15001,2,0))</f>
        <v/>
      </c>
      <c r="E1084" t="str">
        <f>IF('ISIAN TIME LINE DOSEN'!C1093="","",'ISIAN TIME LINE DOSEN'!G1093)</f>
        <v/>
      </c>
      <c r="F1084" t="str">
        <f>IF('ISIAN TIME LINE DOSEN'!C1093="","",VLOOKUP('ISIAN TIME LINE DOSEN'!J1093,'Jenis Kuliah'!$A$2:$C$16,3,0))</f>
        <v/>
      </c>
      <c r="G1084" t="str">
        <f>IF('ISIAN TIME LINE DOSEN'!C1093="","",'ISIAN TIME LINE DOSEN'!$I$2)</f>
        <v/>
      </c>
      <c r="H1084" t="str">
        <f>IF('ISIAN TIME LINE DOSEN'!C1093="","",VLOOKUP('ISIAN TIME LINE DOSEN'!J1093,'Jenis Kuliah'!$A$2:$D$16,4,0))</f>
        <v/>
      </c>
      <c r="I1084" t="str">
        <f>IF('ISIAN TIME LINE DOSEN'!C1093="","",'ISIAN TIME LINE DOSEN'!B1093)</f>
        <v/>
      </c>
      <c r="J1084" t="str">
        <f>IF('ISIAN TIME LINE DOSEN'!C1093="","",VLOOKUP('ISIAN TIME LINE DOSEN'!H1093,'Metode Pembelajaran'!$A$2:$B$16,2,0))</f>
        <v/>
      </c>
    </row>
    <row r="1085" spans="1:10" x14ac:dyDescent="0.25">
      <c r="A1085" t="str">
        <f>IF('ISIAN TIME LINE DOSEN'!C1094="","",CONCATENATE(YEAR('ISIAN TIME LINE DOSEN'!D1094),"-",MONTH('ISIAN TIME LINE DOSEN'!D1094),"-",DAY('ISIAN TIME LINE DOSEN'!D1094)))</f>
        <v/>
      </c>
      <c r="B1085" t="str">
        <f>IF('ISIAN TIME LINE DOSEN'!C1094="","",VLOOKUP(CONCATENATE(LEFT('ISIAN TIME LINE DOSEN'!E1094,8)," ",IF('ISIAN TIME LINE DOSEN'!C1094="","",VLOOKUP('ISIAN TIME LINE DOSEN'!J1094,'Jenis Kuliah'!$A$2:$C$16,2,0))),Slot!$C$2:$F$1001,4,0))</f>
        <v/>
      </c>
      <c r="C1085" t="str">
        <f>IF('ISIAN TIME LINE DOSEN'!C1094="","",VLOOKUP('ISIAN TIME LINE DOSEN'!F1094,Ruang!$A$2:$B$1001,2,0))</f>
        <v/>
      </c>
      <c r="D1085" t="str">
        <f>IF('ISIAN TIME LINE DOSEN'!C1094="","",VLOOKUP(CONCATENATE(TRIM(RIGHT('ISIAN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DOSEN'!I1094,Dosen!$A$2:$B$15001,2,0),"-",'ISIAN TIME LINE DOSEN'!C1094,"-",IF('ISIAN TIME LINE DOSEN'!C1094="","",VLOOKUP('ISIAN TIME LINE DOSEN'!J1094,'Jenis Kuliah'!$A$2:$C$16,2,0))),Timteaching!$A$2:$B$15001,2,0))</f>
        <v/>
      </c>
      <c r="E1085" t="str">
        <f>IF('ISIAN TIME LINE DOSEN'!C1094="","",'ISIAN TIME LINE DOSEN'!G1094)</f>
        <v/>
      </c>
      <c r="F1085" t="str">
        <f>IF('ISIAN TIME LINE DOSEN'!C1094="","",VLOOKUP('ISIAN TIME LINE DOSEN'!J1094,'Jenis Kuliah'!$A$2:$C$16,3,0))</f>
        <v/>
      </c>
      <c r="G1085" t="str">
        <f>IF('ISIAN TIME LINE DOSEN'!C1094="","",'ISIAN TIME LINE DOSEN'!$I$2)</f>
        <v/>
      </c>
      <c r="H1085" t="str">
        <f>IF('ISIAN TIME LINE DOSEN'!C1094="","",VLOOKUP('ISIAN TIME LINE DOSEN'!J1094,'Jenis Kuliah'!$A$2:$D$16,4,0))</f>
        <v/>
      </c>
      <c r="I1085" t="str">
        <f>IF('ISIAN TIME LINE DOSEN'!C1094="","",'ISIAN TIME LINE DOSEN'!B1094)</f>
        <v/>
      </c>
      <c r="J1085" t="str">
        <f>IF('ISIAN TIME LINE DOSEN'!C1094="","",VLOOKUP('ISIAN TIME LINE DOSEN'!H1094,'Metode Pembelajaran'!$A$2:$B$16,2,0))</f>
        <v/>
      </c>
    </row>
    <row r="1086" spans="1:10" x14ac:dyDescent="0.25">
      <c r="A1086" t="str">
        <f>IF('ISIAN TIME LINE DOSEN'!C1095="","",CONCATENATE(YEAR('ISIAN TIME LINE DOSEN'!D1095),"-",MONTH('ISIAN TIME LINE DOSEN'!D1095),"-",DAY('ISIAN TIME LINE DOSEN'!D1095)))</f>
        <v/>
      </c>
      <c r="B1086" t="str">
        <f>IF('ISIAN TIME LINE DOSEN'!C1095="","",VLOOKUP(CONCATENATE(LEFT('ISIAN TIME LINE DOSEN'!E1095,8)," ",IF('ISIAN TIME LINE DOSEN'!C1095="","",VLOOKUP('ISIAN TIME LINE DOSEN'!J1095,'Jenis Kuliah'!$A$2:$C$16,2,0))),Slot!$C$2:$F$1001,4,0))</f>
        <v/>
      </c>
      <c r="C1086" t="str">
        <f>IF('ISIAN TIME LINE DOSEN'!C1095="","",VLOOKUP('ISIAN TIME LINE DOSEN'!F1095,Ruang!$A$2:$B$1001,2,0))</f>
        <v/>
      </c>
      <c r="D1086" t="str">
        <f>IF('ISIAN TIME LINE DOSEN'!C1095="","",VLOOKUP(CONCATENATE(TRIM(RIGHT('ISIAN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DOSEN'!I1095,Dosen!$A$2:$B$15001,2,0),"-",'ISIAN TIME LINE DOSEN'!C1095,"-",IF('ISIAN TIME LINE DOSEN'!C1095="","",VLOOKUP('ISIAN TIME LINE DOSEN'!J1095,'Jenis Kuliah'!$A$2:$C$16,2,0))),Timteaching!$A$2:$B$15001,2,0))</f>
        <v/>
      </c>
      <c r="E1086" t="str">
        <f>IF('ISIAN TIME LINE DOSEN'!C1095="","",'ISIAN TIME LINE DOSEN'!G1095)</f>
        <v/>
      </c>
      <c r="F1086" t="str">
        <f>IF('ISIAN TIME LINE DOSEN'!C1095="","",VLOOKUP('ISIAN TIME LINE DOSEN'!J1095,'Jenis Kuliah'!$A$2:$C$16,3,0))</f>
        <v/>
      </c>
      <c r="G1086" t="str">
        <f>IF('ISIAN TIME LINE DOSEN'!C1095="","",'ISIAN TIME LINE DOSEN'!$I$2)</f>
        <v/>
      </c>
      <c r="H1086" t="str">
        <f>IF('ISIAN TIME LINE DOSEN'!C1095="","",VLOOKUP('ISIAN TIME LINE DOSEN'!J1095,'Jenis Kuliah'!$A$2:$D$16,4,0))</f>
        <v/>
      </c>
      <c r="I1086" t="str">
        <f>IF('ISIAN TIME LINE DOSEN'!C1095="","",'ISIAN TIME LINE DOSEN'!B1095)</f>
        <v/>
      </c>
      <c r="J1086" t="str">
        <f>IF('ISIAN TIME LINE DOSEN'!C1095="","",VLOOKUP('ISIAN TIME LINE DOSEN'!H1095,'Metode Pembelajaran'!$A$2:$B$16,2,0))</f>
        <v/>
      </c>
    </row>
    <row r="1087" spans="1:10" x14ac:dyDescent="0.25">
      <c r="A1087" t="str">
        <f>IF('ISIAN TIME LINE DOSEN'!C1096="","",CONCATENATE(YEAR('ISIAN TIME LINE DOSEN'!D1096),"-",MONTH('ISIAN TIME LINE DOSEN'!D1096),"-",DAY('ISIAN TIME LINE DOSEN'!D1096)))</f>
        <v/>
      </c>
      <c r="B1087" t="str">
        <f>IF('ISIAN TIME LINE DOSEN'!C1096="","",VLOOKUP(CONCATENATE(LEFT('ISIAN TIME LINE DOSEN'!E1096,8)," ",IF('ISIAN TIME LINE DOSEN'!C1096="","",VLOOKUP('ISIAN TIME LINE DOSEN'!J1096,'Jenis Kuliah'!$A$2:$C$16,2,0))),Slot!$C$2:$F$1001,4,0))</f>
        <v/>
      </c>
      <c r="C1087" t="str">
        <f>IF('ISIAN TIME LINE DOSEN'!C1096="","",VLOOKUP('ISIAN TIME LINE DOSEN'!F1096,Ruang!$A$2:$B$1001,2,0))</f>
        <v/>
      </c>
      <c r="D1087" t="str">
        <f>IF('ISIAN TIME LINE DOSEN'!C1096="","",VLOOKUP(CONCATENATE(TRIM(RIGHT('ISIAN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DOSEN'!I1096,Dosen!$A$2:$B$15001,2,0),"-",'ISIAN TIME LINE DOSEN'!C1096,"-",IF('ISIAN TIME LINE DOSEN'!C1096="","",VLOOKUP('ISIAN TIME LINE DOSEN'!J1096,'Jenis Kuliah'!$A$2:$C$16,2,0))),Timteaching!$A$2:$B$15001,2,0))</f>
        <v/>
      </c>
      <c r="E1087" t="str">
        <f>IF('ISIAN TIME LINE DOSEN'!C1096="","",'ISIAN TIME LINE DOSEN'!G1096)</f>
        <v/>
      </c>
      <c r="F1087" t="str">
        <f>IF('ISIAN TIME LINE DOSEN'!C1096="","",VLOOKUP('ISIAN TIME LINE DOSEN'!J1096,'Jenis Kuliah'!$A$2:$C$16,3,0))</f>
        <v/>
      </c>
      <c r="G1087" t="str">
        <f>IF('ISIAN TIME LINE DOSEN'!C1096="","",'ISIAN TIME LINE DOSEN'!$I$2)</f>
        <v/>
      </c>
      <c r="H1087" t="str">
        <f>IF('ISIAN TIME LINE DOSEN'!C1096="","",VLOOKUP('ISIAN TIME LINE DOSEN'!J1096,'Jenis Kuliah'!$A$2:$D$16,4,0))</f>
        <v/>
      </c>
      <c r="I1087" t="str">
        <f>IF('ISIAN TIME LINE DOSEN'!C1096="","",'ISIAN TIME LINE DOSEN'!B1096)</f>
        <v/>
      </c>
      <c r="J1087" t="str">
        <f>IF('ISIAN TIME LINE DOSEN'!C1096="","",VLOOKUP('ISIAN TIME LINE DOSEN'!H1096,'Metode Pembelajaran'!$A$2:$B$16,2,0))</f>
        <v/>
      </c>
    </row>
    <row r="1088" spans="1:10" x14ac:dyDescent="0.25">
      <c r="A1088" t="str">
        <f>IF('ISIAN TIME LINE DOSEN'!C1097="","",CONCATENATE(YEAR('ISIAN TIME LINE DOSEN'!D1097),"-",MONTH('ISIAN TIME LINE DOSEN'!D1097),"-",DAY('ISIAN TIME LINE DOSEN'!D1097)))</f>
        <v/>
      </c>
      <c r="B1088" t="str">
        <f>IF('ISIAN TIME LINE DOSEN'!C1097="","",VLOOKUP(CONCATENATE(LEFT('ISIAN TIME LINE DOSEN'!E1097,8)," ",IF('ISIAN TIME LINE DOSEN'!C1097="","",VLOOKUP('ISIAN TIME LINE DOSEN'!J1097,'Jenis Kuliah'!$A$2:$C$16,2,0))),Slot!$C$2:$F$1001,4,0))</f>
        <v/>
      </c>
      <c r="C1088" t="str">
        <f>IF('ISIAN TIME LINE DOSEN'!C1097="","",VLOOKUP('ISIAN TIME LINE DOSEN'!F1097,Ruang!$A$2:$B$1001,2,0))</f>
        <v/>
      </c>
      <c r="D1088" t="str">
        <f>IF('ISIAN TIME LINE DOSEN'!C1097="","",VLOOKUP(CONCATENATE(TRIM(RIGHT('ISIAN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DOSEN'!I1097,Dosen!$A$2:$B$15001,2,0),"-",'ISIAN TIME LINE DOSEN'!C1097,"-",IF('ISIAN TIME LINE DOSEN'!C1097="","",VLOOKUP('ISIAN TIME LINE DOSEN'!J1097,'Jenis Kuliah'!$A$2:$C$16,2,0))),Timteaching!$A$2:$B$15001,2,0))</f>
        <v/>
      </c>
      <c r="E1088" t="str">
        <f>IF('ISIAN TIME LINE DOSEN'!C1097="","",'ISIAN TIME LINE DOSEN'!G1097)</f>
        <v/>
      </c>
      <c r="F1088" t="str">
        <f>IF('ISIAN TIME LINE DOSEN'!C1097="","",VLOOKUP('ISIAN TIME LINE DOSEN'!J1097,'Jenis Kuliah'!$A$2:$C$16,3,0))</f>
        <v/>
      </c>
      <c r="G1088" t="str">
        <f>IF('ISIAN TIME LINE DOSEN'!C1097="","",'ISIAN TIME LINE DOSEN'!$I$2)</f>
        <v/>
      </c>
      <c r="H1088" t="str">
        <f>IF('ISIAN TIME LINE DOSEN'!C1097="","",VLOOKUP('ISIAN TIME LINE DOSEN'!J1097,'Jenis Kuliah'!$A$2:$D$16,4,0))</f>
        <v/>
      </c>
      <c r="I1088" t="str">
        <f>IF('ISIAN TIME LINE DOSEN'!C1097="","",'ISIAN TIME LINE DOSEN'!B1097)</f>
        <v/>
      </c>
      <c r="J1088" t="str">
        <f>IF('ISIAN TIME LINE DOSEN'!C1097="","",VLOOKUP('ISIAN TIME LINE DOSEN'!H1097,'Metode Pembelajaran'!$A$2:$B$16,2,0))</f>
        <v/>
      </c>
    </row>
    <row r="1089" spans="1:10" x14ac:dyDescent="0.25">
      <c r="A1089" t="str">
        <f>IF('ISIAN TIME LINE DOSEN'!C1098="","",CONCATENATE(YEAR('ISIAN TIME LINE DOSEN'!D1098),"-",MONTH('ISIAN TIME LINE DOSEN'!D1098),"-",DAY('ISIAN TIME LINE DOSEN'!D1098)))</f>
        <v/>
      </c>
      <c r="B1089" t="str">
        <f>IF('ISIAN TIME LINE DOSEN'!C1098="","",VLOOKUP(CONCATENATE(LEFT('ISIAN TIME LINE DOSEN'!E1098,8)," ",IF('ISIAN TIME LINE DOSEN'!C1098="","",VLOOKUP('ISIAN TIME LINE DOSEN'!J1098,'Jenis Kuliah'!$A$2:$C$16,2,0))),Slot!$C$2:$F$1001,4,0))</f>
        <v/>
      </c>
      <c r="C1089" t="str">
        <f>IF('ISIAN TIME LINE DOSEN'!C1098="","",VLOOKUP('ISIAN TIME LINE DOSEN'!F1098,Ruang!$A$2:$B$1001,2,0))</f>
        <v/>
      </c>
      <c r="D1089" t="str">
        <f>IF('ISIAN TIME LINE DOSEN'!C1098="","",VLOOKUP(CONCATENATE(TRIM(RIGHT('ISIAN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DOSEN'!I1098,Dosen!$A$2:$B$15001,2,0),"-",'ISIAN TIME LINE DOSEN'!C1098,"-",IF('ISIAN TIME LINE DOSEN'!C1098="","",VLOOKUP('ISIAN TIME LINE DOSEN'!J1098,'Jenis Kuliah'!$A$2:$C$16,2,0))),Timteaching!$A$2:$B$15001,2,0))</f>
        <v/>
      </c>
      <c r="E1089" t="str">
        <f>IF('ISIAN TIME LINE DOSEN'!C1098="","",'ISIAN TIME LINE DOSEN'!G1098)</f>
        <v/>
      </c>
      <c r="F1089" t="str">
        <f>IF('ISIAN TIME LINE DOSEN'!C1098="","",VLOOKUP('ISIAN TIME LINE DOSEN'!J1098,'Jenis Kuliah'!$A$2:$C$16,3,0))</f>
        <v/>
      </c>
      <c r="G1089" t="str">
        <f>IF('ISIAN TIME LINE DOSEN'!C1098="","",'ISIAN TIME LINE DOSEN'!$I$2)</f>
        <v/>
      </c>
      <c r="H1089" t="str">
        <f>IF('ISIAN TIME LINE DOSEN'!C1098="","",VLOOKUP('ISIAN TIME LINE DOSEN'!J1098,'Jenis Kuliah'!$A$2:$D$16,4,0))</f>
        <v/>
      </c>
      <c r="I1089" t="str">
        <f>IF('ISIAN TIME LINE DOSEN'!C1098="","",'ISIAN TIME LINE DOSEN'!B1098)</f>
        <v/>
      </c>
      <c r="J1089" t="str">
        <f>IF('ISIAN TIME LINE DOSEN'!C1098="","",VLOOKUP('ISIAN TIME LINE DOSEN'!H1098,'Metode Pembelajaran'!$A$2:$B$16,2,0))</f>
        <v/>
      </c>
    </row>
    <row r="1090" spans="1:10" x14ac:dyDescent="0.25">
      <c r="A1090" t="str">
        <f>IF('ISIAN TIME LINE DOSEN'!C1099="","",CONCATENATE(YEAR('ISIAN TIME LINE DOSEN'!D1099),"-",MONTH('ISIAN TIME LINE DOSEN'!D1099),"-",DAY('ISIAN TIME LINE DOSEN'!D1099)))</f>
        <v/>
      </c>
      <c r="B1090" t="str">
        <f>IF('ISIAN TIME LINE DOSEN'!C1099="","",VLOOKUP(CONCATENATE(LEFT('ISIAN TIME LINE DOSEN'!E1099,8)," ",IF('ISIAN TIME LINE DOSEN'!C1099="","",VLOOKUP('ISIAN TIME LINE DOSEN'!J1099,'Jenis Kuliah'!$A$2:$C$16,2,0))),Slot!$C$2:$F$1001,4,0))</f>
        <v/>
      </c>
      <c r="C1090" t="str">
        <f>IF('ISIAN TIME LINE DOSEN'!C1099="","",VLOOKUP('ISIAN TIME LINE DOSEN'!F1099,Ruang!$A$2:$B$1001,2,0))</f>
        <v/>
      </c>
      <c r="D1090" t="str">
        <f>IF('ISIAN TIME LINE DOSEN'!C1099="","",VLOOKUP(CONCATENATE(TRIM(RIGHT('ISIAN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DOSEN'!I1099,Dosen!$A$2:$B$15001,2,0),"-",'ISIAN TIME LINE DOSEN'!C1099,"-",IF('ISIAN TIME LINE DOSEN'!C1099="","",VLOOKUP('ISIAN TIME LINE DOSEN'!J1099,'Jenis Kuliah'!$A$2:$C$16,2,0))),Timteaching!$A$2:$B$15001,2,0))</f>
        <v/>
      </c>
      <c r="E1090" t="str">
        <f>IF('ISIAN TIME LINE DOSEN'!C1099="","",'ISIAN TIME LINE DOSEN'!G1099)</f>
        <v/>
      </c>
      <c r="F1090" t="str">
        <f>IF('ISIAN TIME LINE DOSEN'!C1099="","",VLOOKUP('ISIAN TIME LINE DOSEN'!J1099,'Jenis Kuliah'!$A$2:$C$16,3,0))</f>
        <v/>
      </c>
      <c r="G1090" t="str">
        <f>IF('ISIAN TIME LINE DOSEN'!C1099="","",'ISIAN TIME LINE DOSEN'!$I$2)</f>
        <v/>
      </c>
      <c r="H1090" t="str">
        <f>IF('ISIAN TIME LINE DOSEN'!C1099="","",VLOOKUP('ISIAN TIME LINE DOSEN'!J1099,'Jenis Kuliah'!$A$2:$D$16,4,0))</f>
        <v/>
      </c>
      <c r="I1090" t="str">
        <f>IF('ISIAN TIME LINE DOSEN'!C1099="","",'ISIAN TIME LINE DOSEN'!B1099)</f>
        <v/>
      </c>
      <c r="J1090" t="str">
        <f>IF('ISIAN TIME LINE DOSEN'!C1099="","",VLOOKUP('ISIAN TIME LINE DOSEN'!H1099,'Metode Pembelajaran'!$A$2:$B$16,2,0))</f>
        <v/>
      </c>
    </row>
    <row r="1091" spans="1:10" x14ac:dyDescent="0.25">
      <c r="A1091" t="str">
        <f>IF('ISIAN TIME LINE DOSEN'!C1100="","",CONCATENATE(YEAR('ISIAN TIME LINE DOSEN'!D1100),"-",MONTH('ISIAN TIME LINE DOSEN'!D1100),"-",DAY('ISIAN TIME LINE DOSEN'!D1100)))</f>
        <v/>
      </c>
      <c r="B1091" t="str">
        <f>IF('ISIAN TIME LINE DOSEN'!C1100="","",VLOOKUP(CONCATENATE(LEFT('ISIAN TIME LINE DOSEN'!E1100,8)," ",IF('ISIAN TIME LINE DOSEN'!C1100="","",VLOOKUP('ISIAN TIME LINE DOSEN'!J1100,'Jenis Kuliah'!$A$2:$C$16,2,0))),Slot!$C$2:$F$1001,4,0))</f>
        <v/>
      </c>
      <c r="C1091" t="str">
        <f>IF('ISIAN TIME LINE DOSEN'!C1100="","",VLOOKUP('ISIAN TIME LINE DOSEN'!F1100,Ruang!$A$2:$B$1001,2,0))</f>
        <v/>
      </c>
      <c r="D1091" t="str">
        <f>IF('ISIAN TIME LINE DOSEN'!C1100="","",VLOOKUP(CONCATENATE(TRIM(RIGHT('ISIAN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DOSEN'!I1100,Dosen!$A$2:$B$15001,2,0),"-",'ISIAN TIME LINE DOSEN'!C1100,"-",IF('ISIAN TIME LINE DOSEN'!C1100="","",VLOOKUP('ISIAN TIME LINE DOSEN'!J1100,'Jenis Kuliah'!$A$2:$C$16,2,0))),Timteaching!$A$2:$B$15001,2,0))</f>
        <v/>
      </c>
      <c r="E1091" t="str">
        <f>IF('ISIAN TIME LINE DOSEN'!C1100="","",'ISIAN TIME LINE DOSEN'!G1100)</f>
        <v/>
      </c>
      <c r="F1091" t="str">
        <f>IF('ISIAN TIME LINE DOSEN'!C1100="","",VLOOKUP('ISIAN TIME LINE DOSEN'!J1100,'Jenis Kuliah'!$A$2:$C$16,3,0))</f>
        <v/>
      </c>
      <c r="G1091" t="str">
        <f>IF('ISIAN TIME LINE DOSEN'!C1100="","",'ISIAN TIME LINE DOSEN'!$I$2)</f>
        <v/>
      </c>
      <c r="H1091" t="str">
        <f>IF('ISIAN TIME LINE DOSEN'!C1100="","",VLOOKUP('ISIAN TIME LINE DOSEN'!J1100,'Jenis Kuliah'!$A$2:$D$16,4,0))</f>
        <v/>
      </c>
      <c r="I1091" t="str">
        <f>IF('ISIAN TIME LINE DOSEN'!C1100="","",'ISIAN TIME LINE DOSEN'!B1100)</f>
        <v/>
      </c>
      <c r="J1091" t="str">
        <f>IF('ISIAN TIME LINE DOSEN'!C1100="","",VLOOKUP('ISIAN TIME LINE DOSEN'!H1100,'Metode Pembelajaran'!$A$2:$B$16,2,0))</f>
        <v/>
      </c>
    </row>
    <row r="1092" spans="1:10" x14ac:dyDescent="0.25">
      <c r="A1092" t="str">
        <f>IF('ISIAN TIME LINE DOSEN'!C1101="","",CONCATENATE(YEAR('ISIAN TIME LINE DOSEN'!D1101),"-",MONTH('ISIAN TIME LINE DOSEN'!D1101),"-",DAY('ISIAN TIME LINE DOSEN'!D1101)))</f>
        <v/>
      </c>
      <c r="B1092" t="str">
        <f>IF('ISIAN TIME LINE DOSEN'!C1101="","",VLOOKUP(CONCATENATE(LEFT('ISIAN TIME LINE DOSEN'!E1101,8)," ",IF('ISIAN TIME LINE DOSEN'!C1101="","",VLOOKUP('ISIAN TIME LINE DOSEN'!J1101,'Jenis Kuliah'!$A$2:$C$16,2,0))),Slot!$C$2:$F$1001,4,0))</f>
        <v/>
      </c>
      <c r="C1092" t="str">
        <f>IF('ISIAN TIME LINE DOSEN'!C1101="","",VLOOKUP('ISIAN TIME LINE DOSEN'!F1101,Ruang!$A$2:$B$1001,2,0))</f>
        <v/>
      </c>
      <c r="D1092" t="str">
        <f>IF('ISIAN TIME LINE DOSEN'!C1101="","",VLOOKUP(CONCATENATE(TRIM(RIGHT('ISIAN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DOSEN'!I1101,Dosen!$A$2:$B$15001,2,0),"-",'ISIAN TIME LINE DOSEN'!C1101,"-",IF('ISIAN TIME LINE DOSEN'!C1101="","",VLOOKUP('ISIAN TIME LINE DOSEN'!J1101,'Jenis Kuliah'!$A$2:$C$16,2,0))),Timteaching!$A$2:$B$15001,2,0))</f>
        <v/>
      </c>
      <c r="E1092" t="str">
        <f>IF('ISIAN TIME LINE DOSEN'!C1101="","",'ISIAN TIME LINE DOSEN'!G1101)</f>
        <v/>
      </c>
      <c r="F1092" t="str">
        <f>IF('ISIAN TIME LINE DOSEN'!C1101="","",VLOOKUP('ISIAN TIME LINE DOSEN'!J1101,'Jenis Kuliah'!$A$2:$C$16,3,0))</f>
        <v/>
      </c>
      <c r="G1092" t="str">
        <f>IF('ISIAN TIME LINE DOSEN'!C1101="","",'ISIAN TIME LINE DOSEN'!$I$2)</f>
        <v/>
      </c>
      <c r="H1092" t="str">
        <f>IF('ISIAN TIME LINE DOSEN'!C1101="","",VLOOKUP('ISIAN TIME LINE DOSEN'!J1101,'Jenis Kuliah'!$A$2:$D$16,4,0))</f>
        <v/>
      </c>
      <c r="I1092" t="str">
        <f>IF('ISIAN TIME LINE DOSEN'!C1101="","",'ISIAN TIME LINE DOSEN'!B1101)</f>
        <v/>
      </c>
      <c r="J1092" t="str">
        <f>IF('ISIAN TIME LINE DOSEN'!C1101="","",VLOOKUP('ISIAN TIME LINE DOSEN'!H1101,'Metode Pembelajaran'!$A$2:$B$16,2,0))</f>
        <v/>
      </c>
    </row>
    <row r="1093" spans="1:10" x14ac:dyDescent="0.25">
      <c r="A1093" t="str">
        <f>IF('ISIAN TIME LINE DOSEN'!C1102="","",CONCATENATE(YEAR('ISIAN TIME LINE DOSEN'!D1102),"-",MONTH('ISIAN TIME LINE DOSEN'!D1102),"-",DAY('ISIAN TIME LINE DOSEN'!D1102)))</f>
        <v/>
      </c>
      <c r="B1093" t="str">
        <f>IF('ISIAN TIME LINE DOSEN'!C1102="","",VLOOKUP(CONCATENATE(LEFT('ISIAN TIME LINE DOSEN'!E1102,8)," ",IF('ISIAN TIME LINE DOSEN'!C1102="","",VLOOKUP('ISIAN TIME LINE DOSEN'!J1102,'Jenis Kuliah'!$A$2:$C$16,2,0))),Slot!$C$2:$F$1001,4,0))</f>
        <v/>
      </c>
      <c r="C1093" t="str">
        <f>IF('ISIAN TIME LINE DOSEN'!C1102="","",VLOOKUP('ISIAN TIME LINE DOSEN'!F1102,Ruang!$A$2:$B$1001,2,0))</f>
        <v/>
      </c>
      <c r="D1093" t="str">
        <f>IF('ISIAN TIME LINE DOSEN'!C1102="","",VLOOKUP(CONCATENATE(TRIM(RIGHT('ISIAN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DOSEN'!I1102,Dosen!$A$2:$B$15001,2,0),"-",'ISIAN TIME LINE DOSEN'!C1102,"-",IF('ISIAN TIME LINE DOSEN'!C1102="","",VLOOKUP('ISIAN TIME LINE DOSEN'!J1102,'Jenis Kuliah'!$A$2:$C$16,2,0))),Timteaching!$A$2:$B$15001,2,0))</f>
        <v/>
      </c>
      <c r="E1093" t="str">
        <f>IF('ISIAN TIME LINE DOSEN'!C1102="","",'ISIAN TIME LINE DOSEN'!G1102)</f>
        <v/>
      </c>
      <c r="F1093" t="str">
        <f>IF('ISIAN TIME LINE DOSEN'!C1102="","",VLOOKUP('ISIAN TIME LINE DOSEN'!J1102,'Jenis Kuliah'!$A$2:$C$16,3,0))</f>
        <v/>
      </c>
      <c r="G1093" t="str">
        <f>IF('ISIAN TIME LINE DOSEN'!C1102="","",'ISIAN TIME LINE DOSEN'!$I$2)</f>
        <v/>
      </c>
      <c r="H1093" t="str">
        <f>IF('ISIAN TIME LINE DOSEN'!C1102="","",VLOOKUP('ISIAN TIME LINE DOSEN'!J1102,'Jenis Kuliah'!$A$2:$D$16,4,0))</f>
        <v/>
      </c>
      <c r="I1093" t="str">
        <f>IF('ISIAN TIME LINE DOSEN'!C1102="","",'ISIAN TIME LINE DOSEN'!B1102)</f>
        <v/>
      </c>
      <c r="J1093" t="str">
        <f>IF('ISIAN TIME LINE DOSEN'!C1102="","",VLOOKUP('ISIAN TIME LINE DOSEN'!H1102,'Metode Pembelajaran'!$A$2:$B$16,2,0))</f>
        <v/>
      </c>
    </row>
    <row r="1094" spans="1:10" x14ac:dyDescent="0.25">
      <c r="A1094" t="str">
        <f>IF('ISIAN TIME LINE DOSEN'!C1103="","",CONCATENATE(YEAR('ISIAN TIME LINE DOSEN'!D1103),"-",MONTH('ISIAN TIME LINE DOSEN'!D1103),"-",DAY('ISIAN TIME LINE DOSEN'!D1103)))</f>
        <v/>
      </c>
      <c r="B1094" t="str">
        <f>IF('ISIAN TIME LINE DOSEN'!C1103="","",VLOOKUP(CONCATENATE(LEFT('ISIAN TIME LINE DOSEN'!E1103,8)," ",IF('ISIAN TIME LINE DOSEN'!C1103="","",VLOOKUP('ISIAN TIME LINE DOSEN'!J1103,'Jenis Kuliah'!$A$2:$C$16,2,0))),Slot!$C$2:$F$1001,4,0))</f>
        <v/>
      </c>
      <c r="C1094" t="str">
        <f>IF('ISIAN TIME LINE DOSEN'!C1103="","",VLOOKUP('ISIAN TIME LINE DOSEN'!F1103,Ruang!$A$2:$B$1001,2,0))</f>
        <v/>
      </c>
      <c r="D1094" t="str">
        <f>IF('ISIAN TIME LINE DOSEN'!C1103="","",VLOOKUP(CONCATENATE(TRIM(RIGHT('ISIAN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DOSEN'!I1103,Dosen!$A$2:$B$15001,2,0),"-",'ISIAN TIME LINE DOSEN'!C1103,"-",IF('ISIAN TIME LINE DOSEN'!C1103="","",VLOOKUP('ISIAN TIME LINE DOSEN'!J1103,'Jenis Kuliah'!$A$2:$C$16,2,0))),Timteaching!$A$2:$B$15001,2,0))</f>
        <v/>
      </c>
      <c r="E1094" t="str">
        <f>IF('ISIAN TIME LINE DOSEN'!C1103="","",'ISIAN TIME LINE DOSEN'!G1103)</f>
        <v/>
      </c>
      <c r="F1094" t="str">
        <f>IF('ISIAN TIME LINE DOSEN'!C1103="","",VLOOKUP('ISIAN TIME LINE DOSEN'!J1103,'Jenis Kuliah'!$A$2:$C$16,3,0))</f>
        <v/>
      </c>
      <c r="G1094" t="str">
        <f>IF('ISIAN TIME LINE DOSEN'!C1103="","",'ISIAN TIME LINE DOSEN'!$I$2)</f>
        <v/>
      </c>
      <c r="H1094" t="str">
        <f>IF('ISIAN TIME LINE DOSEN'!C1103="","",VLOOKUP('ISIAN TIME LINE DOSEN'!J1103,'Jenis Kuliah'!$A$2:$D$16,4,0))</f>
        <v/>
      </c>
      <c r="I1094" t="str">
        <f>IF('ISIAN TIME LINE DOSEN'!C1103="","",'ISIAN TIME LINE DOSEN'!B1103)</f>
        <v/>
      </c>
      <c r="J1094" t="str">
        <f>IF('ISIAN TIME LINE DOSEN'!C1103="","",VLOOKUP('ISIAN TIME LINE DOSEN'!H1103,'Metode Pembelajaran'!$A$2:$B$16,2,0))</f>
        <v/>
      </c>
    </row>
    <row r="1095" spans="1:10" x14ac:dyDescent="0.25">
      <c r="A1095" t="str">
        <f>IF('ISIAN TIME LINE DOSEN'!C1104="","",CONCATENATE(YEAR('ISIAN TIME LINE DOSEN'!D1104),"-",MONTH('ISIAN TIME LINE DOSEN'!D1104),"-",DAY('ISIAN TIME LINE DOSEN'!D1104)))</f>
        <v/>
      </c>
      <c r="B1095" t="str">
        <f>IF('ISIAN TIME LINE DOSEN'!C1104="","",VLOOKUP(CONCATENATE(LEFT('ISIAN TIME LINE DOSEN'!E1104,8)," ",IF('ISIAN TIME LINE DOSEN'!C1104="","",VLOOKUP('ISIAN TIME LINE DOSEN'!J1104,'Jenis Kuliah'!$A$2:$C$16,2,0))),Slot!$C$2:$F$1001,4,0))</f>
        <v/>
      </c>
      <c r="C1095" t="str">
        <f>IF('ISIAN TIME LINE DOSEN'!C1104="","",VLOOKUP('ISIAN TIME LINE DOSEN'!F1104,Ruang!$A$2:$B$1001,2,0))</f>
        <v/>
      </c>
      <c r="D1095" t="str">
        <f>IF('ISIAN TIME LINE DOSEN'!C1104="","",VLOOKUP(CONCATENATE(TRIM(RIGHT('ISIAN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DOSEN'!I1104,Dosen!$A$2:$B$15001,2,0),"-",'ISIAN TIME LINE DOSEN'!C1104,"-",IF('ISIAN TIME LINE DOSEN'!C1104="","",VLOOKUP('ISIAN TIME LINE DOSEN'!J1104,'Jenis Kuliah'!$A$2:$C$16,2,0))),Timteaching!$A$2:$B$15001,2,0))</f>
        <v/>
      </c>
      <c r="E1095" t="str">
        <f>IF('ISIAN TIME LINE DOSEN'!C1104="","",'ISIAN TIME LINE DOSEN'!G1104)</f>
        <v/>
      </c>
      <c r="F1095" t="str">
        <f>IF('ISIAN TIME LINE DOSEN'!C1104="","",VLOOKUP('ISIAN TIME LINE DOSEN'!J1104,'Jenis Kuliah'!$A$2:$C$16,3,0))</f>
        <v/>
      </c>
      <c r="G1095" t="str">
        <f>IF('ISIAN TIME LINE DOSEN'!C1104="","",'ISIAN TIME LINE DOSEN'!$I$2)</f>
        <v/>
      </c>
      <c r="H1095" t="str">
        <f>IF('ISIAN TIME LINE DOSEN'!C1104="","",VLOOKUP('ISIAN TIME LINE DOSEN'!J1104,'Jenis Kuliah'!$A$2:$D$16,4,0))</f>
        <v/>
      </c>
      <c r="I1095" t="str">
        <f>IF('ISIAN TIME LINE DOSEN'!C1104="","",'ISIAN TIME LINE DOSEN'!B1104)</f>
        <v/>
      </c>
      <c r="J1095" t="str">
        <f>IF('ISIAN TIME LINE DOSEN'!C1104="","",VLOOKUP('ISIAN TIME LINE DOSEN'!H1104,'Metode Pembelajaran'!$A$2:$B$16,2,0))</f>
        <v/>
      </c>
    </row>
    <row r="1096" spans="1:10" x14ac:dyDescent="0.25">
      <c r="A1096" t="str">
        <f>IF('ISIAN TIME LINE DOSEN'!C1105="","",CONCATENATE(YEAR('ISIAN TIME LINE DOSEN'!D1105),"-",MONTH('ISIAN TIME LINE DOSEN'!D1105),"-",DAY('ISIAN TIME LINE DOSEN'!D1105)))</f>
        <v/>
      </c>
      <c r="B1096" t="str">
        <f>IF('ISIAN TIME LINE DOSEN'!C1105="","",VLOOKUP(CONCATENATE(LEFT('ISIAN TIME LINE DOSEN'!E1105,8)," ",IF('ISIAN TIME LINE DOSEN'!C1105="","",VLOOKUP('ISIAN TIME LINE DOSEN'!J1105,'Jenis Kuliah'!$A$2:$C$16,2,0))),Slot!$C$2:$F$1001,4,0))</f>
        <v/>
      </c>
      <c r="C1096" t="str">
        <f>IF('ISIAN TIME LINE DOSEN'!C1105="","",VLOOKUP('ISIAN TIME LINE DOSEN'!F1105,Ruang!$A$2:$B$1001,2,0))</f>
        <v/>
      </c>
      <c r="D1096" t="str">
        <f>IF('ISIAN TIME LINE DOSEN'!C1105="","",VLOOKUP(CONCATENATE(TRIM(RIGHT('ISIAN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DOSEN'!I1105,Dosen!$A$2:$B$15001,2,0),"-",'ISIAN TIME LINE DOSEN'!C1105,"-",IF('ISIAN TIME LINE DOSEN'!C1105="","",VLOOKUP('ISIAN TIME LINE DOSEN'!J1105,'Jenis Kuliah'!$A$2:$C$16,2,0))),Timteaching!$A$2:$B$15001,2,0))</f>
        <v/>
      </c>
      <c r="E1096" t="str">
        <f>IF('ISIAN TIME LINE DOSEN'!C1105="","",'ISIAN TIME LINE DOSEN'!G1105)</f>
        <v/>
      </c>
      <c r="F1096" t="str">
        <f>IF('ISIAN TIME LINE DOSEN'!C1105="","",VLOOKUP('ISIAN TIME LINE DOSEN'!J1105,'Jenis Kuliah'!$A$2:$C$16,3,0))</f>
        <v/>
      </c>
      <c r="G1096" t="str">
        <f>IF('ISIAN TIME LINE DOSEN'!C1105="","",'ISIAN TIME LINE DOSEN'!$I$2)</f>
        <v/>
      </c>
      <c r="H1096" t="str">
        <f>IF('ISIAN TIME LINE DOSEN'!C1105="","",VLOOKUP('ISIAN TIME LINE DOSEN'!J1105,'Jenis Kuliah'!$A$2:$D$16,4,0))</f>
        <v/>
      </c>
      <c r="I1096" t="str">
        <f>IF('ISIAN TIME LINE DOSEN'!C1105="","",'ISIAN TIME LINE DOSEN'!B1105)</f>
        <v/>
      </c>
      <c r="J1096" t="str">
        <f>IF('ISIAN TIME LINE DOSEN'!C1105="","",VLOOKUP('ISIAN TIME LINE DOSEN'!H1105,'Metode Pembelajaran'!$A$2:$B$16,2,0))</f>
        <v/>
      </c>
    </row>
    <row r="1097" spans="1:10" x14ac:dyDescent="0.25">
      <c r="A1097" t="str">
        <f>IF('ISIAN TIME LINE DOSEN'!C1106="","",CONCATENATE(YEAR('ISIAN TIME LINE DOSEN'!D1106),"-",MONTH('ISIAN TIME LINE DOSEN'!D1106),"-",DAY('ISIAN TIME LINE DOSEN'!D1106)))</f>
        <v/>
      </c>
      <c r="B1097" t="str">
        <f>IF('ISIAN TIME LINE DOSEN'!C1106="","",VLOOKUP(CONCATENATE(LEFT('ISIAN TIME LINE DOSEN'!E1106,8)," ",IF('ISIAN TIME LINE DOSEN'!C1106="","",VLOOKUP('ISIAN TIME LINE DOSEN'!J1106,'Jenis Kuliah'!$A$2:$C$16,2,0))),Slot!$C$2:$F$1001,4,0))</f>
        <v/>
      </c>
      <c r="C1097" t="str">
        <f>IF('ISIAN TIME LINE DOSEN'!C1106="","",VLOOKUP('ISIAN TIME LINE DOSEN'!F1106,Ruang!$A$2:$B$1001,2,0))</f>
        <v/>
      </c>
      <c r="D1097" t="str">
        <f>IF('ISIAN TIME LINE DOSEN'!C1106="","",VLOOKUP(CONCATENATE(TRIM(RIGHT('ISIAN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DOSEN'!I1106,Dosen!$A$2:$B$15001,2,0),"-",'ISIAN TIME LINE DOSEN'!C1106,"-",IF('ISIAN TIME LINE DOSEN'!C1106="","",VLOOKUP('ISIAN TIME LINE DOSEN'!J1106,'Jenis Kuliah'!$A$2:$C$16,2,0))),Timteaching!$A$2:$B$15001,2,0))</f>
        <v/>
      </c>
      <c r="E1097" t="str">
        <f>IF('ISIAN TIME LINE DOSEN'!C1106="","",'ISIAN TIME LINE DOSEN'!G1106)</f>
        <v/>
      </c>
      <c r="F1097" t="str">
        <f>IF('ISIAN TIME LINE DOSEN'!C1106="","",VLOOKUP('ISIAN TIME LINE DOSEN'!J1106,'Jenis Kuliah'!$A$2:$C$16,3,0))</f>
        <v/>
      </c>
      <c r="G1097" t="str">
        <f>IF('ISIAN TIME LINE DOSEN'!C1106="","",'ISIAN TIME LINE DOSEN'!$I$2)</f>
        <v/>
      </c>
      <c r="H1097" t="str">
        <f>IF('ISIAN TIME LINE DOSEN'!C1106="","",VLOOKUP('ISIAN TIME LINE DOSEN'!J1106,'Jenis Kuliah'!$A$2:$D$16,4,0))</f>
        <v/>
      </c>
      <c r="I1097" t="str">
        <f>IF('ISIAN TIME LINE DOSEN'!C1106="","",'ISIAN TIME LINE DOSEN'!B1106)</f>
        <v/>
      </c>
      <c r="J1097" t="str">
        <f>IF('ISIAN TIME LINE DOSEN'!C1106="","",VLOOKUP('ISIAN TIME LINE DOSEN'!H1106,'Metode Pembelajaran'!$A$2:$B$16,2,0))</f>
        <v/>
      </c>
    </row>
    <row r="1098" spans="1:10" x14ac:dyDescent="0.25">
      <c r="A1098" t="str">
        <f>IF('ISIAN TIME LINE DOSEN'!C1107="","",CONCATENATE(YEAR('ISIAN TIME LINE DOSEN'!D1107),"-",MONTH('ISIAN TIME LINE DOSEN'!D1107),"-",DAY('ISIAN TIME LINE DOSEN'!D1107)))</f>
        <v/>
      </c>
      <c r="B1098" t="str">
        <f>IF('ISIAN TIME LINE DOSEN'!C1107="","",VLOOKUP(CONCATENATE(LEFT('ISIAN TIME LINE DOSEN'!E1107,8)," ",IF('ISIAN TIME LINE DOSEN'!C1107="","",VLOOKUP('ISIAN TIME LINE DOSEN'!J1107,'Jenis Kuliah'!$A$2:$C$16,2,0))),Slot!$C$2:$F$1001,4,0))</f>
        <v/>
      </c>
      <c r="C1098" t="str">
        <f>IF('ISIAN TIME LINE DOSEN'!C1107="","",VLOOKUP('ISIAN TIME LINE DOSEN'!F1107,Ruang!$A$2:$B$1001,2,0))</f>
        <v/>
      </c>
      <c r="D1098" t="str">
        <f>IF('ISIAN TIME LINE DOSEN'!C1107="","",VLOOKUP(CONCATENATE(TRIM(RIGHT('ISIAN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DOSEN'!I1107,Dosen!$A$2:$B$15001,2,0),"-",'ISIAN TIME LINE DOSEN'!C1107,"-",IF('ISIAN TIME LINE DOSEN'!C1107="","",VLOOKUP('ISIAN TIME LINE DOSEN'!J1107,'Jenis Kuliah'!$A$2:$C$16,2,0))),Timteaching!$A$2:$B$15001,2,0))</f>
        <v/>
      </c>
      <c r="E1098" t="str">
        <f>IF('ISIAN TIME LINE DOSEN'!C1107="","",'ISIAN TIME LINE DOSEN'!G1107)</f>
        <v/>
      </c>
      <c r="F1098" t="str">
        <f>IF('ISIAN TIME LINE DOSEN'!C1107="","",VLOOKUP('ISIAN TIME LINE DOSEN'!J1107,'Jenis Kuliah'!$A$2:$C$16,3,0))</f>
        <v/>
      </c>
      <c r="G1098" t="str">
        <f>IF('ISIAN TIME LINE DOSEN'!C1107="","",'ISIAN TIME LINE DOSEN'!$I$2)</f>
        <v/>
      </c>
      <c r="H1098" t="str">
        <f>IF('ISIAN TIME LINE DOSEN'!C1107="","",VLOOKUP('ISIAN TIME LINE DOSEN'!J1107,'Jenis Kuliah'!$A$2:$D$16,4,0))</f>
        <v/>
      </c>
      <c r="I1098" t="str">
        <f>IF('ISIAN TIME LINE DOSEN'!C1107="","",'ISIAN TIME LINE DOSEN'!B1107)</f>
        <v/>
      </c>
      <c r="J1098" t="str">
        <f>IF('ISIAN TIME LINE DOSEN'!C1107="","",VLOOKUP('ISIAN TIME LINE DOSEN'!H1107,'Metode Pembelajaran'!$A$2:$B$16,2,0))</f>
        <v/>
      </c>
    </row>
    <row r="1099" spans="1:10" x14ac:dyDescent="0.25">
      <c r="A1099" t="str">
        <f>IF('ISIAN TIME LINE DOSEN'!C1108="","",CONCATENATE(YEAR('ISIAN TIME LINE DOSEN'!D1108),"-",MONTH('ISIAN TIME LINE DOSEN'!D1108),"-",DAY('ISIAN TIME LINE DOSEN'!D1108)))</f>
        <v/>
      </c>
      <c r="B1099" t="str">
        <f>IF('ISIAN TIME LINE DOSEN'!C1108="","",VLOOKUP(CONCATENATE(LEFT('ISIAN TIME LINE DOSEN'!E1108,8)," ",IF('ISIAN TIME LINE DOSEN'!C1108="","",VLOOKUP('ISIAN TIME LINE DOSEN'!J1108,'Jenis Kuliah'!$A$2:$C$16,2,0))),Slot!$C$2:$F$1001,4,0))</f>
        <v/>
      </c>
      <c r="C1099" t="str">
        <f>IF('ISIAN TIME LINE DOSEN'!C1108="","",VLOOKUP('ISIAN TIME LINE DOSEN'!F1108,Ruang!$A$2:$B$1001,2,0))</f>
        <v/>
      </c>
      <c r="D1099" t="str">
        <f>IF('ISIAN TIME LINE DOSEN'!C1108="","",VLOOKUP(CONCATENATE(TRIM(RIGHT('ISIAN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DOSEN'!I1108,Dosen!$A$2:$B$15001,2,0),"-",'ISIAN TIME LINE DOSEN'!C1108,"-",IF('ISIAN TIME LINE DOSEN'!C1108="","",VLOOKUP('ISIAN TIME LINE DOSEN'!J1108,'Jenis Kuliah'!$A$2:$C$16,2,0))),Timteaching!$A$2:$B$15001,2,0))</f>
        <v/>
      </c>
      <c r="E1099" t="str">
        <f>IF('ISIAN TIME LINE DOSEN'!C1108="","",'ISIAN TIME LINE DOSEN'!G1108)</f>
        <v/>
      </c>
      <c r="F1099" t="str">
        <f>IF('ISIAN TIME LINE DOSEN'!C1108="","",VLOOKUP('ISIAN TIME LINE DOSEN'!J1108,'Jenis Kuliah'!$A$2:$C$16,3,0))</f>
        <v/>
      </c>
      <c r="G1099" t="str">
        <f>IF('ISIAN TIME LINE DOSEN'!C1108="","",'ISIAN TIME LINE DOSEN'!$I$2)</f>
        <v/>
      </c>
      <c r="H1099" t="str">
        <f>IF('ISIAN TIME LINE DOSEN'!C1108="","",VLOOKUP('ISIAN TIME LINE DOSEN'!J1108,'Jenis Kuliah'!$A$2:$D$16,4,0))</f>
        <v/>
      </c>
      <c r="I1099" t="str">
        <f>IF('ISIAN TIME LINE DOSEN'!C1108="","",'ISIAN TIME LINE DOSEN'!B1108)</f>
        <v/>
      </c>
      <c r="J1099" t="str">
        <f>IF('ISIAN TIME LINE DOSEN'!C1108="","",VLOOKUP('ISIAN TIME LINE DOSEN'!H1108,'Metode Pembelajaran'!$A$2:$B$16,2,0))</f>
        <v/>
      </c>
    </row>
    <row r="1100" spans="1:10" x14ac:dyDescent="0.25">
      <c r="A1100" t="str">
        <f>IF('ISIAN TIME LINE DOSEN'!C1109="","",CONCATENATE(YEAR('ISIAN TIME LINE DOSEN'!D1109),"-",MONTH('ISIAN TIME LINE DOSEN'!D1109),"-",DAY('ISIAN TIME LINE DOSEN'!D1109)))</f>
        <v/>
      </c>
      <c r="B1100" t="str">
        <f>IF('ISIAN TIME LINE DOSEN'!C1109="","",VLOOKUP(CONCATENATE(LEFT('ISIAN TIME LINE DOSEN'!E1109,8)," ",IF('ISIAN TIME LINE DOSEN'!C1109="","",VLOOKUP('ISIAN TIME LINE DOSEN'!J1109,'Jenis Kuliah'!$A$2:$C$16,2,0))),Slot!$C$2:$F$1001,4,0))</f>
        <v/>
      </c>
      <c r="C1100" t="str">
        <f>IF('ISIAN TIME LINE DOSEN'!C1109="","",VLOOKUP('ISIAN TIME LINE DOSEN'!F1109,Ruang!$A$2:$B$1001,2,0))</f>
        <v/>
      </c>
      <c r="D1100" t="str">
        <f>IF('ISIAN TIME LINE DOSEN'!C1109="","",VLOOKUP(CONCATENATE(TRIM(RIGHT('ISIAN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DOSEN'!I1109,Dosen!$A$2:$B$15001,2,0),"-",'ISIAN TIME LINE DOSEN'!C1109,"-",IF('ISIAN TIME LINE DOSEN'!C1109="","",VLOOKUP('ISIAN TIME LINE DOSEN'!J1109,'Jenis Kuliah'!$A$2:$C$16,2,0))),Timteaching!$A$2:$B$15001,2,0))</f>
        <v/>
      </c>
      <c r="E1100" t="str">
        <f>IF('ISIAN TIME LINE DOSEN'!C1109="","",'ISIAN TIME LINE DOSEN'!G1109)</f>
        <v/>
      </c>
      <c r="F1100" t="str">
        <f>IF('ISIAN TIME LINE DOSEN'!C1109="","",VLOOKUP('ISIAN TIME LINE DOSEN'!J1109,'Jenis Kuliah'!$A$2:$C$16,3,0))</f>
        <v/>
      </c>
      <c r="G1100" t="str">
        <f>IF('ISIAN TIME LINE DOSEN'!C1109="","",'ISIAN TIME LINE DOSEN'!$I$2)</f>
        <v/>
      </c>
      <c r="H1100" t="str">
        <f>IF('ISIAN TIME LINE DOSEN'!C1109="","",VLOOKUP('ISIAN TIME LINE DOSEN'!J1109,'Jenis Kuliah'!$A$2:$D$16,4,0))</f>
        <v/>
      </c>
      <c r="I1100" t="str">
        <f>IF('ISIAN TIME LINE DOSEN'!C1109="","",'ISIAN TIME LINE DOSEN'!B1109)</f>
        <v/>
      </c>
      <c r="J1100" t="str">
        <f>IF('ISIAN TIME LINE DOSEN'!C1109="","",VLOOKUP('ISIAN TIME LINE DOSEN'!H1109,'Metode Pembelajaran'!$A$2:$B$16,2,0))</f>
        <v/>
      </c>
    </row>
    <row r="1101" spans="1:10" x14ac:dyDescent="0.25">
      <c r="A1101" t="str">
        <f>IF('ISIAN TIME LINE DOSEN'!C1110="","",CONCATENATE(YEAR('ISIAN TIME LINE DOSEN'!D1110),"-",MONTH('ISIAN TIME LINE DOSEN'!D1110),"-",DAY('ISIAN TIME LINE DOSEN'!D1110)))</f>
        <v/>
      </c>
      <c r="B1101" t="str">
        <f>IF('ISIAN TIME LINE DOSEN'!C1110="","",VLOOKUP(CONCATENATE(LEFT('ISIAN TIME LINE DOSEN'!E1110,8)," ",IF('ISIAN TIME LINE DOSEN'!C1110="","",VLOOKUP('ISIAN TIME LINE DOSEN'!J1110,'Jenis Kuliah'!$A$2:$C$16,2,0))),Slot!$C$2:$F$1001,4,0))</f>
        <v/>
      </c>
      <c r="C1101" t="str">
        <f>IF('ISIAN TIME LINE DOSEN'!C1110="","",VLOOKUP('ISIAN TIME LINE DOSEN'!F1110,Ruang!$A$2:$B$1001,2,0))</f>
        <v/>
      </c>
      <c r="D1101" t="str">
        <f>IF('ISIAN TIME LINE DOSEN'!C1110="","",VLOOKUP(CONCATENATE(TRIM(RIGHT('ISIAN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DOSEN'!I1110,Dosen!$A$2:$B$15001,2,0),"-",'ISIAN TIME LINE DOSEN'!C1110,"-",IF('ISIAN TIME LINE DOSEN'!C1110="","",VLOOKUP('ISIAN TIME LINE DOSEN'!J1110,'Jenis Kuliah'!$A$2:$C$16,2,0))),Timteaching!$A$2:$B$15001,2,0))</f>
        <v/>
      </c>
      <c r="E1101" t="str">
        <f>IF('ISIAN TIME LINE DOSEN'!C1110="","",'ISIAN TIME LINE DOSEN'!G1110)</f>
        <v/>
      </c>
      <c r="F1101" t="str">
        <f>IF('ISIAN TIME LINE DOSEN'!C1110="","",VLOOKUP('ISIAN TIME LINE DOSEN'!J1110,'Jenis Kuliah'!$A$2:$C$16,3,0))</f>
        <v/>
      </c>
      <c r="G1101" t="str">
        <f>IF('ISIAN TIME LINE DOSEN'!C1110="","",'ISIAN TIME LINE DOSEN'!$I$2)</f>
        <v/>
      </c>
      <c r="H1101" t="str">
        <f>IF('ISIAN TIME LINE DOSEN'!C1110="","",VLOOKUP('ISIAN TIME LINE DOSEN'!J1110,'Jenis Kuliah'!$A$2:$D$16,4,0))</f>
        <v/>
      </c>
      <c r="I1101" t="str">
        <f>IF('ISIAN TIME LINE DOSEN'!C1110="","",'ISIAN TIME LINE DOSEN'!B1110)</f>
        <v/>
      </c>
      <c r="J1101" t="str">
        <f>IF('ISIAN TIME LINE DOSEN'!C1110="","",VLOOKUP('ISIAN TIME LINE DOSEN'!H1110,'Metode Pembelajaran'!$A$2:$B$16,2,0))</f>
        <v/>
      </c>
    </row>
    <row r="1102" spans="1:10" x14ac:dyDescent="0.25">
      <c r="A1102" t="str">
        <f>IF('ISIAN TIME LINE DOSEN'!C1111="","",CONCATENATE(YEAR('ISIAN TIME LINE DOSEN'!D1111),"-",MONTH('ISIAN TIME LINE DOSEN'!D1111),"-",DAY('ISIAN TIME LINE DOSEN'!D1111)))</f>
        <v/>
      </c>
      <c r="B1102" t="str">
        <f>IF('ISIAN TIME LINE DOSEN'!C1111="","",VLOOKUP(CONCATENATE(LEFT('ISIAN TIME LINE DOSEN'!E1111,8)," ",IF('ISIAN TIME LINE DOSEN'!C1111="","",VLOOKUP('ISIAN TIME LINE DOSEN'!J1111,'Jenis Kuliah'!$A$2:$C$16,2,0))),Slot!$C$2:$F$1001,4,0))</f>
        <v/>
      </c>
      <c r="C1102" t="str">
        <f>IF('ISIAN TIME LINE DOSEN'!C1111="","",VLOOKUP('ISIAN TIME LINE DOSEN'!F1111,Ruang!$A$2:$B$1001,2,0))</f>
        <v/>
      </c>
      <c r="D1102" t="str">
        <f>IF('ISIAN TIME LINE DOSEN'!C1111="","",VLOOKUP(CONCATENATE(TRIM(RIGHT('ISIAN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DOSEN'!I1111,Dosen!$A$2:$B$15001,2,0),"-",'ISIAN TIME LINE DOSEN'!C1111,"-",IF('ISIAN TIME LINE DOSEN'!C1111="","",VLOOKUP('ISIAN TIME LINE DOSEN'!J1111,'Jenis Kuliah'!$A$2:$C$16,2,0))),Timteaching!$A$2:$B$15001,2,0))</f>
        <v/>
      </c>
      <c r="E1102" t="str">
        <f>IF('ISIAN TIME LINE DOSEN'!C1111="","",'ISIAN TIME LINE DOSEN'!G1111)</f>
        <v/>
      </c>
      <c r="F1102" t="str">
        <f>IF('ISIAN TIME LINE DOSEN'!C1111="","",VLOOKUP('ISIAN TIME LINE DOSEN'!J1111,'Jenis Kuliah'!$A$2:$C$16,3,0))</f>
        <v/>
      </c>
      <c r="G1102" t="str">
        <f>IF('ISIAN TIME LINE DOSEN'!C1111="","",'ISIAN TIME LINE DOSEN'!$I$2)</f>
        <v/>
      </c>
      <c r="H1102" t="str">
        <f>IF('ISIAN TIME LINE DOSEN'!C1111="","",VLOOKUP('ISIAN TIME LINE DOSEN'!J1111,'Jenis Kuliah'!$A$2:$D$16,4,0))</f>
        <v/>
      </c>
      <c r="I1102" t="str">
        <f>IF('ISIAN TIME LINE DOSEN'!C1111="","",'ISIAN TIME LINE DOSEN'!B1111)</f>
        <v/>
      </c>
      <c r="J1102" t="str">
        <f>IF('ISIAN TIME LINE DOSEN'!C1111="","",VLOOKUP('ISIAN TIME LINE DOSEN'!H1111,'Metode Pembelajaran'!$A$2:$B$16,2,0))</f>
        <v/>
      </c>
    </row>
    <row r="1103" spans="1:10" x14ac:dyDescent="0.25">
      <c r="A1103" t="str">
        <f>IF('ISIAN TIME LINE DOSEN'!C1112="","",CONCATENATE(YEAR('ISIAN TIME LINE DOSEN'!D1112),"-",MONTH('ISIAN TIME LINE DOSEN'!D1112),"-",DAY('ISIAN TIME LINE DOSEN'!D1112)))</f>
        <v/>
      </c>
      <c r="B1103" t="str">
        <f>IF('ISIAN TIME LINE DOSEN'!C1112="","",VLOOKUP(CONCATENATE(LEFT('ISIAN TIME LINE DOSEN'!E1112,8)," ",IF('ISIAN TIME LINE DOSEN'!C1112="","",VLOOKUP('ISIAN TIME LINE DOSEN'!J1112,'Jenis Kuliah'!$A$2:$C$16,2,0))),Slot!$C$2:$F$1001,4,0))</f>
        <v/>
      </c>
      <c r="C1103" t="str">
        <f>IF('ISIAN TIME LINE DOSEN'!C1112="","",VLOOKUP('ISIAN TIME LINE DOSEN'!F1112,Ruang!$A$2:$B$1001,2,0))</f>
        <v/>
      </c>
      <c r="D1103" t="str">
        <f>IF('ISIAN TIME LINE DOSEN'!C1112="","",VLOOKUP(CONCATENATE(TRIM(RIGHT('ISIAN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DOSEN'!I1112,Dosen!$A$2:$B$15001,2,0),"-",'ISIAN TIME LINE DOSEN'!C1112,"-",IF('ISIAN TIME LINE DOSEN'!C1112="","",VLOOKUP('ISIAN TIME LINE DOSEN'!J1112,'Jenis Kuliah'!$A$2:$C$16,2,0))),Timteaching!$A$2:$B$15001,2,0))</f>
        <v/>
      </c>
      <c r="E1103" t="str">
        <f>IF('ISIAN TIME LINE DOSEN'!C1112="","",'ISIAN TIME LINE DOSEN'!G1112)</f>
        <v/>
      </c>
      <c r="F1103" t="str">
        <f>IF('ISIAN TIME LINE DOSEN'!C1112="","",VLOOKUP('ISIAN TIME LINE DOSEN'!J1112,'Jenis Kuliah'!$A$2:$C$16,3,0))</f>
        <v/>
      </c>
      <c r="G1103" t="str">
        <f>IF('ISIAN TIME LINE DOSEN'!C1112="","",'ISIAN TIME LINE DOSEN'!$I$2)</f>
        <v/>
      </c>
      <c r="H1103" t="str">
        <f>IF('ISIAN TIME LINE DOSEN'!C1112="","",VLOOKUP('ISIAN TIME LINE DOSEN'!J1112,'Jenis Kuliah'!$A$2:$D$16,4,0))</f>
        <v/>
      </c>
      <c r="I1103" t="str">
        <f>IF('ISIAN TIME LINE DOSEN'!C1112="","",'ISIAN TIME LINE DOSEN'!B1112)</f>
        <v/>
      </c>
      <c r="J1103" t="str">
        <f>IF('ISIAN TIME LINE DOSEN'!C1112="","",VLOOKUP('ISIAN TIME LINE DOSEN'!H1112,'Metode Pembelajaran'!$A$2:$B$16,2,0))</f>
        <v/>
      </c>
    </row>
    <row r="1104" spans="1:10" x14ac:dyDescent="0.25">
      <c r="A1104" t="str">
        <f>IF('ISIAN TIME LINE DOSEN'!C1113="","",CONCATENATE(YEAR('ISIAN TIME LINE DOSEN'!D1113),"-",MONTH('ISIAN TIME LINE DOSEN'!D1113),"-",DAY('ISIAN TIME LINE DOSEN'!D1113)))</f>
        <v/>
      </c>
      <c r="B1104" t="str">
        <f>IF('ISIAN TIME LINE DOSEN'!C1113="","",VLOOKUP(CONCATENATE(LEFT('ISIAN TIME LINE DOSEN'!E1113,8)," ",IF('ISIAN TIME LINE DOSEN'!C1113="","",VLOOKUP('ISIAN TIME LINE DOSEN'!J1113,'Jenis Kuliah'!$A$2:$C$16,2,0))),Slot!$C$2:$F$1001,4,0))</f>
        <v/>
      </c>
      <c r="C1104" t="str">
        <f>IF('ISIAN TIME LINE DOSEN'!C1113="","",VLOOKUP('ISIAN TIME LINE DOSEN'!F1113,Ruang!$A$2:$B$1001,2,0))</f>
        <v/>
      </c>
      <c r="D1104" t="str">
        <f>IF('ISIAN TIME LINE DOSEN'!C1113="","",VLOOKUP(CONCATENATE(TRIM(RIGHT('ISIAN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DOSEN'!I1113,Dosen!$A$2:$B$15001,2,0),"-",'ISIAN TIME LINE DOSEN'!C1113,"-",IF('ISIAN TIME LINE DOSEN'!C1113="","",VLOOKUP('ISIAN TIME LINE DOSEN'!J1113,'Jenis Kuliah'!$A$2:$C$16,2,0))),Timteaching!$A$2:$B$15001,2,0))</f>
        <v/>
      </c>
      <c r="E1104" t="str">
        <f>IF('ISIAN TIME LINE DOSEN'!C1113="","",'ISIAN TIME LINE DOSEN'!G1113)</f>
        <v/>
      </c>
      <c r="F1104" t="str">
        <f>IF('ISIAN TIME LINE DOSEN'!C1113="","",VLOOKUP('ISIAN TIME LINE DOSEN'!J1113,'Jenis Kuliah'!$A$2:$C$16,3,0))</f>
        <v/>
      </c>
      <c r="G1104" t="str">
        <f>IF('ISIAN TIME LINE DOSEN'!C1113="","",'ISIAN TIME LINE DOSEN'!$I$2)</f>
        <v/>
      </c>
      <c r="H1104" t="str">
        <f>IF('ISIAN TIME LINE DOSEN'!C1113="","",VLOOKUP('ISIAN TIME LINE DOSEN'!J1113,'Jenis Kuliah'!$A$2:$D$16,4,0))</f>
        <v/>
      </c>
      <c r="I1104" t="str">
        <f>IF('ISIAN TIME LINE DOSEN'!C1113="","",'ISIAN TIME LINE DOSEN'!B1113)</f>
        <v/>
      </c>
      <c r="J1104" t="str">
        <f>IF('ISIAN TIME LINE DOSEN'!C1113="","",VLOOKUP('ISIAN TIME LINE DOSEN'!H1113,'Metode Pembelajaran'!$A$2:$B$16,2,0))</f>
        <v/>
      </c>
    </row>
    <row r="1105" spans="1:10" x14ac:dyDescent="0.25">
      <c r="A1105" t="str">
        <f>IF('ISIAN TIME LINE DOSEN'!C1114="","",CONCATENATE(YEAR('ISIAN TIME LINE DOSEN'!D1114),"-",MONTH('ISIAN TIME LINE DOSEN'!D1114),"-",DAY('ISIAN TIME LINE DOSEN'!D1114)))</f>
        <v/>
      </c>
      <c r="B1105" t="str">
        <f>IF('ISIAN TIME LINE DOSEN'!C1114="","",VLOOKUP(CONCATENATE(LEFT('ISIAN TIME LINE DOSEN'!E1114,8)," ",IF('ISIAN TIME LINE DOSEN'!C1114="","",VLOOKUP('ISIAN TIME LINE DOSEN'!J1114,'Jenis Kuliah'!$A$2:$C$16,2,0))),Slot!$C$2:$F$1001,4,0))</f>
        <v/>
      </c>
      <c r="C1105" t="str">
        <f>IF('ISIAN TIME LINE DOSEN'!C1114="","",VLOOKUP('ISIAN TIME LINE DOSEN'!F1114,Ruang!$A$2:$B$1001,2,0))</f>
        <v/>
      </c>
      <c r="D1105" t="str">
        <f>IF('ISIAN TIME LINE DOSEN'!C1114="","",VLOOKUP(CONCATENATE(TRIM(RIGHT('ISIAN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DOSEN'!I1114,Dosen!$A$2:$B$15001,2,0),"-",'ISIAN TIME LINE DOSEN'!C1114,"-",IF('ISIAN TIME LINE DOSEN'!C1114="","",VLOOKUP('ISIAN TIME LINE DOSEN'!J1114,'Jenis Kuliah'!$A$2:$C$16,2,0))),Timteaching!$A$2:$B$15001,2,0))</f>
        <v/>
      </c>
      <c r="E1105" t="str">
        <f>IF('ISIAN TIME LINE DOSEN'!C1114="","",'ISIAN TIME LINE DOSEN'!G1114)</f>
        <v/>
      </c>
      <c r="F1105" t="str">
        <f>IF('ISIAN TIME LINE DOSEN'!C1114="","",VLOOKUP('ISIAN TIME LINE DOSEN'!J1114,'Jenis Kuliah'!$A$2:$C$16,3,0))</f>
        <v/>
      </c>
      <c r="G1105" t="str">
        <f>IF('ISIAN TIME LINE DOSEN'!C1114="","",'ISIAN TIME LINE DOSEN'!$I$2)</f>
        <v/>
      </c>
      <c r="H1105" t="str">
        <f>IF('ISIAN TIME LINE DOSEN'!C1114="","",VLOOKUP('ISIAN TIME LINE DOSEN'!J1114,'Jenis Kuliah'!$A$2:$D$16,4,0))</f>
        <v/>
      </c>
      <c r="I1105" t="str">
        <f>IF('ISIAN TIME LINE DOSEN'!C1114="","",'ISIAN TIME LINE DOSEN'!B1114)</f>
        <v/>
      </c>
      <c r="J1105" t="str">
        <f>IF('ISIAN TIME LINE DOSEN'!C1114="","",VLOOKUP('ISIAN TIME LINE DOSEN'!H1114,'Metode Pembelajaran'!$A$2:$B$16,2,0))</f>
        <v/>
      </c>
    </row>
    <row r="1106" spans="1:10" x14ac:dyDescent="0.25">
      <c r="A1106" t="str">
        <f>IF('ISIAN TIME LINE DOSEN'!C1115="","",CONCATENATE(YEAR('ISIAN TIME LINE DOSEN'!D1115),"-",MONTH('ISIAN TIME LINE DOSEN'!D1115),"-",DAY('ISIAN TIME LINE DOSEN'!D1115)))</f>
        <v/>
      </c>
      <c r="B1106" t="str">
        <f>IF('ISIAN TIME LINE DOSEN'!C1115="","",VLOOKUP(CONCATENATE(LEFT('ISIAN TIME LINE DOSEN'!E1115,8)," ",IF('ISIAN TIME LINE DOSEN'!C1115="","",VLOOKUP('ISIAN TIME LINE DOSEN'!J1115,'Jenis Kuliah'!$A$2:$C$16,2,0))),Slot!$C$2:$F$1001,4,0))</f>
        <v/>
      </c>
      <c r="C1106" t="str">
        <f>IF('ISIAN TIME LINE DOSEN'!C1115="","",VLOOKUP('ISIAN TIME LINE DOSEN'!F1115,Ruang!$A$2:$B$1001,2,0))</f>
        <v/>
      </c>
      <c r="D1106" t="str">
        <f>IF('ISIAN TIME LINE DOSEN'!C1115="","",VLOOKUP(CONCATENATE(TRIM(RIGHT('ISIAN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DOSEN'!I1115,Dosen!$A$2:$B$15001,2,0),"-",'ISIAN TIME LINE DOSEN'!C1115,"-",IF('ISIAN TIME LINE DOSEN'!C1115="","",VLOOKUP('ISIAN TIME LINE DOSEN'!J1115,'Jenis Kuliah'!$A$2:$C$16,2,0))),Timteaching!$A$2:$B$15001,2,0))</f>
        <v/>
      </c>
      <c r="E1106" t="str">
        <f>IF('ISIAN TIME LINE DOSEN'!C1115="","",'ISIAN TIME LINE DOSEN'!G1115)</f>
        <v/>
      </c>
      <c r="F1106" t="str">
        <f>IF('ISIAN TIME LINE DOSEN'!C1115="","",VLOOKUP('ISIAN TIME LINE DOSEN'!J1115,'Jenis Kuliah'!$A$2:$C$16,3,0))</f>
        <v/>
      </c>
      <c r="G1106" t="str">
        <f>IF('ISIAN TIME LINE DOSEN'!C1115="","",'ISIAN TIME LINE DOSEN'!$I$2)</f>
        <v/>
      </c>
      <c r="H1106" t="str">
        <f>IF('ISIAN TIME LINE DOSEN'!C1115="","",VLOOKUP('ISIAN TIME LINE DOSEN'!J1115,'Jenis Kuliah'!$A$2:$D$16,4,0))</f>
        <v/>
      </c>
      <c r="I1106" t="str">
        <f>IF('ISIAN TIME LINE DOSEN'!C1115="","",'ISIAN TIME LINE DOSEN'!B1115)</f>
        <v/>
      </c>
      <c r="J1106" t="str">
        <f>IF('ISIAN TIME LINE DOSEN'!C1115="","",VLOOKUP('ISIAN TIME LINE DOSEN'!H1115,'Metode Pembelajaran'!$A$2:$B$16,2,0))</f>
        <v/>
      </c>
    </row>
    <row r="1107" spans="1:10" x14ac:dyDescent="0.25">
      <c r="A1107" t="str">
        <f>IF('ISIAN TIME LINE DOSEN'!C1116="","",CONCATENATE(YEAR('ISIAN TIME LINE DOSEN'!D1116),"-",MONTH('ISIAN TIME LINE DOSEN'!D1116),"-",DAY('ISIAN TIME LINE DOSEN'!D1116)))</f>
        <v/>
      </c>
      <c r="B1107" t="str">
        <f>IF('ISIAN TIME LINE DOSEN'!C1116="","",VLOOKUP(CONCATENATE(LEFT('ISIAN TIME LINE DOSEN'!E1116,8)," ",IF('ISIAN TIME LINE DOSEN'!C1116="","",VLOOKUP('ISIAN TIME LINE DOSEN'!J1116,'Jenis Kuliah'!$A$2:$C$16,2,0))),Slot!$C$2:$F$1001,4,0))</f>
        <v/>
      </c>
      <c r="C1107" t="str">
        <f>IF('ISIAN TIME LINE DOSEN'!C1116="","",VLOOKUP('ISIAN TIME LINE DOSEN'!F1116,Ruang!$A$2:$B$1001,2,0))</f>
        <v/>
      </c>
      <c r="D1107" t="str">
        <f>IF('ISIAN TIME LINE DOSEN'!C1116="","",VLOOKUP(CONCATENATE(TRIM(RIGHT('ISIAN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DOSEN'!I1116,Dosen!$A$2:$B$15001,2,0),"-",'ISIAN TIME LINE DOSEN'!C1116,"-",IF('ISIAN TIME LINE DOSEN'!C1116="","",VLOOKUP('ISIAN TIME LINE DOSEN'!J1116,'Jenis Kuliah'!$A$2:$C$16,2,0))),Timteaching!$A$2:$B$15001,2,0))</f>
        <v/>
      </c>
      <c r="E1107" t="str">
        <f>IF('ISIAN TIME LINE DOSEN'!C1116="","",'ISIAN TIME LINE DOSEN'!G1116)</f>
        <v/>
      </c>
      <c r="F1107" t="str">
        <f>IF('ISIAN TIME LINE DOSEN'!C1116="","",VLOOKUP('ISIAN TIME LINE DOSEN'!J1116,'Jenis Kuliah'!$A$2:$C$16,3,0))</f>
        <v/>
      </c>
      <c r="G1107" t="str">
        <f>IF('ISIAN TIME LINE DOSEN'!C1116="","",'ISIAN TIME LINE DOSEN'!$I$2)</f>
        <v/>
      </c>
      <c r="H1107" t="str">
        <f>IF('ISIAN TIME LINE DOSEN'!C1116="","",VLOOKUP('ISIAN TIME LINE DOSEN'!J1116,'Jenis Kuliah'!$A$2:$D$16,4,0))</f>
        <v/>
      </c>
      <c r="I1107" t="str">
        <f>IF('ISIAN TIME LINE DOSEN'!C1116="","",'ISIAN TIME LINE DOSEN'!B1116)</f>
        <v/>
      </c>
      <c r="J1107" t="str">
        <f>IF('ISIAN TIME LINE DOSEN'!C1116="","",VLOOKUP('ISIAN TIME LINE DOSEN'!H1116,'Metode Pembelajaran'!$A$2:$B$16,2,0))</f>
        <v/>
      </c>
    </row>
    <row r="1108" spans="1:10" x14ac:dyDescent="0.25">
      <c r="A1108" t="str">
        <f>IF('ISIAN TIME LINE DOSEN'!C1117="","",CONCATENATE(YEAR('ISIAN TIME LINE DOSEN'!D1117),"-",MONTH('ISIAN TIME LINE DOSEN'!D1117),"-",DAY('ISIAN TIME LINE DOSEN'!D1117)))</f>
        <v/>
      </c>
      <c r="B1108" t="str">
        <f>IF('ISIAN TIME LINE DOSEN'!C1117="","",VLOOKUP(CONCATENATE(LEFT('ISIAN TIME LINE DOSEN'!E1117,8)," ",IF('ISIAN TIME LINE DOSEN'!C1117="","",VLOOKUP('ISIAN TIME LINE DOSEN'!J1117,'Jenis Kuliah'!$A$2:$C$16,2,0))),Slot!$C$2:$F$1001,4,0))</f>
        <v/>
      </c>
      <c r="C1108" t="str">
        <f>IF('ISIAN TIME LINE DOSEN'!C1117="","",VLOOKUP('ISIAN TIME LINE DOSEN'!F1117,Ruang!$A$2:$B$1001,2,0))</f>
        <v/>
      </c>
      <c r="D1108" t="str">
        <f>IF('ISIAN TIME LINE DOSEN'!C1117="","",VLOOKUP(CONCATENATE(TRIM(RIGHT('ISIAN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DOSEN'!I1117,Dosen!$A$2:$B$15001,2,0),"-",'ISIAN TIME LINE DOSEN'!C1117,"-",IF('ISIAN TIME LINE DOSEN'!C1117="","",VLOOKUP('ISIAN TIME LINE DOSEN'!J1117,'Jenis Kuliah'!$A$2:$C$16,2,0))),Timteaching!$A$2:$B$15001,2,0))</f>
        <v/>
      </c>
      <c r="E1108" t="str">
        <f>IF('ISIAN TIME LINE DOSEN'!C1117="","",'ISIAN TIME LINE DOSEN'!G1117)</f>
        <v/>
      </c>
      <c r="F1108" t="str">
        <f>IF('ISIAN TIME LINE DOSEN'!C1117="","",VLOOKUP('ISIAN TIME LINE DOSEN'!J1117,'Jenis Kuliah'!$A$2:$C$16,3,0))</f>
        <v/>
      </c>
      <c r="G1108" t="str">
        <f>IF('ISIAN TIME LINE DOSEN'!C1117="","",'ISIAN TIME LINE DOSEN'!$I$2)</f>
        <v/>
      </c>
      <c r="H1108" t="str">
        <f>IF('ISIAN TIME LINE DOSEN'!C1117="","",VLOOKUP('ISIAN TIME LINE DOSEN'!J1117,'Jenis Kuliah'!$A$2:$D$16,4,0))</f>
        <v/>
      </c>
      <c r="I1108" t="str">
        <f>IF('ISIAN TIME LINE DOSEN'!C1117="","",'ISIAN TIME LINE DOSEN'!B1117)</f>
        <v/>
      </c>
      <c r="J1108" t="str">
        <f>IF('ISIAN TIME LINE DOSEN'!C1117="","",VLOOKUP('ISIAN TIME LINE DOSEN'!H1117,'Metode Pembelajaran'!$A$2:$B$16,2,0))</f>
        <v/>
      </c>
    </row>
    <row r="1109" spans="1:10" x14ac:dyDescent="0.25">
      <c r="A1109" t="str">
        <f>IF('ISIAN TIME LINE DOSEN'!C1118="","",CONCATENATE(YEAR('ISIAN TIME LINE DOSEN'!D1118),"-",MONTH('ISIAN TIME LINE DOSEN'!D1118),"-",DAY('ISIAN TIME LINE DOSEN'!D1118)))</f>
        <v/>
      </c>
      <c r="B1109" t="str">
        <f>IF('ISIAN TIME LINE DOSEN'!C1118="","",VLOOKUP(CONCATENATE(LEFT('ISIAN TIME LINE DOSEN'!E1118,8)," ",IF('ISIAN TIME LINE DOSEN'!C1118="","",VLOOKUP('ISIAN TIME LINE DOSEN'!J1118,'Jenis Kuliah'!$A$2:$C$16,2,0))),Slot!$C$2:$F$1001,4,0))</f>
        <v/>
      </c>
      <c r="C1109" t="str">
        <f>IF('ISIAN TIME LINE DOSEN'!C1118="","",VLOOKUP('ISIAN TIME LINE DOSEN'!F1118,Ruang!$A$2:$B$1001,2,0))</f>
        <v/>
      </c>
      <c r="D1109" t="str">
        <f>IF('ISIAN TIME LINE DOSEN'!C1118="","",VLOOKUP(CONCATENATE(TRIM(RIGHT('ISIAN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DOSEN'!I1118,Dosen!$A$2:$B$15001,2,0),"-",'ISIAN TIME LINE DOSEN'!C1118,"-",IF('ISIAN TIME LINE DOSEN'!C1118="","",VLOOKUP('ISIAN TIME LINE DOSEN'!J1118,'Jenis Kuliah'!$A$2:$C$16,2,0))),Timteaching!$A$2:$B$15001,2,0))</f>
        <v/>
      </c>
      <c r="E1109" t="str">
        <f>IF('ISIAN TIME LINE DOSEN'!C1118="","",'ISIAN TIME LINE DOSEN'!G1118)</f>
        <v/>
      </c>
      <c r="F1109" t="str">
        <f>IF('ISIAN TIME LINE DOSEN'!C1118="","",VLOOKUP('ISIAN TIME LINE DOSEN'!J1118,'Jenis Kuliah'!$A$2:$C$16,3,0))</f>
        <v/>
      </c>
      <c r="G1109" t="str">
        <f>IF('ISIAN TIME LINE DOSEN'!C1118="","",'ISIAN TIME LINE DOSEN'!$I$2)</f>
        <v/>
      </c>
      <c r="H1109" t="str">
        <f>IF('ISIAN TIME LINE DOSEN'!C1118="","",VLOOKUP('ISIAN TIME LINE DOSEN'!J1118,'Jenis Kuliah'!$A$2:$D$16,4,0))</f>
        <v/>
      </c>
      <c r="I1109" t="str">
        <f>IF('ISIAN TIME LINE DOSEN'!C1118="","",'ISIAN TIME LINE DOSEN'!B1118)</f>
        <v/>
      </c>
      <c r="J1109" t="str">
        <f>IF('ISIAN TIME LINE DOSEN'!C1118="","",VLOOKUP('ISIAN TIME LINE DOSEN'!H1118,'Metode Pembelajaran'!$A$2:$B$16,2,0))</f>
        <v/>
      </c>
    </row>
    <row r="1110" spans="1:10" x14ac:dyDescent="0.25">
      <c r="A1110" t="str">
        <f>IF('ISIAN TIME LINE DOSEN'!C1119="","",CONCATENATE(YEAR('ISIAN TIME LINE DOSEN'!D1119),"-",MONTH('ISIAN TIME LINE DOSEN'!D1119),"-",DAY('ISIAN TIME LINE DOSEN'!D1119)))</f>
        <v/>
      </c>
      <c r="B1110" t="str">
        <f>IF('ISIAN TIME LINE DOSEN'!C1119="","",VLOOKUP(CONCATENATE(LEFT('ISIAN TIME LINE DOSEN'!E1119,8)," ",IF('ISIAN TIME LINE DOSEN'!C1119="","",VLOOKUP('ISIAN TIME LINE DOSEN'!J1119,'Jenis Kuliah'!$A$2:$C$16,2,0))),Slot!$C$2:$F$1001,4,0))</f>
        <v/>
      </c>
      <c r="C1110" t="str">
        <f>IF('ISIAN TIME LINE DOSEN'!C1119="","",VLOOKUP('ISIAN TIME LINE DOSEN'!F1119,Ruang!$A$2:$B$1001,2,0))</f>
        <v/>
      </c>
      <c r="D1110" t="str">
        <f>IF('ISIAN TIME LINE DOSEN'!C1119="","",VLOOKUP(CONCATENATE(TRIM(RIGHT('ISIAN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DOSEN'!I1119,Dosen!$A$2:$B$15001,2,0),"-",'ISIAN TIME LINE DOSEN'!C1119,"-",IF('ISIAN TIME LINE DOSEN'!C1119="","",VLOOKUP('ISIAN TIME LINE DOSEN'!J1119,'Jenis Kuliah'!$A$2:$C$16,2,0))),Timteaching!$A$2:$B$15001,2,0))</f>
        <v/>
      </c>
      <c r="E1110" t="str">
        <f>IF('ISIAN TIME LINE DOSEN'!C1119="","",'ISIAN TIME LINE DOSEN'!G1119)</f>
        <v/>
      </c>
      <c r="F1110" t="str">
        <f>IF('ISIAN TIME LINE DOSEN'!C1119="","",VLOOKUP('ISIAN TIME LINE DOSEN'!J1119,'Jenis Kuliah'!$A$2:$C$16,3,0))</f>
        <v/>
      </c>
      <c r="G1110" t="str">
        <f>IF('ISIAN TIME LINE DOSEN'!C1119="","",'ISIAN TIME LINE DOSEN'!$I$2)</f>
        <v/>
      </c>
      <c r="H1110" t="str">
        <f>IF('ISIAN TIME LINE DOSEN'!C1119="","",VLOOKUP('ISIAN TIME LINE DOSEN'!J1119,'Jenis Kuliah'!$A$2:$D$16,4,0))</f>
        <v/>
      </c>
      <c r="I1110" t="str">
        <f>IF('ISIAN TIME LINE DOSEN'!C1119="","",'ISIAN TIME LINE DOSEN'!B1119)</f>
        <v/>
      </c>
      <c r="J1110" t="str">
        <f>IF('ISIAN TIME LINE DOSEN'!C1119="","",VLOOKUP('ISIAN TIME LINE DOSEN'!H1119,'Metode Pembelajaran'!$A$2:$B$16,2,0))</f>
        <v/>
      </c>
    </row>
    <row r="1111" spans="1:10" x14ac:dyDescent="0.25">
      <c r="A1111" t="str">
        <f>IF('ISIAN TIME LINE DOSEN'!C1120="","",CONCATENATE(YEAR('ISIAN TIME LINE DOSEN'!D1120),"-",MONTH('ISIAN TIME LINE DOSEN'!D1120),"-",DAY('ISIAN TIME LINE DOSEN'!D1120)))</f>
        <v/>
      </c>
      <c r="B1111" t="str">
        <f>IF('ISIAN TIME LINE DOSEN'!C1120="","",VLOOKUP(CONCATENATE(LEFT('ISIAN TIME LINE DOSEN'!E1120,8)," ",IF('ISIAN TIME LINE DOSEN'!C1120="","",VLOOKUP('ISIAN TIME LINE DOSEN'!J1120,'Jenis Kuliah'!$A$2:$C$16,2,0))),Slot!$C$2:$F$1001,4,0))</f>
        <v/>
      </c>
      <c r="C1111" t="str">
        <f>IF('ISIAN TIME LINE DOSEN'!C1120="","",VLOOKUP('ISIAN TIME LINE DOSEN'!F1120,Ruang!$A$2:$B$1001,2,0))</f>
        <v/>
      </c>
      <c r="D1111" t="str">
        <f>IF('ISIAN TIME LINE DOSEN'!C1120="","",VLOOKUP(CONCATENATE(TRIM(RIGHT('ISIAN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DOSEN'!I1120,Dosen!$A$2:$B$15001,2,0),"-",'ISIAN TIME LINE DOSEN'!C1120,"-",IF('ISIAN TIME LINE DOSEN'!C1120="","",VLOOKUP('ISIAN TIME LINE DOSEN'!J1120,'Jenis Kuliah'!$A$2:$C$16,2,0))),Timteaching!$A$2:$B$15001,2,0))</f>
        <v/>
      </c>
      <c r="E1111" t="str">
        <f>IF('ISIAN TIME LINE DOSEN'!C1120="","",'ISIAN TIME LINE DOSEN'!G1120)</f>
        <v/>
      </c>
      <c r="F1111" t="str">
        <f>IF('ISIAN TIME LINE DOSEN'!C1120="","",VLOOKUP('ISIAN TIME LINE DOSEN'!J1120,'Jenis Kuliah'!$A$2:$C$16,3,0))</f>
        <v/>
      </c>
      <c r="G1111" t="str">
        <f>IF('ISIAN TIME LINE DOSEN'!C1120="","",'ISIAN TIME LINE DOSEN'!$I$2)</f>
        <v/>
      </c>
      <c r="H1111" t="str">
        <f>IF('ISIAN TIME LINE DOSEN'!C1120="","",VLOOKUP('ISIAN TIME LINE DOSEN'!J1120,'Jenis Kuliah'!$A$2:$D$16,4,0))</f>
        <v/>
      </c>
      <c r="I1111" t="str">
        <f>IF('ISIAN TIME LINE DOSEN'!C1120="","",'ISIAN TIME LINE DOSEN'!B1120)</f>
        <v/>
      </c>
      <c r="J1111" t="str">
        <f>IF('ISIAN TIME LINE DOSEN'!C1120="","",VLOOKUP('ISIAN TIME LINE DOSEN'!H1120,'Metode Pembelajaran'!$A$2:$B$16,2,0))</f>
        <v/>
      </c>
    </row>
    <row r="1112" spans="1:10" x14ac:dyDescent="0.25">
      <c r="A1112" t="str">
        <f>IF('ISIAN TIME LINE DOSEN'!C1121="","",CONCATENATE(YEAR('ISIAN TIME LINE DOSEN'!D1121),"-",MONTH('ISIAN TIME LINE DOSEN'!D1121),"-",DAY('ISIAN TIME LINE DOSEN'!D1121)))</f>
        <v/>
      </c>
      <c r="B1112" t="str">
        <f>IF('ISIAN TIME LINE DOSEN'!C1121="","",VLOOKUP(CONCATENATE(LEFT('ISIAN TIME LINE DOSEN'!E1121,8)," ",IF('ISIAN TIME LINE DOSEN'!C1121="","",VLOOKUP('ISIAN TIME LINE DOSEN'!J1121,'Jenis Kuliah'!$A$2:$C$16,2,0))),Slot!$C$2:$F$1001,4,0))</f>
        <v/>
      </c>
      <c r="C1112" t="str">
        <f>IF('ISIAN TIME LINE DOSEN'!C1121="","",VLOOKUP('ISIAN TIME LINE DOSEN'!F1121,Ruang!$A$2:$B$1001,2,0))</f>
        <v/>
      </c>
      <c r="D1112" t="str">
        <f>IF('ISIAN TIME LINE DOSEN'!C1121="","",VLOOKUP(CONCATENATE(TRIM(RIGHT('ISIAN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DOSEN'!I1121,Dosen!$A$2:$B$15001,2,0),"-",'ISIAN TIME LINE DOSEN'!C1121,"-",IF('ISIAN TIME LINE DOSEN'!C1121="","",VLOOKUP('ISIAN TIME LINE DOSEN'!J1121,'Jenis Kuliah'!$A$2:$C$16,2,0))),Timteaching!$A$2:$B$15001,2,0))</f>
        <v/>
      </c>
      <c r="E1112" t="str">
        <f>IF('ISIAN TIME LINE DOSEN'!C1121="","",'ISIAN TIME LINE DOSEN'!G1121)</f>
        <v/>
      </c>
      <c r="F1112" t="str">
        <f>IF('ISIAN TIME LINE DOSEN'!C1121="","",VLOOKUP('ISIAN TIME LINE DOSEN'!J1121,'Jenis Kuliah'!$A$2:$C$16,3,0))</f>
        <v/>
      </c>
      <c r="G1112" t="str">
        <f>IF('ISIAN TIME LINE DOSEN'!C1121="","",'ISIAN TIME LINE DOSEN'!$I$2)</f>
        <v/>
      </c>
      <c r="H1112" t="str">
        <f>IF('ISIAN TIME LINE DOSEN'!C1121="","",VLOOKUP('ISIAN TIME LINE DOSEN'!J1121,'Jenis Kuliah'!$A$2:$D$16,4,0))</f>
        <v/>
      </c>
      <c r="I1112" t="str">
        <f>IF('ISIAN TIME LINE DOSEN'!C1121="","",'ISIAN TIME LINE DOSEN'!B1121)</f>
        <v/>
      </c>
      <c r="J1112" t="str">
        <f>IF('ISIAN TIME LINE DOSEN'!C1121="","",VLOOKUP('ISIAN TIME LINE DOSEN'!H1121,'Metode Pembelajaran'!$A$2:$B$16,2,0))</f>
        <v/>
      </c>
    </row>
    <row r="1113" spans="1:10" x14ac:dyDescent="0.25">
      <c r="A1113" t="str">
        <f>IF('ISIAN TIME LINE DOSEN'!C1122="","",CONCATENATE(YEAR('ISIAN TIME LINE DOSEN'!D1122),"-",MONTH('ISIAN TIME LINE DOSEN'!D1122),"-",DAY('ISIAN TIME LINE DOSEN'!D1122)))</f>
        <v/>
      </c>
      <c r="B1113" t="str">
        <f>IF('ISIAN TIME LINE DOSEN'!C1122="","",VLOOKUP(CONCATENATE(LEFT('ISIAN TIME LINE DOSEN'!E1122,8)," ",IF('ISIAN TIME LINE DOSEN'!C1122="","",VLOOKUP('ISIAN TIME LINE DOSEN'!J1122,'Jenis Kuliah'!$A$2:$C$16,2,0))),Slot!$C$2:$F$1001,4,0))</f>
        <v/>
      </c>
      <c r="C1113" t="str">
        <f>IF('ISIAN TIME LINE DOSEN'!C1122="","",VLOOKUP('ISIAN TIME LINE DOSEN'!F1122,Ruang!$A$2:$B$1001,2,0))</f>
        <v/>
      </c>
      <c r="D1113" t="str">
        <f>IF('ISIAN TIME LINE DOSEN'!C1122="","",VLOOKUP(CONCATENATE(TRIM(RIGHT('ISIAN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DOSEN'!I1122,Dosen!$A$2:$B$15001,2,0),"-",'ISIAN TIME LINE DOSEN'!C1122,"-",IF('ISIAN TIME LINE DOSEN'!C1122="","",VLOOKUP('ISIAN TIME LINE DOSEN'!J1122,'Jenis Kuliah'!$A$2:$C$16,2,0))),Timteaching!$A$2:$B$15001,2,0))</f>
        <v/>
      </c>
      <c r="E1113" t="str">
        <f>IF('ISIAN TIME LINE DOSEN'!C1122="","",'ISIAN TIME LINE DOSEN'!G1122)</f>
        <v/>
      </c>
      <c r="F1113" t="str">
        <f>IF('ISIAN TIME LINE DOSEN'!C1122="","",VLOOKUP('ISIAN TIME LINE DOSEN'!J1122,'Jenis Kuliah'!$A$2:$C$16,3,0))</f>
        <v/>
      </c>
      <c r="G1113" t="str">
        <f>IF('ISIAN TIME LINE DOSEN'!C1122="","",'ISIAN TIME LINE DOSEN'!$I$2)</f>
        <v/>
      </c>
      <c r="H1113" t="str">
        <f>IF('ISIAN TIME LINE DOSEN'!C1122="","",VLOOKUP('ISIAN TIME LINE DOSEN'!J1122,'Jenis Kuliah'!$A$2:$D$16,4,0))</f>
        <v/>
      </c>
      <c r="I1113" t="str">
        <f>IF('ISIAN TIME LINE DOSEN'!C1122="","",'ISIAN TIME LINE DOSEN'!B1122)</f>
        <v/>
      </c>
      <c r="J1113" t="str">
        <f>IF('ISIAN TIME LINE DOSEN'!C1122="","",VLOOKUP('ISIAN TIME LINE DOSEN'!H1122,'Metode Pembelajaran'!$A$2:$B$16,2,0))</f>
        <v/>
      </c>
    </row>
    <row r="1114" spans="1:10" x14ac:dyDescent="0.25">
      <c r="A1114" t="str">
        <f>IF('ISIAN TIME LINE DOSEN'!C1123="","",CONCATENATE(YEAR('ISIAN TIME LINE DOSEN'!D1123),"-",MONTH('ISIAN TIME LINE DOSEN'!D1123),"-",DAY('ISIAN TIME LINE DOSEN'!D1123)))</f>
        <v/>
      </c>
      <c r="B1114" t="str">
        <f>IF('ISIAN TIME LINE DOSEN'!C1123="","",VLOOKUP(CONCATENATE(LEFT('ISIAN TIME LINE DOSEN'!E1123,8)," ",IF('ISIAN TIME LINE DOSEN'!C1123="","",VLOOKUP('ISIAN TIME LINE DOSEN'!J1123,'Jenis Kuliah'!$A$2:$C$16,2,0))),Slot!$C$2:$F$1001,4,0))</f>
        <v/>
      </c>
      <c r="C1114" t="str">
        <f>IF('ISIAN TIME LINE DOSEN'!C1123="","",VLOOKUP('ISIAN TIME LINE DOSEN'!F1123,Ruang!$A$2:$B$1001,2,0))</f>
        <v/>
      </c>
      <c r="D1114" t="str">
        <f>IF('ISIAN TIME LINE DOSEN'!C1123="","",VLOOKUP(CONCATENATE(TRIM(RIGHT('ISIAN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DOSEN'!I1123,Dosen!$A$2:$B$15001,2,0),"-",'ISIAN TIME LINE DOSEN'!C1123,"-",IF('ISIAN TIME LINE DOSEN'!C1123="","",VLOOKUP('ISIAN TIME LINE DOSEN'!J1123,'Jenis Kuliah'!$A$2:$C$16,2,0))),Timteaching!$A$2:$B$15001,2,0))</f>
        <v/>
      </c>
      <c r="E1114" t="str">
        <f>IF('ISIAN TIME LINE DOSEN'!C1123="","",'ISIAN TIME LINE DOSEN'!G1123)</f>
        <v/>
      </c>
      <c r="F1114" t="str">
        <f>IF('ISIAN TIME LINE DOSEN'!C1123="","",VLOOKUP('ISIAN TIME LINE DOSEN'!J1123,'Jenis Kuliah'!$A$2:$C$16,3,0))</f>
        <v/>
      </c>
      <c r="G1114" t="str">
        <f>IF('ISIAN TIME LINE DOSEN'!C1123="","",'ISIAN TIME LINE DOSEN'!$I$2)</f>
        <v/>
      </c>
      <c r="H1114" t="str">
        <f>IF('ISIAN TIME LINE DOSEN'!C1123="","",VLOOKUP('ISIAN TIME LINE DOSEN'!J1123,'Jenis Kuliah'!$A$2:$D$16,4,0))</f>
        <v/>
      </c>
      <c r="I1114" t="str">
        <f>IF('ISIAN TIME LINE DOSEN'!C1123="","",'ISIAN TIME LINE DOSEN'!B1123)</f>
        <v/>
      </c>
      <c r="J1114" t="str">
        <f>IF('ISIAN TIME LINE DOSEN'!C1123="","",VLOOKUP('ISIAN TIME LINE DOSEN'!H1123,'Metode Pembelajaran'!$A$2:$B$16,2,0))</f>
        <v/>
      </c>
    </row>
    <row r="1115" spans="1:10" x14ac:dyDescent="0.25">
      <c r="A1115" t="str">
        <f>IF('ISIAN TIME LINE DOSEN'!C1124="","",CONCATENATE(YEAR('ISIAN TIME LINE DOSEN'!D1124),"-",MONTH('ISIAN TIME LINE DOSEN'!D1124),"-",DAY('ISIAN TIME LINE DOSEN'!D1124)))</f>
        <v/>
      </c>
      <c r="B1115" t="str">
        <f>IF('ISIAN TIME LINE DOSEN'!C1124="","",VLOOKUP(CONCATENATE(LEFT('ISIAN TIME LINE DOSEN'!E1124,8)," ",IF('ISIAN TIME LINE DOSEN'!C1124="","",VLOOKUP('ISIAN TIME LINE DOSEN'!J1124,'Jenis Kuliah'!$A$2:$C$16,2,0))),Slot!$C$2:$F$1001,4,0))</f>
        <v/>
      </c>
      <c r="C1115" t="str">
        <f>IF('ISIAN TIME LINE DOSEN'!C1124="","",VLOOKUP('ISIAN TIME LINE DOSEN'!F1124,Ruang!$A$2:$B$1001,2,0))</f>
        <v/>
      </c>
      <c r="D1115" t="str">
        <f>IF('ISIAN TIME LINE DOSEN'!C1124="","",VLOOKUP(CONCATENATE(TRIM(RIGHT('ISIAN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DOSEN'!I1124,Dosen!$A$2:$B$15001,2,0),"-",'ISIAN TIME LINE DOSEN'!C1124,"-",IF('ISIAN TIME LINE DOSEN'!C1124="","",VLOOKUP('ISIAN TIME LINE DOSEN'!J1124,'Jenis Kuliah'!$A$2:$C$16,2,0))),Timteaching!$A$2:$B$15001,2,0))</f>
        <v/>
      </c>
      <c r="E1115" t="str">
        <f>IF('ISIAN TIME LINE DOSEN'!C1124="","",'ISIAN TIME LINE DOSEN'!G1124)</f>
        <v/>
      </c>
      <c r="F1115" t="str">
        <f>IF('ISIAN TIME LINE DOSEN'!C1124="","",VLOOKUP('ISIAN TIME LINE DOSEN'!J1124,'Jenis Kuliah'!$A$2:$C$16,3,0))</f>
        <v/>
      </c>
      <c r="G1115" t="str">
        <f>IF('ISIAN TIME LINE DOSEN'!C1124="","",'ISIAN TIME LINE DOSEN'!$I$2)</f>
        <v/>
      </c>
      <c r="H1115" t="str">
        <f>IF('ISIAN TIME LINE DOSEN'!C1124="","",VLOOKUP('ISIAN TIME LINE DOSEN'!J1124,'Jenis Kuliah'!$A$2:$D$16,4,0))</f>
        <v/>
      </c>
      <c r="I1115" t="str">
        <f>IF('ISIAN TIME LINE DOSEN'!C1124="","",'ISIAN TIME LINE DOSEN'!B1124)</f>
        <v/>
      </c>
      <c r="J1115" t="str">
        <f>IF('ISIAN TIME LINE DOSEN'!C1124="","",VLOOKUP('ISIAN TIME LINE DOSEN'!H1124,'Metode Pembelajaran'!$A$2:$B$16,2,0))</f>
        <v/>
      </c>
    </row>
    <row r="1116" spans="1:10" x14ac:dyDescent="0.25">
      <c r="A1116" t="str">
        <f>IF('ISIAN TIME LINE DOSEN'!C1125="","",CONCATENATE(YEAR('ISIAN TIME LINE DOSEN'!D1125),"-",MONTH('ISIAN TIME LINE DOSEN'!D1125),"-",DAY('ISIAN TIME LINE DOSEN'!D1125)))</f>
        <v/>
      </c>
      <c r="B1116" t="str">
        <f>IF('ISIAN TIME LINE DOSEN'!C1125="","",VLOOKUP(CONCATENATE(LEFT('ISIAN TIME LINE DOSEN'!E1125,8)," ",IF('ISIAN TIME LINE DOSEN'!C1125="","",VLOOKUP('ISIAN TIME LINE DOSEN'!J1125,'Jenis Kuliah'!$A$2:$C$16,2,0))),Slot!$C$2:$F$1001,4,0))</f>
        <v/>
      </c>
      <c r="C1116" t="str">
        <f>IF('ISIAN TIME LINE DOSEN'!C1125="","",VLOOKUP('ISIAN TIME LINE DOSEN'!F1125,Ruang!$A$2:$B$1001,2,0))</f>
        <v/>
      </c>
      <c r="D1116" t="str">
        <f>IF('ISIAN TIME LINE DOSEN'!C1125="","",VLOOKUP(CONCATENATE(TRIM(RIGHT('ISIAN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DOSEN'!I1125,Dosen!$A$2:$B$15001,2,0),"-",'ISIAN TIME LINE DOSEN'!C1125,"-",IF('ISIAN TIME LINE DOSEN'!C1125="","",VLOOKUP('ISIAN TIME LINE DOSEN'!J1125,'Jenis Kuliah'!$A$2:$C$16,2,0))),Timteaching!$A$2:$B$15001,2,0))</f>
        <v/>
      </c>
      <c r="E1116" t="str">
        <f>IF('ISIAN TIME LINE DOSEN'!C1125="","",'ISIAN TIME LINE DOSEN'!G1125)</f>
        <v/>
      </c>
      <c r="F1116" t="str">
        <f>IF('ISIAN TIME LINE DOSEN'!C1125="","",VLOOKUP('ISIAN TIME LINE DOSEN'!J1125,'Jenis Kuliah'!$A$2:$C$16,3,0))</f>
        <v/>
      </c>
      <c r="G1116" t="str">
        <f>IF('ISIAN TIME LINE DOSEN'!C1125="","",'ISIAN TIME LINE DOSEN'!$I$2)</f>
        <v/>
      </c>
      <c r="H1116" t="str">
        <f>IF('ISIAN TIME LINE DOSEN'!C1125="","",VLOOKUP('ISIAN TIME LINE DOSEN'!J1125,'Jenis Kuliah'!$A$2:$D$16,4,0))</f>
        <v/>
      </c>
      <c r="I1116" t="str">
        <f>IF('ISIAN TIME LINE DOSEN'!C1125="","",'ISIAN TIME LINE DOSEN'!B1125)</f>
        <v/>
      </c>
      <c r="J1116" t="str">
        <f>IF('ISIAN TIME LINE DOSEN'!C1125="","",VLOOKUP('ISIAN TIME LINE DOSEN'!H1125,'Metode Pembelajaran'!$A$2:$B$16,2,0))</f>
        <v/>
      </c>
    </row>
    <row r="1117" spans="1:10" x14ac:dyDescent="0.25">
      <c r="A1117" t="str">
        <f>IF('ISIAN TIME LINE DOSEN'!C1126="","",CONCATENATE(YEAR('ISIAN TIME LINE DOSEN'!D1126),"-",MONTH('ISIAN TIME LINE DOSEN'!D1126),"-",DAY('ISIAN TIME LINE DOSEN'!D1126)))</f>
        <v/>
      </c>
      <c r="B1117" t="str">
        <f>IF('ISIAN TIME LINE DOSEN'!C1126="","",VLOOKUP(CONCATENATE(LEFT('ISIAN TIME LINE DOSEN'!E1126,8)," ",IF('ISIAN TIME LINE DOSEN'!C1126="","",VLOOKUP('ISIAN TIME LINE DOSEN'!J1126,'Jenis Kuliah'!$A$2:$C$16,2,0))),Slot!$C$2:$F$1001,4,0))</f>
        <v/>
      </c>
      <c r="C1117" t="str">
        <f>IF('ISIAN TIME LINE DOSEN'!C1126="","",VLOOKUP('ISIAN TIME LINE DOSEN'!F1126,Ruang!$A$2:$B$1001,2,0))</f>
        <v/>
      </c>
      <c r="D1117" t="str">
        <f>IF('ISIAN TIME LINE DOSEN'!C1126="","",VLOOKUP(CONCATENATE(TRIM(RIGHT('ISIAN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DOSEN'!I1126,Dosen!$A$2:$B$15001,2,0),"-",'ISIAN TIME LINE DOSEN'!C1126,"-",IF('ISIAN TIME LINE DOSEN'!C1126="","",VLOOKUP('ISIAN TIME LINE DOSEN'!J1126,'Jenis Kuliah'!$A$2:$C$16,2,0))),Timteaching!$A$2:$B$15001,2,0))</f>
        <v/>
      </c>
      <c r="E1117" t="str">
        <f>IF('ISIAN TIME LINE DOSEN'!C1126="","",'ISIAN TIME LINE DOSEN'!G1126)</f>
        <v/>
      </c>
      <c r="F1117" t="str">
        <f>IF('ISIAN TIME LINE DOSEN'!C1126="","",VLOOKUP('ISIAN TIME LINE DOSEN'!J1126,'Jenis Kuliah'!$A$2:$C$16,3,0))</f>
        <v/>
      </c>
      <c r="G1117" t="str">
        <f>IF('ISIAN TIME LINE DOSEN'!C1126="","",'ISIAN TIME LINE DOSEN'!$I$2)</f>
        <v/>
      </c>
      <c r="H1117" t="str">
        <f>IF('ISIAN TIME LINE DOSEN'!C1126="","",VLOOKUP('ISIAN TIME LINE DOSEN'!J1126,'Jenis Kuliah'!$A$2:$D$16,4,0))</f>
        <v/>
      </c>
      <c r="I1117" t="str">
        <f>IF('ISIAN TIME LINE DOSEN'!C1126="","",'ISIAN TIME LINE DOSEN'!B1126)</f>
        <v/>
      </c>
      <c r="J1117" t="str">
        <f>IF('ISIAN TIME LINE DOSEN'!C1126="","",VLOOKUP('ISIAN TIME LINE DOSEN'!H1126,'Metode Pembelajaran'!$A$2:$B$16,2,0))</f>
        <v/>
      </c>
    </row>
    <row r="1118" spans="1:10" x14ac:dyDescent="0.25">
      <c r="A1118" t="str">
        <f>IF('ISIAN TIME LINE DOSEN'!C1127="","",CONCATENATE(YEAR('ISIAN TIME LINE DOSEN'!D1127),"-",MONTH('ISIAN TIME LINE DOSEN'!D1127),"-",DAY('ISIAN TIME LINE DOSEN'!D1127)))</f>
        <v/>
      </c>
      <c r="B1118" t="str">
        <f>IF('ISIAN TIME LINE DOSEN'!C1127="","",VLOOKUP(CONCATENATE(LEFT('ISIAN TIME LINE DOSEN'!E1127,8)," ",IF('ISIAN TIME LINE DOSEN'!C1127="","",VLOOKUP('ISIAN TIME LINE DOSEN'!J1127,'Jenis Kuliah'!$A$2:$C$16,2,0))),Slot!$C$2:$F$1001,4,0))</f>
        <v/>
      </c>
      <c r="C1118" t="str">
        <f>IF('ISIAN TIME LINE DOSEN'!C1127="","",VLOOKUP('ISIAN TIME LINE DOSEN'!F1127,Ruang!$A$2:$B$1001,2,0))</f>
        <v/>
      </c>
      <c r="D1118" t="str">
        <f>IF('ISIAN TIME LINE DOSEN'!C1127="","",VLOOKUP(CONCATENATE(TRIM(RIGHT('ISIAN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DOSEN'!I1127,Dosen!$A$2:$B$15001,2,0),"-",'ISIAN TIME LINE DOSEN'!C1127,"-",IF('ISIAN TIME LINE DOSEN'!C1127="","",VLOOKUP('ISIAN TIME LINE DOSEN'!J1127,'Jenis Kuliah'!$A$2:$C$16,2,0))),Timteaching!$A$2:$B$15001,2,0))</f>
        <v/>
      </c>
      <c r="E1118" t="str">
        <f>IF('ISIAN TIME LINE DOSEN'!C1127="","",'ISIAN TIME LINE DOSEN'!G1127)</f>
        <v/>
      </c>
      <c r="F1118" t="str">
        <f>IF('ISIAN TIME LINE DOSEN'!C1127="","",VLOOKUP('ISIAN TIME LINE DOSEN'!J1127,'Jenis Kuliah'!$A$2:$C$16,3,0))</f>
        <v/>
      </c>
      <c r="G1118" t="str">
        <f>IF('ISIAN TIME LINE DOSEN'!C1127="","",'ISIAN TIME LINE DOSEN'!$I$2)</f>
        <v/>
      </c>
      <c r="H1118" t="str">
        <f>IF('ISIAN TIME LINE DOSEN'!C1127="","",VLOOKUP('ISIAN TIME LINE DOSEN'!J1127,'Jenis Kuliah'!$A$2:$D$16,4,0))</f>
        <v/>
      </c>
      <c r="I1118" t="str">
        <f>IF('ISIAN TIME LINE DOSEN'!C1127="","",'ISIAN TIME LINE DOSEN'!B1127)</f>
        <v/>
      </c>
      <c r="J1118" t="str">
        <f>IF('ISIAN TIME LINE DOSEN'!C1127="","",VLOOKUP('ISIAN TIME LINE DOSEN'!H1127,'Metode Pembelajaran'!$A$2:$B$16,2,0))</f>
        <v/>
      </c>
    </row>
    <row r="1119" spans="1:10" x14ac:dyDescent="0.25">
      <c r="A1119" t="str">
        <f>IF('ISIAN TIME LINE DOSEN'!C1128="","",CONCATENATE(YEAR('ISIAN TIME LINE DOSEN'!D1128),"-",MONTH('ISIAN TIME LINE DOSEN'!D1128),"-",DAY('ISIAN TIME LINE DOSEN'!D1128)))</f>
        <v/>
      </c>
      <c r="B1119" t="str">
        <f>IF('ISIAN TIME LINE DOSEN'!C1128="","",VLOOKUP(CONCATENATE(LEFT('ISIAN TIME LINE DOSEN'!E1128,8)," ",IF('ISIAN TIME LINE DOSEN'!C1128="","",VLOOKUP('ISIAN TIME LINE DOSEN'!J1128,'Jenis Kuliah'!$A$2:$C$16,2,0))),Slot!$C$2:$F$1001,4,0))</f>
        <v/>
      </c>
      <c r="C1119" t="str">
        <f>IF('ISIAN TIME LINE DOSEN'!C1128="","",VLOOKUP('ISIAN TIME LINE DOSEN'!F1128,Ruang!$A$2:$B$1001,2,0))</f>
        <v/>
      </c>
      <c r="D1119" t="str">
        <f>IF('ISIAN TIME LINE DOSEN'!C1128="","",VLOOKUP(CONCATENATE(TRIM(RIGHT('ISIAN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DOSEN'!I1128,Dosen!$A$2:$B$15001,2,0),"-",'ISIAN TIME LINE DOSEN'!C1128,"-",IF('ISIAN TIME LINE DOSEN'!C1128="","",VLOOKUP('ISIAN TIME LINE DOSEN'!J1128,'Jenis Kuliah'!$A$2:$C$16,2,0))),Timteaching!$A$2:$B$15001,2,0))</f>
        <v/>
      </c>
      <c r="E1119" t="str">
        <f>IF('ISIAN TIME LINE DOSEN'!C1128="","",'ISIAN TIME LINE DOSEN'!G1128)</f>
        <v/>
      </c>
      <c r="F1119" t="str">
        <f>IF('ISIAN TIME LINE DOSEN'!C1128="","",VLOOKUP('ISIAN TIME LINE DOSEN'!J1128,'Jenis Kuliah'!$A$2:$C$16,3,0))</f>
        <v/>
      </c>
      <c r="G1119" t="str">
        <f>IF('ISIAN TIME LINE DOSEN'!C1128="","",'ISIAN TIME LINE DOSEN'!$I$2)</f>
        <v/>
      </c>
      <c r="H1119" t="str">
        <f>IF('ISIAN TIME LINE DOSEN'!C1128="","",VLOOKUP('ISIAN TIME LINE DOSEN'!J1128,'Jenis Kuliah'!$A$2:$D$16,4,0))</f>
        <v/>
      </c>
      <c r="I1119" t="str">
        <f>IF('ISIAN TIME LINE DOSEN'!C1128="","",'ISIAN TIME LINE DOSEN'!B1128)</f>
        <v/>
      </c>
      <c r="J1119" t="str">
        <f>IF('ISIAN TIME LINE DOSEN'!C1128="","",VLOOKUP('ISIAN TIME LINE DOSEN'!H1128,'Metode Pembelajaran'!$A$2:$B$16,2,0))</f>
        <v/>
      </c>
    </row>
    <row r="1120" spans="1:10" x14ac:dyDescent="0.25">
      <c r="A1120" t="str">
        <f>IF('ISIAN TIME LINE DOSEN'!C1129="","",CONCATENATE(YEAR('ISIAN TIME LINE DOSEN'!D1129),"-",MONTH('ISIAN TIME LINE DOSEN'!D1129),"-",DAY('ISIAN TIME LINE DOSEN'!D1129)))</f>
        <v/>
      </c>
      <c r="B1120" t="str">
        <f>IF('ISIAN TIME LINE DOSEN'!C1129="","",VLOOKUP(CONCATENATE(LEFT('ISIAN TIME LINE DOSEN'!E1129,8)," ",IF('ISIAN TIME LINE DOSEN'!C1129="","",VLOOKUP('ISIAN TIME LINE DOSEN'!J1129,'Jenis Kuliah'!$A$2:$C$16,2,0))),Slot!$C$2:$F$1001,4,0))</f>
        <v/>
      </c>
      <c r="C1120" t="str">
        <f>IF('ISIAN TIME LINE DOSEN'!C1129="","",VLOOKUP('ISIAN TIME LINE DOSEN'!F1129,Ruang!$A$2:$B$1001,2,0))</f>
        <v/>
      </c>
      <c r="D1120" t="str">
        <f>IF('ISIAN TIME LINE DOSEN'!C1129="","",VLOOKUP(CONCATENATE(TRIM(RIGHT('ISIAN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DOSEN'!I1129,Dosen!$A$2:$B$15001,2,0),"-",'ISIAN TIME LINE DOSEN'!C1129,"-",IF('ISIAN TIME LINE DOSEN'!C1129="","",VLOOKUP('ISIAN TIME LINE DOSEN'!J1129,'Jenis Kuliah'!$A$2:$C$16,2,0))),Timteaching!$A$2:$B$15001,2,0))</f>
        <v/>
      </c>
      <c r="E1120" t="str">
        <f>IF('ISIAN TIME LINE DOSEN'!C1129="","",'ISIAN TIME LINE DOSEN'!G1129)</f>
        <v/>
      </c>
      <c r="F1120" t="str">
        <f>IF('ISIAN TIME LINE DOSEN'!C1129="","",VLOOKUP('ISIAN TIME LINE DOSEN'!J1129,'Jenis Kuliah'!$A$2:$C$16,3,0))</f>
        <v/>
      </c>
      <c r="G1120" t="str">
        <f>IF('ISIAN TIME LINE DOSEN'!C1129="","",'ISIAN TIME LINE DOSEN'!$I$2)</f>
        <v/>
      </c>
      <c r="H1120" t="str">
        <f>IF('ISIAN TIME LINE DOSEN'!C1129="","",VLOOKUP('ISIAN TIME LINE DOSEN'!J1129,'Jenis Kuliah'!$A$2:$D$16,4,0))</f>
        <v/>
      </c>
      <c r="I1120" t="str">
        <f>IF('ISIAN TIME LINE DOSEN'!C1129="","",'ISIAN TIME LINE DOSEN'!B1129)</f>
        <v/>
      </c>
      <c r="J1120" t="str">
        <f>IF('ISIAN TIME LINE DOSEN'!C1129="","",VLOOKUP('ISIAN TIME LINE DOSEN'!H1129,'Metode Pembelajaran'!$A$2:$B$16,2,0))</f>
        <v/>
      </c>
    </row>
    <row r="1121" spans="1:10" x14ac:dyDescent="0.25">
      <c r="A1121" t="str">
        <f>IF('ISIAN TIME LINE DOSEN'!C1130="","",CONCATENATE(YEAR('ISIAN TIME LINE DOSEN'!D1130),"-",MONTH('ISIAN TIME LINE DOSEN'!D1130),"-",DAY('ISIAN TIME LINE DOSEN'!D1130)))</f>
        <v/>
      </c>
      <c r="B1121" t="str">
        <f>IF('ISIAN TIME LINE DOSEN'!C1130="","",VLOOKUP(CONCATENATE(LEFT('ISIAN TIME LINE DOSEN'!E1130,8)," ",IF('ISIAN TIME LINE DOSEN'!C1130="","",VLOOKUP('ISIAN TIME LINE DOSEN'!J1130,'Jenis Kuliah'!$A$2:$C$16,2,0))),Slot!$C$2:$F$1001,4,0))</f>
        <v/>
      </c>
      <c r="C1121" t="str">
        <f>IF('ISIAN TIME LINE DOSEN'!C1130="","",VLOOKUP('ISIAN TIME LINE DOSEN'!F1130,Ruang!$A$2:$B$1001,2,0))</f>
        <v/>
      </c>
      <c r="D1121" t="str">
        <f>IF('ISIAN TIME LINE DOSEN'!C1130="","",VLOOKUP(CONCATENATE(TRIM(RIGHT('ISIAN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DOSEN'!I1130,Dosen!$A$2:$B$15001,2,0),"-",'ISIAN TIME LINE DOSEN'!C1130,"-",IF('ISIAN TIME LINE DOSEN'!C1130="","",VLOOKUP('ISIAN TIME LINE DOSEN'!J1130,'Jenis Kuliah'!$A$2:$C$16,2,0))),Timteaching!$A$2:$B$15001,2,0))</f>
        <v/>
      </c>
      <c r="E1121" t="str">
        <f>IF('ISIAN TIME LINE DOSEN'!C1130="","",'ISIAN TIME LINE DOSEN'!G1130)</f>
        <v/>
      </c>
      <c r="F1121" t="str">
        <f>IF('ISIAN TIME LINE DOSEN'!C1130="","",VLOOKUP('ISIAN TIME LINE DOSEN'!J1130,'Jenis Kuliah'!$A$2:$C$16,3,0))</f>
        <v/>
      </c>
      <c r="G1121" t="str">
        <f>IF('ISIAN TIME LINE DOSEN'!C1130="","",'ISIAN TIME LINE DOSEN'!$I$2)</f>
        <v/>
      </c>
      <c r="H1121" t="str">
        <f>IF('ISIAN TIME LINE DOSEN'!C1130="","",VLOOKUP('ISIAN TIME LINE DOSEN'!J1130,'Jenis Kuliah'!$A$2:$D$16,4,0))</f>
        <v/>
      </c>
      <c r="I1121" t="str">
        <f>IF('ISIAN TIME LINE DOSEN'!C1130="","",'ISIAN TIME LINE DOSEN'!B1130)</f>
        <v/>
      </c>
      <c r="J1121" t="str">
        <f>IF('ISIAN TIME LINE DOSEN'!C1130="","",VLOOKUP('ISIAN TIME LINE DOSEN'!H1130,'Metode Pembelajaran'!$A$2:$B$16,2,0))</f>
        <v/>
      </c>
    </row>
    <row r="1122" spans="1:10" x14ac:dyDescent="0.25">
      <c r="A1122" t="str">
        <f>IF('ISIAN TIME LINE DOSEN'!C1131="","",CONCATENATE(YEAR('ISIAN TIME LINE DOSEN'!D1131),"-",MONTH('ISIAN TIME LINE DOSEN'!D1131),"-",DAY('ISIAN TIME LINE DOSEN'!D1131)))</f>
        <v/>
      </c>
      <c r="B1122" t="str">
        <f>IF('ISIAN TIME LINE DOSEN'!C1131="","",VLOOKUP(CONCATENATE(LEFT('ISIAN TIME LINE DOSEN'!E1131,8)," ",IF('ISIAN TIME LINE DOSEN'!C1131="","",VLOOKUP('ISIAN TIME LINE DOSEN'!J1131,'Jenis Kuliah'!$A$2:$C$16,2,0))),Slot!$C$2:$F$1001,4,0))</f>
        <v/>
      </c>
      <c r="C1122" t="str">
        <f>IF('ISIAN TIME LINE DOSEN'!C1131="","",VLOOKUP('ISIAN TIME LINE DOSEN'!F1131,Ruang!$A$2:$B$1001,2,0))</f>
        <v/>
      </c>
      <c r="D1122" t="str">
        <f>IF('ISIAN TIME LINE DOSEN'!C1131="","",VLOOKUP(CONCATENATE(TRIM(RIGHT('ISIAN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DOSEN'!I1131,Dosen!$A$2:$B$15001,2,0),"-",'ISIAN TIME LINE DOSEN'!C1131,"-",IF('ISIAN TIME LINE DOSEN'!C1131="","",VLOOKUP('ISIAN TIME LINE DOSEN'!J1131,'Jenis Kuliah'!$A$2:$C$16,2,0))),Timteaching!$A$2:$B$15001,2,0))</f>
        <v/>
      </c>
      <c r="E1122" t="str">
        <f>IF('ISIAN TIME LINE DOSEN'!C1131="","",'ISIAN TIME LINE DOSEN'!G1131)</f>
        <v/>
      </c>
      <c r="F1122" t="str">
        <f>IF('ISIAN TIME LINE DOSEN'!C1131="","",VLOOKUP('ISIAN TIME LINE DOSEN'!J1131,'Jenis Kuliah'!$A$2:$C$16,3,0))</f>
        <v/>
      </c>
      <c r="G1122" t="str">
        <f>IF('ISIAN TIME LINE DOSEN'!C1131="","",'ISIAN TIME LINE DOSEN'!$I$2)</f>
        <v/>
      </c>
      <c r="H1122" t="str">
        <f>IF('ISIAN TIME LINE DOSEN'!C1131="","",VLOOKUP('ISIAN TIME LINE DOSEN'!J1131,'Jenis Kuliah'!$A$2:$D$16,4,0))</f>
        <v/>
      </c>
      <c r="I1122" t="str">
        <f>IF('ISIAN TIME LINE DOSEN'!C1131="","",'ISIAN TIME LINE DOSEN'!B1131)</f>
        <v/>
      </c>
      <c r="J1122" t="str">
        <f>IF('ISIAN TIME LINE DOSEN'!C1131="","",VLOOKUP('ISIAN TIME LINE DOSEN'!H1131,'Metode Pembelajaran'!$A$2:$B$16,2,0))</f>
        <v/>
      </c>
    </row>
    <row r="1123" spans="1:10" x14ac:dyDescent="0.25">
      <c r="A1123" t="str">
        <f>IF('ISIAN TIME LINE DOSEN'!C1132="","",CONCATENATE(YEAR('ISIAN TIME LINE DOSEN'!D1132),"-",MONTH('ISIAN TIME LINE DOSEN'!D1132),"-",DAY('ISIAN TIME LINE DOSEN'!D1132)))</f>
        <v/>
      </c>
      <c r="B1123" t="str">
        <f>IF('ISIAN TIME LINE DOSEN'!C1132="","",VLOOKUP(CONCATENATE(LEFT('ISIAN TIME LINE DOSEN'!E1132,8)," ",IF('ISIAN TIME LINE DOSEN'!C1132="","",VLOOKUP('ISIAN TIME LINE DOSEN'!J1132,'Jenis Kuliah'!$A$2:$C$16,2,0))),Slot!$C$2:$F$1001,4,0))</f>
        <v/>
      </c>
      <c r="C1123" t="str">
        <f>IF('ISIAN TIME LINE DOSEN'!C1132="","",VLOOKUP('ISIAN TIME LINE DOSEN'!F1132,Ruang!$A$2:$B$1001,2,0))</f>
        <v/>
      </c>
      <c r="D1123" t="str">
        <f>IF('ISIAN TIME LINE DOSEN'!C1132="","",VLOOKUP(CONCATENATE(TRIM(RIGHT('ISIAN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DOSEN'!I1132,Dosen!$A$2:$B$15001,2,0),"-",'ISIAN TIME LINE DOSEN'!C1132,"-",IF('ISIAN TIME LINE DOSEN'!C1132="","",VLOOKUP('ISIAN TIME LINE DOSEN'!J1132,'Jenis Kuliah'!$A$2:$C$16,2,0))),Timteaching!$A$2:$B$15001,2,0))</f>
        <v/>
      </c>
      <c r="E1123" t="str">
        <f>IF('ISIAN TIME LINE DOSEN'!C1132="","",'ISIAN TIME LINE DOSEN'!G1132)</f>
        <v/>
      </c>
      <c r="F1123" t="str">
        <f>IF('ISIAN TIME LINE DOSEN'!C1132="","",VLOOKUP('ISIAN TIME LINE DOSEN'!J1132,'Jenis Kuliah'!$A$2:$C$16,3,0))</f>
        <v/>
      </c>
      <c r="G1123" t="str">
        <f>IF('ISIAN TIME LINE DOSEN'!C1132="","",'ISIAN TIME LINE DOSEN'!$I$2)</f>
        <v/>
      </c>
      <c r="H1123" t="str">
        <f>IF('ISIAN TIME LINE DOSEN'!C1132="","",VLOOKUP('ISIAN TIME LINE DOSEN'!J1132,'Jenis Kuliah'!$A$2:$D$16,4,0))</f>
        <v/>
      </c>
      <c r="I1123" t="str">
        <f>IF('ISIAN TIME LINE DOSEN'!C1132="","",'ISIAN TIME LINE DOSEN'!B1132)</f>
        <v/>
      </c>
      <c r="J1123" t="str">
        <f>IF('ISIAN TIME LINE DOSEN'!C1132="","",VLOOKUP('ISIAN TIME LINE DOSEN'!H1132,'Metode Pembelajaran'!$A$2:$B$16,2,0))</f>
        <v/>
      </c>
    </row>
    <row r="1124" spans="1:10" x14ac:dyDescent="0.25">
      <c r="A1124" t="str">
        <f>IF('ISIAN TIME LINE DOSEN'!C1133="","",CONCATENATE(YEAR('ISIAN TIME LINE DOSEN'!D1133),"-",MONTH('ISIAN TIME LINE DOSEN'!D1133),"-",DAY('ISIAN TIME LINE DOSEN'!D1133)))</f>
        <v/>
      </c>
      <c r="B1124" t="str">
        <f>IF('ISIAN TIME LINE DOSEN'!C1133="","",VLOOKUP(CONCATENATE(LEFT('ISIAN TIME LINE DOSEN'!E1133,8)," ",IF('ISIAN TIME LINE DOSEN'!C1133="","",VLOOKUP('ISIAN TIME LINE DOSEN'!J1133,'Jenis Kuliah'!$A$2:$C$16,2,0))),Slot!$C$2:$F$1001,4,0))</f>
        <v/>
      </c>
      <c r="C1124" t="str">
        <f>IF('ISIAN TIME LINE DOSEN'!C1133="","",VLOOKUP('ISIAN TIME LINE DOSEN'!F1133,Ruang!$A$2:$B$1001,2,0))</f>
        <v/>
      </c>
      <c r="D1124" t="str">
        <f>IF('ISIAN TIME LINE DOSEN'!C1133="","",VLOOKUP(CONCATENATE(TRIM(RIGHT('ISIAN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DOSEN'!I1133,Dosen!$A$2:$B$15001,2,0),"-",'ISIAN TIME LINE DOSEN'!C1133,"-",IF('ISIAN TIME LINE DOSEN'!C1133="","",VLOOKUP('ISIAN TIME LINE DOSEN'!J1133,'Jenis Kuliah'!$A$2:$C$16,2,0))),Timteaching!$A$2:$B$15001,2,0))</f>
        <v/>
      </c>
      <c r="E1124" t="str">
        <f>IF('ISIAN TIME LINE DOSEN'!C1133="","",'ISIAN TIME LINE DOSEN'!G1133)</f>
        <v/>
      </c>
      <c r="F1124" t="str">
        <f>IF('ISIAN TIME LINE DOSEN'!C1133="","",VLOOKUP('ISIAN TIME LINE DOSEN'!J1133,'Jenis Kuliah'!$A$2:$C$16,3,0))</f>
        <v/>
      </c>
      <c r="G1124" t="str">
        <f>IF('ISIAN TIME LINE DOSEN'!C1133="","",'ISIAN TIME LINE DOSEN'!$I$2)</f>
        <v/>
      </c>
      <c r="H1124" t="str">
        <f>IF('ISIAN TIME LINE DOSEN'!C1133="","",VLOOKUP('ISIAN TIME LINE DOSEN'!J1133,'Jenis Kuliah'!$A$2:$D$16,4,0))</f>
        <v/>
      </c>
      <c r="I1124" t="str">
        <f>IF('ISIAN TIME LINE DOSEN'!C1133="","",'ISIAN TIME LINE DOSEN'!B1133)</f>
        <v/>
      </c>
      <c r="J1124" t="str">
        <f>IF('ISIAN TIME LINE DOSEN'!C1133="","",VLOOKUP('ISIAN TIME LINE DOSEN'!H1133,'Metode Pembelajaran'!$A$2:$B$16,2,0))</f>
        <v/>
      </c>
    </row>
    <row r="1125" spans="1:10" x14ac:dyDescent="0.25">
      <c r="A1125" t="str">
        <f>IF('ISIAN TIME LINE DOSEN'!C1134="","",CONCATENATE(YEAR('ISIAN TIME LINE DOSEN'!D1134),"-",MONTH('ISIAN TIME LINE DOSEN'!D1134),"-",DAY('ISIAN TIME LINE DOSEN'!D1134)))</f>
        <v/>
      </c>
      <c r="B1125" t="str">
        <f>IF('ISIAN TIME LINE DOSEN'!C1134="","",VLOOKUP(CONCATENATE(LEFT('ISIAN TIME LINE DOSEN'!E1134,8)," ",IF('ISIAN TIME LINE DOSEN'!C1134="","",VLOOKUP('ISIAN TIME LINE DOSEN'!J1134,'Jenis Kuliah'!$A$2:$C$16,2,0))),Slot!$C$2:$F$1001,4,0))</f>
        <v/>
      </c>
      <c r="C1125" t="str">
        <f>IF('ISIAN TIME LINE DOSEN'!C1134="","",VLOOKUP('ISIAN TIME LINE DOSEN'!F1134,Ruang!$A$2:$B$1001,2,0))</f>
        <v/>
      </c>
      <c r="D1125" t="str">
        <f>IF('ISIAN TIME LINE DOSEN'!C1134="","",VLOOKUP(CONCATENATE(TRIM(RIGHT('ISIAN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DOSEN'!I1134,Dosen!$A$2:$B$15001,2,0),"-",'ISIAN TIME LINE DOSEN'!C1134,"-",IF('ISIAN TIME LINE DOSEN'!C1134="","",VLOOKUP('ISIAN TIME LINE DOSEN'!J1134,'Jenis Kuliah'!$A$2:$C$16,2,0))),Timteaching!$A$2:$B$15001,2,0))</f>
        <v/>
      </c>
      <c r="E1125" t="str">
        <f>IF('ISIAN TIME LINE DOSEN'!C1134="","",'ISIAN TIME LINE DOSEN'!G1134)</f>
        <v/>
      </c>
      <c r="F1125" t="str">
        <f>IF('ISIAN TIME LINE DOSEN'!C1134="","",VLOOKUP('ISIAN TIME LINE DOSEN'!J1134,'Jenis Kuliah'!$A$2:$C$16,3,0))</f>
        <v/>
      </c>
      <c r="G1125" t="str">
        <f>IF('ISIAN TIME LINE DOSEN'!C1134="","",'ISIAN TIME LINE DOSEN'!$I$2)</f>
        <v/>
      </c>
      <c r="H1125" t="str">
        <f>IF('ISIAN TIME LINE DOSEN'!C1134="","",VLOOKUP('ISIAN TIME LINE DOSEN'!J1134,'Jenis Kuliah'!$A$2:$D$16,4,0))</f>
        <v/>
      </c>
      <c r="I1125" t="str">
        <f>IF('ISIAN TIME LINE DOSEN'!C1134="","",'ISIAN TIME LINE DOSEN'!B1134)</f>
        <v/>
      </c>
      <c r="J1125" t="str">
        <f>IF('ISIAN TIME LINE DOSEN'!C1134="","",VLOOKUP('ISIAN TIME LINE DOSEN'!H1134,'Metode Pembelajaran'!$A$2:$B$16,2,0))</f>
        <v/>
      </c>
    </row>
    <row r="1126" spans="1:10" x14ac:dyDescent="0.25">
      <c r="A1126" t="str">
        <f>IF('ISIAN TIME LINE DOSEN'!C1135="","",CONCATENATE(YEAR('ISIAN TIME LINE DOSEN'!D1135),"-",MONTH('ISIAN TIME LINE DOSEN'!D1135),"-",DAY('ISIAN TIME LINE DOSEN'!D1135)))</f>
        <v/>
      </c>
      <c r="B1126" t="str">
        <f>IF('ISIAN TIME LINE DOSEN'!C1135="","",VLOOKUP(CONCATENATE(LEFT('ISIAN TIME LINE DOSEN'!E1135,8)," ",IF('ISIAN TIME LINE DOSEN'!C1135="","",VLOOKUP('ISIAN TIME LINE DOSEN'!J1135,'Jenis Kuliah'!$A$2:$C$16,2,0))),Slot!$C$2:$F$1001,4,0))</f>
        <v/>
      </c>
      <c r="C1126" t="str">
        <f>IF('ISIAN TIME LINE DOSEN'!C1135="","",VLOOKUP('ISIAN TIME LINE DOSEN'!F1135,Ruang!$A$2:$B$1001,2,0))</f>
        <v/>
      </c>
      <c r="D1126" t="str">
        <f>IF('ISIAN TIME LINE DOSEN'!C1135="","",VLOOKUP(CONCATENATE(TRIM(RIGHT('ISIAN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DOSEN'!I1135,Dosen!$A$2:$B$15001,2,0),"-",'ISIAN TIME LINE DOSEN'!C1135,"-",IF('ISIAN TIME LINE DOSEN'!C1135="","",VLOOKUP('ISIAN TIME LINE DOSEN'!J1135,'Jenis Kuliah'!$A$2:$C$16,2,0))),Timteaching!$A$2:$B$15001,2,0))</f>
        <v/>
      </c>
      <c r="E1126" t="str">
        <f>IF('ISIAN TIME LINE DOSEN'!C1135="","",'ISIAN TIME LINE DOSEN'!G1135)</f>
        <v/>
      </c>
      <c r="F1126" t="str">
        <f>IF('ISIAN TIME LINE DOSEN'!C1135="","",VLOOKUP('ISIAN TIME LINE DOSEN'!J1135,'Jenis Kuliah'!$A$2:$C$16,3,0))</f>
        <v/>
      </c>
      <c r="G1126" t="str">
        <f>IF('ISIAN TIME LINE DOSEN'!C1135="","",'ISIAN TIME LINE DOSEN'!$I$2)</f>
        <v/>
      </c>
      <c r="H1126" t="str">
        <f>IF('ISIAN TIME LINE DOSEN'!C1135="","",VLOOKUP('ISIAN TIME LINE DOSEN'!J1135,'Jenis Kuliah'!$A$2:$D$16,4,0))</f>
        <v/>
      </c>
      <c r="I1126" t="str">
        <f>IF('ISIAN TIME LINE DOSEN'!C1135="","",'ISIAN TIME LINE DOSEN'!B1135)</f>
        <v/>
      </c>
      <c r="J1126" t="str">
        <f>IF('ISIAN TIME LINE DOSEN'!C1135="","",VLOOKUP('ISIAN TIME LINE DOSEN'!H1135,'Metode Pembelajaran'!$A$2:$B$16,2,0))</f>
        <v/>
      </c>
    </row>
    <row r="1127" spans="1:10" x14ac:dyDescent="0.25">
      <c r="A1127" t="str">
        <f>IF('ISIAN TIME LINE DOSEN'!C1136="","",CONCATENATE(YEAR('ISIAN TIME LINE DOSEN'!D1136),"-",MONTH('ISIAN TIME LINE DOSEN'!D1136),"-",DAY('ISIAN TIME LINE DOSEN'!D1136)))</f>
        <v/>
      </c>
      <c r="B1127" t="str">
        <f>IF('ISIAN TIME LINE DOSEN'!C1136="","",VLOOKUP(CONCATENATE(LEFT('ISIAN TIME LINE DOSEN'!E1136,8)," ",IF('ISIAN TIME LINE DOSEN'!C1136="","",VLOOKUP('ISIAN TIME LINE DOSEN'!J1136,'Jenis Kuliah'!$A$2:$C$16,2,0))),Slot!$C$2:$F$1001,4,0))</f>
        <v/>
      </c>
      <c r="C1127" t="str">
        <f>IF('ISIAN TIME LINE DOSEN'!C1136="","",VLOOKUP('ISIAN TIME LINE DOSEN'!F1136,Ruang!$A$2:$B$1001,2,0))</f>
        <v/>
      </c>
      <c r="D1127" t="str">
        <f>IF('ISIAN TIME LINE DOSEN'!C1136="","",VLOOKUP(CONCATENATE(TRIM(RIGHT('ISIAN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DOSEN'!I1136,Dosen!$A$2:$B$15001,2,0),"-",'ISIAN TIME LINE DOSEN'!C1136,"-",IF('ISIAN TIME LINE DOSEN'!C1136="","",VLOOKUP('ISIAN TIME LINE DOSEN'!J1136,'Jenis Kuliah'!$A$2:$C$16,2,0))),Timteaching!$A$2:$B$15001,2,0))</f>
        <v/>
      </c>
      <c r="E1127" t="str">
        <f>IF('ISIAN TIME LINE DOSEN'!C1136="","",'ISIAN TIME LINE DOSEN'!G1136)</f>
        <v/>
      </c>
      <c r="F1127" t="str">
        <f>IF('ISIAN TIME LINE DOSEN'!C1136="","",VLOOKUP('ISIAN TIME LINE DOSEN'!J1136,'Jenis Kuliah'!$A$2:$C$16,3,0))</f>
        <v/>
      </c>
      <c r="G1127" t="str">
        <f>IF('ISIAN TIME LINE DOSEN'!C1136="","",'ISIAN TIME LINE DOSEN'!$I$2)</f>
        <v/>
      </c>
      <c r="H1127" t="str">
        <f>IF('ISIAN TIME LINE DOSEN'!C1136="","",VLOOKUP('ISIAN TIME LINE DOSEN'!J1136,'Jenis Kuliah'!$A$2:$D$16,4,0))</f>
        <v/>
      </c>
      <c r="I1127" t="str">
        <f>IF('ISIAN TIME LINE DOSEN'!C1136="","",'ISIAN TIME LINE DOSEN'!B1136)</f>
        <v/>
      </c>
      <c r="J1127" t="str">
        <f>IF('ISIAN TIME LINE DOSEN'!C1136="","",VLOOKUP('ISIAN TIME LINE DOSEN'!H1136,'Metode Pembelajaran'!$A$2:$B$16,2,0))</f>
        <v/>
      </c>
    </row>
    <row r="1128" spans="1:10" x14ac:dyDescent="0.25">
      <c r="A1128" t="str">
        <f>IF('ISIAN TIME LINE DOSEN'!C1137="","",CONCATENATE(YEAR('ISIAN TIME LINE DOSEN'!D1137),"-",MONTH('ISIAN TIME LINE DOSEN'!D1137),"-",DAY('ISIAN TIME LINE DOSEN'!D1137)))</f>
        <v/>
      </c>
      <c r="B1128" t="str">
        <f>IF('ISIAN TIME LINE DOSEN'!C1137="","",VLOOKUP(CONCATENATE(LEFT('ISIAN TIME LINE DOSEN'!E1137,8)," ",IF('ISIAN TIME LINE DOSEN'!C1137="","",VLOOKUP('ISIAN TIME LINE DOSEN'!J1137,'Jenis Kuliah'!$A$2:$C$16,2,0))),Slot!$C$2:$F$1001,4,0))</f>
        <v/>
      </c>
      <c r="C1128" t="str">
        <f>IF('ISIAN TIME LINE DOSEN'!C1137="","",VLOOKUP('ISIAN TIME LINE DOSEN'!F1137,Ruang!$A$2:$B$1001,2,0))</f>
        <v/>
      </c>
      <c r="D1128" t="str">
        <f>IF('ISIAN TIME LINE DOSEN'!C1137="","",VLOOKUP(CONCATENATE(TRIM(RIGHT('ISIAN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DOSEN'!I1137,Dosen!$A$2:$B$15001,2,0),"-",'ISIAN TIME LINE DOSEN'!C1137,"-",IF('ISIAN TIME LINE DOSEN'!C1137="","",VLOOKUP('ISIAN TIME LINE DOSEN'!J1137,'Jenis Kuliah'!$A$2:$C$16,2,0))),Timteaching!$A$2:$B$15001,2,0))</f>
        <v/>
      </c>
      <c r="E1128" t="str">
        <f>IF('ISIAN TIME LINE DOSEN'!C1137="","",'ISIAN TIME LINE DOSEN'!G1137)</f>
        <v/>
      </c>
      <c r="F1128" t="str">
        <f>IF('ISIAN TIME LINE DOSEN'!C1137="","",VLOOKUP('ISIAN TIME LINE DOSEN'!J1137,'Jenis Kuliah'!$A$2:$C$16,3,0))</f>
        <v/>
      </c>
      <c r="G1128" t="str">
        <f>IF('ISIAN TIME LINE DOSEN'!C1137="","",'ISIAN TIME LINE DOSEN'!$I$2)</f>
        <v/>
      </c>
      <c r="H1128" t="str">
        <f>IF('ISIAN TIME LINE DOSEN'!C1137="","",VLOOKUP('ISIAN TIME LINE DOSEN'!J1137,'Jenis Kuliah'!$A$2:$D$16,4,0))</f>
        <v/>
      </c>
      <c r="I1128" t="str">
        <f>IF('ISIAN TIME LINE DOSEN'!C1137="","",'ISIAN TIME LINE DOSEN'!B1137)</f>
        <v/>
      </c>
      <c r="J1128" t="str">
        <f>IF('ISIAN TIME LINE DOSEN'!C1137="","",VLOOKUP('ISIAN TIME LINE DOSEN'!H1137,'Metode Pembelajaran'!$A$2:$B$16,2,0))</f>
        <v/>
      </c>
    </row>
    <row r="1129" spans="1:10" x14ac:dyDescent="0.25">
      <c r="A1129" t="str">
        <f>IF('ISIAN TIME LINE DOSEN'!C1138="","",CONCATENATE(YEAR('ISIAN TIME LINE DOSEN'!D1138),"-",MONTH('ISIAN TIME LINE DOSEN'!D1138),"-",DAY('ISIAN TIME LINE DOSEN'!D1138)))</f>
        <v/>
      </c>
      <c r="B1129" t="str">
        <f>IF('ISIAN TIME LINE DOSEN'!C1138="","",VLOOKUP(CONCATENATE(LEFT('ISIAN TIME LINE DOSEN'!E1138,8)," ",IF('ISIAN TIME LINE DOSEN'!C1138="","",VLOOKUP('ISIAN TIME LINE DOSEN'!J1138,'Jenis Kuliah'!$A$2:$C$16,2,0))),Slot!$C$2:$F$1001,4,0))</f>
        <v/>
      </c>
      <c r="C1129" t="str">
        <f>IF('ISIAN TIME LINE DOSEN'!C1138="","",VLOOKUP('ISIAN TIME LINE DOSEN'!F1138,Ruang!$A$2:$B$1001,2,0))</f>
        <v/>
      </c>
      <c r="D1129" t="str">
        <f>IF('ISIAN TIME LINE DOSEN'!C1138="","",VLOOKUP(CONCATENATE(TRIM(RIGHT('ISIAN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DOSEN'!I1138,Dosen!$A$2:$B$15001,2,0),"-",'ISIAN TIME LINE DOSEN'!C1138,"-",IF('ISIAN TIME LINE DOSEN'!C1138="","",VLOOKUP('ISIAN TIME LINE DOSEN'!J1138,'Jenis Kuliah'!$A$2:$C$16,2,0))),Timteaching!$A$2:$B$15001,2,0))</f>
        <v/>
      </c>
      <c r="E1129" t="str">
        <f>IF('ISIAN TIME LINE DOSEN'!C1138="","",'ISIAN TIME LINE DOSEN'!G1138)</f>
        <v/>
      </c>
      <c r="F1129" t="str">
        <f>IF('ISIAN TIME LINE DOSEN'!C1138="","",VLOOKUP('ISIAN TIME LINE DOSEN'!J1138,'Jenis Kuliah'!$A$2:$C$16,3,0))</f>
        <v/>
      </c>
      <c r="G1129" t="str">
        <f>IF('ISIAN TIME LINE DOSEN'!C1138="","",'ISIAN TIME LINE DOSEN'!$I$2)</f>
        <v/>
      </c>
      <c r="H1129" t="str">
        <f>IF('ISIAN TIME LINE DOSEN'!C1138="","",VLOOKUP('ISIAN TIME LINE DOSEN'!J1138,'Jenis Kuliah'!$A$2:$D$16,4,0))</f>
        <v/>
      </c>
      <c r="I1129" t="str">
        <f>IF('ISIAN TIME LINE DOSEN'!C1138="","",'ISIAN TIME LINE DOSEN'!B1138)</f>
        <v/>
      </c>
      <c r="J1129" t="str">
        <f>IF('ISIAN TIME LINE DOSEN'!C1138="","",VLOOKUP('ISIAN TIME LINE DOSEN'!H1138,'Metode Pembelajaran'!$A$2:$B$16,2,0))</f>
        <v/>
      </c>
    </row>
    <row r="1130" spans="1:10" x14ac:dyDescent="0.25">
      <c r="A1130" t="str">
        <f>IF('ISIAN TIME LINE DOSEN'!C1139="","",CONCATENATE(YEAR('ISIAN TIME LINE DOSEN'!D1139),"-",MONTH('ISIAN TIME LINE DOSEN'!D1139),"-",DAY('ISIAN TIME LINE DOSEN'!D1139)))</f>
        <v/>
      </c>
      <c r="B1130" t="str">
        <f>IF('ISIAN TIME LINE DOSEN'!C1139="","",VLOOKUP(CONCATENATE(LEFT('ISIAN TIME LINE DOSEN'!E1139,8)," ",IF('ISIAN TIME LINE DOSEN'!C1139="","",VLOOKUP('ISIAN TIME LINE DOSEN'!J1139,'Jenis Kuliah'!$A$2:$C$16,2,0))),Slot!$C$2:$F$1001,4,0))</f>
        <v/>
      </c>
      <c r="C1130" t="str">
        <f>IF('ISIAN TIME LINE DOSEN'!C1139="","",VLOOKUP('ISIAN TIME LINE DOSEN'!F1139,Ruang!$A$2:$B$1001,2,0))</f>
        <v/>
      </c>
      <c r="D1130" t="str">
        <f>IF('ISIAN TIME LINE DOSEN'!C1139="","",VLOOKUP(CONCATENATE(TRIM(RIGHT('ISIAN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DOSEN'!I1139,Dosen!$A$2:$B$15001,2,0),"-",'ISIAN TIME LINE DOSEN'!C1139,"-",IF('ISIAN TIME LINE DOSEN'!C1139="","",VLOOKUP('ISIAN TIME LINE DOSEN'!J1139,'Jenis Kuliah'!$A$2:$C$16,2,0))),Timteaching!$A$2:$B$15001,2,0))</f>
        <v/>
      </c>
      <c r="E1130" t="str">
        <f>IF('ISIAN TIME LINE DOSEN'!C1139="","",'ISIAN TIME LINE DOSEN'!G1139)</f>
        <v/>
      </c>
      <c r="F1130" t="str">
        <f>IF('ISIAN TIME LINE DOSEN'!C1139="","",VLOOKUP('ISIAN TIME LINE DOSEN'!J1139,'Jenis Kuliah'!$A$2:$C$16,3,0))</f>
        <v/>
      </c>
      <c r="G1130" t="str">
        <f>IF('ISIAN TIME LINE DOSEN'!C1139="","",'ISIAN TIME LINE DOSEN'!$I$2)</f>
        <v/>
      </c>
      <c r="H1130" t="str">
        <f>IF('ISIAN TIME LINE DOSEN'!C1139="","",VLOOKUP('ISIAN TIME LINE DOSEN'!J1139,'Jenis Kuliah'!$A$2:$D$16,4,0))</f>
        <v/>
      </c>
      <c r="I1130" t="str">
        <f>IF('ISIAN TIME LINE DOSEN'!C1139="","",'ISIAN TIME LINE DOSEN'!B1139)</f>
        <v/>
      </c>
      <c r="J1130" t="str">
        <f>IF('ISIAN TIME LINE DOSEN'!C1139="","",VLOOKUP('ISIAN TIME LINE DOSEN'!H1139,'Metode Pembelajaran'!$A$2:$B$16,2,0))</f>
        <v/>
      </c>
    </row>
    <row r="1131" spans="1:10" x14ac:dyDescent="0.25">
      <c r="A1131" t="str">
        <f>IF('ISIAN TIME LINE DOSEN'!C1140="","",CONCATENATE(YEAR('ISIAN TIME LINE DOSEN'!D1140),"-",MONTH('ISIAN TIME LINE DOSEN'!D1140),"-",DAY('ISIAN TIME LINE DOSEN'!D1140)))</f>
        <v/>
      </c>
      <c r="B1131" t="str">
        <f>IF('ISIAN TIME LINE DOSEN'!C1140="","",VLOOKUP(CONCATENATE(LEFT('ISIAN TIME LINE DOSEN'!E1140,8)," ",IF('ISIAN TIME LINE DOSEN'!C1140="","",VLOOKUP('ISIAN TIME LINE DOSEN'!J1140,'Jenis Kuliah'!$A$2:$C$16,2,0))),Slot!$C$2:$F$1001,4,0))</f>
        <v/>
      </c>
      <c r="C1131" t="str">
        <f>IF('ISIAN TIME LINE DOSEN'!C1140="","",VLOOKUP('ISIAN TIME LINE DOSEN'!F1140,Ruang!$A$2:$B$1001,2,0))</f>
        <v/>
      </c>
      <c r="D1131" t="str">
        <f>IF('ISIAN TIME LINE DOSEN'!C1140="","",VLOOKUP(CONCATENATE(TRIM(RIGHT('ISIAN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DOSEN'!I1140,Dosen!$A$2:$B$15001,2,0),"-",'ISIAN TIME LINE DOSEN'!C1140,"-",IF('ISIAN TIME LINE DOSEN'!C1140="","",VLOOKUP('ISIAN TIME LINE DOSEN'!J1140,'Jenis Kuliah'!$A$2:$C$16,2,0))),Timteaching!$A$2:$B$15001,2,0))</f>
        <v/>
      </c>
      <c r="E1131" t="str">
        <f>IF('ISIAN TIME LINE DOSEN'!C1140="","",'ISIAN TIME LINE DOSEN'!G1140)</f>
        <v/>
      </c>
      <c r="F1131" t="str">
        <f>IF('ISIAN TIME LINE DOSEN'!C1140="","",VLOOKUP('ISIAN TIME LINE DOSEN'!J1140,'Jenis Kuliah'!$A$2:$C$16,3,0))</f>
        <v/>
      </c>
      <c r="G1131" t="str">
        <f>IF('ISIAN TIME LINE DOSEN'!C1140="","",'ISIAN TIME LINE DOSEN'!$I$2)</f>
        <v/>
      </c>
      <c r="H1131" t="str">
        <f>IF('ISIAN TIME LINE DOSEN'!C1140="","",VLOOKUP('ISIAN TIME LINE DOSEN'!J1140,'Jenis Kuliah'!$A$2:$D$16,4,0))</f>
        <v/>
      </c>
      <c r="I1131" t="str">
        <f>IF('ISIAN TIME LINE DOSEN'!C1140="","",'ISIAN TIME LINE DOSEN'!B1140)</f>
        <v/>
      </c>
      <c r="J1131" t="str">
        <f>IF('ISIAN TIME LINE DOSEN'!C1140="","",VLOOKUP('ISIAN TIME LINE DOSEN'!H1140,'Metode Pembelajaran'!$A$2:$B$16,2,0))</f>
        <v/>
      </c>
    </row>
    <row r="1132" spans="1:10" x14ac:dyDescent="0.25">
      <c r="A1132" t="str">
        <f>IF('ISIAN TIME LINE DOSEN'!C1141="","",CONCATENATE(YEAR('ISIAN TIME LINE DOSEN'!D1141),"-",MONTH('ISIAN TIME LINE DOSEN'!D1141),"-",DAY('ISIAN TIME LINE DOSEN'!D1141)))</f>
        <v/>
      </c>
      <c r="B1132" t="str">
        <f>IF('ISIAN TIME LINE DOSEN'!C1141="","",VLOOKUP(CONCATENATE(LEFT('ISIAN TIME LINE DOSEN'!E1141,8)," ",IF('ISIAN TIME LINE DOSEN'!C1141="","",VLOOKUP('ISIAN TIME LINE DOSEN'!J1141,'Jenis Kuliah'!$A$2:$C$16,2,0))),Slot!$C$2:$F$1001,4,0))</f>
        <v/>
      </c>
      <c r="C1132" t="str">
        <f>IF('ISIAN TIME LINE DOSEN'!C1141="","",VLOOKUP('ISIAN TIME LINE DOSEN'!F1141,Ruang!$A$2:$B$1001,2,0))</f>
        <v/>
      </c>
      <c r="D1132" t="str">
        <f>IF('ISIAN TIME LINE DOSEN'!C1141="","",VLOOKUP(CONCATENATE(TRIM(RIGHT('ISIAN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DOSEN'!I1141,Dosen!$A$2:$B$15001,2,0),"-",'ISIAN TIME LINE DOSEN'!C1141,"-",IF('ISIAN TIME LINE DOSEN'!C1141="","",VLOOKUP('ISIAN TIME LINE DOSEN'!J1141,'Jenis Kuliah'!$A$2:$C$16,2,0))),Timteaching!$A$2:$B$15001,2,0))</f>
        <v/>
      </c>
      <c r="E1132" t="str">
        <f>IF('ISIAN TIME LINE DOSEN'!C1141="","",'ISIAN TIME LINE DOSEN'!G1141)</f>
        <v/>
      </c>
      <c r="F1132" t="str">
        <f>IF('ISIAN TIME LINE DOSEN'!C1141="","",VLOOKUP('ISIAN TIME LINE DOSEN'!J1141,'Jenis Kuliah'!$A$2:$C$16,3,0))</f>
        <v/>
      </c>
      <c r="G1132" t="str">
        <f>IF('ISIAN TIME LINE DOSEN'!C1141="","",'ISIAN TIME LINE DOSEN'!$I$2)</f>
        <v/>
      </c>
      <c r="H1132" t="str">
        <f>IF('ISIAN TIME LINE DOSEN'!C1141="","",VLOOKUP('ISIAN TIME LINE DOSEN'!J1141,'Jenis Kuliah'!$A$2:$D$16,4,0))</f>
        <v/>
      </c>
      <c r="I1132" t="str">
        <f>IF('ISIAN TIME LINE DOSEN'!C1141="","",'ISIAN TIME LINE DOSEN'!B1141)</f>
        <v/>
      </c>
      <c r="J1132" t="str">
        <f>IF('ISIAN TIME LINE DOSEN'!C1141="","",VLOOKUP('ISIAN TIME LINE DOSEN'!H1141,'Metode Pembelajaran'!$A$2:$B$16,2,0))</f>
        <v/>
      </c>
    </row>
    <row r="1133" spans="1:10" x14ac:dyDescent="0.25">
      <c r="A1133" t="str">
        <f>IF('ISIAN TIME LINE DOSEN'!C1142="","",CONCATENATE(YEAR('ISIAN TIME LINE DOSEN'!D1142),"-",MONTH('ISIAN TIME LINE DOSEN'!D1142),"-",DAY('ISIAN TIME LINE DOSEN'!D1142)))</f>
        <v/>
      </c>
      <c r="B1133" t="str">
        <f>IF('ISIAN TIME LINE DOSEN'!C1142="","",VLOOKUP(CONCATENATE(LEFT('ISIAN TIME LINE DOSEN'!E1142,8)," ",IF('ISIAN TIME LINE DOSEN'!C1142="","",VLOOKUP('ISIAN TIME LINE DOSEN'!J1142,'Jenis Kuliah'!$A$2:$C$16,2,0))),Slot!$C$2:$F$1001,4,0))</f>
        <v/>
      </c>
      <c r="C1133" t="str">
        <f>IF('ISIAN TIME LINE DOSEN'!C1142="","",VLOOKUP('ISIAN TIME LINE DOSEN'!F1142,Ruang!$A$2:$B$1001,2,0))</f>
        <v/>
      </c>
      <c r="D1133" t="str">
        <f>IF('ISIAN TIME LINE DOSEN'!C1142="","",VLOOKUP(CONCATENATE(TRIM(RIGHT('ISIAN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DOSEN'!I1142,Dosen!$A$2:$B$15001,2,0),"-",'ISIAN TIME LINE DOSEN'!C1142,"-",IF('ISIAN TIME LINE DOSEN'!C1142="","",VLOOKUP('ISIAN TIME LINE DOSEN'!J1142,'Jenis Kuliah'!$A$2:$C$16,2,0))),Timteaching!$A$2:$B$15001,2,0))</f>
        <v/>
      </c>
      <c r="E1133" t="str">
        <f>IF('ISIAN TIME LINE DOSEN'!C1142="","",'ISIAN TIME LINE DOSEN'!G1142)</f>
        <v/>
      </c>
      <c r="F1133" t="str">
        <f>IF('ISIAN TIME LINE DOSEN'!C1142="","",VLOOKUP('ISIAN TIME LINE DOSEN'!J1142,'Jenis Kuliah'!$A$2:$C$16,3,0))</f>
        <v/>
      </c>
      <c r="G1133" t="str">
        <f>IF('ISIAN TIME LINE DOSEN'!C1142="","",'ISIAN TIME LINE DOSEN'!$I$2)</f>
        <v/>
      </c>
      <c r="H1133" t="str">
        <f>IF('ISIAN TIME LINE DOSEN'!C1142="","",VLOOKUP('ISIAN TIME LINE DOSEN'!J1142,'Jenis Kuliah'!$A$2:$D$16,4,0))</f>
        <v/>
      </c>
      <c r="I1133" t="str">
        <f>IF('ISIAN TIME LINE DOSEN'!C1142="","",'ISIAN TIME LINE DOSEN'!B1142)</f>
        <v/>
      </c>
      <c r="J1133" t="str">
        <f>IF('ISIAN TIME LINE DOSEN'!C1142="","",VLOOKUP('ISIAN TIME LINE DOSEN'!H1142,'Metode Pembelajaran'!$A$2:$B$16,2,0))</f>
        <v/>
      </c>
    </row>
    <row r="1134" spans="1:10" x14ac:dyDescent="0.25">
      <c r="A1134" t="str">
        <f>IF('ISIAN TIME LINE DOSEN'!C1143="","",CONCATENATE(YEAR('ISIAN TIME LINE DOSEN'!D1143),"-",MONTH('ISIAN TIME LINE DOSEN'!D1143),"-",DAY('ISIAN TIME LINE DOSEN'!D1143)))</f>
        <v/>
      </c>
      <c r="B1134" t="str">
        <f>IF('ISIAN TIME LINE DOSEN'!C1143="","",VLOOKUP(CONCATENATE(LEFT('ISIAN TIME LINE DOSEN'!E1143,8)," ",IF('ISIAN TIME LINE DOSEN'!C1143="","",VLOOKUP('ISIAN TIME LINE DOSEN'!J1143,'Jenis Kuliah'!$A$2:$C$16,2,0))),Slot!$C$2:$F$1001,4,0))</f>
        <v/>
      </c>
      <c r="C1134" t="str">
        <f>IF('ISIAN TIME LINE DOSEN'!C1143="","",VLOOKUP('ISIAN TIME LINE DOSEN'!F1143,Ruang!$A$2:$B$1001,2,0))</f>
        <v/>
      </c>
      <c r="D1134" t="str">
        <f>IF('ISIAN TIME LINE DOSEN'!C1143="","",VLOOKUP(CONCATENATE(TRIM(RIGHT('ISIAN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DOSEN'!I1143,Dosen!$A$2:$B$15001,2,0),"-",'ISIAN TIME LINE DOSEN'!C1143,"-",IF('ISIAN TIME LINE DOSEN'!C1143="","",VLOOKUP('ISIAN TIME LINE DOSEN'!J1143,'Jenis Kuliah'!$A$2:$C$16,2,0))),Timteaching!$A$2:$B$15001,2,0))</f>
        <v/>
      </c>
      <c r="E1134" t="str">
        <f>IF('ISIAN TIME LINE DOSEN'!C1143="","",'ISIAN TIME LINE DOSEN'!G1143)</f>
        <v/>
      </c>
      <c r="F1134" t="str">
        <f>IF('ISIAN TIME LINE DOSEN'!C1143="","",VLOOKUP('ISIAN TIME LINE DOSEN'!J1143,'Jenis Kuliah'!$A$2:$C$16,3,0))</f>
        <v/>
      </c>
      <c r="G1134" t="str">
        <f>IF('ISIAN TIME LINE DOSEN'!C1143="","",'ISIAN TIME LINE DOSEN'!$I$2)</f>
        <v/>
      </c>
      <c r="H1134" t="str">
        <f>IF('ISIAN TIME LINE DOSEN'!C1143="","",VLOOKUP('ISIAN TIME LINE DOSEN'!J1143,'Jenis Kuliah'!$A$2:$D$16,4,0))</f>
        <v/>
      </c>
      <c r="I1134" t="str">
        <f>IF('ISIAN TIME LINE DOSEN'!C1143="","",'ISIAN TIME LINE DOSEN'!B1143)</f>
        <v/>
      </c>
      <c r="J1134" t="str">
        <f>IF('ISIAN TIME LINE DOSEN'!C1143="","",VLOOKUP('ISIAN TIME LINE DOSEN'!H1143,'Metode Pembelajaran'!$A$2:$B$16,2,0))</f>
        <v/>
      </c>
    </row>
    <row r="1135" spans="1:10" x14ac:dyDescent="0.25">
      <c r="A1135" t="str">
        <f>IF('ISIAN TIME LINE DOSEN'!C1144="","",CONCATENATE(YEAR('ISIAN TIME LINE DOSEN'!D1144),"-",MONTH('ISIAN TIME LINE DOSEN'!D1144),"-",DAY('ISIAN TIME LINE DOSEN'!D1144)))</f>
        <v/>
      </c>
      <c r="B1135" t="str">
        <f>IF('ISIAN TIME LINE DOSEN'!C1144="","",VLOOKUP(CONCATENATE(LEFT('ISIAN TIME LINE DOSEN'!E1144,8)," ",IF('ISIAN TIME LINE DOSEN'!C1144="","",VLOOKUP('ISIAN TIME LINE DOSEN'!J1144,'Jenis Kuliah'!$A$2:$C$16,2,0))),Slot!$C$2:$F$1001,4,0))</f>
        <v/>
      </c>
      <c r="C1135" t="str">
        <f>IF('ISIAN TIME LINE DOSEN'!C1144="","",VLOOKUP('ISIAN TIME LINE DOSEN'!F1144,Ruang!$A$2:$B$1001,2,0))</f>
        <v/>
      </c>
      <c r="D1135" t="str">
        <f>IF('ISIAN TIME LINE DOSEN'!C1144="","",VLOOKUP(CONCATENATE(TRIM(RIGHT('ISIAN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DOSEN'!I1144,Dosen!$A$2:$B$15001,2,0),"-",'ISIAN TIME LINE DOSEN'!C1144,"-",IF('ISIAN TIME LINE DOSEN'!C1144="","",VLOOKUP('ISIAN TIME LINE DOSEN'!J1144,'Jenis Kuliah'!$A$2:$C$16,2,0))),Timteaching!$A$2:$B$15001,2,0))</f>
        <v/>
      </c>
      <c r="E1135" t="str">
        <f>IF('ISIAN TIME LINE DOSEN'!C1144="","",'ISIAN TIME LINE DOSEN'!G1144)</f>
        <v/>
      </c>
      <c r="F1135" t="str">
        <f>IF('ISIAN TIME LINE DOSEN'!C1144="","",VLOOKUP('ISIAN TIME LINE DOSEN'!J1144,'Jenis Kuliah'!$A$2:$C$16,3,0))</f>
        <v/>
      </c>
      <c r="G1135" t="str">
        <f>IF('ISIAN TIME LINE DOSEN'!C1144="","",'ISIAN TIME LINE DOSEN'!$I$2)</f>
        <v/>
      </c>
      <c r="H1135" t="str">
        <f>IF('ISIAN TIME LINE DOSEN'!C1144="","",VLOOKUP('ISIAN TIME LINE DOSEN'!J1144,'Jenis Kuliah'!$A$2:$D$16,4,0))</f>
        <v/>
      </c>
      <c r="I1135" t="str">
        <f>IF('ISIAN TIME LINE DOSEN'!C1144="","",'ISIAN TIME LINE DOSEN'!B1144)</f>
        <v/>
      </c>
      <c r="J1135" t="str">
        <f>IF('ISIAN TIME LINE DOSEN'!C1144="","",VLOOKUP('ISIAN TIME LINE DOSEN'!H1144,'Metode Pembelajaran'!$A$2:$B$16,2,0))</f>
        <v/>
      </c>
    </row>
    <row r="1136" spans="1:10" x14ac:dyDescent="0.25">
      <c r="A1136" t="str">
        <f>IF('ISIAN TIME LINE DOSEN'!C1145="","",CONCATENATE(YEAR('ISIAN TIME LINE DOSEN'!D1145),"-",MONTH('ISIAN TIME LINE DOSEN'!D1145),"-",DAY('ISIAN TIME LINE DOSEN'!D1145)))</f>
        <v/>
      </c>
      <c r="B1136" t="str">
        <f>IF('ISIAN TIME LINE DOSEN'!C1145="","",VLOOKUP(CONCATENATE(LEFT('ISIAN TIME LINE DOSEN'!E1145,8)," ",IF('ISIAN TIME LINE DOSEN'!C1145="","",VLOOKUP('ISIAN TIME LINE DOSEN'!J1145,'Jenis Kuliah'!$A$2:$C$16,2,0))),Slot!$C$2:$F$1001,4,0))</f>
        <v/>
      </c>
      <c r="C1136" t="str">
        <f>IF('ISIAN TIME LINE DOSEN'!C1145="","",VLOOKUP('ISIAN TIME LINE DOSEN'!F1145,Ruang!$A$2:$B$1001,2,0))</f>
        <v/>
      </c>
      <c r="D1136" t="str">
        <f>IF('ISIAN TIME LINE DOSEN'!C1145="","",VLOOKUP(CONCATENATE(TRIM(RIGHT('ISIAN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DOSEN'!I1145,Dosen!$A$2:$B$15001,2,0),"-",'ISIAN TIME LINE DOSEN'!C1145,"-",IF('ISIAN TIME LINE DOSEN'!C1145="","",VLOOKUP('ISIAN TIME LINE DOSEN'!J1145,'Jenis Kuliah'!$A$2:$C$16,2,0))),Timteaching!$A$2:$B$15001,2,0))</f>
        <v/>
      </c>
      <c r="E1136" t="str">
        <f>IF('ISIAN TIME LINE DOSEN'!C1145="","",'ISIAN TIME LINE DOSEN'!G1145)</f>
        <v/>
      </c>
      <c r="F1136" t="str">
        <f>IF('ISIAN TIME LINE DOSEN'!C1145="","",VLOOKUP('ISIAN TIME LINE DOSEN'!J1145,'Jenis Kuliah'!$A$2:$C$16,3,0))</f>
        <v/>
      </c>
      <c r="G1136" t="str">
        <f>IF('ISIAN TIME LINE DOSEN'!C1145="","",'ISIAN TIME LINE DOSEN'!$I$2)</f>
        <v/>
      </c>
      <c r="H1136" t="str">
        <f>IF('ISIAN TIME LINE DOSEN'!C1145="","",VLOOKUP('ISIAN TIME LINE DOSEN'!J1145,'Jenis Kuliah'!$A$2:$D$16,4,0))</f>
        <v/>
      </c>
      <c r="I1136" t="str">
        <f>IF('ISIAN TIME LINE DOSEN'!C1145="","",'ISIAN TIME LINE DOSEN'!B1145)</f>
        <v/>
      </c>
      <c r="J1136" t="str">
        <f>IF('ISIAN TIME LINE DOSEN'!C1145="","",VLOOKUP('ISIAN TIME LINE DOSEN'!H1145,'Metode Pembelajaran'!$A$2:$B$16,2,0))</f>
        <v/>
      </c>
    </row>
    <row r="1137" spans="1:10" x14ac:dyDescent="0.25">
      <c r="A1137" t="str">
        <f>IF('ISIAN TIME LINE DOSEN'!C1146="","",CONCATENATE(YEAR('ISIAN TIME LINE DOSEN'!D1146),"-",MONTH('ISIAN TIME LINE DOSEN'!D1146),"-",DAY('ISIAN TIME LINE DOSEN'!D1146)))</f>
        <v/>
      </c>
      <c r="B1137" t="str">
        <f>IF('ISIAN TIME LINE DOSEN'!C1146="","",VLOOKUP(CONCATENATE(LEFT('ISIAN TIME LINE DOSEN'!E1146,8)," ",IF('ISIAN TIME LINE DOSEN'!C1146="","",VLOOKUP('ISIAN TIME LINE DOSEN'!J1146,'Jenis Kuliah'!$A$2:$C$16,2,0))),Slot!$C$2:$F$1001,4,0))</f>
        <v/>
      </c>
      <c r="C1137" t="str">
        <f>IF('ISIAN TIME LINE DOSEN'!C1146="","",VLOOKUP('ISIAN TIME LINE DOSEN'!F1146,Ruang!$A$2:$B$1001,2,0))</f>
        <v/>
      </c>
      <c r="D1137" t="str">
        <f>IF('ISIAN TIME LINE DOSEN'!C1146="","",VLOOKUP(CONCATENATE(TRIM(RIGHT('ISIAN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DOSEN'!I1146,Dosen!$A$2:$B$15001,2,0),"-",'ISIAN TIME LINE DOSEN'!C1146,"-",IF('ISIAN TIME LINE DOSEN'!C1146="","",VLOOKUP('ISIAN TIME LINE DOSEN'!J1146,'Jenis Kuliah'!$A$2:$C$16,2,0))),Timteaching!$A$2:$B$15001,2,0))</f>
        <v/>
      </c>
      <c r="E1137" t="str">
        <f>IF('ISIAN TIME LINE DOSEN'!C1146="","",'ISIAN TIME LINE DOSEN'!G1146)</f>
        <v/>
      </c>
      <c r="F1137" t="str">
        <f>IF('ISIAN TIME LINE DOSEN'!C1146="","",VLOOKUP('ISIAN TIME LINE DOSEN'!J1146,'Jenis Kuliah'!$A$2:$C$16,3,0))</f>
        <v/>
      </c>
      <c r="G1137" t="str">
        <f>IF('ISIAN TIME LINE DOSEN'!C1146="","",'ISIAN TIME LINE DOSEN'!$I$2)</f>
        <v/>
      </c>
      <c r="H1137" t="str">
        <f>IF('ISIAN TIME LINE DOSEN'!C1146="","",VLOOKUP('ISIAN TIME LINE DOSEN'!J1146,'Jenis Kuliah'!$A$2:$D$16,4,0))</f>
        <v/>
      </c>
      <c r="I1137" t="str">
        <f>IF('ISIAN TIME LINE DOSEN'!C1146="","",'ISIAN TIME LINE DOSEN'!B1146)</f>
        <v/>
      </c>
      <c r="J1137" t="str">
        <f>IF('ISIAN TIME LINE DOSEN'!C1146="","",VLOOKUP('ISIAN TIME LINE DOSEN'!H1146,'Metode Pembelajaran'!$A$2:$B$16,2,0))</f>
        <v/>
      </c>
    </row>
    <row r="1138" spans="1:10" x14ac:dyDescent="0.25">
      <c r="A1138" t="str">
        <f>IF('ISIAN TIME LINE DOSEN'!C1147="","",CONCATENATE(YEAR('ISIAN TIME LINE DOSEN'!D1147),"-",MONTH('ISIAN TIME LINE DOSEN'!D1147),"-",DAY('ISIAN TIME LINE DOSEN'!D1147)))</f>
        <v/>
      </c>
      <c r="B1138" t="str">
        <f>IF('ISIAN TIME LINE DOSEN'!C1147="","",VLOOKUP(CONCATENATE(LEFT('ISIAN TIME LINE DOSEN'!E1147,8)," ",IF('ISIAN TIME LINE DOSEN'!C1147="","",VLOOKUP('ISIAN TIME LINE DOSEN'!J1147,'Jenis Kuliah'!$A$2:$C$16,2,0))),Slot!$C$2:$F$1001,4,0))</f>
        <v/>
      </c>
      <c r="C1138" t="str">
        <f>IF('ISIAN TIME LINE DOSEN'!C1147="","",VLOOKUP('ISIAN TIME LINE DOSEN'!F1147,Ruang!$A$2:$B$1001,2,0))</f>
        <v/>
      </c>
      <c r="D1138" t="str">
        <f>IF('ISIAN TIME LINE DOSEN'!C1147="","",VLOOKUP(CONCATENATE(TRIM(RIGHT('ISIAN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DOSEN'!I1147,Dosen!$A$2:$B$15001,2,0),"-",'ISIAN TIME LINE DOSEN'!C1147,"-",IF('ISIAN TIME LINE DOSEN'!C1147="","",VLOOKUP('ISIAN TIME LINE DOSEN'!J1147,'Jenis Kuliah'!$A$2:$C$16,2,0))),Timteaching!$A$2:$B$15001,2,0))</f>
        <v/>
      </c>
      <c r="E1138" t="str">
        <f>IF('ISIAN TIME LINE DOSEN'!C1147="","",'ISIAN TIME LINE DOSEN'!G1147)</f>
        <v/>
      </c>
      <c r="F1138" t="str">
        <f>IF('ISIAN TIME LINE DOSEN'!C1147="","",VLOOKUP('ISIAN TIME LINE DOSEN'!J1147,'Jenis Kuliah'!$A$2:$C$16,3,0))</f>
        <v/>
      </c>
      <c r="G1138" t="str">
        <f>IF('ISIAN TIME LINE DOSEN'!C1147="","",'ISIAN TIME LINE DOSEN'!$I$2)</f>
        <v/>
      </c>
      <c r="H1138" t="str">
        <f>IF('ISIAN TIME LINE DOSEN'!C1147="","",VLOOKUP('ISIAN TIME LINE DOSEN'!J1147,'Jenis Kuliah'!$A$2:$D$16,4,0))</f>
        <v/>
      </c>
      <c r="I1138" t="str">
        <f>IF('ISIAN TIME LINE DOSEN'!C1147="","",'ISIAN TIME LINE DOSEN'!B1147)</f>
        <v/>
      </c>
      <c r="J1138" t="str">
        <f>IF('ISIAN TIME LINE DOSEN'!C1147="","",VLOOKUP('ISIAN TIME LINE DOSEN'!H1147,'Metode Pembelajaran'!$A$2:$B$16,2,0))</f>
        <v/>
      </c>
    </row>
    <row r="1139" spans="1:10" x14ac:dyDescent="0.25">
      <c r="A1139" t="str">
        <f>IF('ISIAN TIME LINE DOSEN'!C1148="","",CONCATENATE(YEAR('ISIAN TIME LINE DOSEN'!D1148),"-",MONTH('ISIAN TIME LINE DOSEN'!D1148),"-",DAY('ISIAN TIME LINE DOSEN'!D1148)))</f>
        <v/>
      </c>
      <c r="B1139" t="str">
        <f>IF('ISIAN TIME LINE DOSEN'!C1148="","",VLOOKUP(CONCATENATE(LEFT('ISIAN TIME LINE DOSEN'!E1148,8)," ",IF('ISIAN TIME LINE DOSEN'!C1148="","",VLOOKUP('ISIAN TIME LINE DOSEN'!J1148,'Jenis Kuliah'!$A$2:$C$16,2,0))),Slot!$C$2:$F$1001,4,0))</f>
        <v/>
      </c>
      <c r="C1139" t="str">
        <f>IF('ISIAN TIME LINE DOSEN'!C1148="","",VLOOKUP('ISIAN TIME LINE DOSEN'!F1148,Ruang!$A$2:$B$1001,2,0))</f>
        <v/>
      </c>
      <c r="D1139" t="str">
        <f>IF('ISIAN TIME LINE DOSEN'!C1148="","",VLOOKUP(CONCATENATE(TRIM(RIGHT('ISIAN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DOSEN'!I1148,Dosen!$A$2:$B$15001,2,0),"-",'ISIAN TIME LINE DOSEN'!C1148,"-",IF('ISIAN TIME LINE DOSEN'!C1148="","",VLOOKUP('ISIAN TIME LINE DOSEN'!J1148,'Jenis Kuliah'!$A$2:$C$16,2,0))),Timteaching!$A$2:$B$15001,2,0))</f>
        <v/>
      </c>
      <c r="E1139" t="str">
        <f>IF('ISIAN TIME LINE DOSEN'!C1148="","",'ISIAN TIME LINE DOSEN'!G1148)</f>
        <v/>
      </c>
      <c r="F1139" t="str">
        <f>IF('ISIAN TIME LINE DOSEN'!C1148="","",VLOOKUP('ISIAN TIME LINE DOSEN'!J1148,'Jenis Kuliah'!$A$2:$C$16,3,0))</f>
        <v/>
      </c>
      <c r="G1139" t="str">
        <f>IF('ISIAN TIME LINE DOSEN'!C1148="","",'ISIAN TIME LINE DOSEN'!$I$2)</f>
        <v/>
      </c>
      <c r="H1139" t="str">
        <f>IF('ISIAN TIME LINE DOSEN'!C1148="","",VLOOKUP('ISIAN TIME LINE DOSEN'!J1148,'Jenis Kuliah'!$A$2:$D$16,4,0))</f>
        <v/>
      </c>
      <c r="I1139" t="str">
        <f>IF('ISIAN TIME LINE DOSEN'!C1148="","",'ISIAN TIME LINE DOSEN'!B1148)</f>
        <v/>
      </c>
      <c r="J1139" t="str">
        <f>IF('ISIAN TIME LINE DOSEN'!C1148="","",VLOOKUP('ISIAN TIME LINE DOSEN'!H1148,'Metode Pembelajaran'!$A$2:$B$16,2,0))</f>
        <v/>
      </c>
    </row>
    <row r="1140" spans="1:10" x14ac:dyDescent="0.25">
      <c r="A1140" t="str">
        <f>IF('ISIAN TIME LINE DOSEN'!C1149="","",CONCATENATE(YEAR('ISIAN TIME LINE DOSEN'!D1149),"-",MONTH('ISIAN TIME LINE DOSEN'!D1149),"-",DAY('ISIAN TIME LINE DOSEN'!D1149)))</f>
        <v/>
      </c>
      <c r="B1140" t="str">
        <f>IF('ISIAN TIME LINE DOSEN'!C1149="","",VLOOKUP(CONCATENATE(LEFT('ISIAN TIME LINE DOSEN'!E1149,8)," ",IF('ISIAN TIME LINE DOSEN'!C1149="","",VLOOKUP('ISIAN TIME LINE DOSEN'!J1149,'Jenis Kuliah'!$A$2:$C$16,2,0))),Slot!$C$2:$F$1001,4,0))</f>
        <v/>
      </c>
      <c r="C1140" t="str">
        <f>IF('ISIAN TIME LINE DOSEN'!C1149="","",VLOOKUP('ISIAN TIME LINE DOSEN'!F1149,Ruang!$A$2:$B$1001,2,0))</f>
        <v/>
      </c>
      <c r="D1140" t="str">
        <f>IF('ISIAN TIME LINE DOSEN'!C1149="","",VLOOKUP(CONCATENATE(TRIM(RIGHT('ISIAN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DOSEN'!I1149,Dosen!$A$2:$B$15001,2,0),"-",'ISIAN TIME LINE DOSEN'!C1149,"-",IF('ISIAN TIME LINE DOSEN'!C1149="","",VLOOKUP('ISIAN TIME LINE DOSEN'!J1149,'Jenis Kuliah'!$A$2:$C$16,2,0))),Timteaching!$A$2:$B$15001,2,0))</f>
        <v/>
      </c>
      <c r="E1140" t="str">
        <f>IF('ISIAN TIME LINE DOSEN'!C1149="","",'ISIAN TIME LINE DOSEN'!G1149)</f>
        <v/>
      </c>
      <c r="F1140" t="str">
        <f>IF('ISIAN TIME LINE DOSEN'!C1149="","",VLOOKUP('ISIAN TIME LINE DOSEN'!J1149,'Jenis Kuliah'!$A$2:$C$16,3,0))</f>
        <v/>
      </c>
      <c r="G1140" t="str">
        <f>IF('ISIAN TIME LINE DOSEN'!C1149="","",'ISIAN TIME LINE DOSEN'!$I$2)</f>
        <v/>
      </c>
      <c r="H1140" t="str">
        <f>IF('ISIAN TIME LINE DOSEN'!C1149="","",VLOOKUP('ISIAN TIME LINE DOSEN'!J1149,'Jenis Kuliah'!$A$2:$D$16,4,0))</f>
        <v/>
      </c>
      <c r="I1140" t="str">
        <f>IF('ISIAN TIME LINE DOSEN'!C1149="","",'ISIAN TIME LINE DOSEN'!B1149)</f>
        <v/>
      </c>
      <c r="J1140" t="str">
        <f>IF('ISIAN TIME LINE DOSEN'!C1149="","",VLOOKUP('ISIAN TIME LINE DOSEN'!H1149,'Metode Pembelajaran'!$A$2:$B$16,2,0))</f>
        <v/>
      </c>
    </row>
    <row r="1141" spans="1:10" x14ac:dyDescent="0.25">
      <c r="A1141" t="str">
        <f>IF('ISIAN TIME LINE DOSEN'!C1150="","",CONCATENATE(YEAR('ISIAN TIME LINE DOSEN'!D1150),"-",MONTH('ISIAN TIME LINE DOSEN'!D1150),"-",DAY('ISIAN TIME LINE DOSEN'!D1150)))</f>
        <v/>
      </c>
      <c r="B1141" t="str">
        <f>IF('ISIAN TIME LINE DOSEN'!C1150="","",VLOOKUP(CONCATENATE(LEFT('ISIAN TIME LINE DOSEN'!E1150,8)," ",IF('ISIAN TIME LINE DOSEN'!C1150="","",VLOOKUP('ISIAN TIME LINE DOSEN'!J1150,'Jenis Kuliah'!$A$2:$C$16,2,0))),Slot!$C$2:$F$1001,4,0))</f>
        <v/>
      </c>
      <c r="C1141" t="str">
        <f>IF('ISIAN TIME LINE DOSEN'!C1150="","",VLOOKUP('ISIAN TIME LINE DOSEN'!F1150,Ruang!$A$2:$B$1001,2,0))</f>
        <v/>
      </c>
      <c r="D1141" t="str">
        <f>IF('ISIAN TIME LINE DOSEN'!C1150="","",VLOOKUP(CONCATENATE(TRIM(RIGHT('ISIAN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DOSEN'!I1150,Dosen!$A$2:$B$15001,2,0),"-",'ISIAN TIME LINE DOSEN'!C1150,"-",IF('ISIAN TIME LINE DOSEN'!C1150="","",VLOOKUP('ISIAN TIME LINE DOSEN'!J1150,'Jenis Kuliah'!$A$2:$C$16,2,0))),Timteaching!$A$2:$B$15001,2,0))</f>
        <v/>
      </c>
      <c r="E1141" t="str">
        <f>IF('ISIAN TIME LINE DOSEN'!C1150="","",'ISIAN TIME LINE DOSEN'!G1150)</f>
        <v/>
      </c>
      <c r="F1141" t="str">
        <f>IF('ISIAN TIME LINE DOSEN'!C1150="","",VLOOKUP('ISIAN TIME LINE DOSEN'!J1150,'Jenis Kuliah'!$A$2:$C$16,3,0))</f>
        <v/>
      </c>
      <c r="G1141" t="str">
        <f>IF('ISIAN TIME LINE DOSEN'!C1150="","",'ISIAN TIME LINE DOSEN'!$I$2)</f>
        <v/>
      </c>
      <c r="H1141" t="str">
        <f>IF('ISIAN TIME LINE DOSEN'!C1150="","",VLOOKUP('ISIAN TIME LINE DOSEN'!J1150,'Jenis Kuliah'!$A$2:$D$16,4,0))</f>
        <v/>
      </c>
      <c r="I1141" t="str">
        <f>IF('ISIAN TIME LINE DOSEN'!C1150="","",'ISIAN TIME LINE DOSEN'!B1150)</f>
        <v/>
      </c>
      <c r="J1141" t="str">
        <f>IF('ISIAN TIME LINE DOSEN'!C1150="","",VLOOKUP('ISIAN TIME LINE DOSEN'!H1150,'Metode Pembelajaran'!$A$2:$B$16,2,0))</f>
        <v/>
      </c>
    </row>
    <row r="1142" spans="1:10" x14ac:dyDescent="0.25">
      <c r="A1142" t="str">
        <f>IF('ISIAN TIME LINE DOSEN'!C1151="","",CONCATENATE(YEAR('ISIAN TIME LINE DOSEN'!D1151),"-",MONTH('ISIAN TIME LINE DOSEN'!D1151),"-",DAY('ISIAN TIME LINE DOSEN'!D1151)))</f>
        <v/>
      </c>
      <c r="B1142" t="str">
        <f>IF('ISIAN TIME LINE DOSEN'!C1151="","",VLOOKUP(CONCATENATE(LEFT('ISIAN TIME LINE DOSEN'!E1151,8)," ",IF('ISIAN TIME LINE DOSEN'!C1151="","",VLOOKUP('ISIAN TIME LINE DOSEN'!J1151,'Jenis Kuliah'!$A$2:$C$16,2,0))),Slot!$C$2:$F$1001,4,0))</f>
        <v/>
      </c>
      <c r="C1142" t="str">
        <f>IF('ISIAN TIME LINE DOSEN'!C1151="","",VLOOKUP('ISIAN TIME LINE DOSEN'!F1151,Ruang!$A$2:$B$1001,2,0))</f>
        <v/>
      </c>
      <c r="D1142" t="str">
        <f>IF('ISIAN TIME LINE DOSEN'!C1151="","",VLOOKUP(CONCATENATE(TRIM(RIGHT('ISIAN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DOSEN'!I1151,Dosen!$A$2:$B$15001,2,0),"-",'ISIAN TIME LINE DOSEN'!C1151,"-",IF('ISIAN TIME LINE DOSEN'!C1151="","",VLOOKUP('ISIAN TIME LINE DOSEN'!J1151,'Jenis Kuliah'!$A$2:$C$16,2,0))),Timteaching!$A$2:$B$15001,2,0))</f>
        <v/>
      </c>
      <c r="E1142" t="str">
        <f>IF('ISIAN TIME LINE DOSEN'!C1151="","",'ISIAN TIME LINE DOSEN'!G1151)</f>
        <v/>
      </c>
      <c r="F1142" t="str">
        <f>IF('ISIAN TIME LINE DOSEN'!C1151="","",VLOOKUP('ISIAN TIME LINE DOSEN'!J1151,'Jenis Kuliah'!$A$2:$C$16,3,0))</f>
        <v/>
      </c>
      <c r="G1142" t="str">
        <f>IF('ISIAN TIME LINE DOSEN'!C1151="","",'ISIAN TIME LINE DOSEN'!$I$2)</f>
        <v/>
      </c>
      <c r="H1142" t="str">
        <f>IF('ISIAN TIME LINE DOSEN'!C1151="","",VLOOKUP('ISIAN TIME LINE DOSEN'!J1151,'Jenis Kuliah'!$A$2:$D$16,4,0))</f>
        <v/>
      </c>
      <c r="I1142" t="str">
        <f>IF('ISIAN TIME LINE DOSEN'!C1151="","",'ISIAN TIME LINE DOSEN'!B1151)</f>
        <v/>
      </c>
      <c r="J1142" t="str">
        <f>IF('ISIAN TIME LINE DOSEN'!C1151="","",VLOOKUP('ISIAN TIME LINE DOSEN'!H1151,'Metode Pembelajaran'!$A$2:$B$16,2,0))</f>
        <v/>
      </c>
    </row>
    <row r="1143" spans="1:10" x14ac:dyDescent="0.25">
      <c r="A1143" t="str">
        <f>IF('ISIAN TIME LINE DOSEN'!C1152="","",CONCATENATE(YEAR('ISIAN TIME LINE DOSEN'!D1152),"-",MONTH('ISIAN TIME LINE DOSEN'!D1152),"-",DAY('ISIAN TIME LINE DOSEN'!D1152)))</f>
        <v/>
      </c>
      <c r="B1143" t="str">
        <f>IF('ISIAN TIME LINE DOSEN'!C1152="","",VLOOKUP(CONCATENATE(LEFT('ISIAN TIME LINE DOSEN'!E1152,8)," ",IF('ISIAN TIME LINE DOSEN'!C1152="","",VLOOKUP('ISIAN TIME LINE DOSEN'!J1152,'Jenis Kuliah'!$A$2:$C$16,2,0))),Slot!$C$2:$F$1001,4,0))</f>
        <v/>
      </c>
      <c r="C1143" t="str">
        <f>IF('ISIAN TIME LINE DOSEN'!C1152="","",VLOOKUP('ISIAN TIME LINE DOSEN'!F1152,Ruang!$A$2:$B$1001,2,0))</f>
        <v/>
      </c>
      <c r="D1143" t="str">
        <f>IF('ISIAN TIME LINE DOSEN'!C1152="","",VLOOKUP(CONCATENATE(TRIM(RIGHT('ISIAN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DOSEN'!I1152,Dosen!$A$2:$B$15001,2,0),"-",'ISIAN TIME LINE DOSEN'!C1152,"-",IF('ISIAN TIME LINE DOSEN'!C1152="","",VLOOKUP('ISIAN TIME LINE DOSEN'!J1152,'Jenis Kuliah'!$A$2:$C$16,2,0))),Timteaching!$A$2:$B$15001,2,0))</f>
        <v/>
      </c>
      <c r="E1143" t="str">
        <f>IF('ISIAN TIME LINE DOSEN'!C1152="","",'ISIAN TIME LINE DOSEN'!G1152)</f>
        <v/>
      </c>
      <c r="F1143" t="str">
        <f>IF('ISIAN TIME LINE DOSEN'!C1152="","",VLOOKUP('ISIAN TIME LINE DOSEN'!J1152,'Jenis Kuliah'!$A$2:$C$16,3,0))</f>
        <v/>
      </c>
      <c r="G1143" t="str">
        <f>IF('ISIAN TIME LINE DOSEN'!C1152="","",'ISIAN TIME LINE DOSEN'!$I$2)</f>
        <v/>
      </c>
      <c r="H1143" t="str">
        <f>IF('ISIAN TIME LINE DOSEN'!C1152="","",VLOOKUP('ISIAN TIME LINE DOSEN'!J1152,'Jenis Kuliah'!$A$2:$D$16,4,0))</f>
        <v/>
      </c>
      <c r="I1143" t="str">
        <f>IF('ISIAN TIME LINE DOSEN'!C1152="","",'ISIAN TIME LINE DOSEN'!B1152)</f>
        <v/>
      </c>
      <c r="J1143" t="str">
        <f>IF('ISIAN TIME LINE DOSEN'!C1152="","",VLOOKUP('ISIAN TIME LINE DOSEN'!H1152,'Metode Pembelajaran'!$A$2:$B$16,2,0))</f>
        <v/>
      </c>
    </row>
    <row r="1144" spans="1:10" x14ac:dyDescent="0.25">
      <c r="A1144" t="str">
        <f>IF('ISIAN TIME LINE DOSEN'!C1153="","",CONCATENATE(YEAR('ISIAN TIME LINE DOSEN'!D1153),"-",MONTH('ISIAN TIME LINE DOSEN'!D1153),"-",DAY('ISIAN TIME LINE DOSEN'!D1153)))</f>
        <v/>
      </c>
      <c r="B1144" t="str">
        <f>IF('ISIAN TIME LINE DOSEN'!C1153="","",VLOOKUP(CONCATENATE(LEFT('ISIAN TIME LINE DOSEN'!E1153,8)," ",IF('ISIAN TIME LINE DOSEN'!C1153="","",VLOOKUP('ISIAN TIME LINE DOSEN'!J1153,'Jenis Kuliah'!$A$2:$C$16,2,0))),Slot!$C$2:$F$1001,4,0))</f>
        <v/>
      </c>
      <c r="C1144" t="str">
        <f>IF('ISIAN TIME LINE DOSEN'!C1153="","",VLOOKUP('ISIAN TIME LINE DOSEN'!F1153,Ruang!$A$2:$B$1001,2,0))</f>
        <v/>
      </c>
      <c r="D1144" t="str">
        <f>IF('ISIAN TIME LINE DOSEN'!C1153="","",VLOOKUP(CONCATENATE(TRIM(RIGHT('ISIAN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DOSEN'!I1153,Dosen!$A$2:$B$15001,2,0),"-",'ISIAN TIME LINE DOSEN'!C1153,"-",IF('ISIAN TIME LINE DOSEN'!C1153="","",VLOOKUP('ISIAN TIME LINE DOSEN'!J1153,'Jenis Kuliah'!$A$2:$C$16,2,0))),Timteaching!$A$2:$B$15001,2,0))</f>
        <v/>
      </c>
      <c r="E1144" t="str">
        <f>IF('ISIAN TIME LINE DOSEN'!C1153="","",'ISIAN TIME LINE DOSEN'!G1153)</f>
        <v/>
      </c>
      <c r="F1144" t="str">
        <f>IF('ISIAN TIME LINE DOSEN'!C1153="","",VLOOKUP('ISIAN TIME LINE DOSEN'!J1153,'Jenis Kuliah'!$A$2:$C$16,3,0))</f>
        <v/>
      </c>
      <c r="G1144" t="str">
        <f>IF('ISIAN TIME LINE DOSEN'!C1153="","",'ISIAN TIME LINE DOSEN'!$I$2)</f>
        <v/>
      </c>
      <c r="H1144" t="str">
        <f>IF('ISIAN TIME LINE DOSEN'!C1153="","",VLOOKUP('ISIAN TIME LINE DOSEN'!J1153,'Jenis Kuliah'!$A$2:$D$16,4,0))</f>
        <v/>
      </c>
      <c r="I1144" t="str">
        <f>IF('ISIAN TIME LINE DOSEN'!C1153="","",'ISIAN TIME LINE DOSEN'!B1153)</f>
        <v/>
      </c>
      <c r="J1144" t="str">
        <f>IF('ISIAN TIME LINE DOSEN'!C1153="","",VLOOKUP('ISIAN TIME LINE DOSEN'!H1153,'Metode Pembelajaran'!$A$2:$B$16,2,0))</f>
        <v/>
      </c>
    </row>
    <row r="1145" spans="1:10" x14ac:dyDescent="0.25">
      <c r="A1145" t="str">
        <f>IF('ISIAN TIME LINE DOSEN'!C1154="","",CONCATENATE(YEAR('ISIAN TIME LINE DOSEN'!D1154),"-",MONTH('ISIAN TIME LINE DOSEN'!D1154),"-",DAY('ISIAN TIME LINE DOSEN'!D1154)))</f>
        <v/>
      </c>
      <c r="B1145" t="str">
        <f>IF('ISIAN TIME LINE DOSEN'!C1154="","",VLOOKUP(CONCATENATE(LEFT('ISIAN TIME LINE DOSEN'!E1154,8)," ",IF('ISIAN TIME LINE DOSEN'!C1154="","",VLOOKUP('ISIAN TIME LINE DOSEN'!J1154,'Jenis Kuliah'!$A$2:$C$16,2,0))),Slot!$C$2:$F$1001,4,0))</f>
        <v/>
      </c>
      <c r="C1145" t="str">
        <f>IF('ISIAN TIME LINE DOSEN'!C1154="","",VLOOKUP('ISIAN TIME LINE DOSEN'!F1154,Ruang!$A$2:$B$1001,2,0))</f>
        <v/>
      </c>
      <c r="D1145" t="str">
        <f>IF('ISIAN TIME LINE DOSEN'!C1154="","",VLOOKUP(CONCATENATE(TRIM(RIGHT('ISIAN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DOSEN'!I1154,Dosen!$A$2:$B$15001,2,0),"-",'ISIAN TIME LINE DOSEN'!C1154,"-",IF('ISIAN TIME LINE DOSEN'!C1154="","",VLOOKUP('ISIAN TIME LINE DOSEN'!J1154,'Jenis Kuliah'!$A$2:$C$16,2,0))),Timteaching!$A$2:$B$15001,2,0))</f>
        <v/>
      </c>
      <c r="E1145" t="str">
        <f>IF('ISIAN TIME LINE DOSEN'!C1154="","",'ISIAN TIME LINE DOSEN'!G1154)</f>
        <v/>
      </c>
      <c r="F1145" t="str">
        <f>IF('ISIAN TIME LINE DOSEN'!C1154="","",VLOOKUP('ISIAN TIME LINE DOSEN'!J1154,'Jenis Kuliah'!$A$2:$C$16,3,0))</f>
        <v/>
      </c>
      <c r="G1145" t="str">
        <f>IF('ISIAN TIME LINE DOSEN'!C1154="","",'ISIAN TIME LINE DOSEN'!$I$2)</f>
        <v/>
      </c>
      <c r="H1145" t="str">
        <f>IF('ISIAN TIME LINE DOSEN'!C1154="","",VLOOKUP('ISIAN TIME LINE DOSEN'!J1154,'Jenis Kuliah'!$A$2:$D$16,4,0))</f>
        <v/>
      </c>
      <c r="I1145" t="str">
        <f>IF('ISIAN TIME LINE DOSEN'!C1154="","",'ISIAN TIME LINE DOSEN'!B1154)</f>
        <v/>
      </c>
      <c r="J1145" t="str">
        <f>IF('ISIAN TIME LINE DOSEN'!C1154="","",VLOOKUP('ISIAN TIME LINE DOSEN'!H1154,'Metode Pembelajaran'!$A$2:$B$16,2,0))</f>
        <v/>
      </c>
    </row>
    <row r="1146" spans="1:10" x14ac:dyDescent="0.25">
      <c r="A1146" t="str">
        <f>IF('ISIAN TIME LINE DOSEN'!C1155="","",CONCATENATE(YEAR('ISIAN TIME LINE DOSEN'!D1155),"-",MONTH('ISIAN TIME LINE DOSEN'!D1155),"-",DAY('ISIAN TIME LINE DOSEN'!D1155)))</f>
        <v/>
      </c>
      <c r="B1146" t="str">
        <f>IF('ISIAN TIME LINE DOSEN'!C1155="","",VLOOKUP(CONCATENATE(LEFT('ISIAN TIME LINE DOSEN'!E1155,8)," ",IF('ISIAN TIME LINE DOSEN'!C1155="","",VLOOKUP('ISIAN TIME LINE DOSEN'!J1155,'Jenis Kuliah'!$A$2:$C$16,2,0))),Slot!$C$2:$F$1001,4,0))</f>
        <v/>
      </c>
      <c r="C1146" t="str">
        <f>IF('ISIAN TIME LINE DOSEN'!C1155="","",VLOOKUP('ISIAN TIME LINE DOSEN'!F1155,Ruang!$A$2:$B$1001,2,0))</f>
        <v/>
      </c>
      <c r="D1146" t="str">
        <f>IF('ISIAN TIME LINE DOSEN'!C1155="","",VLOOKUP(CONCATENATE(TRIM(RIGHT('ISIAN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DOSEN'!I1155,Dosen!$A$2:$B$15001,2,0),"-",'ISIAN TIME LINE DOSEN'!C1155,"-",IF('ISIAN TIME LINE DOSEN'!C1155="","",VLOOKUP('ISIAN TIME LINE DOSEN'!J1155,'Jenis Kuliah'!$A$2:$C$16,2,0))),Timteaching!$A$2:$B$15001,2,0))</f>
        <v/>
      </c>
      <c r="E1146" t="str">
        <f>IF('ISIAN TIME LINE DOSEN'!C1155="","",'ISIAN TIME LINE DOSEN'!G1155)</f>
        <v/>
      </c>
      <c r="F1146" t="str">
        <f>IF('ISIAN TIME LINE DOSEN'!C1155="","",VLOOKUP('ISIAN TIME LINE DOSEN'!J1155,'Jenis Kuliah'!$A$2:$C$16,3,0))</f>
        <v/>
      </c>
      <c r="G1146" t="str">
        <f>IF('ISIAN TIME LINE DOSEN'!C1155="","",'ISIAN TIME LINE DOSEN'!$I$2)</f>
        <v/>
      </c>
      <c r="H1146" t="str">
        <f>IF('ISIAN TIME LINE DOSEN'!C1155="","",VLOOKUP('ISIAN TIME LINE DOSEN'!J1155,'Jenis Kuliah'!$A$2:$D$16,4,0))</f>
        <v/>
      </c>
      <c r="I1146" t="str">
        <f>IF('ISIAN TIME LINE DOSEN'!C1155="","",'ISIAN TIME LINE DOSEN'!B1155)</f>
        <v/>
      </c>
      <c r="J1146" t="str">
        <f>IF('ISIAN TIME LINE DOSEN'!C1155="","",VLOOKUP('ISIAN TIME LINE DOSEN'!H1155,'Metode Pembelajaran'!$A$2:$B$16,2,0))</f>
        <v/>
      </c>
    </row>
    <row r="1147" spans="1:10" x14ac:dyDescent="0.25">
      <c r="A1147" t="str">
        <f>IF('ISIAN TIME LINE DOSEN'!C1156="","",CONCATENATE(YEAR('ISIAN TIME LINE DOSEN'!D1156),"-",MONTH('ISIAN TIME LINE DOSEN'!D1156),"-",DAY('ISIAN TIME LINE DOSEN'!D1156)))</f>
        <v/>
      </c>
      <c r="B1147" t="str">
        <f>IF('ISIAN TIME LINE DOSEN'!C1156="","",VLOOKUP(CONCATENATE(LEFT('ISIAN TIME LINE DOSEN'!E1156,8)," ",IF('ISIAN TIME LINE DOSEN'!C1156="","",VLOOKUP('ISIAN TIME LINE DOSEN'!J1156,'Jenis Kuliah'!$A$2:$C$16,2,0))),Slot!$C$2:$F$1001,4,0))</f>
        <v/>
      </c>
      <c r="C1147" t="str">
        <f>IF('ISIAN TIME LINE DOSEN'!C1156="","",VLOOKUP('ISIAN TIME LINE DOSEN'!F1156,Ruang!$A$2:$B$1001,2,0))</f>
        <v/>
      </c>
      <c r="D1147" t="str">
        <f>IF('ISIAN TIME LINE DOSEN'!C1156="","",VLOOKUP(CONCATENATE(TRIM(RIGHT('ISIAN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DOSEN'!I1156,Dosen!$A$2:$B$15001,2,0),"-",'ISIAN TIME LINE DOSEN'!C1156,"-",IF('ISIAN TIME LINE DOSEN'!C1156="","",VLOOKUP('ISIAN TIME LINE DOSEN'!J1156,'Jenis Kuliah'!$A$2:$C$16,2,0))),Timteaching!$A$2:$B$15001,2,0))</f>
        <v/>
      </c>
      <c r="E1147" t="str">
        <f>IF('ISIAN TIME LINE DOSEN'!C1156="","",'ISIAN TIME LINE DOSEN'!G1156)</f>
        <v/>
      </c>
      <c r="F1147" t="str">
        <f>IF('ISIAN TIME LINE DOSEN'!C1156="","",VLOOKUP('ISIAN TIME LINE DOSEN'!J1156,'Jenis Kuliah'!$A$2:$C$16,3,0))</f>
        <v/>
      </c>
      <c r="G1147" t="str">
        <f>IF('ISIAN TIME LINE DOSEN'!C1156="","",'ISIAN TIME LINE DOSEN'!$I$2)</f>
        <v/>
      </c>
      <c r="H1147" t="str">
        <f>IF('ISIAN TIME LINE DOSEN'!C1156="","",VLOOKUP('ISIAN TIME LINE DOSEN'!J1156,'Jenis Kuliah'!$A$2:$D$16,4,0))</f>
        <v/>
      </c>
      <c r="I1147" t="str">
        <f>IF('ISIAN TIME LINE DOSEN'!C1156="","",'ISIAN TIME LINE DOSEN'!B1156)</f>
        <v/>
      </c>
      <c r="J1147" t="str">
        <f>IF('ISIAN TIME LINE DOSEN'!C1156="","",VLOOKUP('ISIAN TIME LINE DOSEN'!H1156,'Metode Pembelajaran'!$A$2:$B$16,2,0))</f>
        <v/>
      </c>
    </row>
    <row r="1148" spans="1:10" x14ac:dyDescent="0.25">
      <c r="A1148" t="str">
        <f>IF('ISIAN TIME LINE DOSEN'!C1157="","",CONCATENATE(YEAR('ISIAN TIME LINE DOSEN'!D1157),"-",MONTH('ISIAN TIME LINE DOSEN'!D1157),"-",DAY('ISIAN TIME LINE DOSEN'!D1157)))</f>
        <v/>
      </c>
      <c r="B1148" t="str">
        <f>IF('ISIAN TIME LINE DOSEN'!C1157="","",VLOOKUP(CONCATENATE(LEFT('ISIAN TIME LINE DOSEN'!E1157,8)," ",IF('ISIAN TIME LINE DOSEN'!C1157="","",VLOOKUP('ISIAN TIME LINE DOSEN'!J1157,'Jenis Kuliah'!$A$2:$C$16,2,0))),Slot!$C$2:$F$1001,4,0))</f>
        <v/>
      </c>
      <c r="C1148" t="str">
        <f>IF('ISIAN TIME LINE DOSEN'!C1157="","",VLOOKUP('ISIAN TIME LINE DOSEN'!F1157,Ruang!$A$2:$B$1001,2,0))</f>
        <v/>
      </c>
      <c r="D1148" t="str">
        <f>IF('ISIAN TIME LINE DOSEN'!C1157="","",VLOOKUP(CONCATENATE(TRIM(RIGHT('ISIAN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DOSEN'!I1157,Dosen!$A$2:$B$15001,2,0),"-",'ISIAN TIME LINE DOSEN'!C1157,"-",IF('ISIAN TIME LINE DOSEN'!C1157="","",VLOOKUP('ISIAN TIME LINE DOSEN'!J1157,'Jenis Kuliah'!$A$2:$C$16,2,0))),Timteaching!$A$2:$B$15001,2,0))</f>
        <v/>
      </c>
      <c r="E1148" t="str">
        <f>IF('ISIAN TIME LINE DOSEN'!C1157="","",'ISIAN TIME LINE DOSEN'!G1157)</f>
        <v/>
      </c>
      <c r="F1148" t="str">
        <f>IF('ISIAN TIME LINE DOSEN'!C1157="","",VLOOKUP('ISIAN TIME LINE DOSEN'!J1157,'Jenis Kuliah'!$A$2:$C$16,3,0))</f>
        <v/>
      </c>
      <c r="G1148" t="str">
        <f>IF('ISIAN TIME LINE DOSEN'!C1157="","",'ISIAN TIME LINE DOSEN'!$I$2)</f>
        <v/>
      </c>
      <c r="H1148" t="str">
        <f>IF('ISIAN TIME LINE DOSEN'!C1157="","",VLOOKUP('ISIAN TIME LINE DOSEN'!J1157,'Jenis Kuliah'!$A$2:$D$16,4,0))</f>
        <v/>
      </c>
      <c r="I1148" t="str">
        <f>IF('ISIAN TIME LINE DOSEN'!C1157="","",'ISIAN TIME LINE DOSEN'!B1157)</f>
        <v/>
      </c>
      <c r="J1148" t="str">
        <f>IF('ISIAN TIME LINE DOSEN'!C1157="","",VLOOKUP('ISIAN TIME LINE DOSEN'!H1157,'Metode Pembelajaran'!$A$2:$B$16,2,0))</f>
        <v/>
      </c>
    </row>
    <row r="1149" spans="1:10" x14ac:dyDescent="0.25">
      <c r="A1149" t="str">
        <f>IF('ISIAN TIME LINE DOSEN'!C1158="","",CONCATENATE(YEAR('ISIAN TIME LINE DOSEN'!D1158),"-",MONTH('ISIAN TIME LINE DOSEN'!D1158),"-",DAY('ISIAN TIME LINE DOSEN'!D1158)))</f>
        <v/>
      </c>
      <c r="B1149" t="str">
        <f>IF('ISIAN TIME LINE DOSEN'!C1158="","",VLOOKUP(CONCATENATE(LEFT('ISIAN TIME LINE DOSEN'!E1158,8)," ",IF('ISIAN TIME LINE DOSEN'!C1158="","",VLOOKUP('ISIAN TIME LINE DOSEN'!J1158,'Jenis Kuliah'!$A$2:$C$16,2,0))),Slot!$C$2:$F$1001,4,0))</f>
        <v/>
      </c>
      <c r="C1149" t="str">
        <f>IF('ISIAN TIME LINE DOSEN'!C1158="","",VLOOKUP('ISIAN TIME LINE DOSEN'!F1158,Ruang!$A$2:$B$1001,2,0))</f>
        <v/>
      </c>
      <c r="D1149" t="str">
        <f>IF('ISIAN TIME LINE DOSEN'!C1158="","",VLOOKUP(CONCATENATE(TRIM(RIGHT('ISIAN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DOSEN'!I1158,Dosen!$A$2:$B$15001,2,0),"-",'ISIAN TIME LINE DOSEN'!C1158,"-",IF('ISIAN TIME LINE DOSEN'!C1158="","",VLOOKUP('ISIAN TIME LINE DOSEN'!J1158,'Jenis Kuliah'!$A$2:$C$16,2,0))),Timteaching!$A$2:$B$15001,2,0))</f>
        <v/>
      </c>
      <c r="E1149" t="str">
        <f>IF('ISIAN TIME LINE DOSEN'!C1158="","",'ISIAN TIME LINE DOSEN'!G1158)</f>
        <v/>
      </c>
      <c r="F1149" t="str">
        <f>IF('ISIAN TIME LINE DOSEN'!C1158="","",VLOOKUP('ISIAN TIME LINE DOSEN'!J1158,'Jenis Kuliah'!$A$2:$C$16,3,0))</f>
        <v/>
      </c>
      <c r="G1149" t="str">
        <f>IF('ISIAN TIME LINE DOSEN'!C1158="","",'ISIAN TIME LINE DOSEN'!$I$2)</f>
        <v/>
      </c>
      <c r="H1149" t="str">
        <f>IF('ISIAN TIME LINE DOSEN'!C1158="","",VLOOKUP('ISIAN TIME LINE DOSEN'!J1158,'Jenis Kuliah'!$A$2:$D$16,4,0))</f>
        <v/>
      </c>
      <c r="I1149" t="str">
        <f>IF('ISIAN TIME LINE DOSEN'!C1158="","",'ISIAN TIME LINE DOSEN'!B1158)</f>
        <v/>
      </c>
      <c r="J1149" t="str">
        <f>IF('ISIAN TIME LINE DOSEN'!C1158="","",VLOOKUP('ISIAN TIME LINE DOSEN'!H1158,'Metode Pembelajaran'!$A$2:$B$16,2,0))</f>
        <v/>
      </c>
    </row>
    <row r="1150" spans="1:10" x14ac:dyDescent="0.25">
      <c r="A1150" t="str">
        <f>IF('ISIAN TIME LINE DOSEN'!C1159="","",CONCATENATE(YEAR('ISIAN TIME LINE DOSEN'!D1159),"-",MONTH('ISIAN TIME LINE DOSEN'!D1159),"-",DAY('ISIAN TIME LINE DOSEN'!D1159)))</f>
        <v/>
      </c>
      <c r="B1150" t="str">
        <f>IF('ISIAN TIME LINE DOSEN'!C1159="","",VLOOKUP(CONCATENATE(LEFT('ISIAN TIME LINE DOSEN'!E1159,8)," ",IF('ISIAN TIME LINE DOSEN'!C1159="","",VLOOKUP('ISIAN TIME LINE DOSEN'!J1159,'Jenis Kuliah'!$A$2:$C$16,2,0))),Slot!$C$2:$F$1001,4,0))</f>
        <v/>
      </c>
      <c r="C1150" t="str">
        <f>IF('ISIAN TIME LINE DOSEN'!C1159="","",VLOOKUP('ISIAN TIME LINE DOSEN'!F1159,Ruang!$A$2:$B$1001,2,0))</f>
        <v/>
      </c>
      <c r="D1150" t="str">
        <f>IF('ISIAN TIME LINE DOSEN'!C1159="","",VLOOKUP(CONCATENATE(TRIM(RIGHT('ISIAN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DOSEN'!I1159,Dosen!$A$2:$B$15001,2,0),"-",'ISIAN TIME LINE DOSEN'!C1159,"-",IF('ISIAN TIME LINE DOSEN'!C1159="","",VLOOKUP('ISIAN TIME LINE DOSEN'!J1159,'Jenis Kuliah'!$A$2:$C$16,2,0))),Timteaching!$A$2:$B$15001,2,0))</f>
        <v/>
      </c>
      <c r="E1150" t="str">
        <f>IF('ISIAN TIME LINE DOSEN'!C1159="","",'ISIAN TIME LINE DOSEN'!G1159)</f>
        <v/>
      </c>
      <c r="F1150" t="str">
        <f>IF('ISIAN TIME LINE DOSEN'!C1159="","",VLOOKUP('ISIAN TIME LINE DOSEN'!J1159,'Jenis Kuliah'!$A$2:$C$16,3,0))</f>
        <v/>
      </c>
      <c r="G1150" t="str">
        <f>IF('ISIAN TIME LINE DOSEN'!C1159="","",'ISIAN TIME LINE DOSEN'!$I$2)</f>
        <v/>
      </c>
      <c r="H1150" t="str">
        <f>IF('ISIAN TIME LINE DOSEN'!C1159="","",VLOOKUP('ISIAN TIME LINE DOSEN'!J1159,'Jenis Kuliah'!$A$2:$D$16,4,0))</f>
        <v/>
      </c>
      <c r="I1150" t="str">
        <f>IF('ISIAN TIME LINE DOSEN'!C1159="","",'ISIAN TIME LINE DOSEN'!B1159)</f>
        <v/>
      </c>
      <c r="J1150" t="str">
        <f>IF('ISIAN TIME LINE DOSEN'!C1159="","",VLOOKUP('ISIAN TIME LINE DOSEN'!H1159,'Metode Pembelajaran'!$A$2:$B$16,2,0))</f>
        <v/>
      </c>
    </row>
    <row r="1151" spans="1:10" x14ac:dyDescent="0.25">
      <c r="A1151" t="str">
        <f>IF('ISIAN TIME LINE DOSEN'!C1160="","",CONCATENATE(YEAR('ISIAN TIME LINE DOSEN'!D1160),"-",MONTH('ISIAN TIME LINE DOSEN'!D1160),"-",DAY('ISIAN TIME LINE DOSEN'!D1160)))</f>
        <v/>
      </c>
      <c r="B1151" t="str">
        <f>IF('ISIAN TIME LINE DOSEN'!C1160="","",VLOOKUP(CONCATENATE(LEFT('ISIAN TIME LINE DOSEN'!E1160,8)," ",IF('ISIAN TIME LINE DOSEN'!C1160="","",VLOOKUP('ISIAN TIME LINE DOSEN'!J1160,'Jenis Kuliah'!$A$2:$C$16,2,0))),Slot!$C$2:$F$1001,4,0))</f>
        <v/>
      </c>
      <c r="C1151" t="str">
        <f>IF('ISIAN TIME LINE DOSEN'!C1160="","",VLOOKUP('ISIAN TIME LINE DOSEN'!F1160,Ruang!$A$2:$B$1001,2,0))</f>
        <v/>
      </c>
      <c r="D1151" t="str">
        <f>IF('ISIAN TIME LINE DOSEN'!C1160="","",VLOOKUP(CONCATENATE(TRIM(RIGHT('ISIAN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DOSEN'!I1160,Dosen!$A$2:$B$15001,2,0),"-",'ISIAN TIME LINE DOSEN'!C1160,"-",IF('ISIAN TIME LINE DOSEN'!C1160="","",VLOOKUP('ISIAN TIME LINE DOSEN'!J1160,'Jenis Kuliah'!$A$2:$C$16,2,0))),Timteaching!$A$2:$B$15001,2,0))</f>
        <v/>
      </c>
      <c r="E1151" t="str">
        <f>IF('ISIAN TIME LINE DOSEN'!C1160="","",'ISIAN TIME LINE DOSEN'!G1160)</f>
        <v/>
      </c>
      <c r="F1151" t="str">
        <f>IF('ISIAN TIME LINE DOSEN'!C1160="","",VLOOKUP('ISIAN TIME LINE DOSEN'!J1160,'Jenis Kuliah'!$A$2:$C$16,3,0))</f>
        <v/>
      </c>
      <c r="G1151" t="str">
        <f>IF('ISIAN TIME LINE DOSEN'!C1160="","",'ISIAN TIME LINE DOSEN'!$I$2)</f>
        <v/>
      </c>
      <c r="H1151" t="str">
        <f>IF('ISIAN TIME LINE DOSEN'!C1160="","",VLOOKUP('ISIAN TIME LINE DOSEN'!J1160,'Jenis Kuliah'!$A$2:$D$16,4,0))</f>
        <v/>
      </c>
      <c r="I1151" t="str">
        <f>IF('ISIAN TIME LINE DOSEN'!C1160="","",'ISIAN TIME LINE DOSEN'!B1160)</f>
        <v/>
      </c>
      <c r="J1151" t="str">
        <f>IF('ISIAN TIME LINE DOSEN'!C1160="","",VLOOKUP('ISIAN TIME LINE DOSEN'!H1160,'Metode Pembelajaran'!$A$2:$B$16,2,0))</f>
        <v/>
      </c>
    </row>
    <row r="1152" spans="1:10" x14ac:dyDescent="0.25">
      <c r="A1152" t="str">
        <f>IF('ISIAN TIME LINE DOSEN'!C1161="","",CONCATENATE(YEAR('ISIAN TIME LINE DOSEN'!D1161),"-",MONTH('ISIAN TIME LINE DOSEN'!D1161),"-",DAY('ISIAN TIME LINE DOSEN'!D1161)))</f>
        <v/>
      </c>
      <c r="B1152" t="str">
        <f>IF('ISIAN TIME LINE DOSEN'!C1161="","",VLOOKUP(CONCATENATE(LEFT('ISIAN TIME LINE DOSEN'!E1161,8)," ",IF('ISIAN TIME LINE DOSEN'!C1161="","",VLOOKUP('ISIAN TIME LINE DOSEN'!J1161,'Jenis Kuliah'!$A$2:$C$16,2,0))),Slot!$C$2:$F$1001,4,0))</f>
        <v/>
      </c>
      <c r="C1152" t="str">
        <f>IF('ISIAN TIME LINE DOSEN'!C1161="","",VLOOKUP('ISIAN TIME LINE DOSEN'!F1161,Ruang!$A$2:$B$1001,2,0))</f>
        <v/>
      </c>
      <c r="D1152" t="str">
        <f>IF('ISIAN TIME LINE DOSEN'!C1161="","",VLOOKUP(CONCATENATE(TRIM(RIGHT('ISIAN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DOSEN'!I1161,Dosen!$A$2:$B$15001,2,0),"-",'ISIAN TIME LINE DOSEN'!C1161,"-",IF('ISIAN TIME LINE DOSEN'!C1161="","",VLOOKUP('ISIAN TIME LINE DOSEN'!J1161,'Jenis Kuliah'!$A$2:$C$16,2,0))),Timteaching!$A$2:$B$15001,2,0))</f>
        <v/>
      </c>
      <c r="E1152" t="str">
        <f>IF('ISIAN TIME LINE DOSEN'!C1161="","",'ISIAN TIME LINE DOSEN'!G1161)</f>
        <v/>
      </c>
      <c r="F1152" t="str">
        <f>IF('ISIAN TIME LINE DOSEN'!C1161="","",VLOOKUP('ISIAN TIME LINE DOSEN'!J1161,'Jenis Kuliah'!$A$2:$C$16,3,0))</f>
        <v/>
      </c>
      <c r="G1152" t="str">
        <f>IF('ISIAN TIME LINE DOSEN'!C1161="","",'ISIAN TIME LINE DOSEN'!$I$2)</f>
        <v/>
      </c>
      <c r="H1152" t="str">
        <f>IF('ISIAN TIME LINE DOSEN'!C1161="","",VLOOKUP('ISIAN TIME LINE DOSEN'!J1161,'Jenis Kuliah'!$A$2:$D$16,4,0))</f>
        <v/>
      </c>
      <c r="I1152" t="str">
        <f>IF('ISIAN TIME LINE DOSEN'!C1161="","",'ISIAN TIME LINE DOSEN'!B1161)</f>
        <v/>
      </c>
      <c r="J1152" t="str">
        <f>IF('ISIAN TIME LINE DOSEN'!C1161="","",VLOOKUP('ISIAN TIME LINE DOSEN'!H1161,'Metode Pembelajaran'!$A$2:$B$16,2,0))</f>
        <v/>
      </c>
    </row>
    <row r="1153" spans="1:10" x14ac:dyDescent="0.25">
      <c r="A1153" t="str">
        <f>IF('ISIAN TIME LINE DOSEN'!C1162="","",CONCATENATE(YEAR('ISIAN TIME LINE DOSEN'!D1162),"-",MONTH('ISIAN TIME LINE DOSEN'!D1162),"-",DAY('ISIAN TIME LINE DOSEN'!D1162)))</f>
        <v/>
      </c>
      <c r="B1153" t="str">
        <f>IF('ISIAN TIME LINE DOSEN'!C1162="","",VLOOKUP(CONCATENATE(LEFT('ISIAN TIME LINE DOSEN'!E1162,8)," ",IF('ISIAN TIME LINE DOSEN'!C1162="","",VLOOKUP('ISIAN TIME LINE DOSEN'!J1162,'Jenis Kuliah'!$A$2:$C$16,2,0))),Slot!$C$2:$F$1001,4,0))</f>
        <v/>
      </c>
      <c r="C1153" t="str">
        <f>IF('ISIAN TIME LINE DOSEN'!C1162="","",VLOOKUP('ISIAN TIME LINE DOSEN'!F1162,Ruang!$A$2:$B$1001,2,0))</f>
        <v/>
      </c>
      <c r="D1153" t="str">
        <f>IF('ISIAN TIME LINE DOSEN'!C1162="","",VLOOKUP(CONCATENATE(TRIM(RIGHT('ISIAN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DOSEN'!I1162,Dosen!$A$2:$B$15001,2,0),"-",'ISIAN TIME LINE DOSEN'!C1162,"-",IF('ISIAN TIME LINE DOSEN'!C1162="","",VLOOKUP('ISIAN TIME LINE DOSEN'!J1162,'Jenis Kuliah'!$A$2:$C$16,2,0))),Timteaching!$A$2:$B$15001,2,0))</f>
        <v/>
      </c>
      <c r="E1153" t="str">
        <f>IF('ISIAN TIME LINE DOSEN'!C1162="","",'ISIAN TIME LINE DOSEN'!G1162)</f>
        <v/>
      </c>
      <c r="F1153" t="str">
        <f>IF('ISIAN TIME LINE DOSEN'!C1162="","",VLOOKUP('ISIAN TIME LINE DOSEN'!J1162,'Jenis Kuliah'!$A$2:$C$16,3,0))</f>
        <v/>
      </c>
      <c r="G1153" t="str">
        <f>IF('ISIAN TIME LINE DOSEN'!C1162="","",'ISIAN TIME LINE DOSEN'!$I$2)</f>
        <v/>
      </c>
      <c r="H1153" t="str">
        <f>IF('ISIAN TIME LINE DOSEN'!C1162="","",VLOOKUP('ISIAN TIME LINE DOSEN'!J1162,'Jenis Kuliah'!$A$2:$D$16,4,0))</f>
        <v/>
      </c>
      <c r="I1153" t="str">
        <f>IF('ISIAN TIME LINE DOSEN'!C1162="","",'ISIAN TIME LINE DOSEN'!B1162)</f>
        <v/>
      </c>
      <c r="J1153" t="str">
        <f>IF('ISIAN TIME LINE DOSEN'!C1162="","",VLOOKUP('ISIAN TIME LINE DOSEN'!H1162,'Metode Pembelajaran'!$A$2:$B$16,2,0))</f>
        <v/>
      </c>
    </row>
    <row r="1154" spans="1:10" x14ac:dyDescent="0.25">
      <c r="A1154" t="str">
        <f>IF('ISIAN TIME LINE DOSEN'!C1163="","",CONCATENATE(YEAR('ISIAN TIME LINE DOSEN'!D1163),"-",MONTH('ISIAN TIME LINE DOSEN'!D1163),"-",DAY('ISIAN TIME LINE DOSEN'!D1163)))</f>
        <v/>
      </c>
      <c r="B1154" t="str">
        <f>IF('ISIAN TIME LINE DOSEN'!C1163="","",VLOOKUP(CONCATENATE(LEFT('ISIAN TIME LINE DOSEN'!E1163,8)," ",IF('ISIAN TIME LINE DOSEN'!C1163="","",VLOOKUP('ISIAN TIME LINE DOSEN'!J1163,'Jenis Kuliah'!$A$2:$C$16,2,0))),Slot!$C$2:$F$1001,4,0))</f>
        <v/>
      </c>
      <c r="C1154" t="str">
        <f>IF('ISIAN TIME LINE DOSEN'!C1163="","",VLOOKUP('ISIAN TIME LINE DOSEN'!F1163,Ruang!$A$2:$B$1001,2,0))</f>
        <v/>
      </c>
      <c r="D1154" t="str">
        <f>IF('ISIAN TIME LINE DOSEN'!C1163="","",VLOOKUP(CONCATENATE(TRIM(RIGHT('ISIAN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DOSEN'!I1163,Dosen!$A$2:$B$15001,2,0),"-",'ISIAN TIME LINE DOSEN'!C1163,"-",IF('ISIAN TIME LINE DOSEN'!C1163="","",VLOOKUP('ISIAN TIME LINE DOSEN'!J1163,'Jenis Kuliah'!$A$2:$C$16,2,0))),Timteaching!$A$2:$B$15001,2,0))</f>
        <v/>
      </c>
      <c r="E1154" t="str">
        <f>IF('ISIAN TIME LINE DOSEN'!C1163="","",'ISIAN TIME LINE DOSEN'!G1163)</f>
        <v/>
      </c>
      <c r="F1154" t="str">
        <f>IF('ISIAN TIME LINE DOSEN'!C1163="","",VLOOKUP('ISIAN TIME LINE DOSEN'!J1163,'Jenis Kuliah'!$A$2:$C$16,3,0))</f>
        <v/>
      </c>
      <c r="G1154" t="str">
        <f>IF('ISIAN TIME LINE DOSEN'!C1163="","",'ISIAN TIME LINE DOSEN'!$I$2)</f>
        <v/>
      </c>
      <c r="H1154" t="str">
        <f>IF('ISIAN TIME LINE DOSEN'!C1163="","",VLOOKUP('ISIAN TIME LINE DOSEN'!J1163,'Jenis Kuliah'!$A$2:$D$16,4,0))</f>
        <v/>
      </c>
      <c r="I1154" t="str">
        <f>IF('ISIAN TIME LINE DOSEN'!C1163="","",'ISIAN TIME LINE DOSEN'!B1163)</f>
        <v/>
      </c>
      <c r="J1154" t="str">
        <f>IF('ISIAN TIME LINE DOSEN'!C1163="","",VLOOKUP('ISIAN TIME LINE DOSEN'!H1163,'Metode Pembelajaran'!$A$2:$B$16,2,0))</f>
        <v/>
      </c>
    </row>
    <row r="1155" spans="1:10" x14ac:dyDescent="0.25">
      <c r="A1155" t="str">
        <f>IF('ISIAN TIME LINE DOSEN'!C1164="","",CONCATENATE(YEAR('ISIAN TIME LINE DOSEN'!D1164),"-",MONTH('ISIAN TIME LINE DOSEN'!D1164),"-",DAY('ISIAN TIME LINE DOSEN'!D1164)))</f>
        <v/>
      </c>
      <c r="B1155" t="str">
        <f>IF('ISIAN TIME LINE DOSEN'!C1164="","",VLOOKUP(CONCATENATE(LEFT('ISIAN TIME LINE DOSEN'!E1164,8)," ",IF('ISIAN TIME LINE DOSEN'!C1164="","",VLOOKUP('ISIAN TIME LINE DOSEN'!J1164,'Jenis Kuliah'!$A$2:$C$16,2,0))),Slot!$C$2:$F$1001,4,0))</f>
        <v/>
      </c>
      <c r="C1155" t="str">
        <f>IF('ISIAN TIME LINE DOSEN'!C1164="","",VLOOKUP('ISIAN TIME LINE DOSEN'!F1164,Ruang!$A$2:$B$1001,2,0))</f>
        <v/>
      </c>
      <c r="D1155" t="str">
        <f>IF('ISIAN TIME LINE DOSEN'!C1164="","",VLOOKUP(CONCATENATE(TRIM(RIGHT('ISIAN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DOSEN'!I1164,Dosen!$A$2:$B$15001,2,0),"-",'ISIAN TIME LINE DOSEN'!C1164,"-",IF('ISIAN TIME LINE DOSEN'!C1164="","",VLOOKUP('ISIAN TIME LINE DOSEN'!J1164,'Jenis Kuliah'!$A$2:$C$16,2,0))),Timteaching!$A$2:$B$15001,2,0))</f>
        <v/>
      </c>
      <c r="E1155" t="str">
        <f>IF('ISIAN TIME LINE DOSEN'!C1164="","",'ISIAN TIME LINE DOSEN'!G1164)</f>
        <v/>
      </c>
      <c r="F1155" t="str">
        <f>IF('ISIAN TIME LINE DOSEN'!C1164="","",VLOOKUP('ISIAN TIME LINE DOSEN'!J1164,'Jenis Kuliah'!$A$2:$C$16,3,0))</f>
        <v/>
      </c>
      <c r="G1155" t="str">
        <f>IF('ISIAN TIME LINE DOSEN'!C1164="","",'ISIAN TIME LINE DOSEN'!$I$2)</f>
        <v/>
      </c>
      <c r="H1155" t="str">
        <f>IF('ISIAN TIME LINE DOSEN'!C1164="","",VLOOKUP('ISIAN TIME LINE DOSEN'!J1164,'Jenis Kuliah'!$A$2:$D$16,4,0))</f>
        <v/>
      </c>
      <c r="I1155" t="str">
        <f>IF('ISIAN TIME LINE DOSEN'!C1164="","",'ISIAN TIME LINE DOSEN'!B1164)</f>
        <v/>
      </c>
      <c r="J1155" t="str">
        <f>IF('ISIAN TIME LINE DOSEN'!C1164="","",VLOOKUP('ISIAN TIME LINE DOSEN'!H1164,'Metode Pembelajaran'!$A$2:$B$16,2,0))</f>
        <v/>
      </c>
    </row>
    <row r="1156" spans="1:10" x14ac:dyDescent="0.25">
      <c r="A1156" t="str">
        <f>IF('ISIAN TIME LINE DOSEN'!C1165="","",CONCATENATE(YEAR('ISIAN TIME LINE DOSEN'!D1165),"-",MONTH('ISIAN TIME LINE DOSEN'!D1165),"-",DAY('ISIAN TIME LINE DOSEN'!D1165)))</f>
        <v/>
      </c>
      <c r="B1156" t="str">
        <f>IF('ISIAN TIME LINE DOSEN'!C1165="","",VLOOKUP(CONCATENATE(LEFT('ISIAN TIME LINE DOSEN'!E1165,8)," ",IF('ISIAN TIME LINE DOSEN'!C1165="","",VLOOKUP('ISIAN TIME LINE DOSEN'!J1165,'Jenis Kuliah'!$A$2:$C$16,2,0))),Slot!$C$2:$F$1001,4,0))</f>
        <v/>
      </c>
      <c r="C1156" t="str">
        <f>IF('ISIAN TIME LINE DOSEN'!C1165="","",VLOOKUP('ISIAN TIME LINE DOSEN'!F1165,Ruang!$A$2:$B$1001,2,0))</f>
        <v/>
      </c>
      <c r="D1156" t="str">
        <f>IF('ISIAN TIME LINE DOSEN'!C1165="","",VLOOKUP(CONCATENATE(TRIM(RIGHT('ISIAN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DOSEN'!I1165,Dosen!$A$2:$B$15001,2,0),"-",'ISIAN TIME LINE DOSEN'!C1165,"-",IF('ISIAN TIME LINE DOSEN'!C1165="","",VLOOKUP('ISIAN TIME LINE DOSEN'!J1165,'Jenis Kuliah'!$A$2:$C$16,2,0))),Timteaching!$A$2:$B$15001,2,0))</f>
        <v/>
      </c>
      <c r="E1156" t="str">
        <f>IF('ISIAN TIME LINE DOSEN'!C1165="","",'ISIAN TIME LINE DOSEN'!G1165)</f>
        <v/>
      </c>
      <c r="F1156" t="str">
        <f>IF('ISIAN TIME LINE DOSEN'!C1165="","",VLOOKUP('ISIAN TIME LINE DOSEN'!J1165,'Jenis Kuliah'!$A$2:$C$16,3,0))</f>
        <v/>
      </c>
      <c r="G1156" t="str">
        <f>IF('ISIAN TIME LINE DOSEN'!C1165="","",'ISIAN TIME LINE DOSEN'!$I$2)</f>
        <v/>
      </c>
      <c r="H1156" t="str">
        <f>IF('ISIAN TIME LINE DOSEN'!C1165="","",VLOOKUP('ISIAN TIME LINE DOSEN'!J1165,'Jenis Kuliah'!$A$2:$D$16,4,0))</f>
        <v/>
      </c>
      <c r="I1156" t="str">
        <f>IF('ISIAN TIME LINE DOSEN'!C1165="","",'ISIAN TIME LINE DOSEN'!B1165)</f>
        <v/>
      </c>
      <c r="J1156" t="str">
        <f>IF('ISIAN TIME LINE DOSEN'!C1165="","",VLOOKUP('ISIAN TIME LINE DOSEN'!H1165,'Metode Pembelajaran'!$A$2:$B$16,2,0))</f>
        <v/>
      </c>
    </row>
    <row r="1157" spans="1:10" x14ac:dyDescent="0.25">
      <c r="A1157" t="str">
        <f>IF('ISIAN TIME LINE DOSEN'!C1166="","",CONCATENATE(YEAR('ISIAN TIME LINE DOSEN'!D1166),"-",MONTH('ISIAN TIME LINE DOSEN'!D1166),"-",DAY('ISIAN TIME LINE DOSEN'!D1166)))</f>
        <v/>
      </c>
      <c r="B1157" t="str">
        <f>IF('ISIAN TIME LINE DOSEN'!C1166="","",VLOOKUP(CONCATENATE(LEFT('ISIAN TIME LINE DOSEN'!E1166,8)," ",IF('ISIAN TIME LINE DOSEN'!C1166="","",VLOOKUP('ISIAN TIME LINE DOSEN'!J1166,'Jenis Kuliah'!$A$2:$C$16,2,0))),Slot!$C$2:$F$1001,4,0))</f>
        <v/>
      </c>
      <c r="C1157" t="str">
        <f>IF('ISIAN TIME LINE DOSEN'!C1166="","",VLOOKUP('ISIAN TIME LINE DOSEN'!F1166,Ruang!$A$2:$B$1001,2,0))</f>
        <v/>
      </c>
      <c r="D1157" t="str">
        <f>IF('ISIAN TIME LINE DOSEN'!C1166="","",VLOOKUP(CONCATENATE(TRIM(RIGHT('ISIAN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DOSEN'!I1166,Dosen!$A$2:$B$15001,2,0),"-",'ISIAN TIME LINE DOSEN'!C1166,"-",IF('ISIAN TIME LINE DOSEN'!C1166="","",VLOOKUP('ISIAN TIME LINE DOSEN'!J1166,'Jenis Kuliah'!$A$2:$C$16,2,0))),Timteaching!$A$2:$B$15001,2,0))</f>
        <v/>
      </c>
      <c r="E1157" t="str">
        <f>IF('ISIAN TIME LINE DOSEN'!C1166="","",'ISIAN TIME LINE DOSEN'!G1166)</f>
        <v/>
      </c>
      <c r="F1157" t="str">
        <f>IF('ISIAN TIME LINE DOSEN'!C1166="","",VLOOKUP('ISIAN TIME LINE DOSEN'!J1166,'Jenis Kuliah'!$A$2:$C$16,3,0))</f>
        <v/>
      </c>
      <c r="G1157" t="str">
        <f>IF('ISIAN TIME LINE DOSEN'!C1166="","",'ISIAN TIME LINE DOSEN'!$I$2)</f>
        <v/>
      </c>
      <c r="H1157" t="str">
        <f>IF('ISIAN TIME LINE DOSEN'!C1166="","",VLOOKUP('ISIAN TIME LINE DOSEN'!J1166,'Jenis Kuliah'!$A$2:$D$16,4,0))</f>
        <v/>
      </c>
      <c r="I1157" t="str">
        <f>IF('ISIAN TIME LINE DOSEN'!C1166="","",'ISIAN TIME LINE DOSEN'!B1166)</f>
        <v/>
      </c>
      <c r="J1157" t="str">
        <f>IF('ISIAN TIME LINE DOSEN'!C1166="","",VLOOKUP('ISIAN TIME LINE DOSEN'!H1166,'Metode Pembelajaran'!$A$2:$B$16,2,0))</f>
        <v/>
      </c>
    </row>
    <row r="1158" spans="1:10" x14ac:dyDescent="0.25">
      <c r="A1158" t="str">
        <f>IF('ISIAN TIME LINE DOSEN'!C1167="","",CONCATENATE(YEAR('ISIAN TIME LINE DOSEN'!D1167),"-",MONTH('ISIAN TIME LINE DOSEN'!D1167),"-",DAY('ISIAN TIME LINE DOSEN'!D1167)))</f>
        <v/>
      </c>
      <c r="B1158" t="str">
        <f>IF('ISIAN TIME LINE DOSEN'!C1167="","",VLOOKUP(CONCATENATE(LEFT('ISIAN TIME LINE DOSEN'!E1167,8)," ",IF('ISIAN TIME LINE DOSEN'!C1167="","",VLOOKUP('ISIAN TIME LINE DOSEN'!J1167,'Jenis Kuliah'!$A$2:$C$16,2,0))),Slot!$C$2:$F$1001,4,0))</f>
        <v/>
      </c>
      <c r="C1158" t="str">
        <f>IF('ISIAN TIME LINE DOSEN'!C1167="","",VLOOKUP('ISIAN TIME LINE DOSEN'!F1167,Ruang!$A$2:$B$1001,2,0))</f>
        <v/>
      </c>
      <c r="D1158" t="str">
        <f>IF('ISIAN TIME LINE DOSEN'!C1167="","",VLOOKUP(CONCATENATE(TRIM(RIGHT('ISIAN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DOSEN'!I1167,Dosen!$A$2:$B$15001,2,0),"-",'ISIAN TIME LINE DOSEN'!C1167,"-",IF('ISIAN TIME LINE DOSEN'!C1167="","",VLOOKUP('ISIAN TIME LINE DOSEN'!J1167,'Jenis Kuliah'!$A$2:$C$16,2,0))),Timteaching!$A$2:$B$15001,2,0))</f>
        <v/>
      </c>
      <c r="E1158" t="str">
        <f>IF('ISIAN TIME LINE DOSEN'!C1167="","",'ISIAN TIME LINE DOSEN'!G1167)</f>
        <v/>
      </c>
      <c r="F1158" t="str">
        <f>IF('ISIAN TIME LINE DOSEN'!C1167="","",VLOOKUP('ISIAN TIME LINE DOSEN'!J1167,'Jenis Kuliah'!$A$2:$C$16,3,0))</f>
        <v/>
      </c>
      <c r="G1158" t="str">
        <f>IF('ISIAN TIME LINE DOSEN'!C1167="","",'ISIAN TIME LINE DOSEN'!$I$2)</f>
        <v/>
      </c>
      <c r="H1158" t="str">
        <f>IF('ISIAN TIME LINE DOSEN'!C1167="","",VLOOKUP('ISIAN TIME LINE DOSEN'!J1167,'Jenis Kuliah'!$A$2:$D$16,4,0))</f>
        <v/>
      </c>
      <c r="I1158" t="str">
        <f>IF('ISIAN TIME LINE DOSEN'!C1167="","",'ISIAN TIME LINE DOSEN'!B1167)</f>
        <v/>
      </c>
      <c r="J1158" t="str">
        <f>IF('ISIAN TIME LINE DOSEN'!C1167="","",VLOOKUP('ISIAN TIME LINE DOSEN'!H1167,'Metode Pembelajaran'!$A$2:$B$16,2,0))</f>
        <v/>
      </c>
    </row>
    <row r="1159" spans="1:10" x14ac:dyDescent="0.25">
      <c r="A1159" t="str">
        <f>IF('ISIAN TIME LINE DOSEN'!C1168="","",CONCATENATE(YEAR('ISIAN TIME LINE DOSEN'!D1168),"-",MONTH('ISIAN TIME LINE DOSEN'!D1168),"-",DAY('ISIAN TIME LINE DOSEN'!D1168)))</f>
        <v/>
      </c>
      <c r="B1159" t="str">
        <f>IF('ISIAN TIME LINE DOSEN'!C1168="","",VLOOKUP(CONCATENATE(LEFT('ISIAN TIME LINE DOSEN'!E1168,8)," ",IF('ISIAN TIME LINE DOSEN'!C1168="","",VLOOKUP('ISIAN TIME LINE DOSEN'!J1168,'Jenis Kuliah'!$A$2:$C$16,2,0))),Slot!$C$2:$F$1001,4,0))</f>
        <v/>
      </c>
      <c r="C1159" t="str">
        <f>IF('ISIAN TIME LINE DOSEN'!C1168="","",VLOOKUP('ISIAN TIME LINE DOSEN'!F1168,Ruang!$A$2:$B$1001,2,0))</f>
        <v/>
      </c>
      <c r="D1159" t="str">
        <f>IF('ISIAN TIME LINE DOSEN'!C1168="","",VLOOKUP(CONCATENATE(TRIM(RIGHT('ISIAN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DOSEN'!I1168,Dosen!$A$2:$B$15001,2,0),"-",'ISIAN TIME LINE DOSEN'!C1168,"-",IF('ISIAN TIME LINE DOSEN'!C1168="","",VLOOKUP('ISIAN TIME LINE DOSEN'!J1168,'Jenis Kuliah'!$A$2:$C$16,2,0))),Timteaching!$A$2:$B$15001,2,0))</f>
        <v/>
      </c>
      <c r="E1159" t="str">
        <f>IF('ISIAN TIME LINE DOSEN'!C1168="","",'ISIAN TIME LINE DOSEN'!G1168)</f>
        <v/>
      </c>
      <c r="F1159" t="str">
        <f>IF('ISIAN TIME LINE DOSEN'!C1168="","",VLOOKUP('ISIAN TIME LINE DOSEN'!J1168,'Jenis Kuliah'!$A$2:$C$16,3,0))</f>
        <v/>
      </c>
      <c r="G1159" t="str">
        <f>IF('ISIAN TIME LINE DOSEN'!C1168="","",'ISIAN TIME LINE DOSEN'!$I$2)</f>
        <v/>
      </c>
      <c r="H1159" t="str">
        <f>IF('ISIAN TIME LINE DOSEN'!C1168="","",VLOOKUP('ISIAN TIME LINE DOSEN'!J1168,'Jenis Kuliah'!$A$2:$D$16,4,0))</f>
        <v/>
      </c>
      <c r="I1159" t="str">
        <f>IF('ISIAN TIME LINE DOSEN'!C1168="","",'ISIAN TIME LINE DOSEN'!B1168)</f>
        <v/>
      </c>
      <c r="J1159" t="str">
        <f>IF('ISIAN TIME LINE DOSEN'!C1168="","",VLOOKUP('ISIAN TIME LINE DOSEN'!H1168,'Metode Pembelajaran'!$A$2:$B$16,2,0))</f>
        <v/>
      </c>
    </row>
    <row r="1160" spans="1:10" x14ac:dyDescent="0.25">
      <c r="A1160" t="str">
        <f>IF('ISIAN TIME LINE DOSEN'!C1169="","",CONCATENATE(YEAR('ISIAN TIME LINE DOSEN'!D1169),"-",MONTH('ISIAN TIME LINE DOSEN'!D1169),"-",DAY('ISIAN TIME LINE DOSEN'!D1169)))</f>
        <v/>
      </c>
      <c r="B1160" t="str">
        <f>IF('ISIAN TIME LINE DOSEN'!C1169="","",VLOOKUP(CONCATENATE(LEFT('ISIAN TIME LINE DOSEN'!E1169,8)," ",IF('ISIAN TIME LINE DOSEN'!C1169="","",VLOOKUP('ISIAN TIME LINE DOSEN'!J1169,'Jenis Kuliah'!$A$2:$C$16,2,0))),Slot!$C$2:$F$1001,4,0))</f>
        <v/>
      </c>
      <c r="C1160" t="str">
        <f>IF('ISIAN TIME LINE DOSEN'!C1169="","",VLOOKUP('ISIAN TIME LINE DOSEN'!F1169,Ruang!$A$2:$B$1001,2,0))</f>
        <v/>
      </c>
      <c r="D1160" t="str">
        <f>IF('ISIAN TIME LINE DOSEN'!C1169="","",VLOOKUP(CONCATENATE(TRIM(RIGHT('ISIAN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DOSEN'!I1169,Dosen!$A$2:$B$15001,2,0),"-",'ISIAN TIME LINE DOSEN'!C1169,"-",IF('ISIAN TIME LINE DOSEN'!C1169="","",VLOOKUP('ISIAN TIME LINE DOSEN'!J1169,'Jenis Kuliah'!$A$2:$C$16,2,0))),Timteaching!$A$2:$B$15001,2,0))</f>
        <v/>
      </c>
      <c r="E1160" t="str">
        <f>IF('ISIAN TIME LINE DOSEN'!C1169="","",'ISIAN TIME LINE DOSEN'!G1169)</f>
        <v/>
      </c>
      <c r="F1160" t="str">
        <f>IF('ISIAN TIME LINE DOSEN'!C1169="","",VLOOKUP('ISIAN TIME LINE DOSEN'!J1169,'Jenis Kuliah'!$A$2:$C$16,3,0))</f>
        <v/>
      </c>
      <c r="G1160" t="str">
        <f>IF('ISIAN TIME LINE DOSEN'!C1169="","",'ISIAN TIME LINE DOSEN'!$I$2)</f>
        <v/>
      </c>
      <c r="H1160" t="str">
        <f>IF('ISIAN TIME LINE DOSEN'!C1169="","",VLOOKUP('ISIAN TIME LINE DOSEN'!J1169,'Jenis Kuliah'!$A$2:$D$16,4,0))</f>
        <v/>
      </c>
      <c r="I1160" t="str">
        <f>IF('ISIAN TIME LINE DOSEN'!C1169="","",'ISIAN TIME LINE DOSEN'!B1169)</f>
        <v/>
      </c>
      <c r="J1160" t="str">
        <f>IF('ISIAN TIME LINE DOSEN'!C1169="","",VLOOKUP('ISIAN TIME LINE DOSEN'!H1169,'Metode Pembelajaran'!$A$2:$B$16,2,0))</f>
        <v/>
      </c>
    </row>
    <row r="1161" spans="1:10" x14ac:dyDescent="0.25">
      <c r="A1161" t="str">
        <f>IF('ISIAN TIME LINE DOSEN'!C1170="","",CONCATENATE(YEAR('ISIAN TIME LINE DOSEN'!D1170),"-",MONTH('ISIAN TIME LINE DOSEN'!D1170),"-",DAY('ISIAN TIME LINE DOSEN'!D1170)))</f>
        <v/>
      </c>
      <c r="B1161" t="str">
        <f>IF('ISIAN TIME LINE DOSEN'!C1170="","",VLOOKUP(CONCATENATE(LEFT('ISIAN TIME LINE DOSEN'!E1170,8)," ",IF('ISIAN TIME LINE DOSEN'!C1170="","",VLOOKUP('ISIAN TIME LINE DOSEN'!J1170,'Jenis Kuliah'!$A$2:$C$16,2,0))),Slot!$C$2:$F$1001,4,0))</f>
        <v/>
      </c>
      <c r="C1161" t="str">
        <f>IF('ISIAN TIME LINE DOSEN'!C1170="","",VLOOKUP('ISIAN TIME LINE DOSEN'!F1170,Ruang!$A$2:$B$1001,2,0))</f>
        <v/>
      </c>
      <c r="D1161" t="str">
        <f>IF('ISIAN TIME LINE DOSEN'!C1170="","",VLOOKUP(CONCATENATE(TRIM(RIGHT('ISIAN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DOSEN'!I1170,Dosen!$A$2:$B$15001,2,0),"-",'ISIAN TIME LINE DOSEN'!C1170,"-",IF('ISIAN TIME LINE DOSEN'!C1170="","",VLOOKUP('ISIAN TIME LINE DOSEN'!J1170,'Jenis Kuliah'!$A$2:$C$16,2,0))),Timteaching!$A$2:$B$15001,2,0))</f>
        <v/>
      </c>
      <c r="E1161" t="str">
        <f>IF('ISIAN TIME LINE DOSEN'!C1170="","",'ISIAN TIME LINE DOSEN'!G1170)</f>
        <v/>
      </c>
      <c r="F1161" t="str">
        <f>IF('ISIAN TIME LINE DOSEN'!C1170="","",VLOOKUP('ISIAN TIME LINE DOSEN'!J1170,'Jenis Kuliah'!$A$2:$C$16,3,0))</f>
        <v/>
      </c>
      <c r="G1161" t="str">
        <f>IF('ISIAN TIME LINE DOSEN'!C1170="","",'ISIAN TIME LINE DOSEN'!$I$2)</f>
        <v/>
      </c>
      <c r="H1161" t="str">
        <f>IF('ISIAN TIME LINE DOSEN'!C1170="","",VLOOKUP('ISIAN TIME LINE DOSEN'!J1170,'Jenis Kuliah'!$A$2:$D$16,4,0))</f>
        <v/>
      </c>
      <c r="I1161" t="str">
        <f>IF('ISIAN TIME LINE DOSEN'!C1170="","",'ISIAN TIME LINE DOSEN'!B1170)</f>
        <v/>
      </c>
      <c r="J1161" t="str">
        <f>IF('ISIAN TIME LINE DOSEN'!C1170="","",VLOOKUP('ISIAN TIME LINE DOSEN'!H1170,'Metode Pembelajaran'!$A$2:$B$16,2,0))</f>
        <v/>
      </c>
    </row>
    <row r="1162" spans="1:10" x14ac:dyDescent="0.25">
      <c r="A1162" t="str">
        <f>IF('ISIAN TIME LINE DOSEN'!C1171="","",CONCATENATE(YEAR('ISIAN TIME LINE DOSEN'!D1171),"-",MONTH('ISIAN TIME LINE DOSEN'!D1171),"-",DAY('ISIAN TIME LINE DOSEN'!D1171)))</f>
        <v/>
      </c>
      <c r="B1162" t="str">
        <f>IF('ISIAN TIME LINE DOSEN'!C1171="","",VLOOKUP(CONCATENATE(LEFT('ISIAN TIME LINE DOSEN'!E1171,8)," ",IF('ISIAN TIME LINE DOSEN'!C1171="","",VLOOKUP('ISIAN TIME LINE DOSEN'!J1171,'Jenis Kuliah'!$A$2:$C$16,2,0))),Slot!$C$2:$F$1001,4,0))</f>
        <v/>
      </c>
      <c r="C1162" t="str">
        <f>IF('ISIAN TIME LINE DOSEN'!C1171="","",VLOOKUP('ISIAN TIME LINE DOSEN'!F1171,Ruang!$A$2:$B$1001,2,0))</f>
        <v/>
      </c>
      <c r="D1162" t="str">
        <f>IF('ISIAN TIME LINE DOSEN'!C1171="","",VLOOKUP(CONCATENATE(TRIM(RIGHT('ISIAN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DOSEN'!I1171,Dosen!$A$2:$B$15001,2,0),"-",'ISIAN TIME LINE DOSEN'!C1171,"-",IF('ISIAN TIME LINE DOSEN'!C1171="","",VLOOKUP('ISIAN TIME LINE DOSEN'!J1171,'Jenis Kuliah'!$A$2:$C$16,2,0))),Timteaching!$A$2:$B$15001,2,0))</f>
        <v/>
      </c>
      <c r="E1162" t="str">
        <f>IF('ISIAN TIME LINE DOSEN'!C1171="","",'ISIAN TIME LINE DOSEN'!G1171)</f>
        <v/>
      </c>
      <c r="F1162" t="str">
        <f>IF('ISIAN TIME LINE DOSEN'!C1171="","",VLOOKUP('ISIAN TIME LINE DOSEN'!J1171,'Jenis Kuliah'!$A$2:$C$16,3,0))</f>
        <v/>
      </c>
      <c r="G1162" t="str">
        <f>IF('ISIAN TIME LINE DOSEN'!C1171="","",'ISIAN TIME LINE DOSEN'!$I$2)</f>
        <v/>
      </c>
      <c r="H1162" t="str">
        <f>IF('ISIAN TIME LINE DOSEN'!C1171="","",VLOOKUP('ISIAN TIME LINE DOSEN'!J1171,'Jenis Kuliah'!$A$2:$D$16,4,0))</f>
        <v/>
      </c>
      <c r="I1162" t="str">
        <f>IF('ISIAN TIME LINE DOSEN'!C1171="","",'ISIAN TIME LINE DOSEN'!B1171)</f>
        <v/>
      </c>
      <c r="J1162" t="str">
        <f>IF('ISIAN TIME LINE DOSEN'!C1171="","",VLOOKUP('ISIAN TIME LINE DOSEN'!H1171,'Metode Pembelajaran'!$A$2:$B$16,2,0))</f>
        <v/>
      </c>
    </row>
    <row r="1163" spans="1:10" x14ac:dyDescent="0.25">
      <c r="A1163" t="str">
        <f>IF('ISIAN TIME LINE DOSEN'!C1172="","",CONCATENATE(YEAR('ISIAN TIME LINE DOSEN'!D1172),"-",MONTH('ISIAN TIME LINE DOSEN'!D1172),"-",DAY('ISIAN TIME LINE DOSEN'!D1172)))</f>
        <v/>
      </c>
      <c r="B1163" t="str">
        <f>IF('ISIAN TIME LINE DOSEN'!C1172="","",VLOOKUP(CONCATENATE(LEFT('ISIAN TIME LINE DOSEN'!E1172,8)," ",IF('ISIAN TIME LINE DOSEN'!C1172="","",VLOOKUP('ISIAN TIME LINE DOSEN'!J1172,'Jenis Kuliah'!$A$2:$C$16,2,0))),Slot!$C$2:$F$1001,4,0))</f>
        <v/>
      </c>
      <c r="C1163" t="str">
        <f>IF('ISIAN TIME LINE DOSEN'!C1172="","",VLOOKUP('ISIAN TIME LINE DOSEN'!F1172,Ruang!$A$2:$B$1001,2,0))</f>
        <v/>
      </c>
      <c r="D1163" t="str">
        <f>IF('ISIAN TIME LINE DOSEN'!C1172="","",VLOOKUP(CONCATENATE(TRIM(RIGHT('ISIAN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DOSEN'!I1172,Dosen!$A$2:$B$15001,2,0),"-",'ISIAN TIME LINE DOSEN'!C1172,"-",IF('ISIAN TIME LINE DOSEN'!C1172="","",VLOOKUP('ISIAN TIME LINE DOSEN'!J1172,'Jenis Kuliah'!$A$2:$C$16,2,0))),Timteaching!$A$2:$B$15001,2,0))</f>
        <v/>
      </c>
      <c r="E1163" t="str">
        <f>IF('ISIAN TIME LINE DOSEN'!C1172="","",'ISIAN TIME LINE DOSEN'!G1172)</f>
        <v/>
      </c>
      <c r="F1163" t="str">
        <f>IF('ISIAN TIME LINE DOSEN'!C1172="","",VLOOKUP('ISIAN TIME LINE DOSEN'!J1172,'Jenis Kuliah'!$A$2:$C$16,3,0))</f>
        <v/>
      </c>
      <c r="G1163" t="str">
        <f>IF('ISIAN TIME LINE DOSEN'!C1172="","",'ISIAN TIME LINE DOSEN'!$I$2)</f>
        <v/>
      </c>
      <c r="H1163" t="str">
        <f>IF('ISIAN TIME LINE DOSEN'!C1172="","",VLOOKUP('ISIAN TIME LINE DOSEN'!J1172,'Jenis Kuliah'!$A$2:$D$16,4,0))</f>
        <v/>
      </c>
      <c r="I1163" t="str">
        <f>IF('ISIAN TIME LINE DOSEN'!C1172="","",'ISIAN TIME LINE DOSEN'!B1172)</f>
        <v/>
      </c>
      <c r="J1163" t="str">
        <f>IF('ISIAN TIME LINE DOSEN'!C1172="","",VLOOKUP('ISIAN TIME LINE DOSEN'!H1172,'Metode Pembelajaran'!$A$2:$B$16,2,0))</f>
        <v/>
      </c>
    </row>
    <row r="1164" spans="1:10" x14ac:dyDescent="0.25">
      <c r="A1164" t="str">
        <f>IF('ISIAN TIME LINE DOSEN'!C1173="","",CONCATENATE(YEAR('ISIAN TIME LINE DOSEN'!D1173),"-",MONTH('ISIAN TIME LINE DOSEN'!D1173),"-",DAY('ISIAN TIME LINE DOSEN'!D1173)))</f>
        <v/>
      </c>
      <c r="B1164" t="str">
        <f>IF('ISIAN TIME LINE DOSEN'!C1173="","",VLOOKUP(CONCATENATE(LEFT('ISIAN TIME LINE DOSEN'!E1173,8)," ",IF('ISIAN TIME LINE DOSEN'!C1173="","",VLOOKUP('ISIAN TIME LINE DOSEN'!J1173,'Jenis Kuliah'!$A$2:$C$16,2,0))),Slot!$C$2:$F$1001,4,0))</f>
        <v/>
      </c>
      <c r="C1164" t="str">
        <f>IF('ISIAN TIME LINE DOSEN'!C1173="","",VLOOKUP('ISIAN TIME LINE DOSEN'!F1173,Ruang!$A$2:$B$1001,2,0))</f>
        <v/>
      </c>
      <c r="D1164" t="str">
        <f>IF('ISIAN TIME LINE DOSEN'!C1173="","",VLOOKUP(CONCATENATE(TRIM(RIGHT('ISIAN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DOSEN'!I1173,Dosen!$A$2:$B$15001,2,0),"-",'ISIAN TIME LINE DOSEN'!C1173,"-",IF('ISIAN TIME LINE DOSEN'!C1173="","",VLOOKUP('ISIAN TIME LINE DOSEN'!J1173,'Jenis Kuliah'!$A$2:$C$16,2,0))),Timteaching!$A$2:$B$15001,2,0))</f>
        <v/>
      </c>
      <c r="E1164" t="str">
        <f>IF('ISIAN TIME LINE DOSEN'!C1173="","",'ISIAN TIME LINE DOSEN'!G1173)</f>
        <v/>
      </c>
      <c r="F1164" t="str">
        <f>IF('ISIAN TIME LINE DOSEN'!C1173="","",VLOOKUP('ISIAN TIME LINE DOSEN'!J1173,'Jenis Kuliah'!$A$2:$C$16,3,0))</f>
        <v/>
      </c>
      <c r="G1164" t="str">
        <f>IF('ISIAN TIME LINE DOSEN'!C1173="","",'ISIAN TIME LINE DOSEN'!$I$2)</f>
        <v/>
      </c>
      <c r="H1164" t="str">
        <f>IF('ISIAN TIME LINE DOSEN'!C1173="","",VLOOKUP('ISIAN TIME LINE DOSEN'!J1173,'Jenis Kuliah'!$A$2:$D$16,4,0))</f>
        <v/>
      </c>
      <c r="I1164" t="str">
        <f>IF('ISIAN TIME LINE DOSEN'!C1173="","",'ISIAN TIME LINE DOSEN'!B1173)</f>
        <v/>
      </c>
      <c r="J1164" t="str">
        <f>IF('ISIAN TIME LINE DOSEN'!C1173="","",VLOOKUP('ISIAN TIME LINE DOSEN'!H1173,'Metode Pembelajaran'!$A$2:$B$16,2,0))</f>
        <v/>
      </c>
    </row>
    <row r="1165" spans="1:10" x14ac:dyDescent="0.25">
      <c r="A1165" t="str">
        <f>IF('ISIAN TIME LINE DOSEN'!C1174="","",CONCATENATE(YEAR('ISIAN TIME LINE DOSEN'!D1174),"-",MONTH('ISIAN TIME LINE DOSEN'!D1174),"-",DAY('ISIAN TIME LINE DOSEN'!D1174)))</f>
        <v/>
      </c>
      <c r="B1165" t="str">
        <f>IF('ISIAN TIME LINE DOSEN'!C1174="","",VLOOKUP(CONCATENATE(LEFT('ISIAN TIME LINE DOSEN'!E1174,8)," ",IF('ISIAN TIME LINE DOSEN'!C1174="","",VLOOKUP('ISIAN TIME LINE DOSEN'!J1174,'Jenis Kuliah'!$A$2:$C$16,2,0))),Slot!$C$2:$F$1001,4,0))</f>
        <v/>
      </c>
      <c r="C1165" t="str">
        <f>IF('ISIAN TIME LINE DOSEN'!C1174="","",VLOOKUP('ISIAN TIME LINE DOSEN'!F1174,Ruang!$A$2:$B$1001,2,0))</f>
        <v/>
      </c>
      <c r="D1165" t="str">
        <f>IF('ISIAN TIME LINE DOSEN'!C1174="","",VLOOKUP(CONCATENATE(TRIM(RIGHT('ISIAN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DOSEN'!I1174,Dosen!$A$2:$B$15001,2,0),"-",'ISIAN TIME LINE DOSEN'!C1174,"-",IF('ISIAN TIME LINE DOSEN'!C1174="","",VLOOKUP('ISIAN TIME LINE DOSEN'!J1174,'Jenis Kuliah'!$A$2:$C$16,2,0))),Timteaching!$A$2:$B$15001,2,0))</f>
        <v/>
      </c>
      <c r="E1165" t="str">
        <f>IF('ISIAN TIME LINE DOSEN'!C1174="","",'ISIAN TIME LINE DOSEN'!G1174)</f>
        <v/>
      </c>
      <c r="F1165" t="str">
        <f>IF('ISIAN TIME LINE DOSEN'!C1174="","",VLOOKUP('ISIAN TIME LINE DOSEN'!J1174,'Jenis Kuliah'!$A$2:$C$16,3,0))</f>
        <v/>
      </c>
      <c r="G1165" t="str">
        <f>IF('ISIAN TIME LINE DOSEN'!C1174="","",'ISIAN TIME LINE DOSEN'!$I$2)</f>
        <v/>
      </c>
      <c r="H1165" t="str">
        <f>IF('ISIAN TIME LINE DOSEN'!C1174="","",VLOOKUP('ISIAN TIME LINE DOSEN'!J1174,'Jenis Kuliah'!$A$2:$D$16,4,0))</f>
        <v/>
      </c>
      <c r="I1165" t="str">
        <f>IF('ISIAN TIME LINE DOSEN'!C1174="","",'ISIAN TIME LINE DOSEN'!B1174)</f>
        <v/>
      </c>
      <c r="J1165" t="str">
        <f>IF('ISIAN TIME LINE DOSEN'!C1174="","",VLOOKUP('ISIAN TIME LINE DOSEN'!H1174,'Metode Pembelajaran'!$A$2:$B$16,2,0))</f>
        <v/>
      </c>
    </row>
    <row r="1166" spans="1:10" x14ac:dyDescent="0.25">
      <c r="A1166" t="str">
        <f>IF('ISIAN TIME LINE DOSEN'!C1175="","",CONCATENATE(YEAR('ISIAN TIME LINE DOSEN'!D1175),"-",MONTH('ISIAN TIME LINE DOSEN'!D1175),"-",DAY('ISIAN TIME LINE DOSEN'!D1175)))</f>
        <v/>
      </c>
      <c r="B1166" t="str">
        <f>IF('ISIAN TIME LINE DOSEN'!C1175="","",VLOOKUP(CONCATENATE(LEFT('ISIAN TIME LINE DOSEN'!E1175,8)," ",IF('ISIAN TIME LINE DOSEN'!C1175="","",VLOOKUP('ISIAN TIME LINE DOSEN'!J1175,'Jenis Kuliah'!$A$2:$C$16,2,0))),Slot!$C$2:$F$1001,4,0))</f>
        <v/>
      </c>
      <c r="C1166" t="str">
        <f>IF('ISIAN TIME LINE DOSEN'!C1175="","",VLOOKUP('ISIAN TIME LINE DOSEN'!F1175,Ruang!$A$2:$B$1001,2,0))</f>
        <v/>
      </c>
      <c r="D1166" t="str">
        <f>IF('ISIAN TIME LINE DOSEN'!C1175="","",VLOOKUP(CONCATENATE(TRIM(RIGHT('ISIAN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DOSEN'!I1175,Dosen!$A$2:$B$15001,2,0),"-",'ISIAN TIME LINE DOSEN'!C1175,"-",IF('ISIAN TIME LINE DOSEN'!C1175="","",VLOOKUP('ISIAN TIME LINE DOSEN'!J1175,'Jenis Kuliah'!$A$2:$C$16,2,0))),Timteaching!$A$2:$B$15001,2,0))</f>
        <v/>
      </c>
      <c r="E1166" t="str">
        <f>IF('ISIAN TIME LINE DOSEN'!C1175="","",'ISIAN TIME LINE DOSEN'!G1175)</f>
        <v/>
      </c>
      <c r="F1166" t="str">
        <f>IF('ISIAN TIME LINE DOSEN'!C1175="","",VLOOKUP('ISIAN TIME LINE DOSEN'!J1175,'Jenis Kuliah'!$A$2:$C$16,3,0))</f>
        <v/>
      </c>
      <c r="G1166" t="str">
        <f>IF('ISIAN TIME LINE DOSEN'!C1175="","",'ISIAN TIME LINE DOSEN'!$I$2)</f>
        <v/>
      </c>
      <c r="H1166" t="str">
        <f>IF('ISIAN TIME LINE DOSEN'!C1175="","",VLOOKUP('ISIAN TIME LINE DOSEN'!J1175,'Jenis Kuliah'!$A$2:$D$16,4,0))</f>
        <v/>
      </c>
      <c r="I1166" t="str">
        <f>IF('ISIAN TIME LINE DOSEN'!C1175="","",'ISIAN TIME LINE DOSEN'!B1175)</f>
        <v/>
      </c>
      <c r="J1166" t="str">
        <f>IF('ISIAN TIME LINE DOSEN'!C1175="","",VLOOKUP('ISIAN TIME LINE DOSEN'!H1175,'Metode Pembelajaran'!$A$2:$B$16,2,0))</f>
        <v/>
      </c>
    </row>
    <row r="1167" spans="1:10" x14ac:dyDescent="0.25">
      <c r="A1167" t="str">
        <f>IF('ISIAN TIME LINE DOSEN'!C1176="","",CONCATENATE(YEAR('ISIAN TIME LINE DOSEN'!D1176),"-",MONTH('ISIAN TIME LINE DOSEN'!D1176),"-",DAY('ISIAN TIME LINE DOSEN'!D1176)))</f>
        <v/>
      </c>
      <c r="B1167" t="str">
        <f>IF('ISIAN TIME LINE DOSEN'!C1176="","",VLOOKUP(CONCATENATE(LEFT('ISIAN TIME LINE DOSEN'!E1176,8)," ",IF('ISIAN TIME LINE DOSEN'!C1176="","",VLOOKUP('ISIAN TIME LINE DOSEN'!J1176,'Jenis Kuliah'!$A$2:$C$16,2,0))),Slot!$C$2:$F$1001,4,0))</f>
        <v/>
      </c>
      <c r="C1167" t="str">
        <f>IF('ISIAN TIME LINE DOSEN'!C1176="","",VLOOKUP('ISIAN TIME LINE DOSEN'!F1176,Ruang!$A$2:$B$1001,2,0))</f>
        <v/>
      </c>
      <c r="D1167" t="str">
        <f>IF('ISIAN TIME LINE DOSEN'!C1176="","",VLOOKUP(CONCATENATE(TRIM(RIGHT('ISIAN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DOSEN'!I1176,Dosen!$A$2:$B$15001,2,0),"-",'ISIAN TIME LINE DOSEN'!C1176,"-",IF('ISIAN TIME LINE DOSEN'!C1176="","",VLOOKUP('ISIAN TIME LINE DOSEN'!J1176,'Jenis Kuliah'!$A$2:$C$16,2,0))),Timteaching!$A$2:$B$15001,2,0))</f>
        <v/>
      </c>
      <c r="E1167" t="str">
        <f>IF('ISIAN TIME LINE DOSEN'!C1176="","",'ISIAN TIME LINE DOSEN'!G1176)</f>
        <v/>
      </c>
      <c r="F1167" t="str">
        <f>IF('ISIAN TIME LINE DOSEN'!C1176="","",VLOOKUP('ISIAN TIME LINE DOSEN'!J1176,'Jenis Kuliah'!$A$2:$C$16,3,0))</f>
        <v/>
      </c>
      <c r="G1167" t="str">
        <f>IF('ISIAN TIME LINE DOSEN'!C1176="","",'ISIAN TIME LINE DOSEN'!$I$2)</f>
        <v/>
      </c>
      <c r="H1167" t="str">
        <f>IF('ISIAN TIME LINE DOSEN'!C1176="","",VLOOKUP('ISIAN TIME LINE DOSEN'!J1176,'Jenis Kuliah'!$A$2:$D$16,4,0))</f>
        <v/>
      </c>
      <c r="I1167" t="str">
        <f>IF('ISIAN TIME LINE DOSEN'!C1176="","",'ISIAN TIME LINE DOSEN'!B1176)</f>
        <v/>
      </c>
      <c r="J1167" t="str">
        <f>IF('ISIAN TIME LINE DOSEN'!C1176="","",VLOOKUP('ISIAN TIME LINE DOSEN'!H1176,'Metode Pembelajaran'!$A$2:$B$16,2,0))</f>
        <v/>
      </c>
    </row>
    <row r="1168" spans="1:10" x14ac:dyDescent="0.25">
      <c r="A1168" t="str">
        <f>IF('ISIAN TIME LINE DOSEN'!C1177="","",CONCATENATE(YEAR('ISIAN TIME LINE DOSEN'!D1177),"-",MONTH('ISIAN TIME LINE DOSEN'!D1177),"-",DAY('ISIAN TIME LINE DOSEN'!D1177)))</f>
        <v/>
      </c>
      <c r="B1168" t="str">
        <f>IF('ISIAN TIME LINE DOSEN'!C1177="","",VLOOKUP(CONCATENATE(LEFT('ISIAN TIME LINE DOSEN'!E1177,8)," ",IF('ISIAN TIME LINE DOSEN'!C1177="","",VLOOKUP('ISIAN TIME LINE DOSEN'!J1177,'Jenis Kuliah'!$A$2:$C$16,2,0))),Slot!$C$2:$F$1001,4,0))</f>
        <v/>
      </c>
      <c r="C1168" t="str">
        <f>IF('ISIAN TIME LINE DOSEN'!C1177="","",VLOOKUP('ISIAN TIME LINE DOSEN'!F1177,Ruang!$A$2:$B$1001,2,0))</f>
        <v/>
      </c>
      <c r="D1168" t="str">
        <f>IF('ISIAN TIME LINE DOSEN'!C1177="","",VLOOKUP(CONCATENATE(TRIM(RIGHT('ISIAN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DOSEN'!I1177,Dosen!$A$2:$B$15001,2,0),"-",'ISIAN TIME LINE DOSEN'!C1177,"-",IF('ISIAN TIME LINE DOSEN'!C1177="","",VLOOKUP('ISIAN TIME LINE DOSEN'!J1177,'Jenis Kuliah'!$A$2:$C$16,2,0))),Timteaching!$A$2:$B$15001,2,0))</f>
        <v/>
      </c>
      <c r="E1168" t="str">
        <f>IF('ISIAN TIME LINE DOSEN'!C1177="","",'ISIAN TIME LINE DOSEN'!G1177)</f>
        <v/>
      </c>
      <c r="F1168" t="str">
        <f>IF('ISIAN TIME LINE DOSEN'!C1177="","",VLOOKUP('ISIAN TIME LINE DOSEN'!J1177,'Jenis Kuliah'!$A$2:$C$16,3,0))</f>
        <v/>
      </c>
      <c r="G1168" t="str">
        <f>IF('ISIAN TIME LINE DOSEN'!C1177="","",'ISIAN TIME LINE DOSEN'!$I$2)</f>
        <v/>
      </c>
      <c r="H1168" t="str">
        <f>IF('ISIAN TIME LINE DOSEN'!C1177="","",VLOOKUP('ISIAN TIME LINE DOSEN'!J1177,'Jenis Kuliah'!$A$2:$D$16,4,0))</f>
        <v/>
      </c>
      <c r="I1168" t="str">
        <f>IF('ISIAN TIME LINE DOSEN'!C1177="","",'ISIAN TIME LINE DOSEN'!B1177)</f>
        <v/>
      </c>
      <c r="J1168" t="str">
        <f>IF('ISIAN TIME LINE DOSEN'!C1177="","",VLOOKUP('ISIAN TIME LINE DOSEN'!H1177,'Metode Pembelajaran'!$A$2:$B$16,2,0))</f>
        <v/>
      </c>
    </row>
    <row r="1169" spans="1:10" x14ac:dyDescent="0.25">
      <c r="A1169" t="str">
        <f>IF('ISIAN TIME LINE DOSEN'!C1178="","",CONCATENATE(YEAR('ISIAN TIME LINE DOSEN'!D1178),"-",MONTH('ISIAN TIME LINE DOSEN'!D1178),"-",DAY('ISIAN TIME LINE DOSEN'!D1178)))</f>
        <v/>
      </c>
      <c r="B1169" t="str">
        <f>IF('ISIAN TIME LINE DOSEN'!C1178="","",VLOOKUP(CONCATENATE(LEFT('ISIAN TIME LINE DOSEN'!E1178,8)," ",IF('ISIAN TIME LINE DOSEN'!C1178="","",VLOOKUP('ISIAN TIME LINE DOSEN'!J1178,'Jenis Kuliah'!$A$2:$C$16,2,0))),Slot!$C$2:$F$1001,4,0))</f>
        <v/>
      </c>
      <c r="C1169" t="str">
        <f>IF('ISIAN TIME LINE DOSEN'!C1178="","",VLOOKUP('ISIAN TIME LINE DOSEN'!F1178,Ruang!$A$2:$B$1001,2,0))</f>
        <v/>
      </c>
      <c r="D1169" t="str">
        <f>IF('ISIAN TIME LINE DOSEN'!C1178="","",VLOOKUP(CONCATENATE(TRIM(RIGHT('ISIAN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DOSEN'!I1178,Dosen!$A$2:$B$15001,2,0),"-",'ISIAN TIME LINE DOSEN'!C1178,"-",IF('ISIAN TIME LINE DOSEN'!C1178="","",VLOOKUP('ISIAN TIME LINE DOSEN'!J1178,'Jenis Kuliah'!$A$2:$C$16,2,0))),Timteaching!$A$2:$B$15001,2,0))</f>
        <v/>
      </c>
      <c r="E1169" t="str">
        <f>IF('ISIAN TIME LINE DOSEN'!C1178="","",'ISIAN TIME LINE DOSEN'!G1178)</f>
        <v/>
      </c>
      <c r="F1169" t="str">
        <f>IF('ISIAN TIME LINE DOSEN'!C1178="","",VLOOKUP('ISIAN TIME LINE DOSEN'!J1178,'Jenis Kuliah'!$A$2:$C$16,3,0))</f>
        <v/>
      </c>
      <c r="G1169" t="str">
        <f>IF('ISIAN TIME LINE DOSEN'!C1178="","",'ISIAN TIME LINE DOSEN'!$I$2)</f>
        <v/>
      </c>
      <c r="H1169" t="str">
        <f>IF('ISIAN TIME LINE DOSEN'!C1178="","",VLOOKUP('ISIAN TIME LINE DOSEN'!J1178,'Jenis Kuliah'!$A$2:$D$16,4,0))</f>
        <v/>
      </c>
      <c r="I1169" t="str">
        <f>IF('ISIAN TIME LINE DOSEN'!C1178="","",'ISIAN TIME LINE DOSEN'!B1178)</f>
        <v/>
      </c>
      <c r="J1169" t="str">
        <f>IF('ISIAN TIME LINE DOSEN'!C1178="","",VLOOKUP('ISIAN TIME LINE DOSEN'!H1178,'Metode Pembelajaran'!$A$2:$B$16,2,0))</f>
        <v/>
      </c>
    </row>
    <row r="1170" spans="1:10" x14ac:dyDescent="0.25">
      <c r="A1170" t="str">
        <f>IF('ISIAN TIME LINE DOSEN'!C1179="","",CONCATENATE(YEAR('ISIAN TIME LINE DOSEN'!D1179),"-",MONTH('ISIAN TIME LINE DOSEN'!D1179),"-",DAY('ISIAN TIME LINE DOSEN'!D1179)))</f>
        <v/>
      </c>
      <c r="B1170" t="str">
        <f>IF('ISIAN TIME LINE DOSEN'!C1179="","",VLOOKUP(CONCATENATE(LEFT('ISIAN TIME LINE DOSEN'!E1179,8)," ",IF('ISIAN TIME LINE DOSEN'!C1179="","",VLOOKUP('ISIAN TIME LINE DOSEN'!J1179,'Jenis Kuliah'!$A$2:$C$16,2,0))),Slot!$C$2:$F$1001,4,0))</f>
        <v/>
      </c>
      <c r="C1170" t="str">
        <f>IF('ISIAN TIME LINE DOSEN'!C1179="","",VLOOKUP('ISIAN TIME LINE DOSEN'!F1179,Ruang!$A$2:$B$1001,2,0))</f>
        <v/>
      </c>
      <c r="D1170" t="str">
        <f>IF('ISIAN TIME LINE DOSEN'!C1179="","",VLOOKUP(CONCATENATE(TRIM(RIGHT('ISIAN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DOSEN'!I1179,Dosen!$A$2:$B$15001,2,0),"-",'ISIAN TIME LINE DOSEN'!C1179,"-",IF('ISIAN TIME LINE DOSEN'!C1179="","",VLOOKUP('ISIAN TIME LINE DOSEN'!J1179,'Jenis Kuliah'!$A$2:$C$16,2,0))),Timteaching!$A$2:$B$15001,2,0))</f>
        <v/>
      </c>
      <c r="E1170" t="str">
        <f>IF('ISIAN TIME LINE DOSEN'!C1179="","",'ISIAN TIME LINE DOSEN'!G1179)</f>
        <v/>
      </c>
      <c r="F1170" t="str">
        <f>IF('ISIAN TIME LINE DOSEN'!C1179="","",VLOOKUP('ISIAN TIME LINE DOSEN'!J1179,'Jenis Kuliah'!$A$2:$C$16,3,0))</f>
        <v/>
      </c>
      <c r="G1170" t="str">
        <f>IF('ISIAN TIME LINE DOSEN'!C1179="","",'ISIAN TIME LINE DOSEN'!$I$2)</f>
        <v/>
      </c>
      <c r="H1170" t="str">
        <f>IF('ISIAN TIME LINE DOSEN'!C1179="","",VLOOKUP('ISIAN TIME LINE DOSEN'!J1179,'Jenis Kuliah'!$A$2:$D$16,4,0))</f>
        <v/>
      </c>
      <c r="I1170" t="str">
        <f>IF('ISIAN TIME LINE DOSEN'!C1179="","",'ISIAN TIME LINE DOSEN'!B1179)</f>
        <v/>
      </c>
      <c r="J1170" t="str">
        <f>IF('ISIAN TIME LINE DOSEN'!C1179="","",VLOOKUP('ISIAN TIME LINE DOSEN'!H1179,'Metode Pembelajaran'!$A$2:$B$16,2,0))</f>
        <v/>
      </c>
    </row>
    <row r="1171" spans="1:10" x14ac:dyDescent="0.25">
      <c r="A1171" t="str">
        <f>IF('ISIAN TIME LINE DOSEN'!C1180="","",CONCATENATE(YEAR('ISIAN TIME LINE DOSEN'!D1180),"-",MONTH('ISIAN TIME LINE DOSEN'!D1180),"-",DAY('ISIAN TIME LINE DOSEN'!D1180)))</f>
        <v/>
      </c>
      <c r="B1171" t="str">
        <f>IF('ISIAN TIME LINE DOSEN'!C1180="","",VLOOKUP(CONCATENATE(LEFT('ISIAN TIME LINE DOSEN'!E1180,8)," ",IF('ISIAN TIME LINE DOSEN'!C1180="","",VLOOKUP('ISIAN TIME LINE DOSEN'!J1180,'Jenis Kuliah'!$A$2:$C$16,2,0))),Slot!$C$2:$F$1001,4,0))</f>
        <v/>
      </c>
      <c r="C1171" t="str">
        <f>IF('ISIAN TIME LINE DOSEN'!C1180="","",VLOOKUP('ISIAN TIME LINE DOSEN'!F1180,Ruang!$A$2:$B$1001,2,0))</f>
        <v/>
      </c>
      <c r="D1171" t="str">
        <f>IF('ISIAN TIME LINE DOSEN'!C1180="","",VLOOKUP(CONCATENATE(TRIM(RIGHT('ISIAN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DOSEN'!I1180,Dosen!$A$2:$B$15001,2,0),"-",'ISIAN TIME LINE DOSEN'!C1180,"-",IF('ISIAN TIME LINE DOSEN'!C1180="","",VLOOKUP('ISIAN TIME LINE DOSEN'!J1180,'Jenis Kuliah'!$A$2:$C$16,2,0))),Timteaching!$A$2:$B$15001,2,0))</f>
        <v/>
      </c>
      <c r="E1171" t="str">
        <f>IF('ISIAN TIME LINE DOSEN'!C1180="","",'ISIAN TIME LINE DOSEN'!G1180)</f>
        <v/>
      </c>
      <c r="F1171" t="str">
        <f>IF('ISIAN TIME LINE DOSEN'!C1180="","",VLOOKUP('ISIAN TIME LINE DOSEN'!J1180,'Jenis Kuliah'!$A$2:$C$16,3,0))</f>
        <v/>
      </c>
      <c r="G1171" t="str">
        <f>IF('ISIAN TIME LINE DOSEN'!C1180="","",'ISIAN TIME LINE DOSEN'!$I$2)</f>
        <v/>
      </c>
      <c r="H1171" t="str">
        <f>IF('ISIAN TIME LINE DOSEN'!C1180="","",VLOOKUP('ISIAN TIME LINE DOSEN'!J1180,'Jenis Kuliah'!$A$2:$D$16,4,0))</f>
        <v/>
      </c>
      <c r="I1171" t="str">
        <f>IF('ISIAN TIME LINE DOSEN'!C1180="","",'ISIAN TIME LINE DOSEN'!B1180)</f>
        <v/>
      </c>
      <c r="J1171" t="str">
        <f>IF('ISIAN TIME LINE DOSEN'!C1180="","",VLOOKUP('ISIAN TIME LINE DOSEN'!H1180,'Metode Pembelajaran'!$A$2:$B$16,2,0))</f>
        <v/>
      </c>
    </row>
    <row r="1172" spans="1:10" x14ac:dyDescent="0.25">
      <c r="A1172" t="str">
        <f>IF('ISIAN TIME LINE DOSEN'!C1181="","",CONCATENATE(YEAR('ISIAN TIME LINE DOSEN'!D1181),"-",MONTH('ISIAN TIME LINE DOSEN'!D1181),"-",DAY('ISIAN TIME LINE DOSEN'!D1181)))</f>
        <v/>
      </c>
      <c r="B1172" t="str">
        <f>IF('ISIAN TIME LINE DOSEN'!C1181="","",VLOOKUP(CONCATENATE(LEFT('ISIAN TIME LINE DOSEN'!E1181,8)," ",IF('ISIAN TIME LINE DOSEN'!C1181="","",VLOOKUP('ISIAN TIME LINE DOSEN'!J1181,'Jenis Kuliah'!$A$2:$C$16,2,0))),Slot!$C$2:$F$1001,4,0))</f>
        <v/>
      </c>
      <c r="C1172" t="str">
        <f>IF('ISIAN TIME LINE DOSEN'!C1181="","",VLOOKUP('ISIAN TIME LINE DOSEN'!F1181,Ruang!$A$2:$B$1001,2,0))</f>
        <v/>
      </c>
      <c r="D1172" t="str">
        <f>IF('ISIAN TIME LINE DOSEN'!C1181="","",VLOOKUP(CONCATENATE(TRIM(RIGHT('ISIAN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DOSEN'!I1181,Dosen!$A$2:$B$15001,2,0),"-",'ISIAN TIME LINE DOSEN'!C1181,"-",IF('ISIAN TIME LINE DOSEN'!C1181="","",VLOOKUP('ISIAN TIME LINE DOSEN'!J1181,'Jenis Kuliah'!$A$2:$C$16,2,0))),Timteaching!$A$2:$B$15001,2,0))</f>
        <v/>
      </c>
      <c r="E1172" t="str">
        <f>IF('ISIAN TIME LINE DOSEN'!C1181="","",'ISIAN TIME LINE DOSEN'!G1181)</f>
        <v/>
      </c>
      <c r="F1172" t="str">
        <f>IF('ISIAN TIME LINE DOSEN'!C1181="","",VLOOKUP('ISIAN TIME LINE DOSEN'!J1181,'Jenis Kuliah'!$A$2:$C$16,3,0))</f>
        <v/>
      </c>
      <c r="G1172" t="str">
        <f>IF('ISIAN TIME LINE DOSEN'!C1181="","",'ISIAN TIME LINE DOSEN'!$I$2)</f>
        <v/>
      </c>
      <c r="H1172" t="str">
        <f>IF('ISIAN TIME LINE DOSEN'!C1181="","",VLOOKUP('ISIAN TIME LINE DOSEN'!J1181,'Jenis Kuliah'!$A$2:$D$16,4,0))</f>
        <v/>
      </c>
      <c r="I1172" t="str">
        <f>IF('ISIAN TIME LINE DOSEN'!C1181="","",'ISIAN TIME LINE DOSEN'!B1181)</f>
        <v/>
      </c>
      <c r="J1172" t="str">
        <f>IF('ISIAN TIME LINE DOSEN'!C1181="","",VLOOKUP('ISIAN TIME LINE DOSEN'!H1181,'Metode Pembelajaran'!$A$2:$B$16,2,0))</f>
        <v/>
      </c>
    </row>
    <row r="1173" spans="1:10" x14ac:dyDescent="0.25">
      <c r="A1173" t="str">
        <f>IF('ISIAN TIME LINE DOSEN'!C1182="","",CONCATENATE(YEAR('ISIAN TIME LINE DOSEN'!D1182),"-",MONTH('ISIAN TIME LINE DOSEN'!D1182),"-",DAY('ISIAN TIME LINE DOSEN'!D1182)))</f>
        <v/>
      </c>
      <c r="B1173" t="str">
        <f>IF('ISIAN TIME LINE DOSEN'!C1182="","",VLOOKUP(CONCATENATE(LEFT('ISIAN TIME LINE DOSEN'!E1182,8)," ",IF('ISIAN TIME LINE DOSEN'!C1182="","",VLOOKUP('ISIAN TIME LINE DOSEN'!J1182,'Jenis Kuliah'!$A$2:$C$16,2,0))),Slot!$C$2:$F$1001,4,0))</f>
        <v/>
      </c>
      <c r="C1173" t="str">
        <f>IF('ISIAN TIME LINE DOSEN'!C1182="","",VLOOKUP('ISIAN TIME LINE DOSEN'!F1182,Ruang!$A$2:$B$1001,2,0))</f>
        <v/>
      </c>
      <c r="D1173" t="str">
        <f>IF('ISIAN TIME LINE DOSEN'!C1182="","",VLOOKUP(CONCATENATE(TRIM(RIGHT('ISIAN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DOSEN'!I1182,Dosen!$A$2:$B$15001,2,0),"-",'ISIAN TIME LINE DOSEN'!C1182,"-",IF('ISIAN TIME LINE DOSEN'!C1182="","",VLOOKUP('ISIAN TIME LINE DOSEN'!J1182,'Jenis Kuliah'!$A$2:$C$16,2,0))),Timteaching!$A$2:$B$15001,2,0))</f>
        <v/>
      </c>
      <c r="E1173" t="str">
        <f>IF('ISIAN TIME LINE DOSEN'!C1182="","",'ISIAN TIME LINE DOSEN'!G1182)</f>
        <v/>
      </c>
      <c r="F1173" t="str">
        <f>IF('ISIAN TIME LINE DOSEN'!C1182="","",VLOOKUP('ISIAN TIME LINE DOSEN'!J1182,'Jenis Kuliah'!$A$2:$C$16,3,0))</f>
        <v/>
      </c>
      <c r="G1173" t="str">
        <f>IF('ISIAN TIME LINE DOSEN'!C1182="","",'ISIAN TIME LINE DOSEN'!$I$2)</f>
        <v/>
      </c>
      <c r="H1173" t="str">
        <f>IF('ISIAN TIME LINE DOSEN'!C1182="","",VLOOKUP('ISIAN TIME LINE DOSEN'!J1182,'Jenis Kuliah'!$A$2:$D$16,4,0))</f>
        <v/>
      </c>
      <c r="I1173" t="str">
        <f>IF('ISIAN TIME LINE DOSEN'!C1182="","",'ISIAN TIME LINE DOSEN'!B1182)</f>
        <v/>
      </c>
      <c r="J1173" t="str">
        <f>IF('ISIAN TIME LINE DOSEN'!C1182="","",VLOOKUP('ISIAN TIME LINE DOSEN'!H1182,'Metode Pembelajaran'!$A$2:$B$16,2,0))</f>
        <v/>
      </c>
    </row>
    <row r="1174" spans="1:10" x14ac:dyDescent="0.25">
      <c r="A1174" t="str">
        <f>IF('ISIAN TIME LINE DOSEN'!C1183="","",CONCATENATE(YEAR('ISIAN TIME LINE DOSEN'!D1183),"-",MONTH('ISIAN TIME LINE DOSEN'!D1183),"-",DAY('ISIAN TIME LINE DOSEN'!D1183)))</f>
        <v/>
      </c>
      <c r="B1174" t="str">
        <f>IF('ISIAN TIME LINE DOSEN'!C1183="","",VLOOKUP(CONCATENATE(LEFT('ISIAN TIME LINE DOSEN'!E1183,8)," ",IF('ISIAN TIME LINE DOSEN'!C1183="","",VLOOKUP('ISIAN TIME LINE DOSEN'!J1183,'Jenis Kuliah'!$A$2:$C$16,2,0))),Slot!$C$2:$F$1001,4,0))</f>
        <v/>
      </c>
      <c r="C1174" t="str">
        <f>IF('ISIAN TIME LINE DOSEN'!C1183="","",VLOOKUP('ISIAN TIME LINE DOSEN'!F1183,Ruang!$A$2:$B$1001,2,0))</f>
        <v/>
      </c>
      <c r="D1174" t="str">
        <f>IF('ISIAN TIME LINE DOSEN'!C1183="","",VLOOKUP(CONCATENATE(TRIM(RIGHT('ISIAN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DOSEN'!I1183,Dosen!$A$2:$B$15001,2,0),"-",'ISIAN TIME LINE DOSEN'!C1183,"-",IF('ISIAN TIME LINE DOSEN'!C1183="","",VLOOKUP('ISIAN TIME LINE DOSEN'!J1183,'Jenis Kuliah'!$A$2:$C$16,2,0))),Timteaching!$A$2:$B$15001,2,0))</f>
        <v/>
      </c>
      <c r="E1174" t="str">
        <f>IF('ISIAN TIME LINE DOSEN'!C1183="","",'ISIAN TIME LINE DOSEN'!G1183)</f>
        <v/>
      </c>
      <c r="F1174" t="str">
        <f>IF('ISIAN TIME LINE DOSEN'!C1183="","",VLOOKUP('ISIAN TIME LINE DOSEN'!J1183,'Jenis Kuliah'!$A$2:$C$16,3,0))</f>
        <v/>
      </c>
      <c r="G1174" t="str">
        <f>IF('ISIAN TIME LINE DOSEN'!C1183="","",'ISIAN TIME LINE DOSEN'!$I$2)</f>
        <v/>
      </c>
      <c r="H1174" t="str">
        <f>IF('ISIAN TIME LINE DOSEN'!C1183="","",VLOOKUP('ISIAN TIME LINE DOSEN'!J1183,'Jenis Kuliah'!$A$2:$D$16,4,0))</f>
        <v/>
      </c>
      <c r="I1174" t="str">
        <f>IF('ISIAN TIME LINE DOSEN'!C1183="","",'ISIAN TIME LINE DOSEN'!B1183)</f>
        <v/>
      </c>
      <c r="J1174" t="str">
        <f>IF('ISIAN TIME LINE DOSEN'!C1183="","",VLOOKUP('ISIAN TIME LINE DOSEN'!H1183,'Metode Pembelajaran'!$A$2:$B$16,2,0))</f>
        <v/>
      </c>
    </row>
    <row r="1175" spans="1:10" x14ac:dyDescent="0.25">
      <c r="A1175" t="str">
        <f>IF('ISIAN TIME LINE DOSEN'!C1184="","",CONCATENATE(YEAR('ISIAN TIME LINE DOSEN'!D1184),"-",MONTH('ISIAN TIME LINE DOSEN'!D1184),"-",DAY('ISIAN TIME LINE DOSEN'!D1184)))</f>
        <v/>
      </c>
      <c r="B1175" t="str">
        <f>IF('ISIAN TIME LINE DOSEN'!C1184="","",VLOOKUP(CONCATENATE(LEFT('ISIAN TIME LINE DOSEN'!E1184,8)," ",IF('ISIAN TIME LINE DOSEN'!C1184="","",VLOOKUP('ISIAN TIME LINE DOSEN'!J1184,'Jenis Kuliah'!$A$2:$C$16,2,0))),Slot!$C$2:$F$1001,4,0))</f>
        <v/>
      </c>
      <c r="C1175" t="str">
        <f>IF('ISIAN TIME LINE DOSEN'!C1184="","",VLOOKUP('ISIAN TIME LINE DOSEN'!F1184,Ruang!$A$2:$B$1001,2,0))</f>
        <v/>
      </c>
      <c r="D1175" t="str">
        <f>IF('ISIAN TIME LINE DOSEN'!C1184="","",VLOOKUP(CONCATENATE(TRIM(RIGHT('ISIAN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DOSEN'!I1184,Dosen!$A$2:$B$15001,2,0),"-",'ISIAN TIME LINE DOSEN'!C1184,"-",IF('ISIAN TIME LINE DOSEN'!C1184="","",VLOOKUP('ISIAN TIME LINE DOSEN'!J1184,'Jenis Kuliah'!$A$2:$C$16,2,0))),Timteaching!$A$2:$B$15001,2,0))</f>
        <v/>
      </c>
      <c r="E1175" t="str">
        <f>IF('ISIAN TIME LINE DOSEN'!C1184="","",'ISIAN TIME LINE DOSEN'!G1184)</f>
        <v/>
      </c>
      <c r="F1175" t="str">
        <f>IF('ISIAN TIME LINE DOSEN'!C1184="","",VLOOKUP('ISIAN TIME LINE DOSEN'!J1184,'Jenis Kuliah'!$A$2:$C$16,3,0))</f>
        <v/>
      </c>
      <c r="G1175" t="str">
        <f>IF('ISIAN TIME LINE DOSEN'!C1184="","",'ISIAN TIME LINE DOSEN'!$I$2)</f>
        <v/>
      </c>
      <c r="H1175" t="str">
        <f>IF('ISIAN TIME LINE DOSEN'!C1184="","",VLOOKUP('ISIAN TIME LINE DOSEN'!J1184,'Jenis Kuliah'!$A$2:$D$16,4,0))</f>
        <v/>
      </c>
      <c r="I1175" t="str">
        <f>IF('ISIAN TIME LINE DOSEN'!C1184="","",'ISIAN TIME LINE DOSEN'!B1184)</f>
        <v/>
      </c>
      <c r="J1175" t="str">
        <f>IF('ISIAN TIME LINE DOSEN'!C1184="","",VLOOKUP('ISIAN TIME LINE DOSEN'!H1184,'Metode Pembelajaran'!$A$2:$B$16,2,0))</f>
        <v/>
      </c>
    </row>
    <row r="1176" spans="1:10" x14ac:dyDescent="0.25">
      <c r="A1176" t="str">
        <f>IF('ISIAN TIME LINE DOSEN'!C1185="","",CONCATENATE(YEAR('ISIAN TIME LINE DOSEN'!D1185),"-",MONTH('ISIAN TIME LINE DOSEN'!D1185),"-",DAY('ISIAN TIME LINE DOSEN'!D1185)))</f>
        <v/>
      </c>
      <c r="B1176" t="str">
        <f>IF('ISIAN TIME LINE DOSEN'!C1185="","",VLOOKUP(CONCATENATE(LEFT('ISIAN TIME LINE DOSEN'!E1185,8)," ",IF('ISIAN TIME LINE DOSEN'!C1185="","",VLOOKUP('ISIAN TIME LINE DOSEN'!J1185,'Jenis Kuliah'!$A$2:$C$16,2,0))),Slot!$C$2:$F$1001,4,0))</f>
        <v/>
      </c>
      <c r="C1176" t="str">
        <f>IF('ISIAN TIME LINE DOSEN'!C1185="","",VLOOKUP('ISIAN TIME LINE DOSEN'!F1185,Ruang!$A$2:$B$1001,2,0))</f>
        <v/>
      </c>
      <c r="D1176" t="str">
        <f>IF('ISIAN TIME LINE DOSEN'!C1185="","",VLOOKUP(CONCATENATE(TRIM(RIGHT('ISIAN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DOSEN'!I1185,Dosen!$A$2:$B$15001,2,0),"-",'ISIAN TIME LINE DOSEN'!C1185,"-",IF('ISIAN TIME LINE DOSEN'!C1185="","",VLOOKUP('ISIAN TIME LINE DOSEN'!J1185,'Jenis Kuliah'!$A$2:$C$16,2,0))),Timteaching!$A$2:$B$15001,2,0))</f>
        <v/>
      </c>
      <c r="E1176" t="str">
        <f>IF('ISIAN TIME LINE DOSEN'!C1185="","",'ISIAN TIME LINE DOSEN'!G1185)</f>
        <v/>
      </c>
      <c r="F1176" t="str">
        <f>IF('ISIAN TIME LINE DOSEN'!C1185="","",VLOOKUP('ISIAN TIME LINE DOSEN'!J1185,'Jenis Kuliah'!$A$2:$C$16,3,0))</f>
        <v/>
      </c>
      <c r="G1176" t="str">
        <f>IF('ISIAN TIME LINE DOSEN'!C1185="","",'ISIAN TIME LINE DOSEN'!$I$2)</f>
        <v/>
      </c>
      <c r="H1176" t="str">
        <f>IF('ISIAN TIME LINE DOSEN'!C1185="","",VLOOKUP('ISIAN TIME LINE DOSEN'!J1185,'Jenis Kuliah'!$A$2:$D$16,4,0))</f>
        <v/>
      </c>
      <c r="I1176" t="str">
        <f>IF('ISIAN TIME LINE DOSEN'!C1185="","",'ISIAN TIME LINE DOSEN'!B1185)</f>
        <v/>
      </c>
      <c r="J1176" t="str">
        <f>IF('ISIAN TIME LINE DOSEN'!C1185="","",VLOOKUP('ISIAN TIME LINE DOSEN'!H1185,'Metode Pembelajaran'!$A$2:$B$16,2,0))</f>
        <v/>
      </c>
    </row>
    <row r="1177" spans="1:10" x14ac:dyDescent="0.25">
      <c r="A1177" t="str">
        <f>IF('ISIAN TIME LINE DOSEN'!C1186="","",CONCATENATE(YEAR('ISIAN TIME LINE DOSEN'!D1186),"-",MONTH('ISIAN TIME LINE DOSEN'!D1186),"-",DAY('ISIAN TIME LINE DOSEN'!D1186)))</f>
        <v/>
      </c>
      <c r="B1177" t="str">
        <f>IF('ISIAN TIME LINE DOSEN'!C1186="","",VLOOKUP(CONCATENATE(LEFT('ISIAN TIME LINE DOSEN'!E1186,8)," ",IF('ISIAN TIME LINE DOSEN'!C1186="","",VLOOKUP('ISIAN TIME LINE DOSEN'!J1186,'Jenis Kuliah'!$A$2:$C$16,2,0))),Slot!$C$2:$F$1001,4,0))</f>
        <v/>
      </c>
      <c r="C1177" t="str">
        <f>IF('ISIAN TIME LINE DOSEN'!C1186="","",VLOOKUP('ISIAN TIME LINE DOSEN'!F1186,Ruang!$A$2:$B$1001,2,0))</f>
        <v/>
      </c>
      <c r="D1177" t="str">
        <f>IF('ISIAN TIME LINE DOSEN'!C1186="","",VLOOKUP(CONCATENATE(TRIM(RIGHT('ISIAN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DOSEN'!I1186,Dosen!$A$2:$B$15001,2,0),"-",'ISIAN TIME LINE DOSEN'!C1186,"-",IF('ISIAN TIME LINE DOSEN'!C1186="","",VLOOKUP('ISIAN TIME LINE DOSEN'!J1186,'Jenis Kuliah'!$A$2:$C$16,2,0))),Timteaching!$A$2:$B$15001,2,0))</f>
        <v/>
      </c>
      <c r="E1177" t="str">
        <f>IF('ISIAN TIME LINE DOSEN'!C1186="","",'ISIAN TIME LINE DOSEN'!G1186)</f>
        <v/>
      </c>
      <c r="F1177" t="str">
        <f>IF('ISIAN TIME LINE DOSEN'!C1186="","",VLOOKUP('ISIAN TIME LINE DOSEN'!J1186,'Jenis Kuliah'!$A$2:$C$16,3,0))</f>
        <v/>
      </c>
      <c r="G1177" t="str">
        <f>IF('ISIAN TIME LINE DOSEN'!C1186="","",'ISIAN TIME LINE DOSEN'!$I$2)</f>
        <v/>
      </c>
      <c r="H1177" t="str">
        <f>IF('ISIAN TIME LINE DOSEN'!C1186="","",VLOOKUP('ISIAN TIME LINE DOSEN'!J1186,'Jenis Kuliah'!$A$2:$D$16,4,0))</f>
        <v/>
      </c>
      <c r="I1177" t="str">
        <f>IF('ISIAN TIME LINE DOSEN'!C1186="","",'ISIAN TIME LINE DOSEN'!B1186)</f>
        <v/>
      </c>
      <c r="J1177" t="str">
        <f>IF('ISIAN TIME LINE DOSEN'!C1186="","",VLOOKUP('ISIAN TIME LINE DOSEN'!H1186,'Metode Pembelajaran'!$A$2:$B$16,2,0))</f>
        <v/>
      </c>
    </row>
    <row r="1178" spans="1:10" x14ac:dyDescent="0.25">
      <c r="A1178" t="str">
        <f>IF('ISIAN TIME LINE DOSEN'!C1187="","",CONCATENATE(YEAR('ISIAN TIME LINE DOSEN'!D1187),"-",MONTH('ISIAN TIME LINE DOSEN'!D1187),"-",DAY('ISIAN TIME LINE DOSEN'!D1187)))</f>
        <v/>
      </c>
      <c r="B1178" t="str">
        <f>IF('ISIAN TIME LINE DOSEN'!C1187="","",VLOOKUP(CONCATENATE(LEFT('ISIAN TIME LINE DOSEN'!E1187,8)," ",IF('ISIAN TIME LINE DOSEN'!C1187="","",VLOOKUP('ISIAN TIME LINE DOSEN'!J1187,'Jenis Kuliah'!$A$2:$C$16,2,0))),Slot!$C$2:$F$1001,4,0))</f>
        <v/>
      </c>
      <c r="C1178" t="str">
        <f>IF('ISIAN TIME LINE DOSEN'!C1187="","",VLOOKUP('ISIAN TIME LINE DOSEN'!F1187,Ruang!$A$2:$B$1001,2,0))</f>
        <v/>
      </c>
      <c r="D1178" t="str">
        <f>IF('ISIAN TIME LINE DOSEN'!C1187="","",VLOOKUP(CONCATENATE(TRIM(RIGHT('ISIAN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DOSEN'!I1187,Dosen!$A$2:$B$15001,2,0),"-",'ISIAN TIME LINE DOSEN'!C1187,"-",IF('ISIAN TIME LINE DOSEN'!C1187="","",VLOOKUP('ISIAN TIME LINE DOSEN'!J1187,'Jenis Kuliah'!$A$2:$C$16,2,0))),Timteaching!$A$2:$B$15001,2,0))</f>
        <v/>
      </c>
      <c r="E1178" t="str">
        <f>IF('ISIAN TIME LINE DOSEN'!C1187="","",'ISIAN TIME LINE DOSEN'!G1187)</f>
        <v/>
      </c>
      <c r="F1178" t="str">
        <f>IF('ISIAN TIME LINE DOSEN'!C1187="","",VLOOKUP('ISIAN TIME LINE DOSEN'!J1187,'Jenis Kuliah'!$A$2:$C$16,3,0))</f>
        <v/>
      </c>
      <c r="G1178" t="str">
        <f>IF('ISIAN TIME LINE DOSEN'!C1187="","",'ISIAN TIME LINE DOSEN'!$I$2)</f>
        <v/>
      </c>
      <c r="H1178" t="str">
        <f>IF('ISIAN TIME LINE DOSEN'!C1187="","",VLOOKUP('ISIAN TIME LINE DOSEN'!J1187,'Jenis Kuliah'!$A$2:$D$16,4,0))</f>
        <v/>
      </c>
      <c r="I1178" t="str">
        <f>IF('ISIAN TIME LINE DOSEN'!C1187="","",'ISIAN TIME LINE DOSEN'!B1187)</f>
        <v/>
      </c>
      <c r="J1178" t="str">
        <f>IF('ISIAN TIME LINE DOSEN'!C1187="","",VLOOKUP('ISIAN TIME LINE DOSEN'!H1187,'Metode Pembelajaran'!$A$2:$B$16,2,0))</f>
        <v/>
      </c>
    </row>
    <row r="1179" spans="1:10" x14ac:dyDescent="0.25">
      <c r="A1179" t="str">
        <f>IF('ISIAN TIME LINE DOSEN'!C1188="","",CONCATENATE(YEAR('ISIAN TIME LINE DOSEN'!D1188),"-",MONTH('ISIAN TIME LINE DOSEN'!D1188),"-",DAY('ISIAN TIME LINE DOSEN'!D1188)))</f>
        <v/>
      </c>
      <c r="B1179" t="str">
        <f>IF('ISIAN TIME LINE DOSEN'!C1188="","",VLOOKUP(CONCATENATE(LEFT('ISIAN TIME LINE DOSEN'!E1188,8)," ",IF('ISIAN TIME LINE DOSEN'!C1188="","",VLOOKUP('ISIAN TIME LINE DOSEN'!J1188,'Jenis Kuliah'!$A$2:$C$16,2,0))),Slot!$C$2:$F$1001,4,0))</f>
        <v/>
      </c>
      <c r="C1179" t="str">
        <f>IF('ISIAN TIME LINE DOSEN'!C1188="","",VLOOKUP('ISIAN TIME LINE DOSEN'!F1188,Ruang!$A$2:$B$1001,2,0))</f>
        <v/>
      </c>
      <c r="D1179" t="str">
        <f>IF('ISIAN TIME LINE DOSEN'!C1188="","",VLOOKUP(CONCATENATE(TRIM(RIGHT('ISIAN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DOSEN'!I1188,Dosen!$A$2:$B$15001,2,0),"-",'ISIAN TIME LINE DOSEN'!C1188,"-",IF('ISIAN TIME LINE DOSEN'!C1188="","",VLOOKUP('ISIAN TIME LINE DOSEN'!J1188,'Jenis Kuliah'!$A$2:$C$16,2,0))),Timteaching!$A$2:$B$15001,2,0))</f>
        <v/>
      </c>
      <c r="E1179" t="str">
        <f>IF('ISIAN TIME LINE DOSEN'!C1188="","",'ISIAN TIME LINE DOSEN'!G1188)</f>
        <v/>
      </c>
      <c r="F1179" t="str">
        <f>IF('ISIAN TIME LINE DOSEN'!C1188="","",VLOOKUP('ISIAN TIME LINE DOSEN'!J1188,'Jenis Kuliah'!$A$2:$C$16,3,0))</f>
        <v/>
      </c>
      <c r="G1179" t="str">
        <f>IF('ISIAN TIME LINE DOSEN'!C1188="","",'ISIAN TIME LINE DOSEN'!$I$2)</f>
        <v/>
      </c>
      <c r="H1179" t="str">
        <f>IF('ISIAN TIME LINE DOSEN'!C1188="","",VLOOKUP('ISIAN TIME LINE DOSEN'!J1188,'Jenis Kuliah'!$A$2:$D$16,4,0))</f>
        <v/>
      </c>
      <c r="I1179" t="str">
        <f>IF('ISIAN TIME LINE DOSEN'!C1188="","",'ISIAN TIME LINE DOSEN'!B1188)</f>
        <v/>
      </c>
      <c r="J1179" t="str">
        <f>IF('ISIAN TIME LINE DOSEN'!C1188="","",VLOOKUP('ISIAN TIME LINE DOSEN'!H1188,'Metode Pembelajaran'!$A$2:$B$16,2,0))</f>
        <v/>
      </c>
    </row>
    <row r="1180" spans="1:10" x14ac:dyDescent="0.25">
      <c r="A1180" t="str">
        <f>IF('ISIAN TIME LINE DOSEN'!C1189="","",CONCATENATE(YEAR('ISIAN TIME LINE DOSEN'!D1189),"-",MONTH('ISIAN TIME LINE DOSEN'!D1189),"-",DAY('ISIAN TIME LINE DOSEN'!D1189)))</f>
        <v/>
      </c>
      <c r="B1180" t="str">
        <f>IF('ISIAN TIME LINE DOSEN'!C1189="","",VLOOKUP(CONCATENATE(LEFT('ISIAN TIME LINE DOSEN'!E1189,8)," ",IF('ISIAN TIME LINE DOSEN'!C1189="","",VLOOKUP('ISIAN TIME LINE DOSEN'!J1189,'Jenis Kuliah'!$A$2:$C$16,2,0))),Slot!$C$2:$F$1001,4,0))</f>
        <v/>
      </c>
      <c r="C1180" t="str">
        <f>IF('ISIAN TIME LINE DOSEN'!C1189="","",VLOOKUP('ISIAN TIME LINE DOSEN'!F1189,Ruang!$A$2:$B$1001,2,0))</f>
        <v/>
      </c>
      <c r="D1180" t="str">
        <f>IF('ISIAN TIME LINE DOSEN'!C1189="","",VLOOKUP(CONCATENATE(TRIM(RIGHT('ISIAN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DOSEN'!I1189,Dosen!$A$2:$B$15001,2,0),"-",'ISIAN TIME LINE DOSEN'!C1189,"-",IF('ISIAN TIME LINE DOSEN'!C1189="","",VLOOKUP('ISIAN TIME LINE DOSEN'!J1189,'Jenis Kuliah'!$A$2:$C$16,2,0))),Timteaching!$A$2:$B$15001,2,0))</f>
        <v/>
      </c>
      <c r="E1180" t="str">
        <f>IF('ISIAN TIME LINE DOSEN'!C1189="","",'ISIAN TIME LINE DOSEN'!G1189)</f>
        <v/>
      </c>
      <c r="F1180" t="str">
        <f>IF('ISIAN TIME LINE DOSEN'!C1189="","",VLOOKUP('ISIAN TIME LINE DOSEN'!J1189,'Jenis Kuliah'!$A$2:$C$16,3,0))</f>
        <v/>
      </c>
      <c r="G1180" t="str">
        <f>IF('ISIAN TIME LINE DOSEN'!C1189="","",'ISIAN TIME LINE DOSEN'!$I$2)</f>
        <v/>
      </c>
      <c r="H1180" t="str">
        <f>IF('ISIAN TIME LINE DOSEN'!C1189="","",VLOOKUP('ISIAN TIME LINE DOSEN'!J1189,'Jenis Kuliah'!$A$2:$D$16,4,0))</f>
        <v/>
      </c>
      <c r="I1180" t="str">
        <f>IF('ISIAN TIME LINE DOSEN'!C1189="","",'ISIAN TIME LINE DOSEN'!B1189)</f>
        <v/>
      </c>
      <c r="J1180" t="str">
        <f>IF('ISIAN TIME LINE DOSEN'!C1189="","",VLOOKUP('ISIAN TIME LINE DOSEN'!H1189,'Metode Pembelajaran'!$A$2:$B$16,2,0))</f>
        <v/>
      </c>
    </row>
    <row r="1181" spans="1:10" x14ac:dyDescent="0.25">
      <c r="A1181" t="str">
        <f>IF('ISIAN TIME LINE DOSEN'!C1190="","",CONCATENATE(YEAR('ISIAN TIME LINE DOSEN'!D1190),"-",MONTH('ISIAN TIME LINE DOSEN'!D1190),"-",DAY('ISIAN TIME LINE DOSEN'!D1190)))</f>
        <v/>
      </c>
      <c r="B1181" t="str">
        <f>IF('ISIAN TIME LINE DOSEN'!C1190="","",VLOOKUP(CONCATENATE(LEFT('ISIAN TIME LINE DOSEN'!E1190,8)," ",IF('ISIAN TIME LINE DOSEN'!C1190="","",VLOOKUP('ISIAN TIME LINE DOSEN'!J1190,'Jenis Kuliah'!$A$2:$C$16,2,0))),Slot!$C$2:$F$1001,4,0))</f>
        <v/>
      </c>
      <c r="C1181" t="str">
        <f>IF('ISIAN TIME LINE DOSEN'!C1190="","",VLOOKUP('ISIAN TIME LINE DOSEN'!F1190,Ruang!$A$2:$B$1001,2,0))</f>
        <v/>
      </c>
      <c r="D1181" t="str">
        <f>IF('ISIAN TIME LINE DOSEN'!C1190="","",VLOOKUP(CONCATENATE(TRIM(RIGHT('ISIAN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DOSEN'!I1190,Dosen!$A$2:$B$15001,2,0),"-",'ISIAN TIME LINE DOSEN'!C1190,"-",IF('ISIAN TIME LINE DOSEN'!C1190="","",VLOOKUP('ISIAN TIME LINE DOSEN'!J1190,'Jenis Kuliah'!$A$2:$C$16,2,0))),Timteaching!$A$2:$B$15001,2,0))</f>
        <v/>
      </c>
      <c r="E1181" t="str">
        <f>IF('ISIAN TIME LINE DOSEN'!C1190="","",'ISIAN TIME LINE DOSEN'!G1190)</f>
        <v/>
      </c>
      <c r="F1181" t="str">
        <f>IF('ISIAN TIME LINE DOSEN'!C1190="","",VLOOKUP('ISIAN TIME LINE DOSEN'!J1190,'Jenis Kuliah'!$A$2:$C$16,3,0))</f>
        <v/>
      </c>
      <c r="G1181" t="str">
        <f>IF('ISIAN TIME LINE DOSEN'!C1190="","",'ISIAN TIME LINE DOSEN'!$I$2)</f>
        <v/>
      </c>
      <c r="H1181" t="str">
        <f>IF('ISIAN TIME LINE DOSEN'!C1190="","",VLOOKUP('ISIAN TIME LINE DOSEN'!J1190,'Jenis Kuliah'!$A$2:$D$16,4,0))</f>
        <v/>
      </c>
      <c r="I1181" t="str">
        <f>IF('ISIAN TIME LINE DOSEN'!C1190="","",'ISIAN TIME LINE DOSEN'!B1190)</f>
        <v/>
      </c>
      <c r="J1181" t="str">
        <f>IF('ISIAN TIME LINE DOSEN'!C1190="","",VLOOKUP('ISIAN TIME LINE DOSEN'!H1190,'Metode Pembelajaran'!$A$2:$B$16,2,0))</f>
        <v/>
      </c>
    </row>
    <row r="1182" spans="1:10" x14ac:dyDescent="0.25">
      <c r="A1182" t="str">
        <f>IF('ISIAN TIME LINE DOSEN'!C1191="","",CONCATENATE(YEAR('ISIAN TIME LINE DOSEN'!D1191),"-",MONTH('ISIAN TIME LINE DOSEN'!D1191),"-",DAY('ISIAN TIME LINE DOSEN'!D1191)))</f>
        <v/>
      </c>
      <c r="B1182" t="str">
        <f>IF('ISIAN TIME LINE DOSEN'!C1191="","",VLOOKUP(CONCATENATE(LEFT('ISIAN TIME LINE DOSEN'!E1191,8)," ",IF('ISIAN TIME LINE DOSEN'!C1191="","",VLOOKUP('ISIAN TIME LINE DOSEN'!J1191,'Jenis Kuliah'!$A$2:$C$16,2,0))),Slot!$C$2:$F$1001,4,0))</f>
        <v/>
      </c>
      <c r="C1182" t="str">
        <f>IF('ISIAN TIME LINE DOSEN'!C1191="","",VLOOKUP('ISIAN TIME LINE DOSEN'!F1191,Ruang!$A$2:$B$1001,2,0))</f>
        <v/>
      </c>
      <c r="D1182" t="str">
        <f>IF('ISIAN TIME LINE DOSEN'!C1191="","",VLOOKUP(CONCATENATE(TRIM(RIGHT('ISIAN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DOSEN'!I1191,Dosen!$A$2:$B$15001,2,0),"-",'ISIAN TIME LINE DOSEN'!C1191,"-",IF('ISIAN TIME LINE DOSEN'!C1191="","",VLOOKUP('ISIAN TIME LINE DOSEN'!J1191,'Jenis Kuliah'!$A$2:$C$16,2,0))),Timteaching!$A$2:$B$15001,2,0))</f>
        <v/>
      </c>
      <c r="E1182" t="str">
        <f>IF('ISIAN TIME LINE DOSEN'!C1191="","",'ISIAN TIME LINE DOSEN'!G1191)</f>
        <v/>
      </c>
      <c r="F1182" t="str">
        <f>IF('ISIAN TIME LINE DOSEN'!C1191="","",VLOOKUP('ISIAN TIME LINE DOSEN'!J1191,'Jenis Kuliah'!$A$2:$C$16,3,0))</f>
        <v/>
      </c>
      <c r="G1182" t="str">
        <f>IF('ISIAN TIME LINE DOSEN'!C1191="","",'ISIAN TIME LINE DOSEN'!$I$2)</f>
        <v/>
      </c>
      <c r="H1182" t="str">
        <f>IF('ISIAN TIME LINE DOSEN'!C1191="","",VLOOKUP('ISIAN TIME LINE DOSEN'!J1191,'Jenis Kuliah'!$A$2:$D$16,4,0))</f>
        <v/>
      </c>
      <c r="I1182" t="str">
        <f>IF('ISIAN TIME LINE DOSEN'!C1191="","",'ISIAN TIME LINE DOSEN'!B1191)</f>
        <v/>
      </c>
      <c r="J1182" t="str">
        <f>IF('ISIAN TIME LINE DOSEN'!C1191="","",VLOOKUP('ISIAN TIME LINE DOSEN'!H1191,'Metode Pembelajaran'!$A$2:$B$16,2,0))</f>
        <v/>
      </c>
    </row>
    <row r="1183" spans="1:10" x14ac:dyDescent="0.25">
      <c r="A1183" t="str">
        <f>IF('ISIAN TIME LINE DOSEN'!C1192="","",CONCATENATE(YEAR('ISIAN TIME LINE DOSEN'!D1192),"-",MONTH('ISIAN TIME LINE DOSEN'!D1192),"-",DAY('ISIAN TIME LINE DOSEN'!D1192)))</f>
        <v/>
      </c>
      <c r="B1183" t="str">
        <f>IF('ISIAN TIME LINE DOSEN'!C1192="","",VLOOKUP(CONCATENATE(LEFT('ISIAN TIME LINE DOSEN'!E1192,8)," ",IF('ISIAN TIME LINE DOSEN'!C1192="","",VLOOKUP('ISIAN TIME LINE DOSEN'!J1192,'Jenis Kuliah'!$A$2:$C$16,2,0))),Slot!$C$2:$F$1001,4,0))</f>
        <v/>
      </c>
      <c r="C1183" t="str">
        <f>IF('ISIAN TIME LINE DOSEN'!C1192="","",VLOOKUP('ISIAN TIME LINE DOSEN'!F1192,Ruang!$A$2:$B$1001,2,0))</f>
        <v/>
      </c>
      <c r="D1183" t="str">
        <f>IF('ISIAN TIME LINE DOSEN'!C1192="","",VLOOKUP(CONCATENATE(TRIM(RIGHT('ISIAN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DOSEN'!I1192,Dosen!$A$2:$B$15001,2,0),"-",'ISIAN TIME LINE DOSEN'!C1192,"-",IF('ISIAN TIME LINE DOSEN'!C1192="","",VLOOKUP('ISIAN TIME LINE DOSEN'!J1192,'Jenis Kuliah'!$A$2:$C$16,2,0))),Timteaching!$A$2:$B$15001,2,0))</f>
        <v/>
      </c>
      <c r="E1183" t="str">
        <f>IF('ISIAN TIME LINE DOSEN'!C1192="","",'ISIAN TIME LINE DOSEN'!G1192)</f>
        <v/>
      </c>
      <c r="F1183" t="str">
        <f>IF('ISIAN TIME LINE DOSEN'!C1192="","",VLOOKUP('ISIAN TIME LINE DOSEN'!J1192,'Jenis Kuliah'!$A$2:$C$16,3,0))</f>
        <v/>
      </c>
      <c r="G1183" t="str">
        <f>IF('ISIAN TIME LINE DOSEN'!C1192="","",'ISIAN TIME LINE DOSEN'!$I$2)</f>
        <v/>
      </c>
      <c r="H1183" t="str">
        <f>IF('ISIAN TIME LINE DOSEN'!C1192="","",VLOOKUP('ISIAN TIME LINE DOSEN'!J1192,'Jenis Kuliah'!$A$2:$D$16,4,0))</f>
        <v/>
      </c>
      <c r="I1183" t="str">
        <f>IF('ISIAN TIME LINE DOSEN'!C1192="","",'ISIAN TIME LINE DOSEN'!B1192)</f>
        <v/>
      </c>
      <c r="J1183" t="str">
        <f>IF('ISIAN TIME LINE DOSEN'!C1192="","",VLOOKUP('ISIAN TIME LINE DOSEN'!H1192,'Metode Pembelajaran'!$A$2:$B$16,2,0))</f>
        <v/>
      </c>
    </row>
    <row r="1184" spans="1:10" x14ac:dyDescent="0.25">
      <c r="A1184" t="str">
        <f>IF('ISIAN TIME LINE DOSEN'!C1193="","",CONCATENATE(YEAR('ISIAN TIME LINE DOSEN'!D1193),"-",MONTH('ISIAN TIME LINE DOSEN'!D1193),"-",DAY('ISIAN TIME LINE DOSEN'!D1193)))</f>
        <v/>
      </c>
      <c r="B1184" t="str">
        <f>IF('ISIAN TIME LINE DOSEN'!C1193="","",VLOOKUP(CONCATENATE(LEFT('ISIAN TIME LINE DOSEN'!E1193,8)," ",IF('ISIAN TIME LINE DOSEN'!C1193="","",VLOOKUP('ISIAN TIME LINE DOSEN'!J1193,'Jenis Kuliah'!$A$2:$C$16,2,0))),Slot!$C$2:$F$1001,4,0))</f>
        <v/>
      </c>
      <c r="C1184" t="str">
        <f>IF('ISIAN TIME LINE DOSEN'!C1193="","",VLOOKUP('ISIAN TIME LINE DOSEN'!F1193,Ruang!$A$2:$B$1001,2,0))</f>
        <v/>
      </c>
      <c r="D1184" t="str">
        <f>IF('ISIAN TIME LINE DOSEN'!C1193="","",VLOOKUP(CONCATENATE(TRIM(RIGHT('ISIAN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DOSEN'!I1193,Dosen!$A$2:$B$15001,2,0),"-",'ISIAN TIME LINE DOSEN'!C1193,"-",IF('ISIAN TIME LINE DOSEN'!C1193="","",VLOOKUP('ISIAN TIME LINE DOSEN'!J1193,'Jenis Kuliah'!$A$2:$C$16,2,0))),Timteaching!$A$2:$B$15001,2,0))</f>
        <v/>
      </c>
      <c r="E1184" t="str">
        <f>IF('ISIAN TIME LINE DOSEN'!C1193="","",'ISIAN TIME LINE DOSEN'!G1193)</f>
        <v/>
      </c>
      <c r="F1184" t="str">
        <f>IF('ISIAN TIME LINE DOSEN'!C1193="","",VLOOKUP('ISIAN TIME LINE DOSEN'!J1193,'Jenis Kuliah'!$A$2:$C$16,3,0))</f>
        <v/>
      </c>
      <c r="G1184" t="str">
        <f>IF('ISIAN TIME LINE DOSEN'!C1193="","",'ISIAN TIME LINE DOSEN'!$I$2)</f>
        <v/>
      </c>
      <c r="H1184" t="str">
        <f>IF('ISIAN TIME LINE DOSEN'!C1193="","",VLOOKUP('ISIAN TIME LINE DOSEN'!J1193,'Jenis Kuliah'!$A$2:$D$16,4,0))</f>
        <v/>
      </c>
      <c r="I1184" t="str">
        <f>IF('ISIAN TIME LINE DOSEN'!C1193="","",'ISIAN TIME LINE DOSEN'!B1193)</f>
        <v/>
      </c>
      <c r="J1184" t="str">
        <f>IF('ISIAN TIME LINE DOSEN'!C1193="","",VLOOKUP('ISIAN TIME LINE DOSEN'!H1193,'Metode Pembelajaran'!$A$2:$B$16,2,0))</f>
        <v/>
      </c>
    </row>
    <row r="1185" spans="1:10" x14ac:dyDescent="0.25">
      <c r="A1185" t="str">
        <f>IF('ISIAN TIME LINE DOSEN'!C1194="","",CONCATENATE(YEAR('ISIAN TIME LINE DOSEN'!D1194),"-",MONTH('ISIAN TIME LINE DOSEN'!D1194),"-",DAY('ISIAN TIME LINE DOSEN'!D1194)))</f>
        <v/>
      </c>
      <c r="B1185" t="str">
        <f>IF('ISIAN TIME LINE DOSEN'!C1194="","",VLOOKUP(CONCATENATE(LEFT('ISIAN TIME LINE DOSEN'!E1194,8)," ",IF('ISIAN TIME LINE DOSEN'!C1194="","",VLOOKUP('ISIAN TIME LINE DOSEN'!J1194,'Jenis Kuliah'!$A$2:$C$16,2,0))),Slot!$C$2:$F$1001,4,0))</f>
        <v/>
      </c>
      <c r="C1185" t="str">
        <f>IF('ISIAN TIME LINE DOSEN'!C1194="","",VLOOKUP('ISIAN TIME LINE DOSEN'!F1194,Ruang!$A$2:$B$1001,2,0))</f>
        <v/>
      </c>
      <c r="D1185" t="str">
        <f>IF('ISIAN TIME LINE DOSEN'!C1194="","",VLOOKUP(CONCATENATE(TRIM(RIGHT('ISIAN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DOSEN'!I1194,Dosen!$A$2:$B$15001,2,0),"-",'ISIAN TIME LINE DOSEN'!C1194,"-",IF('ISIAN TIME LINE DOSEN'!C1194="","",VLOOKUP('ISIAN TIME LINE DOSEN'!J1194,'Jenis Kuliah'!$A$2:$C$16,2,0))),Timteaching!$A$2:$B$15001,2,0))</f>
        <v/>
      </c>
      <c r="E1185" t="str">
        <f>IF('ISIAN TIME LINE DOSEN'!C1194="","",'ISIAN TIME LINE DOSEN'!G1194)</f>
        <v/>
      </c>
      <c r="F1185" t="str">
        <f>IF('ISIAN TIME LINE DOSEN'!C1194="","",VLOOKUP('ISIAN TIME LINE DOSEN'!J1194,'Jenis Kuliah'!$A$2:$C$16,3,0))</f>
        <v/>
      </c>
      <c r="G1185" t="str">
        <f>IF('ISIAN TIME LINE DOSEN'!C1194="","",'ISIAN TIME LINE DOSEN'!$I$2)</f>
        <v/>
      </c>
      <c r="H1185" t="str">
        <f>IF('ISIAN TIME LINE DOSEN'!C1194="","",VLOOKUP('ISIAN TIME LINE DOSEN'!J1194,'Jenis Kuliah'!$A$2:$D$16,4,0))</f>
        <v/>
      </c>
      <c r="I1185" t="str">
        <f>IF('ISIAN TIME LINE DOSEN'!C1194="","",'ISIAN TIME LINE DOSEN'!B1194)</f>
        <v/>
      </c>
      <c r="J1185" t="str">
        <f>IF('ISIAN TIME LINE DOSEN'!C1194="","",VLOOKUP('ISIAN TIME LINE DOSEN'!H1194,'Metode Pembelajaran'!$A$2:$B$16,2,0))</f>
        <v/>
      </c>
    </row>
    <row r="1186" spans="1:10" x14ac:dyDescent="0.25">
      <c r="A1186" t="str">
        <f>IF('ISIAN TIME LINE DOSEN'!C1195="","",CONCATENATE(YEAR('ISIAN TIME LINE DOSEN'!D1195),"-",MONTH('ISIAN TIME LINE DOSEN'!D1195),"-",DAY('ISIAN TIME LINE DOSEN'!D1195)))</f>
        <v/>
      </c>
      <c r="B1186" t="str">
        <f>IF('ISIAN TIME LINE DOSEN'!C1195="","",VLOOKUP(CONCATENATE(LEFT('ISIAN TIME LINE DOSEN'!E1195,8)," ",IF('ISIAN TIME LINE DOSEN'!C1195="","",VLOOKUP('ISIAN TIME LINE DOSEN'!J1195,'Jenis Kuliah'!$A$2:$C$16,2,0))),Slot!$C$2:$F$1001,4,0))</f>
        <v/>
      </c>
      <c r="C1186" t="str">
        <f>IF('ISIAN TIME LINE DOSEN'!C1195="","",VLOOKUP('ISIAN TIME LINE DOSEN'!F1195,Ruang!$A$2:$B$1001,2,0))</f>
        <v/>
      </c>
      <c r="D1186" t="str">
        <f>IF('ISIAN TIME LINE DOSEN'!C1195="","",VLOOKUP(CONCATENATE(TRIM(RIGHT('ISIAN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DOSEN'!I1195,Dosen!$A$2:$B$15001,2,0),"-",'ISIAN TIME LINE DOSEN'!C1195,"-",IF('ISIAN TIME LINE DOSEN'!C1195="","",VLOOKUP('ISIAN TIME LINE DOSEN'!J1195,'Jenis Kuliah'!$A$2:$C$16,2,0))),Timteaching!$A$2:$B$15001,2,0))</f>
        <v/>
      </c>
      <c r="E1186" t="str">
        <f>IF('ISIAN TIME LINE DOSEN'!C1195="","",'ISIAN TIME LINE DOSEN'!G1195)</f>
        <v/>
      </c>
      <c r="F1186" t="str">
        <f>IF('ISIAN TIME LINE DOSEN'!C1195="","",VLOOKUP('ISIAN TIME LINE DOSEN'!J1195,'Jenis Kuliah'!$A$2:$C$16,3,0))</f>
        <v/>
      </c>
      <c r="G1186" t="str">
        <f>IF('ISIAN TIME LINE DOSEN'!C1195="","",'ISIAN TIME LINE DOSEN'!$I$2)</f>
        <v/>
      </c>
      <c r="H1186" t="str">
        <f>IF('ISIAN TIME LINE DOSEN'!C1195="","",VLOOKUP('ISIAN TIME LINE DOSEN'!J1195,'Jenis Kuliah'!$A$2:$D$16,4,0))</f>
        <v/>
      </c>
      <c r="I1186" t="str">
        <f>IF('ISIAN TIME LINE DOSEN'!C1195="","",'ISIAN TIME LINE DOSEN'!B1195)</f>
        <v/>
      </c>
      <c r="J1186" t="str">
        <f>IF('ISIAN TIME LINE DOSEN'!C1195="","",VLOOKUP('ISIAN TIME LINE DOSEN'!H1195,'Metode Pembelajaran'!$A$2:$B$16,2,0))</f>
        <v/>
      </c>
    </row>
    <row r="1187" spans="1:10" x14ac:dyDescent="0.25">
      <c r="A1187" t="str">
        <f>IF('ISIAN TIME LINE DOSEN'!C1196="","",CONCATENATE(YEAR('ISIAN TIME LINE DOSEN'!D1196),"-",MONTH('ISIAN TIME LINE DOSEN'!D1196),"-",DAY('ISIAN TIME LINE DOSEN'!D1196)))</f>
        <v/>
      </c>
      <c r="B1187" t="str">
        <f>IF('ISIAN TIME LINE DOSEN'!C1196="","",VLOOKUP(CONCATENATE(LEFT('ISIAN TIME LINE DOSEN'!E1196,8)," ",IF('ISIAN TIME LINE DOSEN'!C1196="","",VLOOKUP('ISIAN TIME LINE DOSEN'!J1196,'Jenis Kuliah'!$A$2:$C$16,2,0))),Slot!$C$2:$F$1001,4,0))</f>
        <v/>
      </c>
      <c r="C1187" t="str">
        <f>IF('ISIAN TIME LINE DOSEN'!C1196="","",VLOOKUP('ISIAN TIME LINE DOSEN'!F1196,Ruang!$A$2:$B$1001,2,0))</f>
        <v/>
      </c>
      <c r="D1187" t="str">
        <f>IF('ISIAN TIME LINE DOSEN'!C1196="","",VLOOKUP(CONCATENATE(TRIM(RIGHT('ISIAN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DOSEN'!I1196,Dosen!$A$2:$B$15001,2,0),"-",'ISIAN TIME LINE DOSEN'!C1196,"-",IF('ISIAN TIME LINE DOSEN'!C1196="","",VLOOKUP('ISIAN TIME LINE DOSEN'!J1196,'Jenis Kuliah'!$A$2:$C$16,2,0))),Timteaching!$A$2:$B$15001,2,0))</f>
        <v/>
      </c>
      <c r="E1187" t="str">
        <f>IF('ISIAN TIME LINE DOSEN'!C1196="","",'ISIAN TIME LINE DOSEN'!G1196)</f>
        <v/>
      </c>
      <c r="F1187" t="str">
        <f>IF('ISIAN TIME LINE DOSEN'!C1196="","",VLOOKUP('ISIAN TIME LINE DOSEN'!J1196,'Jenis Kuliah'!$A$2:$C$16,3,0))</f>
        <v/>
      </c>
      <c r="G1187" t="str">
        <f>IF('ISIAN TIME LINE DOSEN'!C1196="","",'ISIAN TIME LINE DOSEN'!$I$2)</f>
        <v/>
      </c>
      <c r="H1187" t="str">
        <f>IF('ISIAN TIME LINE DOSEN'!C1196="","",VLOOKUP('ISIAN TIME LINE DOSEN'!J1196,'Jenis Kuliah'!$A$2:$D$16,4,0))</f>
        <v/>
      </c>
      <c r="I1187" t="str">
        <f>IF('ISIAN TIME LINE DOSEN'!C1196="","",'ISIAN TIME LINE DOSEN'!B1196)</f>
        <v/>
      </c>
      <c r="J1187" t="str">
        <f>IF('ISIAN TIME LINE DOSEN'!C1196="","",VLOOKUP('ISIAN TIME LINE DOSEN'!H1196,'Metode Pembelajaran'!$A$2:$B$16,2,0))</f>
        <v/>
      </c>
    </row>
    <row r="1188" spans="1:10" x14ac:dyDescent="0.25">
      <c r="A1188" t="str">
        <f>IF('ISIAN TIME LINE DOSEN'!C1197="","",CONCATENATE(YEAR('ISIAN TIME LINE DOSEN'!D1197),"-",MONTH('ISIAN TIME LINE DOSEN'!D1197),"-",DAY('ISIAN TIME LINE DOSEN'!D1197)))</f>
        <v/>
      </c>
      <c r="B1188" t="str">
        <f>IF('ISIAN TIME LINE DOSEN'!C1197="","",VLOOKUP(CONCATENATE(LEFT('ISIAN TIME LINE DOSEN'!E1197,8)," ",IF('ISIAN TIME LINE DOSEN'!C1197="","",VLOOKUP('ISIAN TIME LINE DOSEN'!J1197,'Jenis Kuliah'!$A$2:$C$16,2,0))),Slot!$C$2:$F$1001,4,0))</f>
        <v/>
      </c>
      <c r="C1188" t="str">
        <f>IF('ISIAN TIME LINE DOSEN'!C1197="","",VLOOKUP('ISIAN TIME LINE DOSEN'!F1197,Ruang!$A$2:$B$1001,2,0))</f>
        <v/>
      </c>
      <c r="D1188" t="str">
        <f>IF('ISIAN TIME LINE DOSEN'!C1197="","",VLOOKUP(CONCATENATE(TRIM(RIGHT('ISIAN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DOSEN'!I1197,Dosen!$A$2:$B$15001,2,0),"-",'ISIAN TIME LINE DOSEN'!C1197,"-",IF('ISIAN TIME LINE DOSEN'!C1197="","",VLOOKUP('ISIAN TIME LINE DOSEN'!J1197,'Jenis Kuliah'!$A$2:$C$16,2,0))),Timteaching!$A$2:$B$15001,2,0))</f>
        <v/>
      </c>
      <c r="E1188" t="str">
        <f>IF('ISIAN TIME LINE DOSEN'!C1197="","",'ISIAN TIME LINE DOSEN'!G1197)</f>
        <v/>
      </c>
      <c r="F1188" t="str">
        <f>IF('ISIAN TIME LINE DOSEN'!C1197="","",VLOOKUP('ISIAN TIME LINE DOSEN'!J1197,'Jenis Kuliah'!$A$2:$C$16,3,0))</f>
        <v/>
      </c>
      <c r="G1188" t="str">
        <f>IF('ISIAN TIME LINE DOSEN'!C1197="","",'ISIAN TIME LINE DOSEN'!$I$2)</f>
        <v/>
      </c>
      <c r="H1188" t="str">
        <f>IF('ISIAN TIME LINE DOSEN'!C1197="","",VLOOKUP('ISIAN TIME LINE DOSEN'!J1197,'Jenis Kuliah'!$A$2:$D$16,4,0))</f>
        <v/>
      </c>
      <c r="I1188" t="str">
        <f>IF('ISIAN TIME LINE DOSEN'!C1197="","",'ISIAN TIME LINE DOSEN'!B1197)</f>
        <v/>
      </c>
      <c r="J1188" t="str">
        <f>IF('ISIAN TIME LINE DOSEN'!C1197="","",VLOOKUP('ISIAN TIME LINE DOSEN'!H1197,'Metode Pembelajaran'!$A$2:$B$16,2,0))</f>
        <v/>
      </c>
    </row>
    <row r="1189" spans="1:10" x14ac:dyDescent="0.25">
      <c r="A1189" t="str">
        <f>IF('ISIAN TIME LINE DOSEN'!C1198="","",CONCATENATE(YEAR('ISIAN TIME LINE DOSEN'!D1198),"-",MONTH('ISIAN TIME LINE DOSEN'!D1198),"-",DAY('ISIAN TIME LINE DOSEN'!D1198)))</f>
        <v/>
      </c>
      <c r="B1189" t="str">
        <f>IF('ISIAN TIME LINE DOSEN'!C1198="","",VLOOKUP(CONCATENATE(LEFT('ISIAN TIME LINE DOSEN'!E1198,8)," ",IF('ISIAN TIME LINE DOSEN'!C1198="","",VLOOKUP('ISIAN TIME LINE DOSEN'!J1198,'Jenis Kuliah'!$A$2:$C$16,2,0))),Slot!$C$2:$F$1001,4,0))</f>
        <v/>
      </c>
      <c r="C1189" t="str">
        <f>IF('ISIAN TIME LINE DOSEN'!C1198="","",VLOOKUP('ISIAN TIME LINE DOSEN'!F1198,Ruang!$A$2:$B$1001,2,0))</f>
        <v/>
      </c>
      <c r="D1189" t="str">
        <f>IF('ISIAN TIME LINE DOSEN'!C1198="","",VLOOKUP(CONCATENATE(TRIM(RIGHT('ISIAN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DOSEN'!I1198,Dosen!$A$2:$B$15001,2,0),"-",'ISIAN TIME LINE DOSEN'!C1198,"-",IF('ISIAN TIME LINE DOSEN'!C1198="","",VLOOKUP('ISIAN TIME LINE DOSEN'!J1198,'Jenis Kuliah'!$A$2:$C$16,2,0))),Timteaching!$A$2:$B$15001,2,0))</f>
        <v/>
      </c>
      <c r="E1189" t="str">
        <f>IF('ISIAN TIME LINE DOSEN'!C1198="","",'ISIAN TIME LINE DOSEN'!G1198)</f>
        <v/>
      </c>
      <c r="F1189" t="str">
        <f>IF('ISIAN TIME LINE DOSEN'!C1198="","",VLOOKUP('ISIAN TIME LINE DOSEN'!J1198,'Jenis Kuliah'!$A$2:$C$16,3,0))</f>
        <v/>
      </c>
      <c r="G1189" t="str">
        <f>IF('ISIAN TIME LINE DOSEN'!C1198="","",'ISIAN TIME LINE DOSEN'!$I$2)</f>
        <v/>
      </c>
      <c r="H1189" t="str">
        <f>IF('ISIAN TIME LINE DOSEN'!C1198="","",VLOOKUP('ISIAN TIME LINE DOSEN'!J1198,'Jenis Kuliah'!$A$2:$D$16,4,0))</f>
        <v/>
      </c>
      <c r="I1189" t="str">
        <f>IF('ISIAN TIME LINE DOSEN'!C1198="","",'ISIAN TIME LINE DOSEN'!B1198)</f>
        <v/>
      </c>
      <c r="J1189" t="str">
        <f>IF('ISIAN TIME LINE DOSEN'!C1198="","",VLOOKUP('ISIAN TIME LINE DOSEN'!H1198,'Metode Pembelajaran'!$A$2:$B$16,2,0))</f>
        <v/>
      </c>
    </row>
    <row r="1190" spans="1:10" x14ac:dyDescent="0.25">
      <c r="A1190" t="str">
        <f>IF('ISIAN TIME LINE DOSEN'!C1199="","",CONCATENATE(YEAR('ISIAN TIME LINE DOSEN'!D1199),"-",MONTH('ISIAN TIME LINE DOSEN'!D1199),"-",DAY('ISIAN TIME LINE DOSEN'!D1199)))</f>
        <v/>
      </c>
      <c r="B1190" t="str">
        <f>IF('ISIAN TIME LINE DOSEN'!C1199="","",VLOOKUP(CONCATENATE(LEFT('ISIAN TIME LINE DOSEN'!E1199,8)," ",IF('ISIAN TIME LINE DOSEN'!C1199="","",VLOOKUP('ISIAN TIME LINE DOSEN'!J1199,'Jenis Kuliah'!$A$2:$C$16,2,0))),Slot!$C$2:$F$1001,4,0))</f>
        <v/>
      </c>
      <c r="C1190" t="str">
        <f>IF('ISIAN TIME LINE DOSEN'!C1199="","",VLOOKUP('ISIAN TIME LINE DOSEN'!F1199,Ruang!$A$2:$B$1001,2,0))</f>
        <v/>
      </c>
      <c r="D1190" t="str">
        <f>IF('ISIAN TIME LINE DOSEN'!C1199="","",VLOOKUP(CONCATENATE(TRIM(RIGHT('ISIAN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DOSEN'!I1199,Dosen!$A$2:$B$15001,2,0),"-",'ISIAN TIME LINE DOSEN'!C1199,"-",IF('ISIAN TIME LINE DOSEN'!C1199="","",VLOOKUP('ISIAN TIME LINE DOSEN'!J1199,'Jenis Kuliah'!$A$2:$C$16,2,0))),Timteaching!$A$2:$B$15001,2,0))</f>
        <v/>
      </c>
      <c r="E1190" t="str">
        <f>IF('ISIAN TIME LINE DOSEN'!C1199="","",'ISIAN TIME LINE DOSEN'!G1199)</f>
        <v/>
      </c>
      <c r="F1190" t="str">
        <f>IF('ISIAN TIME LINE DOSEN'!C1199="","",VLOOKUP('ISIAN TIME LINE DOSEN'!J1199,'Jenis Kuliah'!$A$2:$C$16,3,0))</f>
        <v/>
      </c>
      <c r="G1190" t="str">
        <f>IF('ISIAN TIME LINE DOSEN'!C1199="","",'ISIAN TIME LINE DOSEN'!$I$2)</f>
        <v/>
      </c>
      <c r="H1190" t="str">
        <f>IF('ISIAN TIME LINE DOSEN'!C1199="","",VLOOKUP('ISIAN TIME LINE DOSEN'!J1199,'Jenis Kuliah'!$A$2:$D$16,4,0))</f>
        <v/>
      </c>
      <c r="I1190" t="str">
        <f>IF('ISIAN TIME LINE DOSEN'!C1199="","",'ISIAN TIME LINE DOSEN'!B1199)</f>
        <v/>
      </c>
      <c r="J1190" t="str">
        <f>IF('ISIAN TIME LINE DOSEN'!C1199="","",VLOOKUP('ISIAN TIME LINE DOSEN'!H1199,'Metode Pembelajaran'!$A$2:$B$16,2,0))</f>
        <v/>
      </c>
    </row>
    <row r="1191" spans="1:10" x14ac:dyDescent="0.25">
      <c r="A1191" t="str">
        <f>IF('ISIAN TIME LINE DOSEN'!C1200="","",CONCATENATE(YEAR('ISIAN TIME LINE DOSEN'!D1200),"-",MONTH('ISIAN TIME LINE DOSEN'!D1200),"-",DAY('ISIAN TIME LINE DOSEN'!D1200)))</f>
        <v/>
      </c>
      <c r="B1191" t="str">
        <f>IF('ISIAN TIME LINE DOSEN'!C1200="","",VLOOKUP(CONCATENATE(LEFT('ISIAN TIME LINE DOSEN'!E1200,8)," ",IF('ISIAN TIME LINE DOSEN'!C1200="","",VLOOKUP('ISIAN TIME LINE DOSEN'!J1200,'Jenis Kuliah'!$A$2:$C$16,2,0))),Slot!$C$2:$F$1001,4,0))</f>
        <v/>
      </c>
      <c r="C1191" t="str">
        <f>IF('ISIAN TIME LINE DOSEN'!C1200="","",VLOOKUP('ISIAN TIME LINE DOSEN'!F1200,Ruang!$A$2:$B$1001,2,0))</f>
        <v/>
      </c>
      <c r="D1191" t="str">
        <f>IF('ISIAN TIME LINE DOSEN'!C1200="","",VLOOKUP(CONCATENATE(TRIM(RIGHT('ISIAN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DOSEN'!I1200,Dosen!$A$2:$B$15001,2,0),"-",'ISIAN TIME LINE DOSEN'!C1200,"-",IF('ISIAN TIME LINE DOSEN'!C1200="","",VLOOKUP('ISIAN TIME LINE DOSEN'!J1200,'Jenis Kuliah'!$A$2:$C$16,2,0))),Timteaching!$A$2:$B$15001,2,0))</f>
        <v/>
      </c>
      <c r="E1191" t="str">
        <f>IF('ISIAN TIME LINE DOSEN'!C1200="","",'ISIAN TIME LINE DOSEN'!G1200)</f>
        <v/>
      </c>
      <c r="F1191" t="str">
        <f>IF('ISIAN TIME LINE DOSEN'!C1200="","",VLOOKUP('ISIAN TIME LINE DOSEN'!J1200,'Jenis Kuliah'!$A$2:$C$16,3,0))</f>
        <v/>
      </c>
      <c r="G1191" t="str">
        <f>IF('ISIAN TIME LINE DOSEN'!C1200="","",'ISIAN TIME LINE DOSEN'!$I$2)</f>
        <v/>
      </c>
      <c r="H1191" t="str">
        <f>IF('ISIAN TIME LINE DOSEN'!C1200="","",VLOOKUP('ISIAN TIME LINE DOSEN'!J1200,'Jenis Kuliah'!$A$2:$D$16,4,0))</f>
        <v/>
      </c>
      <c r="I1191" t="str">
        <f>IF('ISIAN TIME LINE DOSEN'!C1200="","",'ISIAN TIME LINE DOSEN'!B1200)</f>
        <v/>
      </c>
      <c r="J1191" t="str">
        <f>IF('ISIAN TIME LINE DOSEN'!C1200="","",VLOOKUP('ISIAN TIME LINE DOSEN'!H1200,'Metode Pembelajaran'!$A$2:$B$16,2,0))</f>
        <v/>
      </c>
    </row>
    <row r="1192" spans="1:10" x14ac:dyDescent="0.25">
      <c r="A1192" t="str">
        <f>IF('ISIAN TIME LINE DOSEN'!C1201="","",CONCATENATE(YEAR('ISIAN TIME LINE DOSEN'!D1201),"-",MONTH('ISIAN TIME LINE DOSEN'!D1201),"-",DAY('ISIAN TIME LINE DOSEN'!D1201)))</f>
        <v/>
      </c>
      <c r="B1192" t="str">
        <f>IF('ISIAN TIME LINE DOSEN'!C1201="","",VLOOKUP(CONCATENATE(LEFT('ISIAN TIME LINE DOSEN'!E1201,8)," ",IF('ISIAN TIME LINE DOSEN'!C1201="","",VLOOKUP('ISIAN TIME LINE DOSEN'!J1201,'Jenis Kuliah'!$A$2:$C$16,2,0))),Slot!$C$2:$F$1001,4,0))</f>
        <v/>
      </c>
      <c r="C1192" t="str">
        <f>IF('ISIAN TIME LINE DOSEN'!C1201="","",VLOOKUP('ISIAN TIME LINE DOSEN'!F1201,Ruang!$A$2:$B$1001,2,0))</f>
        <v/>
      </c>
      <c r="D1192" t="str">
        <f>IF('ISIAN TIME LINE DOSEN'!C1201="","",VLOOKUP(CONCATENATE(TRIM(RIGHT('ISIAN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DOSEN'!I1201,Dosen!$A$2:$B$15001,2,0),"-",'ISIAN TIME LINE DOSEN'!C1201,"-",IF('ISIAN TIME LINE DOSEN'!C1201="","",VLOOKUP('ISIAN TIME LINE DOSEN'!J1201,'Jenis Kuliah'!$A$2:$C$16,2,0))),Timteaching!$A$2:$B$15001,2,0))</f>
        <v/>
      </c>
      <c r="E1192" t="str">
        <f>IF('ISIAN TIME LINE DOSEN'!C1201="","",'ISIAN TIME LINE DOSEN'!G1201)</f>
        <v/>
      </c>
      <c r="F1192" t="str">
        <f>IF('ISIAN TIME LINE DOSEN'!C1201="","",VLOOKUP('ISIAN TIME LINE DOSEN'!J1201,'Jenis Kuliah'!$A$2:$C$16,3,0))</f>
        <v/>
      </c>
      <c r="G1192" t="str">
        <f>IF('ISIAN TIME LINE DOSEN'!C1201="","",'ISIAN TIME LINE DOSEN'!$I$2)</f>
        <v/>
      </c>
      <c r="H1192" t="str">
        <f>IF('ISIAN TIME LINE DOSEN'!C1201="","",VLOOKUP('ISIAN TIME LINE DOSEN'!J1201,'Jenis Kuliah'!$A$2:$D$16,4,0))</f>
        <v/>
      </c>
      <c r="I1192" t="str">
        <f>IF('ISIAN TIME LINE DOSEN'!C1201="","",'ISIAN TIME LINE DOSEN'!B1201)</f>
        <v/>
      </c>
      <c r="J1192" t="str">
        <f>IF('ISIAN TIME LINE DOSEN'!C1201="","",VLOOKUP('ISIAN TIME LINE DOSEN'!H1201,'Metode Pembelajaran'!$A$2:$B$16,2,0))</f>
        <v/>
      </c>
    </row>
    <row r="1193" spans="1:10" x14ac:dyDescent="0.25">
      <c r="A1193" t="str">
        <f>IF('ISIAN TIME LINE DOSEN'!C1202="","",CONCATENATE(YEAR('ISIAN TIME LINE DOSEN'!D1202),"-",MONTH('ISIAN TIME LINE DOSEN'!D1202),"-",DAY('ISIAN TIME LINE DOSEN'!D1202)))</f>
        <v/>
      </c>
      <c r="B1193" t="str">
        <f>IF('ISIAN TIME LINE DOSEN'!C1202="","",VLOOKUP(CONCATENATE(LEFT('ISIAN TIME LINE DOSEN'!E1202,8)," ",IF('ISIAN TIME LINE DOSEN'!C1202="","",VLOOKUP('ISIAN TIME LINE DOSEN'!J1202,'Jenis Kuliah'!$A$2:$C$16,2,0))),Slot!$C$2:$F$1001,4,0))</f>
        <v/>
      </c>
      <c r="C1193" t="str">
        <f>IF('ISIAN TIME LINE DOSEN'!C1202="","",VLOOKUP('ISIAN TIME LINE DOSEN'!F1202,Ruang!$A$2:$B$1001,2,0))</f>
        <v/>
      </c>
      <c r="D1193" t="str">
        <f>IF('ISIAN TIME LINE DOSEN'!C1202="","",VLOOKUP(CONCATENATE(TRIM(RIGHT('ISIAN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DOSEN'!I1202,Dosen!$A$2:$B$15001,2,0),"-",'ISIAN TIME LINE DOSEN'!C1202,"-",IF('ISIAN TIME LINE DOSEN'!C1202="","",VLOOKUP('ISIAN TIME LINE DOSEN'!J1202,'Jenis Kuliah'!$A$2:$C$16,2,0))),Timteaching!$A$2:$B$15001,2,0))</f>
        <v/>
      </c>
      <c r="E1193" t="str">
        <f>IF('ISIAN TIME LINE DOSEN'!C1202="","",'ISIAN TIME LINE DOSEN'!G1202)</f>
        <v/>
      </c>
      <c r="F1193" t="str">
        <f>IF('ISIAN TIME LINE DOSEN'!C1202="","",VLOOKUP('ISIAN TIME LINE DOSEN'!J1202,'Jenis Kuliah'!$A$2:$C$16,3,0))</f>
        <v/>
      </c>
      <c r="G1193" t="str">
        <f>IF('ISIAN TIME LINE DOSEN'!C1202="","",'ISIAN TIME LINE DOSEN'!$I$2)</f>
        <v/>
      </c>
      <c r="H1193" t="str">
        <f>IF('ISIAN TIME LINE DOSEN'!C1202="","",VLOOKUP('ISIAN TIME LINE DOSEN'!J1202,'Jenis Kuliah'!$A$2:$D$16,4,0))</f>
        <v/>
      </c>
      <c r="I1193" t="str">
        <f>IF('ISIAN TIME LINE DOSEN'!C1202="","",'ISIAN TIME LINE DOSEN'!B1202)</f>
        <v/>
      </c>
      <c r="J1193" t="str">
        <f>IF('ISIAN TIME LINE DOSEN'!C1202="","",VLOOKUP('ISIAN TIME LINE DOSEN'!H1202,'Metode Pembelajaran'!$A$2:$B$16,2,0))</f>
        <v/>
      </c>
    </row>
    <row r="1194" spans="1:10" x14ac:dyDescent="0.25">
      <c r="A1194" t="str">
        <f>IF('ISIAN TIME LINE DOSEN'!C1203="","",CONCATENATE(YEAR('ISIAN TIME LINE DOSEN'!D1203),"-",MONTH('ISIAN TIME LINE DOSEN'!D1203),"-",DAY('ISIAN TIME LINE DOSEN'!D1203)))</f>
        <v/>
      </c>
      <c r="B1194" t="str">
        <f>IF('ISIAN TIME LINE DOSEN'!C1203="","",VLOOKUP(CONCATENATE(LEFT('ISIAN TIME LINE DOSEN'!E1203,8)," ",IF('ISIAN TIME LINE DOSEN'!C1203="","",VLOOKUP('ISIAN TIME LINE DOSEN'!J1203,'Jenis Kuliah'!$A$2:$C$16,2,0))),Slot!$C$2:$F$1001,4,0))</f>
        <v/>
      </c>
      <c r="C1194" t="str">
        <f>IF('ISIAN TIME LINE DOSEN'!C1203="","",VLOOKUP('ISIAN TIME LINE DOSEN'!F1203,Ruang!$A$2:$B$1001,2,0))</f>
        <v/>
      </c>
      <c r="D1194" t="str">
        <f>IF('ISIAN TIME LINE DOSEN'!C1203="","",VLOOKUP(CONCATENATE(TRIM(RIGHT('ISIAN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DOSEN'!I1203,Dosen!$A$2:$B$15001,2,0),"-",'ISIAN TIME LINE DOSEN'!C1203,"-",IF('ISIAN TIME LINE DOSEN'!C1203="","",VLOOKUP('ISIAN TIME LINE DOSEN'!J1203,'Jenis Kuliah'!$A$2:$C$16,2,0))),Timteaching!$A$2:$B$15001,2,0))</f>
        <v/>
      </c>
      <c r="E1194" t="str">
        <f>IF('ISIAN TIME LINE DOSEN'!C1203="","",'ISIAN TIME LINE DOSEN'!G1203)</f>
        <v/>
      </c>
      <c r="F1194" t="str">
        <f>IF('ISIAN TIME LINE DOSEN'!C1203="","",VLOOKUP('ISIAN TIME LINE DOSEN'!J1203,'Jenis Kuliah'!$A$2:$C$16,3,0))</f>
        <v/>
      </c>
      <c r="G1194" t="str">
        <f>IF('ISIAN TIME LINE DOSEN'!C1203="","",'ISIAN TIME LINE DOSEN'!$I$2)</f>
        <v/>
      </c>
      <c r="H1194" t="str">
        <f>IF('ISIAN TIME LINE DOSEN'!C1203="","",VLOOKUP('ISIAN TIME LINE DOSEN'!J1203,'Jenis Kuliah'!$A$2:$D$16,4,0))</f>
        <v/>
      </c>
      <c r="I1194" t="str">
        <f>IF('ISIAN TIME LINE DOSEN'!C1203="","",'ISIAN TIME LINE DOSEN'!B1203)</f>
        <v/>
      </c>
      <c r="J1194" t="str">
        <f>IF('ISIAN TIME LINE DOSEN'!C1203="","",VLOOKUP('ISIAN TIME LINE DOSEN'!H1203,'Metode Pembelajaran'!$A$2:$B$16,2,0))</f>
        <v/>
      </c>
    </row>
    <row r="1195" spans="1:10" x14ac:dyDescent="0.25">
      <c r="A1195" t="str">
        <f>IF('ISIAN TIME LINE DOSEN'!C1204="","",CONCATENATE(YEAR('ISIAN TIME LINE DOSEN'!D1204),"-",MONTH('ISIAN TIME LINE DOSEN'!D1204),"-",DAY('ISIAN TIME LINE DOSEN'!D1204)))</f>
        <v/>
      </c>
      <c r="B1195" t="str">
        <f>IF('ISIAN TIME LINE DOSEN'!C1204="","",VLOOKUP(CONCATENATE(LEFT('ISIAN TIME LINE DOSEN'!E1204,8)," ",IF('ISIAN TIME LINE DOSEN'!C1204="","",VLOOKUP('ISIAN TIME LINE DOSEN'!J1204,'Jenis Kuliah'!$A$2:$C$16,2,0))),Slot!$C$2:$F$1001,4,0))</f>
        <v/>
      </c>
      <c r="C1195" t="str">
        <f>IF('ISIAN TIME LINE DOSEN'!C1204="","",VLOOKUP('ISIAN TIME LINE DOSEN'!F1204,Ruang!$A$2:$B$1001,2,0))</f>
        <v/>
      </c>
      <c r="D1195" t="str">
        <f>IF('ISIAN TIME LINE DOSEN'!C1204="","",VLOOKUP(CONCATENATE(TRIM(RIGHT('ISIAN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DOSEN'!I1204,Dosen!$A$2:$B$15001,2,0),"-",'ISIAN TIME LINE DOSEN'!C1204,"-",IF('ISIAN TIME LINE DOSEN'!C1204="","",VLOOKUP('ISIAN TIME LINE DOSEN'!J1204,'Jenis Kuliah'!$A$2:$C$16,2,0))),Timteaching!$A$2:$B$15001,2,0))</f>
        <v/>
      </c>
      <c r="E1195" t="str">
        <f>IF('ISIAN TIME LINE DOSEN'!C1204="","",'ISIAN TIME LINE DOSEN'!G1204)</f>
        <v/>
      </c>
      <c r="F1195" t="str">
        <f>IF('ISIAN TIME LINE DOSEN'!C1204="","",VLOOKUP('ISIAN TIME LINE DOSEN'!J1204,'Jenis Kuliah'!$A$2:$C$16,3,0))</f>
        <v/>
      </c>
      <c r="G1195" t="str">
        <f>IF('ISIAN TIME LINE DOSEN'!C1204="","",'ISIAN TIME LINE DOSEN'!$I$2)</f>
        <v/>
      </c>
      <c r="H1195" t="str">
        <f>IF('ISIAN TIME LINE DOSEN'!C1204="","",VLOOKUP('ISIAN TIME LINE DOSEN'!J1204,'Jenis Kuliah'!$A$2:$D$16,4,0))</f>
        <v/>
      </c>
      <c r="I1195" t="str">
        <f>IF('ISIAN TIME LINE DOSEN'!C1204="","",'ISIAN TIME LINE DOSEN'!B1204)</f>
        <v/>
      </c>
      <c r="J1195" t="str">
        <f>IF('ISIAN TIME LINE DOSEN'!C1204="","",VLOOKUP('ISIAN TIME LINE DOSEN'!H1204,'Metode Pembelajaran'!$A$2:$B$16,2,0))</f>
        <v/>
      </c>
    </row>
    <row r="1196" spans="1:10" x14ac:dyDescent="0.25">
      <c r="A1196" t="str">
        <f>IF('ISIAN TIME LINE DOSEN'!C1205="","",CONCATENATE(YEAR('ISIAN TIME LINE DOSEN'!D1205),"-",MONTH('ISIAN TIME LINE DOSEN'!D1205),"-",DAY('ISIAN TIME LINE DOSEN'!D1205)))</f>
        <v/>
      </c>
      <c r="B1196" t="str">
        <f>IF('ISIAN TIME LINE DOSEN'!C1205="","",VLOOKUP(CONCATENATE(LEFT('ISIAN TIME LINE DOSEN'!E1205,8)," ",IF('ISIAN TIME LINE DOSEN'!C1205="","",VLOOKUP('ISIAN TIME LINE DOSEN'!J1205,'Jenis Kuliah'!$A$2:$C$16,2,0))),Slot!$C$2:$F$1001,4,0))</f>
        <v/>
      </c>
      <c r="C1196" t="str">
        <f>IF('ISIAN TIME LINE DOSEN'!C1205="","",VLOOKUP('ISIAN TIME LINE DOSEN'!F1205,Ruang!$A$2:$B$1001,2,0))</f>
        <v/>
      </c>
      <c r="D1196" t="str">
        <f>IF('ISIAN TIME LINE DOSEN'!C1205="","",VLOOKUP(CONCATENATE(TRIM(RIGHT('ISIAN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DOSEN'!I1205,Dosen!$A$2:$B$15001,2,0),"-",'ISIAN TIME LINE DOSEN'!C1205,"-",IF('ISIAN TIME LINE DOSEN'!C1205="","",VLOOKUP('ISIAN TIME LINE DOSEN'!J1205,'Jenis Kuliah'!$A$2:$C$16,2,0))),Timteaching!$A$2:$B$15001,2,0))</f>
        <v/>
      </c>
      <c r="E1196" t="str">
        <f>IF('ISIAN TIME LINE DOSEN'!C1205="","",'ISIAN TIME LINE DOSEN'!G1205)</f>
        <v/>
      </c>
      <c r="F1196" t="str">
        <f>IF('ISIAN TIME LINE DOSEN'!C1205="","",VLOOKUP('ISIAN TIME LINE DOSEN'!J1205,'Jenis Kuliah'!$A$2:$C$16,3,0))</f>
        <v/>
      </c>
      <c r="G1196" t="str">
        <f>IF('ISIAN TIME LINE DOSEN'!C1205="","",'ISIAN TIME LINE DOSEN'!$I$2)</f>
        <v/>
      </c>
      <c r="H1196" t="str">
        <f>IF('ISIAN TIME LINE DOSEN'!C1205="","",VLOOKUP('ISIAN TIME LINE DOSEN'!J1205,'Jenis Kuliah'!$A$2:$D$16,4,0))</f>
        <v/>
      </c>
      <c r="I1196" t="str">
        <f>IF('ISIAN TIME LINE DOSEN'!C1205="","",'ISIAN TIME LINE DOSEN'!B1205)</f>
        <v/>
      </c>
      <c r="J1196" t="str">
        <f>IF('ISIAN TIME LINE DOSEN'!C1205="","",VLOOKUP('ISIAN TIME LINE DOSEN'!H1205,'Metode Pembelajaran'!$A$2:$B$16,2,0))</f>
        <v/>
      </c>
    </row>
    <row r="1197" spans="1:10" x14ac:dyDescent="0.25">
      <c r="A1197" t="str">
        <f>IF('ISIAN TIME LINE DOSEN'!C1206="","",CONCATENATE(YEAR('ISIAN TIME LINE DOSEN'!D1206),"-",MONTH('ISIAN TIME LINE DOSEN'!D1206),"-",DAY('ISIAN TIME LINE DOSEN'!D1206)))</f>
        <v/>
      </c>
      <c r="B1197" t="str">
        <f>IF('ISIAN TIME LINE DOSEN'!C1206="","",VLOOKUP(CONCATENATE(LEFT('ISIAN TIME LINE DOSEN'!E1206,8)," ",IF('ISIAN TIME LINE DOSEN'!C1206="","",VLOOKUP('ISIAN TIME LINE DOSEN'!J1206,'Jenis Kuliah'!$A$2:$C$16,2,0))),Slot!$C$2:$F$1001,4,0))</f>
        <v/>
      </c>
      <c r="C1197" t="str">
        <f>IF('ISIAN TIME LINE DOSEN'!C1206="","",VLOOKUP('ISIAN TIME LINE DOSEN'!F1206,Ruang!$A$2:$B$1001,2,0))</f>
        <v/>
      </c>
      <c r="D1197" t="str">
        <f>IF('ISIAN TIME LINE DOSEN'!C1206="","",VLOOKUP(CONCATENATE(TRIM(RIGHT('ISIAN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DOSEN'!I1206,Dosen!$A$2:$B$15001,2,0),"-",'ISIAN TIME LINE DOSEN'!C1206,"-",IF('ISIAN TIME LINE DOSEN'!C1206="","",VLOOKUP('ISIAN TIME LINE DOSEN'!J1206,'Jenis Kuliah'!$A$2:$C$16,2,0))),Timteaching!$A$2:$B$15001,2,0))</f>
        <v/>
      </c>
      <c r="E1197" t="str">
        <f>IF('ISIAN TIME LINE DOSEN'!C1206="","",'ISIAN TIME LINE DOSEN'!G1206)</f>
        <v/>
      </c>
      <c r="F1197" t="str">
        <f>IF('ISIAN TIME LINE DOSEN'!C1206="","",VLOOKUP('ISIAN TIME LINE DOSEN'!J1206,'Jenis Kuliah'!$A$2:$C$16,3,0))</f>
        <v/>
      </c>
      <c r="G1197" t="str">
        <f>IF('ISIAN TIME LINE DOSEN'!C1206="","",'ISIAN TIME LINE DOSEN'!$I$2)</f>
        <v/>
      </c>
      <c r="H1197" t="str">
        <f>IF('ISIAN TIME LINE DOSEN'!C1206="","",VLOOKUP('ISIAN TIME LINE DOSEN'!J1206,'Jenis Kuliah'!$A$2:$D$16,4,0))</f>
        <v/>
      </c>
      <c r="I1197" t="str">
        <f>IF('ISIAN TIME LINE DOSEN'!C1206="","",'ISIAN TIME LINE DOSEN'!B1206)</f>
        <v/>
      </c>
      <c r="J1197" t="str">
        <f>IF('ISIAN TIME LINE DOSEN'!C1206="","",VLOOKUP('ISIAN TIME LINE DOSEN'!H1206,'Metode Pembelajaran'!$A$2:$B$16,2,0))</f>
        <v/>
      </c>
    </row>
    <row r="1198" spans="1:10" x14ac:dyDescent="0.25">
      <c r="A1198" t="str">
        <f>IF('ISIAN TIME LINE DOSEN'!C1207="","",CONCATENATE(YEAR('ISIAN TIME LINE DOSEN'!D1207),"-",MONTH('ISIAN TIME LINE DOSEN'!D1207),"-",DAY('ISIAN TIME LINE DOSEN'!D1207)))</f>
        <v/>
      </c>
      <c r="B1198" t="str">
        <f>IF('ISIAN TIME LINE DOSEN'!C1207="","",VLOOKUP(CONCATENATE(LEFT('ISIAN TIME LINE DOSEN'!E1207,8)," ",IF('ISIAN TIME LINE DOSEN'!C1207="","",VLOOKUP('ISIAN TIME LINE DOSEN'!J1207,'Jenis Kuliah'!$A$2:$C$16,2,0))),Slot!$C$2:$F$1001,4,0))</f>
        <v/>
      </c>
      <c r="C1198" t="str">
        <f>IF('ISIAN TIME LINE DOSEN'!C1207="","",VLOOKUP('ISIAN TIME LINE DOSEN'!F1207,Ruang!$A$2:$B$1001,2,0))</f>
        <v/>
      </c>
      <c r="D1198" t="str">
        <f>IF('ISIAN TIME LINE DOSEN'!C1207="","",VLOOKUP(CONCATENATE(TRIM(RIGHT('ISIAN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DOSEN'!I1207,Dosen!$A$2:$B$15001,2,0),"-",'ISIAN TIME LINE DOSEN'!C1207,"-",IF('ISIAN TIME LINE DOSEN'!C1207="","",VLOOKUP('ISIAN TIME LINE DOSEN'!J1207,'Jenis Kuliah'!$A$2:$C$16,2,0))),Timteaching!$A$2:$B$15001,2,0))</f>
        <v/>
      </c>
      <c r="E1198" t="str">
        <f>IF('ISIAN TIME LINE DOSEN'!C1207="","",'ISIAN TIME LINE DOSEN'!G1207)</f>
        <v/>
      </c>
      <c r="F1198" t="str">
        <f>IF('ISIAN TIME LINE DOSEN'!C1207="","",VLOOKUP('ISIAN TIME LINE DOSEN'!J1207,'Jenis Kuliah'!$A$2:$C$16,3,0))</f>
        <v/>
      </c>
      <c r="G1198" t="str">
        <f>IF('ISIAN TIME LINE DOSEN'!C1207="","",'ISIAN TIME LINE DOSEN'!$I$2)</f>
        <v/>
      </c>
      <c r="H1198" t="str">
        <f>IF('ISIAN TIME LINE DOSEN'!C1207="","",VLOOKUP('ISIAN TIME LINE DOSEN'!J1207,'Jenis Kuliah'!$A$2:$D$16,4,0))</f>
        <v/>
      </c>
      <c r="I1198" t="str">
        <f>IF('ISIAN TIME LINE DOSEN'!C1207="","",'ISIAN TIME LINE DOSEN'!B1207)</f>
        <v/>
      </c>
      <c r="J1198" t="str">
        <f>IF('ISIAN TIME LINE DOSEN'!C1207="","",VLOOKUP('ISIAN TIME LINE DOSEN'!H1207,'Metode Pembelajaran'!$A$2:$B$16,2,0))</f>
        <v/>
      </c>
    </row>
    <row r="1199" spans="1:10" x14ac:dyDescent="0.25">
      <c r="A1199" t="str">
        <f>IF('ISIAN TIME LINE DOSEN'!C1208="","",CONCATENATE(YEAR('ISIAN TIME LINE DOSEN'!D1208),"-",MONTH('ISIAN TIME LINE DOSEN'!D1208),"-",DAY('ISIAN TIME LINE DOSEN'!D1208)))</f>
        <v/>
      </c>
      <c r="B1199" t="str">
        <f>IF('ISIAN TIME LINE DOSEN'!C1208="","",VLOOKUP(CONCATENATE(LEFT('ISIAN TIME LINE DOSEN'!E1208,8)," ",IF('ISIAN TIME LINE DOSEN'!C1208="","",VLOOKUP('ISIAN TIME LINE DOSEN'!J1208,'Jenis Kuliah'!$A$2:$C$16,2,0))),Slot!$C$2:$F$1001,4,0))</f>
        <v/>
      </c>
      <c r="C1199" t="str">
        <f>IF('ISIAN TIME LINE DOSEN'!C1208="","",VLOOKUP('ISIAN TIME LINE DOSEN'!F1208,Ruang!$A$2:$B$1001,2,0))</f>
        <v/>
      </c>
      <c r="D1199" t="str">
        <f>IF('ISIAN TIME LINE DOSEN'!C1208="","",VLOOKUP(CONCATENATE(TRIM(RIGHT('ISIAN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DOSEN'!I1208,Dosen!$A$2:$B$15001,2,0),"-",'ISIAN TIME LINE DOSEN'!C1208,"-",IF('ISIAN TIME LINE DOSEN'!C1208="","",VLOOKUP('ISIAN TIME LINE DOSEN'!J1208,'Jenis Kuliah'!$A$2:$C$16,2,0))),Timteaching!$A$2:$B$15001,2,0))</f>
        <v/>
      </c>
      <c r="E1199" t="str">
        <f>IF('ISIAN TIME LINE DOSEN'!C1208="","",'ISIAN TIME LINE DOSEN'!G1208)</f>
        <v/>
      </c>
      <c r="F1199" t="str">
        <f>IF('ISIAN TIME LINE DOSEN'!C1208="","",VLOOKUP('ISIAN TIME LINE DOSEN'!J1208,'Jenis Kuliah'!$A$2:$C$16,3,0))</f>
        <v/>
      </c>
      <c r="G1199" t="str">
        <f>IF('ISIAN TIME LINE DOSEN'!C1208="","",'ISIAN TIME LINE DOSEN'!$I$2)</f>
        <v/>
      </c>
      <c r="H1199" t="str">
        <f>IF('ISIAN TIME LINE DOSEN'!C1208="","",VLOOKUP('ISIAN TIME LINE DOSEN'!J1208,'Jenis Kuliah'!$A$2:$D$16,4,0))</f>
        <v/>
      </c>
      <c r="I1199" t="str">
        <f>IF('ISIAN TIME LINE DOSEN'!C1208="","",'ISIAN TIME LINE DOSEN'!B1208)</f>
        <v/>
      </c>
      <c r="J1199" t="str">
        <f>IF('ISIAN TIME LINE DOSEN'!C1208="","",VLOOKUP('ISIAN TIME LINE DOSEN'!H1208,'Metode Pembelajaran'!$A$2:$B$16,2,0))</f>
        <v/>
      </c>
    </row>
    <row r="1200" spans="1:10" x14ac:dyDescent="0.25">
      <c r="A1200" t="str">
        <f>IF('ISIAN TIME LINE DOSEN'!C1209="","",CONCATENATE(YEAR('ISIAN TIME LINE DOSEN'!D1209),"-",MONTH('ISIAN TIME LINE DOSEN'!D1209),"-",DAY('ISIAN TIME LINE DOSEN'!D1209)))</f>
        <v/>
      </c>
      <c r="B1200" t="str">
        <f>IF('ISIAN TIME LINE DOSEN'!C1209="","",VLOOKUP(CONCATENATE(LEFT('ISIAN TIME LINE DOSEN'!E1209,8)," ",IF('ISIAN TIME LINE DOSEN'!C1209="","",VLOOKUP('ISIAN TIME LINE DOSEN'!J1209,'Jenis Kuliah'!$A$2:$C$16,2,0))),Slot!$C$2:$F$1001,4,0))</f>
        <v/>
      </c>
      <c r="C1200" t="str">
        <f>IF('ISIAN TIME LINE DOSEN'!C1209="","",VLOOKUP('ISIAN TIME LINE DOSEN'!F1209,Ruang!$A$2:$B$1001,2,0))</f>
        <v/>
      </c>
      <c r="D1200" t="str">
        <f>IF('ISIAN TIME LINE DOSEN'!C1209="","",VLOOKUP(CONCATENATE(TRIM(RIGHT('ISIAN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DOSEN'!I1209,Dosen!$A$2:$B$15001,2,0),"-",'ISIAN TIME LINE DOSEN'!C1209,"-",IF('ISIAN TIME LINE DOSEN'!C1209="","",VLOOKUP('ISIAN TIME LINE DOSEN'!J1209,'Jenis Kuliah'!$A$2:$C$16,2,0))),Timteaching!$A$2:$B$15001,2,0))</f>
        <v/>
      </c>
      <c r="E1200" t="str">
        <f>IF('ISIAN TIME LINE DOSEN'!C1209="","",'ISIAN TIME LINE DOSEN'!G1209)</f>
        <v/>
      </c>
      <c r="F1200" t="str">
        <f>IF('ISIAN TIME LINE DOSEN'!C1209="","",VLOOKUP('ISIAN TIME LINE DOSEN'!J1209,'Jenis Kuliah'!$A$2:$C$16,3,0))</f>
        <v/>
      </c>
      <c r="G1200" t="str">
        <f>IF('ISIAN TIME LINE DOSEN'!C1209="","",'ISIAN TIME LINE DOSEN'!$I$2)</f>
        <v/>
      </c>
      <c r="H1200" t="str">
        <f>IF('ISIAN TIME LINE DOSEN'!C1209="","",VLOOKUP('ISIAN TIME LINE DOSEN'!J1209,'Jenis Kuliah'!$A$2:$D$16,4,0))</f>
        <v/>
      </c>
      <c r="I1200" t="str">
        <f>IF('ISIAN TIME LINE DOSEN'!C1209="","",'ISIAN TIME LINE DOSEN'!B1209)</f>
        <v/>
      </c>
      <c r="J1200" t="str">
        <f>IF('ISIAN TIME LINE DOSEN'!C1209="","",VLOOKUP('ISIAN TIME LINE DOSEN'!H1209,'Metode Pembelajaran'!$A$2:$B$16,2,0))</f>
        <v/>
      </c>
    </row>
    <row r="1201" spans="1:10" x14ac:dyDescent="0.25">
      <c r="A1201" t="str">
        <f>IF('ISIAN TIME LINE DOSEN'!C1210="","",CONCATENATE(YEAR('ISIAN TIME LINE DOSEN'!D1210),"-",MONTH('ISIAN TIME LINE DOSEN'!D1210),"-",DAY('ISIAN TIME LINE DOSEN'!D1210)))</f>
        <v/>
      </c>
      <c r="B1201" t="str">
        <f>IF('ISIAN TIME LINE DOSEN'!C1210="","",VLOOKUP(CONCATENATE(LEFT('ISIAN TIME LINE DOSEN'!E1210,8)," ",IF('ISIAN TIME LINE DOSEN'!C1210="","",VLOOKUP('ISIAN TIME LINE DOSEN'!J1210,'Jenis Kuliah'!$A$2:$C$16,2,0))),Slot!$C$2:$F$1001,4,0))</f>
        <v/>
      </c>
      <c r="C1201" t="str">
        <f>IF('ISIAN TIME LINE DOSEN'!C1210="","",VLOOKUP('ISIAN TIME LINE DOSEN'!F1210,Ruang!$A$2:$B$1001,2,0))</f>
        <v/>
      </c>
      <c r="D1201" t="str">
        <f>IF('ISIAN TIME LINE DOSEN'!C1210="","",VLOOKUP(CONCATENATE(TRIM(RIGHT('ISIAN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DOSEN'!I1210,Dosen!$A$2:$B$15001,2,0),"-",'ISIAN TIME LINE DOSEN'!C1210,"-",IF('ISIAN TIME LINE DOSEN'!C1210="","",VLOOKUP('ISIAN TIME LINE DOSEN'!J1210,'Jenis Kuliah'!$A$2:$C$16,2,0))),Timteaching!$A$2:$B$15001,2,0))</f>
        <v/>
      </c>
      <c r="E1201" t="str">
        <f>IF('ISIAN TIME LINE DOSEN'!C1210="","",'ISIAN TIME LINE DOSEN'!G1210)</f>
        <v/>
      </c>
      <c r="F1201" t="str">
        <f>IF('ISIAN TIME LINE DOSEN'!C1210="","",VLOOKUP('ISIAN TIME LINE DOSEN'!J1210,'Jenis Kuliah'!$A$2:$C$16,3,0))</f>
        <v/>
      </c>
      <c r="G1201" t="str">
        <f>IF('ISIAN TIME LINE DOSEN'!C1210="","",'ISIAN TIME LINE DOSEN'!$I$2)</f>
        <v/>
      </c>
      <c r="H1201" t="str">
        <f>IF('ISIAN TIME LINE DOSEN'!C1210="","",VLOOKUP('ISIAN TIME LINE DOSEN'!J1210,'Jenis Kuliah'!$A$2:$D$16,4,0))</f>
        <v/>
      </c>
      <c r="I1201" t="str">
        <f>IF('ISIAN TIME LINE DOSEN'!C1210="","",'ISIAN TIME LINE DOSEN'!B1210)</f>
        <v/>
      </c>
      <c r="J1201" t="str">
        <f>IF('ISIAN TIME LINE DOSEN'!C1210="","",VLOOKUP('ISIAN TIME LINE DOSEN'!H1210,'Metode Pembelajaran'!$A$2:$B$16,2,0))</f>
        <v/>
      </c>
    </row>
    <row r="1202" spans="1:10" x14ac:dyDescent="0.25">
      <c r="A1202" t="str">
        <f>IF('ISIAN TIME LINE DOSEN'!C1211="","",CONCATENATE(YEAR('ISIAN TIME LINE DOSEN'!D1211),"-",MONTH('ISIAN TIME LINE DOSEN'!D1211),"-",DAY('ISIAN TIME LINE DOSEN'!D1211)))</f>
        <v/>
      </c>
      <c r="B1202" t="str">
        <f>IF('ISIAN TIME LINE DOSEN'!C1211="","",VLOOKUP(CONCATENATE(LEFT('ISIAN TIME LINE DOSEN'!E1211,8)," ",IF('ISIAN TIME LINE DOSEN'!C1211="","",VLOOKUP('ISIAN TIME LINE DOSEN'!J1211,'Jenis Kuliah'!$A$2:$C$16,2,0))),Slot!$C$2:$F$1001,4,0))</f>
        <v/>
      </c>
      <c r="C1202" t="str">
        <f>IF('ISIAN TIME LINE DOSEN'!C1211="","",VLOOKUP('ISIAN TIME LINE DOSEN'!F1211,Ruang!$A$2:$B$1001,2,0))</f>
        <v/>
      </c>
      <c r="D1202" t="str">
        <f>IF('ISIAN TIME LINE DOSEN'!C1211="","",VLOOKUP(CONCATENATE(TRIM(RIGHT('ISIAN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DOSEN'!I1211,Dosen!$A$2:$B$15001,2,0),"-",'ISIAN TIME LINE DOSEN'!C1211,"-",IF('ISIAN TIME LINE DOSEN'!C1211="","",VLOOKUP('ISIAN TIME LINE DOSEN'!J1211,'Jenis Kuliah'!$A$2:$C$16,2,0))),Timteaching!$A$2:$B$15001,2,0))</f>
        <v/>
      </c>
      <c r="E1202" t="str">
        <f>IF('ISIAN TIME LINE DOSEN'!C1211="","",'ISIAN TIME LINE DOSEN'!G1211)</f>
        <v/>
      </c>
      <c r="F1202" t="str">
        <f>IF('ISIAN TIME LINE DOSEN'!C1211="","",VLOOKUP('ISIAN TIME LINE DOSEN'!J1211,'Jenis Kuliah'!$A$2:$C$16,3,0))</f>
        <v/>
      </c>
      <c r="G1202" t="str">
        <f>IF('ISIAN TIME LINE DOSEN'!C1211="","",'ISIAN TIME LINE DOSEN'!$I$2)</f>
        <v/>
      </c>
      <c r="H1202" t="str">
        <f>IF('ISIAN TIME LINE DOSEN'!C1211="","",VLOOKUP('ISIAN TIME LINE DOSEN'!J1211,'Jenis Kuliah'!$A$2:$D$16,4,0))</f>
        <v/>
      </c>
      <c r="I1202" t="str">
        <f>IF('ISIAN TIME LINE DOSEN'!C1211="","",'ISIAN TIME LINE DOSEN'!B1211)</f>
        <v/>
      </c>
      <c r="J1202" t="str">
        <f>IF('ISIAN TIME LINE DOSEN'!C1211="","",VLOOKUP('ISIAN TIME LINE DOSEN'!H1211,'Metode Pembelajaran'!$A$2:$B$16,2,0))</f>
        <v/>
      </c>
    </row>
    <row r="1203" spans="1:10" x14ac:dyDescent="0.25">
      <c r="A1203" t="str">
        <f>IF('ISIAN TIME LINE DOSEN'!C1212="","",CONCATENATE(YEAR('ISIAN TIME LINE DOSEN'!D1212),"-",MONTH('ISIAN TIME LINE DOSEN'!D1212),"-",DAY('ISIAN TIME LINE DOSEN'!D1212)))</f>
        <v/>
      </c>
      <c r="B1203" t="str">
        <f>IF('ISIAN TIME LINE DOSEN'!C1212="","",VLOOKUP(CONCATENATE(LEFT('ISIAN TIME LINE DOSEN'!E1212,8)," ",IF('ISIAN TIME LINE DOSEN'!C1212="","",VLOOKUP('ISIAN TIME LINE DOSEN'!J1212,'Jenis Kuliah'!$A$2:$C$16,2,0))),Slot!$C$2:$F$1001,4,0))</f>
        <v/>
      </c>
      <c r="C1203" t="str">
        <f>IF('ISIAN TIME LINE DOSEN'!C1212="","",VLOOKUP('ISIAN TIME LINE DOSEN'!F1212,Ruang!$A$2:$B$1001,2,0))</f>
        <v/>
      </c>
      <c r="D1203" t="str">
        <f>IF('ISIAN TIME LINE DOSEN'!C1212="","",VLOOKUP(CONCATENATE(TRIM(RIGHT('ISIAN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DOSEN'!I1212,Dosen!$A$2:$B$15001,2,0),"-",'ISIAN TIME LINE DOSEN'!C1212,"-",IF('ISIAN TIME LINE DOSEN'!C1212="","",VLOOKUP('ISIAN TIME LINE DOSEN'!J1212,'Jenis Kuliah'!$A$2:$C$16,2,0))),Timteaching!$A$2:$B$15001,2,0))</f>
        <v/>
      </c>
      <c r="E1203" t="str">
        <f>IF('ISIAN TIME LINE DOSEN'!C1212="","",'ISIAN TIME LINE DOSEN'!G1212)</f>
        <v/>
      </c>
      <c r="F1203" t="str">
        <f>IF('ISIAN TIME LINE DOSEN'!C1212="","",VLOOKUP('ISIAN TIME LINE DOSEN'!J1212,'Jenis Kuliah'!$A$2:$C$16,3,0))</f>
        <v/>
      </c>
      <c r="G1203" t="str">
        <f>IF('ISIAN TIME LINE DOSEN'!C1212="","",'ISIAN TIME LINE DOSEN'!$I$2)</f>
        <v/>
      </c>
      <c r="H1203" t="str">
        <f>IF('ISIAN TIME LINE DOSEN'!C1212="","",VLOOKUP('ISIAN TIME LINE DOSEN'!J1212,'Jenis Kuliah'!$A$2:$D$16,4,0))</f>
        <v/>
      </c>
      <c r="I1203" t="str">
        <f>IF('ISIAN TIME LINE DOSEN'!C1212="","",'ISIAN TIME LINE DOSEN'!B1212)</f>
        <v/>
      </c>
      <c r="J1203" t="str">
        <f>IF('ISIAN TIME LINE DOSEN'!C1212="","",VLOOKUP('ISIAN TIME LINE DOSEN'!H1212,'Metode Pembelajaran'!$A$2:$B$16,2,0))</f>
        <v/>
      </c>
    </row>
    <row r="1204" spans="1:10" x14ac:dyDescent="0.25">
      <c r="A1204" t="str">
        <f>IF('ISIAN TIME LINE DOSEN'!C1213="","",CONCATENATE(YEAR('ISIAN TIME LINE DOSEN'!D1213),"-",MONTH('ISIAN TIME LINE DOSEN'!D1213),"-",DAY('ISIAN TIME LINE DOSEN'!D1213)))</f>
        <v/>
      </c>
      <c r="B1204" t="str">
        <f>IF('ISIAN TIME LINE DOSEN'!C1213="","",VLOOKUP(CONCATENATE(LEFT('ISIAN TIME LINE DOSEN'!E1213,8)," ",IF('ISIAN TIME LINE DOSEN'!C1213="","",VLOOKUP('ISIAN TIME LINE DOSEN'!J1213,'Jenis Kuliah'!$A$2:$C$16,2,0))),Slot!$C$2:$F$1001,4,0))</f>
        <v/>
      </c>
      <c r="C1204" t="str">
        <f>IF('ISIAN TIME LINE DOSEN'!C1213="","",VLOOKUP('ISIAN TIME LINE DOSEN'!F1213,Ruang!$A$2:$B$1001,2,0))</f>
        <v/>
      </c>
      <c r="D1204" t="str">
        <f>IF('ISIAN TIME LINE DOSEN'!C1213="","",VLOOKUP(CONCATENATE(TRIM(RIGHT('ISIAN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DOSEN'!I1213,Dosen!$A$2:$B$15001,2,0),"-",'ISIAN TIME LINE DOSEN'!C1213,"-",IF('ISIAN TIME LINE DOSEN'!C1213="","",VLOOKUP('ISIAN TIME LINE DOSEN'!J1213,'Jenis Kuliah'!$A$2:$C$16,2,0))),Timteaching!$A$2:$B$15001,2,0))</f>
        <v/>
      </c>
      <c r="E1204" t="str">
        <f>IF('ISIAN TIME LINE DOSEN'!C1213="","",'ISIAN TIME LINE DOSEN'!G1213)</f>
        <v/>
      </c>
      <c r="F1204" t="str">
        <f>IF('ISIAN TIME LINE DOSEN'!C1213="","",VLOOKUP('ISIAN TIME LINE DOSEN'!J1213,'Jenis Kuliah'!$A$2:$C$16,3,0))</f>
        <v/>
      </c>
      <c r="G1204" t="str">
        <f>IF('ISIAN TIME LINE DOSEN'!C1213="","",'ISIAN TIME LINE DOSEN'!$I$2)</f>
        <v/>
      </c>
      <c r="H1204" t="str">
        <f>IF('ISIAN TIME LINE DOSEN'!C1213="","",VLOOKUP('ISIAN TIME LINE DOSEN'!J1213,'Jenis Kuliah'!$A$2:$D$16,4,0))</f>
        <v/>
      </c>
      <c r="I1204" t="str">
        <f>IF('ISIAN TIME LINE DOSEN'!C1213="","",'ISIAN TIME LINE DOSEN'!B1213)</f>
        <v/>
      </c>
      <c r="J1204" t="str">
        <f>IF('ISIAN TIME LINE DOSEN'!C1213="","",VLOOKUP('ISIAN TIME LINE DOSEN'!H1213,'Metode Pembelajaran'!$A$2:$B$16,2,0))</f>
        <v/>
      </c>
    </row>
    <row r="1205" spans="1:10" x14ac:dyDescent="0.25">
      <c r="A1205" t="str">
        <f>IF('ISIAN TIME LINE DOSEN'!C1214="","",CONCATENATE(YEAR('ISIAN TIME LINE DOSEN'!D1214),"-",MONTH('ISIAN TIME LINE DOSEN'!D1214),"-",DAY('ISIAN TIME LINE DOSEN'!D1214)))</f>
        <v/>
      </c>
      <c r="B1205" t="str">
        <f>IF('ISIAN TIME LINE DOSEN'!C1214="","",VLOOKUP(CONCATENATE(LEFT('ISIAN TIME LINE DOSEN'!E1214,8)," ",IF('ISIAN TIME LINE DOSEN'!C1214="","",VLOOKUP('ISIAN TIME LINE DOSEN'!J1214,'Jenis Kuliah'!$A$2:$C$16,2,0))),Slot!$C$2:$F$1001,4,0))</f>
        <v/>
      </c>
      <c r="C1205" t="str">
        <f>IF('ISIAN TIME LINE DOSEN'!C1214="","",VLOOKUP('ISIAN TIME LINE DOSEN'!F1214,Ruang!$A$2:$B$1001,2,0))</f>
        <v/>
      </c>
      <c r="D1205" t="str">
        <f>IF('ISIAN TIME LINE DOSEN'!C1214="","",VLOOKUP(CONCATENATE(TRIM(RIGHT('ISIAN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DOSEN'!I1214,Dosen!$A$2:$B$15001,2,0),"-",'ISIAN TIME LINE DOSEN'!C1214,"-",IF('ISIAN TIME LINE DOSEN'!C1214="","",VLOOKUP('ISIAN TIME LINE DOSEN'!J1214,'Jenis Kuliah'!$A$2:$C$16,2,0))),Timteaching!$A$2:$B$15001,2,0))</f>
        <v/>
      </c>
      <c r="E1205" t="str">
        <f>IF('ISIAN TIME LINE DOSEN'!C1214="","",'ISIAN TIME LINE DOSEN'!G1214)</f>
        <v/>
      </c>
      <c r="F1205" t="str">
        <f>IF('ISIAN TIME LINE DOSEN'!C1214="","",VLOOKUP('ISIAN TIME LINE DOSEN'!J1214,'Jenis Kuliah'!$A$2:$C$16,3,0))</f>
        <v/>
      </c>
      <c r="G1205" t="str">
        <f>IF('ISIAN TIME LINE DOSEN'!C1214="","",'ISIAN TIME LINE DOSEN'!$I$2)</f>
        <v/>
      </c>
      <c r="H1205" t="str">
        <f>IF('ISIAN TIME LINE DOSEN'!C1214="","",VLOOKUP('ISIAN TIME LINE DOSEN'!J1214,'Jenis Kuliah'!$A$2:$D$16,4,0))</f>
        <v/>
      </c>
      <c r="I1205" t="str">
        <f>IF('ISIAN TIME LINE DOSEN'!C1214="","",'ISIAN TIME LINE DOSEN'!B1214)</f>
        <v/>
      </c>
      <c r="J1205" t="str">
        <f>IF('ISIAN TIME LINE DOSEN'!C1214="","",VLOOKUP('ISIAN TIME LINE DOSEN'!H1214,'Metode Pembelajaran'!$A$2:$B$16,2,0))</f>
        <v/>
      </c>
    </row>
    <row r="1206" spans="1:10" x14ac:dyDescent="0.25">
      <c r="A1206" t="str">
        <f>IF('ISIAN TIME LINE DOSEN'!C1215="","",CONCATENATE(YEAR('ISIAN TIME LINE DOSEN'!D1215),"-",MONTH('ISIAN TIME LINE DOSEN'!D1215),"-",DAY('ISIAN TIME LINE DOSEN'!D1215)))</f>
        <v/>
      </c>
      <c r="B1206" t="str">
        <f>IF('ISIAN TIME LINE DOSEN'!C1215="","",VLOOKUP(CONCATENATE(LEFT('ISIAN TIME LINE DOSEN'!E1215,8)," ",IF('ISIAN TIME LINE DOSEN'!C1215="","",VLOOKUP('ISIAN TIME LINE DOSEN'!J1215,'Jenis Kuliah'!$A$2:$C$16,2,0))),Slot!$C$2:$F$1001,4,0))</f>
        <v/>
      </c>
      <c r="C1206" t="str">
        <f>IF('ISIAN TIME LINE DOSEN'!C1215="","",VLOOKUP('ISIAN TIME LINE DOSEN'!F1215,Ruang!$A$2:$B$1001,2,0))</f>
        <v/>
      </c>
      <c r="D1206" t="str">
        <f>IF('ISIAN TIME LINE DOSEN'!C1215="","",VLOOKUP(CONCATENATE(TRIM(RIGHT('ISIAN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DOSEN'!I1215,Dosen!$A$2:$B$15001,2,0),"-",'ISIAN TIME LINE DOSEN'!C1215,"-",IF('ISIAN TIME LINE DOSEN'!C1215="","",VLOOKUP('ISIAN TIME LINE DOSEN'!J1215,'Jenis Kuliah'!$A$2:$C$16,2,0))),Timteaching!$A$2:$B$15001,2,0))</f>
        <v/>
      </c>
      <c r="E1206" t="str">
        <f>IF('ISIAN TIME LINE DOSEN'!C1215="","",'ISIAN TIME LINE DOSEN'!G1215)</f>
        <v/>
      </c>
      <c r="F1206" t="str">
        <f>IF('ISIAN TIME LINE DOSEN'!C1215="","",VLOOKUP('ISIAN TIME LINE DOSEN'!J1215,'Jenis Kuliah'!$A$2:$C$16,3,0))</f>
        <v/>
      </c>
      <c r="G1206" t="str">
        <f>IF('ISIAN TIME LINE DOSEN'!C1215="","",'ISIAN TIME LINE DOSEN'!$I$2)</f>
        <v/>
      </c>
      <c r="H1206" t="str">
        <f>IF('ISIAN TIME LINE DOSEN'!C1215="","",VLOOKUP('ISIAN TIME LINE DOSEN'!J1215,'Jenis Kuliah'!$A$2:$D$16,4,0))</f>
        <v/>
      </c>
      <c r="I1206" t="str">
        <f>IF('ISIAN TIME LINE DOSEN'!C1215="","",'ISIAN TIME LINE DOSEN'!B1215)</f>
        <v/>
      </c>
      <c r="J1206" t="str">
        <f>IF('ISIAN TIME LINE DOSEN'!C1215="","",VLOOKUP('ISIAN TIME LINE DOSEN'!H1215,'Metode Pembelajaran'!$A$2:$B$16,2,0))</f>
        <v/>
      </c>
    </row>
    <row r="1207" spans="1:10" x14ac:dyDescent="0.25">
      <c r="A1207" t="str">
        <f>IF('ISIAN TIME LINE DOSEN'!C1216="","",CONCATENATE(YEAR('ISIAN TIME LINE DOSEN'!D1216),"-",MONTH('ISIAN TIME LINE DOSEN'!D1216),"-",DAY('ISIAN TIME LINE DOSEN'!D1216)))</f>
        <v/>
      </c>
      <c r="B1207" t="str">
        <f>IF('ISIAN TIME LINE DOSEN'!C1216="","",VLOOKUP(CONCATENATE(LEFT('ISIAN TIME LINE DOSEN'!E1216,8)," ",IF('ISIAN TIME LINE DOSEN'!C1216="","",VLOOKUP('ISIAN TIME LINE DOSEN'!J1216,'Jenis Kuliah'!$A$2:$C$16,2,0))),Slot!$C$2:$F$1001,4,0))</f>
        <v/>
      </c>
      <c r="C1207" t="str">
        <f>IF('ISIAN TIME LINE DOSEN'!C1216="","",VLOOKUP('ISIAN TIME LINE DOSEN'!F1216,Ruang!$A$2:$B$1001,2,0))</f>
        <v/>
      </c>
      <c r="D1207" t="str">
        <f>IF('ISIAN TIME LINE DOSEN'!C1216="","",VLOOKUP(CONCATENATE(TRIM(RIGHT('ISIAN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DOSEN'!I1216,Dosen!$A$2:$B$15001,2,0),"-",'ISIAN TIME LINE DOSEN'!C1216,"-",IF('ISIAN TIME LINE DOSEN'!C1216="","",VLOOKUP('ISIAN TIME LINE DOSEN'!J1216,'Jenis Kuliah'!$A$2:$C$16,2,0))),Timteaching!$A$2:$B$15001,2,0))</f>
        <v/>
      </c>
      <c r="E1207" t="str">
        <f>IF('ISIAN TIME LINE DOSEN'!C1216="","",'ISIAN TIME LINE DOSEN'!G1216)</f>
        <v/>
      </c>
      <c r="F1207" t="str">
        <f>IF('ISIAN TIME LINE DOSEN'!C1216="","",VLOOKUP('ISIAN TIME LINE DOSEN'!J1216,'Jenis Kuliah'!$A$2:$C$16,3,0))</f>
        <v/>
      </c>
      <c r="G1207" t="str">
        <f>IF('ISIAN TIME LINE DOSEN'!C1216="","",'ISIAN TIME LINE DOSEN'!$I$2)</f>
        <v/>
      </c>
      <c r="H1207" t="str">
        <f>IF('ISIAN TIME LINE DOSEN'!C1216="","",VLOOKUP('ISIAN TIME LINE DOSEN'!J1216,'Jenis Kuliah'!$A$2:$D$16,4,0))</f>
        <v/>
      </c>
      <c r="I1207" t="str">
        <f>IF('ISIAN TIME LINE DOSEN'!C1216="","",'ISIAN TIME LINE DOSEN'!B1216)</f>
        <v/>
      </c>
      <c r="J1207" t="str">
        <f>IF('ISIAN TIME LINE DOSEN'!C1216="","",VLOOKUP('ISIAN TIME LINE DOSEN'!H1216,'Metode Pembelajaran'!$A$2:$B$16,2,0))</f>
        <v/>
      </c>
    </row>
    <row r="1208" spans="1:10" x14ac:dyDescent="0.25">
      <c r="A1208" t="str">
        <f>IF('ISIAN TIME LINE DOSEN'!C1217="","",CONCATENATE(YEAR('ISIAN TIME LINE DOSEN'!D1217),"-",MONTH('ISIAN TIME LINE DOSEN'!D1217),"-",DAY('ISIAN TIME LINE DOSEN'!D1217)))</f>
        <v/>
      </c>
      <c r="B1208" t="str">
        <f>IF('ISIAN TIME LINE DOSEN'!C1217="","",VLOOKUP(CONCATENATE(LEFT('ISIAN TIME LINE DOSEN'!E1217,8)," ",IF('ISIAN TIME LINE DOSEN'!C1217="","",VLOOKUP('ISIAN TIME LINE DOSEN'!J1217,'Jenis Kuliah'!$A$2:$C$16,2,0))),Slot!$C$2:$F$1001,4,0))</f>
        <v/>
      </c>
      <c r="C1208" t="str">
        <f>IF('ISIAN TIME LINE DOSEN'!C1217="","",VLOOKUP('ISIAN TIME LINE DOSEN'!F1217,Ruang!$A$2:$B$1001,2,0))</f>
        <v/>
      </c>
      <c r="D1208" t="str">
        <f>IF('ISIAN TIME LINE DOSEN'!C1217="","",VLOOKUP(CONCATENATE(TRIM(RIGHT('ISIAN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DOSEN'!I1217,Dosen!$A$2:$B$15001,2,0),"-",'ISIAN TIME LINE DOSEN'!C1217,"-",IF('ISIAN TIME LINE DOSEN'!C1217="","",VLOOKUP('ISIAN TIME LINE DOSEN'!J1217,'Jenis Kuliah'!$A$2:$C$16,2,0))),Timteaching!$A$2:$B$15001,2,0))</f>
        <v/>
      </c>
      <c r="E1208" t="str">
        <f>IF('ISIAN TIME LINE DOSEN'!C1217="","",'ISIAN TIME LINE DOSEN'!G1217)</f>
        <v/>
      </c>
      <c r="F1208" t="str">
        <f>IF('ISIAN TIME LINE DOSEN'!C1217="","",VLOOKUP('ISIAN TIME LINE DOSEN'!J1217,'Jenis Kuliah'!$A$2:$C$16,3,0))</f>
        <v/>
      </c>
      <c r="G1208" t="str">
        <f>IF('ISIAN TIME LINE DOSEN'!C1217="","",'ISIAN TIME LINE DOSEN'!$I$2)</f>
        <v/>
      </c>
      <c r="H1208" t="str">
        <f>IF('ISIAN TIME LINE DOSEN'!C1217="","",VLOOKUP('ISIAN TIME LINE DOSEN'!J1217,'Jenis Kuliah'!$A$2:$D$16,4,0))</f>
        <v/>
      </c>
      <c r="I1208" t="str">
        <f>IF('ISIAN TIME LINE DOSEN'!C1217="","",'ISIAN TIME LINE DOSEN'!B1217)</f>
        <v/>
      </c>
      <c r="J1208" t="str">
        <f>IF('ISIAN TIME LINE DOSEN'!C1217="","",VLOOKUP('ISIAN TIME LINE DOSEN'!H1217,'Metode Pembelajaran'!$A$2:$B$16,2,0))</f>
        <v/>
      </c>
    </row>
    <row r="1209" spans="1:10" x14ac:dyDescent="0.25">
      <c r="A1209" t="str">
        <f>IF('ISIAN TIME LINE DOSEN'!C1218="","",CONCATENATE(YEAR('ISIAN TIME LINE DOSEN'!D1218),"-",MONTH('ISIAN TIME LINE DOSEN'!D1218),"-",DAY('ISIAN TIME LINE DOSEN'!D1218)))</f>
        <v/>
      </c>
      <c r="B1209" t="str">
        <f>IF('ISIAN TIME LINE DOSEN'!C1218="","",VLOOKUP(CONCATENATE(LEFT('ISIAN TIME LINE DOSEN'!E1218,8)," ",IF('ISIAN TIME LINE DOSEN'!C1218="","",VLOOKUP('ISIAN TIME LINE DOSEN'!J1218,'Jenis Kuliah'!$A$2:$C$16,2,0))),Slot!$C$2:$F$1001,4,0))</f>
        <v/>
      </c>
      <c r="C1209" t="str">
        <f>IF('ISIAN TIME LINE DOSEN'!C1218="","",VLOOKUP('ISIAN TIME LINE DOSEN'!F1218,Ruang!$A$2:$B$1001,2,0))</f>
        <v/>
      </c>
      <c r="D1209" t="str">
        <f>IF('ISIAN TIME LINE DOSEN'!C1218="","",VLOOKUP(CONCATENATE(TRIM(RIGHT('ISIAN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DOSEN'!I1218,Dosen!$A$2:$B$15001,2,0),"-",'ISIAN TIME LINE DOSEN'!C1218,"-",IF('ISIAN TIME LINE DOSEN'!C1218="","",VLOOKUP('ISIAN TIME LINE DOSEN'!J1218,'Jenis Kuliah'!$A$2:$C$16,2,0))),Timteaching!$A$2:$B$15001,2,0))</f>
        <v/>
      </c>
      <c r="E1209" t="str">
        <f>IF('ISIAN TIME LINE DOSEN'!C1218="","",'ISIAN TIME LINE DOSEN'!G1218)</f>
        <v/>
      </c>
      <c r="F1209" t="str">
        <f>IF('ISIAN TIME LINE DOSEN'!C1218="","",VLOOKUP('ISIAN TIME LINE DOSEN'!J1218,'Jenis Kuliah'!$A$2:$C$16,3,0))</f>
        <v/>
      </c>
      <c r="G1209" t="str">
        <f>IF('ISIAN TIME LINE DOSEN'!C1218="","",'ISIAN TIME LINE DOSEN'!$I$2)</f>
        <v/>
      </c>
      <c r="H1209" t="str">
        <f>IF('ISIAN TIME LINE DOSEN'!C1218="","",VLOOKUP('ISIAN TIME LINE DOSEN'!J1218,'Jenis Kuliah'!$A$2:$D$16,4,0))</f>
        <v/>
      </c>
      <c r="I1209" t="str">
        <f>IF('ISIAN TIME LINE DOSEN'!C1218="","",'ISIAN TIME LINE DOSEN'!B1218)</f>
        <v/>
      </c>
      <c r="J1209" t="str">
        <f>IF('ISIAN TIME LINE DOSEN'!C1218="","",VLOOKUP('ISIAN TIME LINE DOSEN'!H1218,'Metode Pembelajaran'!$A$2:$B$16,2,0))</f>
        <v/>
      </c>
    </row>
    <row r="1210" spans="1:10" x14ac:dyDescent="0.25">
      <c r="A1210" t="str">
        <f>IF('ISIAN TIME LINE DOSEN'!C1219="","",CONCATENATE(YEAR('ISIAN TIME LINE DOSEN'!D1219),"-",MONTH('ISIAN TIME LINE DOSEN'!D1219),"-",DAY('ISIAN TIME LINE DOSEN'!D1219)))</f>
        <v/>
      </c>
      <c r="B1210" t="str">
        <f>IF('ISIAN TIME LINE DOSEN'!C1219="","",VLOOKUP(CONCATENATE(LEFT('ISIAN TIME LINE DOSEN'!E1219,8)," ",IF('ISIAN TIME LINE DOSEN'!C1219="","",VLOOKUP('ISIAN TIME LINE DOSEN'!J1219,'Jenis Kuliah'!$A$2:$C$16,2,0))),Slot!$C$2:$F$1001,4,0))</f>
        <v/>
      </c>
      <c r="C1210" t="str">
        <f>IF('ISIAN TIME LINE DOSEN'!C1219="","",VLOOKUP('ISIAN TIME LINE DOSEN'!F1219,Ruang!$A$2:$B$1001,2,0))</f>
        <v/>
      </c>
      <c r="D1210" t="str">
        <f>IF('ISIAN TIME LINE DOSEN'!C1219="","",VLOOKUP(CONCATENATE(TRIM(RIGHT('ISIAN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DOSEN'!I1219,Dosen!$A$2:$B$15001,2,0),"-",'ISIAN TIME LINE DOSEN'!C1219,"-",IF('ISIAN TIME LINE DOSEN'!C1219="","",VLOOKUP('ISIAN TIME LINE DOSEN'!J1219,'Jenis Kuliah'!$A$2:$C$16,2,0))),Timteaching!$A$2:$B$15001,2,0))</f>
        <v/>
      </c>
      <c r="E1210" t="str">
        <f>IF('ISIAN TIME LINE DOSEN'!C1219="","",'ISIAN TIME LINE DOSEN'!G1219)</f>
        <v/>
      </c>
      <c r="F1210" t="str">
        <f>IF('ISIAN TIME LINE DOSEN'!C1219="","",VLOOKUP('ISIAN TIME LINE DOSEN'!J1219,'Jenis Kuliah'!$A$2:$C$16,3,0))</f>
        <v/>
      </c>
      <c r="G1210" t="str">
        <f>IF('ISIAN TIME LINE DOSEN'!C1219="","",'ISIAN TIME LINE DOSEN'!$I$2)</f>
        <v/>
      </c>
      <c r="H1210" t="str">
        <f>IF('ISIAN TIME LINE DOSEN'!C1219="","",VLOOKUP('ISIAN TIME LINE DOSEN'!J1219,'Jenis Kuliah'!$A$2:$D$16,4,0))</f>
        <v/>
      </c>
      <c r="I1210" t="str">
        <f>IF('ISIAN TIME LINE DOSEN'!C1219="","",'ISIAN TIME LINE DOSEN'!B1219)</f>
        <v/>
      </c>
      <c r="J1210" t="str">
        <f>IF('ISIAN TIME LINE DOSEN'!C1219="","",VLOOKUP('ISIAN TIME LINE DOSEN'!H1219,'Metode Pembelajaran'!$A$2:$B$16,2,0))</f>
        <v/>
      </c>
    </row>
    <row r="1211" spans="1:10" x14ac:dyDescent="0.25">
      <c r="A1211" t="str">
        <f>IF('ISIAN TIME LINE DOSEN'!C1220="","",CONCATENATE(YEAR('ISIAN TIME LINE DOSEN'!D1220),"-",MONTH('ISIAN TIME LINE DOSEN'!D1220),"-",DAY('ISIAN TIME LINE DOSEN'!D1220)))</f>
        <v/>
      </c>
      <c r="B1211" t="str">
        <f>IF('ISIAN TIME LINE DOSEN'!C1220="","",VLOOKUP(CONCATENATE(LEFT('ISIAN TIME LINE DOSEN'!E1220,8)," ",IF('ISIAN TIME LINE DOSEN'!C1220="","",VLOOKUP('ISIAN TIME LINE DOSEN'!J1220,'Jenis Kuliah'!$A$2:$C$16,2,0))),Slot!$C$2:$F$1001,4,0))</f>
        <v/>
      </c>
      <c r="C1211" t="str">
        <f>IF('ISIAN TIME LINE DOSEN'!C1220="","",VLOOKUP('ISIAN TIME LINE DOSEN'!F1220,Ruang!$A$2:$B$1001,2,0))</f>
        <v/>
      </c>
      <c r="D1211" t="str">
        <f>IF('ISIAN TIME LINE DOSEN'!C1220="","",VLOOKUP(CONCATENATE(TRIM(RIGHT('ISIAN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DOSEN'!I1220,Dosen!$A$2:$B$15001,2,0),"-",'ISIAN TIME LINE DOSEN'!C1220,"-",IF('ISIAN TIME LINE DOSEN'!C1220="","",VLOOKUP('ISIAN TIME LINE DOSEN'!J1220,'Jenis Kuliah'!$A$2:$C$16,2,0))),Timteaching!$A$2:$B$15001,2,0))</f>
        <v/>
      </c>
      <c r="E1211" t="str">
        <f>IF('ISIAN TIME LINE DOSEN'!C1220="","",'ISIAN TIME LINE DOSEN'!G1220)</f>
        <v/>
      </c>
      <c r="F1211" t="str">
        <f>IF('ISIAN TIME LINE DOSEN'!C1220="","",VLOOKUP('ISIAN TIME LINE DOSEN'!J1220,'Jenis Kuliah'!$A$2:$C$16,3,0))</f>
        <v/>
      </c>
      <c r="G1211" t="str">
        <f>IF('ISIAN TIME LINE DOSEN'!C1220="","",'ISIAN TIME LINE DOSEN'!$I$2)</f>
        <v/>
      </c>
      <c r="H1211" t="str">
        <f>IF('ISIAN TIME LINE DOSEN'!C1220="","",VLOOKUP('ISIAN TIME LINE DOSEN'!J1220,'Jenis Kuliah'!$A$2:$D$16,4,0))</f>
        <v/>
      </c>
      <c r="I1211" t="str">
        <f>IF('ISIAN TIME LINE DOSEN'!C1220="","",'ISIAN TIME LINE DOSEN'!B1220)</f>
        <v/>
      </c>
      <c r="J1211" t="str">
        <f>IF('ISIAN TIME LINE DOSEN'!C1220="","",VLOOKUP('ISIAN TIME LINE DOSEN'!H1220,'Metode Pembelajaran'!$A$2:$B$16,2,0))</f>
        <v/>
      </c>
    </row>
    <row r="1212" spans="1:10" x14ac:dyDescent="0.25">
      <c r="A1212" t="str">
        <f>IF('ISIAN TIME LINE DOSEN'!C1221="","",CONCATENATE(YEAR('ISIAN TIME LINE DOSEN'!D1221),"-",MONTH('ISIAN TIME LINE DOSEN'!D1221),"-",DAY('ISIAN TIME LINE DOSEN'!D1221)))</f>
        <v/>
      </c>
      <c r="B1212" t="str">
        <f>IF('ISIAN TIME LINE DOSEN'!C1221="","",VLOOKUP(CONCATENATE(LEFT('ISIAN TIME LINE DOSEN'!E1221,8)," ",IF('ISIAN TIME LINE DOSEN'!C1221="","",VLOOKUP('ISIAN TIME LINE DOSEN'!J1221,'Jenis Kuliah'!$A$2:$C$16,2,0))),Slot!$C$2:$F$1001,4,0))</f>
        <v/>
      </c>
      <c r="C1212" t="str">
        <f>IF('ISIAN TIME LINE DOSEN'!C1221="","",VLOOKUP('ISIAN TIME LINE DOSEN'!F1221,Ruang!$A$2:$B$1001,2,0))</f>
        <v/>
      </c>
      <c r="D1212" t="str">
        <f>IF('ISIAN TIME LINE DOSEN'!C1221="","",VLOOKUP(CONCATENATE(TRIM(RIGHT('ISIAN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DOSEN'!I1221,Dosen!$A$2:$B$15001,2,0),"-",'ISIAN TIME LINE DOSEN'!C1221,"-",IF('ISIAN TIME LINE DOSEN'!C1221="","",VLOOKUP('ISIAN TIME LINE DOSEN'!J1221,'Jenis Kuliah'!$A$2:$C$16,2,0))),Timteaching!$A$2:$B$15001,2,0))</f>
        <v/>
      </c>
      <c r="E1212" t="str">
        <f>IF('ISIAN TIME LINE DOSEN'!C1221="","",'ISIAN TIME LINE DOSEN'!G1221)</f>
        <v/>
      </c>
      <c r="F1212" t="str">
        <f>IF('ISIAN TIME LINE DOSEN'!C1221="","",VLOOKUP('ISIAN TIME LINE DOSEN'!J1221,'Jenis Kuliah'!$A$2:$C$16,3,0))</f>
        <v/>
      </c>
      <c r="G1212" t="str">
        <f>IF('ISIAN TIME LINE DOSEN'!C1221="","",'ISIAN TIME LINE DOSEN'!$I$2)</f>
        <v/>
      </c>
      <c r="H1212" t="str">
        <f>IF('ISIAN TIME LINE DOSEN'!C1221="","",VLOOKUP('ISIAN TIME LINE DOSEN'!J1221,'Jenis Kuliah'!$A$2:$D$16,4,0))</f>
        <v/>
      </c>
      <c r="I1212" t="str">
        <f>IF('ISIAN TIME LINE DOSEN'!C1221="","",'ISIAN TIME LINE DOSEN'!B1221)</f>
        <v/>
      </c>
      <c r="J1212" t="str">
        <f>IF('ISIAN TIME LINE DOSEN'!C1221="","",VLOOKUP('ISIAN TIME LINE DOSEN'!H1221,'Metode Pembelajaran'!$A$2:$B$16,2,0))</f>
        <v/>
      </c>
    </row>
    <row r="1213" spans="1:10" x14ac:dyDescent="0.25">
      <c r="A1213" t="str">
        <f>IF('ISIAN TIME LINE DOSEN'!C1222="","",CONCATENATE(YEAR('ISIAN TIME LINE DOSEN'!D1222),"-",MONTH('ISIAN TIME LINE DOSEN'!D1222),"-",DAY('ISIAN TIME LINE DOSEN'!D1222)))</f>
        <v/>
      </c>
      <c r="B1213" t="str">
        <f>IF('ISIAN TIME LINE DOSEN'!C1222="","",VLOOKUP(CONCATENATE(LEFT('ISIAN TIME LINE DOSEN'!E1222,8)," ",IF('ISIAN TIME LINE DOSEN'!C1222="","",VLOOKUP('ISIAN TIME LINE DOSEN'!J1222,'Jenis Kuliah'!$A$2:$C$16,2,0))),Slot!$C$2:$F$1001,4,0))</f>
        <v/>
      </c>
      <c r="C1213" t="str">
        <f>IF('ISIAN TIME LINE DOSEN'!C1222="","",VLOOKUP('ISIAN TIME LINE DOSEN'!F1222,Ruang!$A$2:$B$1001,2,0))</f>
        <v/>
      </c>
      <c r="D1213" t="str">
        <f>IF('ISIAN TIME LINE DOSEN'!C1222="","",VLOOKUP(CONCATENATE(TRIM(RIGHT('ISIAN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DOSEN'!I1222,Dosen!$A$2:$B$15001,2,0),"-",'ISIAN TIME LINE DOSEN'!C1222,"-",IF('ISIAN TIME LINE DOSEN'!C1222="","",VLOOKUP('ISIAN TIME LINE DOSEN'!J1222,'Jenis Kuliah'!$A$2:$C$16,2,0))),Timteaching!$A$2:$B$15001,2,0))</f>
        <v/>
      </c>
      <c r="E1213" t="str">
        <f>IF('ISIAN TIME LINE DOSEN'!C1222="","",'ISIAN TIME LINE DOSEN'!G1222)</f>
        <v/>
      </c>
      <c r="F1213" t="str">
        <f>IF('ISIAN TIME LINE DOSEN'!C1222="","",VLOOKUP('ISIAN TIME LINE DOSEN'!J1222,'Jenis Kuliah'!$A$2:$C$16,3,0))</f>
        <v/>
      </c>
      <c r="G1213" t="str">
        <f>IF('ISIAN TIME LINE DOSEN'!C1222="","",'ISIAN TIME LINE DOSEN'!$I$2)</f>
        <v/>
      </c>
      <c r="H1213" t="str">
        <f>IF('ISIAN TIME LINE DOSEN'!C1222="","",VLOOKUP('ISIAN TIME LINE DOSEN'!J1222,'Jenis Kuliah'!$A$2:$D$16,4,0))</f>
        <v/>
      </c>
      <c r="I1213" t="str">
        <f>IF('ISIAN TIME LINE DOSEN'!C1222="","",'ISIAN TIME LINE DOSEN'!B1222)</f>
        <v/>
      </c>
      <c r="J1213" t="str">
        <f>IF('ISIAN TIME LINE DOSEN'!C1222="","",VLOOKUP('ISIAN TIME LINE DOSEN'!H1222,'Metode Pembelajaran'!$A$2:$B$16,2,0))</f>
        <v/>
      </c>
    </row>
    <row r="1214" spans="1:10" x14ac:dyDescent="0.25">
      <c r="A1214" t="str">
        <f>IF('ISIAN TIME LINE DOSEN'!C1223="","",CONCATENATE(YEAR('ISIAN TIME LINE DOSEN'!D1223),"-",MONTH('ISIAN TIME LINE DOSEN'!D1223),"-",DAY('ISIAN TIME LINE DOSEN'!D1223)))</f>
        <v/>
      </c>
      <c r="B1214" t="str">
        <f>IF('ISIAN TIME LINE DOSEN'!C1223="","",VLOOKUP(CONCATENATE(LEFT('ISIAN TIME LINE DOSEN'!E1223,8)," ",IF('ISIAN TIME LINE DOSEN'!C1223="","",VLOOKUP('ISIAN TIME LINE DOSEN'!J1223,'Jenis Kuliah'!$A$2:$C$16,2,0))),Slot!$C$2:$F$1001,4,0))</f>
        <v/>
      </c>
      <c r="C1214" t="str">
        <f>IF('ISIAN TIME LINE DOSEN'!C1223="","",VLOOKUP('ISIAN TIME LINE DOSEN'!F1223,Ruang!$A$2:$B$1001,2,0))</f>
        <v/>
      </c>
      <c r="D1214" t="str">
        <f>IF('ISIAN TIME LINE DOSEN'!C1223="","",VLOOKUP(CONCATENATE(TRIM(RIGHT('ISIAN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DOSEN'!I1223,Dosen!$A$2:$B$15001,2,0),"-",'ISIAN TIME LINE DOSEN'!C1223,"-",IF('ISIAN TIME LINE DOSEN'!C1223="","",VLOOKUP('ISIAN TIME LINE DOSEN'!J1223,'Jenis Kuliah'!$A$2:$C$16,2,0))),Timteaching!$A$2:$B$15001,2,0))</f>
        <v/>
      </c>
      <c r="E1214" t="str">
        <f>IF('ISIAN TIME LINE DOSEN'!C1223="","",'ISIAN TIME LINE DOSEN'!G1223)</f>
        <v/>
      </c>
      <c r="F1214" t="str">
        <f>IF('ISIAN TIME LINE DOSEN'!C1223="","",VLOOKUP('ISIAN TIME LINE DOSEN'!J1223,'Jenis Kuliah'!$A$2:$C$16,3,0))</f>
        <v/>
      </c>
      <c r="G1214" t="str">
        <f>IF('ISIAN TIME LINE DOSEN'!C1223="","",'ISIAN TIME LINE DOSEN'!$I$2)</f>
        <v/>
      </c>
      <c r="H1214" t="str">
        <f>IF('ISIAN TIME LINE DOSEN'!C1223="","",VLOOKUP('ISIAN TIME LINE DOSEN'!J1223,'Jenis Kuliah'!$A$2:$D$16,4,0))</f>
        <v/>
      </c>
      <c r="I1214" t="str">
        <f>IF('ISIAN TIME LINE DOSEN'!C1223="","",'ISIAN TIME LINE DOSEN'!B1223)</f>
        <v/>
      </c>
      <c r="J1214" t="str">
        <f>IF('ISIAN TIME LINE DOSEN'!C1223="","",VLOOKUP('ISIAN TIME LINE DOSEN'!H1223,'Metode Pembelajaran'!$A$2:$B$16,2,0))</f>
        <v/>
      </c>
    </row>
    <row r="1215" spans="1:10" x14ac:dyDescent="0.25">
      <c r="A1215" t="str">
        <f>IF('ISIAN TIME LINE DOSEN'!C1224="","",CONCATENATE(YEAR('ISIAN TIME LINE DOSEN'!D1224),"-",MONTH('ISIAN TIME LINE DOSEN'!D1224),"-",DAY('ISIAN TIME LINE DOSEN'!D1224)))</f>
        <v/>
      </c>
      <c r="B1215" t="str">
        <f>IF('ISIAN TIME LINE DOSEN'!C1224="","",VLOOKUP(CONCATENATE(LEFT('ISIAN TIME LINE DOSEN'!E1224,8)," ",IF('ISIAN TIME LINE DOSEN'!C1224="","",VLOOKUP('ISIAN TIME LINE DOSEN'!J1224,'Jenis Kuliah'!$A$2:$C$16,2,0))),Slot!$C$2:$F$1001,4,0))</f>
        <v/>
      </c>
      <c r="C1215" t="str">
        <f>IF('ISIAN TIME LINE DOSEN'!C1224="","",VLOOKUP('ISIAN TIME LINE DOSEN'!F1224,Ruang!$A$2:$B$1001,2,0))</f>
        <v/>
      </c>
      <c r="D1215" t="str">
        <f>IF('ISIAN TIME LINE DOSEN'!C1224="","",VLOOKUP(CONCATENATE(TRIM(RIGHT('ISIAN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DOSEN'!I1224,Dosen!$A$2:$B$15001,2,0),"-",'ISIAN TIME LINE DOSEN'!C1224,"-",IF('ISIAN TIME LINE DOSEN'!C1224="","",VLOOKUP('ISIAN TIME LINE DOSEN'!J1224,'Jenis Kuliah'!$A$2:$C$16,2,0))),Timteaching!$A$2:$B$15001,2,0))</f>
        <v/>
      </c>
      <c r="E1215" t="str">
        <f>IF('ISIAN TIME LINE DOSEN'!C1224="","",'ISIAN TIME LINE DOSEN'!G1224)</f>
        <v/>
      </c>
      <c r="F1215" t="str">
        <f>IF('ISIAN TIME LINE DOSEN'!C1224="","",VLOOKUP('ISIAN TIME LINE DOSEN'!J1224,'Jenis Kuliah'!$A$2:$C$16,3,0))</f>
        <v/>
      </c>
      <c r="G1215" t="str">
        <f>IF('ISIAN TIME LINE DOSEN'!C1224="","",'ISIAN TIME LINE DOSEN'!$I$2)</f>
        <v/>
      </c>
      <c r="H1215" t="str">
        <f>IF('ISIAN TIME LINE DOSEN'!C1224="","",VLOOKUP('ISIAN TIME LINE DOSEN'!J1224,'Jenis Kuliah'!$A$2:$D$16,4,0))</f>
        <v/>
      </c>
      <c r="I1215" t="str">
        <f>IF('ISIAN TIME LINE DOSEN'!C1224="","",'ISIAN TIME LINE DOSEN'!B1224)</f>
        <v/>
      </c>
      <c r="J1215" t="str">
        <f>IF('ISIAN TIME LINE DOSEN'!C1224="","",VLOOKUP('ISIAN TIME LINE DOSEN'!H1224,'Metode Pembelajaran'!$A$2:$B$16,2,0))</f>
        <v/>
      </c>
    </row>
    <row r="1216" spans="1:10" x14ac:dyDescent="0.25">
      <c r="A1216" t="str">
        <f>IF('ISIAN TIME LINE DOSEN'!C1225="","",CONCATENATE(YEAR('ISIAN TIME LINE DOSEN'!D1225),"-",MONTH('ISIAN TIME LINE DOSEN'!D1225),"-",DAY('ISIAN TIME LINE DOSEN'!D1225)))</f>
        <v/>
      </c>
      <c r="B1216" t="str">
        <f>IF('ISIAN TIME LINE DOSEN'!C1225="","",VLOOKUP(CONCATENATE(LEFT('ISIAN TIME LINE DOSEN'!E1225,8)," ",IF('ISIAN TIME LINE DOSEN'!C1225="","",VLOOKUP('ISIAN TIME LINE DOSEN'!J1225,'Jenis Kuliah'!$A$2:$C$16,2,0))),Slot!$C$2:$F$1001,4,0))</f>
        <v/>
      </c>
      <c r="C1216" t="str">
        <f>IF('ISIAN TIME LINE DOSEN'!C1225="","",VLOOKUP('ISIAN TIME LINE DOSEN'!F1225,Ruang!$A$2:$B$1001,2,0))</f>
        <v/>
      </c>
      <c r="D1216" t="str">
        <f>IF('ISIAN TIME LINE DOSEN'!C1225="","",VLOOKUP(CONCATENATE(TRIM(RIGHT('ISIAN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DOSEN'!I1225,Dosen!$A$2:$B$15001,2,0),"-",'ISIAN TIME LINE DOSEN'!C1225,"-",IF('ISIAN TIME LINE DOSEN'!C1225="","",VLOOKUP('ISIAN TIME LINE DOSEN'!J1225,'Jenis Kuliah'!$A$2:$C$16,2,0))),Timteaching!$A$2:$B$15001,2,0))</f>
        <v/>
      </c>
      <c r="E1216" t="str">
        <f>IF('ISIAN TIME LINE DOSEN'!C1225="","",'ISIAN TIME LINE DOSEN'!G1225)</f>
        <v/>
      </c>
      <c r="F1216" t="str">
        <f>IF('ISIAN TIME LINE DOSEN'!C1225="","",VLOOKUP('ISIAN TIME LINE DOSEN'!J1225,'Jenis Kuliah'!$A$2:$C$16,3,0))</f>
        <v/>
      </c>
      <c r="G1216" t="str">
        <f>IF('ISIAN TIME LINE DOSEN'!C1225="","",'ISIAN TIME LINE DOSEN'!$I$2)</f>
        <v/>
      </c>
      <c r="H1216" t="str">
        <f>IF('ISIAN TIME LINE DOSEN'!C1225="","",VLOOKUP('ISIAN TIME LINE DOSEN'!J1225,'Jenis Kuliah'!$A$2:$D$16,4,0))</f>
        <v/>
      </c>
      <c r="I1216" t="str">
        <f>IF('ISIAN TIME LINE DOSEN'!C1225="","",'ISIAN TIME LINE DOSEN'!B1225)</f>
        <v/>
      </c>
      <c r="J1216" t="str">
        <f>IF('ISIAN TIME LINE DOSEN'!C1225="","",VLOOKUP('ISIAN TIME LINE DOSEN'!H1225,'Metode Pembelajaran'!$A$2:$B$16,2,0))</f>
        <v/>
      </c>
    </row>
    <row r="1217" spans="1:10" x14ac:dyDescent="0.25">
      <c r="A1217" t="str">
        <f>IF('ISIAN TIME LINE DOSEN'!C1226="","",CONCATENATE(YEAR('ISIAN TIME LINE DOSEN'!D1226),"-",MONTH('ISIAN TIME LINE DOSEN'!D1226),"-",DAY('ISIAN TIME LINE DOSEN'!D1226)))</f>
        <v/>
      </c>
      <c r="B1217" t="str">
        <f>IF('ISIAN TIME LINE DOSEN'!C1226="","",VLOOKUP(CONCATENATE(LEFT('ISIAN TIME LINE DOSEN'!E1226,8)," ",IF('ISIAN TIME LINE DOSEN'!C1226="","",VLOOKUP('ISIAN TIME LINE DOSEN'!J1226,'Jenis Kuliah'!$A$2:$C$16,2,0))),Slot!$C$2:$F$1001,4,0))</f>
        <v/>
      </c>
      <c r="C1217" t="str">
        <f>IF('ISIAN TIME LINE DOSEN'!C1226="","",VLOOKUP('ISIAN TIME LINE DOSEN'!F1226,Ruang!$A$2:$B$1001,2,0))</f>
        <v/>
      </c>
      <c r="D1217" t="str">
        <f>IF('ISIAN TIME LINE DOSEN'!C1226="","",VLOOKUP(CONCATENATE(TRIM(RIGHT('ISIAN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DOSEN'!I1226,Dosen!$A$2:$B$15001,2,0),"-",'ISIAN TIME LINE DOSEN'!C1226,"-",IF('ISIAN TIME LINE DOSEN'!C1226="","",VLOOKUP('ISIAN TIME LINE DOSEN'!J1226,'Jenis Kuliah'!$A$2:$C$16,2,0))),Timteaching!$A$2:$B$15001,2,0))</f>
        <v/>
      </c>
      <c r="E1217" t="str">
        <f>IF('ISIAN TIME LINE DOSEN'!C1226="","",'ISIAN TIME LINE DOSEN'!G1226)</f>
        <v/>
      </c>
      <c r="F1217" t="str">
        <f>IF('ISIAN TIME LINE DOSEN'!C1226="","",VLOOKUP('ISIAN TIME LINE DOSEN'!J1226,'Jenis Kuliah'!$A$2:$C$16,3,0))</f>
        <v/>
      </c>
      <c r="G1217" t="str">
        <f>IF('ISIAN TIME LINE DOSEN'!C1226="","",'ISIAN TIME LINE DOSEN'!$I$2)</f>
        <v/>
      </c>
      <c r="H1217" t="str">
        <f>IF('ISIAN TIME LINE DOSEN'!C1226="","",VLOOKUP('ISIAN TIME LINE DOSEN'!J1226,'Jenis Kuliah'!$A$2:$D$16,4,0))</f>
        <v/>
      </c>
      <c r="I1217" t="str">
        <f>IF('ISIAN TIME LINE DOSEN'!C1226="","",'ISIAN TIME LINE DOSEN'!B1226)</f>
        <v/>
      </c>
      <c r="J1217" t="str">
        <f>IF('ISIAN TIME LINE DOSEN'!C1226="","",VLOOKUP('ISIAN TIME LINE DOSEN'!H1226,'Metode Pembelajaran'!$A$2:$B$16,2,0))</f>
        <v/>
      </c>
    </row>
    <row r="1218" spans="1:10" x14ac:dyDescent="0.25">
      <c r="A1218" t="str">
        <f>IF('ISIAN TIME LINE DOSEN'!C1227="","",CONCATENATE(YEAR('ISIAN TIME LINE DOSEN'!D1227),"-",MONTH('ISIAN TIME LINE DOSEN'!D1227),"-",DAY('ISIAN TIME LINE DOSEN'!D1227)))</f>
        <v/>
      </c>
      <c r="B1218" t="str">
        <f>IF('ISIAN TIME LINE DOSEN'!C1227="","",VLOOKUP(CONCATENATE(LEFT('ISIAN TIME LINE DOSEN'!E1227,8)," ",IF('ISIAN TIME LINE DOSEN'!C1227="","",VLOOKUP('ISIAN TIME LINE DOSEN'!J1227,'Jenis Kuliah'!$A$2:$C$16,2,0))),Slot!$C$2:$F$1001,4,0))</f>
        <v/>
      </c>
      <c r="C1218" t="str">
        <f>IF('ISIAN TIME LINE DOSEN'!C1227="","",VLOOKUP('ISIAN TIME LINE DOSEN'!F1227,Ruang!$A$2:$B$1001,2,0))</f>
        <v/>
      </c>
      <c r="D1218" t="str">
        <f>IF('ISIAN TIME LINE DOSEN'!C1227="","",VLOOKUP(CONCATENATE(TRIM(RIGHT('ISIAN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DOSEN'!I1227,Dosen!$A$2:$B$15001,2,0),"-",'ISIAN TIME LINE DOSEN'!C1227,"-",IF('ISIAN TIME LINE DOSEN'!C1227="","",VLOOKUP('ISIAN TIME LINE DOSEN'!J1227,'Jenis Kuliah'!$A$2:$C$16,2,0))),Timteaching!$A$2:$B$15001,2,0))</f>
        <v/>
      </c>
      <c r="E1218" t="str">
        <f>IF('ISIAN TIME LINE DOSEN'!C1227="","",'ISIAN TIME LINE DOSEN'!G1227)</f>
        <v/>
      </c>
      <c r="F1218" t="str">
        <f>IF('ISIAN TIME LINE DOSEN'!C1227="","",VLOOKUP('ISIAN TIME LINE DOSEN'!J1227,'Jenis Kuliah'!$A$2:$C$16,3,0))</f>
        <v/>
      </c>
      <c r="G1218" t="str">
        <f>IF('ISIAN TIME LINE DOSEN'!C1227="","",'ISIAN TIME LINE DOSEN'!$I$2)</f>
        <v/>
      </c>
      <c r="H1218" t="str">
        <f>IF('ISIAN TIME LINE DOSEN'!C1227="","",VLOOKUP('ISIAN TIME LINE DOSEN'!J1227,'Jenis Kuliah'!$A$2:$D$16,4,0))</f>
        <v/>
      </c>
      <c r="I1218" t="str">
        <f>IF('ISIAN TIME LINE DOSEN'!C1227="","",'ISIAN TIME LINE DOSEN'!B1227)</f>
        <v/>
      </c>
      <c r="J1218" t="str">
        <f>IF('ISIAN TIME LINE DOSEN'!C1227="","",VLOOKUP('ISIAN TIME LINE DOSEN'!H1227,'Metode Pembelajaran'!$A$2:$B$16,2,0))</f>
        <v/>
      </c>
    </row>
    <row r="1219" spans="1:10" x14ac:dyDescent="0.25">
      <c r="A1219" t="str">
        <f>IF('ISIAN TIME LINE DOSEN'!C1228="","",CONCATENATE(YEAR('ISIAN TIME LINE DOSEN'!D1228),"-",MONTH('ISIAN TIME LINE DOSEN'!D1228),"-",DAY('ISIAN TIME LINE DOSEN'!D1228)))</f>
        <v/>
      </c>
      <c r="B1219" t="str">
        <f>IF('ISIAN TIME LINE DOSEN'!C1228="","",VLOOKUP(CONCATENATE(LEFT('ISIAN TIME LINE DOSEN'!E1228,8)," ",IF('ISIAN TIME LINE DOSEN'!C1228="","",VLOOKUP('ISIAN TIME LINE DOSEN'!J1228,'Jenis Kuliah'!$A$2:$C$16,2,0))),Slot!$C$2:$F$1001,4,0))</f>
        <v/>
      </c>
      <c r="C1219" t="str">
        <f>IF('ISIAN TIME LINE DOSEN'!C1228="","",VLOOKUP('ISIAN TIME LINE DOSEN'!F1228,Ruang!$A$2:$B$1001,2,0))</f>
        <v/>
      </c>
      <c r="D1219" t="str">
        <f>IF('ISIAN TIME LINE DOSEN'!C1228="","",VLOOKUP(CONCATENATE(TRIM(RIGHT('ISIAN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DOSEN'!I1228,Dosen!$A$2:$B$15001,2,0),"-",'ISIAN TIME LINE DOSEN'!C1228,"-",IF('ISIAN TIME LINE DOSEN'!C1228="","",VLOOKUP('ISIAN TIME LINE DOSEN'!J1228,'Jenis Kuliah'!$A$2:$C$16,2,0))),Timteaching!$A$2:$B$15001,2,0))</f>
        <v/>
      </c>
      <c r="E1219" t="str">
        <f>IF('ISIAN TIME LINE DOSEN'!C1228="","",'ISIAN TIME LINE DOSEN'!G1228)</f>
        <v/>
      </c>
      <c r="F1219" t="str">
        <f>IF('ISIAN TIME LINE DOSEN'!C1228="","",VLOOKUP('ISIAN TIME LINE DOSEN'!J1228,'Jenis Kuliah'!$A$2:$C$16,3,0))</f>
        <v/>
      </c>
      <c r="G1219" t="str">
        <f>IF('ISIAN TIME LINE DOSEN'!C1228="","",'ISIAN TIME LINE DOSEN'!$I$2)</f>
        <v/>
      </c>
      <c r="H1219" t="str">
        <f>IF('ISIAN TIME LINE DOSEN'!C1228="","",VLOOKUP('ISIAN TIME LINE DOSEN'!J1228,'Jenis Kuliah'!$A$2:$D$16,4,0))</f>
        <v/>
      </c>
      <c r="I1219" t="str">
        <f>IF('ISIAN TIME LINE DOSEN'!C1228="","",'ISIAN TIME LINE DOSEN'!B1228)</f>
        <v/>
      </c>
      <c r="J1219" t="str">
        <f>IF('ISIAN TIME LINE DOSEN'!C1228="","",VLOOKUP('ISIAN TIME LINE DOSEN'!H1228,'Metode Pembelajaran'!$A$2:$B$16,2,0))</f>
        <v/>
      </c>
    </row>
    <row r="1220" spans="1:10" x14ac:dyDescent="0.25">
      <c r="A1220" t="str">
        <f>IF('ISIAN TIME LINE DOSEN'!C1229="","",CONCATENATE(YEAR('ISIAN TIME LINE DOSEN'!D1229),"-",MONTH('ISIAN TIME LINE DOSEN'!D1229),"-",DAY('ISIAN TIME LINE DOSEN'!D1229)))</f>
        <v/>
      </c>
      <c r="B1220" t="str">
        <f>IF('ISIAN TIME LINE DOSEN'!C1229="","",VLOOKUP(CONCATENATE(LEFT('ISIAN TIME LINE DOSEN'!E1229,8)," ",IF('ISIAN TIME LINE DOSEN'!C1229="","",VLOOKUP('ISIAN TIME LINE DOSEN'!J1229,'Jenis Kuliah'!$A$2:$C$16,2,0))),Slot!$C$2:$F$1001,4,0))</f>
        <v/>
      </c>
      <c r="C1220" t="str">
        <f>IF('ISIAN TIME LINE DOSEN'!C1229="","",VLOOKUP('ISIAN TIME LINE DOSEN'!F1229,Ruang!$A$2:$B$1001,2,0))</f>
        <v/>
      </c>
      <c r="D1220" t="str">
        <f>IF('ISIAN TIME LINE DOSEN'!C1229="","",VLOOKUP(CONCATENATE(TRIM(RIGHT('ISIAN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DOSEN'!I1229,Dosen!$A$2:$B$15001,2,0),"-",'ISIAN TIME LINE DOSEN'!C1229,"-",IF('ISIAN TIME LINE DOSEN'!C1229="","",VLOOKUP('ISIAN TIME LINE DOSEN'!J1229,'Jenis Kuliah'!$A$2:$C$16,2,0))),Timteaching!$A$2:$B$15001,2,0))</f>
        <v/>
      </c>
      <c r="E1220" t="str">
        <f>IF('ISIAN TIME LINE DOSEN'!C1229="","",'ISIAN TIME LINE DOSEN'!G1229)</f>
        <v/>
      </c>
      <c r="F1220" t="str">
        <f>IF('ISIAN TIME LINE DOSEN'!C1229="","",VLOOKUP('ISIAN TIME LINE DOSEN'!J1229,'Jenis Kuliah'!$A$2:$C$16,3,0))</f>
        <v/>
      </c>
      <c r="G1220" t="str">
        <f>IF('ISIAN TIME LINE DOSEN'!C1229="","",'ISIAN TIME LINE DOSEN'!$I$2)</f>
        <v/>
      </c>
      <c r="H1220" t="str">
        <f>IF('ISIAN TIME LINE DOSEN'!C1229="","",VLOOKUP('ISIAN TIME LINE DOSEN'!J1229,'Jenis Kuliah'!$A$2:$D$16,4,0))</f>
        <v/>
      </c>
      <c r="I1220" t="str">
        <f>IF('ISIAN TIME LINE DOSEN'!C1229="","",'ISIAN TIME LINE DOSEN'!B1229)</f>
        <v/>
      </c>
      <c r="J1220" t="str">
        <f>IF('ISIAN TIME LINE DOSEN'!C1229="","",VLOOKUP('ISIAN TIME LINE DOSEN'!H1229,'Metode Pembelajaran'!$A$2:$B$16,2,0))</f>
        <v/>
      </c>
    </row>
    <row r="1221" spans="1:10" x14ac:dyDescent="0.25">
      <c r="A1221" t="str">
        <f>IF('ISIAN TIME LINE DOSEN'!C1230="","",CONCATENATE(YEAR('ISIAN TIME LINE DOSEN'!D1230),"-",MONTH('ISIAN TIME LINE DOSEN'!D1230),"-",DAY('ISIAN TIME LINE DOSEN'!D1230)))</f>
        <v/>
      </c>
      <c r="B1221" t="str">
        <f>IF('ISIAN TIME LINE DOSEN'!C1230="","",VLOOKUP(CONCATENATE(LEFT('ISIAN TIME LINE DOSEN'!E1230,8)," ",IF('ISIAN TIME LINE DOSEN'!C1230="","",VLOOKUP('ISIAN TIME LINE DOSEN'!J1230,'Jenis Kuliah'!$A$2:$C$16,2,0))),Slot!$C$2:$F$1001,4,0))</f>
        <v/>
      </c>
      <c r="C1221" t="str">
        <f>IF('ISIAN TIME LINE DOSEN'!C1230="","",VLOOKUP('ISIAN TIME LINE DOSEN'!F1230,Ruang!$A$2:$B$1001,2,0))</f>
        <v/>
      </c>
      <c r="D1221" t="str">
        <f>IF('ISIAN TIME LINE DOSEN'!C1230="","",VLOOKUP(CONCATENATE(TRIM(RIGHT('ISIAN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DOSEN'!I1230,Dosen!$A$2:$B$15001,2,0),"-",'ISIAN TIME LINE DOSEN'!C1230,"-",IF('ISIAN TIME LINE DOSEN'!C1230="","",VLOOKUP('ISIAN TIME LINE DOSEN'!J1230,'Jenis Kuliah'!$A$2:$C$16,2,0))),Timteaching!$A$2:$B$15001,2,0))</f>
        <v/>
      </c>
      <c r="E1221" t="str">
        <f>IF('ISIAN TIME LINE DOSEN'!C1230="","",'ISIAN TIME LINE DOSEN'!G1230)</f>
        <v/>
      </c>
      <c r="F1221" t="str">
        <f>IF('ISIAN TIME LINE DOSEN'!C1230="","",VLOOKUP('ISIAN TIME LINE DOSEN'!J1230,'Jenis Kuliah'!$A$2:$C$16,3,0))</f>
        <v/>
      </c>
      <c r="G1221" t="str">
        <f>IF('ISIAN TIME LINE DOSEN'!C1230="","",'ISIAN TIME LINE DOSEN'!$I$2)</f>
        <v/>
      </c>
      <c r="H1221" t="str">
        <f>IF('ISIAN TIME LINE DOSEN'!C1230="","",VLOOKUP('ISIAN TIME LINE DOSEN'!J1230,'Jenis Kuliah'!$A$2:$D$16,4,0))</f>
        <v/>
      </c>
      <c r="I1221" t="str">
        <f>IF('ISIAN TIME LINE DOSEN'!C1230="","",'ISIAN TIME LINE DOSEN'!B1230)</f>
        <v/>
      </c>
      <c r="J1221" t="str">
        <f>IF('ISIAN TIME LINE DOSEN'!C1230="","",VLOOKUP('ISIAN TIME LINE DOSEN'!H1230,'Metode Pembelajaran'!$A$2:$B$16,2,0))</f>
        <v/>
      </c>
    </row>
    <row r="1222" spans="1:10" x14ac:dyDescent="0.25">
      <c r="A1222" t="str">
        <f>IF('ISIAN TIME LINE DOSEN'!C1231="","",CONCATENATE(YEAR('ISIAN TIME LINE DOSEN'!D1231),"-",MONTH('ISIAN TIME LINE DOSEN'!D1231),"-",DAY('ISIAN TIME LINE DOSEN'!D1231)))</f>
        <v/>
      </c>
      <c r="B1222" t="str">
        <f>IF('ISIAN TIME LINE DOSEN'!C1231="","",VLOOKUP(CONCATENATE(LEFT('ISIAN TIME LINE DOSEN'!E1231,8)," ",IF('ISIAN TIME LINE DOSEN'!C1231="","",VLOOKUP('ISIAN TIME LINE DOSEN'!J1231,'Jenis Kuliah'!$A$2:$C$16,2,0))),Slot!$C$2:$F$1001,4,0))</f>
        <v/>
      </c>
      <c r="C1222" t="str">
        <f>IF('ISIAN TIME LINE DOSEN'!C1231="","",VLOOKUP('ISIAN TIME LINE DOSEN'!F1231,Ruang!$A$2:$B$1001,2,0))</f>
        <v/>
      </c>
      <c r="D1222" t="str">
        <f>IF('ISIAN TIME LINE DOSEN'!C1231="","",VLOOKUP(CONCATENATE(TRIM(RIGHT('ISIAN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DOSEN'!I1231,Dosen!$A$2:$B$15001,2,0),"-",'ISIAN TIME LINE DOSEN'!C1231,"-",IF('ISIAN TIME LINE DOSEN'!C1231="","",VLOOKUP('ISIAN TIME LINE DOSEN'!J1231,'Jenis Kuliah'!$A$2:$C$16,2,0))),Timteaching!$A$2:$B$15001,2,0))</f>
        <v/>
      </c>
      <c r="E1222" t="str">
        <f>IF('ISIAN TIME LINE DOSEN'!C1231="","",'ISIAN TIME LINE DOSEN'!G1231)</f>
        <v/>
      </c>
      <c r="F1222" t="str">
        <f>IF('ISIAN TIME LINE DOSEN'!C1231="","",VLOOKUP('ISIAN TIME LINE DOSEN'!J1231,'Jenis Kuliah'!$A$2:$C$16,3,0))</f>
        <v/>
      </c>
      <c r="G1222" t="str">
        <f>IF('ISIAN TIME LINE DOSEN'!C1231="","",'ISIAN TIME LINE DOSEN'!$I$2)</f>
        <v/>
      </c>
      <c r="H1222" t="str">
        <f>IF('ISIAN TIME LINE DOSEN'!C1231="","",VLOOKUP('ISIAN TIME LINE DOSEN'!J1231,'Jenis Kuliah'!$A$2:$D$16,4,0))</f>
        <v/>
      </c>
      <c r="I1222" t="str">
        <f>IF('ISIAN TIME LINE DOSEN'!C1231="","",'ISIAN TIME LINE DOSEN'!B1231)</f>
        <v/>
      </c>
      <c r="J1222" t="str">
        <f>IF('ISIAN TIME LINE DOSEN'!C1231="","",VLOOKUP('ISIAN TIME LINE DOSEN'!H1231,'Metode Pembelajaran'!$A$2:$B$16,2,0))</f>
        <v/>
      </c>
    </row>
    <row r="1223" spans="1:10" x14ac:dyDescent="0.25">
      <c r="A1223" t="str">
        <f>IF('ISIAN TIME LINE DOSEN'!C1232="","",CONCATENATE(YEAR('ISIAN TIME LINE DOSEN'!D1232),"-",MONTH('ISIAN TIME LINE DOSEN'!D1232),"-",DAY('ISIAN TIME LINE DOSEN'!D1232)))</f>
        <v/>
      </c>
      <c r="B1223" t="str">
        <f>IF('ISIAN TIME LINE DOSEN'!C1232="","",VLOOKUP(CONCATENATE(LEFT('ISIAN TIME LINE DOSEN'!E1232,8)," ",IF('ISIAN TIME LINE DOSEN'!C1232="","",VLOOKUP('ISIAN TIME LINE DOSEN'!J1232,'Jenis Kuliah'!$A$2:$C$16,2,0))),Slot!$C$2:$F$1001,4,0))</f>
        <v/>
      </c>
      <c r="C1223" t="str">
        <f>IF('ISIAN TIME LINE DOSEN'!C1232="","",VLOOKUP('ISIAN TIME LINE DOSEN'!F1232,Ruang!$A$2:$B$1001,2,0))</f>
        <v/>
      </c>
      <c r="D1223" t="str">
        <f>IF('ISIAN TIME LINE DOSEN'!C1232="","",VLOOKUP(CONCATENATE(TRIM(RIGHT('ISIAN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DOSEN'!I1232,Dosen!$A$2:$B$15001,2,0),"-",'ISIAN TIME LINE DOSEN'!C1232,"-",IF('ISIAN TIME LINE DOSEN'!C1232="","",VLOOKUP('ISIAN TIME LINE DOSEN'!J1232,'Jenis Kuliah'!$A$2:$C$16,2,0))),Timteaching!$A$2:$B$15001,2,0))</f>
        <v/>
      </c>
      <c r="E1223" t="str">
        <f>IF('ISIAN TIME LINE DOSEN'!C1232="","",'ISIAN TIME LINE DOSEN'!G1232)</f>
        <v/>
      </c>
      <c r="F1223" t="str">
        <f>IF('ISIAN TIME LINE DOSEN'!C1232="","",VLOOKUP('ISIAN TIME LINE DOSEN'!J1232,'Jenis Kuliah'!$A$2:$C$16,3,0))</f>
        <v/>
      </c>
      <c r="G1223" t="str">
        <f>IF('ISIAN TIME LINE DOSEN'!C1232="","",'ISIAN TIME LINE DOSEN'!$I$2)</f>
        <v/>
      </c>
      <c r="H1223" t="str">
        <f>IF('ISIAN TIME LINE DOSEN'!C1232="","",VLOOKUP('ISIAN TIME LINE DOSEN'!J1232,'Jenis Kuliah'!$A$2:$D$16,4,0))</f>
        <v/>
      </c>
      <c r="I1223" t="str">
        <f>IF('ISIAN TIME LINE DOSEN'!C1232="","",'ISIAN TIME LINE DOSEN'!B1232)</f>
        <v/>
      </c>
      <c r="J1223" t="str">
        <f>IF('ISIAN TIME LINE DOSEN'!C1232="","",VLOOKUP('ISIAN TIME LINE DOSEN'!H1232,'Metode Pembelajaran'!$A$2:$B$16,2,0))</f>
        <v/>
      </c>
    </row>
    <row r="1224" spans="1:10" x14ac:dyDescent="0.25">
      <c r="A1224" t="str">
        <f>IF('ISIAN TIME LINE DOSEN'!C1233="","",CONCATENATE(YEAR('ISIAN TIME LINE DOSEN'!D1233),"-",MONTH('ISIAN TIME LINE DOSEN'!D1233),"-",DAY('ISIAN TIME LINE DOSEN'!D1233)))</f>
        <v/>
      </c>
      <c r="B1224" t="str">
        <f>IF('ISIAN TIME LINE DOSEN'!C1233="","",VLOOKUP(CONCATENATE(LEFT('ISIAN TIME LINE DOSEN'!E1233,8)," ",IF('ISIAN TIME LINE DOSEN'!C1233="","",VLOOKUP('ISIAN TIME LINE DOSEN'!J1233,'Jenis Kuliah'!$A$2:$C$16,2,0))),Slot!$C$2:$F$1001,4,0))</f>
        <v/>
      </c>
      <c r="C1224" t="str">
        <f>IF('ISIAN TIME LINE DOSEN'!C1233="","",VLOOKUP('ISIAN TIME LINE DOSEN'!F1233,Ruang!$A$2:$B$1001,2,0))</f>
        <v/>
      </c>
      <c r="D1224" t="str">
        <f>IF('ISIAN TIME LINE DOSEN'!C1233="","",VLOOKUP(CONCATENATE(TRIM(RIGHT('ISIAN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DOSEN'!I1233,Dosen!$A$2:$B$15001,2,0),"-",'ISIAN TIME LINE DOSEN'!C1233,"-",IF('ISIAN TIME LINE DOSEN'!C1233="","",VLOOKUP('ISIAN TIME LINE DOSEN'!J1233,'Jenis Kuliah'!$A$2:$C$16,2,0))),Timteaching!$A$2:$B$15001,2,0))</f>
        <v/>
      </c>
      <c r="E1224" t="str">
        <f>IF('ISIAN TIME LINE DOSEN'!C1233="","",'ISIAN TIME LINE DOSEN'!G1233)</f>
        <v/>
      </c>
      <c r="F1224" t="str">
        <f>IF('ISIAN TIME LINE DOSEN'!C1233="","",VLOOKUP('ISIAN TIME LINE DOSEN'!J1233,'Jenis Kuliah'!$A$2:$C$16,3,0))</f>
        <v/>
      </c>
      <c r="G1224" t="str">
        <f>IF('ISIAN TIME LINE DOSEN'!C1233="","",'ISIAN TIME LINE DOSEN'!$I$2)</f>
        <v/>
      </c>
      <c r="H1224" t="str">
        <f>IF('ISIAN TIME LINE DOSEN'!C1233="","",VLOOKUP('ISIAN TIME LINE DOSEN'!J1233,'Jenis Kuliah'!$A$2:$D$16,4,0))</f>
        <v/>
      </c>
      <c r="I1224" t="str">
        <f>IF('ISIAN TIME LINE DOSEN'!C1233="","",'ISIAN TIME LINE DOSEN'!B1233)</f>
        <v/>
      </c>
      <c r="J1224" t="str">
        <f>IF('ISIAN TIME LINE DOSEN'!C1233="","",VLOOKUP('ISIAN TIME LINE DOSEN'!H1233,'Metode Pembelajaran'!$A$2:$B$16,2,0))</f>
        <v/>
      </c>
    </row>
    <row r="1225" spans="1:10" x14ac:dyDescent="0.25">
      <c r="A1225" t="str">
        <f>IF('ISIAN TIME LINE DOSEN'!C1234="","",CONCATENATE(YEAR('ISIAN TIME LINE DOSEN'!D1234),"-",MONTH('ISIAN TIME LINE DOSEN'!D1234),"-",DAY('ISIAN TIME LINE DOSEN'!D1234)))</f>
        <v/>
      </c>
      <c r="B1225" t="str">
        <f>IF('ISIAN TIME LINE DOSEN'!C1234="","",VLOOKUP(CONCATENATE(LEFT('ISIAN TIME LINE DOSEN'!E1234,8)," ",IF('ISIAN TIME LINE DOSEN'!C1234="","",VLOOKUP('ISIAN TIME LINE DOSEN'!J1234,'Jenis Kuliah'!$A$2:$C$16,2,0))),Slot!$C$2:$F$1001,4,0))</f>
        <v/>
      </c>
      <c r="C1225" t="str">
        <f>IF('ISIAN TIME LINE DOSEN'!C1234="","",VLOOKUP('ISIAN TIME LINE DOSEN'!F1234,Ruang!$A$2:$B$1001,2,0))</f>
        <v/>
      </c>
      <c r="D1225" t="str">
        <f>IF('ISIAN TIME LINE DOSEN'!C1234="","",VLOOKUP(CONCATENATE(TRIM(RIGHT('ISIAN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DOSEN'!I1234,Dosen!$A$2:$B$15001,2,0),"-",'ISIAN TIME LINE DOSEN'!C1234,"-",IF('ISIAN TIME LINE DOSEN'!C1234="","",VLOOKUP('ISIAN TIME LINE DOSEN'!J1234,'Jenis Kuliah'!$A$2:$C$16,2,0))),Timteaching!$A$2:$B$15001,2,0))</f>
        <v/>
      </c>
      <c r="E1225" t="str">
        <f>IF('ISIAN TIME LINE DOSEN'!C1234="","",'ISIAN TIME LINE DOSEN'!G1234)</f>
        <v/>
      </c>
      <c r="F1225" t="str">
        <f>IF('ISIAN TIME LINE DOSEN'!C1234="","",VLOOKUP('ISIAN TIME LINE DOSEN'!J1234,'Jenis Kuliah'!$A$2:$C$16,3,0))</f>
        <v/>
      </c>
      <c r="G1225" t="str">
        <f>IF('ISIAN TIME LINE DOSEN'!C1234="","",'ISIAN TIME LINE DOSEN'!$I$2)</f>
        <v/>
      </c>
      <c r="H1225" t="str">
        <f>IF('ISIAN TIME LINE DOSEN'!C1234="","",VLOOKUP('ISIAN TIME LINE DOSEN'!J1234,'Jenis Kuliah'!$A$2:$D$16,4,0))</f>
        <v/>
      </c>
      <c r="I1225" t="str">
        <f>IF('ISIAN TIME LINE DOSEN'!C1234="","",'ISIAN TIME LINE DOSEN'!B1234)</f>
        <v/>
      </c>
      <c r="J1225" t="str">
        <f>IF('ISIAN TIME LINE DOSEN'!C1234="","",VLOOKUP('ISIAN TIME LINE DOSEN'!H1234,'Metode Pembelajaran'!$A$2:$B$16,2,0))</f>
        <v/>
      </c>
    </row>
    <row r="1226" spans="1:10" x14ac:dyDescent="0.25">
      <c r="A1226" t="str">
        <f>IF('ISIAN TIME LINE DOSEN'!C1235="","",CONCATENATE(YEAR('ISIAN TIME LINE DOSEN'!D1235),"-",MONTH('ISIAN TIME LINE DOSEN'!D1235),"-",DAY('ISIAN TIME LINE DOSEN'!D1235)))</f>
        <v/>
      </c>
      <c r="B1226" t="str">
        <f>IF('ISIAN TIME LINE DOSEN'!C1235="","",VLOOKUP(CONCATENATE(LEFT('ISIAN TIME LINE DOSEN'!E1235,8)," ",IF('ISIAN TIME LINE DOSEN'!C1235="","",VLOOKUP('ISIAN TIME LINE DOSEN'!J1235,'Jenis Kuliah'!$A$2:$C$16,2,0))),Slot!$C$2:$F$1001,4,0))</f>
        <v/>
      </c>
      <c r="C1226" t="str">
        <f>IF('ISIAN TIME LINE DOSEN'!C1235="","",VLOOKUP('ISIAN TIME LINE DOSEN'!F1235,Ruang!$A$2:$B$1001,2,0))</f>
        <v/>
      </c>
      <c r="D1226" t="str">
        <f>IF('ISIAN TIME LINE DOSEN'!C1235="","",VLOOKUP(CONCATENATE(TRIM(RIGHT('ISIAN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DOSEN'!I1235,Dosen!$A$2:$B$15001,2,0),"-",'ISIAN TIME LINE DOSEN'!C1235,"-",IF('ISIAN TIME LINE DOSEN'!C1235="","",VLOOKUP('ISIAN TIME LINE DOSEN'!J1235,'Jenis Kuliah'!$A$2:$C$16,2,0))),Timteaching!$A$2:$B$15001,2,0))</f>
        <v/>
      </c>
      <c r="E1226" t="str">
        <f>IF('ISIAN TIME LINE DOSEN'!C1235="","",'ISIAN TIME LINE DOSEN'!G1235)</f>
        <v/>
      </c>
      <c r="F1226" t="str">
        <f>IF('ISIAN TIME LINE DOSEN'!C1235="","",VLOOKUP('ISIAN TIME LINE DOSEN'!J1235,'Jenis Kuliah'!$A$2:$C$16,3,0))</f>
        <v/>
      </c>
      <c r="G1226" t="str">
        <f>IF('ISIAN TIME LINE DOSEN'!C1235="","",'ISIAN TIME LINE DOSEN'!$I$2)</f>
        <v/>
      </c>
      <c r="H1226" t="str">
        <f>IF('ISIAN TIME LINE DOSEN'!C1235="","",VLOOKUP('ISIAN TIME LINE DOSEN'!J1235,'Jenis Kuliah'!$A$2:$D$16,4,0))</f>
        <v/>
      </c>
      <c r="I1226" t="str">
        <f>IF('ISIAN TIME LINE DOSEN'!C1235="","",'ISIAN TIME LINE DOSEN'!B1235)</f>
        <v/>
      </c>
      <c r="J1226" t="str">
        <f>IF('ISIAN TIME LINE DOSEN'!C1235="","",VLOOKUP('ISIAN TIME LINE DOSEN'!H1235,'Metode Pembelajaran'!$A$2:$B$16,2,0))</f>
        <v/>
      </c>
    </row>
    <row r="1227" spans="1:10" x14ac:dyDescent="0.25">
      <c r="A1227" t="str">
        <f>IF('ISIAN TIME LINE DOSEN'!C1236="","",CONCATENATE(YEAR('ISIAN TIME LINE DOSEN'!D1236),"-",MONTH('ISIAN TIME LINE DOSEN'!D1236),"-",DAY('ISIAN TIME LINE DOSEN'!D1236)))</f>
        <v/>
      </c>
      <c r="B1227" t="str">
        <f>IF('ISIAN TIME LINE DOSEN'!C1236="","",VLOOKUP(CONCATENATE(LEFT('ISIAN TIME LINE DOSEN'!E1236,8)," ",IF('ISIAN TIME LINE DOSEN'!C1236="","",VLOOKUP('ISIAN TIME LINE DOSEN'!J1236,'Jenis Kuliah'!$A$2:$C$16,2,0))),Slot!$C$2:$F$1001,4,0))</f>
        <v/>
      </c>
      <c r="C1227" t="str">
        <f>IF('ISIAN TIME LINE DOSEN'!C1236="","",VLOOKUP('ISIAN TIME LINE DOSEN'!F1236,Ruang!$A$2:$B$1001,2,0))</f>
        <v/>
      </c>
      <c r="D1227" t="str">
        <f>IF('ISIAN TIME LINE DOSEN'!C1236="","",VLOOKUP(CONCATENATE(TRIM(RIGHT('ISIAN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DOSEN'!I1236,Dosen!$A$2:$B$15001,2,0),"-",'ISIAN TIME LINE DOSEN'!C1236,"-",IF('ISIAN TIME LINE DOSEN'!C1236="","",VLOOKUP('ISIAN TIME LINE DOSEN'!J1236,'Jenis Kuliah'!$A$2:$C$16,2,0))),Timteaching!$A$2:$B$15001,2,0))</f>
        <v/>
      </c>
      <c r="E1227" t="str">
        <f>IF('ISIAN TIME LINE DOSEN'!C1236="","",'ISIAN TIME LINE DOSEN'!G1236)</f>
        <v/>
      </c>
      <c r="F1227" t="str">
        <f>IF('ISIAN TIME LINE DOSEN'!C1236="","",VLOOKUP('ISIAN TIME LINE DOSEN'!J1236,'Jenis Kuliah'!$A$2:$C$16,3,0))</f>
        <v/>
      </c>
      <c r="G1227" t="str">
        <f>IF('ISIAN TIME LINE DOSEN'!C1236="","",'ISIAN TIME LINE DOSEN'!$I$2)</f>
        <v/>
      </c>
      <c r="H1227" t="str">
        <f>IF('ISIAN TIME LINE DOSEN'!C1236="","",VLOOKUP('ISIAN TIME LINE DOSEN'!J1236,'Jenis Kuliah'!$A$2:$D$16,4,0))</f>
        <v/>
      </c>
      <c r="I1227" t="str">
        <f>IF('ISIAN TIME LINE DOSEN'!C1236="","",'ISIAN TIME LINE DOSEN'!B1236)</f>
        <v/>
      </c>
      <c r="J1227" t="str">
        <f>IF('ISIAN TIME LINE DOSEN'!C1236="","",VLOOKUP('ISIAN TIME LINE DOSEN'!H1236,'Metode Pembelajaran'!$A$2:$B$16,2,0))</f>
        <v/>
      </c>
    </row>
    <row r="1228" spans="1:10" x14ac:dyDescent="0.25">
      <c r="A1228" t="str">
        <f>IF('ISIAN TIME LINE DOSEN'!C1237="","",CONCATENATE(YEAR('ISIAN TIME LINE DOSEN'!D1237),"-",MONTH('ISIAN TIME LINE DOSEN'!D1237),"-",DAY('ISIAN TIME LINE DOSEN'!D1237)))</f>
        <v/>
      </c>
      <c r="B1228" t="str">
        <f>IF('ISIAN TIME LINE DOSEN'!C1237="","",VLOOKUP(CONCATENATE(LEFT('ISIAN TIME LINE DOSEN'!E1237,8)," ",IF('ISIAN TIME LINE DOSEN'!C1237="","",VLOOKUP('ISIAN TIME LINE DOSEN'!J1237,'Jenis Kuliah'!$A$2:$C$16,2,0))),Slot!$C$2:$F$1001,4,0))</f>
        <v/>
      </c>
      <c r="C1228" t="str">
        <f>IF('ISIAN TIME LINE DOSEN'!C1237="","",VLOOKUP('ISIAN TIME LINE DOSEN'!F1237,Ruang!$A$2:$B$1001,2,0))</f>
        <v/>
      </c>
      <c r="D1228" t="str">
        <f>IF('ISIAN TIME LINE DOSEN'!C1237="","",VLOOKUP(CONCATENATE(TRIM(RIGHT('ISIAN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DOSEN'!I1237,Dosen!$A$2:$B$15001,2,0),"-",'ISIAN TIME LINE DOSEN'!C1237,"-",IF('ISIAN TIME LINE DOSEN'!C1237="","",VLOOKUP('ISIAN TIME LINE DOSEN'!J1237,'Jenis Kuliah'!$A$2:$C$16,2,0))),Timteaching!$A$2:$B$15001,2,0))</f>
        <v/>
      </c>
      <c r="E1228" t="str">
        <f>IF('ISIAN TIME LINE DOSEN'!C1237="","",'ISIAN TIME LINE DOSEN'!G1237)</f>
        <v/>
      </c>
      <c r="F1228" t="str">
        <f>IF('ISIAN TIME LINE DOSEN'!C1237="","",VLOOKUP('ISIAN TIME LINE DOSEN'!J1237,'Jenis Kuliah'!$A$2:$C$16,3,0))</f>
        <v/>
      </c>
      <c r="G1228" t="str">
        <f>IF('ISIAN TIME LINE DOSEN'!C1237="","",'ISIAN TIME LINE DOSEN'!$I$2)</f>
        <v/>
      </c>
      <c r="H1228" t="str">
        <f>IF('ISIAN TIME LINE DOSEN'!C1237="","",VLOOKUP('ISIAN TIME LINE DOSEN'!J1237,'Jenis Kuliah'!$A$2:$D$16,4,0))</f>
        <v/>
      </c>
      <c r="I1228" t="str">
        <f>IF('ISIAN TIME LINE DOSEN'!C1237="","",'ISIAN TIME LINE DOSEN'!B1237)</f>
        <v/>
      </c>
      <c r="J1228" t="str">
        <f>IF('ISIAN TIME LINE DOSEN'!C1237="","",VLOOKUP('ISIAN TIME LINE DOSEN'!H1237,'Metode Pembelajaran'!$A$2:$B$16,2,0))</f>
        <v/>
      </c>
    </row>
    <row r="1229" spans="1:10" x14ac:dyDescent="0.25">
      <c r="A1229" t="str">
        <f>IF('ISIAN TIME LINE DOSEN'!C1238="","",CONCATENATE(YEAR('ISIAN TIME LINE DOSEN'!D1238),"-",MONTH('ISIAN TIME LINE DOSEN'!D1238),"-",DAY('ISIAN TIME LINE DOSEN'!D1238)))</f>
        <v/>
      </c>
      <c r="B1229" t="str">
        <f>IF('ISIAN TIME LINE DOSEN'!C1238="","",VLOOKUP(CONCATENATE(LEFT('ISIAN TIME LINE DOSEN'!E1238,8)," ",IF('ISIAN TIME LINE DOSEN'!C1238="","",VLOOKUP('ISIAN TIME LINE DOSEN'!J1238,'Jenis Kuliah'!$A$2:$C$16,2,0))),Slot!$C$2:$F$1001,4,0))</f>
        <v/>
      </c>
      <c r="C1229" t="str">
        <f>IF('ISIAN TIME LINE DOSEN'!C1238="","",VLOOKUP('ISIAN TIME LINE DOSEN'!F1238,Ruang!$A$2:$B$1001,2,0))</f>
        <v/>
      </c>
      <c r="D1229" t="str">
        <f>IF('ISIAN TIME LINE DOSEN'!C1238="","",VLOOKUP(CONCATENATE(TRIM(RIGHT('ISIAN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DOSEN'!I1238,Dosen!$A$2:$B$15001,2,0),"-",'ISIAN TIME LINE DOSEN'!C1238,"-",IF('ISIAN TIME LINE DOSEN'!C1238="","",VLOOKUP('ISIAN TIME LINE DOSEN'!J1238,'Jenis Kuliah'!$A$2:$C$16,2,0))),Timteaching!$A$2:$B$15001,2,0))</f>
        <v/>
      </c>
      <c r="E1229" t="str">
        <f>IF('ISIAN TIME LINE DOSEN'!C1238="","",'ISIAN TIME LINE DOSEN'!G1238)</f>
        <v/>
      </c>
      <c r="F1229" t="str">
        <f>IF('ISIAN TIME LINE DOSEN'!C1238="","",VLOOKUP('ISIAN TIME LINE DOSEN'!J1238,'Jenis Kuliah'!$A$2:$C$16,3,0))</f>
        <v/>
      </c>
      <c r="G1229" t="str">
        <f>IF('ISIAN TIME LINE DOSEN'!C1238="","",'ISIAN TIME LINE DOSEN'!$I$2)</f>
        <v/>
      </c>
      <c r="H1229" t="str">
        <f>IF('ISIAN TIME LINE DOSEN'!C1238="","",VLOOKUP('ISIAN TIME LINE DOSEN'!J1238,'Jenis Kuliah'!$A$2:$D$16,4,0))</f>
        <v/>
      </c>
      <c r="I1229" t="str">
        <f>IF('ISIAN TIME LINE DOSEN'!C1238="","",'ISIAN TIME LINE DOSEN'!B1238)</f>
        <v/>
      </c>
      <c r="J1229" t="str">
        <f>IF('ISIAN TIME LINE DOSEN'!C1238="","",VLOOKUP('ISIAN TIME LINE DOSEN'!H1238,'Metode Pembelajaran'!$A$2:$B$16,2,0))</f>
        <v/>
      </c>
    </row>
    <row r="1230" spans="1:10" x14ac:dyDescent="0.25">
      <c r="A1230" t="str">
        <f>IF('ISIAN TIME LINE DOSEN'!C1239="","",CONCATENATE(YEAR('ISIAN TIME LINE DOSEN'!D1239),"-",MONTH('ISIAN TIME LINE DOSEN'!D1239),"-",DAY('ISIAN TIME LINE DOSEN'!D1239)))</f>
        <v/>
      </c>
      <c r="B1230" t="str">
        <f>IF('ISIAN TIME LINE DOSEN'!C1239="","",VLOOKUP(CONCATENATE(LEFT('ISIAN TIME LINE DOSEN'!E1239,8)," ",IF('ISIAN TIME LINE DOSEN'!C1239="","",VLOOKUP('ISIAN TIME LINE DOSEN'!J1239,'Jenis Kuliah'!$A$2:$C$16,2,0))),Slot!$C$2:$F$1001,4,0))</f>
        <v/>
      </c>
      <c r="C1230" t="str">
        <f>IF('ISIAN TIME LINE DOSEN'!C1239="","",VLOOKUP('ISIAN TIME LINE DOSEN'!F1239,Ruang!$A$2:$B$1001,2,0))</f>
        <v/>
      </c>
      <c r="D1230" t="str">
        <f>IF('ISIAN TIME LINE DOSEN'!C1239="","",VLOOKUP(CONCATENATE(TRIM(RIGHT('ISIAN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DOSEN'!I1239,Dosen!$A$2:$B$15001,2,0),"-",'ISIAN TIME LINE DOSEN'!C1239,"-",IF('ISIAN TIME LINE DOSEN'!C1239="","",VLOOKUP('ISIAN TIME LINE DOSEN'!J1239,'Jenis Kuliah'!$A$2:$C$16,2,0))),Timteaching!$A$2:$B$15001,2,0))</f>
        <v/>
      </c>
      <c r="E1230" t="str">
        <f>IF('ISIAN TIME LINE DOSEN'!C1239="","",'ISIAN TIME LINE DOSEN'!G1239)</f>
        <v/>
      </c>
      <c r="F1230" t="str">
        <f>IF('ISIAN TIME LINE DOSEN'!C1239="","",VLOOKUP('ISIAN TIME LINE DOSEN'!J1239,'Jenis Kuliah'!$A$2:$C$16,3,0))</f>
        <v/>
      </c>
      <c r="G1230" t="str">
        <f>IF('ISIAN TIME LINE DOSEN'!C1239="","",'ISIAN TIME LINE DOSEN'!$I$2)</f>
        <v/>
      </c>
      <c r="H1230" t="str">
        <f>IF('ISIAN TIME LINE DOSEN'!C1239="","",VLOOKUP('ISIAN TIME LINE DOSEN'!J1239,'Jenis Kuliah'!$A$2:$D$16,4,0))</f>
        <v/>
      </c>
      <c r="I1230" t="str">
        <f>IF('ISIAN TIME LINE DOSEN'!C1239="","",'ISIAN TIME LINE DOSEN'!B1239)</f>
        <v/>
      </c>
      <c r="J1230" t="str">
        <f>IF('ISIAN TIME LINE DOSEN'!C1239="","",VLOOKUP('ISIAN TIME LINE DOSEN'!H1239,'Metode Pembelajaran'!$A$2:$B$16,2,0))</f>
        <v/>
      </c>
    </row>
    <row r="1231" spans="1:10" x14ac:dyDescent="0.25">
      <c r="A1231" t="str">
        <f>IF('ISIAN TIME LINE DOSEN'!C1240="","",CONCATENATE(YEAR('ISIAN TIME LINE DOSEN'!D1240),"-",MONTH('ISIAN TIME LINE DOSEN'!D1240),"-",DAY('ISIAN TIME LINE DOSEN'!D1240)))</f>
        <v/>
      </c>
      <c r="B1231" t="str">
        <f>IF('ISIAN TIME LINE DOSEN'!C1240="","",VLOOKUP(CONCATENATE(LEFT('ISIAN TIME LINE DOSEN'!E1240,8)," ",IF('ISIAN TIME LINE DOSEN'!C1240="","",VLOOKUP('ISIAN TIME LINE DOSEN'!J1240,'Jenis Kuliah'!$A$2:$C$16,2,0))),Slot!$C$2:$F$1001,4,0))</f>
        <v/>
      </c>
      <c r="C1231" t="str">
        <f>IF('ISIAN TIME LINE DOSEN'!C1240="","",VLOOKUP('ISIAN TIME LINE DOSEN'!F1240,Ruang!$A$2:$B$1001,2,0))</f>
        <v/>
      </c>
      <c r="D1231" t="str">
        <f>IF('ISIAN TIME LINE DOSEN'!C1240="","",VLOOKUP(CONCATENATE(TRIM(RIGHT('ISIAN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DOSEN'!I1240,Dosen!$A$2:$B$15001,2,0),"-",'ISIAN TIME LINE DOSEN'!C1240,"-",IF('ISIAN TIME LINE DOSEN'!C1240="","",VLOOKUP('ISIAN TIME LINE DOSEN'!J1240,'Jenis Kuliah'!$A$2:$C$16,2,0))),Timteaching!$A$2:$B$15001,2,0))</f>
        <v/>
      </c>
      <c r="E1231" t="str">
        <f>IF('ISIAN TIME LINE DOSEN'!C1240="","",'ISIAN TIME LINE DOSEN'!G1240)</f>
        <v/>
      </c>
      <c r="F1231" t="str">
        <f>IF('ISIAN TIME LINE DOSEN'!C1240="","",VLOOKUP('ISIAN TIME LINE DOSEN'!J1240,'Jenis Kuliah'!$A$2:$C$16,3,0))</f>
        <v/>
      </c>
      <c r="G1231" t="str">
        <f>IF('ISIAN TIME LINE DOSEN'!C1240="","",'ISIAN TIME LINE DOSEN'!$I$2)</f>
        <v/>
      </c>
      <c r="H1231" t="str">
        <f>IF('ISIAN TIME LINE DOSEN'!C1240="","",VLOOKUP('ISIAN TIME LINE DOSEN'!J1240,'Jenis Kuliah'!$A$2:$D$16,4,0))</f>
        <v/>
      </c>
      <c r="I1231" t="str">
        <f>IF('ISIAN TIME LINE DOSEN'!C1240="","",'ISIAN TIME LINE DOSEN'!B1240)</f>
        <v/>
      </c>
      <c r="J1231" t="str">
        <f>IF('ISIAN TIME LINE DOSEN'!C1240="","",VLOOKUP('ISIAN TIME LINE DOSEN'!H1240,'Metode Pembelajaran'!$A$2:$B$16,2,0))</f>
        <v/>
      </c>
    </row>
    <row r="1232" spans="1:10" x14ac:dyDescent="0.25">
      <c r="A1232" t="str">
        <f>IF('ISIAN TIME LINE DOSEN'!C1241="","",CONCATENATE(YEAR('ISIAN TIME LINE DOSEN'!D1241),"-",MONTH('ISIAN TIME LINE DOSEN'!D1241),"-",DAY('ISIAN TIME LINE DOSEN'!D1241)))</f>
        <v/>
      </c>
      <c r="B1232" t="str">
        <f>IF('ISIAN TIME LINE DOSEN'!C1241="","",VLOOKUP(CONCATENATE(LEFT('ISIAN TIME LINE DOSEN'!E1241,8)," ",IF('ISIAN TIME LINE DOSEN'!C1241="","",VLOOKUP('ISIAN TIME LINE DOSEN'!J1241,'Jenis Kuliah'!$A$2:$C$16,2,0))),Slot!$C$2:$F$1001,4,0))</f>
        <v/>
      </c>
      <c r="C1232" t="str">
        <f>IF('ISIAN TIME LINE DOSEN'!C1241="","",VLOOKUP('ISIAN TIME LINE DOSEN'!F1241,Ruang!$A$2:$B$1001,2,0))</f>
        <v/>
      </c>
      <c r="D1232" t="str">
        <f>IF('ISIAN TIME LINE DOSEN'!C1241="","",VLOOKUP(CONCATENATE(TRIM(RIGHT('ISIAN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DOSEN'!I1241,Dosen!$A$2:$B$15001,2,0),"-",'ISIAN TIME LINE DOSEN'!C1241,"-",IF('ISIAN TIME LINE DOSEN'!C1241="","",VLOOKUP('ISIAN TIME LINE DOSEN'!J1241,'Jenis Kuliah'!$A$2:$C$16,2,0))),Timteaching!$A$2:$B$15001,2,0))</f>
        <v/>
      </c>
      <c r="E1232" t="str">
        <f>IF('ISIAN TIME LINE DOSEN'!C1241="","",'ISIAN TIME LINE DOSEN'!G1241)</f>
        <v/>
      </c>
      <c r="F1232" t="str">
        <f>IF('ISIAN TIME LINE DOSEN'!C1241="","",VLOOKUP('ISIAN TIME LINE DOSEN'!J1241,'Jenis Kuliah'!$A$2:$C$16,3,0))</f>
        <v/>
      </c>
      <c r="G1232" t="str">
        <f>IF('ISIAN TIME LINE DOSEN'!C1241="","",'ISIAN TIME LINE DOSEN'!$I$2)</f>
        <v/>
      </c>
      <c r="H1232" t="str">
        <f>IF('ISIAN TIME LINE DOSEN'!C1241="","",VLOOKUP('ISIAN TIME LINE DOSEN'!J1241,'Jenis Kuliah'!$A$2:$D$16,4,0))</f>
        <v/>
      </c>
      <c r="I1232" t="str">
        <f>IF('ISIAN TIME LINE DOSEN'!C1241="","",'ISIAN TIME LINE DOSEN'!B1241)</f>
        <v/>
      </c>
      <c r="J1232" t="str">
        <f>IF('ISIAN TIME LINE DOSEN'!C1241="","",VLOOKUP('ISIAN TIME LINE DOSEN'!H1241,'Metode Pembelajaran'!$A$2:$B$16,2,0))</f>
        <v/>
      </c>
    </row>
    <row r="1233" spans="1:10" x14ac:dyDescent="0.25">
      <c r="A1233" t="str">
        <f>IF('ISIAN TIME LINE DOSEN'!C1242="","",CONCATENATE(YEAR('ISIAN TIME LINE DOSEN'!D1242),"-",MONTH('ISIAN TIME LINE DOSEN'!D1242),"-",DAY('ISIAN TIME LINE DOSEN'!D1242)))</f>
        <v/>
      </c>
      <c r="B1233" t="str">
        <f>IF('ISIAN TIME LINE DOSEN'!C1242="","",VLOOKUP(CONCATENATE(LEFT('ISIAN TIME LINE DOSEN'!E1242,8)," ",IF('ISIAN TIME LINE DOSEN'!C1242="","",VLOOKUP('ISIAN TIME LINE DOSEN'!J1242,'Jenis Kuliah'!$A$2:$C$16,2,0))),Slot!$C$2:$F$1001,4,0))</f>
        <v/>
      </c>
      <c r="C1233" t="str">
        <f>IF('ISIAN TIME LINE DOSEN'!C1242="","",VLOOKUP('ISIAN TIME LINE DOSEN'!F1242,Ruang!$A$2:$B$1001,2,0))</f>
        <v/>
      </c>
      <c r="D1233" t="str">
        <f>IF('ISIAN TIME LINE DOSEN'!C1242="","",VLOOKUP(CONCATENATE(TRIM(RIGHT('ISIAN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DOSEN'!I1242,Dosen!$A$2:$B$15001,2,0),"-",'ISIAN TIME LINE DOSEN'!C1242,"-",IF('ISIAN TIME LINE DOSEN'!C1242="","",VLOOKUP('ISIAN TIME LINE DOSEN'!J1242,'Jenis Kuliah'!$A$2:$C$16,2,0))),Timteaching!$A$2:$B$15001,2,0))</f>
        <v/>
      </c>
      <c r="E1233" t="str">
        <f>IF('ISIAN TIME LINE DOSEN'!C1242="","",'ISIAN TIME LINE DOSEN'!G1242)</f>
        <v/>
      </c>
      <c r="F1233" t="str">
        <f>IF('ISIAN TIME LINE DOSEN'!C1242="","",VLOOKUP('ISIAN TIME LINE DOSEN'!J1242,'Jenis Kuliah'!$A$2:$C$16,3,0))</f>
        <v/>
      </c>
      <c r="G1233" t="str">
        <f>IF('ISIAN TIME LINE DOSEN'!C1242="","",'ISIAN TIME LINE DOSEN'!$I$2)</f>
        <v/>
      </c>
      <c r="H1233" t="str">
        <f>IF('ISIAN TIME LINE DOSEN'!C1242="","",VLOOKUP('ISIAN TIME LINE DOSEN'!J1242,'Jenis Kuliah'!$A$2:$D$16,4,0))</f>
        <v/>
      </c>
      <c r="I1233" t="str">
        <f>IF('ISIAN TIME LINE DOSEN'!C1242="","",'ISIAN TIME LINE DOSEN'!B1242)</f>
        <v/>
      </c>
      <c r="J1233" t="str">
        <f>IF('ISIAN TIME LINE DOSEN'!C1242="","",VLOOKUP('ISIAN TIME LINE DOSEN'!H1242,'Metode Pembelajaran'!$A$2:$B$16,2,0))</f>
        <v/>
      </c>
    </row>
    <row r="1234" spans="1:10" x14ac:dyDescent="0.25">
      <c r="A1234" t="str">
        <f>IF('ISIAN TIME LINE DOSEN'!C1243="","",CONCATENATE(YEAR('ISIAN TIME LINE DOSEN'!D1243),"-",MONTH('ISIAN TIME LINE DOSEN'!D1243),"-",DAY('ISIAN TIME LINE DOSEN'!D1243)))</f>
        <v/>
      </c>
      <c r="B1234" t="str">
        <f>IF('ISIAN TIME LINE DOSEN'!C1243="","",VLOOKUP(CONCATENATE(LEFT('ISIAN TIME LINE DOSEN'!E1243,8)," ",IF('ISIAN TIME LINE DOSEN'!C1243="","",VLOOKUP('ISIAN TIME LINE DOSEN'!J1243,'Jenis Kuliah'!$A$2:$C$16,2,0))),Slot!$C$2:$F$1001,4,0))</f>
        <v/>
      </c>
      <c r="C1234" t="str">
        <f>IF('ISIAN TIME LINE DOSEN'!C1243="","",VLOOKUP('ISIAN TIME LINE DOSEN'!F1243,Ruang!$A$2:$B$1001,2,0))</f>
        <v/>
      </c>
      <c r="D1234" t="str">
        <f>IF('ISIAN TIME LINE DOSEN'!C1243="","",VLOOKUP(CONCATENATE(TRIM(RIGHT('ISIAN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DOSEN'!I1243,Dosen!$A$2:$B$15001,2,0),"-",'ISIAN TIME LINE DOSEN'!C1243,"-",IF('ISIAN TIME LINE DOSEN'!C1243="","",VLOOKUP('ISIAN TIME LINE DOSEN'!J1243,'Jenis Kuliah'!$A$2:$C$16,2,0))),Timteaching!$A$2:$B$15001,2,0))</f>
        <v/>
      </c>
      <c r="E1234" t="str">
        <f>IF('ISIAN TIME LINE DOSEN'!C1243="","",'ISIAN TIME LINE DOSEN'!G1243)</f>
        <v/>
      </c>
      <c r="F1234" t="str">
        <f>IF('ISIAN TIME LINE DOSEN'!C1243="","",VLOOKUP('ISIAN TIME LINE DOSEN'!J1243,'Jenis Kuliah'!$A$2:$C$16,3,0))</f>
        <v/>
      </c>
      <c r="G1234" t="str">
        <f>IF('ISIAN TIME LINE DOSEN'!C1243="","",'ISIAN TIME LINE DOSEN'!$I$2)</f>
        <v/>
      </c>
      <c r="H1234" t="str">
        <f>IF('ISIAN TIME LINE DOSEN'!C1243="","",VLOOKUP('ISIAN TIME LINE DOSEN'!J1243,'Jenis Kuliah'!$A$2:$D$16,4,0))</f>
        <v/>
      </c>
      <c r="I1234" t="str">
        <f>IF('ISIAN TIME LINE DOSEN'!C1243="","",'ISIAN TIME LINE DOSEN'!B1243)</f>
        <v/>
      </c>
      <c r="J1234" t="str">
        <f>IF('ISIAN TIME LINE DOSEN'!C1243="","",VLOOKUP('ISIAN TIME LINE DOSEN'!H1243,'Metode Pembelajaran'!$A$2:$B$16,2,0))</f>
        <v/>
      </c>
    </row>
    <row r="1235" spans="1:10" x14ac:dyDescent="0.25">
      <c r="A1235" t="str">
        <f>IF('ISIAN TIME LINE DOSEN'!C1244="","",CONCATENATE(YEAR('ISIAN TIME LINE DOSEN'!D1244),"-",MONTH('ISIAN TIME LINE DOSEN'!D1244),"-",DAY('ISIAN TIME LINE DOSEN'!D1244)))</f>
        <v/>
      </c>
      <c r="B1235" t="str">
        <f>IF('ISIAN TIME LINE DOSEN'!C1244="","",VLOOKUP(CONCATENATE(LEFT('ISIAN TIME LINE DOSEN'!E1244,8)," ",IF('ISIAN TIME LINE DOSEN'!C1244="","",VLOOKUP('ISIAN TIME LINE DOSEN'!J1244,'Jenis Kuliah'!$A$2:$C$16,2,0))),Slot!$C$2:$F$1001,4,0))</f>
        <v/>
      </c>
      <c r="C1235" t="str">
        <f>IF('ISIAN TIME LINE DOSEN'!C1244="","",VLOOKUP('ISIAN TIME LINE DOSEN'!F1244,Ruang!$A$2:$B$1001,2,0))</f>
        <v/>
      </c>
      <c r="D1235" t="str">
        <f>IF('ISIAN TIME LINE DOSEN'!C1244="","",VLOOKUP(CONCATENATE(TRIM(RIGHT('ISIAN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DOSEN'!I1244,Dosen!$A$2:$B$15001,2,0),"-",'ISIAN TIME LINE DOSEN'!C1244,"-",IF('ISIAN TIME LINE DOSEN'!C1244="","",VLOOKUP('ISIAN TIME LINE DOSEN'!J1244,'Jenis Kuliah'!$A$2:$C$16,2,0))),Timteaching!$A$2:$B$15001,2,0))</f>
        <v/>
      </c>
      <c r="E1235" t="str">
        <f>IF('ISIAN TIME LINE DOSEN'!C1244="","",'ISIAN TIME LINE DOSEN'!G1244)</f>
        <v/>
      </c>
      <c r="F1235" t="str">
        <f>IF('ISIAN TIME LINE DOSEN'!C1244="","",VLOOKUP('ISIAN TIME LINE DOSEN'!J1244,'Jenis Kuliah'!$A$2:$C$16,3,0))</f>
        <v/>
      </c>
      <c r="G1235" t="str">
        <f>IF('ISIAN TIME LINE DOSEN'!C1244="","",'ISIAN TIME LINE DOSEN'!$I$2)</f>
        <v/>
      </c>
      <c r="H1235" t="str">
        <f>IF('ISIAN TIME LINE DOSEN'!C1244="","",VLOOKUP('ISIAN TIME LINE DOSEN'!J1244,'Jenis Kuliah'!$A$2:$D$16,4,0))</f>
        <v/>
      </c>
      <c r="I1235" t="str">
        <f>IF('ISIAN TIME LINE DOSEN'!C1244="","",'ISIAN TIME LINE DOSEN'!B1244)</f>
        <v/>
      </c>
      <c r="J1235" t="str">
        <f>IF('ISIAN TIME LINE DOSEN'!C1244="","",VLOOKUP('ISIAN TIME LINE DOSEN'!H1244,'Metode Pembelajaran'!$A$2:$B$16,2,0))</f>
        <v/>
      </c>
    </row>
    <row r="1236" spans="1:10" x14ac:dyDescent="0.25">
      <c r="A1236" t="str">
        <f>IF('ISIAN TIME LINE DOSEN'!C1245="","",CONCATENATE(YEAR('ISIAN TIME LINE DOSEN'!D1245),"-",MONTH('ISIAN TIME LINE DOSEN'!D1245),"-",DAY('ISIAN TIME LINE DOSEN'!D1245)))</f>
        <v/>
      </c>
      <c r="B1236" t="str">
        <f>IF('ISIAN TIME LINE DOSEN'!C1245="","",VLOOKUP(CONCATENATE(LEFT('ISIAN TIME LINE DOSEN'!E1245,8)," ",IF('ISIAN TIME LINE DOSEN'!C1245="","",VLOOKUP('ISIAN TIME LINE DOSEN'!J1245,'Jenis Kuliah'!$A$2:$C$16,2,0))),Slot!$C$2:$F$1001,4,0))</f>
        <v/>
      </c>
      <c r="C1236" t="str">
        <f>IF('ISIAN TIME LINE DOSEN'!C1245="","",VLOOKUP('ISIAN TIME LINE DOSEN'!F1245,Ruang!$A$2:$B$1001,2,0))</f>
        <v/>
      </c>
      <c r="D1236" t="str">
        <f>IF('ISIAN TIME LINE DOSEN'!C1245="","",VLOOKUP(CONCATENATE(TRIM(RIGHT('ISIAN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DOSEN'!I1245,Dosen!$A$2:$B$15001,2,0),"-",'ISIAN TIME LINE DOSEN'!C1245,"-",IF('ISIAN TIME LINE DOSEN'!C1245="","",VLOOKUP('ISIAN TIME LINE DOSEN'!J1245,'Jenis Kuliah'!$A$2:$C$16,2,0))),Timteaching!$A$2:$B$15001,2,0))</f>
        <v/>
      </c>
      <c r="E1236" t="str">
        <f>IF('ISIAN TIME LINE DOSEN'!C1245="","",'ISIAN TIME LINE DOSEN'!G1245)</f>
        <v/>
      </c>
      <c r="F1236" t="str">
        <f>IF('ISIAN TIME LINE DOSEN'!C1245="","",VLOOKUP('ISIAN TIME LINE DOSEN'!J1245,'Jenis Kuliah'!$A$2:$C$16,3,0))</f>
        <v/>
      </c>
      <c r="G1236" t="str">
        <f>IF('ISIAN TIME LINE DOSEN'!C1245="","",'ISIAN TIME LINE DOSEN'!$I$2)</f>
        <v/>
      </c>
      <c r="H1236" t="str">
        <f>IF('ISIAN TIME LINE DOSEN'!C1245="","",VLOOKUP('ISIAN TIME LINE DOSEN'!J1245,'Jenis Kuliah'!$A$2:$D$16,4,0))</f>
        <v/>
      </c>
      <c r="I1236" t="str">
        <f>IF('ISIAN TIME LINE DOSEN'!C1245="","",'ISIAN TIME LINE DOSEN'!B1245)</f>
        <v/>
      </c>
      <c r="J1236" t="str">
        <f>IF('ISIAN TIME LINE DOSEN'!C1245="","",VLOOKUP('ISIAN TIME LINE DOSEN'!H1245,'Metode Pembelajaran'!$A$2:$B$16,2,0))</f>
        <v/>
      </c>
    </row>
    <row r="1237" spans="1:10" x14ac:dyDescent="0.25">
      <c r="A1237" t="str">
        <f>IF('ISIAN TIME LINE DOSEN'!C1246="","",CONCATENATE(YEAR('ISIAN TIME LINE DOSEN'!D1246),"-",MONTH('ISIAN TIME LINE DOSEN'!D1246),"-",DAY('ISIAN TIME LINE DOSEN'!D1246)))</f>
        <v/>
      </c>
      <c r="B1237" t="str">
        <f>IF('ISIAN TIME LINE DOSEN'!C1246="","",VLOOKUP(CONCATENATE(LEFT('ISIAN TIME LINE DOSEN'!E1246,8)," ",IF('ISIAN TIME LINE DOSEN'!C1246="","",VLOOKUP('ISIAN TIME LINE DOSEN'!J1246,'Jenis Kuliah'!$A$2:$C$16,2,0))),Slot!$C$2:$F$1001,4,0))</f>
        <v/>
      </c>
      <c r="C1237" t="str">
        <f>IF('ISIAN TIME LINE DOSEN'!C1246="","",VLOOKUP('ISIAN TIME LINE DOSEN'!F1246,Ruang!$A$2:$B$1001,2,0))</f>
        <v/>
      </c>
      <c r="D1237" t="str">
        <f>IF('ISIAN TIME LINE DOSEN'!C1246="","",VLOOKUP(CONCATENATE(TRIM(RIGHT('ISIAN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DOSEN'!I1246,Dosen!$A$2:$B$15001,2,0),"-",'ISIAN TIME LINE DOSEN'!C1246,"-",IF('ISIAN TIME LINE DOSEN'!C1246="","",VLOOKUP('ISIAN TIME LINE DOSEN'!J1246,'Jenis Kuliah'!$A$2:$C$16,2,0))),Timteaching!$A$2:$B$15001,2,0))</f>
        <v/>
      </c>
      <c r="E1237" t="str">
        <f>IF('ISIAN TIME LINE DOSEN'!C1246="","",'ISIAN TIME LINE DOSEN'!G1246)</f>
        <v/>
      </c>
      <c r="F1237" t="str">
        <f>IF('ISIAN TIME LINE DOSEN'!C1246="","",VLOOKUP('ISIAN TIME LINE DOSEN'!J1246,'Jenis Kuliah'!$A$2:$C$16,3,0))</f>
        <v/>
      </c>
      <c r="G1237" t="str">
        <f>IF('ISIAN TIME LINE DOSEN'!C1246="","",'ISIAN TIME LINE DOSEN'!$I$2)</f>
        <v/>
      </c>
      <c r="H1237" t="str">
        <f>IF('ISIAN TIME LINE DOSEN'!C1246="","",VLOOKUP('ISIAN TIME LINE DOSEN'!J1246,'Jenis Kuliah'!$A$2:$D$16,4,0))</f>
        <v/>
      </c>
      <c r="I1237" t="str">
        <f>IF('ISIAN TIME LINE DOSEN'!C1246="","",'ISIAN TIME LINE DOSEN'!B1246)</f>
        <v/>
      </c>
      <c r="J1237" t="str">
        <f>IF('ISIAN TIME LINE DOSEN'!C1246="","",VLOOKUP('ISIAN TIME LINE DOSEN'!H1246,'Metode Pembelajaran'!$A$2:$B$16,2,0))</f>
        <v/>
      </c>
    </row>
    <row r="1238" spans="1:10" x14ac:dyDescent="0.25">
      <c r="A1238" t="str">
        <f>IF('ISIAN TIME LINE DOSEN'!C1247="","",CONCATENATE(YEAR('ISIAN TIME LINE DOSEN'!D1247),"-",MONTH('ISIAN TIME LINE DOSEN'!D1247),"-",DAY('ISIAN TIME LINE DOSEN'!D1247)))</f>
        <v/>
      </c>
      <c r="B1238" t="str">
        <f>IF('ISIAN TIME LINE DOSEN'!C1247="","",VLOOKUP(CONCATENATE(LEFT('ISIAN TIME LINE DOSEN'!E1247,8)," ",IF('ISIAN TIME LINE DOSEN'!C1247="","",VLOOKUP('ISIAN TIME LINE DOSEN'!J1247,'Jenis Kuliah'!$A$2:$C$16,2,0))),Slot!$C$2:$F$1001,4,0))</f>
        <v/>
      </c>
      <c r="C1238" t="str">
        <f>IF('ISIAN TIME LINE DOSEN'!C1247="","",VLOOKUP('ISIAN TIME LINE DOSEN'!F1247,Ruang!$A$2:$B$1001,2,0))</f>
        <v/>
      </c>
      <c r="D1238" t="str">
        <f>IF('ISIAN TIME LINE DOSEN'!C1247="","",VLOOKUP(CONCATENATE(TRIM(RIGHT('ISIAN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DOSEN'!I1247,Dosen!$A$2:$B$15001,2,0),"-",'ISIAN TIME LINE DOSEN'!C1247,"-",IF('ISIAN TIME LINE DOSEN'!C1247="","",VLOOKUP('ISIAN TIME LINE DOSEN'!J1247,'Jenis Kuliah'!$A$2:$C$16,2,0))),Timteaching!$A$2:$B$15001,2,0))</f>
        <v/>
      </c>
      <c r="E1238" t="str">
        <f>IF('ISIAN TIME LINE DOSEN'!C1247="","",'ISIAN TIME LINE DOSEN'!G1247)</f>
        <v/>
      </c>
      <c r="F1238" t="str">
        <f>IF('ISIAN TIME LINE DOSEN'!C1247="","",VLOOKUP('ISIAN TIME LINE DOSEN'!J1247,'Jenis Kuliah'!$A$2:$C$16,3,0))</f>
        <v/>
      </c>
      <c r="G1238" t="str">
        <f>IF('ISIAN TIME LINE DOSEN'!C1247="","",'ISIAN TIME LINE DOSEN'!$I$2)</f>
        <v/>
      </c>
      <c r="H1238" t="str">
        <f>IF('ISIAN TIME LINE DOSEN'!C1247="","",VLOOKUP('ISIAN TIME LINE DOSEN'!J1247,'Jenis Kuliah'!$A$2:$D$16,4,0))</f>
        <v/>
      </c>
      <c r="I1238" t="str">
        <f>IF('ISIAN TIME LINE DOSEN'!C1247="","",'ISIAN TIME LINE DOSEN'!B1247)</f>
        <v/>
      </c>
      <c r="J1238" t="str">
        <f>IF('ISIAN TIME LINE DOSEN'!C1247="","",VLOOKUP('ISIAN TIME LINE DOSEN'!H1247,'Metode Pembelajaran'!$A$2:$B$16,2,0))</f>
        <v/>
      </c>
    </row>
    <row r="1239" spans="1:10" x14ac:dyDescent="0.25">
      <c r="A1239" t="str">
        <f>IF('ISIAN TIME LINE DOSEN'!C1248="","",CONCATENATE(YEAR('ISIAN TIME LINE DOSEN'!D1248),"-",MONTH('ISIAN TIME LINE DOSEN'!D1248),"-",DAY('ISIAN TIME LINE DOSEN'!D1248)))</f>
        <v/>
      </c>
      <c r="B1239" t="str">
        <f>IF('ISIAN TIME LINE DOSEN'!C1248="","",VLOOKUP(CONCATENATE(LEFT('ISIAN TIME LINE DOSEN'!E1248,8)," ",IF('ISIAN TIME LINE DOSEN'!C1248="","",VLOOKUP('ISIAN TIME LINE DOSEN'!J1248,'Jenis Kuliah'!$A$2:$C$16,2,0))),Slot!$C$2:$F$1001,4,0))</f>
        <v/>
      </c>
      <c r="C1239" t="str">
        <f>IF('ISIAN TIME LINE DOSEN'!C1248="","",VLOOKUP('ISIAN TIME LINE DOSEN'!F1248,Ruang!$A$2:$B$1001,2,0))</f>
        <v/>
      </c>
      <c r="D1239" t="str">
        <f>IF('ISIAN TIME LINE DOSEN'!C1248="","",VLOOKUP(CONCATENATE(TRIM(RIGHT('ISIAN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DOSEN'!I1248,Dosen!$A$2:$B$15001,2,0),"-",'ISIAN TIME LINE DOSEN'!C1248,"-",IF('ISIAN TIME LINE DOSEN'!C1248="","",VLOOKUP('ISIAN TIME LINE DOSEN'!J1248,'Jenis Kuliah'!$A$2:$C$16,2,0))),Timteaching!$A$2:$B$15001,2,0))</f>
        <v/>
      </c>
      <c r="E1239" t="str">
        <f>IF('ISIAN TIME LINE DOSEN'!C1248="","",'ISIAN TIME LINE DOSEN'!G1248)</f>
        <v/>
      </c>
      <c r="F1239" t="str">
        <f>IF('ISIAN TIME LINE DOSEN'!C1248="","",VLOOKUP('ISIAN TIME LINE DOSEN'!J1248,'Jenis Kuliah'!$A$2:$C$16,3,0))</f>
        <v/>
      </c>
      <c r="G1239" t="str">
        <f>IF('ISIAN TIME LINE DOSEN'!C1248="","",'ISIAN TIME LINE DOSEN'!$I$2)</f>
        <v/>
      </c>
      <c r="H1239" t="str">
        <f>IF('ISIAN TIME LINE DOSEN'!C1248="","",VLOOKUP('ISIAN TIME LINE DOSEN'!J1248,'Jenis Kuliah'!$A$2:$D$16,4,0))</f>
        <v/>
      </c>
      <c r="I1239" t="str">
        <f>IF('ISIAN TIME LINE DOSEN'!C1248="","",'ISIAN TIME LINE DOSEN'!B1248)</f>
        <v/>
      </c>
      <c r="J1239" t="str">
        <f>IF('ISIAN TIME LINE DOSEN'!C1248="","",VLOOKUP('ISIAN TIME LINE DOSEN'!H1248,'Metode Pembelajaran'!$A$2:$B$16,2,0))</f>
        <v/>
      </c>
    </row>
    <row r="1240" spans="1:10" x14ac:dyDescent="0.25">
      <c r="A1240" t="str">
        <f>IF('ISIAN TIME LINE DOSEN'!C1249="","",CONCATENATE(YEAR('ISIAN TIME LINE DOSEN'!D1249),"-",MONTH('ISIAN TIME LINE DOSEN'!D1249),"-",DAY('ISIAN TIME LINE DOSEN'!D1249)))</f>
        <v/>
      </c>
      <c r="B1240" t="str">
        <f>IF('ISIAN TIME LINE DOSEN'!C1249="","",VLOOKUP(CONCATENATE(LEFT('ISIAN TIME LINE DOSEN'!E1249,8)," ",IF('ISIAN TIME LINE DOSEN'!C1249="","",VLOOKUP('ISIAN TIME LINE DOSEN'!J1249,'Jenis Kuliah'!$A$2:$C$16,2,0))),Slot!$C$2:$F$1001,4,0))</f>
        <v/>
      </c>
      <c r="C1240" t="str">
        <f>IF('ISIAN TIME LINE DOSEN'!C1249="","",VLOOKUP('ISIAN TIME LINE DOSEN'!F1249,Ruang!$A$2:$B$1001,2,0))</f>
        <v/>
      </c>
      <c r="D1240" t="str">
        <f>IF('ISIAN TIME LINE DOSEN'!C1249="","",VLOOKUP(CONCATENATE(TRIM(RIGHT('ISIAN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DOSEN'!I1249,Dosen!$A$2:$B$15001,2,0),"-",'ISIAN TIME LINE DOSEN'!C1249,"-",IF('ISIAN TIME LINE DOSEN'!C1249="","",VLOOKUP('ISIAN TIME LINE DOSEN'!J1249,'Jenis Kuliah'!$A$2:$C$16,2,0))),Timteaching!$A$2:$B$15001,2,0))</f>
        <v/>
      </c>
      <c r="E1240" t="str">
        <f>IF('ISIAN TIME LINE DOSEN'!C1249="","",'ISIAN TIME LINE DOSEN'!G1249)</f>
        <v/>
      </c>
      <c r="F1240" t="str">
        <f>IF('ISIAN TIME LINE DOSEN'!C1249="","",VLOOKUP('ISIAN TIME LINE DOSEN'!J1249,'Jenis Kuliah'!$A$2:$C$16,3,0))</f>
        <v/>
      </c>
      <c r="G1240" t="str">
        <f>IF('ISIAN TIME LINE DOSEN'!C1249="","",'ISIAN TIME LINE DOSEN'!$I$2)</f>
        <v/>
      </c>
      <c r="H1240" t="str">
        <f>IF('ISIAN TIME LINE DOSEN'!C1249="","",VLOOKUP('ISIAN TIME LINE DOSEN'!J1249,'Jenis Kuliah'!$A$2:$D$16,4,0))</f>
        <v/>
      </c>
      <c r="I1240" t="str">
        <f>IF('ISIAN TIME LINE DOSEN'!C1249="","",'ISIAN TIME LINE DOSEN'!B1249)</f>
        <v/>
      </c>
      <c r="J1240" t="str">
        <f>IF('ISIAN TIME LINE DOSEN'!C1249="","",VLOOKUP('ISIAN TIME LINE DOSEN'!H1249,'Metode Pembelajaran'!$A$2:$B$16,2,0))</f>
        <v/>
      </c>
    </row>
    <row r="1241" spans="1:10" x14ac:dyDescent="0.25">
      <c r="A1241" t="str">
        <f>IF('ISIAN TIME LINE DOSEN'!C1250="","",CONCATENATE(YEAR('ISIAN TIME LINE DOSEN'!D1250),"-",MONTH('ISIAN TIME LINE DOSEN'!D1250),"-",DAY('ISIAN TIME LINE DOSEN'!D1250)))</f>
        <v/>
      </c>
      <c r="B1241" t="str">
        <f>IF('ISIAN TIME LINE DOSEN'!C1250="","",VLOOKUP(CONCATENATE(LEFT('ISIAN TIME LINE DOSEN'!E1250,8)," ",IF('ISIAN TIME LINE DOSEN'!C1250="","",VLOOKUP('ISIAN TIME LINE DOSEN'!J1250,'Jenis Kuliah'!$A$2:$C$16,2,0))),Slot!$C$2:$F$1001,4,0))</f>
        <v/>
      </c>
      <c r="C1241" t="str">
        <f>IF('ISIAN TIME LINE DOSEN'!C1250="","",VLOOKUP('ISIAN TIME LINE DOSEN'!F1250,Ruang!$A$2:$B$1001,2,0))</f>
        <v/>
      </c>
      <c r="D1241" t="str">
        <f>IF('ISIAN TIME LINE DOSEN'!C1250="","",VLOOKUP(CONCATENATE(TRIM(RIGHT('ISIAN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DOSEN'!I1250,Dosen!$A$2:$B$15001,2,0),"-",'ISIAN TIME LINE DOSEN'!C1250,"-",IF('ISIAN TIME LINE DOSEN'!C1250="","",VLOOKUP('ISIAN TIME LINE DOSEN'!J1250,'Jenis Kuliah'!$A$2:$C$16,2,0))),Timteaching!$A$2:$B$15001,2,0))</f>
        <v/>
      </c>
      <c r="E1241" t="str">
        <f>IF('ISIAN TIME LINE DOSEN'!C1250="","",'ISIAN TIME LINE DOSEN'!G1250)</f>
        <v/>
      </c>
      <c r="F1241" t="str">
        <f>IF('ISIAN TIME LINE DOSEN'!C1250="","",VLOOKUP('ISIAN TIME LINE DOSEN'!J1250,'Jenis Kuliah'!$A$2:$C$16,3,0))</f>
        <v/>
      </c>
      <c r="G1241" t="str">
        <f>IF('ISIAN TIME LINE DOSEN'!C1250="","",'ISIAN TIME LINE DOSEN'!$I$2)</f>
        <v/>
      </c>
      <c r="H1241" t="str">
        <f>IF('ISIAN TIME LINE DOSEN'!C1250="","",VLOOKUP('ISIAN TIME LINE DOSEN'!J1250,'Jenis Kuliah'!$A$2:$D$16,4,0))</f>
        <v/>
      </c>
      <c r="I1241" t="str">
        <f>IF('ISIAN TIME LINE DOSEN'!C1250="","",'ISIAN TIME LINE DOSEN'!B1250)</f>
        <v/>
      </c>
      <c r="J1241" t="str">
        <f>IF('ISIAN TIME LINE DOSEN'!C1250="","",VLOOKUP('ISIAN TIME LINE DOSEN'!H1250,'Metode Pembelajaran'!$A$2:$B$16,2,0))</f>
        <v/>
      </c>
    </row>
    <row r="1242" spans="1:10" x14ac:dyDescent="0.25">
      <c r="A1242" t="str">
        <f>IF('ISIAN TIME LINE DOSEN'!C1251="","",CONCATENATE(YEAR('ISIAN TIME LINE DOSEN'!D1251),"-",MONTH('ISIAN TIME LINE DOSEN'!D1251),"-",DAY('ISIAN TIME LINE DOSEN'!D1251)))</f>
        <v/>
      </c>
      <c r="B1242" t="str">
        <f>IF('ISIAN TIME LINE DOSEN'!C1251="","",VLOOKUP(CONCATENATE(LEFT('ISIAN TIME LINE DOSEN'!E1251,8)," ",IF('ISIAN TIME LINE DOSEN'!C1251="","",VLOOKUP('ISIAN TIME LINE DOSEN'!J1251,'Jenis Kuliah'!$A$2:$C$16,2,0))),Slot!$C$2:$F$1001,4,0))</f>
        <v/>
      </c>
      <c r="C1242" t="str">
        <f>IF('ISIAN TIME LINE DOSEN'!C1251="","",VLOOKUP('ISIAN TIME LINE DOSEN'!F1251,Ruang!$A$2:$B$1001,2,0))</f>
        <v/>
      </c>
      <c r="D1242" t="str">
        <f>IF('ISIAN TIME LINE DOSEN'!C1251="","",VLOOKUP(CONCATENATE(TRIM(RIGHT('ISIAN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DOSEN'!I1251,Dosen!$A$2:$B$15001,2,0),"-",'ISIAN TIME LINE DOSEN'!C1251,"-",IF('ISIAN TIME LINE DOSEN'!C1251="","",VLOOKUP('ISIAN TIME LINE DOSEN'!J1251,'Jenis Kuliah'!$A$2:$C$16,2,0))),Timteaching!$A$2:$B$15001,2,0))</f>
        <v/>
      </c>
      <c r="E1242" t="str">
        <f>IF('ISIAN TIME LINE DOSEN'!C1251="","",'ISIAN TIME LINE DOSEN'!G1251)</f>
        <v/>
      </c>
      <c r="F1242" t="str">
        <f>IF('ISIAN TIME LINE DOSEN'!C1251="","",VLOOKUP('ISIAN TIME LINE DOSEN'!J1251,'Jenis Kuliah'!$A$2:$C$16,3,0))</f>
        <v/>
      </c>
      <c r="G1242" t="str">
        <f>IF('ISIAN TIME LINE DOSEN'!C1251="","",'ISIAN TIME LINE DOSEN'!$I$2)</f>
        <v/>
      </c>
      <c r="H1242" t="str">
        <f>IF('ISIAN TIME LINE DOSEN'!C1251="","",VLOOKUP('ISIAN TIME LINE DOSEN'!J1251,'Jenis Kuliah'!$A$2:$D$16,4,0))</f>
        <v/>
      </c>
      <c r="I1242" t="str">
        <f>IF('ISIAN TIME LINE DOSEN'!C1251="","",'ISIAN TIME LINE DOSEN'!B1251)</f>
        <v/>
      </c>
      <c r="J1242" t="str">
        <f>IF('ISIAN TIME LINE DOSEN'!C1251="","",VLOOKUP('ISIAN TIME LINE DOSEN'!H1251,'Metode Pembelajaran'!$A$2:$B$16,2,0))</f>
        <v/>
      </c>
    </row>
    <row r="1243" spans="1:10" x14ac:dyDescent="0.25">
      <c r="A1243" t="str">
        <f>IF('ISIAN TIME LINE DOSEN'!C1252="","",CONCATENATE(YEAR('ISIAN TIME LINE DOSEN'!D1252),"-",MONTH('ISIAN TIME LINE DOSEN'!D1252),"-",DAY('ISIAN TIME LINE DOSEN'!D1252)))</f>
        <v/>
      </c>
      <c r="B1243" t="str">
        <f>IF('ISIAN TIME LINE DOSEN'!C1252="","",VLOOKUP(CONCATENATE(LEFT('ISIAN TIME LINE DOSEN'!E1252,8)," ",IF('ISIAN TIME LINE DOSEN'!C1252="","",VLOOKUP('ISIAN TIME LINE DOSEN'!J1252,'Jenis Kuliah'!$A$2:$C$16,2,0))),Slot!$C$2:$F$1001,4,0))</f>
        <v/>
      </c>
      <c r="C1243" t="str">
        <f>IF('ISIAN TIME LINE DOSEN'!C1252="","",VLOOKUP('ISIAN TIME LINE DOSEN'!F1252,Ruang!$A$2:$B$1001,2,0))</f>
        <v/>
      </c>
      <c r="D1243" t="str">
        <f>IF('ISIAN TIME LINE DOSEN'!C1252="","",VLOOKUP(CONCATENATE(TRIM(RIGHT('ISIAN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DOSEN'!I1252,Dosen!$A$2:$B$15001,2,0),"-",'ISIAN TIME LINE DOSEN'!C1252,"-",IF('ISIAN TIME LINE DOSEN'!C1252="","",VLOOKUP('ISIAN TIME LINE DOSEN'!J1252,'Jenis Kuliah'!$A$2:$C$16,2,0))),Timteaching!$A$2:$B$15001,2,0))</f>
        <v/>
      </c>
      <c r="E1243" t="str">
        <f>IF('ISIAN TIME LINE DOSEN'!C1252="","",'ISIAN TIME LINE DOSEN'!G1252)</f>
        <v/>
      </c>
      <c r="F1243" t="str">
        <f>IF('ISIAN TIME LINE DOSEN'!C1252="","",VLOOKUP('ISIAN TIME LINE DOSEN'!J1252,'Jenis Kuliah'!$A$2:$C$16,3,0))</f>
        <v/>
      </c>
      <c r="G1243" t="str">
        <f>IF('ISIAN TIME LINE DOSEN'!C1252="","",'ISIAN TIME LINE DOSEN'!$I$2)</f>
        <v/>
      </c>
      <c r="H1243" t="str">
        <f>IF('ISIAN TIME LINE DOSEN'!C1252="","",VLOOKUP('ISIAN TIME LINE DOSEN'!J1252,'Jenis Kuliah'!$A$2:$D$16,4,0))</f>
        <v/>
      </c>
      <c r="I1243" t="str">
        <f>IF('ISIAN TIME LINE DOSEN'!C1252="","",'ISIAN TIME LINE DOSEN'!B1252)</f>
        <v/>
      </c>
      <c r="J1243" t="str">
        <f>IF('ISIAN TIME LINE DOSEN'!C1252="","",VLOOKUP('ISIAN TIME LINE DOSEN'!H1252,'Metode Pembelajaran'!$A$2:$B$16,2,0))</f>
        <v/>
      </c>
    </row>
    <row r="1244" spans="1:10" x14ac:dyDescent="0.25">
      <c r="A1244" t="str">
        <f>IF('ISIAN TIME LINE DOSEN'!C1253="","",CONCATENATE(YEAR('ISIAN TIME LINE DOSEN'!D1253),"-",MONTH('ISIAN TIME LINE DOSEN'!D1253),"-",DAY('ISIAN TIME LINE DOSEN'!D1253)))</f>
        <v/>
      </c>
      <c r="B1244" t="str">
        <f>IF('ISIAN TIME LINE DOSEN'!C1253="","",VLOOKUP(CONCATENATE(LEFT('ISIAN TIME LINE DOSEN'!E1253,8)," ",IF('ISIAN TIME LINE DOSEN'!C1253="","",VLOOKUP('ISIAN TIME LINE DOSEN'!J1253,'Jenis Kuliah'!$A$2:$C$16,2,0))),Slot!$C$2:$F$1001,4,0))</f>
        <v/>
      </c>
      <c r="C1244" t="str">
        <f>IF('ISIAN TIME LINE DOSEN'!C1253="","",VLOOKUP('ISIAN TIME LINE DOSEN'!F1253,Ruang!$A$2:$B$1001,2,0))</f>
        <v/>
      </c>
      <c r="D1244" t="str">
        <f>IF('ISIAN TIME LINE DOSEN'!C1253="","",VLOOKUP(CONCATENATE(TRIM(RIGHT('ISIAN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DOSEN'!I1253,Dosen!$A$2:$B$15001,2,0),"-",'ISIAN TIME LINE DOSEN'!C1253,"-",IF('ISIAN TIME LINE DOSEN'!C1253="","",VLOOKUP('ISIAN TIME LINE DOSEN'!J1253,'Jenis Kuliah'!$A$2:$C$16,2,0))),Timteaching!$A$2:$B$15001,2,0))</f>
        <v/>
      </c>
      <c r="E1244" t="str">
        <f>IF('ISIAN TIME LINE DOSEN'!C1253="","",'ISIAN TIME LINE DOSEN'!G1253)</f>
        <v/>
      </c>
      <c r="F1244" t="str">
        <f>IF('ISIAN TIME LINE DOSEN'!C1253="","",VLOOKUP('ISIAN TIME LINE DOSEN'!J1253,'Jenis Kuliah'!$A$2:$C$16,3,0))</f>
        <v/>
      </c>
      <c r="G1244" t="str">
        <f>IF('ISIAN TIME LINE DOSEN'!C1253="","",'ISIAN TIME LINE DOSEN'!$I$2)</f>
        <v/>
      </c>
      <c r="H1244" t="str">
        <f>IF('ISIAN TIME LINE DOSEN'!C1253="","",VLOOKUP('ISIAN TIME LINE DOSEN'!J1253,'Jenis Kuliah'!$A$2:$D$16,4,0))</f>
        <v/>
      </c>
      <c r="I1244" t="str">
        <f>IF('ISIAN TIME LINE DOSEN'!C1253="","",'ISIAN TIME LINE DOSEN'!B1253)</f>
        <v/>
      </c>
      <c r="J1244" t="str">
        <f>IF('ISIAN TIME LINE DOSEN'!C1253="","",VLOOKUP('ISIAN TIME LINE DOSEN'!H1253,'Metode Pembelajaran'!$A$2:$B$16,2,0))</f>
        <v/>
      </c>
    </row>
    <row r="1245" spans="1:10" x14ac:dyDescent="0.25">
      <c r="A1245" t="str">
        <f>IF('ISIAN TIME LINE DOSEN'!C1254="","",CONCATENATE(YEAR('ISIAN TIME LINE DOSEN'!D1254),"-",MONTH('ISIAN TIME LINE DOSEN'!D1254),"-",DAY('ISIAN TIME LINE DOSEN'!D1254)))</f>
        <v/>
      </c>
      <c r="B1245" t="str">
        <f>IF('ISIAN TIME LINE DOSEN'!C1254="","",VLOOKUP(CONCATENATE(LEFT('ISIAN TIME LINE DOSEN'!E1254,8)," ",IF('ISIAN TIME LINE DOSEN'!C1254="","",VLOOKUP('ISIAN TIME LINE DOSEN'!J1254,'Jenis Kuliah'!$A$2:$C$16,2,0))),Slot!$C$2:$F$1001,4,0))</f>
        <v/>
      </c>
      <c r="C1245" t="str">
        <f>IF('ISIAN TIME LINE DOSEN'!C1254="","",VLOOKUP('ISIAN TIME LINE DOSEN'!F1254,Ruang!$A$2:$B$1001,2,0))</f>
        <v/>
      </c>
      <c r="D1245" t="str">
        <f>IF('ISIAN TIME LINE DOSEN'!C1254="","",VLOOKUP(CONCATENATE(TRIM(RIGHT('ISIAN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DOSEN'!I1254,Dosen!$A$2:$B$15001,2,0),"-",'ISIAN TIME LINE DOSEN'!C1254,"-",IF('ISIAN TIME LINE DOSEN'!C1254="","",VLOOKUP('ISIAN TIME LINE DOSEN'!J1254,'Jenis Kuliah'!$A$2:$C$16,2,0))),Timteaching!$A$2:$B$15001,2,0))</f>
        <v/>
      </c>
      <c r="E1245" t="str">
        <f>IF('ISIAN TIME LINE DOSEN'!C1254="","",'ISIAN TIME LINE DOSEN'!G1254)</f>
        <v/>
      </c>
      <c r="F1245" t="str">
        <f>IF('ISIAN TIME LINE DOSEN'!C1254="","",VLOOKUP('ISIAN TIME LINE DOSEN'!J1254,'Jenis Kuliah'!$A$2:$C$16,3,0))</f>
        <v/>
      </c>
      <c r="G1245" t="str">
        <f>IF('ISIAN TIME LINE DOSEN'!C1254="","",'ISIAN TIME LINE DOSEN'!$I$2)</f>
        <v/>
      </c>
      <c r="H1245" t="str">
        <f>IF('ISIAN TIME LINE DOSEN'!C1254="","",VLOOKUP('ISIAN TIME LINE DOSEN'!J1254,'Jenis Kuliah'!$A$2:$D$16,4,0))</f>
        <v/>
      </c>
      <c r="I1245" t="str">
        <f>IF('ISIAN TIME LINE DOSEN'!C1254="","",'ISIAN TIME LINE DOSEN'!B1254)</f>
        <v/>
      </c>
      <c r="J1245" t="str">
        <f>IF('ISIAN TIME LINE DOSEN'!C1254="","",VLOOKUP('ISIAN TIME LINE DOSEN'!H1254,'Metode Pembelajaran'!$A$2:$B$16,2,0))</f>
        <v/>
      </c>
    </row>
    <row r="1246" spans="1:10" x14ac:dyDescent="0.25">
      <c r="A1246" t="str">
        <f>IF('ISIAN TIME LINE DOSEN'!C1255="","",CONCATENATE(YEAR('ISIAN TIME LINE DOSEN'!D1255),"-",MONTH('ISIAN TIME LINE DOSEN'!D1255),"-",DAY('ISIAN TIME LINE DOSEN'!D1255)))</f>
        <v/>
      </c>
      <c r="B1246" t="str">
        <f>IF('ISIAN TIME LINE DOSEN'!C1255="","",VLOOKUP(CONCATENATE(LEFT('ISIAN TIME LINE DOSEN'!E1255,8)," ",IF('ISIAN TIME LINE DOSEN'!C1255="","",VLOOKUP('ISIAN TIME LINE DOSEN'!J1255,'Jenis Kuliah'!$A$2:$C$16,2,0))),Slot!$C$2:$F$1001,4,0))</f>
        <v/>
      </c>
      <c r="C1246" t="str">
        <f>IF('ISIAN TIME LINE DOSEN'!C1255="","",VLOOKUP('ISIAN TIME LINE DOSEN'!F1255,Ruang!$A$2:$B$1001,2,0))</f>
        <v/>
      </c>
      <c r="D1246" t="str">
        <f>IF('ISIAN TIME LINE DOSEN'!C1255="","",VLOOKUP(CONCATENATE(TRIM(RIGHT('ISIAN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DOSEN'!I1255,Dosen!$A$2:$B$15001,2,0),"-",'ISIAN TIME LINE DOSEN'!C1255,"-",IF('ISIAN TIME LINE DOSEN'!C1255="","",VLOOKUP('ISIAN TIME LINE DOSEN'!J1255,'Jenis Kuliah'!$A$2:$C$16,2,0))),Timteaching!$A$2:$B$15001,2,0))</f>
        <v/>
      </c>
      <c r="E1246" t="str">
        <f>IF('ISIAN TIME LINE DOSEN'!C1255="","",'ISIAN TIME LINE DOSEN'!G1255)</f>
        <v/>
      </c>
      <c r="F1246" t="str">
        <f>IF('ISIAN TIME LINE DOSEN'!C1255="","",VLOOKUP('ISIAN TIME LINE DOSEN'!J1255,'Jenis Kuliah'!$A$2:$C$16,3,0))</f>
        <v/>
      </c>
      <c r="G1246" t="str">
        <f>IF('ISIAN TIME LINE DOSEN'!C1255="","",'ISIAN TIME LINE DOSEN'!$I$2)</f>
        <v/>
      </c>
      <c r="H1246" t="str">
        <f>IF('ISIAN TIME LINE DOSEN'!C1255="","",VLOOKUP('ISIAN TIME LINE DOSEN'!J1255,'Jenis Kuliah'!$A$2:$D$16,4,0))</f>
        <v/>
      </c>
      <c r="I1246" t="str">
        <f>IF('ISIAN TIME LINE DOSEN'!C1255="","",'ISIAN TIME LINE DOSEN'!B1255)</f>
        <v/>
      </c>
      <c r="J1246" t="str">
        <f>IF('ISIAN TIME LINE DOSEN'!C1255="","",VLOOKUP('ISIAN TIME LINE DOSEN'!H1255,'Metode Pembelajaran'!$A$2:$B$16,2,0))</f>
        <v/>
      </c>
    </row>
    <row r="1247" spans="1:10" x14ac:dyDescent="0.25">
      <c r="A1247" t="str">
        <f>IF('ISIAN TIME LINE DOSEN'!C1256="","",CONCATENATE(YEAR('ISIAN TIME LINE DOSEN'!D1256),"-",MONTH('ISIAN TIME LINE DOSEN'!D1256),"-",DAY('ISIAN TIME LINE DOSEN'!D1256)))</f>
        <v/>
      </c>
      <c r="B1247" t="str">
        <f>IF('ISIAN TIME LINE DOSEN'!C1256="","",VLOOKUP(CONCATENATE(LEFT('ISIAN TIME LINE DOSEN'!E1256,8)," ",IF('ISIAN TIME LINE DOSEN'!C1256="","",VLOOKUP('ISIAN TIME LINE DOSEN'!J1256,'Jenis Kuliah'!$A$2:$C$16,2,0))),Slot!$C$2:$F$1001,4,0))</f>
        <v/>
      </c>
      <c r="C1247" t="str">
        <f>IF('ISIAN TIME LINE DOSEN'!C1256="","",VLOOKUP('ISIAN TIME LINE DOSEN'!F1256,Ruang!$A$2:$B$1001,2,0))</f>
        <v/>
      </c>
      <c r="D1247" t="str">
        <f>IF('ISIAN TIME LINE DOSEN'!C1256="","",VLOOKUP(CONCATENATE(TRIM(RIGHT('ISIAN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DOSEN'!I1256,Dosen!$A$2:$B$15001,2,0),"-",'ISIAN TIME LINE DOSEN'!C1256,"-",IF('ISIAN TIME LINE DOSEN'!C1256="","",VLOOKUP('ISIAN TIME LINE DOSEN'!J1256,'Jenis Kuliah'!$A$2:$C$16,2,0))),Timteaching!$A$2:$B$15001,2,0))</f>
        <v/>
      </c>
      <c r="E1247" t="str">
        <f>IF('ISIAN TIME LINE DOSEN'!C1256="","",'ISIAN TIME LINE DOSEN'!G1256)</f>
        <v/>
      </c>
      <c r="F1247" t="str">
        <f>IF('ISIAN TIME LINE DOSEN'!C1256="","",VLOOKUP('ISIAN TIME LINE DOSEN'!J1256,'Jenis Kuliah'!$A$2:$C$16,3,0))</f>
        <v/>
      </c>
      <c r="G1247" t="str">
        <f>IF('ISIAN TIME LINE DOSEN'!C1256="","",'ISIAN TIME LINE DOSEN'!$I$2)</f>
        <v/>
      </c>
      <c r="H1247" t="str">
        <f>IF('ISIAN TIME LINE DOSEN'!C1256="","",VLOOKUP('ISIAN TIME LINE DOSEN'!J1256,'Jenis Kuliah'!$A$2:$D$16,4,0))</f>
        <v/>
      </c>
      <c r="I1247" t="str">
        <f>IF('ISIAN TIME LINE DOSEN'!C1256="","",'ISIAN TIME LINE DOSEN'!B1256)</f>
        <v/>
      </c>
      <c r="J1247" t="str">
        <f>IF('ISIAN TIME LINE DOSEN'!C1256="","",VLOOKUP('ISIAN TIME LINE DOSEN'!H1256,'Metode Pembelajaran'!$A$2:$B$16,2,0))</f>
        <v/>
      </c>
    </row>
    <row r="1248" spans="1:10" x14ac:dyDescent="0.25">
      <c r="A1248" t="str">
        <f>IF('ISIAN TIME LINE DOSEN'!C1257="","",CONCATENATE(YEAR('ISIAN TIME LINE DOSEN'!D1257),"-",MONTH('ISIAN TIME LINE DOSEN'!D1257),"-",DAY('ISIAN TIME LINE DOSEN'!D1257)))</f>
        <v/>
      </c>
      <c r="B1248" t="str">
        <f>IF('ISIAN TIME LINE DOSEN'!C1257="","",VLOOKUP(CONCATENATE(LEFT('ISIAN TIME LINE DOSEN'!E1257,8)," ",IF('ISIAN TIME LINE DOSEN'!C1257="","",VLOOKUP('ISIAN TIME LINE DOSEN'!J1257,'Jenis Kuliah'!$A$2:$C$16,2,0))),Slot!$C$2:$F$1001,4,0))</f>
        <v/>
      </c>
      <c r="C1248" t="str">
        <f>IF('ISIAN TIME LINE DOSEN'!C1257="","",VLOOKUP('ISIAN TIME LINE DOSEN'!F1257,Ruang!$A$2:$B$1001,2,0))</f>
        <v/>
      </c>
      <c r="D1248" t="str">
        <f>IF('ISIAN TIME LINE DOSEN'!C1257="","",VLOOKUP(CONCATENATE(TRIM(RIGHT('ISIAN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DOSEN'!I1257,Dosen!$A$2:$B$15001,2,0),"-",'ISIAN TIME LINE DOSEN'!C1257,"-",IF('ISIAN TIME LINE DOSEN'!C1257="","",VLOOKUP('ISIAN TIME LINE DOSEN'!J1257,'Jenis Kuliah'!$A$2:$C$16,2,0))),Timteaching!$A$2:$B$15001,2,0))</f>
        <v/>
      </c>
      <c r="E1248" t="str">
        <f>IF('ISIAN TIME LINE DOSEN'!C1257="","",'ISIAN TIME LINE DOSEN'!G1257)</f>
        <v/>
      </c>
      <c r="F1248" t="str">
        <f>IF('ISIAN TIME LINE DOSEN'!C1257="","",VLOOKUP('ISIAN TIME LINE DOSEN'!J1257,'Jenis Kuliah'!$A$2:$C$16,3,0))</f>
        <v/>
      </c>
      <c r="G1248" t="str">
        <f>IF('ISIAN TIME LINE DOSEN'!C1257="","",'ISIAN TIME LINE DOSEN'!$I$2)</f>
        <v/>
      </c>
      <c r="H1248" t="str">
        <f>IF('ISIAN TIME LINE DOSEN'!C1257="","",VLOOKUP('ISIAN TIME LINE DOSEN'!J1257,'Jenis Kuliah'!$A$2:$D$16,4,0))</f>
        <v/>
      </c>
      <c r="I1248" t="str">
        <f>IF('ISIAN TIME LINE DOSEN'!C1257="","",'ISIAN TIME LINE DOSEN'!B1257)</f>
        <v/>
      </c>
      <c r="J1248" t="str">
        <f>IF('ISIAN TIME LINE DOSEN'!C1257="","",VLOOKUP('ISIAN TIME LINE DOSEN'!H1257,'Metode Pembelajaran'!$A$2:$B$16,2,0))</f>
        <v/>
      </c>
    </row>
    <row r="1249" spans="1:10" x14ac:dyDescent="0.25">
      <c r="A1249" t="str">
        <f>IF('ISIAN TIME LINE DOSEN'!C1258="","",CONCATENATE(YEAR('ISIAN TIME LINE DOSEN'!D1258),"-",MONTH('ISIAN TIME LINE DOSEN'!D1258),"-",DAY('ISIAN TIME LINE DOSEN'!D1258)))</f>
        <v/>
      </c>
      <c r="B1249" t="str">
        <f>IF('ISIAN TIME LINE DOSEN'!C1258="","",VLOOKUP(CONCATENATE(LEFT('ISIAN TIME LINE DOSEN'!E1258,8)," ",IF('ISIAN TIME LINE DOSEN'!C1258="","",VLOOKUP('ISIAN TIME LINE DOSEN'!J1258,'Jenis Kuliah'!$A$2:$C$16,2,0))),Slot!$C$2:$F$1001,4,0))</f>
        <v/>
      </c>
      <c r="C1249" t="str">
        <f>IF('ISIAN TIME LINE DOSEN'!C1258="","",VLOOKUP('ISIAN TIME LINE DOSEN'!F1258,Ruang!$A$2:$B$1001,2,0))</f>
        <v/>
      </c>
      <c r="D1249" t="str">
        <f>IF('ISIAN TIME LINE DOSEN'!C1258="","",VLOOKUP(CONCATENATE(TRIM(RIGHT('ISIAN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DOSEN'!I1258,Dosen!$A$2:$B$15001,2,0),"-",'ISIAN TIME LINE DOSEN'!C1258,"-",IF('ISIAN TIME LINE DOSEN'!C1258="","",VLOOKUP('ISIAN TIME LINE DOSEN'!J1258,'Jenis Kuliah'!$A$2:$C$16,2,0))),Timteaching!$A$2:$B$15001,2,0))</f>
        <v/>
      </c>
      <c r="E1249" t="str">
        <f>IF('ISIAN TIME LINE DOSEN'!C1258="","",'ISIAN TIME LINE DOSEN'!G1258)</f>
        <v/>
      </c>
      <c r="F1249" t="str">
        <f>IF('ISIAN TIME LINE DOSEN'!C1258="","",VLOOKUP('ISIAN TIME LINE DOSEN'!J1258,'Jenis Kuliah'!$A$2:$C$16,3,0))</f>
        <v/>
      </c>
      <c r="G1249" t="str">
        <f>IF('ISIAN TIME LINE DOSEN'!C1258="","",'ISIAN TIME LINE DOSEN'!$I$2)</f>
        <v/>
      </c>
      <c r="H1249" t="str">
        <f>IF('ISIAN TIME LINE DOSEN'!C1258="","",VLOOKUP('ISIAN TIME LINE DOSEN'!J1258,'Jenis Kuliah'!$A$2:$D$16,4,0))</f>
        <v/>
      </c>
      <c r="I1249" t="str">
        <f>IF('ISIAN TIME LINE DOSEN'!C1258="","",'ISIAN TIME LINE DOSEN'!B1258)</f>
        <v/>
      </c>
      <c r="J1249" t="str">
        <f>IF('ISIAN TIME LINE DOSEN'!C1258="","",VLOOKUP('ISIAN TIME LINE DOSEN'!H1258,'Metode Pembelajaran'!$A$2:$B$16,2,0))</f>
        <v/>
      </c>
    </row>
    <row r="1250" spans="1:10" x14ac:dyDescent="0.25">
      <c r="A1250" t="str">
        <f>IF('ISIAN TIME LINE DOSEN'!C1259="","",CONCATENATE(YEAR('ISIAN TIME LINE DOSEN'!D1259),"-",MONTH('ISIAN TIME LINE DOSEN'!D1259),"-",DAY('ISIAN TIME LINE DOSEN'!D1259)))</f>
        <v/>
      </c>
      <c r="B1250" t="str">
        <f>IF('ISIAN TIME LINE DOSEN'!C1259="","",VLOOKUP(CONCATENATE(LEFT('ISIAN TIME LINE DOSEN'!E1259,8)," ",IF('ISIAN TIME LINE DOSEN'!C1259="","",VLOOKUP('ISIAN TIME LINE DOSEN'!J1259,'Jenis Kuliah'!$A$2:$C$16,2,0))),Slot!$C$2:$F$1001,4,0))</f>
        <v/>
      </c>
      <c r="C1250" t="str">
        <f>IF('ISIAN TIME LINE DOSEN'!C1259="","",VLOOKUP('ISIAN TIME LINE DOSEN'!F1259,Ruang!$A$2:$B$1001,2,0))</f>
        <v/>
      </c>
      <c r="D1250" t="str">
        <f>IF('ISIAN TIME LINE DOSEN'!C1259="","",VLOOKUP(CONCATENATE(TRIM(RIGHT('ISIAN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DOSEN'!I1259,Dosen!$A$2:$B$15001,2,0),"-",'ISIAN TIME LINE DOSEN'!C1259,"-",IF('ISIAN TIME LINE DOSEN'!C1259="","",VLOOKUP('ISIAN TIME LINE DOSEN'!J1259,'Jenis Kuliah'!$A$2:$C$16,2,0))),Timteaching!$A$2:$B$15001,2,0))</f>
        <v/>
      </c>
      <c r="E1250" t="str">
        <f>IF('ISIAN TIME LINE DOSEN'!C1259="","",'ISIAN TIME LINE DOSEN'!G1259)</f>
        <v/>
      </c>
      <c r="F1250" t="str">
        <f>IF('ISIAN TIME LINE DOSEN'!C1259="","",VLOOKUP('ISIAN TIME LINE DOSEN'!J1259,'Jenis Kuliah'!$A$2:$C$16,3,0))</f>
        <v/>
      </c>
      <c r="G1250" t="str">
        <f>IF('ISIAN TIME LINE DOSEN'!C1259="","",'ISIAN TIME LINE DOSEN'!$I$2)</f>
        <v/>
      </c>
      <c r="H1250" t="str">
        <f>IF('ISIAN TIME LINE DOSEN'!C1259="","",VLOOKUP('ISIAN TIME LINE DOSEN'!J1259,'Jenis Kuliah'!$A$2:$D$16,4,0))</f>
        <v/>
      </c>
      <c r="I1250" t="str">
        <f>IF('ISIAN TIME LINE DOSEN'!C1259="","",'ISIAN TIME LINE DOSEN'!B1259)</f>
        <v/>
      </c>
      <c r="J1250" t="str">
        <f>IF('ISIAN TIME LINE DOSEN'!C1259="","",VLOOKUP('ISIAN TIME LINE DOSEN'!H1259,'Metode Pembelajaran'!$A$2:$B$16,2,0))</f>
        <v/>
      </c>
    </row>
    <row r="1251" spans="1:10" x14ac:dyDescent="0.25">
      <c r="A1251" t="str">
        <f>IF('ISIAN TIME LINE DOSEN'!C1260="","",CONCATENATE(YEAR('ISIAN TIME LINE DOSEN'!D1260),"-",MONTH('ISIAN TIME LINE DOSEN'!D1260),"-",DAY('ISIAN TIME LINE DOSEN'!D1260)))</f>
        <v/>
      </c>
      <c r="B1251" t="str">
        <f>IF('ISIAN TIME LINE DOSEN'!C1260="","",VLOOKUP(CONCATENATE(LEFT('ISIAN TIME LINE DOSEN'!E1260,8)," ",IF('ISIAN TIME LINE DOSEN'!C1260="","",VLOOKUP('ISIAN TIME LINE DOSEN'!J1260,'Jenis Kuliah'!$A$2:$C$16,2,0))),Slot!$C$2:$F$1001,4,0))</f>
        <v/>
      </c>
      <c r="C1251" t="str">
        <f>IF('ISIAN TIME LINE DOSEN'!C1260="","",VLOOKUP('ISIAN TIME LINE DOSEN'!F1260,Ruang!$A$2:$B$1001,2,0))</f>
        <v/>
      </c>
      <c r="D1251" t="str">
        <f>IF('ISIAN TIME LINE DOSEN'!C1260="","",VLOOKUP(CONCATENATE(TRIM(RIGHT('ISIAN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DOSEN'!I1260,Dosen!$A$2:$B$15001,2,0),"-",'ISIAN TIME LINE DOSEN'!C1260,"-",IF('ISIAN TIME LINE DOSEN'!C1260="","",VLOOKUP('ISIAN TIME LINE DOSEN'!J1260,'Jenis Kuliah'!$A$2:$C$16,2,0))),Timteaching!$A$2:$B$15001,2,0))</f>
        <v/>
      </c>
      <c r="E1251" t="str">
        <f>IF('ISIAN TIME LINE DOSEN'!C1260="","",'ISIAN TIME LINE DOSEN'!G1260)</f>
        <v/>
      </c>
      <c r="F1251" t="str">
        <f>IF('ISIAN TIME LINE DOSEN'!C1260="","",VLOOKUP('ISIAN TIME LINE DOSEN'!J1260,'Jenis Kuliah'!$A$2:$C$16,3,0))</f>
        <v/>
      </c>
      <c r="G1251" t="str">
        <f>IF('ISIAN TIME LINE DOSEN'!C1260="","",'ISIAN TIME LINE DOSEN'!$I$2)</f>
        <v/>
      </c>
      <c r="H1251" t="str">
        <f>IF('ISIAN TIME LINE DOSEN'!C1260="","",VLOOKUP('ISIAN TIME LINE DOSEN'!J1260,'Jenis Kuliah'!$A$2:$D$16,4,0))</f>
        <v/>
      </c>
      <c r="I1251" t="str">
        <f>IF('ISIAN TIME LINE DOSEN'!C1260="","",'ISIAN TIME LINE DOSEN'!B1260)</f>
        <v/>
      </c>
      <c r="J1251" t="str">
        <f>IF('ISIAN TIME LINE DOSEN'!C1260="","",VLOOKUP('ISIAN TIME LINE DOSEN'!H1260,'Metode Pembelajaran'!$A$2:$B$16,2,0))</f>
        <v/>
      </c>
    </row>
    <row r="1252" spans="1:10" x14ac:dyDescent="0.25">
      <c r="A1252" t="str">
        <f>IF('ISIAN TIME LINE DOSEN'!C1261="","",CONCATENATE(YEAR('ISIAN TIME LINE DOSEN'!D1261),"-",MONTH('ISIAN TIME LINE DOSEN'!D1261),"-",DAY('ISIAN TIME LINE DOSEN'!D1261)))</f>
        <v/>
      </c>
      <c r="B1252" t="str">
        <f>IF('ISIAN TIME LINE DOSEN'!C1261="","",VLOOKUP(CONCATENATE(LEFT('ISIAN TIME LINE DOSEN'!E1261,8)," ",IF('ISIAN TIME LINE DOSEN'!C1261="","",VLOOKUP('ISIAN TIME LINE DOSEN'!J1261,'Jenis Kuliah'!$A$2:$C$16,2,0))),Slot!$C$2:$F$1001,4,0))</f>
        <v/>
      </c>
      <c r="C1252" t="str">
        <f>IF('ISIAN TIME LINE DOSEN'!C1261="","",VLOOKUP('ISIAN TIME LINE DOSEN'!F1261,Ruang!$A$2:$B$1001,2,0))</f>
        <v/>
      </c>
      <c r="D1252" t="str">
        <f>IF('ISIAN TIME LINE DOSEN'!C1261="","",VLOOKUP(CONCATENATE(TRIM(RIGHT('ISIAN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DOSEN'!I1261,Dosen!$A$2:$B$15001,2,0),"-",'ISIAN TIME LINE DOSEN'!C1261,"-",IF('ISIAN TIME LINE DOSEN'!C1261="","",VLOOKUP('ISIAN TIME LINE DOSEN'!J1261,'Jenis Kuliah'!$A$2:$C$16,2,0))),Timteaching!$A$2:$B$15001,2,0))</f>
        <v/>
      </c>
      <c r="E1252" t="str">
        <f>IF('ISIAN TIME LINE DOSEN'!C1261="","",'ISIAN TIME LINE DOSEN'!G1261)</f>
        <v/>
      </c>
      <c r="F1252" t="str">
        <f>IF('ISIAN TIME LINE DOSEN'!C1261="","",VLOOKUP('ISIAN TIME LINE DOSEN'!J1261,'Jenis Kuliah'!$A$2:$C$16,3,0))</f>
        <v/>
      </c>
      <c r="G1252" t="str">
        <f>IF('ISIAN TIME LINE DOSEN'!C1261="","",'ISIAN TIME LINE DOSEN'!$I$2)</f>
        <v/>
      </c>
      <c r="H1252" t="str">
        <f>IF('ISIAN TIME LINE DOSEN'!C1261="","",VLOOKUP('ISIAN TIME LINE DOSEN'!J1261,'Jenis Kuliah'!$A$2:$D$16,4,0))</f>
        <v/>
      </c>
      <c r="I1252" t="str">
        <f>IF('ISIAN TIME LINE DOSEN'!C1261="","",'ISIAN TIME LINE DOSEN'!B1261)</f>
        <v/>
      </c>
      <c r="J1252" t="str">
        <f>IF('ISIAN TIME LINE DOSEN'!C1261="","",VLOOKUP('ISIAN TIME LINE DOSEN'!H1261,'Metode Pembelajaran'!$A$2:$B$16,2,0))</f>
        <v/>
      </c>
    </row>
    <row r="1253" spans="1:10" x14ac:dyDescent="0.25">
      <c r="A1253" t="str">
        <f>IF('ISIAN TIME LINE DOSEN'!C1262="","",CONCATENATE(YEAR('ISIAN TIME LINE DOSEN'!D1262),"-",MONTH('ISIAN TIME LINE DOSEN'!D1262),"-",DAY('ISIAN TIME LINE DOSEN'!D1262)))</f>
        <v/>
      </c>
      <c r="B1253" t="str">
        <f>IF('ISIAN TIME LINE DOSEN'!C1262="","",VLOOKUP(CONCATENATE(LEFT('ISIAN TIME LINE DOSEN'!E1262,8)," ",IF('ISIAN TIME LINE DOSEN'!C1262="","",VLOOKUP('ISIAN TIME LINE DOSEN'!J1262,'Jenis Kuliah'!$A$2:$C$16,2,0))),Slot!$C$2:$F$1001,4,0))</f>
        <v/>
      </c>
      <c r="C1253" t="str">
        <f>IF('ISIAN TIME LINE DOSEN'!C1262="","",VLOOKUP('ISIAN TIME LINE DOSEN'!F1262,Ruang!$A$2:$B$1001,2,0))</f>
        <v/>
      </c>
      <c r="D1253" t="str">
        <f>IF('ISIAN TIME LINE DOSEN'!C1262="","",VLOOKUP(CONCATENATE(TRIM(RIGHT('ISIAN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DOSEN'!I1262,Dosen!$A$2:$B$15001,2,0),"-",'ISIAN TIME LINE DOSEN'!C1262,"-",IF('ISIAN TIME LINE DOSEN'!C1262="","",VLOOKUP('ISIAN TIME LINE DOSEN'!J1262,'Jenis Kuliah'!$A$2:$C$16,2,0))),Timteaching!$A$2:$B$15001,2,0))</f>
        <v/>
      </c>
      <c r="E1253" t="str">
        <f>IF('ISIAN TIME LINE DOSEN'!C1262="","",'ISIAN TIME LINE DOSEN'!G1262)</f>
        <v/>
      </c>
      <c r="F1253" t="str">
        <f>IF('ISIAN TIME LINE DOSEN'!C1262="","",VLOOKUP('ISIAN TIME LINE DOSEN'!J1262,'Jenis Kuliah'!$A$2:$C$16,3,0))</f>
        <v/>
      </c>
      <c r="G1253" t="str">
        <f>IF('ISIAN TIME LINE DOSEN'!C1262="","",'ISIAN TIME LINE DOSEN'!$I$2)</f>
        <v/>
      </c>
      <c r="H1253" t="str">
        <f>IF('ISIAN TIME LINE DOSEN'!C1262="","",VLOOKUP('ISIAN TIME LINE DOSEN'!J1262,'Jenis Kuliah'!$A$2:$D$16,4,0))</f>
        <v/>
      </c>
      <c r="I1253" t="str">
        <f>IF('ISIAN TIME LINE DOSEN'!C1262="","",'ISIAN TIME LINE DOSEN'!B1262)</f>
        <v/>
      </c>
      <c r="J1253" t="str">
        <f>IF('ISIAN TIME LINE DOSEN'!C1262="","",VLOOKUP('ISIAN TIME LINE DOSEN'!H1262,'Metode Pembelajaran'!$A$2:$B$16,2,0))</f>
        <v/>
      </c>
    </row>
    <row r="1254" spans="1:10" x14ac:dyDescent="0.25">
      <c r="A1254" t="str">
        <f>IF('ISIAN TIME LINE DOSEN'!C1263="","",CONCATENATE(YEAR('ISIAN TIME LINE DOSEN'!D1263),"-",MONTH('ISIAN TIME LINE DOSEN'!D1263),"-",DAY('ISIAN TIME LINE DOSEN'!D1263)))</f>
        <v/>
      </c>
      <c r="B1254" t="str">
        <f>IF('ISIAN TIME LINE DOSEN'!C1263="","",VLOOKUP(CONCATENATE(LEFT('ISIAN TIME LINE DOSEN'!E1263,8)," ",IF('ISIAN TIME LINE DOSEN'!C1263="","",VLOOKUP('ISIAN TIME LINE DOSEN'!J1263,'Jenis Kuliah'!$A$2:$C$16,2,0))),Slot!$C$2:$F$1001,4,0))</f>
        <v/>
      </c>
      <c r="C1254" t="str">
        <f>IF('ISIAN TIME LINE DOSEN'!C1263="","",VLOOKUP('ISIAN TIME LINE DOSEN'!F1263,Ruang!$A$2:$B$1001,2,0))</f>
        <v/>
      </c>
      <c r="D1254" t="str">
        <f>IF('ISIAN TIME LINE DOSEN'!C1263="","",VLOOKUP(CONCATENATE(TRIM(RIGHT('ISIAN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DOSEN'!I1263,Dosen!$A$2:$B$15001,2,0),"-",'ISIAN TIME LINE DOSEN'!C1263,"-",IF('ISIAN TIME LINE DOSEN'!C1263="","",VLOOKUP('ISIAN TIME LINE DOSEN'!J1263,'Jenis Kuliah'!$A$2:$C$16,2,0))),Timteaching!$A$2:$B$15001,2,0))</f>
        <v/>
      </c>
      <c r="E1254" t="str">
        <f>IF('ISIAN TIME LINE DOSEN'!C1263="","",'ISIAN TIME LINE DOSEN'!G1263)</f>
        <v/>
      </c>
      <c r="F1254" t="str">
        <f>IF('ISIAN TIME LINE DOSEN'!C1263="","",VLOOKUP('ISIAN TIME LINE DOSEN'!J1263,'Jenis Kuliah'!$A$2:$C$16,3,0))</f>
        <v/>
      </c>
      <c r="G1254" t="str">
        <f>IF('ISIAN TIME LINE DOSEN'!C1263="","",'ISIAN TIME LINE DOSEN'!$I$2)</f>
        <v/>
      </c>
      <c r="H1254" t="str">
        <f>IF('ISIAN TIME LINE DOSEN'!C1263="","",VLOOKUP('ISIAN TIME LINE DOSEN'!J1263,'Jenis Kuliah'!$A$2:$D$16,4,0))</f>
        <v/>
      </c>
      <c r="I1254" t="str">
        <f>IF('ISIAN TIME LINE DOSEN'!C1263="","",'ISIAN TIME LINE DOSEN'!B1263)</f>
        <v/>
      </c>
      <c r="J1254" t="str">
        <f>IF('ISIAN TIME LINE DOSEN'!C1263="","",VLOOKUP('ISIAN TIME LINE DOSEN'!H1263,'Metode Pembelajaran'!$A$2:$B$16,2,0))</f>
        <v/>
      </c>
    </row>
    <row r="1255" spans="1:10" x14ac:dyDescent="0.25">
      <c r="A1255" t="str">
        <f>IF('ISIAN TIME LINE DOSEN'!C1264="","",CONCATENATE(YEAR('ISIAN TIME LINE DOSEN'!D1264),"-",MONTH('ISIAN TIME LINE DOSEN'!D1264),"-",DAY('ISIAN TIME LINE DOSEN'!D1264)))</f>
        <v/>
      </c>
      <c r="B1255" t="str">
        <f>IF('ISIAN TIME LINE DOSEN'!C1264="","",VLOOKUP(CONCATENATE(LEFT('ISIAN TIME LINE DOSEN'!E1264,8)," ",IF('ISIAN TIME LINE DOSEN'!C1264="","",VLOOKUP('ISIAN TIME LINE DOSEN'!J1264,'Jenis Kuliah'!$A$2:$C$16,2,0))),Slot!$C$2:$F$1001,4,0))</f>
        <v/>
      </c>
      <c r="C1255" t="str">
        <f>IF('ISIAN TIME LINE DOSEN'!C1264="","",VLOOKUP('ISIAN TIME LINE DOSEN'!F1264,Ruang!$A$2:$B$1001,2,0))</f>
        <v/>
      </c>
      <c r="D1255" t="str">
        <f>IF('ISIAN TIME LINE DOSEN'!C1264="","",VLOOKUP(CONCATENATE(TRIM(RIGHT('ISIAN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DOSEN'!I1264,Dosen!$A$2:$B$15001,2,0),"-",'ISIAN TIME LINE DOSEN'!C1264,"-",IF('ISIAN TIME LINE DOSEN'!C1264="","",VLOOKUP('ISIAN TIME LINE DOSEN'!J1264,'Jenis Kuliah'!$A$2:$C$16,2,0))),Timteaching!$A$2:$B$15001,2,0))</f>
        <v/>
      </c>
      <c r="E1255" t="str">
        <f>IF('ISIAN TIME LINE DOSEN'!C1264="","",'ISIAN TIME LINE DOSEN'!G1264)</f>
        <v/>
      </c>
      <c r="F1255" t="str">
        <f>IF('ISIAN TIME LINE DOSEN'!C1264="","",VLOOKUP('ISIAN TIME LINE DOSEN'!J1264,'Jenis Kuliah'!$A$2:$C$16,3,0))</f>
        <v/>
      </c>
      <c r="G1255" t="str">
        <f>IF('ISIAN TIME LINE DOSEN'!C1264="","",'ISIAN TIME LINE DOSEN'!$I$2)</f>
        <v/>
      </c>
      <c r="H1255" t="str">
        <f>IF('ISIAN TIME LINE DOSEN'!C1264="","",VLOOKUP('ISIAN TIME LINE DOSEN'!J1264,'Jenis Kuliah'!$A$2:$D$16,4,0))</f>
        <v/>
      </c>
      <c r="I1255" t="str">
        <f>IF('ISIAN TIME LINE DOSEN'!C1264="","",'ISIAN TIME LINE DOSEN'!B1264)</f>
        <v/>
      </c>
      <c r="J1255" t="str">
        <f>IF('ISIAN TIME LINE DOSEN'!C1264="","",VLOOKUP('ISIAN TIME LINE DOSEN'!H1264,'Metode Pembelajaran'!$A$2:$B$16,2,0))</f>
        <v/>
      </c>
    </row>
    <row r="1256" spans="1:10" x14ac:dyDescent="0.25">
      <c r="A1256" t="str">
        <f>IF('ISIAN TIME LINE DOSEN'!C1265="","",CONCATENATE(YEAR('ISIAN TIME LINE DOSEN'!D1265),"-",MONTH('ISIAN TIME LINE DOSEN'!D1265),"-",DAY('ISIAN TIME LINE DOSEN'!D1265)))</f>
        <v/>
      </c>
      <c r="B1256" t="str">
        <f>IF('ISIAN TIME LINE DOSEN'!C1265="","",VLOOKUP(CONCATENATE(LEFT('ISIAN TIME LINE DOSEN'!E1265,8)," ",IF('ISIAN TIME LINE DOSEN'!C1265="","",VLOOKUP('ISIAN TIME LINE DOSEN'!J1265,'Jenis Kuliah'!$A$2:$C$16,2,0))),Slot!$C$2:$F$1001,4,0))</f>
        <v/>
      </c>
      <c r="C1256" t="str">
        <f>IF('ISIAN TIME LINE DOSEN'!C1265="","",VLOOKUP('ISIAN TIME LINE DOSEN'!F1265,Ruang!$A$2:$B$1001,2,0))</f>
        <v/>
      </c>
      <c r="D1256" t="str">
        <f>IF('ISIAN TIME LINE DOSEN'!C1265="","",VLOOKUP(CONCATENATE(TRIM(RIGHT('ISIAN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DOSEN'!I1265,Dosen!$A$2:$B$15001,2,0),"-",'ISIAN TIME LINE DOSEN'!C1265,"-",IF('ISIAN TIME LINE DOSEN'!C1265="","",VLOOKUP('ISIAN TIME LINE DOSEN'!J1265,'Jenis Kuliah'!$A$2:$C$16,2,0))),Timteaching!$A$2:$B$15001,2,0))</f>
        <v/>
      </c>
      <c r="E1256" t="str">
        <f>IF('ISIAN TIME LINE DOSEN'!C1265="","",'ISIAN TIME LINE DOSEN'!G1265)</f>
        <v/>
      </c>
      <c r="F1256" t="str">
        <f>IF('ISIAN TIME LINE DOSEN'!C1265="","",VLOOKUP('ISIAN TIME LINE DOSEN'!J1265,'Jenis Kuliah'!$A$2:$C$16,3,0))</f>
        <v/>
      </c>
      <c r="G1256" t="str">
        <f>IF('ISIAN TIME LINE DOSEN'!C1265="","",'ISIAN TIME LINE DOSEN'!$I$2)</f>
        <v/>
      </c>
      <c r="H1256" t="str">
        <f>IF('ISIAN TIME LINE DOSEN'!C1265="","",VLOOKUP('ISIAN TIME LINE DOSEN'!J1265,'Jenis Kuliah'!$A$2:$D$16,4,0))</f>
        <v/>
      </c>
      <c r="I1256" t="str">
        <f>IF('ISIAN TIME LINE DOSEN'!C1265="","",'ISIAN TIME LINE DOSEN'!B1265)</f>
        <v/>
      </c>
      <c r="J1256" t="str">
        <f>IF('ISIAN TIME LINE DOSEN'!C1265="","",VLOOKUP('ISIAN TIME LINE DOSEN'!H1265,'Metode Pembelajaran'!$A$2:$B$16,2,0))</f>
        <v/>
      </c>
    </row>
    <row r="1257" spans="1:10" x14ac:dyDescent="0.25">
      <c r="A1257" t="str">
        <f>IF('ISIAN TIME LINE DOSEN'!C1266="","",CONCATENATE(YEAR('ISIAN TIME LINE DOSEN'!D1266),"-",MONTH('ISIAN TIME LINE DOSEN'!D1266),"-",DAY('ISIAN TIME LINE DOSEN'!D1266)))</f>
        <v/>
      </c>
      <c r="B1257" t="str">
        <f>IF('ISIAN TIME LINE DOSEN'!C1266="","",VLOOKUP(CONCATENATE(LEFT('ISIAN TIME LINE DOSEN'!E1266,8)," ",IF('ISIAN TIME LINE DOSEN'!C1266="","",VLOOKUP('ISIAN TIME LINE DOSEN'!J1266,'Jenis Kuliah'!$A$2:$C$16,2,0))),Slot!$C$2:$F$1001,4,0))</f>
        <v/>
      </c>
      <c r="C1257" t="str">
        <f>IF('ISIAN TIME LINE DOSEN'!C1266="","",VLOOKUP('ISIAN TIME LINE DOSEN'!F1266,Ruang!$A$2:$B$1001,2,0))</f>
        <v/>
      </c>
      <c r="D1257" t="str">
        <f>IF('ISIAN TIME LINE DOSEN'!C1266="","",VLOOKUP(CONCATENATE(TRIM(RIGHT('ISIAN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DOSEN'!I1266,Dosen!$A$2:$B$15001,2,0),"-",'ISIAN TIME LINE DOSEN'!C1266,"-",IF('ISIAN TIME LINE DOSEN'!C1266="","",VLOOKUP('ISIAN TIME LINE DOSEN'!J1266,'Jenis Kuliah'!$A$2:$C$16,2,0))),Timteaching!$A$2:$B$15001,2,0))</f>
        <v/>
      </c>
      <c r="E1257" t="str">
        <f>IF('ISIAN TIME LINE DOSEN'!C1266="","",'ISIAN TIME LINE DOSEN'!G1266)</f>
        <v/>
      </c>
      <c r="F1257" t="str">
        <f>IF('ISIAN TIME LINE DOSEN'!C1266="","",VLOOKUP('ISIAN TIME LINE DOSEN'!J1266,'Jenis Kuliah'!$A$2:$C$16,3,0))</f>
        <v/>
      </c>
      <c r="G1257" t="str">
        <f>IF('ISIAN TIME LINE DOSEN'!C1266="","",'ISIAN TIME LINE DOSEN'!$I$2)</f>
        <v/>
      </c>
      <c r="H1257" t="str">
        <f>IF('ISIAN TIME LINE DOSEN'!C1266="","",VLOOKUP('ISIAN TIME LINE DOSEN'!J1266,'Jenis Kuliah'!$A$2:$D$16,4,0))</f>
        <v/>
      </c>
      <c r="I1257" t="str">
        <f>IF('ISIAN TIME LINE DOSEN'!C1266="","",'ISIAN TIME LINE DOSEN'!B1266)</f>
        <v/>
      </c>
      <c r="J1257" t="str">
        <f>IF('ISIAN TIME LINE DOSEN'!C1266="","",VLOOKUP('ISIAN TIME LINE DOSEN'!H1266,'Metode Pembelajaran'!$A$2:$B$16,2,0))</f>
        <v/>
      </c>
    </row>
    <row r="1258" spans="1:10" x14ac:dyDescent="0.25">
      <c r="A1258" t="str">
        <f>IF('ISIAN TIME LINE DOSEN'!C1267="","",CONCATENATE(YEAR('ISIAN TIME LINE DOSEN'!D1267),"-",MONTH('ISIAN TIME LINE DOSEN'!D1267),"-",DAY('ISIAN TIME LINE DOSEN'!D1267)))</f>
        <v/>
      </c>
      <c r="B1258" t="str">
        <f>IF('ISIAN TIME LINE DOSEN'!C1267="","",VLOOKUP(CONCATENATE(LEFT('ISIAN TIME LINE DOSEN'!E1267,8)," ",IF('ISIAN TIME LINE DOSEN'!C1267="","",VLOOKUP('ISIAN TIME LINE DOSEN'!J1267,'Jenis Kuliah'!$A$2:$C$16,2,0))),Slot!$C$2:$F$1001,4,0))</f>
        <v/>
      </c>
      <c r="C1258" t="str">
        <f>IF('ISIAN TIME LINE DOSEN'!C1267="","",VLOOKUP('ISIAN TIME LINE DOSEN'!F1267,Ruang!$A$2:$B$1001,2,0))</f>
        <v/>
      </c>
      <c r="D1258" t="str">
        <f>IF('ISIAN TIME LINE DOSEN'!C1267="","",VLOOKUP(CONCATENATE(TRIM(RIGHT('ISIAN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DOSEN'!I1267,Dosen!$A$2:$B$15001,2,0),"-",'ISIAN TIME LINE DOSEN'!C1267,"-",IF('ISIAN TIME LINE DOSEN'!C1267="","",VLOOKUP('ISIAN TIME LINE DOSEN'!J1267,'Jenis Kuliah'!$A$2:$C$16,2,0))),Timteaching!$A$2:$B$15001,2,0))</f>
        <v/>
      </c>
      <c r="E1258" t="str">
        <f>IF('ISIAN TIME LINE DOSEN'!C1267="","",'ISIAN TIME LINE DOSEN'!G1267)</f>
        <v/>
      </c>
      <c r="F1258" t="str">
        <f>IF('ISIAN TIME LINE DOSEN'!C1267="","",VLOOKUP('ISIAN TIME LINE DOSEN'!J1267,'Jenis Kuliah'!$A$2:$C$16,3,0))</f>
        <v/>
      </c>
      <c r="G1258" t="str">
        <f>IF('ISIAN TIME LINE DOSEN'!C1267="","",'ISIAN TIME LINE DOSEN'!$I$2)</f>
        <v/>
      </c>
      <c r="H1258" t="str">
        <f>IF('ISIAN TIME LINE DOSEN'!C1267="","",VLOOKUP('ISIAN TIME LINE DOSEN'!J1267,'Jenis Kuliah'!$A$2:$D$16,4,0))</f>
        <v/>
      </c>
      <c r="I1258" t="str">
        <f>IF('ISIAN TIME LINE DOSEN'!C1267="","",'ISIAN TIME LINE DOSEN'!B1267)</f>
        <v/>
      </c>
      <c r="J1258" t="str">
        <f>IF('ISIAN TIME LINE DOSEN'!C1267="","",VLOOKUP('ISIAN TIME LINE DOSEN'!H1267,'Metode Pembelajaran'!$A$2:$B$16,2,0))</f>
        <v/>
      </c>
    </row>
    <row r="1259" spans="1:10" x14ac:dyDescent="0.25">
      <c r="A1259" t="str">
        <f>IF('ISIAN TIME LINE DOSEN'!C1268="","",CONCATENATE(YEAR('ISIAN TIME LINE DOSEN'!D1268),"-",MONTH('ISIAN TIME LINE DOSEN'!D1268),"-",DAY('ISIAN TIME LINE DOSEN'!D1268)))</f>
        <v/>
      </c>
      <c r="B1259" t="str">
        <f>IF('ISIAN TIME LINE DOSEN'!C1268="","",VLOOKUP(CONCATENATE(LEFT('ISIAN TIME LINE DOSEN'!E1268,8)," ",IF('ISIAN TIME LINE DOSEN'!C1268="","",VLOOKUP('ISIAN TIME LINE DOSEN'!J1268,'Jenis Kuliah'!$A$2:$C$16,2,0))),Slot!$C$2:$F$1001,4,0))</f>
        <v/>
      </c>
      <c r="C1259" t="str">
        <f>IF('ISIAN TIME LINE DOSEN'!C1268="","",VLOOKUP('ISIAN TIME LINE DOSEN'!F1268,Ruang!$A$2:$B$1001,2,0))</f>
        <v/>
      </c>
      <c r="D1259" t="str">
        <f>IF('ISIAN TIME LINE DOSEN'!C1268="","",VLOOKUP(CONCATENATE(TRIM(RIGHT('ISIAN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DOSEN'!I1268,Dosen!$A$2:$B$15001,2,0),"-",'ISIAN TIME LINE DOSEN'!C1268,"-",IF('ISIAN TIME LINE DOSEN'!C1268="","",VLOOKUP('ISIAN TIME LINE DOSEN'!J1268,'Jenis Kuliah'!$A$2:$C$16,2,0))),Timteaching!$A$2:$B$15001,2,0))</f>
        <v/>
      </c>
      <c r="E1259" t="str">
        <f>IF('ISIAN TIME LINE DOSEN'!C1268="","",'ISIAN TIME LINE DOSEN'!G1268)</f>
        <v/>
      </c>
      <c r="F1259" t="str">
        <f>IF('ISIAN TIME LINE DOSEN'!C1268="","",VLOOKUP('ISIAN TIME LINE DOSEN'!J1268,'Jenis Kuliah'!$A$2:$C$16,3,0))</f>
        <v/>
      </c>
      <c r="G1259" t="str">
        <f>IF('ISIAN TIME LINE DOSEN'!C1268="","",'ISIAN TIME LINE DOSEN'!$I$2)</f>
        <v/>
      </c>
      <c r="H1259" t="str">
        <f>IF('ISIAN TIME LINE DOSEN'!C1268="","",VLOOKUP('ISIAN TIME LINE DOSEN'!J1268,'Jenis Kuliah'!$A$2:$D$16,4,0))</f>
        <v/>
      </c>
      <c r="I1259" t="str">
        <f>IF('ISIAN TIME LINE DOSEN'!C1268="","",'ISIAN TIME LINE DOSEN'!B1268)</f>
        <v/>
      </c>
      <c r="J1259" t="str">
        <f>IF('ISIAN TIME LINE DOSEN'!C1268="","",VLOOKUP('ISIAN TIME LINE DOSEN'!H1268,'Metode Pembelajaran'!$A$2:$B$16,2,0))</f>
        <v/>
      </c>
    </row>
    <row r="1260" spans="1:10" x14ac:dyDescent="0.25">
      <c r="A1260" t="str">
        <f>IF('ISIAN TIME LINE DOSEN'!C1269="","",CONCATENATE(YEAR('ISIAN TIME LINE DOSEN'!D1269),"-",MONTH('ISIAN TIME LINE DOSEN'!D1269),"-",DAY('ISIAN TIME LINE DOSEN'!D1269)))</f>
        <v/>
      </c>
      <c r="B1260" t="str">
        <f>IF('ISIAN TIME LINE DOSEN'!C1269="","",VLOOKUP(CONCATENATE(LEFT('ISIAN TIME LINE DOSEN'!E1269,8)," ",IF('ISIAN TIME LINE DOSEN'!C1269="","",VLOOKUP('ISIAN TIME LINE DOSEN'!J1269,'Jenis Kuliah'!$A$2:$C$16,2,0))),Slot!$C$2:$F$1001,4,0))</f>
        <v/>
      </c>
      <c r="C1260" t="str">
        <f>IF('ISIAN TIME LINE DOSEN'!C1269="","",VLOOKUP('ISIAN TIME LINE DOSEN'!F1269,Ruang!$A$2:$B$1001,2,0))</f>
        <v/>
      </c>
      <c r="D1260" t="str">
        <f>IF('ISIAN TIME LINE DOSEN'!C1269="","",VLOOKUP(CONCATENATE(TRIM(RIGHT('ISIAN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DOSEN'!I1269,Dosen!$A$2:$B$15001,2,0),"-",'ISIAN TIME LINE DOSEN'!C1269,"-",IF('ISIAN TIME LINE DOSEN'!C1269="","",VLOOKUP('ISIAN TIME LINE DOSEN'!J1269,'Jenis Kuliah'!$A$2:$C$16,2,0))),Timteaching!$A$2:$B$15001,2,0))</f>
        <v/>
      </c>
      <c r="E1260" t="str">
        <f>IF('ISIAN TIME LINE DOSEN'!C1269="","",'ISIAN TIME LINE DOSEN'!G1269)</f>
        <v/>
      </c>
      <c r="F1260" t="str">
        <f>IF('ISIAN TIME LINE DOSEN'!C1269="","",VLOOKUP('ISIAN TIME LINE DOSEN'!J1269,'Jenis Kuliah'!$A$2:$C$16,3,0))</f>
        <v/>
      </c>
      <c r="G1260" t="str">
        <f>IF('ISIAN TIME LINE DOSEN'!C1269="","",'ISIAN TIME LINE DOSEN'!$I$2)</f>
        <v/>
      </c>
      <c r="H1260" t="str">
        <f>IF('ISIAN TIME LINE DOSEN'!C1269="","",VLOOKUP('ISIAN TIME LINE DOSEN'!J1269,'Jenis Kuliah'!$A$2:$D$16,4,0))</f>
        <v/>
      </c>
      <c r="I1260" t="str">
        <f>IF('ISIAN TIME LINE DOSEN'!C1269="","",'ISIAN TIME LINE DOSEN'!B1269)</f>
        <v/>
      </c>
      <c r="J1260" t="str">
        <f>IF('ISIAN TIME LINE DOSEN'!C1269="","",VLOOKUP('ISIAN TIME LINE DOSEN'!H1269,'Metode Pembelajaran'!$A$2:$B$16,2,0))</f>
        <v/>
      </c>
    </row>
    <row r="1261" spans="1:10" x14ac:dyDescent="0.25">
      <c r="A1261" t="str">
        <f>IF('ISIAN TIME LINE DOSEN'!C1270="","",CONCATENATE(YEAR('ISIAN TIME LINE DOSEN'!D1270),"-",MONTH('ISIAN TIME LINE DOSEN'!D1270),"-",DAY('ISIAN TIME LINE DOSEN'!D1270)))</f>
        <v/>
      </c>
      <c r="B1261" t="str">
        <f>IF('ISIAN TIME LINE DOSEN'!C1270="","",VLOOKUP(CONCATENATE(LEFT('ISIAN TIME LINE DOSEN'!E1270,8)," ",IF('ISIAN TIME LINE DOSEN'!C1270="","",VLOOKUP('ISIAN TIME LINE DOSEN'!J1270,'Jenis Kuliah'!$A$2:$C$16,2,0))),Slot!$C$2:$F$1001,4,0))</f>
        <v/>
      </c>
      <c r="C1261" t="str">
        <f>IF('ISIAN TIME LINE DOSEN'!C1270="","",VLOOKUP('ISIAN TIME LINE DOSEN'!F1270,Ruang!$A$2:$B$1001,2,0))</f>
        <v/>
      </c>
      <c r="D1261" t="str">
        <f>IF('ISIAN TIME LINE DOSEN'!C1270="","",VLOOKUP(CONCATENATE(TRIM(RIGHT('ISIAN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DOSEN'!I1270,Dosen!$A$2:$B$15001,2,0),"-",'ISIAN TIME LINE DOSEN'!C1270,"-",IF('ISIAN TIME LINE DOSEN'!C1270="","",VLOOKUP('ISIAN TIME LINE DOSEN'!J1270,'Jenis Kuliah'!$A$2:$C$16,2,0))),Timteaching!$A$2:$B$15001,2,0))</f>
        <v/>
      </c>
      <c r="E1261" t="str">
        <f>IF('ISIAN TIME LINE DOSEN'!C1270="","",'ISIAN TIME LINE DOSEN'!G1270)</f>
        <v/>
      </c>
      <c r="F1261" t="str">
        <f>IF('ISIAN TIME LINE DOSEN'!C1270="","",VLOOKUP('ISIAN TIME LINE DOSEN'!J1270,'Jenis Kuliah'!$A$2:$C$16,3,0))</f>
        <v/>
      </c>
      <c r="G1261" t="str">
        <f>IF('ISIAN TIME LINE DOSEN'!C1270="","",'ISIAN TIME LINE DOSEN'!$I$2)</f>
        <v/>
      </c>
      <c r="H1261" t="str">
        <f>IF('ISIAN TIME LINE DOSEN'!C1270="","",VLOOKUP('ISIAN TIME LINE DOSEN'!J1270,'Jenis Kuliah'!$A$2:$D$16,4,0))</f>
        <v/>
      </c>
      <c r="I1261" t="str">
        <f>IF('ISIAN TIME LINE DOSEN'!C1270="","",'ISIAN TIME LINE DOSEN'!B1270)</f>
        <v/>
      </c>
      <c r="J1261" t="str">
        <f>IF('ISIAN TIME LINE DOSEN'!C1270="","",VLOOKUP('ISIAN TIME LINE DOSEN'!H1270,'Metode Pembelajaran'!$A$2:$B$16,2,0))</f>
        <v/>
      </c>
    </row>
    <row r="1262" spans="1:10" x14ac:dyDescent="0.25">
      <c r="A1262" t="str">
        <f>IF('ISIAN TIME LINE DOSEN'!C1271="","",CONCATENATE(YEAR('ISIAN TIME LINE DOSEN'!D1271),"-",MONTH('ISIAN TIME LINE DOSEN'!D1271),"-",DAY('ISIAN TIME LINE DOSEN'!D1271)))</f>
        <v/>
      </c>
      <c r="B1262" t="str">
        <f>IF('ISIAN TIME LINE DOSEN'!C1271="","",VLOOKUP(CONCATENATE(LEFT('ISIAN TIME LINE DOSEN'!E1271,8)," ",IF('ISIAN TIME LINE DOSEN'!C1271="","",VLOOKUP('ISIAN TIME LINE DOSEN'!J1271,'Jenis Kuliah'!$A$2:$C$16,2,0))),Slot!$C$2:$F$1001,4,0))</f>
        <v/>
      </c>
      <c r="C1262" t="str">
        <f>IF('ISIAN TIME LINE DOSEN'!C1271="","",VLOOKUP('ISIAN TIME LINE DOSEN'!F1271,Ruang!$A$2:$B$1001,2,0))</f>
        <v/>
      </c>
      <c r="D1262" t="str">
        <f>IF('ISIAN TIME LINE DOSEN'!C1271="","",VLOOKUP(CONCATENATE(TRIM(RIGHT('ISIAN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DOSEN'!I1271,Dosen!$A$2:$B$15001,2,0),"-",'ISIAN TIME LINE DOSEN'!C1271,"-",IF('ISIAN TIME LINE DOSEN'!C1271="","",VLOOKUP('ISIAN TIME LINE DOSEN'!J1271,'Jenis Kuliah'!$A$2:$C$16,2,0))),Timteaching!$A$2:$B$15001,2,0))</f>
        <v/>
      </c>
      <c r="E1262" t="str">
        <f>IF('ISIAN TIME LINE DOSEN'!C1271="","",'ISIAN TIME LINE DOSEN'!G1271)</f>
        <v/>
      </c>
      <c r="F1262" t="str">
        <f>IF('ISIAN TIME LINE DOSEN'!C1271="","",VLOOKUP('ISIAN TIME LINE DOSEN'!J1271,'Jenis Kuliah'!$A$2:$C$16,3,0))</f>
        <v/>
      </c>
      <c r="G1262" t="str">
        <f>IF('ISIAN TIME LINE DOSEN'!C1271="","",'ISIAN TIME LINE DOSEN'!$I$2)</f>
        <v/>
      </c>
      <c r="H1262" t="str">
        <f>IF('ISIAN TIME LINE DOSEN'!C1271="","",VLOOKUP('ISIAN TIME LINE DOSEN'!J1271,'Jenis Kuliah'!$A$2:$D$16,4,0))</f>
        <v/>
      </c>
      <c r="I1262" t="str">
        <f>IF('ISIAN TIME LINE DOSEN'!C1271="","",'ISIAN TIME LINE DOSEN'!B1271)</f>
        <v/>
      </c>
      <c r="J1262" t="str">
        <f>IF('ISIAN TIME LINE DOSEN'!C1271="","",VLOOKUP('ISIAN TIME LINE DOSEN'!H1271,'Metode Pembelajaran'!$A$2:$B$16,2,0))</f>
        <v/>
      </c>
    </row>
    <row r="1263" spans="1:10" x14ac:dyDescent="0.25">
      <c r="A1263" t="str">
        <f>IF('ISIAN TIME LINE DOSEN'!C1272="","",CONCATENATE(YEAR('ISIAN TIME LINE DOSEN'!D1272),"-",MONTH('ISIAN TIME LINE DOSEN'!D1272),"-",DAY('ISIAN TIME LINE DOSEN'!D1272)))</f>
        <v/>
      </c>
      <c r="B1263" t="str">
        <f>IF('ISIAN TIME LINE DOSEN'!C1272="","",VLOOKUP(CONCATENATE(LEFT('ISIAN TIME LINE DOSEN'!E1272,8)," ",IF('ISIAN TIME LINE DOSEN'!C1272="","",VLOOKUP('ISIAN TIME LINE DOSEN'!J1272,'Jenis Kuliah'!$A$2:$C$16,2,0))),Slot!$C$2:$F$1001,4,0))</f>
        <v/>
      </c>
      <c r="C1263" t="str">
        <f>IF('ISIAN TIME LINE DOSEN'!C1272="","",VLOOKUP('ISIAN TIME LINE DOSEN'!F1272,Ruang!$A$2:$B$1001,2,0))</f>
        <v/>
      </c>
      <c r="D1263" t="str">
        <f>IF('ISIAN TIME LINE DOSEN'!C1272="","",VLOOKUP(CONCATENATE(TRIM(RIGHT('ISIAN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DOSEN'!I1272,Dosen!$A$2:$B$15001,2,0),"-",'ISIAN TIME LINE DOSEN'!C1272,"-",IF('ISIAN TIME LINE DOSEN'!C1272="","",VLOOKUP('ISIAN TIME LINE DOSEN'!J1272,'Jenis Kuliah'!$A$2:$C$16,2,0))),Timteaching!$A$2:$B$15001,2,0))</f>
        <v/>
      </c>
      <c r="E1263" t="str">
        <f>IF('ISIAN TIME LINE DOSEN'!C1272="","",'ISIAN TIME LINE DOSEN'!G1272)</f>
        <v/>
      </c>
      <c r="F1263" t="str">
        <f>IF('ISIAN TIME LINE DOSEN'!C1272="","",VLOOKUP('ISIAN TIME LINE DOSEN'!J1272,'Jenis Kuliah'!$A$2:$C$16,3,0))</f>
        <v/>
      </c>
      <c r="G1263" t="str">
        <f>IF('ISIAN TIME LINE DOSEN'!C1272="","",'ISIAN TIME LINE DOSEN'!$I$2)</f>
        <v/>
      </c>
      <c r="H1263" t="str">
        <f>IF('ISIAN TIME LINE DOSEN'!C1272="","",VLOOKUP('ISIAN TIME LINE DOSEN'!J1272,'Jenis Kuliah'!$A$2:$D$16,4,0))</f>
        <v/>
      </c>
      <c r="I1263" t="str">
        <f>IF('ISIAN TIME LINE DOSEN'!C1272="","",'ISIAN TIME LINE DOSEN'!B1272)</f>
        <v/>
      </c>
      <c r="J1263" t="str">
        <f>IF('ISIAN TIME LINE DOSEN'!C1272="","",VLOOKUP('ISIAN TIME LINE DOSEN'!H1272,'Metode Pembelajaran'!$A$2:$B$16,2,0))</f>
        <v/>
      </c>
    </row>
    <row r="1264" spans="1:10" x14ac:dyDescent="0.25">
      <c r="A1264" t="str">
        <f>IF('ISIAN TIME LINE DOSEN'!C1273="","",CONCATENATE(YEAR('ISIAN TIME LINE DOSEN'!D1273),"-",MONTH('ISIAN TIME LINE DOSEN'!D1273),"-",DAY('ISIAN TIME LINE DOSEN'!D1273)))</f>
        <v/>
      </c>
      <c r="B1264" t="str">
        <f>IF('ISIAN TIME LINE DOSEN'!C1273="","",VLOOKUP(CONCATENATE(LEFT('ISIAN TIME LINE DOSEN'!E1273,8)," ",IF('ISIAN TIME LINE DOSEN'!C1273="","",VLOOKUP('ISIAN TIME LINE DOSEN'!J1273,'Jenis Kuliah'!$A$2:$C$16,2,0))),Slot!$C$2:$F$1001,4,0))</f>
        <v/>
      </c>
      <c r="C1264" t="str">
        <f>IF('ISIAN TIME LINE DOSEN'!C1273="","",VLOOKUP('ISIAN TIME LINE DOSEN'!F1273,Ruang!$A$2:$B$1001,2,0))</f>
        <v/>
      </c>
      <c r="D1264" t="str">
        <f>IF('ISIAN TIME LINE DOSEN'!C1273="","",VLOOKUP(CONCATENATE(TRIM(RIGHT('ISIAN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DOSEN'!I1273,Dosen!$A$2:$B$15001,2,0),"-",'ISIAN TIME LINE DOSEN'!C1273,"-",IF('ISIAN TIME LINE DOSEN'!C1273="","",VLOOKUP('ISIAN TIME LINE DOSEN'!J1273,'Jenis Kuliah'!$A$2:$C$16,2,0))),Timteaching!$A$2:$B$15001,2,0))</f>
        <v/>
      </c>
      <c r="E1264" t="str">
        <f>IF('ISIAN TIME LINE DOSEN'!C1273="","",'ISIAN TIME LINE DOSEN'!G1273)</f>
        <v/>
      </c>
      <c r="F1264" t="str">
        <f>IF('ISIAN TIME LINE DOSEN'!C1273="","",VLOOKUP('ISIAN TIME LINE DOSEN'!J1273,'Jenis Kuliah'!$A$2:$C$16,3,0))</f>
        <v/>
      </c>
      <c r="G1264" t="str">
        <f>IF('ISIAN TIME LINE DOSEN'!C1273="","",'ISIAN TIME LINE DOSEN'!$I$2)</f>
        <v/>
      </c>
      <c r="H1264" t="str">
        <f>IF('ISIAN TIME LINE DOSEN'!C1273="","",VLOOKUP('ISIAN TIME LINE DOSEN'!J1273,'Jenis Kuliah'!$A$2:$D$16,4,0))</f>
        <v/>
      </c>
      <c r="I1264" t="str">
        <f>IF('ISIAN TIME LINE DOSEN'!C1273="","",'ISIAN TIME LINE DOSEN'!B1273)</f>
        <v/>
      </c>
      <c r="J1264" t="str">
        <f>IF('ISIAN TIME LINE DOSEN'!C1273="","",VLOOKUP('ISIAN TIME LINE DOSEN'!H1273,'Metode Pembelajaran'!$A$2:$B$16,2,0))</f>
        <v/>
      </c>
    </row>
    <row r="1265" spans="1:10" x14ac:dyDescent="0.25">
      <c r="A1265" t="str">
        <f>IF('ISIAN TIME LINE DOSEN'!C1274="","",CONCATENATE(YEAR('ISIAN TIME LINE DOSEN'!D1274),"-",MONTH('ISIAN TIME LINE DOSEN'!D1274),"-",DAY('ISIAN TIME LINE DOSEN'!D1274)))</f>
        <v/>
      </c>
      <c r="B1265" t="str">
        <f>IF('ISIAN TIME LINE DOSEN'!C1274="","",VLOOKUP(CONCATENATE(LEFT('ISIAN TIME LINE DOSEN'!E1274,8)," ",IF('ISIAN TIME LINE DOSEN'!C1274="","",VLOOKUP('ISIAN TIME LINE DOSEN'!J1274,'Jenis Kuliah'!$A$2:$C$16,2,0))),Slot!$C$2:$F$1001,4,0))</f>
        <v/>
      </c>
      <c r="C1265" t="str">
        <f>IF('ISIAN TIME LINE DOSEN'!C1274="","",VLOOKUP('ISIAN TIME LINE DOSEN'!F1274,Ruang!$A$2:$B$1001,2,0))</f>
        <v/>
      </c>
      <c r="D1265" t="str">
        <f>IF('ISIAN TIME LINE DOSEN'!C1274="","",VLOOKUP(CONCATENATE(TRIM(RIGHT('ISIAN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DOSEN'!I1274,Dosen!$A$2:$B$15001,2,0),"-",'ISIAN TIME LINE DOSEN'!C1274,"-",IF('ISIAN TIME LINE DOSEN'!C1274="","",VLOOKUP('ISIAN TIME LINE DOSEN'!J1274,'Jenis Kuliah'!$A$2:$C$16,2,0))),Timteaching!$A$2:$B$15001,2,0))</f>
        <v/>
      </c>
      <c r="E1265" t="str">
        <f>IF('ISIAN TIME LINE DOSEN'!C1274="","",'ISIAN TIME LINE DOSEN'!G1274)</f>
        <v/>
      </c>
      <c r="F1265" t="str">
        <f>IF('ISIAN TIME LINE DOSEN'!C1274="","",VLOOKUP('ISIAN TIME LINE DOSEN'!J1274,'Jenis Kuliah'!$A$2:$C$16,3,0))</f>
        <v/>
      </c>
      <c r="G1265" t="str">
        <f>IF('ISIAN TIME LINE DOSEN'!C1274="","",'ISIAN TIME LINE DOSEN'!$I$2)</f>
        <v/>
      </c>
      <c r="H1265" t="str">
        <f>IF('ISIAN TIME LINE DOSEN'!C1274="","",VLOOKUP('ISIAN TIME LINE DOSEN'!J1274,'Jenis Kuliah'!$A$2:$D$16,4,0))</f>
        <v/>
      </c>
      <c r="I1265" t="str">
        <f>IF('ISIAN TIME LINE DOSEN'!C1274="","",'ISIAN TIME LINE DOSEN'!B1274)</f>
        <v/>
      </c>
      <c r="J1265" t="str">
        <f>IF('ISIAN TIME LINE DOSEN'!C1274="","",VLOOKUP('ISIAN TIME LINE DOSEN'!H1274,'Metode Pembelajaran'!$A$2:$B$16,2,0))</f>
        <v/>
      </c>
    </row>
    <row r="1266" spans="1:10" x14ac:dyDescent="0.25">
      <c r="A1266" t="str">
        <f>IF('ISIAN TIME LINE DOSEN'!C1275="","",CONCATENATE(YEAR('ISIAN TIME LINE DOSEN'!D1275),"-",MONTH('ISIAN TIME LINE DOSEN'!D1275),"-",DAY('ISIAN TIME LINE DOSEN'!D1275)))</f>
        <v/>
      </c>
      <c r="B1266" t="str">
        <f>IF('ISIAN TIME LINE DOSEN'!C1275="","",VLOOKUP(CONCATENATE(LEFT('ISIAN TIME LINE DOSEN'!E1275,8)," ",IF('ISIAN TIME LINE DOSEN'!C1275="","",VLOOKUP('ISIAN TIME LINE DOSEN'!J1275,'Jenis Kuliah'!$A$2:$C$16,2,0))),Slot!$C$2:$F$1001,4,0))</f>
        <v/>
      </c>
      <c r="C1266" t="str">
        <f>IF('ISIAN TIME LINE DOSEN'!C1275="","",VLOOKUP('ISIAN TIME LINE DOSEN'!F1275,Ruang!$A$2:$B$1001,2,0))</f>
        <v/>
      </c>
      <c r="D1266" t="str">
        <f>IF('ISIAN TIME LINE DOSEN'!C1275="","",VLOOKUP(CONCATENATE(TRIM(RIGHT('ISIAN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DOSEN'!I1275,Dosen!$A$2:$B$15001,2,0),"-",'ISIAN TIME LINE DOSEN'!C1275,"-",IF('ISIAN TIME LINE DOSEN'!C1275="","",VLOOKUP('ISIAN TIME LINE DOSEN'!J1275,'Jenis Kuliah'!$A$2:$C$16,2,0))),Timteaching!$A$2:$B$15001,2,0))</f>
        <v/>
      </c>
      <c r="E1266" t="str">
        <f>IF('ISIAN TIME LINE DOSEN'!C1275="","",'ISIAN TIME LINE DOSEN'!G1275)</f>
        <v/>
      </c>
      <c r="F1266" t="str">
        <f>IF('ISIAN TIME LINE DOSEN'!C1275="","",VLOOKUP('ISIAN TIME LINE DOSEN'!J1275,'Jenis Kuliah'!$A$2:$C$16,3,0))</f>
        <v/>
      </c>
      <c r="G1266" t="str">
        <f>IF('ISIAN TIME LINE DOSEN'!C1275="","",'ISIAN TIME LINE DOSEN'!$I$2)</f>
        <v/>
      </c>
      <c r="H1266" t="str">
        <f>IF('ISIAN TIME LINE DOSEN'!C1275="","",VLOOKUP('ISIAN TIME LINE DOSEN'!J1275,'Jenis Kuliah'!$A$2:$D$16,4,0))</f>
        <v/>
      </c>
      <c r="I1266" t="str">
        <f>IF('ISIAN TIME LINE DOSEN'!C1275="","",'ISIAN TIME LINE DOSEN'!B1275)</f>
        <v/>
      </c>
      <c r="J1266" t="str">
        <f>IF('ISIAN TIME LINE DOSEN'!C1275="","",VLOOKUP('ISIAN TIME LINE DOSEN'!H1275,'Metode Pembelajaran'!$A$2:$B$16,2,0))</f>
        <v/>
      </c>
    </row>
    <row r="1267" spans="1:10" x14ac:dyDescent="0.25">
      <c r="A1267" t="str">
        <f>IF('ISIAN TIME LINE DOSEN'!C1276="","",CONCATENATE(YEAR('ISIAN TIME LINE DOSEN'!D1276),"-",MONTH('ISIAN TIME LINE DOSEN'!D1276),"-",DAY('ISIAN TIME LINE DOSEN'!D1276)))</f>
        <v/>
      </c>
      <c r="B1267" t="str">
        <f>IF('ISIAN TIME LINE DOSEN'!C1276="","",VLOOKUP(CONCATENATE(LEFT('ISIAN TIME LINE DOSEN'!E1276,8)," ",IF('ISIAN TIME LINE DOSEN'!C1276="","",VLOOKUP('ISIAN TIME LINE DOSEN'!J1276,'Jenis Kuliah'!$A$2:$C$16,2,0))),Slot!$C$2:$F$1001,4,0))</f>
        <v/>
      </c>
      <c r="C1267" t="str">
        <f>IF('ISIAN TIME LINE DOSEN'!C1276="","",VLOOKUP('ISIAN TIME LINE DOSEN'!F1276,Ruang!$A$2:$B$1001,2,0))</f>
        <v/>
      </c>
      <c r="D1267" t="str">
        <f>IF('ISIAN TIME LINE DOSEN'!C1276="","",VLOOKUP(CONCATENATE(TRIM(RIGHT('ISIAN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DOSEN'!I1276,Dosen!$A$2:$B$15001,2,0),"-",'ISIAN TIME LINE DOSEN'!C1276,"-",IF('ISIAN TIME LINE DOSEN'!C1276="","",VLOOKUP('ISIAN TIME LINE DOSEN'!J1276,'Jenis Kuliah'!$A$2:$C$16,2,0))),Timteaching!$A$2:$B$15001,2,0))</f>
        <v/>
      </c>
      <c r="E1267" t="str">
        <f>IF('ISIAN TIME LINE DOSEN'!C1276="","",'ISIAN TIME LINE DOSEN'!G1276)</f>
        <v/>
      </c>
      <c r="F1267" t="str">
        <f>IF('ISIAN TIME LINE DOSEN'!C1276="","",VLOOKUP('ISIAN TIME LINE DOSEN'!J1276,'Jenis Kuliah'!$A$2:$C$16,3,0))</f>
        <v/>
      </c>
      <c r="G1267" t="str">
        <f>IF('ISIAN TIME LINE DOSEN'!C1276="","",'ISIAN TIME LINE DOSEN'!$I$2)</f>
        <v/>
      </c>
      <c r="H1267" t="str">
        <f>IF('ISIAN TIME LINE DOSEN'!C1276="","",VLOOKUP('ISIAN TIME LINE DOSEN'!J1276,'Jenis Kuliah'!$A$2:$D$16,4,0))</f>
        <v/>
      </c>
      <c r="I1267" t="str">
        <f>IF('ISIAN TIME LINE DOSEN'!C1276="","",'ISIAN TIME LINE DOSEN'!B1276)</f>
        <v/>
      </c>
      <c r="J1267" t="str">
        <f>IF('ISIAN TIME LINE DOSEN'!C1276="","",VLOOKUP('ISIAN TIME LINE DOSEN'!H1276,'Metode Pembelajaran'!$A$2:$B$16,2,0))</f>
        <v/>
      </c>
    </row>
    <row r="1268" spans="1:10" x14ac:dyDescent="0.25">
      <c r="A1268" t="str">
        <f>IF('ISIAN TIME LINE DOSEN'!C1277="","",CONCATENATE(YEAR('ISIAN TIME LINE DOSEN'!D1277),"-",MONTH('ISIAN TIME LINE DOSEN'!D1277),"-",DAY('ISIAN TIME LINE DOSEN'!D1277)))</f>
        <v/>
      </c>
      <c r="B1268" t="str">
        <f>IF('ISIAN TIME LINE DOSEN'!C1277="","",VLOOKUP(CONCATENATE(LEFT('ISIAN TIME LINE DOSEN'!E1277,8)," ",IF('ISIAN TIME LINE DOSEN'!C1277="","",VLOOKUP('ISIAN TIME LINE DOSEN'!J1277,'Jenis Kuliah'!$A$2:$C$16,2,0))),Slot!$C$2:$F$1001,4,0))</f>
        <v/>
      </c>
      <c r="C1268" t="str">
        <f>IF('ISIAN TIME LINE DOSEN'!C1277="","",VLOOKUP('ISIAN TIME LINE DOSEN'!F1277,Ruang!$A$2:$B$1001,2,0))</f>
        <v/>
      </c>
      <c r="D1268" t="str">
        <f>IF('ISIAN TIME LINE DOSEN'!C1277="","",VLOOKUP(CONCATENATE(TRIM(RIGHT('ISIAN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DOSEN'!I1277,Dosen!$A$2:$B$15001,2,0),"-",'ISIAN TIME LINE DOSEN'!C1277,"-",IF('ISIAN TIME LINE DOSEN'!C1277="","",VLOOKUP('ISIAN TIME LINE DOSEN'!J1277,'Jenis Kuliah'!$A$2:$C$16,2,0))),Timteaching!$A$2:$B$15001,2,0))</f>
        <v/>
      </c>
      <c r="E1268" t="str">
        <f>IF('ISIAN TIME LINE DOSEN'!C1277="","",'ISIAN TIME LINE DOSEN'!G1277)</f>
        <v/>
      </c>
      <c r="F1268" t="str">
        <f>IF('ISIAN TIME LINE DOSEN'!C1277="","",VLOOKUP('ISIAN TIME LINE DOSEN'!J1277,'Jenis Kuliah'!$A$2:$C$16,3,0))</f>
        <v/>
      </c>
      <c r="G1268" t="str">
        <f>IF('ISIAN TIME LINE DOSEN'!C1277="","",'ISIAN TIME LINE DOSEN'!$I$2)</f>
        <v/>
      </c>
      <c r="H1268" t="str">
        <f>IF('ISIAN TIME LINE DOSEN'!C1277="","",VLOOKUP('ISIAN TIME LINE DOSEN'!J1277,'Jenis Kuliah'!$A$2:$D$16,4,0))</f>
        <v/>
      </c>
      <c r="I1268" t="str">
        <f>IF('ISIAN TIME LINE DOSEN'!C1277="","",'ISIAN TIME LINE DOSEN'!B1277)</f>
        <v/>
      </c>
      <c r="J1268" t="str">
        <f>IF('ISIAN TIME LINE DOSEN'!C1277="","",VLOOKUP('ISIAN TIME LINE DOSEN'!H1277,'Metode Pembelajaran'!$A$2:$B$16,2,0))</f>
        <v/>
      </c>
    </row>
    <row r="1269" spans="1:10" x14ac:dyDescent="0.25">
      <c r="A1269" t="str">
        <f>IF('ISIAN TIME LINE DOSEN'!C1278="","",CONCATENATE(YEAR('ISIAN TIME LINE DOSEN'!D1278),"-",MONTH('ISIAN TIME LINE DOSEN'!D1278),"-",DAY('ISIAN TIME LINE DOSEN'!D1278)))</f>
        <v/>
      </c>
      <c r="B1269" t="str">
        <f>IF('ISIAN TIME LINE DOSEN'!C1278="","",VLOOKUP(CONCATENATE(LEFT('ISIAN TIME LINE DOSEN'!E1278,8)," ",IF('ISIAN TIME LINE DOSEN'!C1278="","",VLOOKUP('ISIAN TIME LINE DOSEN'!J1278,'Jenis Kuliah'!$A$2:$C$16,2,0))),Slot!$C$2:$F$1001,4,0))</f>
        <v/>
      </c>
      <c r="C1269" t="str">
        <f>IF('ISIAN TIME LINE DOSEN'!C1278="","",VLOOKUP('ISIAN TIME LINE DOSEN'!F1278,Ruang!$A$2:$B$1001,2,0))</f>
        <v/>
      </c>
      <c r="D1269" t="str">
        <f>IF('ISIAN TIME LINE DOSEN'!C1278="","",VLOOKUP(CONCATENATE(TRIM(RIGHT('ISIAN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DOSEN'!I1278,Dosen!$A$2:$B$15001,2,0),"-",'ISIAN TIME LINE DOSEN'!C1278,"-",IF('ISIAN TIME LINE DOSEN'!C1278="","",VLOOKUP('ISIAN TIME LINE DOSEN'!J1278,'Jenis Kuliah'!$A$2:$C$16,2,0))),Timteaching!$A$2:$B$15001,2,0))</f>
        <v/>
      </c>
      <c r="E1269" t="str">
        <f>IF('ISIAN TIME LINE DOSEN'!C1278="","",'ISIAN TIME LINE DOSEN'!G1278)</f>
        <v/>
      </c>
      <c r="F1269" t="str">
        <f>IF('ISIAN TIME LINE DOSEN'!C1278="","",VLOOKUP('ISIAN TIME LINE DOSEN'!J1278,'Jenis Kuliah'!$A$2:$C$16,3,0))</f>
        <v/>
      </c>
      <c r="G1269" t="str">
        <f>IF('ISIAN TIME LINE DOSEN'!C1278="","",'ISIAN TIME LINE DOSEN'!$I$2)</f>
        <v/>
      </c>
      <c r="H1269" t="str">
        <f>IF('ISIAN TIME LINE DOSEN'!C1278="","",VLOOKUP('ISIAN TIME LINE DOSEN'!J1278,'Jenis Kuliah'!$A$2:$D$16,4,0))</f>
        <v/>
      </c>
      <c r="I1269" t="str">
        <f>IF('ISIAN TIME LINE DOSEN'!C1278="","",'ISIAN TIME LINE DOSEN'!B1278)</f>
        <v/>
      </c>
      <c r="J1269" t="str">
        <f>IF('ISIAN TIME LINE DOSEN'!C1278="","",VLOOKUP('ISIAN TIME LINE DOSEN'!H1278,'Metode Pembelajaran'!$A$2:$B$16,2,0))</f>
        <v/>
      </c>
    </row>
    <row r="1270" spans="1:10" x14ac:dyDescent="0.25">
      <c r="A1270" t="str">
        <f>IF('ISIAN TIME LINE DOSEN'!C1279="","",CONCATENATE(YEAR('ISIAN TIME LINE DOSEN'!D1279),"-",MONTH('ISIAN TIME LINE DOSEN'!D1279),"-",DAY('ISIAN TIME LINE DOSEN'!D1279)))</f>
        <v/>
      </c>
      <c r="B1270" t="str">
        <f>IF('ISIAN TIME LINE DOSEN'!C1279="","",VLOOKUP(CONCATENATE(LEFT('ISIAN TIME LINE DOSEN'!E1279,8)," ",IF('ISIAN TIME LINE DOSEN'!C1279="","",VLOOKUP('ISIAN TIME LINE DOSEN'!J1279,'Jenis Kuliah'!$A$2:$C$16,2,0))),Slot!$C$2:$F$1001,4,0))</f>
        <v/>
      </c>
      <c r="C1270" t="str">
        <f>IF('ISIAN TIME LINE DOSEN'!C1279="","",VLOOKUP('ISIAN TIME LINE DOSEN'!F1279,Ruang!$A$2:$B$1001,2,0))</f>
        <v/>
      </c>
      <c r="D1270" t="str">
        <f>IF('ISIAN TIME LINE DOSEN'!C1279="","",VLOOKUP(CONCATENATE(TRIM(RIGHT('ISIAN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DOSEN'!I1279,Dosen!$A$2:$B$15001,2,0),"-",'ISIAN TIME LINE DOSEN'!C1279,"-",IF('ISIAN TIME LINE DOSEN'!C1279="","",VLOOKUP('ISIAN TIME LINE DOSEN'!J1279,'Jenis Kuliah'!$A$2:$C$16,2,0))),Timteaching!$A$2:$B$15001,2,0))</f>
        <v/>
      </c>
      <c r="E1270" t="str">
        <f>IF('ISIAN TIME LINE DOSEN'!C1279="","",'ISIAN TIME LINE DOSEN'!G1279)</f>
        <v/>
      </c>
      <c r="F1270" t="str">
        <f>IF('ISIAN TIME LINE DOSEN'!C1279="","",VLOOKUP('ISIAN TIME LINE DOSEN'!J1279,'Jenis Kuliah'!$A$2:$C$16,3,0))</f>
        <v/>
      </c>
      <c r="G1270" t="str">
        <f>IF('ISIAN TIME LINE DOSEN'!C1279="","",'ISIAN TIME LINE DOSEN'!$I$2)</f>
        <v/>
      </c>
      <c r="H1270" t="str">
        <f>IF('ISIAN TIME LINE DOSEN'!C1279="","",VLOOKUP('ISIAN TIME LINE DOSEN'!J1279,'Jenis Kuliah'!$A$2:$D$16,4,0))</f>
        <v/>
      </c>
      <c r="I1270" t="str">
        <f>IF('ISIAN TIME LINE DOSEN'!C1279="","",'ISIAN TIME LINE DOSEN'!B1279)</f>
        <v/>
      </c>
      <c r="J1270" t="str">
        <f>IF('ISIAN TIME LINE DOSEN'!C1279="","",VLOOKUP('ISIAN TIME LINE DOSEN'!H1279,'Metode Pembelajaran'!$A$2:$B$16,2,0))</f>
        <v/>
      </c>
    </row>
    <row r="1271" spans="1:10" x14ac:dyDescent="0.25">
      <c r="A1271" t="str">
        <f>IF('ISIAN TIME LINE DOSEN'!C1280="","",CONCATENATE(YEAR('ISIAN TIME LINE DOSEN'!D1280),"-",MONTH('ISIAN TIME LINE DOSEN'!D1280),"-",DAY('ISIAN TIME LINE DOSEN'!D1280)))</f>
        <v/>
      </c>
      <c r="B1271" t="str">
        <f>IF('ISIAN TIME LINE DOSEN'!C1280="","",VLOOKUP(CONCATENATE(LEFT('ISIAN TIME LINE DOSEN'!E1280,8)," ",IF('ISIAN TIME LINE DOSEN'!C1280="","",VLOOKUP('ISIAN TIME LINE DOSEN'!J1280,'Jenis Kuliah'!$A$2:$C$16,2,0))),Slot!$C$2:$F$1001,4,0))</f>
        <v/>
      </c>
      <c r="C1271" t="str">
        <f>IF('ISIAN TIME LINE DOSEN'!C1280="","",VLOOKUP('ISIAN TIME LINE DOSEN'!F1280,Ruang!$A$2:$B$1001,2,0))</f>
        <v/>
      </c>
      <c r="D1271" t="str">
        <f>IF('ISIAN TIME LINE DOSEN'!C1280="","",VLOOKUP(CONCATENATE(TRIM(RIGHT('ISIAN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DOSEN'!I1280,Dosen!$A$2:$B$15001,2,0),"-",'ISIAN TIME LINE DOSEN'!C1280,"-",IF('ISIAN TIME LINE DOSEN'!C1280="","",VLOOKUP('ISIAN TIME LINE DOSEN'!J1280,'Jenis Kuliah'!$A$2:$C$16,2,0))),Timteaching!$A$2:$B$15001,2,0))</f>
        <v/>
      </c>
      <c r="E1271" t="str">
        <f>IF('ISIAN TIME LINE DOSEN'!C1280="","",'ISIAN TIME LINE DOSEN'!G1280)</f>
        <v/>
      </c>
      <c r="F1271" t="str">
        <f>IF('ISIAN TIME LINE DOSEN'!C1280="","",VLOOKUP('ISIAN TIME LINE DOSEN'!J1280,'Jenis Kuliah'!$A$2:$C$16,3,0))</f>
        <v/>
      </c>
      <c r="G1271" t="str">
        <f>IF('ISIAN TIME LINE DOSEN'!C1280="","",'ISIAN TIME LINE DOSEN'!$I$2)</f>
        <v/>
      </c>
      <c r="H1271" t="str">
        <f>IF('ISIAN TIME LINE DOSEN'!C1280="","",VLOOKUP('ISIAN TIME LINE DOSEN'!J1280,'Jenis Kuliah'!$A$2:$D$16,4,0))</f>
        <v/>
      </c>
      <c r="I1271" t="str">
        <f>IF('ISIAN TIME LINE DOSEN'!C1280="","",'ISIAN TIME LINE DOSEN'!B1280)</f>
        <v/>
      </c>
      <c r="J1271" t="str">
        <f>IF('ISIAN TIME LINE DOSEN'!C1280="","",VLOOKUP('ISIAN TIME LINE DOSEN'!H1280,'Metode Pembelajaran'!$A$2:$B$16,2,0))</f>
        <v/>
      </c>
    </row>
    <row r="1272" spans="1:10" x14ac:dyDescent="0.25">
      <c r="A1272" t="str">
        <f>IF('ISIAN TIME LINE DOSEN'!C1281="","",CONCATENATE(YEAR('ISIAN TIME LINE DOSEN'!D1281),"-",MONTH('ISIAN TIME LINE DOSEN'!D1281),"-",DAY('ISIAN TIME LINE DOSEN'!D1281)))</f>
        <v/>
      </c>
      <c r="B1272" t="str">
        <f>IF('ISIAN TIME LINE DOSEN'!C1281="","",VLOOKUP(CONCATENATE(LEFT('ISIAN TIME LINE DOSEN'!E1281,8)," ",IF('ISIAN TIME LINE DOSEN'!C1281="","",VLOOKUP('ISIAN TIME LINE DOSEN'!J1281,'Jenis Kuliah'!$A$2:$C$16,2,0))),Slot!$C$2:$F$1001,4,0))</f>
        <v/>
      </c>
      <c r="C1272" t="str">
        <f>IF('ISIAN TIME LINE DOSEN'!C1281="","",VLOOKUP('ISIAN TIME LINE DOSEN'!F1281,Ruang!$A$2:$B$1001,2,0))</f>
        <v/>
      </c>
      <c r="D1272" t="str">
        <f>IF('ISIAN TIME LINE DOSEN'!C1281="","",VLOOKUP(CONCATENATE(TRIM(RIGHT('ISIAN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DOSEN'!I1281,Dosen!$A$2:$B$15001,2,0),"-",'ISIAN TIME LINE DOSEN'!C1281,"-",IF('ISIAN TIME LINE DOSEN'!C1281="","",VLOOKUP('ISIAN TIME LINE DOSEN'!J1281,'Jenis Kuliah'!$A$2:$C$16,2,0))),Timteaching!$A$2:$B$15001,2,0))</f>
        <v/>
      </c>
      <c r="E1272" t="str">
        <f>IF('ISIAN TIME LINE DOSEN'!C1281="","",'ISIAN TIME LINE DOSEN'!G1281)</f>
        <v/>
      </c>
      <c r="F1272" t="str">
        <f>IF('ISIAN TIME LINE DOSEN'!C1281="","",VLOOKUP('ISIAN TIME LINE DOSEN'!J1281,'Jenis Kuliah'!$A$2:$C$16,3,0))</f>
        <v/>
      </c>
      <c r="G1272" t="str">
        <f>IF('ISIAN TIME LINE DOSEN'!C1281="","",'ISIAN TIME LINE DOSEN'!$I$2)</f>
        <v/>
      </c>
      <c r="H1272" t="str">
        <f>IF('ISIAN TIME LINE DOSEN'!C1281="","",VLOOKUP('ISIAN TIME LINE DOSEN'!J1281,'Jenis Kuliah'!$A$2:$D$16,4,0))</f>
        <v/>
      </c>
      <c r="I1272" t="str">
        <f>IF('ISIAN TIME LINE DOSEN'!C1281="","",'ISIAN TIME LINE DOSEN'!B1281)</f>
        <v/>
      </c>
      <c r="J1272" t="str">
        <f>IF('ISIAN TIME LINE DOSEN'!C1281="","",VLOOKUP('ISIAN TIME LINE DOSEN'!H1281,'Metode Pembelajaran'!$A$2:$B$16,2,0))</f>
        <v/>
      </c>
    </row>
    <row r="1273" spans="1:10" x14ac:dyDescent="0.25">
      <c r="A1273" t="str">
        <f>IF('ISIAN TIME LINE DOSEN'!C1282="","",CONCATENATE(YEAR('ISIAN TIME LINE DOSEN'!D1282),"-",MONTH('ISIAN TIME LINE DOSEN'!D1282),"-",DAY('ISIAN TIME LINE DOSEN'!D1282)))</f>
        <v/>
      </c>
      <c r="B1273" t="str">
        <f>IF('ISIAN TIME LINE DOSEN'!C1282="","",VLOOKUP(CONCATENATE(LEFT('ISIAN TIME LINE DOSEN'!E1282,8)," ",IF('ISIAN TIME LINE DOSEN'!C1282="","",VLOOKUP('ISIAN TIME LINE DOSEN'!J1282,'Jenis Kuliah'!$A$2:$C$16,2,0))),Slot!$C$2:$F$1001,4,0))</f>
        <v/>
      </c>
      <c r="C1273" t="str">
        <f>IF('ISIAN TIME LINE DOSEN'!C1282="","",VLOOKUP('ISIAN TIME LINE DOSEN'!F1282,Ruang!$A$2:$B$1001,2,0))</f>
        <v/>
      </c>
      <c r="D1273" t="str">
        <f>IF('ISIAN TIME LINE DOSEN'!C1282="","",VLOOKUP(CONCATENATE(TRIM(RIGHT('ISIAN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DOSEN'!I1282,Dosen!$A$2:$B$15001,2,0),"-",'ISIAN TIME LINE DOSEN'!C1282,"-",IF('ISIAN TIME LINE DOSEN'!C1282="","",VLOOKUP('ISIAN TIME LINE DOSEN'!J1282,'Jenis Kuliah'!$A$2:$C$16,2,0))),Timteaching!$A$2:$B$15001,2,0))</f>
        <v/>
      </c>
      <c r="E1273" t="str">
        <f>IF('ISIAN TIME LINE DOSEN'!C1282="","",'ISIAN TIME LINE DOSEN'!G1282)</f>
        <v/>
      </c>
      <c r="F1273" t="str">
        <f>IF('ISIAN TIME LINE DOSEN'!C1282="","",VLOOKUP('ISIAN TIME LINE DOSEN'!J1282,'Jenis Kuliah'!$A$2:$C$16,3,0))</f>
        <v/>
      </c>
      <c r="G1273" t="str">
        <f>IF('ISIAN TIME LINE DOSEN'!C1282="","",'ISIAN TIME LINE DOSEN'!$I$2)</f>
        <v/>
      </c>
      <c r="H1273" t="str">
        <f>IF('ISIAN TIME LINE DOSEN'!C1282="","",VLOOKUP('ISIAN TIME LINE DOSEN'!J1282,'Jenis Kuliah'!$A$2:$D$16,4,0))</f>
        <v/>
      </c>
      <c r="I1273" t="str">
        <f>IF('ISIAN TIME LINE DOSEN'!C1282="","",'ISIAN TIME LINE DOSEN'!B1282)</f>
        <v/>
      </c>
      <c r="J1273" t="str">
        <f>IF('ISIAN TIME LINE DOSEN'!C1282="","",VLOOKUP('ISIAN TIME LINE DOSEN'!H1282,'Metode Pembelajaran'!$A$2:$B$16,2,0))</f>
        <v/>
      </c>
    </row>
    <row r="1274" spans="1:10" x14ac:dyDescent="0.25">
      <c r="A1274" t="str">
        <f>IF('ISIAN TIME LINE DOSEN'!C1283="","",CONCATENATE(YEAR('ISIAN TIME LINE DOSEN'!D1283),"-",MONTH('ISIAN TIME LINE DOSEN'!D1283),"-",DAY('ISIAN TIME LINE DOSEN'!D1283)))</f>
        <v/>
      </c>
      <c r="B1274" t="str">
        <f>IF('ISIAN TIME LINE DOSEN'!C1283="","",VLOOKUP(CONCATENATE(LEFT('ISIAN TIME LINE DOSEN'!E1283,8)," ",IF('ISIAN TIME LINE DOSEN'!C1283="","",VLOOKUP('ISIAN TIME LINE DOSEN'!J1283,'Jenis Kuliah'!$A$2:$C$16,2,0))),Slot!$C$2:$F$1001,4,0))</f>
        <v/>
      </c>
      <c r="C1274" t="str">
        <f>IF('ISIAN TIME LINE DOSEN'!C1283="","",VLOOKUP('ISIAN TIME LINE DOSEN'!F1283,Ruang!$A$2:$B$1001,2,0))</f>
        <v/>
      </c>
      <c r="D1274" t="str">
        <f>IF('ISIAN TIME LINE DOSEN'!C1283="","",VLOOKUP(CONCATENATE(TRIM(RIGHT('ISIAN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DOSEN'!I1283,Dosen!$A$2:$B$15001,2,0),"-",'ISIAN TIME LINE DOSEN'!C1283,"-",IF('ISIAN TIME LINE DOSEN'!C1283="","",VLOOKUP('ISIAN TIME LINE DOSEN'!J1283,'Jenis Kuliah'!$A$2:$C$16,2,0))),Timteaching!$A$2:$B$15001,2,0))</f>
        <v/>
      </c>
      <c r="E1274" t="str">
        <f>IF('ISIAN TIME LINE DOSEN'!C1283="","",'ISIAN TIME LINE DOSEN'!G1283)</f>
        <v/>
      </c>
      <c r="F1274" t="str">
        <f>IF('ISIAN TIME LINE DOSEN'!C1283="","",VLOOKUP('ISIAN TIME LINE DOSEN'!J1283,'Jenis Kuliah'!$A$2:$C$16,3,0))</f>
        <v/>
      </c>
      <c r="G1274" t="str">
        <f>IF('ISIAN TIME LINE DOSEN'!C1283="","",'ISIAN TIME LINE DOSEN'!$I$2)</f>
        <v/>
      </c>
      <c r="H1274" t="str">
        <f>IF('ISIAN TIME LINE DOSEN'!C1283="","",VLOOKUP('ISIAN TIME LINE DOSEN'!J1283,'Jenis Kuliah'!$A$2:$D$16,4,0))</f>
        <v/>
      </c>
      <c r="I1274" t="str">
        <f>IF('ISIAN TIME LINE DOSEN'!C1283="","",'ISIAN TIME LINE DOSEN'!B1283)</f>
        <v/>
      </c>
      <c r="J1274" t="str">
        <f>IF('ISIAN TIME LINE DOSEN'!C1283="","",VLOOKUP('ISIAN TIME LINE DOSEN'!H1283,'Metode Pembelajaran'!$A$2:$B$16,2,0))</f>
        <v/>
      </c>
    </row>
    <row r="1275" spans="1:10" x14ac:dyDescent="0.25">
      <c r="A1275" t="str">
        <f>IF('ISIAN TIME LINE DOSEN'!C1284="","",CONCATENATE(YEAR('ISIAN TIME LINE DOSEN'!D1284),"-",MONTH('ISIAN TIME LINE DOSEN'!D1284),"-",DAY('ISIAN TIME LINE DOSEN'!D1284)))</f>
        <v/>
      </c>
      <c r="B1275" t="str">
        <f>IF('ISIAN TIME LINE DOSEN'!C1284="","",VLOOKUP(CONCATENATE(LEFT('ISIAN TIME LINE DOSEN'!E1284,8)," ",IF('ISIAN TIME LINE DOSEN'!C1284="","",VLOOKUP('ISIAN TIME LINE DOSEN'!J1284,'Jenis Kuliah'!$A$2:$C$16,2,0))),Slot!$C$2:$F$1001,4,0))</f>
        <v/>
      </c>
      <c r="C1275" t="str">
        <f>IF('ISIAN TIME LINE DOSEN'!C1284="","",VLOOKUP('ISIAN TIME LINE DOSEN'!F1284,Ruang!$A$2:$B$1001,2,0))</f>
        <v/>
      </c>
      <c r="D1275" t="str">
        <f>IF('ISIAN TIME LINE DOSEN'!C1284="","",VLOOKUP(CONCATENATE(TRIM(RIGHT('ISIAN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DOSEN'!I1284,Dosen!$A$2:$B$15001,2,0),"-",'ISIAN TIME LINE DOSEN'!C1284,"-",IF('ISIAN TIME LINE DOSEN'!C1284="","",VLOOKUP('ISIAN TIME LINE DOSEN'!J1284,'Jenis Kuliah'!$A$2:$C$16,2,0))),Timteaching!$A$2:$B$15001,2,0))</f>
        <v/>
      </c>
      <c r="E1275" t="str">
        <f>IF('ISIAN TIME LINE DOSEN'!C1284="","",'ISIAN TIME LINE DOSEN'!G1284)</f>
        <v/>
      </c>
      <c r="F1275" t="str">
        <f>IF('ISIAN TIME LINE DOSEN'!C1284="","",VLOOKUP('ISIAN TIME LINE DOSEN'!J1284,'Jenis Kuliah'!$A$2:$C$16,3,0))</f>
        <v/>
      </c>
      <c r="G1275" t="str">
        <f>IF('ISIAN TIME LINE DOSEN'!C1284="","",'ISIAN TIME LINE DOSEN'!$I$2)</f>
        <v/>
      </c>
      <c r="H1275" t="str">
        <f>IF('ISIAN TIME LINE DOSEN'!C1284="","",VLOOKUP('ISIAN TIME LINE DOSEN'!J1284,'Jenis Kuliah'!$A$2:$D$16,4,0))</f>
        <v/>
      </c>
      <c r="I1275" t="str">
        <f>IF('ISIAN TIME LINE DOSEN'!C1284="","",'ISIAN TIME LINE DOSEN'!B1284)</f>
        <v/>
      </c>
      <c r="J1275" t="str">
        <f>IF('ISIAN TIME LINE DOSEN'!C1284="","",VLOOKUP('ISIAN TIME LINE DOSEN'!H1284,'Metode Pembelajaran'!$A$2:$B$16,2,0))</f>
        <v/>
      </c>
    </row>
    <row r="1276" spans="1:10" x14ac:dyDescent="0.25">
      <c r="A1276" t="str">
        <f>IF('ISIAN TIME LINE DOSEN'!C1285="","",CONCATENATE(YEAR('ISIAN TIME LINE DOSEN'!D1285),"-",MONTH('ISIAN TIME LINE DOSEN'!D1285),"-",DAY('ISIAN TIME LINE DOSEN'!D1285)))</f>
        <v/>
      </c>
      <c r="B1276" t="str">
        <f>IF('ISIAN TIME LINE DOSEN'!C1285="","",VLOOKUP(CONCATENATE(LEFT('ISIAN TIME LINE DOSEN'!E1285,8)," ",IF('ISIAN TIME LINE DOSEN'!C1285="","",VLOOKUP('ISIAN TIME LINE DOSEN'!J1285,'Jenis Kuliah'!$A$2:$C$16,2,0))),Slot!$C$2:$F$1001,4,0))</f>
        <v/>
      </c>
      <c r="C1276" t="str">
        <f>IF('ISIAN TIME LINE DOSEN'!C1285="","",VLOOKUP('ISIAN TIME LINE DOSEN'!F1285,Ruang!$A$2:$B$1001,2,0))</f>
        <v/>
      </c>
      <c r="D1276" t="str">
        <f>IF('ISIAN TIME LINE DOSEN'!C1285="","",VLOOKUP(CONCATENATE(TRIM(RIGHT('ISIAN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DOSEN'!I1285,Dosen!$A$2:$B$15001,2,0),"-",'ISIAN TIME LINE DOSEN'!C1285,"-",IF('ISIAN TIME LINE DOSEN'!C1285="","",VLOOKUP('ISIAN TIME LINE DOSEN'!J1285,'Jenis Kuliah'!$A$2:$C$16,2,0))),Timteaching!$A$2:$B$15001,2,0))</f>
        <v/>
      </c>
      <c r="E1276" t="str">
        <f>IF('ISIAN TIME LINE DOSEN'!C1285="","",'ISIAN TIME LINE DOSEN'!G1285)</f>
        <v/>
      </c>
      <c r="F1276" t="str">
        <f>IF('ISIAN TIME LINE DOSEN'!C1285="","",VLOOKUP('ISIAN TIME LINE DOSEN'!J1285,'Jenis Kuliah'!$A$2:$C$16,3,0))</f>
        <v/>
      </c>
      <c r="G1276" t="str">
        <f>IF('ISIAN TIME LINE DOSEN'!C1285="","",'ISIAN TIME LINE DOSEN'!$I$2)</f>
        <v/>
      </c>
      <c r="H1276" t="str">
        <f>IF('ISIAN TIME LINE DOSEN'!C1285="","",VLOOKUP('ISIAN TIME LINE DOSEN'!J1285,'Jenis Kuliah'!$A$2:$D$16,4,0))</f>
        <v/>
      </c>
      <c r="I1276" t="str">
        <f>IF('ISIAN TIME LINE DOSEN'!C1285="","",'ISIAN TIME LINE DOSEN'!B1285)</f>
        <v/>
      </c>
      <c r="J1276" t="str">
        <f>IF('ISIAN TIME LINE DOSEN'!C1285="","",VLOOKUP('ISIAN TIME LINE DOSEN'!H1285,'Metode Pembelajaran'!$A$2:$B$16,2,0))</f>
        <v/>
      </c>
    </row>
    <row r="1277" spans="1:10" x14ac:dyDescent="0.25">
      <c r="A1277" t="str">
        <f>IF('ISIAN TIME LINE DOSEN'!C1286="","",CONCATENATE(YEAR('ISIAN TIME LINE DOSEN'!D1286),"-",MONTH('ISIAN TIME LINE DOSEN'!D1286),"-",DAY('ISIAN TIME LINE DOSEN'!D1286)))</f>
        <v/>
      </c>
      <c r="B1277" t="str">
        <f>IF('ISIAN TIME LINE DOSEN'!C1286="","",VLOOKUP(CONCATENATE(LEFT('ISIAN TIME LINE DOSEN'!E1286,8)," ",IF('ISIAN TIME LINE DOSEN'!C1286="","",VLOOKUP('ISIAN TIME LINE DOSEN'!J1286,'Jenis Kuliah'!$A$2:$C$16,2,0))),Slot!$C$2:$F$1001,4,0))</f>
        <v/>
      </c>
      <c r="C1277" t="str">
        <f>IF('ISIAN TIME LINE DOSEN'!C1286="","",VLOOKUP('ISIAN TIME LINE DOSEN'!F1286,Ruang!$A$2:$B$1001,2,0))</f>
        <v/>
      </c>
      <c r="D1277" t="str">
        <f>IF('ISIAN TIME LINE DOSEN'!C1286="","",VLOOKUP(CONCATENATE(TRIM(RIGHT('ISIAN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DOSEN'!I1286,Dosen!$A$2:$B$15001,2,0),"-",'ISIAN TIME LINE DOSEN'!C1286,"-",IF('ISIAN TIME LINE DOSEN'!C1286="","",VLOOKUP('ISIAN TIME LINE DOSEN'!J1286,'Jenis Kuliah'!$A$2:$C$16,2,0))),Timteaching!$A$2:$B$15001,2,0))</f>
        <v/>
      </c>
      <c r="E1277" t="str">
        <f>IF('ISIAN TIME LINE DOSEN'!C1286="","",'ISIAN TIME LINE DOSEN'!G1286)</f>
        <v/>
      </c>
      <c r="F1277" t="str">
        <f>IF('ISIAN TIME LINE DOSEN'!C1286="","",VLOOKUP('ISIAN TIME LINE DOSEN'!J1286,'Jenis Kuliah'!$A$2:$C$16,3,0))</f>
        <v/>
      </c>
      <c r="G1277" t="str">
        <f>IF('ISIAN TIME LINE DOSEN'!C1286="","",'ISIAN TIME LINE DOSEN'!$I$2)</f>
        <v/>
      </c>
      <c r="H1277" t="str">
        <f>IF('ISIAN TIME LINE DOSEN'!C1286="","",VLOOKUP('ISIAN TIME LINE DOSEN'!J1286,'Jenis Kuliah'!$A$2:$D$16,4,0))</f>
        <v/>
      </c>
      <c r="I1277" t="str">
        <f>IF('ISIAN TIME LINE DOSEN'!C1286="","",'ISIAN TIME LINE DOSEN'!B1286)</f>
        <v/>
      </c>
      <c r="J1277" t="str">
        <f>IF('ISIAN TIME LINE DOSEN'!C1286="","",VLOOKUP('ISIAN TIME LINE DOSEN'!H1286,'Metode Pembelajaran'!$A$2:$B$16,2,0))</f>
        <v/>
      </c>
    </row>
    <row r="1278" spans="1:10" x14ac:dyDescent="0.25">
      <c r="A1278" t="str">
        <f>IF('ISIAN TIME LINE DOSEN'!C1287="","",CONCATENATE(YEAR('ISIAN TIME LINE DOSEN'!D1287),"-",MONTH('ISIAN TIME LINE DOSEN'!D1287),"-",DAY('ISIAN TIME LINE DOSEN'!D1287)))</f>
        <v/>
      </c>
      <c r="B1278" t="str">
        <f>IF('ISIAN TIME LINE DOSEN'!C1287="","",VLOOKUP(CONCATENATE(LEFT('ISIAN TIME LINE DOSEN'!E1287,8)," ",IF('ISIAN TIME LINE DOSEN'!C1287="","",VLOOKUP('ISIAN TIME LINE DOSEN'!J1287,'Jenis Kuliah'!$A$2:$C$16,2,0))),Slot!$C$2:$F$1001,4,0))</f>
        <v/>
      </c>
      <c r="C1278" t="str">
        <f>IF('ISIAN TIME LINE DOSEN'!C1287="","",VLOOKUP('ISIAN TIME LINE DOSEN'!F1287,Ruang!$A$2:$B$1001,2,0))</f>
        <v/>
      </c>
      <c r="D1278" t="str">
        <f>IF('ISIAN TIME LINE DOSEN'!C1287="","",VLOOKUP(CONCATENATE(TRIM(RIGHT('ISIAN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DOSEN'!I1287,Dosen!$A$2:$B$15001,2,0),"-",'ISIAN TIME LINE DOSEN'!C1287,"-",IF('ISIAN TIME LINE DOSEN'!C1287="","",VLOOKUP('ISIAN TIME LINE DOSEN'!J1287,'Jenis Kuliah'!$A$2:$C$16,2,0))),Timteaching!$A$2:$B$15001,2,0))</f>
        <v/>
      </c>
      <c r="E1278" t="str">
        <f>IF('ISIAN TIME LINE DOSEN'!C1287="","",'ISIAN TIME LINE DOSEN'!G1287)</f>
        <v/>
      </c>
      <c r="F1278" t="str">
        <f>IF('ISIAN TIME LINE DOSEN'!C1287="","",VLOOKUP('ISIAN TIME LINE DOSEN'!J1287,'Jenis Kuliah'!$A$2:$C$16,3,0))</f>
        <v/>
      </c>
      <c r="G1278" t="str">
        <f>IF('ISIAN TIME LINE DOSEN'!C1287="","",'ISIAN TIME LINE DOSEN'!$I$2)</f>
        <v/>
      </c>
      <c r="H1278" t="str">
        <f>IF('ISIAN TIME LINE DOSEN'!C1287="","",VLOOKUP('ISIAN TIME LINE DOSEN'!J1287,'Jenis Kuliah'!$A$2:$D$16,4,0))</f>
        <v/>
      </c>
      <c r="I1278" t="str">
        <f>IF('ISIAN TIME LINE DOSEN'!C1287="","",'ISIAN TIME LINE DOSEN'!B1287)</f>
        <v/>
      </c>
      <c r="J1278" t="str">
        <f>IF('ISIAN TIME LINE DOSEN'!C1287="","",VLOOKUP('ISIAN TIME LINE DOSEN'!H1287,'Metode Pembelajaran'!$A$2:$B$16,2,0))</f>
        <v/>
      </c>
    </row>
    <row r="1279" spans="1:10" x14ac:dyDescent="0.25">
      <c r="A1279" t="str">
        <f>IF('ISIAN TIME LINE DOSEN'!C1288="","",CONCATENATE(YEAR('ISIAN TIME LINE DOSEN'!D1288),"-",MONTH('ISIAN TIME LINE DOSEN'!D1288),"-",DAY('ISIAN TIME LINE DOSEN'!D1288)))</f>
        <v/>
      </c>
      <c r="B1279" t="str">
        <f>IF('ISIAN TIME LINE DOSEN'!C1288="","",VLOOKUP(CONCATENATE(LEFT('ISIAN TIME LINE DOSEN'!E1288,8)," ",IF('ISIAN TIME LINE DOSEN'!C1288="","",VLOOKUP('ISIAN TIME LINE DOSEN'!J1288,'Jenis Kuliah'!$A$2:$C$16,2,0))),Slot!$C$2:$F$1001,4,0))</f>
        <v/>
      </c>
      <c r="C1279" t="str">
        <f>IF('ISIAN TIME LINE DOSEN'!C1288="","",VLOOKUP('ISIAN TIME LINE DOSEN'!F1288,Ruang!$A$2:$B$1001,2,0))</f>
        <v/>
      </c>
      <c r="D1279" t="str">
        <f>IF('ISIAN TIME LINE DOSEN'!C1288="","",VLOOKUP(CONCATENATE(TRIM(RIGHT('ISIAN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DOSEN'!I1288,Dosen!$A$2:$B$15001,2,0),"-",'ISIAN TIME LINE DOSEN'!C1288,"-",IF('ISIAN TIME LINE DOSEN'!C1288="","",VLOOKUP('ISIAN TIME LINE DOSEN'!J1288,'Jenis Kuliah'!$A$2:$C$16,2,0))),Timteaching!$A$2:$B$15001,2,0))</f>
        <v/>
      </c>
      <c r="E1279" t="str">
        <f>IF('ISIAN TIME LINE DOSEN'!C1288="","",'ISIAN TIME LINE DOSEN'!G1288)</f>
        <v/>
      </c>
      <c r="F1279" t="str">
        <f>IF('ISIAN TIME LINE DOSEN'!C1288="","",VLOOKUP('ISIAN TIME LINE DOSEN'!J1288,'Jenis Kuliah'!$A$2:$C$16,3,0))</f>
        <v/>
      </c>
      <c r="G1279" t="str">
        <f>IF('ISIAN TIME LINE DOSEN'!C1288="","",'ISIAN TIME LINE DOSEN'!$I$2)</f>
        <v/>
      </c>
      <c r="H1279" t="str">
        <f>IF('ISIAN TIME LINE DOSEN'!C1288="","",VLOOKUP('ISIAN TIME LINE DOSEN'!J1288,'Jenis Kuliah'!$A$2:$D$16,4,0))</f>
        <v/>
      </c>
      <c r="I1279" t="str">
        <f>IF('ISIAN TIME LINE DOSEN'!C1288="","",'ISIAN TIME LINE DOSEN'!B1288)</f>
        <v/>
      </c>
      <c r="J1279" t="str">
        <f>IF('ISIAN TIME LINE DOSEN'!C1288="","",VLOOKUP('ISIAN TIME LINE DOSEN'!H1288,'Metode Pembelajaran'!$A$2:$B$16,2,0))</f>
        <v/>
      </c>
    </row>
    <row r="1280" spans="1:10" x14ac:dyDescent="0.25">
      <c r="A1280" t="str">
        <f>IF('ISIAN TIME LINE DOSEN'!C1289="","",CONCATENATE(YEAR('ISIAN TIME LINE DOSEN'!D1289),"-",MONTH('ISIAN TIME LINE DOSEN'!D1289),"-",DAY('ISIAN TIME LINE DOSEN'!D1289)))</f>
        <v/>
      </c>
      <c r="B1280" t="str">
        <f>IF('ISIAN TIME LINE DOSEN'!C1289="","",VLOOKUP(CONCATENATE(LEFT('ISIAN TIME LINE DOSEN'!E1289,8)," ",IF('ISIAN TIME LINE DOSEN'!C1289="","",VLOOKUP('ISIAN TIME LINE DOSEN'!J1289,'Jenis Kuliah'!$A$2:$C$16,2,0))),Slot!$C$2:$F$1001,4,0))</f>
        <v/>
      </c>
      <c r="C1280" t="str">
        <f>IF('ISIAN TIME LINE DOSEN'!C1289="","",VLOOKUP('ISIAN TIME LINE DOSEN'!F1289,Ruang!$A$2:$B$1001,2,0))</f>
        <v/>
      </c>
      <c r="D1280" t="str">
        <f>IF('ISIAN TIME LINE DOSEN'!C1289="","",VLOOKUP(CONCATENATE(TRIM(RIGHT('ISIAN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DOSEN'!I1289,Dosen!$A$2:$B$15001,2,0),"-",'ISIAN TIME LINE DOSEN'!C1289,"-",IF('ISIAN TIME LINE DOSEN'!C1289="","",VLOOKUP('ISIAN TIME LINE DOSEN'!J1289,'Jenis Kuliah'!$A$2:$C$16,2,0))),Timteaching!$A$2:$B$15001,2,0))</f>
        <v/>
      </c>
      <c r="E1280" t="str">
        <f>IF('ISIAN TIME LINE DOSEN'!C1289="","",'ISIAN TIME LINE DOSEN'!G1289)</f>
        <v/>
      </c>
      <c r="F1280" t="str">
        <f>IF('ISIAN TIME LINE DOSEN'!C1289="","",VLOOKUP('ISIAN TIME LINE DOSEN'!J1289,'Jenis Kuliah'!$A$2:$C$16,3,0))</f>
        <v/>
      </c>
      <c r="G1280" t="str">
        <f>IF('ISIAN TIME LINE DOSEN'!C1289="","",'ISIAN TIME LINE DOSEN'!$I$2)</f>
        <v/>
      </c>
      <c r="H1280" t="str">
        <f>IF('ISIAN TIME LINE DOSEN'!C1289="","",VLOOKUP('ISIAN TIME LINE DOSEN'!J1289,'Jenis Kuliah'!$A$2:$D$16,4,0))</f>
        <v/>
      </c>
      <c r="I1280" t="str">
        <f>IF('ISIAN TIME LINE DOSEN'!C1289="","",'ISIAN TIME LINE DOSEN'!B1289)</f>
        <v/>
      </c>
      <c r="J1280" t="str">
        <f>IF('ISIAN TIME LINE DOSEN'!C1289="","",VLOOKUP('ISIAN TIME LINE DOSEN'!H1289,'Metode Pembelajaran'!$A$2:$B$16,2,0))</f>
        <v/>
      </c>
    </row>
    <row r="1281" spans="1:10" x14ac:dyDescent="0.25">
      <c r="A1281" t="str">
        <f>IF('ISIAN TIME LINE DOSEN'!C1290="","",CONCATENATE(YEAR('ISIAN TIME LINE DOSEN'!D1290),"-",MONTH('ISIAN TIME LINE DOSEN'!D1290),"-",DAY('ISIAN TIME LINE DOSEN'!D1290)))</f>
        <v/>
      </c>
      <c r="B1281" t="str">
        <f>IF('ISIAN TIME LINE DOSEN'!C1290="","",VLOOKUP(CONCATENATE(LEFT('ISIAN TIME LINE DOSEN'!E1290,8)," ",IF('ISIAN TIME LINE DOSEN'!C1290="","",VLOOKUP('ISIAN TIME LINE DOSEN'!J1290,'Jenis Kuliah'!$A$2:$C$16,2,0))),Slot!$C$2:$F$1001,4,0))</f>
        <v/>
      </c>
      <c r="C1281" t="str">
        <f>IF('ISIAN TIME LINE DOSEN'!C1290="","",VLOOKUP('ISIAN TIME LINE DOSEN'!F1290,Ruang!$A$2:$B$1001,2,0))</f>
        <v/>
      </c>
      <c r="D1281" t="str">
        <f>IF('ISIAN TIME LINE DOSEN'!C1290="","",VLOOKUP(CONCATENATE(TRIM(RIGHT('ISIAN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DOSEN'!I1290,Dosen!$A$2:$B$15001,2,0),"-",'ISIAN TIME LINE DOSEN'!C1290,"-",IF('ISIAN TIME LINE DOSEN'!C1290="","",VLOOKUP('ISIAN TIME LINE DOSEN'!J1290,'Jenis Kuliah'!$A$2:$C$16,2,0))),Timteaching!$A$2:$B$15001,2,0))</f>
        <v/>
      </c>
      <c r="E1281" t="str">
        <f>IF('ISIAN TIME LINE DOSEN'!C1290="","",'ISIAN TIME LINE DOSEN'!G1290)</f>
        <v/>
      </c>
      <c r="F1281" t="str">
        <f>IF('ISIAN TIME LINE DOSEN'!C1290="","",VLOOKUP('ISIAN TIME LINE DOSEN'!J1290,'Jenis Kuliah'!$A$2:$C$16,3,0))</f>
        <v/>
      </c>
      <c r="G1281" t="str">
        <f>IF('ISIAN TIME LINE DOSEN'!C1290="","",'ISIAN TIME LINE DOSEN'!$I$2)</f>
        <v/>
      </c>
      <c r="H1281" t="str">
        <f>IF('ISIAN TIME LINE DOSEN'!C1290="","",VLOOKUP('ISIAN TIME LINE DOSEN'!J1290,'Jenis Kuliah'!$A$2:$D$16,4,0))</f>
        <v/>
      </c>
      <c r="I1281" t="str">
        <f>IF('ISIAN TIME LINE DOSEN'!C1290="","",'ISIAN TIME LINE DOSEN'!B1290)</f>
        <v/>
      </c>
      <c r="J1281" t="str">
        <f>IF('ISIAN TIME LINE DOSEN'!C1290="","",VLOOKUP('ISIAN TIME LINE DOSEN'!H1290,'Metode Pembelajaran'!$A$2:$B$16,2,0))</f>
        <v/>
      </c>
    </row>
    <row r="1282" spans="1:10" x14ac:dyDescent="0.25">
      <c r="A1282" t="str">
        <f>IF('ISIAN TIME LINE DOSEN'!C1291="","",CONCATENATE(YEAR('ISIAN TIME LINE DOSEN'!D1291),"-",MONTH('ISIAN TIME LINE DOSEN'!D1291),"-",DAY('ISIAN TIME LINE DOSEN'!D1291)))</f>
        <v/>
      </c>
      <c r="B1282" t="str">
        <f>IF('ISIAN TIME LINE DOSEN'!C1291="","",VLOOKUP(CONCATENATE(LEFT('ISIAN TIME LINE DOSEN'!E1291,8)," ",IF('ISIAN TIME LINE DOSEN'!C1291="","",VLOOKUP('ISIAN TIME LINE DOSEN'!J1291,'Jenis Kuliah'!$A$2:$C$16,2,0))),Slot!$C$2:$F$1001,4,0))</f>
        <v/>
      </c>
      <c r="C1282" t="str">
        <f>IF('ISIAN TIME LINE DOSEN'!C1291="","",VLOOKUP('ISIAN TIME LINE DOSEN'!F1291,Ruang!$A$2:$B$1001,2,0))</f>
        <v/>
      </c>
      <c r="D1282" t="str">
        <f>IF('ISIAN TIME LINE DOSEN'!C1291="","",VLOOKUP(CONCATENATE(TRIM(RIGHT('ISIAN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DOSEN'!I1291,Dosen!$A$2:$B$15001,2,0),"-",'ISIAN TIME LINE DOSEN'!C1291,"-",IF('ISIAN TIME LINE DOSEN'!C1291="","",VLOOKUP('ISIAN TIME LINE DOSEN'!J1291,'Jenis Kuliah'!$A$2:$C$16,2,0))),Timteaching!$A$2:$B$15001,2,0))</f>
        <v/>
      </c>
      <c r="E1282" t="str">
        <f>IF('ISIAN TIME LINE DOSEN'!C1291="","",'ISIAN TIME LINE DOSEN'!G1291)</f>
        <v/>
      </c>
      <c r="F1282" t="str">
        <f>IF('ISIAN TIME LINE DOSEN'!C1291="","",VLOOKUP('ISIAN TIME LINE DOSEN'!J1291,'Jenis Kuliah'!$A$2:$C$16,3,0))</f>
        <v/>
      </c>
      <c r="G1282" t="str">
        <f>IF('ISIAN TIME LINE DOSEN'!C1291="","",'ISIAN TIME LINE DOSEN'!$I$2)</f>
        <v/>
      </c>
      <c r="H1282" t="str">
        <f>IF('ISIAN TIME LINE DOSEN'!C1291="","",VLOOKUP('ISIAN TIME LINE DOSEN'!J1291,'Jenis Kuliah'!$A$2:$D$16,4,0))</f>
        <v/>
      </c>
      <c r="I1282" t="str">
        <f>IF('ISIAN TIME LINE DOSEN'!C1291="","",'ISIAN TIME LINE DOSEN'!B1291)</f>
        <v/>
      </c>
      <c r="J1282" t="str">
        <f>IF('ISIAN TIME LINE DOSEN'!C1291="","",VLOOKUP('ISIAN TIME LINE DOSEN'!H1291,'Metode Pembelajaran'!$A$2:$B$16,2,0))</f>
        <v/>
      </c>
    </row>
    <row r="1283" spans="1:10" x14ac:dyDescent="0.25">
      <c r="A1283" t="str">
        <f>IF('ISIAN TIME LINE DOSEN'!C1292="","",CONCATENATE(YEAR('ISIAN TIME LINE DOSEN'!D1292),"-",MONTH('ISIAN TIME LINE DOSEN'!D1292),"-",DAY('ISIAN TIME LINE DOSEN'!D1292)))</f>
        <v/>
      </c>
      <c r="B1283" t="str">
        <f>IF('ISIAN TIME LINE DOSEN'!C1292="","",VLOOKUP(CONCATENATE(LEFT('ISIAN TIME LINE DOSEN'!E1292,8)," ",IF('ISIAN TIME LINE DOSEN'!C1292="","",VLOOKUP('ISIAN TIME LINE DOSEN'!J1292,'Jenis Kuliah'!$A$2:$C$16,2,0))),Slot!$C$2:$F$1001,4,0))</f>
        <v/>
      </c>
      <c r="C1283" t="str">
        <f>IF('ISIAN TIME LINE DOSEN'!C1292="","",VLOOKUP('ISIAN TIME LINE DOSEN'!F1292,Ruang!$A$2:$B$1001,2,0))</f>
        <v/>
      </c>
      <c r="D1283" t="str">
        <f>IF('ISIAN TIME LINE DOSEN'!C1292="","",VLOOKUP(CONCATENATE(TRIM(RIGHT('ISIAN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DOSEN'!I1292,Dosen!$A$2:$B$15001,2,0),"-",'ISIAN TIME LINE DOSEN'!C1292,"-",IF('ISIAN TIME LINE DOSEN'!C1292="","",VLOOKUP('ISIAN TIME LINE DOSEN'!J1292,'Jenis Kuliah'!$A$2:$C$16,2,0))),Timteaching!$A$2:$B$15001,2,0))</f>
        <v/>
      </c>
      <c r="E1283" t="str">
        <f>IF('ISIAN TIME LINE DOSEN'!C1292="","",'ISIAN TIME LINE DOSEN'!G1292)</f>
        <v/>
      </c>
      <c r="F1283" t="str">
        <f>IF('ISIAN TIME LINE DOSEN'!C1292="","",VLOOKUP('ISIAN TIME LINE DOSEN'!J1292,'Jenis Kuliah'!$A$2:$C$16,3,0))</f>
        <v/>
      </c>
      <c r="G1283" t="str">
        <f>IF('ISIAN TIME LINE DOSEN'!C1292="","",'ISIAN TIME LINE DOSEN'!$I$2)</f>
        <v/>
      </c>
      <c r="H1283" t="str">
        <f>IF('ISIAN TIME LINE DOSEN'!C1292="","",VLOOKUP('ISIAN TIME LINE DOSEN'!J1292,'Jenis Kuliah'!$A$2:$D$16,4,0))</f>
        <v/>
      </c>
      <c r="I1283" t="str">
        <f>IF('ISIAN TIME LINE DOSEN'!C1292="","",'ISIAN TIME LINE DOSEN'!B1292)</f>
        <v/>
      </c>
      <c r="J1283" t="str">
        <f>IF('ISIAN TIME LINE DOSEN'!C1292="","",VLOOKUP('ISIAN TIME LINE DOSEN'!H1292,'Metode Pembelajaran'!$A$2:$B$16,2,0))</f>
        <v/>
      </c>
    </row>
    <row r="1284" spans="1:10" x14ac:dyDescent="0.25">
      <c r="A1284" t="str">
        <f>IF('ISIAN TIME LINE DOSEN'!C1293="","",CONCATENATE(YEAR('ISIAN TIME LINE DOSEN'!D1293),"-",MONTH('ISIAN TIME LINE DOSEN'!D1293),"-",DAY('ISIAN TIME LINE DOSEN'!D1293)))</f>
        <v/>
      </c>
      <c r="B1284" t="str">
        <f>IF('ISIAN TIME LINE DOSEN'!C1293="","",VLOOKUP(CONCATENATE(LEFT('ISIAN TIME LINE DOSEN'!E1293,8)," ",IF('ISIAN TIME LINE DOSEN'!C1293="","",VLOOKUP('ISIAN TIME LINE DOSEN'!J1293,'Jenis Kuliah'!$A$2:$C$16,2,0))),Slot!$C$2:$F$1001,4,0))</f>
        <v/>
      </c>
      <c r="C1284" t="str">
        <f>IF('ISIAN TIME LINE DOSEN'!C1293="","",VLOOKUP('ISIAN TIME LINE DOSEN'!F1293,Ruang!$A$2:$B$1001,2,0))</f>
        <v/>
      </c>
      <c r="D1284" t="str">
        <f>IF('ISIAN TIME LINE DOSEN'!C1293="","",VLOOKUP(CONCATENATE(TRIM(RIGHT('ISIAN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DOSEN'!I1293,Dosen!$A$2:$B$15001,2,0),"-",'ISIAN TIME LINE DOSEN'!C1293,"-",IF('ISIAN TIME LINE DOSEN'!C1293="","",VLOOKUP('ISIAN TIME LINE DOSEN'!J1293,'Jenis Kuliah'!$A$2:$C$16,2,0))),Timteaching!$A$2:$B$15001,2,0))</f>
        <v/>
      </c>
      <c r="E1284" t="str">
        <f>IF('ISIAN TIME LINE DOSEN'!C1293="","",'ISIAN TIME LINE DOSEN'!G1293)</f>
        <v/>
      </c>
      <c r="F1284" t="str">
        <f>IF('ISIAN TIME LINE DOSEN'!C1293="","",VLOOKUP('ISIAN TIME LINE DOSEN'!J1293,'Jenis Kuliah'!$A$2:$C$16,3,0))</f>
        <v/>
      </c>
      <c r="G1284" t="str">
        <f>IF('ISIAN TIME LINE DOSEN'!C1293="","",'ISIAN TIME LINE DOSEN'!$I$2)</f>
        <v/>
      </c>
      <c r="H1284" t="str">
        <f>IF('ISIAN TIME LINE DOSEN'!C1293="","",VLOOKUP('ISIAN TIME LINE DOSEN'!J1293,'Jenis Kuliah'!$A$2:$D$16,4,0))</f>
        <v/>
      </c>
      <c r="I1284" t="str">
        <f>IF('ISIAN TIME LINE DOSEN'!C1293="","",'ISIAN TIME LINE DOSEN'!B1293)</f>
        <v/>
      </c>
      <c r="J1284" t="str">
        <f>IF('ISIAN TIME LINE DOSEN'!C1293="","",VLOOKUP('ISIAN TIME LINE DOSEN'!H1293,'Metode Pembelajaran'!$A$2:$B$16,2,0))</f>
        <v/>
      </c>
    </row>
    <row r="1285" spans="1:10" x14ac:dyDescent="0.25">
      <c r="A1285" t="str">
        <f>IF('ISIAN TIME LINE DOSEN'!C1294="","",CONCATENATE(YEAR('ISIAN TIME LINE DOSEN'!D1294),"-",MONTH('ISIAN TIME LINE DOSEN'!D1294),"-",DAY('ISIAN TIME LINE DOSEN'!D1294)))</f>
        <v/>
      </c>
      <c r="B1285" t="str">
        <f>IF('ISIAN TIME LINE DOSEN'!C1294="","",VLOOKUP(CONCATENATE(LEFT('ISIAN TIME LINE DOSEN'!E1294,8)," ",IF('ISIAN TIME LINE DOSEN'!C1294="","",VLOOKUP('ISIAN TIME LINE DOSEN'!J1294,'Jenis Kuliah'!$A$2:$C$16,2,0))),Slot!$C$2:$F$1001,4,0))</f>
        <v/>
      </c>
      <c r="C1285" t="str">
        <f>IF('ISIAN TIME LINE DOSEN'!C1294="","",VLOOKUP('ISIAN TIME LINE DOSEN'!F1294,Ruang!$A$2:$B$1001,2,0))</f>
        <v/>
      </c>
      <c r="D1285" t="str">
        <f>IF('ISIAN TIME LINE DOSEN'!C1294="","",VLOOKUP(CONCATENATE(TRIM(RIGHT('ISIAN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DOSEN'!I1294,Dosen!$A$2:$B$15001,2,0),"-",'ISIAN TIME LINE DOSEN'!C1294,"-",IF('ISIAN TIME LINE DOSEN'!C1294="","",VLOOKUP('ISIAN TIME LINE DOSEN'!J1294,'Jenis Kuliah'!$A$2:$C$16,2,0))),Timteaching!$A$2:$B$15001,2,0))</f>
        <v/>
      </c>
      <c r="E1285" t="str">
        <f>IF('ISIAN TIME LINE DOSEN'!C1294="","",'ISIAN TIME LINE DOSEN'!G1294)</f>
        <v/>
      </c>
      <c r="F1285" t="str">
        <f>IF('ISIAN TIME LINE DOSEN'!C1294="","",VLOOKUP('ISIAN TIME LINE DOSEN'!J1294,'Jenis Kuliah'!$A$2:$C$16,3,0))</f>
        <v/>
      </c>
      <c r="G1285" t="str">
        <f>IF('ISIAN TIME LINE DOSEN'!C1294="","",'ISIAN TIME LINE DOSEN'!$I$2)</f>
        <v/>
      </c>
      <c r="H1285" t="str">
        <f>IF('ISIAN TIME LINE DOSEN'!C1294="","",VLOOKUP('ISIAN TIME LINE DOSEN'!J1294,'Jenis Kuliah'!$A$2:$D$16,4,0))</f>
        <v/>
      </c>
      <c r="I1285" t="str">
        <f>IF('ISIAN TIME LINE DOSEN'!C1294="","",'ISIAN TIME LINE DOSEN'!B1294)</f>
        <v/>
      </c>
      <c r="J1285" t="str">
        <f>IF('ISIAN TIME LINE DOSEN'!C1294="","",VLOOKUP('ISIAN TIME LINE DOSEN'!H1294,'Metode Pembelajaran'!$A$2:$B$16,2,0))</f>
        <v/>
      </c>
    </row>
    <row r="1286" spans="1:10" x14ac:dyDescent="0.25">
      <c r="A1286" t="str">
        <f>IF('ISIAN TIME LINE DOSEN'!C1295="","",CONCATENATE(YEAR('ISIAN TIME LINE DOSEN'!D1295),"-",MONTH('ISIAN TIME LINE DOSEN'!D1295),"-",DAY('ISIAN TIME LINE DOSEN'!D1295)))</f>
        <v/>
      </c>
      <c r="B1286" t="str">
        <f>IF('ISIAN TIME LINE DOSEN'!C1295="","",VLOOKUP(CONCATENATE(LEFT('ISIAN TIME LINE DOSEN'!E1295,8)," ",IF('ISIAN TIME LINE DOSEN'!C1295="","",VLOOKUP('ISIAN TIME LINE DOSEN'!J1295,'Jenis Kuliah'!$A$2:$C$16,2,0))),Slot!$C$2:$F$1001,4,0))</f>
        <v/>
      </c>
      <c r="C1286" t="str">
        <f>IF('ISIAN TIME LINE DOSEN'!C1295="","",VLOOKUP('ISIAN TIME LINE DOSEN'!F1295,Ruang!$A$2:$B$1001,2,0))</f>
        <v/>
      </c>
      <c r="D1286" t="str">
        <f>IF('ISIAN TIME LINE DOSEN'!C1295="","",VLOOKUP(CONCATENATE(TRIM(RIGHT('ISIAN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DOSEN'!I1295,Dosen!$A$2:$B$15001,2,0),"-",'ISIAN TIME LINE DOSEN'!C1295,"-",IF('ISIAN TIME LINE DOSEN'!C1295="","",VLOOKUP('ISIAN TIME LINE DOSEN'!J1295,'Jenis Kuliah'!$A$2:$C$16,2,0))),Timteaching!$A$2:$B$15001,2,0))</f>
        <v/>
      </c>
      <c r="E1286" t="str">
        <f>IF('ISIAN TIME LINE DOSEN'!C1295="","",'ISIAN TIME LINE DOSEN'!G1295)</f>
        <v/>
      </c>
      <c r="F1286" t="str">
        <f>IF('ISIAN TIME LINE DOSEN'!C1295="","",VLOOKUP('ISIAN TIME LINE DOSEN'!J1295,'Jenis Kuliah'!$A$2:$C$16,3,0))</f>
        <v/>
      </c>
      <c r="G1286" t="str">
        <f>IF('ISIAN TIME LINE DOSEN'!C1295="","",'ISIAN TIME LINE DOSEN'!$I$2)</f>
        <v/>
      </c>
      <c r="H1286" t="str">
        <f>IF('ISIAN TIME LINE DOSEN'!C1295="","",VLOOKUP('ISIAN TIME LINE DOSEN'!J1295,'Jenis Kuliah'!$A$2:$D$16,4,0))</f>
        <v/>
      </c>
      <c r="I1286" t="str">
        <f>IF('ISIAN TIME LINE DOSEN'!C1295="","",'ISIAN TIME LINE DOSEN'!B1295)</f>
        <v/>
      </c>
      <c r="J1286" t="str">
        <f>IF('ISIAN TIME LINE DOSEN'!C1295="","",VLOOKUP('ISIAN TIME LINE DOSEN'!H1295,'Metode Pembelajaran'!$A$2:$B$16,2,0))</f>
        <v/>
      </c>
    </row>
    <row r="1287" spans="1:10" x14ac:dyDescent="0.25">
      <c r="A1287" t="str">
        <f>IF('ISIAN TIME LINE DOSEN'!C1296="","",CONCATENATE(YEAR('ISIAN TIME LINE DOSEN'!D1296),"-",MONTH('ISIAN TIME LINE DOSEN'!D1296),"-",DAY('ISIAN TIME LINE DOSEN'!D1296)))</f>
        <v/>
      </c>
      <c r="B1287" t="str">
        <f>IF('ISIAN TIME LINE DOSEN'!C1296="","",VLOOKUP(CONCATENATE(LEFT('ISIAN TIME LINE DOSEN'!E1296,8)," ",IF('ISIAN TIME LINE DOSEN'!C1296="","",VLOOKUP('ISIAN TIME LINE DOSEN'!J1296,'Jenis Kuliah'!$A$2:$C$16,2,0))),Slot!$C$2:$F$1001,4,0))</f>
        <v/>
      </c>
      <c r="C1287" t="str">
        <f>IF('ISIAN TIME LINE DOSEN'!C1296="","",VLOOKUP('ISIAN TIME LINE DOSEN'!F1296,Ruang!$A$2:$B$1001,2,0))</f>
        <v/>
      </c>
      <c r="D1287" t="str">
        <f>IF('ISIAN TIME LINE DOSEN'!C1296="","",VLOOKUP(CONCATENATE(TRIM(RIGHT('ISIAN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DOSEN'!I1296,Dosen!$A$2:$B$15001,2,0),"-",'ISIAN TIME LINE DOSEN'!C1296,"-",IF('ISIAN TIME LINE DOSEN'!C1296="","",VLOOKUP('ISIAN TIME LINE DOSEN'!J1296,'Jenis Kuliah'!$A$2:$C$16,2,0))),Timteaching!$A$2:$B$15001,2,0))</f>
        <v/>
      </c>
      <c r="E1287" t="str">
        <f>IF('ISIAN TIME LINE DOSEN'!C1296="","",'ISIAN TIME LINE DOSEN'!G1296)</f>
        <v/>
      </c>
      <c r="F1287" t="str">
        <f>IF('ISIAN TIME LINE DOSEN'!C1296="","",VLOOKUP('ISIAN TIME LINE DOSEN'!J1296,'Jenis Kuliah'!$A$2:$C$16,3,0))</f>
        <v/>
      </c>
      <c r="G1287" t="str">
        <f>IF('ISIAN TIME LINE DOSEN'!C1296="","",'ISIAN TIME LINE DOSEN'!$I$2)</f>
        <v/>
      </c>
      <c r="H1287" t="str">
        <f>IF('ISIAN TIME LINE DOSEN'!C1296="","",VLOOKUP('ISIAN TIME LINE DOSEN'!J1296,'Jenis Kuliah'!$A$2:$D$16,4,0))</f>
        <v/>
      </c>
      <c r="I1287" t="str">
        <f>IF('ISIAN TIME LINE DOSEN'!C1296="","",'ISIAN TIME LINE DOSEN'!B1296)</f>
        <v/>
      </c>
      <c r="J1287" t="str">
        <f>IF('ISIAN TIME LINE DOSEN'!C1296="","",VLOOKUP('ISIAN TIME LINE DOSEN'!H1296,'Metode Pembelajaran'!$A$2:$B$16,2,0))</f>
        <v/>
      </c>
    </row>
    <row r="1288" spans="1:10" x14ac:dyDescent="0.25">
      <c r="A1288" t="str">
        <f>IF('ISIAN TIME LINE DOSEN'!C1297="","",CONCATENATE(YEAR('ISIAN TIME LINE DOSEN'!D1297),"-",MONTH('ISIAN TIME LINE DOSEN'!D1297),"-",DAY('ISIAN TIME LINE DOSEN'!D1297)))</f>
        <v/>
      </c>
      <c r="B1288" t="str">
        <f>IF('ISIAN TIME LINE DOSEN'!C1297="","",VLOOKUP(CONCATENATE(LEFT('ISIAN TIME LINE DOSEN'!E1297,8)," ",IF('ISIAN TIME LINE DOSEN'!C1297="","",VLOOKUP('ISIAN TIME LINE DOSEN'!J1297,'Jenis Kuliah'!$A$2:$C$16,2,0))),Slot!$C$2:$F$1001,4,0))</f>
        <v/>
      </c>
      <c r="C1288" t="str">
        <f>IF('ISIAN TIME LINE DOSEN'!C1297="","",VLOOKUP('ISIAN TIME LINE DOSEN'!F1297,Ruang!$A$2:$B$1001,2,0))</f>
        <v/>
      </c>
      <c r="D1288" t="str">
        <f>IF('ISIAN TIME LINE DOSEN'!C1297="","",VLOOKUP(CONCATENATE(TRIM(RIGHT('ISIAN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DOSEN'!I1297,Dosen!$A$2:$B$15001,2,0),"-",'ISIAN TIME LINE DOSEN'!C1297,"-",IF('ISIAN TIME LINE DOSEN'!C1297="","",VLOOKUP('ISIAN TIME LINE DOSEN'!J1297,'Jenis Kuliah'!$A$2:$C$16,2,0))),Timteaching!$A$2:$B$15001,2,0))</f>
        <v/>
      </c>
      <c r="E1288" t="str">
        <f>IF('ISIAN TIME LINE DOSEN'!C1297="","",'ISIAN TIME LINE DOSEN'!G1297)</f>
        <v/>
      </c>
      <c r="F1288" t="str">
        <f>IF('ISIAN TIME LINE DOSEN'!C1297="","",VLOOKUP('ISIAN TIME LINE DOSEN'!J1297,'Jenis Kuliah'!$A$2:$C$16,3,0))</f>
        <v/>
      </c>
      <c r="G1288" t="str">
        <f>IF('ISIAN TIME LINE DOSEN'!C1297="","",'ISIAN TIME LINE DOSEN'!$I$2)</f>
        <v/>
      </c>
      <c r="H1288" t="str">
        <f>IF('ISIAN TIME LINE DOSEN'!C1297="","",VLOOKUP('ISIAN TIME LINE DOSEN'!J1297,'Jenis Kuliah'!$A$2:$D$16,4,0))</f>
        <v/>
      </c>
      <c r="I1288" t="str">
        <f>IF('ISIAN TIME LINE DOSEN'!C1297="","",'ISIAN TIME LINE DOSEN'!B1297)</f>
        <v/>
      </c>
      <c r="J1288" t="str">
        <f>IF('ISIAN TIME LINE DOSEN'!C1297="","",VLOOKUP('ISIAN TIME LINE DOSEN'!H1297,'Metode Pembelajaran'!$A$2:$B$16,2,0))</f>
        <v/>
      </c>
    </row>
    <row r="1289" spans="1:10" x14ac:dyDescent="0.25">
      <c r="A1289" t="str">
        <f>IF('ISIAN TIME LINE DOSEN'!C1298="","",CONCATENATE(YEAR('ISIAN TIME LINE DOSEN'!D1298),"-",MONTH('ISIAN TIME LINE DOSEN'!D1298),"-",DAY('ISIAN TIME LINE DOSEN'!D1298)))</f>
        <v/>
      </c>
      <c r="B1289" t="str">
        <f>IF('ISIAN TIME LINE DOSEN'!C1298="","",VLOOKUP(CONCATENATE(LEFT('ISIAN TIME LINE DOSEN'!E1298,8)," ",IF('ISIAN TIME LINE DOSEN'!C1298="","",VLOOKUP('ISIAN TIME LINE DOSEN'!J1298,'Jenis Kuliah'!$A$2:$C$16,2,0))),Slot!$C$2:$F$1001,4,0))</f>
        <v/>
      </c>
      <c r="C1289" t="str">
        <f>IF('ISIAN TIME LINE DOSEN'!C1298="","",VLOOKUP('ISIAN TIME LINE DOSEN'!F1298,Ruang!$A$2:$B$1001,2,0))</f>
        <v/>
      </c>
      <c r="D1289" t="str">
        <f>IF('ISIAN TIME LINE DOSEN'!C1298="","",VLOOKUP(CONCATENATE(TRIM(RIGHT('ISIAN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DOSEN'!I1298,Dosen!$A$2:$B$15001,2,0),"-",'ISIAN TIME LINE DOSEN'!C1298,"-",IF('ISIAN TIME LINE DOSEN'!C1298="","",VLOOKUP('ISIAN TIME LINE DOSEN'!J1298,'Jenis Kuliah'!$A$2:$C$16,2,0))),Timteaching!$A$2:$B$15001,2,0))</f>
        <v/>
      </c>
      <c r="E1289" t="str">
        <f>IF('ISIAN TIME LINE DOSEN'!C1298="","",'ISIAN TIME LINE DOSEN'!G1298)</f>
        <v/>
      </c>
      <c r="F1289" t="str">
        <f>IF('ISIAN TIME LINE DOSEN'!C1298="","",VLOOKUP('ISIAN TIME LINE DOSEN'!J1298,'Jenis Kuliah'!$A$2:$C$16,3,0))</f>
        <v/>
      </c>
      <c r="G1289" t="str">
        <f>IF('ISIAN TIME LINE DOSEN'!C1298="","",'ISIAN TIME LINE DOSEN'!$I$2)</f>
        <v/>
      </c>
      <c r="H1289" t="str">
        <f>IF('ISIAN TIME LINE DOSEN'!C1298="","",VLOOKUP('ISIAN TIME LINE DOSEN'!J1298,'Jenis Kuliah'!$A$2:$D$16,4,0))</f>
        <v/>
      </c>
      <c r="I1289" t="str">
        <f>IF('ISIAN TIME LINE DOSEN'!C1298="","",'ISIAN TIME LINE DOSEN'!B1298)</f>
        <v/>
      </c>
      <c r="J1289" t="str">
        <f>IF('ISIAN TIME LINE DOSEN'!C1298="","",VLOOKUP('ISIAN TIME LINE DOSEN'!H1298,'Metode Pembelajaran'!$A$2:$B$16,2,0))</f>
        <v/>
      </c>
    </row>
    <row r="1290" spans="1:10" x14ac:dyDescent="0.25">
      <c r="A1290" t="str">
        <f>IF('ISIAN TIME LINE DOSEN'!C1299="","",CONCATENATE(YEAR('ISIAN TIME LINE DOSEN'!D1299),"-",MONTH('ISIAN TIME LINE DOSEN'!D1299),"-",DAY('ISIAN TIME LINE DOSEN'!D1299)))</f>
        <v/>
      </c>
      <c r="B1290" t="str">
        <f>IF('ISIAN TIME LINE DOSEN'!C1299="","",VLOOKUP(CONCATENATE(LEFT('ISIAN TIME LINE DOSEN'!E1299,8)," ",IF('ISIAN TIME LINE DOSEN'!C1299="","",VLOOKUP('ISIAN TIME LINE DOSEN'!J1299,'Jenis Kuliah'!$A$2:$C$16,2,0))),Slot!$C$2:$F$1001,4,0))</f>
        <v/>
      </c>
      <c r="C1290" t="str">
        <f>IF('ISIAN TIME LINE DOSEN'!C1299="","",VLOOKUP('ISIAN TIME LINE DOSEN'!F1299,Ruang!$A$2:$B$1001,2,0))</f>
        <v/>
      </c>
      <c r="D1290" t="str">
        <f>IF('ISIAN TIME LINE DOSEN'!C1299="","",VLOOKUP(CONCATENATE(TRIM(RIGHT('ISIAN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DOSEN'!I1299,Dosen!$A$2:$B$15001,2,0),"-",'ISIAN TIME LINE DOSEN'!C1299,"-",IF('ISIAN TIME LINE DOSEN'!C1299="","",VLOOKUP('ISIAN TIME LINE DOSEN'!J1299,'Jenis Kuliah'!$A$2:$C$16,2,0))),Timteaching!$A$2:$B$15001,2,0))</f>
        <v/>
      </c>
      <c r="E1290" t="str">
        <f>IF('ISIAN TIME LINE DOSEN'!C1299="","",'ISIAN TIME LINE DOSEN'!G1299)</f>
        <v/>
      </c>
      <c r="F1290" t="str">
        <f>IF('ISIAN TIME LINE DOSEN'!C1299="","",VLOOKUP('ISIAN TIME LINE DOSEN'!J1299,'Jenis Kuliah'!$A$2:$C$16,3,0))</f>
        <v/>
      </c>
      <c r="G1290" t="str">
        <f>IF('ISIAN TIME LINE DOSEN'!C1299="","",'ISIAN TIME LINE DOSEN'!$I$2)</f>
        <v/>
      </c>
      <c r="H1290" t="str">
        <f>IF('ISIAN TIME LINE DOSEN'!C1299="","",VLOOKUP('ISIAN TIME LINE DOSEN'!J1299,'Jenis Kuliah'!$A$2:$D$16,4,0))</f>
        <v/>
      </c>
      <c r="I1290" t="str">
        <f>IF('ISIAN TIME LINE DOSEN'!C1299="","",'ISIAN TIME LINE DOSEN'!B1299)</f>
        <v/>
      </c>
      <c r="J1290" t="str">
        <f>IF('ISIAN TIME LINE DOSEN'!C1299="","",VLOOKUP('ISIAN TIME LINE DOSEN'!H1299,'Metode Pembelajaran'!$A$2:$B$16,2,0))</f>
        <v/>
      </c>
    </row>
    <row r="1291" spans="1:10" x14ac:dyDescent="0.25">
      <c r="A1291" t="str">
        <f>IF('ISIAN TIME LINE DOSEN'!C1300="","",CONCATENATE(YEAR('ISIAN TIME LINE DOSEN'!D1300),"-",MONTH('ISIAN TIME LINE DOSEN'!D1300),"-",DAY('ISIAN TIME LINE DOSEN'!D1300)))</f>
        <v/>
      </c>
      <c r="B1291" t="str">
        <f>IF('ISIAN TIME LINE DOSEN'!C1300="","",VLOOKUP(CONCATENATE(LEFT('ISIAN TIME LINE DOSEN'!E1300,8)," ",IF('ISIAN TIME LINE DOSEN'!C1300="","",VLOOKUP('ISIAN TIME LINE DOSEN'!J1300,'Jenis Kuliah'!$A$2:$C$16,2,0))),Slot!$C$2:$F$1001,4,0))</f>
        <v/>
      </c>
      <c r="C1291" t="str">
        <f>IF('ISIAN TIME LINE DOSEN'!C1300="","",VLOOKUP('ISIAN TIME LINE DOSEN'!F1300,Ruang!$A$2:$B$1001,2,0))</f>
        <v/>
      </c>
      <c r="D1291" t="str">
        <f>IF('ISIAN TIME LINE DOSEN'!C1300="","",VLOOKUP(CONCATENATE(TRIM(RIGHT('ISIAN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DOSEN'!I1300,Dosen!$A$2:$B$15001,2,0),"-",'ISIAN TIME LINE DOSEN'!C1300,"-",IF('ISIAN TIME LINE DOSEN'!C1300="","",VLOOKUP('ISIAN TIME LINE DOSEN'!J1300,'Jenis Kuliah'!$A$2:$C$16,2,0))),Timteaching!$A$2:$B$15001,2,0))</f>
        <v/>
      </c>
      <c r="E1291" t="str">
        <f>IF('ISIAN TIME LINE DOSEN'!C1300="","",'ISIAN TIME LINE DOSEN'!G1300)</f>
        <v/>
      </c>
      <c r="F1291" t="str">
        <f>IF('ISIAN TIME LINE DOSEN'!C1300="","",VLOOKUP('ISIAN TIME LINE DOSEN'!J1300,'Jenis Kuliah'!$A$2:$C$16,3,0))</f>
        <v/>
      </c>
      <c r="G1291" t="str">
        <f>IF('ISIAN TIME LINE DOSEN'!C1300="","",'ISIAN TIME LINE DOSEN'!$I$2)</f>
        <v/>
      </c>
      <c r="H1291" t="str">
        <f>IF('ISIAN TIME LINE DOSEN'!C1300="","",VLOOKUP('ISIAN TIME LINE DOSEN'!J1300,'Jenis Kuliah'!$A$2:$D$16,4,0))</f>
        <v/>
      </c>
      <c r="I1291" t="str">
        <f>IF('ISIAN TIME LINE DOSEN'!C1300="","",'ISIAN TIME LINE DOSEN'!B1300)</f>
        <v/>
      </c>
      <c r="J1291" t="str">
        <f>IF('ISIAN TIME LINE DOSEN'!C1300="","",VLOOKUP('ISIAN TIME LINE DOSEN'!H1300,'Metode Pembelajaran'!$A$2:$B$16,2,0))</f>
        <v/>
      </c>
    </row>
    <row r="1292" spans="1:10" x14ac:dyDescent="0.25">
      <c r="A1292" t="str">
        <f>IF('ISIAN TIME LINE DOSEN'!C1301="","",CONCATENATE(YEAR('ISIAN TIME LINE DOSEN'!D1301),"-",MONTH('ISIAN TIME LINE DOSEN'!D1301),"-",DAY('ISIAN TIME LINE DOSEN'!D1301)))</f>
        <v/>
      </c>
      <c r="B1292" t="str">
        <f>IF('ISIAN TIME LINE DOSEN'!C1301="","",VLOOKUP(CONCATENATE(LEFT('ISIAN TIME LINE DOSEN'!E1301,8)," ",IF('ISIAN TIME LINE DOSEN'!C1301="","",VLOOKUP('ISIAN TIME LINE DOSEN'!J1301,'Jenis Kuliah'!$A$2:$C$16,2,0))),Slot!$C$2:$F$1001,4,0))</f>
        <v/>
      </c>
      <c r="C1292" t="str">
        <f>IF('ISIAN TIME LINE DOSEN'!C1301="","",VLOOKUP('ISIAN TIME LINE DOSEN'!F1301,Ruang!$A$2:$B$1001,2,0))</f>
        <v/>
      </c>
      <c r="D1292" t="str">
        <f>IF('ISIAN TIME LINE DOSEN'!C1301="","",VLOOKUP(CONCATENATE(TRIM(RIGHT('ISIAN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DOSEN'!I1301,Dosen!$A$2:$B$15001,2,0),"-",'ISIAN TIME LINE DOSEN'!C1301,"-",IF('ISIAN TIME LINE DOSEN'!C1301="","",VLOOKUP('ISIAN TIME LINE DOSEN'!J1301,'Jenis Kuliah'!$A$2:$C$16,2,0))),Timteaching!$A$2:$B$15001,2,0))</f>
        <v/>
      </c>
      <c r="E1292" t="str">
        <f>IF('ISIAN TIME LINE DOSEN'!C1301="","",'ISIAN TIME LINE DOSEN'!G1301)</f>
        <v/>
      </c>
      <c r="F1292" t="str">
        <f>IF('ISIAN TIME LINE DOSEN'!C1301="","",VLOOKUP('ISIAN TIME LINE DOSEN'!J1301,'Jenis Kuliah'!$A$2:$C$16,3,0))</f>
        <v/>
      </c>
      <c r="G1292" t="str">
        <f>IF('ISIAN TIME LINE DOSEN'!C1301="","",'ISIAN TIME LINE DOSEN'!$I$2)</f>
        <v/>
      </c>
      <c r="H1292" t="str">
        <f>IF('ISIAN TIME LINE DOSEN'!C1301="","",VLOOKUP('ISIAN TIME LINE DOSEN'!J1301,'Jenis Kuliah'!$A$2:$D$16,4,0))</f>
        <v/>
      </c>
      <c r="I1292" t="str">
        <f>IF('ISIAN TIME LINE DOSEN'!C1301="","",'ISIAN TIME LINE DOSEN'!B1301)</f>
        <v/>
      </c>
      <c r="J1292" t="str">
        <f>IF('ISIAN TIME LINE DOSEN'!C1301="","",VLOOKUP('ISIAN TIME LINE DOSEN'!H1301,'Metode Pembelajaran'!$A$2:$B$16,2,0))</f>
        <v/>
      </c>
    </row>
    <row r="1293" spans="1:10" x14ac:dyDescent="0.25">
      <c r="A1293" t="str">
        <f>IF('ISIAN TIME LINE DOSEN'!C1302="","",CONCATENATE(YEAR('ISIAN TIME LINE DOSEN'!D1302),"-",MONTH('ISIAN TIME LINE DOSEN'!D1302),"-",DAY('ISIAN TIME LINE DOSEN'!D1302)))</f>
        <v/>
      </c>
      <c r="B1293" t="str">
        <f>IF('ISIAN TIME LINE DOSEN'!C1302="","",VLOOKUP(CONCATENATE(LEFT('ISIAN TIME LINE DOSEN'!E1302,8)," ",IF('ISIAN TIME LINE DOSEN'!C1302="","",VLOOKUP('ISIAN TIME LINE DOSEN'!J1302,'Jenis Kuliah'!$A$2:$C$16,2,0))),Slot!$C$2:$F$1001,4,0))</f>
        <v/>
      </c>
      <c r="C1293" t="str">
        <f>IF('ISIAN TIME LINE DOSEN'!C1302="","",VLOOKUP('ISIAN TIME LINE DOSEN'!F1302,Ruang!$A$2:$B$1001,2,0))</f>
        <v/>
      </c>
      <c r="D1293" t="str">
        <f>IF('ISIAN TIME LINE DOSEN'!C1302="","",VLOOKUP(CONCATENATE(TRIM(RIGHT('ISIAN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DOSEN'!I1302,Dosen!$A$2:$B$15001,2,0),"-",'ISIAN TIME LINE DOSEN'!C1302,"-",IF('ISIAN TIME LINE DOSEN'!C1302="","",VLOOKUP('ISIAN TIME LINE DOSEN'!J1302,'Jenis Kuliah'!$A$2:$C$16,2,0))),Timteaching!$A$2:$B$15001,2,0))</f>
        <v/>
      </c>
      <c r="E1293" t="str">
        <f>IF('ISIAN TIME LINE DOSEN'!C1302="","",'ISIAN TIME LINE DOSEN'!G1302)</f>
        <v/>
      </c>
      <c r="F1293" t="str">
        <f>IF('ISIAN TIME LINE DOSEN'!C1302="","",VLOOKUP('ISIAN TIME LINE DOSEN'!J1302,'Jenis Kuliah'!$A$2:$C$16,3,0))</f>
        <v/>
      </c>
      <c r="G1293" t="str">
        <f>IF('ISIAN TIME LINE DOSEN'!C1302="","",'ISIAN TIME LINE DOSEN'!$I$2)</f>
        <v/>
      </c>
      <c r="H1293" t="str">
        <f>IF('ISIAN TIME LINE DOSEN'!C1302="","",VLOOKUP('ISIAN TIME LINE DOSEN'!J1302,'Jenis Kuliah'!$A$2:$D$16,4,0))</f>
        <v/>
      </c>
      <c r="I1293" t="str">
        <f>IF('ISIAN TIME LINE DOSEN'!C1302="","",'ISIAN TIME LINE DOSEN'!B1302)</f>
        <v/>
      </c>
      <c r="J1293" t="str">
        <f>IF('ISIAN TIME LINE DOSEN'!C1302="","",VLOOKUP('ISIAN TIME LINE DOSEN'!H1302,'Metode Pembelajaran'!$A$2:$B$16,2,0))</f>
        <v/>
      </c>
    </row>
    <row r="1294" spans="1:10" x14ac:dyDescent="0.25">
      <c r="A1294" t="str">
        <f>IF('ISIAN TIME LINE DOSEN'!C1303="","",CONCATENATE(YEAR('ISIAN TIME LINE DOSEN'!D1303),"-",MONTH('ISIAN TIME LINE DOSEN'!D1303),"-",DAY('ISIAN TIME LINE DOSEN'!D1303)))</f>
        <v/>
      </c>
      <c r="B1294" t="str">
        <f>IF('ISIAN TIME LINE DOSEN'!C1303="","",VLOOKUP(CONCATENATE(LEFT('ISIAN TIME LINE DOSEN'!E1303,8)," ",IF('ISIAN TIME LINE DOSEN'!C1303="","",VLOOKUP('ISIAN TIME LINE DOSEN'!J1303,'Jenis Kuliah'!$A$2:$C$16,2,0))),Slot!$C$2:$F$1001,4,0))</f>
        <v/>
      </c>
      <c r="C1294" t="str">
        <f>IF('ISIAN TIME LINE DOSEN'!C1303="","",VLOOKUP('ISIAN TIME LINE DOSEN'!F1303,Ruang!$A$2:$B$1001,2,0))</f>
        <v/>
      </c>
      <c r="D1294" t="str">
        <f>IF('ISIAN TIME LINE DOSEN'!C1303="","",VLOOKUP(CONCATENATE(TRIM(RIGHT('ISIAN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DOSEN'!I1303,Dosen!$A$2:$B$15001,2,0),"-",'ISIAN TIME LINE DOSEN'!C1303,"-",IF('ISIAN TIME LINE DOSEN'!C1303="","",VLOOKUP('ISIAN TIME LINE DOSEN'!J1303,'Jenis Kuliah'!$A$2:$C$16,2,0))),Timteaching!$A$2:$B$15001,2,0))</f>
        <v/>
      </c>
      <c r="E1294" t="str">
        <f>IF('ISIAN TIME LINE DOSEN'!C1303="","",'ISIAN TIME LINE DOSEN'!G1303)</f>
        <v/>
      </c>
      <c r="F1294" t="str">
        <f>IF('ISIAN TIME LINE DOSEN'!C1303="","",VLOOKUP('ISIAN TIME LINE DOSEN'!J1303,'Jenis Kuliah'!$A$2:$C$16,3,0))</f>
        <v/>
      </c>
      <c r="G1294" t="str">
        <f>IF('ISIAN TIME LINE DOSEN'!C1303="","",'ISIAN TIME LINE DOSEN'!$I$2)</f>
        <v/>
      </c>
      <c r="H1294" t="str">
        <f>IF('ISIAN TIME LINE DOSEN'!C1303="","",VLOOKUP('ISIAN TIME LINE DOSEN'!J1303,'Jenis Kuliah'!$A$2:$D$16,4,0))</f>
        <v/>
      </c>
      <c r="I1294" t="str">
        <f>IF('ISIAN TIME LINE DOSEN'!C1303="","",'ISIAN TIME LINE DOSEN'!B1303)</f>
        <v/>
      </c>
      <c r="J1294" t="str">
        <f>IF('ISIAN TIME LINE DOSEN'!C1303="","",VLOOKUP('ISIAN TIME LINE DOSEN'!H1303,'Metode Pembelajaran'!$A$2:$B$16,2,0))</f>
        <v/>
      </c>
    </row>
    <row r="1295" spans="1:10" x14ac:dyDescent="0.25">
      <c r="A1295" t="str">
        <f>IF('ISIAN TIME LINE DOSEN'!C1304="","",CONCATENATE(YEAR('ISIAN TIME LINE DOSEN'!D1304),"-",MONTH('ISIAN TIME LINE DOSEN'!D1304),"-",DAY('ISIAN TIME LINE DOSEN'!D1304)))</f>
        <v/>
      </c>
      <c r="B1295" t="str">
        <f>IF('ISIAN TIME LINE DOSEN'!C1304="","",VLOOKUP(CONCATENATE(LEFT('ISIAN TIME LINE DOSEN'!E1304,8)," ",IF('ISIAN TIME LINE DOSEN'!C1304="","",VLOOKUP('ISIAN TIME LINE DOSEN'!J1304,'Jenis Kuliah'!$A$2:$C$16,2,0))),Slot!$C$2:$F$1001,4,0))</f>
        <v/>
      </c>
      <c r="C1295" t="str">
        <f>IF('ISIAN TIME LINE DOSEN'!C1304="","",VLOOKUP('ISIAN TIME LINE DOSEN'!F1304,Ruang!$A$2:$B$1001,2,0))</f>
        <v/>
      </c>
      <c r="D1295" t="str">
        <f>IF('ISIAN TIME LINE DOSEN'!C1304="","",VLOOKUP(CONCATENATE(TRIM(RIGHT('ISIAN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DOSEN'!I1304,Dosen!$A$2:$B$15001,2,0),"-",'ISIAN TIME LINE DOSEN'!C1304,"-",IF('ISIAN TIME LINE DOSEN'!C1304="","",VLOOKUP('ISIAN TIME LINE DOSEN'!J1304,'Jenis Kuliah'!$A$2:$C$16,2,0))),Timteaching!$A$2:$B$15001,2,0))</f>
        <v/>
      </c>
      <c r="E1295" t="str">
        <f>IF('ISIAN TIME LINE DOSEN'!C1304="","",'ISIAN TIME LINE DOSEN'!G1304)</f>
        <v/>
      </c>
      <c r="F1295" t="str">
        <f>IF('ISIAN TIME LINE DOSEN'!C1304="","",VLOOKUP('ISIAN TIME LINE DOSEN'!J1304,'Jenis Kuliah'!$A$2:$C$16,3,0))</f>
        <v/>
      </c>
      <c r="G1295" t="str">
        <f>IF('ISIAN TIME LINE DOSEN'!C1304="","",'ISIAN TIME LINE DOSEN'!$I$2)</f>
        <v/>
      </c>
      <c r="H1295" t="str">
        <f>IF('ISIAN TIME LINE DOSEN'!C1304="","",VLOOKUP('ISIAN TIME LINE DOSEN'!J1304,'Jenis Kuliah'!$A$2:$D$16,4,0))</f>
        <v/>
      </c>
      <c r="I1295" t="str">
        <f>IF('ISIAN TIME LINE DOSEN'!C1304="","",'ISIAN TIME LINE DOSEN'!B1304)</f>
        <v/>
      </c>
      <c r="J1295" t="str">
        <f>IF('ISIAN TIME LINE DOSEN'!C1304="","",VLOOKUP('ISIAN TIME LINE DOSEN'!H1304,'Metode Pembelajaran'!$A$2:$B$16,2,0))</f>
        <v/>
      </c>
    </row>
    <row r="1296" spans="1:10" x14ac:dyDescent="0.25">
      <c r="A1296" t="str">
        <f>IF('ISIAN TIME LINE DOSEN'!C1305="","",CONCATENATE(YEAR('ISIAN TIME LINE DOSEN'!D1305),"-",MONTH('ISIAN TIME LINE DOSEN'!D1305),"-",DAY('ISIAN TIME LINE DOSEN'!D1305)))</f>
        <v/>
      </c>
      <c r="B1296" t="str">
        <f>IF('ISIAN TIME LINE DOSEN'!C1305="","",VLOOKUP(CONCATENATE(LEFT('ISIAN TIME LINE DOSEN'!E1305,8)," ",IF('ISIAN TIME LINE DOSEN'!C1305="","",VLOOKUP('ISIAN TIME LINE DOSEN'!J1305,'Jenis Kuliah'!$A$2:$C$16,2,0))),Slot!$C$2:$F$1001,4,0))</f>
        <v/>
      </c>
      <c r="C1296" t="str">
        <f>IF('ISIAN TIME LINE DOSEN'!C1305="","",VLOOKUP('ISIAN TIME LINE DOSEN'!F1305,Ruang!$A$2:$B$1001,2,0))</f>
        <v/>
      </c>
      <c r="D1296" t="str">
        <f>IF('ISIAN TIME LINE DOSEN'!C1305="","",VLOOKUP(CONCATENATE(TRIM(RIGHT('ISIAN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DOSEN'!I1305,Dosen!$A$2:$B$15001,2,0),"-",'ISIAN TIME LINE DOSEN'!C1305,"-",IF('ISIAN TIME LINE DOSEN'!C1305="","",VLOOKUP('ISIAN TIME LINE DOSEN'!J1305,'Jenis Kuliah'!$A$2:$C$16,2,0))),Timteaching!$A$2:$B$15001,2,0))</f>
        <v/>
      </c>
      <c r="E1296" t="str">
        <f>IF('ISIAN TIME LINE DOSEN'!C1305="","",'ISIAN TIME LINE DOSEN'!G1305)</f>
        <v/>
      </c>
      <c r="F1296" t="str">
        <f>IF('ISIAN TIME LINE DOSEN'!C1305="","",VLOOKUP('ISIAN TIME LINE DOSEN'!J1305,'Jenis Kuliah'!$A$2:$C$16,3,0))</f>
        <v/>
      </c>
      <c r="G1296" t="str">
        <f>IF('ISIAN TIME LINE DOSEN'!C1305="","",'ISIAN TIME LINE DOSEN'!$I$2)</f>
        <v/>
      </c>
      <c r="H1296" t="str">
        <f>IF('ISIAN TIME LINE DOSEN'!C1305="","",VLOOKUP('ISIAN TIME LINE DOSEN'!J1305,'Jenis Kuliah'!$A$2:$D$16,4,0))</f>
        <v/>
      </c>
      <c r="I1296" t="str">
        <f>IF('ISIAN TIME LINE DOSEN'!C1305="","",'ISIAN TIME LINE DOSEN'!B1305)</f>
        <v/>
      </c>
      <c r="J1296" t="str">
        <f>IF('ISIAN TIME LINE DOSEN'!C1305="","",VLOOKUP('ISIAN TIME LINE DOSEN'!H1305,'Metode Pembelajaran'!$A$2:$B$16,2,0))</f>
        <v/>
      </c>
    </row>
    <row r="1297" spans="1:10" x14ac:dyDescent="0.25">
      <c r="A1297" t="str">
        <f>IF('ISIAN TIME LINE DOSEN'!C1306="","",CONCATENATE(YEAR('ISIAN TIME LINE DOSEN'!D1306),"-",MONTH('ISIAN TIME LINE DOSEN'!D1306),"-",DAY('ISIAN TIME LINE DOSEN'!D1306)))</f>
        <v/>
      </c>
      <c r="B1297" t="str">
        <f>IF('ISIAN TIME LINE DOSEN'!C1306="","",VLOOKUP(CONCATENATE(LEFT('ISIAN TIME LINE DOSEN'!E1306,8)," ",IF('ISIAN TIME LINE DOSEN'!C1306="","",VLOOKUP('ISIAN TIME LINE DOSEN'!J1306,'Jenis Kuliah'!$A$2:$C$16,2,0))),Slot!$C$2:$F$1001,4,0))</f>
        <v/>
      </c>
      <c r="C1297" t="str">
        <f>IF('ISIAN TIME LINE DOSEN'!C1306="","",VLOOKUP('ISIAN TIME LINE DOSEN'!F1306,Ruang!$A$2:$B$1001,2,0))</f>
        <v/>
      </c>
      <c r="D1297" t="str">
        <f>IF('ISIAN TIME LINE DOSEN'!C1306="","",VLOOKUP(CONCATENATE(TRIM(RIGHT('ISIAN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DOSEN'!I1306,Dosen!$A$2:$B$15001,2,0),"-",'ISIAN TIME LINE DOSEN'!C1306,"-",IF('ISIAN TIME LINE DOSEN'!C1306="","",VLOOKUP('ISIAN TIME LINE DOSEN'!J1306,'Jenis Kuliah'!$A$2:$C$16,2,0))),Timteaching!$A$2:$B$15001,2,0))</f>
        <v/>
      </c>
      <c r="E1297" t="str">
        <f>IF('ISIAN TIME LINE DOSEN'!C1306="","",'ISIAN TIME LINE DOSEN'!G1306)</f>
        <v/>
      </c>
      <c r="F1297" t="str">
        <f>IF('ISIAN TIME LINE DOSEN'!C1306="","",VLOOKUP('ISIAN TIME LINE DOSEN'!J1306,'Jenis Kuliah'!$A$2:$C$16,3,0))</f>
        <v/>
      </c>
      <c r="G1297" t="str">
        <f>IF('ISIAN TIME LINE DOSEN'!C1306="","",'ISIAN TIME LINE DOSEN'!$I$2)</f>
        <v/>
      </c>
      <c r="H1297" t="str">
        <f>IF('ISIAN TIME LINE DOSEN'!C1306="","",VLOOKUP('ISIAN TIME LINE DOSEN'!J1306,'Jenis Kuliah'!$A$2:$D$16,4,0))</f>
        <v/>
      </c>
      <c r="I1297" t="str">
        <f>IF('ISIAN TIME LINE DOSEN'!C1306="","",'ISIAN TIME LINE DOSEN'!B1306)</f>
        <v/>
      </c>
      <c r="J1297" t="str">
        <f>IF('ISIAN TIME LINE DOSEN'!C1306="","",VLOOKUP('ISIAN TIME LINE DOSEN'!H1306,'Metode Pembelajaran'!$A$2:$B$16,2,0))</f>
        <v/>
      </c>
    </row>
    <row r="1298" spans="1:10" x14ac:dyDescent="0.25">
      <c r="A1298" t="str">
        <f>IF('ISIAN TIME LINE DOSEN'!C1307="","",CONCATENATE(YEAR('ISIAN TIME LINE DOSEN'!D1307),"-",MONTH('ISIAN TIME LINE DOSEN'!D1307),"-",DAY('ISIAN TIME LINE DOSEN'!D1307)))</f>
        <v/>
      </c>
      <c r="B1298" t="str">
        <f>IF('ISIAN TIME LINE DOSEN'!C1307="","",VLOOKUP(CONCATENATE(LEFT('ISIAN TIME LINE DOSEN'!E1307,8)," ",IF('ISIAN TIME LINE DOSEN'!C1307="","",VLOOKUP('ISIAN TIME LINE DOSEN'!J1307,'Jenis Kuliah'!$A$2:$C$16,2,0))),Slot!$C$2:$F$1001,4,0))</f>
        <v/>
      </c>
      <c r="C1298" t="str">
        <f>IF('ISIAN TIME LINE DOSEN'!C1307="","",VLOOKUP('ISIAN TIME LINE DOSEN'!F1307,Ruang!$A$2:$B$1001,2,0))</f>
        <v/>
      </c>
      <c r="D1298" t="str">
        <f>IF('ISIAN TIME LINE DOSEN'!C1307="","",VLOOKUP(CONCATENATE(TRIM(RIGHT('ISIAN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DOSEN'!I1307,Dosen!$A$2:$B$15001,2,0),"-",'ISIAN TIME LINE DOSEN'!C1307,"-",IF('ISIAN TIME LINE DOSEN'!C1307="","",VLOOKUP('ISIAN TIME LINE DOSEN'!J1307,'Jenis Kuliah'!$A$2:$C$16,2,0))),Timteaching!$A$2:$B$15001,2,0))</f>
        <v/>
      </c>
      <c r="E1298" t="str">
        <f>IF('ISIAN TIME LINE DOSEN'!C1307="","",'ISIAN TIME LINE DOSEN'!G1307)</f>
        <v/>
      </c>
      <c r="F1298" t="str">
        <f>IF('ISIAN TIME LINE DOSEN'!C1307="","",VLOOKUP('ISIAN TIME LINE DOSEN'!J1307,'Jenis Kuliah'!$A$2:$C$16,3,0))</f>
        <v/>
      </c>
      <c r="G1298" t="str">
        <f>IF('ISIAN TIME LINE DOSEN'!C1307="","",'ISIAN TIME LINE DOSEN'!$I$2)</f>
        <v/>
      </c>
      <c r="H1298" t="str">
        <f>IF('ISIAN TIME LINE DOSEN'!C1307="","",VLOOKUP('ISIAN TIME LINE DOSEN'!J1307,'Jenis Kuliah'!$A$2:$D$16,4,0))</f>
        <v/>
      </c>
      <c r="I1298" t="str">
        <f>IF('ISIAN TIME LINE DOSEN'!C1307="","",'ISIAN TIME LINE DOSEN'!B1307)</f>
        <v/>
      </c>
      <c r="J1298" t="str">
        <f>IF('ISIAN TIME LINE DOSEN'!C1307="","",VLOOKUP('ISIAN TIME LINE DOSEN'!H1307,'Metode Pembelajaran'!$A$2:$B$16,2,0))</f>
        <v/>
      </c>
    </row>
    <row r="1299" spans="1:10" x14ac:dyDescent="0.25">
      <c r="A1299" t="str">
        <f>IF('ISIAN TIME LINE DOSEN'!C1308="","",CONCATENATE(YEAR('ISIAN TIME LINE DOSEN'!D1308),"-",MONTH('ISIAN TIME LINE DOSEN'!D1308),"-",DAY('ISIAN TIME LINE DOSEN'!D1308)))</f>
        <v/>
      </c>
      <c r="B1299" t="str">
        <f>IF('ISIAN TIME LINE DOSEN'!C1308="","",VLOOKUP(CONCATENATE(LEFT('ISIAN TIME LINE DOSEN'!E1308,8)," ",IF('ISIAN TIME LINE DOSEN'!C1308="","",VLOOKUP('ISIAN TIME LINE DOSEN'!J1308,'Jenis Kuliah'!$A$2:$C$16,2,0))),Slot!$C$2:$F$1001,4,0))</f>
        <v/>
      </c>
      <c r="C1299" t="str">
        <f>IF('ISIAN TIME LINE DOSEN'!C1308="","",VLOOKUP('ISIAN TIME LINE DOSEN'!F1308,Ruang!$A$2:$B$1001,2,0))</f>
        <v/>
      </c>
      <c r="D1299" t="str">
        <f>IF('ISIAN TIME LINE DOSEN'!C1308="","",VLOOKUP(CONCATENATE(TRIM(RIGHT('ISIAN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DOSEN'!I1308,Dosen!$A$2:$B$15001,2,0),"-",'ISIAN TIME LINE DOSEN'!C1308,"-",IF('ISIAN TIME LINE DOSEN'!C1308="","",VLOOKUP('ISIAN TIME LINE DOSEN'!J1308,'Jenis Kuliah'!$A$2:$C$16,2,0))),Timteaching!$A$2:$B$15001,2,0))</f>
        <v/>
      </c>
      <c r="E1299" t="str">
        <f>IF('ISIAN TIME LINE DOSEN'!C1308="","",'ISIAN TIME LINE DOSEN'!G1308)</f>
        <v/>
      </c>
      <c r="F1299" t="str">
        <f>IF('ISIAN TIME LINE DOSEN'!C1308="","",VLOOKUP('ISIAN TIME LINE DOSEN'!J1308,'Jenis Kuliah'!$A$2:$C$16,3,0))</f>
        <v/>
      </c>
      <c r="G1299" t="str">
        <f>IF('ISIAN TIME LINE DOSEN'!C1308="","",'ISIAN TIME LINE DOSEN'!$I$2)</f>
        <v/>
      </c>
      <c r="H1299" t="str">
        <f>IF('ISIAN TIME LINE DOSEN'!C1308="","",VLOOKUP('ISIAN TIME LINE DOSEN'!J1308,'Jenis Kuliah'!$A$2:$D$16,4,0))</f>
        <v/>
      </c>
      <c r="I1299" t="str">
        <f>IF('ISIAN TIME LINE DOSEN'!C1308="","",'ISIAN TIME LINE DOSEN'!B1308)</f>
        <v/>
      </c>
      <c r="J1299" t="str">
        <f>IF('ISIAN TIME LINE DOSEN'!C1308="","",VLOOKUP('ISIAN TIME LINE DOSEN'!H1308,'Metode Pembelajaran'!$A$2:$B$16,2,0))</f>
        <v/>
      </c>
    </row>
    <row r="1300" spans="1:10" x14ac:dyDescent="0.25">
      <c r="A1300" t="str">
        <f>IF('ISIAN TIME LINE DOSEN'!C1309="","",CONCATENATE(YEAR('ISIAN TIME LINE DOSEN'!D1309),"-",MONTH('ISIAN TIME LINE DOSEN'!D1309),"-",DAY('ISIAN TIME LINE DOSEN'!D1309)))</f>
        <v/>
      </c>
      <c r="B1300" t="str">
        <f>IF('ISIAN TIME LINE DOSEN'!C1309="","",VLOOKUP(CONCATENATE(LEFT('ISIAN TIME LINE DOSEN'!E1309,8)," ",IF('ISIAN TIME LINE DOSEN'!C1309="","",VLOOKUP('ISIAN TIME LINE DOSEN'!J1309,'Jenis Kuliah'!$A$2:$C$16,2,0))),Slot!$C$2:$F$1001,4,0))</f>
        <v/>
      </c>
      <c r="C1300" t="str">
        <f>IF('ISIAN TIME LINE DOSEN'!C1309="","",VLOOKUP('ISIAN TIME LINE DOSEN'!F1309,Ruang!$A$2:$B$1001,2,0))</f>
        <v/>
      </c>
      <c r="D1300" t="str">
        <f>IF('ISIAN TIME LINE DOSEN'!C1309="","",VLOOKUP(CONCATENATE(TRIM(RIGHT('ISIAN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DOSEN'!I1309,Dosen!$A$2:$B$15001,2,0),"-",'ISIAN TIME LINE DOSEN'!C1309,"-",IF('ISIAN TIME LINE DOSEN'!C1309="","",VLOOKUP('ISIAN TIME LINE DOSEN'!J1309,'Jenis Kuliah'!$A$2:$C$16,2,0))),Timteaching!$A$2:$B$15001,2,0))</f>
        <v/>
      </c>
      <c r="E1300" t="str">
        <f>IF('ISIAN TIME LINE DOSEN'!C1309="","",'ISIAN TIME LINE DOSEN'!G1309)</f>
        <v/>
      </c>
      <c r="F1300" t="str">
        <f>IF('ISIAN TIME LINE DOSEN'!C1309="","",VLOOKUP('ISIAN TIME LINE DOSEN'!J1309,'Jenis Kuliah'!$A$2:$C$16,3,0))</f>
        <v/>
      </c>
      <c r="G1300" t="str">
        <f>IF('ISIAN TIME LINE DOSEN'!C1309="","",'ISIAN TIME LINE DOSEN'!$I$2)</f>
        <v/>
      </c>
      <c r="H1300" t="str">
        <f>IF('ISIAN TIME LINE DOSEN'!C1309="","",VLOOKUP('ISIAN TIME LINE DOSEN'!J1309,'Jenis Kuliah'!$A$2:$D$16,4,0))</f>
        <v/>
      </c>
      <c r="I1300" t="str">
        <f>IF('ISIAN TIME LINE DOSEN'!C1309="","",'ISIAN TIME LINE DOSEN'!B1309)</f>
        <v/>
      </c>
      <c r="J1300" t="str">
        <f>IF('ISIAN TIME LINE DOSEN'!C1309="","",VLOOKUP('ISIAN TIME LINE DOSEN'!H1309,'Metode Pembelajaran'!$A$2:$B$16,2,0))</f>
        <v/>
      </c>
    </row>
    <row r="1301" spans="1:10" x14ac:dyDescent="0.25">
      <c r="A1301" t="str">
        <f>IF('ISIAN TIME LINE DOSEN'!C1310="","",CONCATENATE(YEAR('ISIAN TIME LINE DOSEN'!D1310),"-",MONTH('ISIAN TIME LINE DOSEN'!D1310),"-",DAY('ISIAN TIME LINE DOSEN'!D1310)))</f>
        <v/>
      </c>
      <c r="B1301" t="str">
        <f>IF('ISIAN TIME LINE DOSEN'!C1310="","",VLOOKUP(CONCATENATE(LEFT('ISIAN TIME LINE DOSEN'!E1310,8)," ",IF('ISIAN TIME LINE DOSEN'!C1310="","",VLOOKUP('ISIAN TIME LINE DOSEN'!J1310,'Jenis Kuliah'!$A$2:$C$16,2,0))),Slot!$C$2:$F$1001,4,0))</f>
        <v/>
      </c>
      <c r="C1301" t="str">
        <f>IF('ISIAN TIME LINE DOSEN'!C1310="","",VLOOKUP('ISIAN TIME LINE DOSEN'!F1310,Ruang!$A$2:$B$1001,2,0))</f>
        <v/>
      </c>
      <c r="D1301" t="str">
        <f>IF('ISIAN TIME LINE DOSEN'!C1310="","",VLOOKUP(CONCATENATE(TRIM(RIGHT('ISIAN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DOSEN'!I1310,Dosen!$A$2:$B$15001,2,0),"-",'ISIAN TIME LINE DOSEN'!C1310,"-",IF('ISIAN TIME LINE DOSEN'!C1310="","",VLOOKUP('ISIAN TIME LINE DOSEN'!J1310,'Jenis Kuliah'!$A$2:$C$16,2,0))),Timteaching!$A$2:$B$15001,2,0))</f>
        <v/>
      </c>
      <c r="E1301" t="str">
        <f>IF('ISIAN TIME LINE DOSEN'!C1310="","",'ISIAN TIME LINE DOSEN'!G1310)</f>
        <v/>
      </c>
      <c r="F1301" t="str">
        <f>IF('ISIAN TIME LINE DOSEN'!C1310="","",VLOOKUP('ISIAN TIME LINE DOSEN'!J1310,'Jenis Kuliah'!$A$2:$C$16,3,0))</f>
        <v/>
      </c>
      <c r="G1301" t="str">
        <f>IF('ISIAN TIME LINE DOSEN'!C1310="","",'ISIAN TIME LINE DOSEN'!$I$2)</f>
        <v/>
      </c>
      <c r="H1301" t="str">
        <f>IF('ISIAN TIME LINE DOSEN'!C1310="","",VLOOKUP('ISIAN TIME LINE DOSEN'!J1310,'Jenis Kuliah'!$A$2:$D$16,4,0))</f>
        <v/>
      </c>
      <c r="I1301" t="str">
        <f>IF('ISIAN TIME LINE DOSEN'!C1310="","",'ISIAN TIME LINE DOSEN'!B1310)</f>
        <v/>
      </c>
      <c r="J1301" t="str">
        <f>IF('ISIAN TIME LINE DOSEN'!C1310="","",VLOOKUP('ISIAN TIME LINE DOSEN'!H1310,'Metode Pembelajaran'!$A$2:$B$16,2,0))</f>
        <v/>
      </c>
    </row>
    <row r="1302" spans="1:10" x14ac:dyDescent="0.25">
      <c r="A1302" t="str">
        <f>IF('ISIAN TIME LINE DOSEN'!C1311="","",CONCATENATE(YEAR('ISIAN TIME LINE DOSEN'!D1311),"-",MONTH('ISIAN TIME LINE DOSEN'!D1311),"-",DAY('ISIAN TIME LINE DOSEN'!D1311)))</f>
        <v/>
      </c>
      <c r="B1302" t="str">
        <f>IF('ISIAN TIME LINE DOSEN'!C1311="","",VLOOKUP(CONCATENATE(LEFT('ISIAN TIME LINE DOSEN'!E1311,8)," ",IF('ISIAN TIME LINE DOSEN'!C1311="","",VLOOKUP('ISIAN TIME LINE DOSEN'!J1311,'Jenis Kuliah'!$A$2:$C$16,2,0))),Slot!$C$2:$F$1001,4,0))</f>
        <v/>
      </c>
      <c r="C1302" t="str">
        <f>IF('ISIAN TIME LINE DOSEN'!C1311="","",VLOOKUP('ISIAN TIME LINE DOSEN'!F1311,Ruang!$A$2:$B$1001,2,0))</f>
        <v/>
      </c>
      <c r="D1302" t="str">
        <f>IF('ISIAN TIME LINE DOSEN'!C1311="","",VLOOKUP(CONCATENATE(TRIM(RIGHT('ISIAN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DOSEN'!I1311,Dosen!$A$2:$B$15001,2,0),"-",'ISIAN TIME LINE DOSEN'!C1311,"-",IF('ISIAN TIME LINE DOSEN'!C1311="","",VLOOKUP('ISIAN TIME LINE DOSEN'!J1311,'Jenis Kuliah'!$A$2:$C$16,2,0))),Timteaching!$A$2:$B$15001,2,0))</f>
        <v/>
      </c>
      <c r="E1302" t="str">
        <f>IF('ISIAN TIME LINE DOSEN'!C1311="","",'ISIAN TIME LINE DOSEN'!G1311)</f>
        <v/>
      </c>
      <c r="F1302" t="str">
        <f>IF('ISIAN TIME LINE DOSEN'!C1311="","",VLOOKUP('ISIAN TIME LINE DOSEN'!J1311,'Jenis Kuliah'!$A$2:$C$16,3,0))</f>
        <v/>
      </c>
      <c r="G1302" t="str">
        <f>IF('ISIAN TIME LINE DOSEN'!C1311="","",'ISIAN TIME LINE DOSEN'!$I$2)</f>
        <v/>
      </c>
      <c r="H1302" t="str">
        <f>IF('ISIAN TIME LINE DOSEN'!C1311="","",VLOOKUP('ISIAN TIME LINE DOSEN'!J1311,'Jenis Kuliah'!$A$2:$D$16,4,0))</f>
        <v/>
      </c>
      <c r="I1302" t="str">
        <f>IF('ISIAN TIME LINE DOSEN'!C1311="","",'ISIAN TIME LINE DOSEN'!B1311)</f>
        <v/>
      </c>
      <c r="J1302" t="str">
        <f>IF('ISIAN TIME LINE DOSEN'!C1311="","",VLOOKUP('ISIAN TIME LINE DOSEN'!H1311,'Metode Pembelajaran'!$A$2:$B$16,2,0))</f>
        <v/>
      </c>
    </row>
    <row r="1303" spans="1:10" x14ac:dyDescent="0.25">
      <c r="A1303" t="str">
        <f>IF('ISIAN TIME LINE DOSEN'!C1312="","",CONCATENATE(YEAR('ISIAN TIME LINE DOSEN'!D1312),"-",MONTH('ISIAN TIME LINE DOSEN'!D1312),"-",DAY('ISIAN TIME LINE DOSEN'!D1312)))</f>
        <v/>
      </c>
      <c r="B1303" t="str">
        <f>IF('ISIAN TIME LINE DOSEN'!C1312="","",VLOOKUP(CONCATENATE(LEFT('ISIAN TIME LINE DOSEN'!E1312,8)," ",IF('ISIAN TIME LINE DOSEN'!C1312="","",VLOOKUP('ISIAN TIME LINE DOSEN'!J1312,'Jenis Kuliah'!$A$2:$C$16,2,0))),Slot!$C$2:$F$1001,4,0))</f>
        <v/>
      </c>
      <c r="C1303" t="str">
        <f>IF('ISIAN TIME LINE DOSEN'!C1312="","",VLOOKUP('ISIAN TIME LINE DOSEN'!F1312,Ruang!$A$2:$B$1001,2,0))</f>
        <v/>
      </c>
      <c r="D1303" t="str">
        <f>IF('ISIAN TIME LINE DOSEN'!C1312="","",VLOOKUP(CONCATENATE(TRIM(RIGHT('ISIAN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DOSEN'!I1312,Dosen!$A$2:$B$15001,2,0),"-",'ISIAN TIME LINE DOSEN'!C1312,"-",IF('ISIAN TIME LINE DOSEN'!C1312="","",VLOOKUP('ISIAN TIME LINE DOSEN'!J1312,'Jenis Kuliah'!$A$2:$C$16,2,0))),Timteaching!$A$2:$B$15001,2,0))</f>
        <v/>
      </c>
      <c r="E1303" t="str">
        <f>IF('ISIAN TIME LINE DOSEN'!C1312="","",'ISIAN TIME LINE DOSEN'!G1312)</f>
        <v/>
      </c>
      <c r="F1303" t="str">
        <f>IF('ISIAN TIME LINE DOSEN'!C1312="","",VLOOKUP('ISIAN TIME LINE DOSEN'!J1312,'Jenis Kuliah'!$A$2:$C$16,3,0))</f>
        <v/>
      </c>
      <c r="G1303" t="str">
        <f>IF('ISIAN TIME LINE DOSEN'!C1312="","",'ISIAN TIME LINE DOSEN'!$I$2)</f>
        <v/>
      </c>
      <c r="H1303" t="str">
        <f>IF('ISIAN TIME LINE DOSEN'!C1312="","",VLOOKUP('ISIAN TIME LINE DOSEN'!J1312,'Jenis Kuliah'!$A$2:$D$16,4,0))</f>
        <v/>
      </c>
      <c r="I1303" t="str">
        <f>IF('ISIAN TIME LINE DOSEN'!C1312="","",'ISIAN TIME LINE DOSEN'!B1312)</f>
        <v/>
      </c>
      <c r="J1303" t="str">
        <f>IF('ISIAN TIME LINE DOSEN'!C1312="","",VLOOKUP('ISIAN TIME LINE DOSEN'!H1312,'Metode Pembelajaran'!$A$2:$B$16,2,0))</f>
        <v/>
      </c>
    </row>
    <row r="1304" spans="1:10" x14ac:dyDescent="0.25">
      <c r="A1304" t="str">
        <f>IF('ISIAN TIME LINE DOSEN'!C1313="","",CONCATENATE(YEAR('ISIAN TIME LINE DOSEN'!D1313),"-",MONTH('ISIAN TIME LINE DOSEN'!D1313),"-",DAY('ISIAN TIME LINE DOSEN'!D1313)))</f>
        <v/>
      </c>
      <c r="B1304" t="str">
        <f>IF('ISIAN TIME LINE DOSEN'!C1313="","",VLOOKUP(CONCATENATE(LEFT('ISIAN TIME LINE DOSEN'!E1313,8)," ",IF('ISIAN TIME LINE DOSEN'!C1313="","",VLOOKUP('ISIAN TIME LINE DOSEN'!J1313,'Jenis Kuliah'!$A$2:$C$16,2,0))),Slot!$C$2:$F$1001,4,0))</f>
        <v/>
      </c>
      <c r="C1304" t="str">
        <f>IF('ISIAN TIME LINE DOSEN'!C1313="","",VLOOKUP('ISIAN TIME LINE DOSEN'!F1313,Ruang!$A$2:$B$1001,2,0))</f>
        <v/>
      </c>
      <c r="D1304" t="str">
        <f>IF('ISIAN TIME LINE DOSEN'!C1313="","",VLOOKUP(CONCATENATE(TRIM(RIGHT('ISIAN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DOSEN'!I1313,Dosen!$A$2:$B$15001,2,0),"-",'ISIAN TIME LINE DOSEN'!C1313,"-",IF('ISIAN TIME LINE DOSEN'!C1313="","",VLOOKUP('ISIAN TIME LINE DOSEN'!J1313,'Jenis Kuliah'!$A$2:$C$16,2,0))),Timteaching!$A$2:$B$15001,2,0))</f>
        <v/>
      </c>
      <c r="E1304" t="str">
        <f>IF('ISIAN TIME LINE DOSEN'!C1313="","",'ISIAN TIME LINE DOSEN'!G1313)</f>
        <v/>
      </c>
      <c r="F1304" t="str">
        <f>IF('ISIAN TIME LINE DOSEN'!C1313="","",VLOOKUP('ISIAN TIME LINE DOSEN'!J1313,'Jenis Kuliah'!$A$2:$C$16,3,0))</f>
        <v/>
      </c>
      <c r="G1304" t="str">
        <f>IF('ISIAN TIME LINE DOSEN'!C1313="","",'ISIAN TIME LINE DOSEN'!$I$2)</f>
        <v/>
      </c>
      <c r="H1304" t="str">
        <f>IF('ISIAN TIME LINE DOSEN'!C1313="","",VLOOKUP('ISIAN TIME LINE DOSEN'!J1313,'Jenis Kuliah'!$A$2:$D$16,4,0))</f>
        <v/>
      </c>
      <c r="I1304" t="str">
        <f>IF('ISIAN TIME LINE DOSEN'!C1313="","",'ISIAN TIME LINE DOSEN'!B1313)</f>
        <v/>
      </c>
      <c r="J1304" t="str">
        <f>IF('ISIAN TIME LINE DOSEN'!C1313="","",VLOOKUP('ISIAN TIME LINE DOSEN'!H1313,'Metode Pembelajaran'!$A$2:$B$16,2,0))</f>
        <v/>
      </c>
    </row>
    <row r="1305" spans="1:10" x14ac:dyDescent="0.25">
      <c r="A1305" t="str">
        <f>IF('ISIAN TIME LINE DOSEN'!C1314="","",CONCATENATE(YEAR('ISIAN TIME LINE DOSEN'!D1314),"-",MONTH('ISIAN TIME LINE DOSEN'!D1314),"-",DAY('ISIAN TIME LINE DOSEN'!D1314)))</f>
        <v/>
      </c>
      <c r="B1305" t="str">
        <f>IF('ISIAN TIME LINE DOSEN'!C1314="","",VLOOKUP(CONCATENATE(LEFT('ISIAN TIME LINE DOSEN'!E1314,8)," ",IF('ISIAN TIME LINE DOSEN'!C1314="","",VLOOKUP('ISIAN TIME LINE DOSEN'!J1314,'Jenis Kuliah'!$A$2:$C$16,2,0))),Slot!$C$2:$F$1001,4,0))</f>
        <v/>
      </c>
      <c r="C1305" t="str">
        <f>IF('ISIAN TIME LINE DOSEN'!C1314="","",VLOOKUP('ISIAN TIME LINE DOSEN'!F1314,Ruang!$A$2:$B$1001,2,0))</f>
        <v/>
      </c>
      <c r="D1305" t="str">
        <f>IF('ISIAN TIME LINE DOSEN'!C1314="","",VLOOKUP(CONCATENATE(TRIM(RIGHT('ISIAN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DOSEN'!I1314,Dosen!$A$2:$B$15001,2,0),"-",'ISIAN TIME LINE DOSEN'!C1314,"-",IF('ISIAN TIME LINE DOSEN'!C1314="","",VLOOKUP('ISIAN TIME LINE DOSEN'!J1314,'Jenis Kuliah'!$A$2:$C$16,2,0))),Timteaching!$A$2:$B$15001,2,0))</f>
        <v/>
      </c>
      <c r="E1305" t="str">
        <f>IF('ISIAN TIME LINE DOSEN'!C1314="","",'ISIAN TIME LINE DOSEN'!G1314)</f>
        <v/>
      </c>
      <c r="F1305" t="str">
        <f>IF('ISIAN TIME LINE DOSEN'!C1314="","",VLOOKUP('ISIAN TIME LINE DOSEN'!J1314,'Jenis Kuliah'!$A$2:$C$16,3,0))</f>
        <v/>
      </c>
      <c r="G1305" t="str">
        <f>IF('ISIAN TIME LINE DOSEN'!C1314="","",'ISIAN TIME LINE DOSEN'!$I$2)</f>
        <v/>
      </c>
      <c r="H1305" t="str">
        <f>IF('ISIAN TIME LINE DOSEN'!C1314="","",VLOOKUP('ISIAN TIME LINE DOSEN'!J1314,'Jenis Kuliah'!$A$2:$D$16,4,0))</f>
        <v/>
      </c>
      <c r="I1305" t="str">
        <f>IF('ISIAN TIME LINE DOSEN'!C1314="","",'ISIAN TIME LINE DOSEN'!B1314)</f>
        <v/>
      </c>
      <c r="J1305" t="str">
        <f>IF('ISIAN TIME LINE DOSEN'!C1314="","",VLOOKUP('ISIAN TIME LINE DOSEN'!H1314,'Metode Pembelajaran'!$A$2:$B$16,2,0))</f>
        <v/>
      </c>
    </row>
    <row r="1306" spans="1:10" x14ac:dyDescent="0.25">
      <c r="A1306" t="str">
        <f>IF('ISIAN TIME LINE DOSEN'!C1315="","",CONCATENATE(YEAR('ISIAN TIME LINE DOSEN'!D1315),"-",MONTH('ISIAN TIME LINE DOSEN'!D1315),"-",DAY('ISIAN TIME LINE DOSEN'!D1315)))</f>
        <v/>
      </c>
      <c r="B1306" t="str">
        <f>IF('ISIAN TIME LINE DOSEN'!C1315="","",VLOOKUP(CONCATENATE(LEFT('ISIAN TIME LINE DOSEN'!E1315,8)," ",IF('ISIAN TIME LINE DOSEN'!C1315="","",VLOOKUP('ISIAN TIME LINE DOSEN'!J1315,'Jenis Kuliah'!$A$2:$C$16,2,0))),Slot!$C$2:$F$1001,4,0))</f>
        <v/>
      </c>
      <c r="C1306" t="str">
        <f>IF('ISIAN TIME LINE DOSEN'!C1315="","",VLOOKUP('ISIAN TIME LINE DOSEN'!F1315,Ruang!$A$2:$B$1001,2,0))</f>
        <v/>
      </c>
      <c r="D1306" t="str">
        <f>IF('ISIAN TIME LINE DOSEN'!C1315="","",VLOOKUP(CONCATENATE(TRIM(RIGHT('ISIAN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DOSEN'!I1315,Dosen!$A$2:$B$15001,2,0),"-",'ISIAN TIME LINE DOSEN'!C1315,"-",IF('ISIAN TIME LINE DOSEN'!C1315="","",VLOOKUP('ISIAN TIME LINE DOSEN'!J1315,'Jenis Kuliah'!$A$2:$C$16,2,0))),Timteaching!$A$2:$B$15001,2,0))</f>
        <v/>
      </c>
      <c r="E1306" t="str">
        <f>IF('ISIAN TIME LINE DOSEN'!C1315="","",'ISIAN TIME LINE DOSEN'!G1315)</f>
        <v/>
      </c>
      <c r="F1306" t="str">
        <f>IF('ISIAN TIME LINE DOSEN'!C1315="","",VLOOKUP('ISIAN TIME LINE DOSEN'!J1315,'Jenis Kuliah'!$A$2:$C$16,3,0))</f>
        <v/>
      </c>
      <c r="G1306" t="str">
        <f>IF('ISIAN TIME LINE DOSEN'!C1315="","",'ISIAN TIME LINE DOSEN'!$I$2)</f>
        <v/>
      </c>
      <c r="H1306" t="str">
        <f>IF('ISIAN TIME LINE DOSEN'!C1315="","",VLOOKUP('ISIAN TIME LINE DOSEN'!J1315,'Jenis Kuliah'!$A$2:$D$16,4,0))</f>
        <v/>
      </c>
      <c r="I1306" t="str">
        <f>IF('ISIAN TIME LINE DOSEN'!C1315="","",'ISIAN TIME LINE DOSEN'!B1315)</f>
        <v/>
      </c>
      <c r="J1306" t="str">
        <f>IF('ISIAN TIME LINE DOSEN'!C1315="","",VLOOKUP('ISIAN TIME LINE DOSEN'!H1315,'Metode Pembelajaran'!$A$2:$B$16,2,0))</f>
        <v/>
      </c>
    </row>
    <row r="1307" spans="1:10" x14ac:dyDescent="0.25">
      <c r="A1307" t="str">
        <f>IF('ISIAN TIME LINE DOSEN'!C1316="","",CONCATENATE(YEAR('ISIAN TIME LINE DOSEN'!D1316),"-",MONTH('ISIAN TIME LINE DOSEN'!D1316),"-",DAY('ISIAN TIME LINE DOSEN'!D1316)))</f>
        <v/>
      </c>
      <c r="B1307" t="str">
        <f>IF('ISIAN TIME LINE DOSEN'!C1316="","",VLOOKUP(CONCATENATE(LEFT('ISIAN TIME LINE DOSEN'!E1316,8)," ",IF('ISIAN TIME LINE DOSEN'!C1316="","",VLOOKUP('ISIAN TIME LINE DOSEN'!J1316,'Jenis Kuliah'!$A$2:$C$16,2,0))),Slot!$C$2:$F$1001,4,0))</f>
        <v/>
      </c>
      <c r="C1307" t="str">
        <f>IF('ISIAN TIME LINE DOSEN'!C1316="","",VLOOKUP('ISIAN TIME LINE DOSEN'!F1316,Ruang!$A$2:$B$1001,2,0))</f>
        <v/>
      </c>
      <c r="D1307" t="str">
        <f>IF('ISIAN TIME LINE DOSEN'!C1316="","",VLOOKUP(CONCATENATE(TRIM(RIGHT('ISIAN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DOSEN'!I1316,Dosen!$A$2:$B$15001,2,0),"-",'ISIAN TIME LINE DOSEN'!C1316,"-",IF('ISIAN TIME LINE DOSEN'!C1316="","",VLOOKUP('ISIAN TIME LINE DOSEN'!J1316,'Jenis Kuliah'!$A$2:$C$16,2,0))),Timteaching!$A$2:$B$15001,2,0))</f>
        <v/>
      </c>
      <c r="E1307" t="str">
        <f>IF('ISIAN TIME LINE DOSEN'!C1316="","",'ISIAN TIME LINE DOSEN'!G1316)</f>
        <v/>
      </c>
      <c r="F1307" t="str">
        <f>IF('ISIAN TIME LINE DOSEN'!C1316="","",VLOOKUP('ISIAN TIME LINE DOSEN'!J1316,'Jenis Kuliah'!$A$2:$C$16,3,0))</f>
        <v/>
      </c>
      <c r="G1307" t="str">
        <f>IF('ISIAN TIME LINE DOSEN'!C1316="","",'ISIAN TIME LINE DOSEN'!$I$2)</f>
        <v/>
      </c>
      <c r="H1307" t="str">
        <f>IF('ISIAN TIME LINE DOSEN'!C1316="","",VLOOKUP('ISIAN TIME LINE DOSEN'!J1316,'Jenis Kuliah'!$A$2:$D$16,4,0))</f>
        <v/>
      </c>
      <c r="I1307" t="str">
        <f>IF('ISIAN TIME LINE DOSEN'!C1316="","",'ISIAN TIME LINE DOSEN'!B1316)</f>
        <v/>
      </c>
      <c r="J1307" t="str">
        <f>IF('ISIAN TIME LINE DOSEN'!C1316="","",VLOOKUP('ISIAN TIME LINE DOSEN'!H1316,'Metode Pembelajaran'!$A$2:$B$16,2,0))</f>
        <v/>
      </c>
    </row>
    <row r="1308" spans="1:10" x14ac:dyDescent="0.25">
      <c r="A1308" t="str">
        <f>IF('ISIAN TIME LINE DOSEN'!C1317="","",CONCATENATE(YEAR('ISIAN TIME LINE DOSEN'!D1317),"-",MONTH('ISIAN TIME LINE DOSEN'!D1317),"-",DAY('ISIAN TIME LINE DOSEN'!D1317)))</f>
        <v/>
      </c>
      <c r="B1308" t="str">
        <f>IF('ISIAN TIME LINE DOSEN'!C1317="","",VLOOKUP(CONCATENATE(LEFT('ISIAN TIME LINE DOSEN'!E1317,8)," ",IF('ISIAN TIME LINE DOSEN'!C1317="","",VLOOKUP('ISIAN TIME LINE DOSEN'!J1317,'Jenis Kuliah'!$A$2:$C$16,2,0))),Slot!$C$2:$F$1001,4,0))</f>
        <v/>
      </c>
      <c r="C1308" t="str">
        <f>IF('ISIAN TIME LINE DOSEN'!C1317="","",VLOOKUP('ISIAN TIME LINE DOSEN'!F1317,Ruang!$A$2:$B$1001,2,0))</f>
        <v/>
      </c>
      <c r="D1308" t="str">
        <f>IF('ISIAN TIME LINE DOSEN'!C1317="","",VLOOKUP(CONCATENATE(TRIM(RIGHT('ISIAN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DOSEN'!I1317,Dosen!$A$2:$B$15001,2,0),"-",'ISIAN TIME LINE DOSEN'!C1317,"-",IF('ISIAN TIME LINE DOSEN'!C1317="","",VLOOKUP('ISIAN TIME LINE DOSEN'!J1317,'Jenis Kuliah'!$A$2:$C$16,2,0))),Timteaching!$A$2:$B$15001,2,0))</f>
        <v/>
      </c>
      <c r="E1308" t="str">
        <f>IF('ISIAN TIME LINE DOSEN'!C1317="","",'ISIAN TIME LINE DOSEN'!G1317)</f>
        <v/>
      </c>
      <c r="F1308" t="str">
        <f>IF('ISIAN TIME LINE DOSEN'!C1317="","",VLOOKUP('ISIAN TIME LINE DOSEN'!J1317,'Jenis Kuliah'!$A$2:$C$16,3,0))</f>
        <v/>
      </c>
      <c r="G1308" t="str">
        <f>IF('ISIAN TIME LINE DOSEN'!C1317="","",'ISIAN TIME LINE DOSEN'!$I$2)</f>
        <v/>
      </c>
      <c r="H1308" t="str">
        <f>IF('ISIAN TIME LINE DOSEN'!C1317="","",VLOOKUP('ISIAN TIME LINE DOSEN'!J1317,'Jenis Kuliah'!$A$2:$D$16,4,0))</f>
        <v/>
      </c>
      <c r="I1308" t="str">
        <f>IF('ISIAN TIME LINE DOSEN'!C1317="","",'ISIAN TIME LINE DOSEN'!B1317)</f>
        <v/>
      </c>
      <c r="J1308" t="str">
        <f>IF('ISIAN TIME LINE DOSEN'!C1317="","",VLOOKUP('ISIAN TIME LINE DOSEN'!H1317,'Metode Pembelajaran'!$A$2:$B$16,2,0))</f>
        <v/>
      </c>
    </row>
    <row r="1309" spans="1:10" x14ac:dyDescent="0.25">
      <c r="A1309" t="str">
        <f>IF('ISIAN TIME LINE DOSEN'!C1318="","",CONCATENATE(YEAR('ISIAN TIME LINE DOSEN'!D1318),"-",MONTH('ISIAN TIME LINE DOSEN'!D1318),"-",DAY('ISIAN TIME LINE DOSEN'!D1318)))</f>
        <v/>
      </c>
      <c r="B1309" t="str">
        <f>IF('ISIAN TIME LINE DOSEN'!C1318="","",VLOOKUP(CONCATENATE(LEFT('ISIAN TIME LINE DOSEN'!E1318,8)," ",IF('ISIAN TIME LINE DOSEN'!C1318="","",VLOOKUP('ISIAN TIME LINE DOSEN'!J1318,'Jenis Kuliah'!$A$2:$C$16,2,0))),Slot!$C$2:$F$1001,4,0))</f>
        <v/>
      </c>
      <c r="C1309" t="str">
        <f>IF('ISIAN TIME LINE DOSEN'!C1318="","",VLOOKUP('ISIAN TIME LINE DOSEN'!F1318,Ruang!$A$2:$B$1001,2,0))</f>
        <v/>
      </c>
      <c r="D1309" t="str">
        <f>IF('ISIAN TIME LINE DOSEN'!C1318="","",VLOOKUP(CONCATENATE(TRIM(RIGHT('ISIAN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DOSEN'!I1318,Dosen!$A$2:$B$15001,2,0),"-",'ISIAN TIME LINE DOSEN'!C1318,"-",IF('ISIAN TIME LINE DOSEN'!C1318="","",VLOOKUP('ISIAN TIME LINE DOSEN'!J1318,'Jenis Kuliah'!$A$2:$C$16,2,0))),Timteaching!$A$2:$B$15001,2,0))</f>
        <v/>
      </c>
      <c r="E1309" t="str">
        <f>IF('ISIAN TIME LINE DOSEN'!C1318="","",'ISIAN TIME LINE DOSEN'!G1318)</f>
        <v/>
      </c>
      <c r="F1309" t="str">
        <f>IF('ISIAN TIME LINE DOSEN'!C1318="","",VLOOKUP('ISIAN TIME LINE DOSEN'!J1318,'Jenis Kuliah'!$A$2:$C$16,3,0))</f>
        <v/>
      </c>
      <c r="G1309" t="str">
        <f>IF('ISIAN TIME LINE DOSEN'!C1318="","",'ISIAN TIME LINE DOSEN'!$I$2)</f>
        <v/>
      </c>
      <c r="H1309" t="str">
        <f>IF('ISIAN TIME LINE DOSEN'!C1318="","",VLOOKUP('ISIAN TIME LINE DOSEN'!J1318,'Jenis Kuliah'!$A$2:$D$16,4,0))</f>
        <v/>
      </c>
      <c r="I1309" t="str">
        <f>IF('ISIAN TIME LINE DOSEN'!C1318="","",'ISIAN TIME LINE DOSEN'!B1318)</f>
        <v/>
      </c>
      <c r="J1309" t="str">
        <f>IF('ISIAN TIME LINE DOSEN'!C1318="","",VLOOKUP('ISIAN TIME LINE DOSEN'!H1318,'Metode Pembelajaran'!$A$2:$B$16,2,0))</f>
        <v/>
      </c>
    </row>
    <row r="1310" spans="1:10" x14ac:dyDescent="0.25">
      <c r="A1310" t="str">
        <f>IF('ISIAN TIME LINE DOSEN'!C1319="","",CONCATENATE(YEAR('ISIAN TIME LINE DOSEN'!D1319),"-",MONTH('ISIAN TIME LINE DOSEN'!D1319),"-",DAY('ISIAN TIME LINE DOSEN'!D1319)))</f>
        <v/>
      </c>
      <c r="B1310" t="str">
        <f>IF('ISIAN TIME LINE DOSEN'!C1319="","",VLOOKUP(CONCATENATE(LEFT('ISIAN TIME LINE DOSEN'!E1319,8)," ",IF('ISIAN TIME LINE DOSEN'!C1319="","",VLOOKUP('ISIAN TIME LINE DOSEN'!J1319,'Jenis Kuliah'!$A$2:$C$16,2,0))),Slot!$C$2:$F$1001,4,0))</f>
        <v/>
      </c>
      <c r="C1310" t="str">
        <f>IF('ISIAN TIME LINE DOSEN'!C1319="","",VLOOKUP('ISIAN TIME LINE DOSEN'!F1319,Ruang!$A$2:$B$1001,2,0))</f>
        <v/>
      </c>
      <c r="D1310" t="str">
        <f>IF('ISIAN TIME LINE DOSEN'!C1319="","",VLOOKUP(CONCATENATE(TRIM(RIGHT('ISIAN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DOSEN'!I1319,Dosen!$A$2:$B$15001,2,0),"-",'ISIAN TIME LINE DOSEN'!C1319,"-",IF('ISIAN TIME LINE DOSEN'!C1319="","",VLOOKUP('ISIAN TIME LINE DOSEN'!J1319,'Jenis Kuliah'!$A$2:$C$16,2,0))),Timteaching!$A$2:$B$15001,2,0))</f>
        <v/>
      </c>
      <c r="E1310" t="str">
        <f>IF('ISIAN TIME LINE DOSEN'!C1319="","",'ISIAN TIME LINE DOSEN'!G1319)</f>
        <v/>
      </c>
      <c r="F1310" t="str">
        <f>IF('ISIAN TIME LINE DOSEN'!C1319="","",VLOOKUP('ISIAN TIME LINE DOSEN'!J1319,'Jenis Kuliah'!$A$2:$C$16,3,0))</f>
        <v/>
      </c>
      <c r="G1310" t="str">
        <f>IF('ISIAN TIME LINE DOSEN'!C1319="","",'ISIAN TIME LINE DOSEN'!$I$2)</f>
        <v/>
      </c>
      <c r="H1310" t="str">
        <f>IF('ISIAN TIME LINE DOSEN'!C1319="","",VLOOKUP('ISIAN TIME LINE DOSEN'!J1319,'Jenis Kuliah'!$A$2:$D$16,4,0))</f>
        <v/>
      </c>
      <c r="I1310" t="str">
        <f>IF('ISIAN TIME LINE DOSEN'!C1319="","",'ISIAN TIME LINE DOSEN'!B1319)</f>
        <v/>
      </c>
      <c r="J1310" t="str">
        <f>IF('ISIAN TIME LINE DOSEN'!C1319="","",VLOOKUP('ISIAN TIME LINE DOSEN'!H1319,'Metode Pembelajaran'!$A$2:$B$16,2,0))</f>
        <v/>
      </c>
    </row>
    <row r="1311" spans="1:10" x14ac:dyDescent="0.25">
      <c r="A1311" t="str">
        <f>IF('ISIAN TIME LINE DOSEN'!C1320="","",CONCATENATE(YEAR('ISIAN TIME LINE DOSEN'!D1320),"-",MONTH('ISIAN TIME LINE DOSEN'!D1320),"-",DAY('ISIAN TIME LINE DOSEN'!D1320)))</f>
        <v/>
      </c>
      <c r="B1311" t="str">
        <f>IF('ISIAN TIME LINE DOSEN'!C1320="","",VLOOKUP(CONCATENATE(LEFT('ISIAN TIME LINE DOSEN'!E1320,8)," ",IF('ISIAN TIME LINE DOSEN'!C1320="","",VLOOKUP('ISIAN TIME LINE DOSEN'!J1320,'Jenis Kuliah'!$A$2:$C$16,2,0))),Slot!$C$2:$F$1001,4,0))</f>
        <v/>
      </c>
      <c r="C1311" t="str">
        <f>IF('ISIAN TIME LINE DOSEN'!C1320="","",VLOOKUP('ISIAN TIME LINE DOSEN'!F1320,Ruang!$A$2:$B$1001,2,0))</f>
        <v/>
      </c>
      <c r="D1311" t="str">
        <f>IF('ISIAN TIME LINE DOSEN'!C1320="","",VLOOKUP(CONCATENATE(TRIM(RIGHT('ISIAN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DOSEN'!I1320,Dosen!$A$2:$B$15001,2,0),"-",'ISIAN TIME LINE DOSEN'!C1320,"-",IF('ISIAN TIME LINE DOSEN'!C1320="","",VLOOKUP('ISIAN TIME LINE DOSEN'!J1320,'Jenis Kuliah'!$A$2:$C$16,2,0))),Timteaching!$A$2:$B$15001,2,0))</f>
        <v/>
      </c>
      <c r="E1311" t="str">
        <f>IF('ISIAN TIME LINE DOSEN'!C1320="","",'ISIAN TIME LINE DOSEN'!G1320)</f>
        <v/>
      </c>
      <c r="F1311" t="str">
        <f>IF('ISIAN TIME LINE DOSEN'!C1320="","",VLOOKUP('ISIAN TIME LINE DOSEN'!J1320,'Jenis Kuliah'!$A$2:$C$16,3,0))</f>
        <v/>
      </c>
      <c r="G1311" t="str">
        <f>IF('ISIAN TIME LINE DOSEN'!C1320="","",'ISIAN TIME LINE DOSEN'!$I$2)</f>
        <v/>
      </c>
      <c r="H1311" t="str">
        <f>IF('ISIAN TIME LINE DOSEN'!C1320="","",VLOOKUP('ISIAN TIME LINE DOSEN'!J1320,'Jenis Kuliah'!$A$2:$D$16,4,0))</f>
        <v/>
      </c>
      <c r="I1311" t="str">
        <f>IF('ISIAN TIME LINE DOSEN'!C1320="","",'ISIAN TIME LINE DOSEN'!B1320)</f>
        <v/>
      </c>
      <c r="J1311" t="str">
        <f>IF('ISIAN TIME LINE DOSEN'!C1320="","",VLOOKUP('ISIAN TIME LINE DOSEN'!H1320,'Metode Pembelajaran'!$A$2:$B$16,2,0))</f>
        <v/>
      </c>
    </row>
    <row r="1312" spans="1:10" x14ac:dyDescent="0.25">
      <c r="A1312" t="str">
        <f>IF('ISIAN TIME LINE DOSEN'!C1321="","",CONCATENATE(YEAR('ISIAN TIME LINE DOSEN'!D1321),"-",MONTH('ISIAN TIME LINE DOSEN'!D1321),"-",DAY('ISIAN TIME LINE DOSEN'!D1321)))</f>
        <v/>
      </c>
      <c r="B1312" t="str">
        <f>IF('ISIAN TIME LINE DOSEN'!C1321="","",VLOOKUP(CONCATENATE(LEFT('ISIAN TIME LINE DOSEN'!E1321,8)," ",IF('ISIAN TIME LINE DOSEN'!C1321="","",VLOOKUP('ISIAN TIME LINE DOSEN'!J1321,'Jenis Kuliah'!$A$2:$C$16,2,0))),Slot!$C$2:$F$1001,4,0))</f>
        <v/>
      </c>
      <c r="C1312" t="str">
        <f>IF('ISIAN TIME LINE DOSEN'!C1321="","",VLOOKUP('ISIAN TIME LINE DOSEN'!F1321,Ruang!$A$2:$B$1001,2,0))</f>
        <v/>
      </c>
      <c r="D1312" t="str">
        <f>IF('ISIAN TIME LINE DOSEN'!C1321="","",VLOOKUP(CONCATENATE(TRIM(RIGHT('ISIAN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DOSEN'!I1321,Dosen!$A$2:$B$15001,2,0),"-",'ISIAN TIME LINE DOSEN'!C1321,"-",IF('ISIAN TIME LINE DOSEN'!C1321="","",VLOOKUP('ISIAN TIME LINE DOSEN'!J1321,'Jenis Kuliah'!$A$2:$C$16,2,0))),Timteaching!$A$2:$B$15001,2,0))</f>
        <v/>
      </c>
      <c r="E1312" t="str">
        <f>IF('ISIAN TIME LINE DOSEN'!C1321="","",'ISIAN TIME LINE DOSEN'!G1321)</f>
        <v/>
      </c>
      <c r="F1312" t="str">
        <f>IF('ISIAN TIME LINE DOSEN'!C1321="","",VLOOKUP('ISIAN TIME LINE DOSEN'!J1321,'Jenis Kuliah'!$A$2:$C$16,3,0))</f>
        <v/>
      </c>
      <c r="G1312" t="str">
        <f>IF('ISIAN TIME LINE DOSEN'!C1321="","",'ISIAN TIME LINE DOSEN'!$I$2)</f>
        <v/>
      </c>
      <c r="H1312" t="str">
        <f>IF('ISIAN TIME LINE DOSEN'!C1321="","",VLOOKUP('ISIAN TIME LINE DOSEN'!J1321,'Jenis Kuliah'!$A$2:$D$16,4,0))</f>
        <v/>
      </c>
      <c r="I1312" t="str">
        <f>IF('ISIAN TIME LINE DOSEN'!C1321="","",'ISIAN TIME LINE DOSEN'!B1321)</f>
        <v/>
      </c>
      <c r="J1312" t="str">
        <f>IF('ISIAN TIME LINE DOSEN'!C1321="","",VLOOKUP('ISIAN TIME LINE DOSEN'!H1321,'Metode Pembelajaran'!$A$2:$B$16,2,0))</f>
        <v/>
      </c>
    </row>
    <row r="1313" spans="1:10" x14ac:dyDescent="0.25">
      <c r="A1313" t="str">
        <f>IF('ISIAN TIME LINE DOSEN'!C1322="","",CONCATENATE(YEAR('ISIAN TIME LINE DOSEN'!D1322),"-",MONTH('ISIAN TIME LINE DOSEN'!D1322),"-",DAY('ISIAN TIME LINE DOSEN'!D1322)))</f>
        <v/>
      </c>
      <c r="B1313" t="str">
        <f>IF('ISIAN TIME LINE DOSEN'!C1322="","",VLOOKUP(CONCATENATE(LEFT('ISIAN TIME LINE DOSEN'!E1322,8)," ",IF('ISIAN TIME LINE DOSEN'!C1322="","",VLOOKUP('ISIAN TIME LINE DOSEN'!J1322,'Jenis Kuliah'!$A$2:$C$16,2,0))),Slot!$C$2:$F$1001,4,0))</f>
        <v/>
      </c>
      <c r="C1313" t="str">
        <f>IF('ISIAN TIME LINE DOSEN'!C1322="","",VLOOKUP('ISIAN TIME LINE DOSEN'!F1322,Ruang!$A$2:$B$1001,2,0))</f>
        <v/>
      </c>
      <c r="D1313" t="str">
        <f>IF('ISIAN TIME LINE DOSEN'!C1322="","",VLOOKUP(CONCATENATE(TRIM(RIGHT('ISIAN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DOSEN'!I1322,Dosen!$A$2:$B$15001,2,0),"-",'ISIAN TIME LINE DOSEN'!C1322,"-",IF('ISIAN TIME LINE DOSEN'!C1322="","",VLOOKUP('ISIAN TIME LINE DOSEN'!J1322,'Jenis Kuliah'!$A$2:$C$16,2,0))),Timteaching!$A$2:$B$15001,2,0))</f>
        <v/>
      </c>
      <c r="E1313" t="str">
        <f>IF('ISIAN TIME LINE DOSEN'!C1322="","",'ISIAN TIME LINE DOSEN'!G1322)</f>
        <v/>
      </c>
      <c r="F1313" t="str">
        <f>IF('ISIAN TIME LINE DOSEN'!C1322="","",VLOOKUP('ISIAN TIME LINE DOSEN'!J1322,'Jenis Kuliah'!$A$2:$C$16,3,0))</f>
        <v/>
      </c>
      <c r="G1313" t="str">
        <f>IF('ISIAN TIME LINE DOSEN'!C1322="","",'ISIAN TIME LINE DOSEN'!$I$2)</f>
        <v/>
      </c>
      <c r="H1313" t="str">
        <f>IF('ISIAN TIME LINE DOSEN'!C1322="","",VLOOKUP('ISIAN TIME LINE DOSEN'!J1322,'Jenis Kuliah'!$A$2:$D$16,4,0))</f>
        <v/>
      </c>
      <c r="I1313" t="str">
        <f>IF('ISIAN TIME LINE DOSEN'!C1322="","",'ISIAN TIME LINE DOSEN'!B1322)</f>
        <v/>
      </c>
      <c r="J1313" t="str">
        <f>IF('ISIAN TIME LINE DOSEN'!C1322="","",VLOOKUP('ISIAN TIME LINE DOSEN'!H1322,'Metode Pembelajaran'!$A$2:$B$16,2,0))</f>
        <v/>
      </c>
    </row>
    <row r="1314" spans="1:10" x14ac:dyDescent="0.25">
      <c r="A1314" t="str">
        <f>IF('ISIAN TIME LINE DOSEN'!C1323="","",CONCATENATE(YEAR('ISIAN TIME LINE DOSEN'!D1323),"-",MONTH('ISIAN TIME LINE DOSEN'!D1323),"-",DAY('ISIAN TIME LINE DOSEN'!D1323)))</f>
        <v/>
      </c>
      <c r="B1314" t="str">
        <f>IF('ISIAN TIME LINE DOSEN'!C1323="","",VLOOKUP(CONCATENATE(LEFT('ISIAN TIME LINE DOSEN'!E1323,8)," ",IF('ISIAN TIME LINE DOSEN'!C1323="","",VLOOKUP('ISIAN TIME LINE DOSEN'!J1323,'Jenis Kuliah'!$A$2:$C$16,2,0))),Slot!$C$2:$F$1001,4,0))</f>
        <v/>
      </c>
      <c r="C1314" t="str">
        <f>IF('ISIAN TIME LINE DOSEN'!C1323="","",VLOOKUP('ISIAN TIME LINE DOSEN'!F1323,Ruang!$A$2:$B$1001,2,0))</f>
        <v/>
      </c>
      <c r="D1314" t="str">
        <f>IF('ISIAN TIME LINE DOSEN'!C1323="","",VLOOKUP(CONCATENATE(TRIM(RIGHT('ISIAN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DOSEN'!I1323,Dosen!$A$2:$B$15001,2,0),"-",'ISIAN TIME LINE DOSEN'!C1323,"-",IF('ISIAN TIME LINE DOSEN'!C1323="","",VLOOKUP('ISIAN TIME LINE DOSEN'!J1323,'Jenis Kuliah'!$A$2:$C$16,2,0))),Timteaching!$A$2:$B$15001,2,0))</f>
        <v/>
      </c>
      <c r="E1314" t="str">
        <f>IF('ISIAN TIME LINE DOSEN'!C1323="","",'ISIAN TIME LINE DOSEN'!G1323)</f>
        <v/>
      </c>
      <c r="F1314" t="str">
        <f>IF('ISIAN TIME LINE DOSEN'!C1323="","",VLOOKUP('ISIAN TIME LINE DOSEN'!J1323,'Jenis Kuliah'!$A$2:$C$16,3,0))</f>
        <v/>
      </c>
      <c r="G1314" t="str">
        <f>IF('ISIAN TIME LINE DOSEN'!C1323="","",'ISIAN TIME LINE DOSEN'!$I$2)</f>
        <v/>
      </c>
      <c r="H1314" t="str">
        <f>IF('ISIAN TIME LINE DOSEN'!C1323="","",VLOOKUP('ISIAN TIME LINE DOSEN'!J1323,'Jenis Kuliah'!$A$2:$D$16,4,0))</f>
        <v/>
      </c>
      <c r="I1314" t="str">
        <f>IF('ISIAN TIME LINE DOSEN'!C1323="","",'ISIAN TIME LINE DOSEN'!B1323)</f>
        <v/>
      </c>
      <c r="J1314" t="str">
        <f>IF('ISIAN TIME LINE DOSEN'!C1323="","",VLOOKUP('ISIAN TIME LINE DOSEN'!H1323,'Metode Pembelajaran'!$A$2:$B$16,2,0))</f>
        <v/>
      </c>
    </row>
    <row r="1315" spans="1:10" x14ac:dyDescent="0.25">
      <c r="A1315" t="str">
        <f>IF('ISIAN TIME LINE DOSEN'!C1324="","",CONCATENATE(YEAR('ISIAN TIME LINE DOSEN'!D1324),"-",MONTH('ISIAN TIME LINE DOSEN'!D1324),"-",DAY('ISIAN TIME LINE DOSEN'!D1324)))</f>
        <v/>
      </c>
      <c r="B1315" t="str">
        <f>IF('ISIAN TIME LINE DOSEN'!C1324="","",VLOOKUP(CONCATENATE(LEFT('ISIAN TIME LINE DOSEN'!E1324,8)," ",IF('ISIAN TIME LINE DOSEN'!C1324="","",VLOOKUP('ISIAN TIME LINE DOSEN'!J1324,'Jenis Kuliah'!$A$2:$C$16,2,0))),Slot!$C$2:$F$1001,4,0))</f>
        <v/>
      </c>
      <c r="C1315" t="str">
        <f>IF('ISIAN TIME LINE DOSEN'!C1324="","",VLOOKUP('ISIAN TIME LINE DOSEN'!F1324,Ruang!$A$2:$B$1001,2,0))</f>
        <v/>
      </c>
      <c r="D1315" t="str">
        <f>IF('ISIAN TIME LINE DOSEN'!C1324="","",VLOOKUP(CONCATENATE(TRIM(RIGHT('ISIAN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DOSEN'!I1324,Dosen!$A$2:$B$15001,2,0),"-",'ISIAN TIME LINE DOSEN'!C1324,"-",IF('ISIAN TIME LINE DOSEN'!C1324="","",VLOOKUP('ISIAN TIME LINE DOSEN'!J1324,'Jenis Kuliah'!$A$2:$C$16,2,0))),Timteaching!$A$2:$B$15001,2,0))</f>
        <v/>
      </c>
      <c r="E1315" t="str">
        <f>IF('ISIAN TIME LINE DOSEN'!C1324="","",'ISIAN TIME LINE DOSEN'!G1324)</f>
        <v/>
      </c>
      <c r="F1315" t="str">
        <f>IF('ISIAN TIME LINE DOSEN'!C1324="","",VLOOKUP('ISIAN TIME LINE DOSEN'!J1324,'Jenis Kuliah'!$A$2:$C$16,3,0))</f>
        <v/>
      </c>
      <c r="G1315" t="str">
        <f>IF('ISIAN TIME LINE DOSEN'!C1324="","",'ISIAN TIME LINE DOSEN'!$I$2)</f>
        <v/>
      </c>
      <c r="H1315" t="str">
        <f>IF('ISIAN TIME LINE DOSEN'!C1324="","",VLOOKUP('ISIAN TIME LINE DOSEN'!J1324,'Jenis Kuliah'!$A$2:$D$16,4,0))</f>
        <v/>
      </c>
      <c r="I1315" t="str">
        <f>IF('ISIAN TIME LINE DOSEN'!C1324="","",'ISIAN TIME LINE DOSEN'!B1324)</f>
        <v/>
      </c>
      <c r="J1315" t="str">
        <f>IF('ISIAN TIME LINE DOSEN'!C1324="","",VLOOKUP('ISIAN TIME LINE DOSEN'!H1324,'Metode Pembelajaran'!$A$2:$B$16,2,0))</f>
        <v/>
      </c>
    </row>
    <row r="1316" spans="1:10" x14ac:dyDescent="0.25">
      <c r="A1316" t="str">
        <f>IF('ISIAN TIME LINE DOSEN'!C1325="","",CONCATENATE(YEAR('ISIAN TIME LINE DOSEN'!D1325),"-",MONTH('ISIAN TIME LINE DOSEN'!D1325),"-",DAY('ISIAN TIME LINE DOSEN'!D1325)))</f>
        <v/>
      </c>
      <c r="B1316" t="str">
        <f>IF('ISIAN TIME LINE DOSEN'!C1325="","",VLOOKUP(CONCATENATE(LEFT('ISIAN TIME LINE DOSEN'!E1325,8)," ",IF('ISIAN TIME LINE DOSEN'!C1325="","",VLOOKUP('ISIAN TIME LINE DOSEN'!J1325,'Jenis Kuliah'!$A$2:$C$16,2,0))),Slot!$C$2:$F$1001,4,0))</f>
        <v/>
      </c>
      <c r="C1316" t="str">
        <f>IF('ISIAN TIME LINE DOSEN'!C1325="","",VLOOKUP('ISIAN TIME LINE DOSEN'!F1325,Ruang!$A$2:$B$1001,2,0))</f>
        <v/>
      </c>
      <c r="D1316" t="str">
        <f>IF('ISIAN TIME LINE DOSEN'!C1325="","",VLOOKUP(CONCATENATE(TRIM(RIGHT('ISIAN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DOSEN'!I1325,Dosen!$A$2:$B$15001,2,0),"-",'ISIAN TIME LINE DOSEN'!C1325,"-",IF('ISIAN TIME LINE DOSEN'!C1325="","",VLOOKUP('ISIAN TIME LINE DOSEN'!J1325,'Jenis Kuliah'!$A$2:$C$16,2,0))),Timteaching!$A$2:$B$15001,2,0))</f>
        <v/>
      </c>
      <c r="E1316" t="str">
        <f>IF('ISIAN TIME LINE DOSEN'!C1325="","",'ISIAN TIME LINE DOSEN'!G1325)</f>
        <v/>
      </c>
      <c r="F1316" t="str">
        <f>IF('ISIAN TIME LINE DOSEN'!C1325="","",VLOOKUP('ISIAN TIME LINE DOSEN'!J1325,'Jenis Kuliah'!$A$2:$C$16,3,0))</f>
        <v/>
      </c>
      <c r="G1316" t="str">
        <f>IF('ISIAN TIME LINE DOSEN'!C1325="","",'ISIAN TIME LINE DOSEN'!$I$2)</f>
        <v/>
      </c>
      <c r="H1316" t="str">
        <f>IF('ISIAN TIME LINE DOSEN'!C1325="","",VLOOKUP('ISIAN TIME LINE DOSEN'!J1325,'Jenis Kuliah'!$A$2:$D$16,4,0))</f>
        <v/>
      </c>
      <c r="I1316" t="str">
        <f>IF('ISIAN TIME LINE DOSEN'!C1325="","",'ISIAN TIME LINE DOSEN'!B1325)</f>
        <v/>
      </c>
      <c r="J1316" t="str">
        <f>IF('ISIAN TIME LINE DOSEN'!C1325="","",VLOOKUP('ISIAN TIME LINE DOSEN'!H1325,'Metode Pembelajaran'!$A$2:$B$16,2,0))</f>
        <v/>
      </c>
    </row>
    <row r="1317" spans="1:10" x14ac:dyDescent="0.25">
      <c r="A1317" t="str">
        <f>IF('ISIAN TIME LINE DOSEN'!C1326="","",CONCATENATE(YEAR('ISIAN TIME LINE DOSEN'!D1326),"-",MONTH('ISIAN TIME LINE DOSEN'!D1326),"-",DAY('ISIAN TIME LINE DOSEN'!D1326)))</f>
        <v/>
      </c>
      <c r="B1317" t="str">
        <f>IF('ISIAN TIME LINE DOSEN'!C1326="","",VLOOKUP(CONCATENATE(LEFT('ISIAN TIME LINE DOSEN'!E1326,8)," ",IF('ISIAN TIME LINE DOSEN'!C1326="","",VLOOKUP('ISIAN TIME LINE DOSEN'!J1326,'Jenis Kuliah'!$A$2:$C$16,2,0))),Slot!$C$2:$F$1001,4,0))</f>
        <v/>
      </c>
      <c r="C1317" t="str">
        <f>IF('ISIAN TIME LINE DOSEN'!C1326="","",VLOOKUP('ISIAN TIME LINE DOSEN'!F1326,Ruang!$A$2:$B$1001,2,0))</f>
        <v/>
      </c>
      <c r="D1317" t="str">
        <f>IF('ISIAN TIME LINE DOSEN'!C1326="","",VLOOKUP(CONCATENATE(TRIM(RIGHT('ISIAN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DOSEN'!I1326,Dosen!$A$2:$B$2001,2,0),"-",'ISIAN TIME LINE DOSEN'!C1326,"-",IF('ISIAN TIME LINE DOSEN'!C1326="","",VLOOKUP('ISIAN TIME LINE DOSEN'!J1326,'Jenis Kuliah'!$A$2:$C$16,2,0))),Timteaching!$A$2:$B$5001,2,0))</f>
        <v/>
      </c>
      <c r="E1317" t="str">
        <f>IF('ISIAN TIME LINE DOSEN'!C1326="","",'ISIAN TIME LINE DOSEN'!G1326)</f>
        <v/>
      </c>
      <c r="F1317" t="str">
        <f>IF('ISIAN TIME LINE DOSEN'!C1326="","",VLOOKUP('ISIAN TIME LINE DOSEN'!J1326,'Jenis Kuliah'!$A$2:$C$16,3,0))</f>
        <v/>
      </c>
      <c r="G1317" t="str">
        <f>IF('ISIAN TIME LINE DOSEN'!C1326="","",'ISIAN TIME LINE DOSEN'!$I$2)</f>
        <v/>
      </c>
      <c r="H1317" t="str">
        <f>IF('ISIAN TIME LINE DOSEN'!C1326="","",VLOOKUP('ISIAN TIME LINE DOSEN'!J1326,'Jenis Kuliah'!$A$2:$D$16,4,0))</f>
        <v/>
      </c>
      <c r="I1317" t="str">
        <f>IF('ISIAN TIME LINE DOSEN'!C1326="","",'ISIAN TIME LINE DOSEN'!B1326)</f>
        <v/>
      </c>
      <c r="J1317" t="str">
        <f>IF('ISIAN TIME LINE DOSEN'!C1326="","",VLOOKUP('ISIAN TIME LINE DOSEN'!H1326,'Metode Pembelajaran'!$A$2:$B$16,2,0))</f>
        <v/>
      </c>
    </row>
    <row r="1318" spans="1:10" x14ac:dyDescent="0.25">
      <c r="A1318" t="str">
        <f>IF('ISIAN TIME LINE DOSEN'!C1327="","",CONCATENATE(YEAR('ISIAN TIME LINE DOSEN'!D1327),"-",MONTH('ISIAN TIME LINE DOSEN'!D1327),"-",DAY('ISIAN TIME LINE DOSEN'!D1327)))</f>
        <v/>
      </c>
      <c r="B1318" t="str">
        <f>IF('ISIAN TIME LINE DOSEN'!C1327="","",VLOOKUP(CONCATENATE(LEFT('ISIAN TIME LINE DOSEN'!E1327,8)," ",IF('ISIAN TIME LINE DOSEN'!C1327="","",VLOOKUP('ISIAN TIME LINE DOSEN'!J1327,'Jenis Kuliah'!$A$2:$C$16,2,0))),Slot!$C$2:$F$1001,4,0))</f>
        <v/>
      </c>
      <c r="C1318" t="str">
        <f>IF('ISIAN TIME LINE DOSEN'!C1327="","",VLOOKUP('ISIAN TIME LINE DOSEN'!F1327,Ruang!$A$2:$B$1001,2,0))</f>
        <v/>
      </c>
      <c r="D1318" t="str">
        <f>IF('ISIAN TIME LINE DOSEN'!C1327="","",VLOOKUP(CONCATENATE(TRIM(RIGHT('ISIAN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DOSEN'!I1327,Dosen!$A$2:$B$2001,2,0),"-",'ISIAN TIME LINE DOSEN'!C1327,"-",IF('ISIAN TIME LINE DOSEN'!C1327="","",VLOOKUP('ISIAN TIME LINE DOSEN'!J1327,'Jenis Kuliah'!$A$2:$C$16,2,0))),Timteaching!$A$2:$B$5001,2,0))</f>
        <v/>
      </c>
      <c r="E1318" t="str">
        <f>IF('ISIAN TIME LINE DOSEN'!C1327="","",'ISIAN TIME LINE DOSEN'!G1327)</f>
        <v/>
      </c>
      <c r="F1318" t="str">
        <f>IF('ISIAN TIME LINE DOSEN'!C1327="","",VLOOKUP('ISIAN TIME LINE DOSEN'!J1327,'Jenis Kuliah'!$A$2:$C$16,3,0))</f>
        <v/>
      </c>
      <c r="G1318" t="str">
        <f>IF('ISIAN TIME LINE DOSEN'!C1327="","",'ISIAN TIME LINE DOSEN'!$I$2)</f>
        <v/>
      </c>
      <c r="H1318" t="str">
        <f>IF('ISIAN TIME LINE DOSEN'!C1327="","",VLOOKUP('ISIAN TIME LINE DOSEN'!J1327,'Jenis Kuliah'!$A$2:$D$16,4,0))</f>
        <v/>
      </c>
      <c r="I1318" t="str">
        <f>IF('ISIAN TIME LINE DOSEN'!C1327="","",'ISIAN TIME LINE DOSEN'!B1327)</f>
        <v/>
      </c>
      <c r="J1318" t="str">
        <f>IF('ISIAN TIME LINE DOSEN'!C1327="","",VLOOKUP('ISIAN TIME LINE DOSEN'!H1327,'Metode Pembelajaran'!$A$2:$B$16,2,0))</f>
        <v/>
      </c>
    </row>
    <row r="1319" spans="1:10" x14ac:dyDescent="0.25">
      <c r="A1319" t="str">
        <f>IF('ISIAN TIME LINE DOSEN'!C1328="","",CONCATENATE(YEAR('ISIAN TIME LINE DOSEN'!D1328),"-",MONTH('ISIAN TIME LINE DOSEN'!D1328),"-",DAY('ISIAN TIME LINE DOSEN'!D1328)))</f>
        <v/>
      </c>
      <c r="B1319" t="str">
        <f>IF('ISIAN TIME LINE DOSEN'!C1328="","",VLOOKUP(CONCATENATE(LEFT('ISIAN TIME LINE DOSEN'!E1328,8)," ",IF('ISIAN TIME LINE DOSEN'!C1328="","",VLOOKUP('ISIAN TIME LINE DOSEN'!J1328,'Jenis Kuliah'!$A$2:$C$16,2,0))),Slot!$C$2:$F$1001,4,0))</f>
        <v/>
      </c>
      <c r="C1319" t="str">
        <f>IF('ISIAN TIME LINE DOSEN'!C1328="","",VLOOKUP('ISIAN TIME LINE DOSEN'!F1328,Ruang!$A$2:$B$1001,2,0))</f>
        <v/>
      </c>
      <c r="D1319" t="str">
        <f>IF('ISIAN TIME LINE DOSEN'!C1328="","",VLOOKUP(CONCATENATE(TRIM(RIGHT('ISIAN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DOSEN'!I1328,Dosen!$A$2:$B$2001,2,0),"-",'ISIAN TIME LINE DOSEN'!C1328,"-",IF('ISIAN TIME LINE DOSEN'!C1328="","",VLOOKUP('ISIAN TIME LINE DOSEN'!J1328,'Jenis Kuliah'!$A$2:$C$16,2,0))),Timteaching!$A$2:$B$5001,2,0))</f>
        <v/>
      </c>
      <c r="E1319" t="str">
        <f>IF('ISIAN TIME LINE DOSEN'!C1328="","",'ISIAN TIME LINE DOSEN'!G1328)</f>
        <v/>
      </c>
      <c r="F1319" t="str">
        <f>IF('ISIAN TIME LINE DOSEN'!C1328="","",VLOOKUP('ISIAN TIME LINE DOSEN'!J1328,'Jenis Kuliah'!$A$2:$C$16,3,0))</f>
        <v/>
      </c>
      <c r="G1319" t="str">
        <f>IF('ISIAN TIME LINE DOSEN'!C1328="","",'ISIAN TIME LINE DOSEN'!$I$2)</f>
        <v/>
      </c>
      <c r="H1319" t="str">
        <f>IF('ISIAN TIME LINE DOSEN'!C1328="","",VLOOKUP('ISIAN TIME LINE DOSEN'!J1328,'Jenis Kuliah'!$A$2:$D$16,4,0))</f>
        <v/>
      </c>
      <c r="I1319" t="str">
        <f>IF('ISIAN TIME LINE DOSEN'!C1328="","",'ISIAN TIME LINE DOSEN'!B1328)</f>
        <v/>
      </c>
      <c r="J1319" t="str">
        <f>IF('ISIAN TIME LINE DOSEN'!C1328="","",VLOOKUP('ISIAN TIME LINE DOSEN'!H1328,'Metode Pembelajaran'!$A$2:$B$16,2,0))</f>
        <v/>
      </c>
    </row>
    <row r="1320" spans="1:10" x14ac:dyDescent="0.25">
      <c r="A1320" t="str">
        <f>IF('ISIAN TIME LINE DOSEN'!C1329="","",CONCATENATE(YEAR('ISIAN TIME LINE DOSEN'!D1329),"-",MONTH('ISIAN TIME LINE DOSEN'!D1329),"-",DAY('ISIAN TIME LINE DOSEN'!D1329)))</f>
        <v/>
      </c>
      <c r="B1320" t="str">
        <f>IF('ISIAN TIME LINE DOSEN'!C1329="","",VLOOKUP(CONCATENATE(LEFT('ISIAN TIME LINE DOSEN'!E1329,8)," ",IF('ISIAN TIME LINE DOSEN'!C1329="","",VLOOKUP('ISIAN TIME LINE DOSEN'!J1329,'Jenis Kuliah'!$A$2:$C$16,2,0))),Slot!$C$2:$F$1001,4,0))</f>
        <v/>
      </c>
      <c r="C1320" t="str">
        <f>IF('ISIAN TIME LINE DOSEN'!C1329="","",VLOOKUP('ISIAN TIME LINE DOSEN'!F1329,Ruang!$A$2:$B$1001,2,0))</f>
        <v/>
      </c>
      <c r="D1320" t="str">
        <f>IF('ISIAN TIME LINE DOSEN'!C1329="","",VLOOKUP(CONCATENATE(TRIM(RIGHT('ISIAN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DOSEN'!I1329,Dosen!$A$2:$B$2001,2,0),"-",'ISIAN TIME LINE DOSEN'!C1329,"-",IF('ISIAN TIME LINE DOSEN'!C1329="","",VLOOKUP('ISIAN TIME LINE DOSEN'!J1329,'Jenis Kuliah'!$A$2:$C$16,2,0))),Timteaching!$A$2:$B$5001,2,0))</f>
        <v/>
      </c>
      <c r="E1320" t="str">
        <f>IF('ISIAN TIME LINE DOSEN'!C1329="","",'ISIAN TIME LINE DOSEN'!G1329)</f>
        <v/>
      </c>
      <c r="F1320" t="str">
        <f>IF('ISIAN TIME LINE DOSEN'!C1329="","",VLOOKUP('ISIAN TIME LINE DOSEN'!J1329,'Jenis Kuliah'!$A$2:$C$16,3,0))</f>
        <v/>
      </c>
      <c r="G1320" t="str">
        <f>IF('ISIAN TIME LINE DOSEN'!C1329="","",'ISIAN TIME LINE DOSEN'!$I$2)</f>
        <v/>
      </c>
      <c r="H1320" t="str">
        <f>IF('ISIAN TIME LINE DOSEN'!C1329="","",VLOOKUP('ISIAN TIME LINE DOSEN'!J1329,'Jenis Kuliah'!$A$2:$D$16,4,0))</f>
        <v/>
      </c>
      <c r="I1320" t="str">
        <f>IF('ISIAN TIME LINE DOSEN'!C1329="","",'ISIAN TIME LINE DOSEN'!B1329)</f>
        <v/>
      </c>
      <c r="J1320" t="str">
        <f>IF('ISIAN TIME LINE DOSEN'!C1329="","",VLOOKUP('ISIAN TIME LINE DOSEN'!H1329,'Metode Pembelajaran'!$A$2:$B$16,2,0))</f>
        <v/>
      </c>
    </row>
    <row r="1321" spans="1:10" x14ac:dyDescent="0.25">
      <c r="A1321" t="str">
        <f>IF('ISIAN TIME LINE DOSEN'!C1330="","",CONCATENATE(YEAR('ISIAN TIME LINE DOSEN'!D1330),"-",MONTH('ISIAN TIME LINE DOSEN'!D1330),"-",DAY('ISIAN TIME LINE DOSEN'!D1330)))</f>
        <v/>
      </c>
      <c r="B1321" t="str">
        <f>IF('ISIAN TIME LINE DOSEN'!C1330="","",VLOOKUP(CONCATENATE(LEFT('ISIAN TIME LINE DOSEN'!E1330,8)," ",IF('ISIAN TIME LINE DOSEN'!C1330="","",VLOOKUP('ISIAN TIME LINE DOSEN'!J1330,'Jenis Kuliah'!$A$2:$C$16,2,0))),Slot!$C$2:$F$1001,4,0))</f>
        <v/>
      </c>
      <c r="C1321" t="str">
        <f>IF('ISIAN TIME LINE DOSEN'!C1330="","",VLOOKUP('ISIAN TIME LINE DOSEN'!F1330,Ruang!$A$2:$B$1001,2,0))</f>
        <v/>
      </c>
      <c r="D1321" t="str">
        <f>IF('ISIAN TIME LINE DOSEN'!C1330="","",VLOOKUP(CONCATENATE(TRIM(RIGHT('ISIAN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DOSEN'!I1330,Dosen!$A$2:$B$2001,2,0),"-",'ISIAN TIME LINE DOSEN'!C1330,"-",IF('ISIAN TIME LINE DOSEN'!C1330="","",VLOOKUP('ISIAN TIME LINE DOSEN'!J1330,'Jenis Kuliah'!$A$2:$C$16,2,0))),Timteaching!$A$2:$B$5001,2,0))</f>
        <v/>
      </c>
      <c r="E1321" t="str">
        <f>IF('ISIAN TIME LINE DOSEN'!C1330="","",'ISIAN TIME LINE DOSEN'!G1330)</f>
        <v/>
      </c>
      <c r="F1321" t="str">
        <f>IF('ISIAN TIME LINE DOSEN'!C1330="","",VLOOKUP('ISIAN TIME LINE DOSEN'!J1330,'Jenis Kuliah'!$A$2:$C$16,3,0))</f>
        <v/>
      </c>
      <c r="G1321" t="str">
        <f>IF('ISIAN TIME LINE DOSEN'!C1330="","",'ISIAN TIME LINE DOSEN'!$I$2)</f>
        <v/>
      </c>
      <c r="H1321" t="str">
        <f>IF('ISIAN TIME LINE DOSEN'!C1330="","",VLOOKUP('ISIAN TIME LINE DOSEN'!J1330,'Jenis Kuliah'!$A$2:$D$16,4,0))</f>
        <v/>
      </c>
      <c r="I1321" t="str">
        <f>IF('ISIAN TIME LINE DOSEN'!C1330="","",'ISIAN TIME LINE DOSEN'!B1330)</f>
        <v/>
      </c>
      <c r="J1321" t="str">
        <f>IF('ISIAN TIME LINE DOSEN'!C1330="","",VLOOKUP('ISIAN TIME LINE DOSEN'!H1330,'Metode Pembelajaran'!$A$2:$B$16,2,0))</f>
        <v/>
      </c>
    </row>
    <row r="1322" spans="1:10" x14ac:dyDescent="0.25">
      <c r="A1322" t="str">
        <f>IF('ISIAN TIME LINE DOSEN'!C1331="","",CONCATENATE(YEAR('ISIAN TIME LINE DOSEN'!D1331),"-",MONTH('ISIAN TIME LINE DOSEN'!D1331),"-",DAY('ISIAN TIME LINE DOSEN'!D1331)))</f>
        <v/>
      </c>
      <c r="B1322" t="str">
        <f>IF('ISIAN TIME LINE DOSEN'!C1331="","",VLOOKUP(CONCATENATE(LEFT('ISIAN TIME LINE DOSEN'!E1331,8)," ",IF('ISIAN TIME LINE DOSEN'!C1331="","",VLOOKUP('ISIAN TIME LINE DOSEN'!J1331,'Jenis Kuliah'!$A$2:$C$16,2,0))),Slot!$C$2:$F$1001,4,0))</f>
        <v/>
      </c>
      <c r="C1322" t="str">
        <f>IF('ISIAN TIME LINE DOSEN'!C1331="","",VLOOKUP('ISIAN TIME LINE DOSEN'!F1331,Ruang!$A$2:$B$1001,2,0))</f>
        <v/>
      </c>
      <c r="D1322" t="str">
        <f>IF('ISIAN TIME LINE DOSEN'!C1331="","",VLOOKUP(CONCATENATE(TRIM(RIGHT('ISIAN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DOSEN'!I1331,Dosen!$A$2:$B$2001,2,0),"-",'ISIAN TIME LINE DOSEN'!C1331,"-",IF('ISIAN TIME LINE DOSEN'!C1331="","",VLOOKUP('ISIAN TIME LINE DOSEN'!J1331,'Jenis Kuliah'!$A$2:$C$16,2,0))),Timteaching!$A$2:$B$5001,2,0))</f>
        <v/>
      </c>
      <c r="E1322" t="str">
        <f>IF('ISIAN TIME LINE DOSEN'!C1331="","",'ISIAN TIME LINE DOSEN'!G1331)</f>
        <v/>
      </c>
      <c r="F1322" t="str">
        <f>IF('ISIAN TIME LINE DOSEN'!C1331="","",VLOOKUP('ISIAN TIME LINE DOSEN'!J1331,'Jenis Kuliah'!$A$2:$C$16,3,0))</f>
        <v/>
      </c>
      <c r="G1322" t="str">
        <f>IF('ISIAN TIME LINE DOSEN'!C1331="","",'ISIAN TIME LINE DOSEN'!$I$2)</f>
        <v/>
      </c>
      <c r="H1322" t="str">
        <f>IF('ISIAN TIME LINE DOSEN'!C1331="","",VLOOKUP('ISIAN TIME LINE DOSEN'!J1331,'Jenis Kuliah'!$A$2:$D$16,4,0))</f>
        <v/>
      </c>
      <c r="I1322" t="str">
        <f>IF('ISIAN TIME LINE DOSEN'!C1331="","",'ISIAN TIME LINE DOSEN'!B1331)</f>
        <v/>
      </c>
      <c r="J1322" t="str">
        <f>IF('ISIAN TIME LINE DOSEN'!C1331="","",VLOOKUP('ISIAN TIME LINE DOSEN'!H1331,'Metode Pembelajaran'!$A$2:$B$16,2,0))</f>
        <v/>
      </c>
    </row>
    <row r="1323" spans="1:10" x14ac:dyDescent="0.25">
      <c r="A1323" t="str">
        <f>IF('ISIAN TIME LINE DOSEN'!C1332="","",CONCATENATE(YEAR('ISIAN TIME LINE DOSEN'!D1332),"-",MONTH('ISIAN TIME LINE DOSEN'!D1332),"-",DAY('ISIAN TIME LINE DOSEN'!D1332)))</f>
        <v/>
      </c>
      <c r="B1323" t="str">
        <f>IF('ISIAN TIME LINE DOSEN'!C1332="","",VLOOKUP(CONCATENATE(LEFT('ISIAN TIME LINE DOSEN'!E1332,8)," ",IF('ISIAN TIME LINE DOSEN'!C1332="","",VLOOKUP('ISIAN TIME LINE DOSEN'!J1332,'Jenis Kuliah'!$A$2:$C$16,2,0))),Slot!$C$2:$F$1001,4,0))</f>
        <v/>
      </c>
      <c r="C1323" t="str">
        <f>IF('ISIAN TIME LINE DOSEN'!C1332="","",VLOOKUP('ISIAN TIME LINE DOSEN'!F1332,Ruang!$A$2:$B$1001,2,0))</f>
        <v/>
      </c>
      <c r="D1323" t="str">
        <f>IF('ISIAN TIME LINE DOSEN'!C1332="","",VLOOKUP(CONCATENATE(TRIM(RIGHT('ISIAN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DOSEN'!I1332,Dosen!$A$2:$B$2001,2,0),"-",'ISIAN TIME LINE DOSEN'!C1332,"-",IF('ISIAN TIME LINE DOSEN'!C1332="","",VLOOKUP('ISIAN TIME LINE DOSEN'!J1332,'Jenis Kuliah'!$A$2:$C$16,2,0))),Timteaching!$A$2:$B$5001,2,0))</f>
        <v/>
      </c>
      <c r="E1323" t="str">
        <f>IF('ISIAN TIME LINE DOSEN'!C1332="","",'ISIAN TIME LINE DOSEN'!G1332)</f>
        <v/>
      </c>
      <c r="F1323" t="str">
        <f>IF('ISIAN TIME LINE DOSEN'!C1332="","",VLOOKUP('ISIAN TIME LINE DOSEN'!J1332,'Jenis Kuliah'!$A$2:$C$16,3,0))</f>
        <v/>
      </c>
      <c r="G1323" t="str">
        <f>IF('ISIAN TIME LINE DOSEN'!C1332="","",'ISIAN TIME LINE DOSEN'!$I$2)</f>
        <v/>
      </c>
      <c r="H1323" t="str">
        <f>IF('ISIAN TIME LINE DOSEN'!C1332="","",VLOOKUP('ISIAN TIME LINE DOSEN'!J1332,'Jenis Kuliah'!$A$2:$D$16,4,0))</f>
        <v/>
      </c>
      <c r="I1323" t="str">
        <f>IF('ISIAN TIME LINE DOSEN'!C1332="","",'ISIAN TIME LINE DOSEN'!B1332)</f>
        <v/>
      </c>
      <c r="J1323" t="str">
        <f>IF('ISIAN TIME LINE DOSEN'!C1332="","",VLOOKUP('ISIAN TIME LINE DOSEN'!H1332,'Metode Pembelajaran'!$A$2:$B$16,2,0))</f>
        <v/>
      </c>
    </row>
    <row r="1324" spans="1:10" x14ac:dyDescent="0.25">
      <c r="A1324" t="str">
        <f>IF('ISIAN TIME LINE DOSEN'!C1333="","",CONCATENATE(YEAR('ISIAN TIME LINE DOSEN'!D1333),"-",MONTH('ISIAN TIME LINE DOSEN'!D1333),"-",DAY('ISIAN TIME LINE DOSEN'!D1333)))</f>
        <v/>
      </c>
      <c r="B1324" t="str">
        <f>IF('ISIAN TIME LINE DOSEN'!C1333="","",VLOOKUP(CONCATENATE(LEFT('ISIAN TIME LINE DOSEN'!E1333,8)," ",IF('ISIAN TIME LINE DOSEN'!C1333="","",VLOOKUP('ISIAN TIME LINE DOSEN'!J1333,'Jenis Kuliah'!$A$2:$C$16,2,0))),Slot!$C$2:$F$1001,4,0))</f>
        <v/>
      </c>
      <c r="C1324" t="str">
        <f>IF('ISIAN TIME LINE DOSEN'!C1333="","",VLOOKUP('ISIAN TIME LINE DOSEN'!F1333,Ruang!$A$2:$B$1001,2,0))</f>
        <v/>
      </c>
      <c r="D1324" t="str">
        <f>IF('ISIAN TIME LINE DOSEN'!C1333="","",VLOOKUP(CONCATENATE(TRIM(RIGHT('ISIAN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DOSEN'!I1333,Dosen!$A$2:$B$2001,2,0),"-",'ISIAN TIME LINE DOSEN'!C1333,"-",IF('ISIAN TIME LINE DOSEN'!C1333="","",VLOOKUP('ISIAN TIME LINE DOSEN'!J1333,'Jenis Kuliah'!$A$2:$C$16,2,0))),Timteaching!$A$2:$B$5001,2,0))</f>
        <v/>
      </c>
      <c r="E1324" t="str">
        <f>IF('ISIAN TIME LINE DOSEN'!C1333="","",'ISIAN TIME LINE DOSEN'!G1333)</f>
        <v/>
      </c>
      <c r="F1324" t="str">
        <f>IF('ISIAN TIME LINE DOSEN'!C1333="","",VLOOKUP('ISIAN TIME LINE DOSEN'!J1333,'Jenis Kuliah'!$A$2:$C$16,3,0))</f>
        <v/>
      </c>
      <c r="G1324" t="str">
        <f>IF('ISIAN TIME LINE DOSEN'!C1333="","",'ISIAN TIME LINE DOSEN'!$I$2)</f>
        <v/>
      </c>
      <c r="H1324" t="str">
        <f>IF('ISIAN TIME LINE DOSEN'!C1333="","",VLOOKUP('ISIAN TIME LINE DOSEN'!J1333,'Jenis Kuliah'!$A$2:$D$16,4,0))</f>
        <v/>
      </c>
      <c r="I1324" t="str">
        <f>IF('ISIAN TIME LINE DOSEN'!C1333="","",'ISIAN TIME LINE DOSEN'!B1333)</f>
        <v/>
      </c>
      <c r="J1324" t="str">
        <f>IF('ISIAN TIME LINE DOSEN'!C1333="","",VLOOKUP('ISIAN TIME LINE DOSEN'!H1333,'Metode Pembelajaran'!$A$2:$B$16,2,0))</f>
        <v/>
      </c>
    </row>
    <row r="1325" spans="1:10" x14ac:dyDescent="0.25">
      <c r="A1325" t="str">
        <f>IF('ISIAN TIME LINE DOSEN'!C1334="","",CONCATENATE(YEAR('ISIAN TIME LINE DOSEN'!D1334),"-",MONTH('ISIAN TIME LINE DOSEN'!D1334),"-",DAY('ISIAN TIME LINE DOSEN'!D1334)))</f>
        <v/>
      </c>
      <c r="B1325" t="str">
        <f>IF('ISIAN TIME LINE DOSEN'!C1334="","",VLOOKUP(CONCATENATE(LEFT('ISIAN TIME LINE DOSEN'!E1334,8)," ",IF('ISIAN TIME LINE DOSEN'!C1334="","",VLOOKUP('ISIAN TIME LINE DOSEN'!J1334,'Jenis Kuliah'!$A$2:$C$16,2,0))),Slot!$C$2:$F$1001,4,0))</f>
        <v/>
      </c>
      <c r="C1325" t="str">
        <f>IF('ISIAN TIME LINE DOSEN'!C1334="","",VLOOKUP('ISIAN TIME LINE DOSEN'!F1334,Ruang!$A$2:$B$1001,2,0))</f>
        <v/>
      </c>
      <c r="D1325" t="str">
        <f>IF('ISIAN TIME LINE DOSEN'!C1334="","",VLOOKUP(CONCATENATE(TRIM(RIGHT('ISIAN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DOSEN'!I1334,Dosen!$A$2:$B$2001,2,0),"-",'ISIAN TIME LINE DOSEN'!C1334,"-",IF('ISIAN TIME LINE DOSEN'!C1334="","",VLOOKUP('ISIAN TIME LINE DOSEN'!J1334,'Jenis Kuliah'!$A$2:$C$16,2,0))),Timteaching!$A$2:$B$5001,2,0))</f>
        <v/>
      </c>
      <c r="E1325" t="str">
        <f>IF('ISIAN TIME LINE DOSEN'!C1334="","",'ISIAN TIME LINE DOSEN'!G1334)</f>
        <v/>
      </c>
      <c r="F1325" t="str">
        <f>IF('ISIAN TIME LINE DOSEN'!C1334="","",VLOOKUP('ISIAN TIME LINE DOSEN'!J1334,'Jenis Kuliah'!$A$2:$C$16,3,0))</f>
        <v/>
      </c>
      <c r="G1325" t="str">
        <f>IF('ISIAN TIME LINE DOSEN'!C1334="","",'ISIAN TIME LINE DOSEN'!$I$2)</f>
        <v/>
      </c>
      <c r="H1325" t="str">
        <f>IF('ISIAN TIME LINE DOSEN'!C1334="","",VLOOKUP('ISIAN TIME LINE DOSEN'!J1334,'Jenis Kuliah'!$A$2:$D$16,4,0))</f>
        <v/>
      </c>
      <c r="I1325" t="str">
        <f>IF('ISIAN TIME LINE DOSEN'!C1334="","",'ISIAN TIME LINE DOSEN'!B1334)</f>
        <v/>
      </c>
      <c r="J1325" t="str">
        <f>IF('ISIAN TIME LINE DOSEN'!C1334="","",VLOOKUP('ISIAN TIME LINE DOSEN'!H1334,'Metode Pembelajaran'!$A$2:$B$16,2,0))</f>
        <v/>
      </c>
    </row>
    <row r="1326" spans="1:10" x14ac:dyDescent="0.25">
      <c r="A1326" t="str">
        <f>IF('ISIAN TIME LINE DOSEN'!C1335="","",CONCATENATE(YEAR('ISIAN TIME LINE DOSEN'!D1335),"-",MONTH('ISIAN TIME LINE DOSEN'!D1335),"-",DAY('ISIAN TIME LINE DOSEN'!D1335)))</f>
        <v/>
      </c>
      <c r="B1326" t="str">
        <f>IF('ISIAN TIME LINE DOSEN'!C1335="","",VLOOKUP(CONCATENATE(LEFT('ISIAN TIME LINE DOSEN'!E1335,8)," ",IF('ISIAN TIME LINE DOSEN'!C1335="","",VLOOKUP('ISIAN TIME LINE DOSEN'!J1335,'Jenis Kuliah'!$A$2:$C$16,2,0))),Slot!$C$2:$F$1001,4,0))</f>
        <v/>
      </c>
      <c r="C1326" t="str">
        <f>IF('ISIAN TIME LINE DOSEN'!C1335="","",VLOOKUP('ISIAN TIME LINE DOSEN'!F1335,Ruang!$A$2:$B$1001,2,0))</f>
        <v/>
      </c>
      <c r="D1326" t="str">
        <f>IF('ISIAN TIME LINE DOSEN'!C1335="","",VLOOKUP(CONCATENATE(TRIM(RIGHT('ISIAN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DOSEN'!I1335,Dosen!$A$2:$B$2001,2,0),"-",'ISIAN TIME LINE DOSEN'!C1335,"-",IF('ISIAN TIME LINE DOSEN'!C1335="","",VLOOKUP('ISIAN TIME LINE DOSEN'!J1335,'Jenis Kuliah'!$A$2:$C$16,2,0))),Timteaching!$A$2:$B$5001,2,0))</f>
        <v/>
      </c>
      <c r="E1326" t="str">
        <f>IF('ISIAN TIME LINE DOSEN'!C1335="","",'ISIAN TIME LINE DOSEN'!G1335)</f>
        <v/>
      </c>
      <c r="F1326" t="str">
        <f>IF('ISIAN TIME LINE DOSEN'!C1335="","",VLOOKUP('ISIAN TIME LINE DOSEN'!J1335,'Jenis Kuliah'!$A$2:$C$16,3,0))</f>
        <v/>
      </c>
      <c r="G1326" t="str">
        <f>IF('ISIAN TIME LINE DOSEN'!C1335="","",'ISIAN TIME LINE DOSEN'!$I$2)</f>
        <v/>
      </c>
      <c r="H1326" t="str">
        <f>IF('ISIAN TIME LINE DOSEN'!C1335="","",VLOOKUP('ISIAN TIME LINE DOSEN'!J1335,'Jenis Kuliah'!$A$2:$D$16,4,0))</f>
        <v/>
      </c>
      <c r="I1326" t="str">
        <f>IF('ISIAN TIME LINE DOSEN'!C1335="","",'ISIAN TIME LINE DOSEN'!B1335)</f>
        <v/>
      </c>
      <c r="J1326" t="str">
        <f>IF('ISIAN TIME LINE DOSEN'!C1335="","",VLOOKUP('ISIAN TIME LINE DOSEN'!H1335,'Metode Pembelajaran'!$A$2:$B$16,2,0))</f>
        <v/>
      </c>
    </row>
    <row r="1327" spans="1:10" x14ac:dyDescent="0.25">
      <c r="A1327" t="str">
        <f>IF('ISIAN TIME LINE DOSEN'!C1336="","",CONCATENATE(YEAR('ISIAN TIME LINE DOSEN'!D1336),"-",MONTH('ISIAN TIME LINE DOSEN'!D1336),"-",DAY('ISIAN TIME LINE DOSEN'!D1336)))</f>
        <v/>
      </c>
      <c r="B1327" t="str">
        <f>IF('ISIAN TIME LINE DOSEN'!C1336="","",VLOOKUP(CONCATENATE(LEFT('ISIAN TIME LINE DOSEN'!E1336,8)," ",IF('ISIAN TIME LINE DOSEN'!C1336="","",VLOOKUP('ISIAN TIME LINE DOSEN'!J1336,'Jenis Kuliah'!$A$2:$C$16,2,0))),Slot!$C$2:$F$1001,4,0))</f>
        <v/>
      </c>
      <c r="C1327" t="str">
        <f>IF('ISIAN TIME LINE DOSEN'!C1336="","",VLOOKUP('ISIAN TIME LINE DOSEN'!F1336,Ruang!$A$2:$B$1001,2,0))</f>
        <v/>
      </c>
      <c r="D1327" t="str">
        <f>IF('ISIAN TIME LINE DOSEN'!C1336="","",VLOOKUP(CONCATENATE(TRIM(RIGHT('ISIAN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DOSEN'!I1336,Dosen!$A$2:$B$2001,2,0),"-",'ISIAN TIME LINE DOSEN'!C1336,"-",IF('ISIAN TIME LINE DOSEN'!C1336="","",VLOOKUP('ISIAN TIME LINE DOSEN'!J1336,'Jenis Kuliah'!$A$2:$C$16,2,0))),Timteaching!$A$2:$B$5001,2,0))</f>
        <v/>
      </c>
      <c r="E1327" t="str">
        <f>IF('ISIAN TIME LINE DOSEN'!C1336="","",'ISIAN TIME LINE DOSEN'!G1336)</f>
        <v/>
      </c>
      <c r="F1327" t="str">
        <f>IF('ISIAN TIME LINE DOSEN'!C1336="","",VLOOKUP('ISIAN TIME LINE DOSEN'!J1336,'Jenis Kuliah'!$A$2:$C$16,3,0))</f>
        <v/>
      </c>
      <c r="G1327" t="str">
        <f>IF('ISIAN TIME LINE DOSEN'!C1336="","",'ISIAN TIME LINE DOSEN'!$I$2)</f>
        <v/>
      </c>
      <c r="H1327" t="str">
        <f>IF('ISIAN TIME LINE DOSEN'!C1336="","",VLOOKUP('ISIAN TIME LINE DOSEN'!J1336,'Jenis Kuliah'!$A$2:$D$16,4,0))</f>
        <v/>
      </c>
      <c r="I1327" t="str">
        <f>IF('ISIAN TIME LINE DOSEN'!C1336="","",'ISIAN TIME LINE DOSEN'!B1336)</f>
        <v/>
      </c>
      <c r="J1327" t="str">
        <f>IF('ISIAN TIME LINE DOSEN'!C1336="","",VLOOKUP('ISIAN TIME LINE DOSEN'!H1336,'Metode Pembelajaran'!$A$2:$B$16,2,0))</f>
        <v/>
      </c>
    </row>
    <row r="1328" spans="1:10" x14ac:dyDescent="0.25">
      <c r="A1328" t="str">
        <f>IF('ISIAN TIME LINE DOSEN'!C1337="","",CONCATENATE(YEAR('ISIAN TIME LINE DOSEN'!D1337),"-",MONTH('ISIAN TIME LINE DOSEN'!D1337),"-",DAY('ISIAN TIME LINE DOSEN'!D1337)))</f>
        <v/>
      </c>
      <c r="B1328" t="str">
        <f>IF('ISIAN TIME LINE DOSEN'!C1337="","",VLOOKUP(CONCATENATE(LEFT('ISIAN TIME LINE DOSEN'!E1337,8)," ",IF('ISIAN TIME LINE DOSEN'!C1337="","",VLOOKUP('ISIAN TIME LINE DOSEN'!J1337,'Jenis Kuliah'!$A$2:$C$16,2,0))),Slot!$C$2:$F$1001,4,0))</f>
        <v/>
      </c>
      <c r="C1328" t="str">
        <f>IF('ISIAN TIME LINE DOSEN'!C1337="","",VLOOKUP('ISIAN TIME LINE DOSEN'!F1337,Ruang!$A$2:$B$1001,2,0))</f>
        <v/>
      </c>
      <c r="D1328" t="str">
        <f>IF('ISIAN TIME LINE DOSEN'!C1337="","",VLOOKUP(CONCATENATE(TRIM(RIGHT('ISIAN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DOSEN'!I1337,Dosen!$A$2:$B$2001,2,0),"-",'ISIAN TIME LINE DOSEN'!C1337,"-",IF('ISIAN TIME LINE DOSEN'!C1337="","",VLOOKUP('ISIAN TIME LINE DOSEN'!J1337,'Jenis Kuliah'!$A$2:$C$16,2,0))),Timteaching!$A$2:$B$5001,2,0))</f>
        <v/>
      </c>
      <c r="E1328" t="str">
        <f>IF('ISIAN TIME LINE DOSEN'!C1337="","",'ISIAN TIME LINE DOSEN'!G1337)</f>
        <v/>
      </c>
      <c r="F1328" t="str">
        <f>IF('ISIAN TIME LINE DOSEN'!C1337="","",VLOOKUP('ISIAN TIME LINE DOSEN'!J1337,'Jenis Kuliah'!$A$2:$C$16,3,0))</f>
        <v/>
      </c>
      <c r="G1328" t="str">
        <f>IF('ISIAN TIME LINE DOSEN'!C1337="","",'ISIAN TIME LINE DOSEN'!$I$2)</f>
        <v/>
      </c>
      <c r="H1328" t="str">
        <f>IF('ISIAN TIME LINE DOSEN'!C1337="","",VLOOKUP('ISIAN TIME LINE DOSEN'!J1337,'Jenis Kuliah'!$A$2:$D$16,4,0))</f>
        <v/>
      </c>
      <c r="I1328" t="str">
        <f>IF('ISIAN TIME LINE DOSEN'!C1337="","",'ISIAN TIME LINE DOSEN'!B1337)</f>
        <v/>
      </c>
      <c r="J1328" t="str">
        <f>IF('ISIAN TIME LINE DOSEN'!C1337="","",VLOOKUP('ISIAN TIME LINE DOSEN'!H1337,'Metode Pembelajaran'!$A$2:$B$16,2,0))</f>
        <v/>
      </c>
    </row>
    <row r="1329" spans="1:10" x14ac:dyDescent="0.25">
      <c r="A1329" t="str">
        <f>IF('ISIAN TIME LINE DOSEN'!C1338="","",CONCATENATE(YEAR('ISIAN TIME LINE DOSEN'!D1338),"-",MONTH('ISIAN TIME LINE DOSEN'!D1338),"-",DAY('ISIAN TIME LINE DOSEN'!D1338)))</f>
        <v/>
      </c>
      <c r="B1329" t="str">
        <f>IF('ISIAN TIME LINE DOSEN'!C1338="","",VLOOKUP(CONCATENATE(LEFT('ISIAN TIME LINE DOSEN'!E1338,8)," ",IF('ISIAN TIME LINE DOSEN'!C1338="","",VLOOKUP('ISIAN TIME LINE DOSEN'!J1338,'Jenis Kuliah'!$A$2:$C$16,2,0))),Slot!$C$2:$F$1001,4,0))</f>
        <v/>
      </c>
      <c r="C1329" t="str">
        <f>IF('ISIAN TIME LINE DOSEN'!C1338="","",VLOOKUP('ISIAN TIME LINE DOSEN'!F1338,Ruang!$A$2:$B$1001,2,0))</f>
        <v/>
      </c>
      <c r="D1329" t="str">
        <f>IF('ISIAN TIME LINE DOSEN'!C1338="","",VLOOKUP(CONCATENATE(TRIM(RIGHT('ISIAN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DOSEN'!I1338,Dosen!$A$2:$B$2001,2,0),"-",'ISIAN TIME LINE DOSEN'!C1338,"-",IF('ISIAN TIME LINE DOSEN'!C1338="","",VLOOKUP('ISIAN TIME LINE DOSEN'!J1338,'Jenis Kuliah'!$A$2:$C$16,2,0))),Timteaching!$A$2:$B$5001,2,0))</f>
        <v/>
      </c>
      <c r="E1329" t="str">
        <f>IF('ISIAN TIME LINE DOSEN'!C1338="","",'ISIAN TIME LINE DOSEN'!G1338)</f>
        <v/>
      </c>
      <c r="F1329" t="str">
        <f>IF('ISIAN TIME LINE DOSEN'!C1338="","",VLOOKUP('ISIAN TIME LINE DOSEN'!J1338,'Jenis Kuliah'!$A$2:$C$16,3,0))</f>
        <v/>
      </c>
      <c r="G1329" t="str">
        <f>IF('ISIAN TIME LINE DOSEN'!C1338="","",'ISIAN TIME LINE DOSEN'!$I$2)</f>
        <v/>
      </c>
      <c r="H1329" t="str">
        <f>IF('ISIAN TIME LINE DOSEN'!C1338="","",VLOOKUP('ISIAN TIME LINE DOSEN'!J1338,'Jenis Kuliah'!$A$2:$D$16,4,0))</f>
        <v/>
      </c>
      <c r="I1329" t="str">
        <f>IF('ISIAN TIME LINE DOSEN'!C1338="","",'ISIAN TIME LINE DOSEN'!B1338)</f>
        <v/>
      </c>
      <c r="J1329" t="str">
        <f>IF('ISIAN TIME LINE DOSEN'!C1338="","",VLOOKUP('ISIAN TIME LINE DOSEN'!H1338,'Metode Pembelajaran'!$A$2:$B$16,2,0))</f>
        <v/>
      </c>
    </row>
    <row r="1330" spans="1:10" x14ac:dyDescent="0.25">
      <c r="A1330" t="str">
        <f>IF('ISIAN TIME LINE DOSEN'!C1339="","",CONCATENATE(YEAR('ISIAN TIME LINE DOSEN'!D1339),"-",MONTH('ISIAN TIME LINE DOSEN'!D1339),"-",DAY('ISIAN TIME LINE DOSEN'!D1339)))</f>
        <v/>
      </c>
      <c r="B1330" t="str">
        <f>IF('ISIAN TIME LINE DOSEN'!C1339="","",VLOOKUP(CONCATENATE(LEFT('ISIAN TIME LINE DOSEN'!E1339,8)," ",IF('ISIAN TIME LINE DOSEN'!C1339="","",VLOOKUP('ISIAN TIME LINE DOSEN'!J1339,'Jenis Kuliah'!$A$2:$C$16,2,0))),Slot!$C$2:$F$1001,4,0))</f>
        <v/>
      </c>
      <c r="C1330" t="str">
        <f>IF('ISIAN TIME LINE DOSEN'!C1339="","",VLOOKUP('ISIAN TIME LINE DOSEN'!F1339,Ruang!$A$2:$B$1001,2,0))</f>
        <v/>
      </c>
      <c r="D1330" t="str">
        <f>IF('ISIAN TIME LINE DOSEN'!C1339="","",VLOOKUP(CONCATENATE(TRIM(RIGHT('ISIAN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DOSEN'!I1339,Dosen!$A$2:$B$2001,2,0),"-",'ISIAN TIME LINE DOSEN'!C1339,"-",IF('ISIAN TIME LINE DOSEN'!C1339="","",VLOOKUP('ISIAN TIME LINE DOSEN'!J1339,'Jenis Kuliah'!$A$2:$C$16,2,0))),Timteaching!$A$2:$B$5001,2,0))</f>
        <v/>
      </c>
      <c r="E1330" t="str">
        <f>IF('ISIAN TIME LINE DOSEN'!C1339="","",'ISIAN TIME LINE DOSEN'!G1339)</f>
        <v/>
      </c>
      <c r="F1330" t="str">
        <f>IF('ISIAN TIME LINE DOSEN'!C1339="","",VLOOKUP('ISIAN TIME LINE DOSEN'!J1339,'Jenis Kuliah'!$A$2:$C$16,3,0))</f>
        <v/>
      </c>
      <c r="G1330" t="str">
        <f>IF('ISIAN TIME LINE DOSEN'!C1339="","",'ISIAN TIME LINE DOSEN'!$I$2)</f>
        <v/>
      </c>
      <c r="H1330" t="str">
        <f>IF('ISIAN TIME LINE DOSEN'!C1339="","",VLOOKUP('ISIAN TIME LINE DOSEN'!J1339,'Jenis Kuliah'!$A$2:$D$16,4,0))</f>
        <v/>
      </c>
      <c r="I1330" t="str">
        <f>IF('ISIAN TIME LINE DOSEN'!C1339="","",'ISIAN TIME LINE DOSEN'!B1339)</f>
        <v/>
      </c>
      <c r="J1330" t="str">
        <f>IF('ISIAN TIME LINE DOSEN'!C1339="","",VLOOKUP('ISIAN TIME LINE DOSEN'!H1339,'Metode Pembelajaran'!$A$2:$B$16,2,0))</f>
        <v/>
      </c>
    </row>
    <row r="1331" spans="1:10" x14ac:dyDescent="0.25">
      <c r="A1331" t="str">
        <f>IF('ISIAN TIME LINE DOSEN'!C1340="","",CONCATENATE(YEAR('ISIAN TIME LINE DOSEN'!D1340),"-",MONTH('ISIAN TIME LINE DOSEN'!D1340),"-",DAY('ISIAN TIME LINE DOSEN'!D1340)))</f>
        <v/>
      </c>
      <c r="B1331" t="str">
        <f>IF('ISIAN TIME LINE DOSEN'!C1340="","",VLOOKUP(CONCATENATE(LEFT('ISIAN TIME LINE DOSEN'!E1340,8)," ",IF('ISIAN TIME LINE DOSEN'!C1340="","",VLOOKUP('ISIAN TIME LINE DOSEN'!J1340,'Jenis Kuliah'!$A$2:$C$16,2,0))),Slot!$C$2:$F$1001,4,0))</f>
        <v/>
      </c>
      <c r="C1331" t="str">
        <f>IF('ISIAN TIME LINE DOSEN'!C1340="","",VLOOKUP('ISIAN TIME LINE DOSEN'!F1340,Ruang!$A$2:$B$1001,2,0))</f>
        <v/>
      </c>
      <c r="D1331" t="str">
        <f>IF('ISIAN TIME LINE DOSEN'!C1340="","",VLOOKUP(CONCATENATE(TRIM(RIGHT('ISIAN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DOSEN'!I1340,Dosen!$A$2:$B$2001,2,0),"-",'ISIAN TIME LINE DOSEN'!C1340,"-",IF('ISIAN TIME LINE DOSEN'!C1340="","",VLOOKUP('ISIAN TIME LINE DOSEN'!J1340,'Jenis Kuliah'!$A$2:$C$16,2,0))),Timteaching!$A$2:$B$5001,2,0))</f>
        <v/>
      </c>
      <c r="E1331" t="str">
        <f>IF('ISIAN TIME LINE DOSEN'!C1340="","",'ISIAN TIME LINE DOSEN'!G1340)</f>
        <v/>
      </c>
      <c r="F1331" t="str">
        <f>IF('ISIAN TIME LINE DOSEN'!C1340="","",VLOOKUP('ISIAN TIME LINE DOSEN'!J1340,'Jenis Kuliah'!$A$2:$C$16,3,0))</f>
        <v/>
      </c>
      <c r="G1331" t="str">
        <f>IF('ISIAN TIME LINE DOSEN'!C1340="","",'ISIAN TIME LINE DOSEN'!$I$2)</f>
        <v/>
      </c>
      <c r="H1331" t="str">
        <f>IF('ISIAN TIME LINE DOSEN'!C1340="","",VLOOKUP('ISIAN TIME LINE DOSEN'!J1340,'Jenis Kuliah'!$A$2:$D$16,4,0))</f>
        <v/>
      </c>
      <c r="I1331" t="str">
        <f>IF('ISIAN TIME LINE DOSEN'!C1340="","",'ISIAN TIME LINE DOSEN'!B1340)</f>
        <v/>
      </c>
      <c r="J1331" t="str">
        <f>IF('ISIAN TIME LINE DOSEN'!C1340="","",VLOOKUP('ISIAN TIME LINE DOSEN'!H1340,'Metode Pembelajaran'!$A$2:$B$16,2,0))</f>
        <v/>
      </c>
    </row>
    <row r="1332" spans="1:10" x14ac:dyDescent="0.25">
      <c r="A1332" t="str">
        <f>IF('ISIAN TIME LINE DOSEN'!C1341="","",CONCATENATE(YEAR('ISIAN TIME LINE DOSEN'!D1341),"-",MONTH('ISIAN TIME LINE DOSEN'!D1341),"-",DAY('ISIAN TIME LINE DOSEN'!D1341)))</f>
        <v/>
      </c>
      <c r="B1332" t="str">
        <f>IF('ISIAN TIME LINE DOSEN'!C1341="","",VLOOKUP(CONCATENATE(LEFT('ISIAN TIME LINE DOSEN'!E1341,8)," ",IF('ISIAN TIME LINE DOSEN'!C1341="","",VLOOKUP('ISIAN TIME LINE DOSEN'!J1341,'Jenis Kuliah'!$A$2:$C$16,2,0))),Slot!$C$2:$F$1001,4,0))</f>
        <v/>
      </c>
      <c r="C1332" t="str">
        <f>IF('ISIAN TIME LINE DOSEN'!C1341="","",VLOOKUP('ISIAN TIME LINE DOSEN'!F1341,Ruang!$A$2:$B$1001,2,0))</f>
        <v/>
      </c>
      <c r="D1332" t="str">
        <f>IF('ISIAN TIME LINE DOSEN'!C1341="","",VLOOKUP(CONCATENATE(TRIM(RIGHT('ISIAN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DOSEN'!I1341,Dosen!$A$2:$B$2001,2,0),"-",'ISIAN TIME LINE DOSEN'!C1341,"-",IF('ISIAN TIME LINE DOSEN'!C1341="","",VLOOKUP('ISIAN TIME LINE DOSEN'!J1341,'Jenis Kuliah'!$A$2:$C$16,2,0))),Timteaching!$A$2:$B$5001,2,0))</f>
        <v/>
      </c>
      <c r="E1332" t="str">
        <f>IF('ISIAN TIME LINE DOSEN'!C1341="","",'ISIAN TIME LINE DOSEN'!G1341)</f>
        <v/>
      </c>
      <c r="F1332" t="str">
        <f>IF('ISIAN TIME LINE DOSEN'!C1341="","",VLOOKUP('ISIAN TIME LINE DOSEN'!J1341,'Jenis Kuliah'!$A$2:$C$16,3,0))</f>
        <v/>
      </c>
      <c r="G1332" t="str">
        <f>IF('ISIAN TIME LINE DOSEN'!C1341="","",'ISIAN TIME LINE DOSEN'!$I$2)</f>
        <v/>
      </c>
      <c r="H1332" t="str">
        <f>IF('ISIAN TIME LINE DOSEN'!C1341="","",VLOOKUP('ISIAN TIME LINE DOSEN'!J1341,'Jenis Kuliah'!$A$2:$D$16,4,0))</f>
        <v/>
      </c>
      <c r="I1332" t="str">
        <f>IF('ISIAN TIME LINE DOSEN'!C1341="","",'ISIAN TIME LINE DOSEN'!B1341)</f>
        <v/>
      </c>
      <c r="J1332" t="str">
        <f>IF('ISIAN TIME LINE DOSEN'!C1341="","",VLOOKUP('ISIAN TIME LINE DOSEN'!H1341,'Metode Pembelajaran'!$A$2:$B$16,2,0))</f>
        <v/>
      </c>
    </row>
    <row r="1333" spans="1:10" x14ac:dyDescent="0.25">
      <c r="A1333" t="str">
        <f>IF('ISIAN TIME LINE DOSEN'!C1342="","",CONCATENATE(YEAR('ISIAN TIME LINE DOSEN'!D1342),"-",MONTH('ISIAN TIME LINE DOSEN'!D1342),"-",DAY('ISIAN TIME LINE DOSEN'!D1342)))</f>
        <v/>
      </c>
      <c r="B1333" t="str">
        <f>IF('ISIAN TIME LINE DOSEN'!C1342="","",VLOOKUP(CONCATENATE(LEFT('ISIAN TIME LINE DOSEN'!E1342,8)," ",IF('ISIAN TIME LINE DOSEN'!C1342="","",VLOOKUP('ISIAN TIME LINE DOSEN'!J1342,'Jenis Kuliah'!$A$2:$C$16,2,0))),Slot!$C$2:$F$1001,4,0))</f>
        <v/>
      </c>
      <c r="C1333" t="str">
        <f>IF('ISIAN TIME LINE DOSEN'!C1342="","",VLOOKUP('ISIAN TIME LINE DOSEN'!F1342,Ruang!$A$2:$B$1001,2,0))</f>
        <v/>
      </c>
      <c r="D1333" t="str">
        <f>IF('ISIAN TIME LINE DOSEN'!C1342="","",VLOOKUP(CONCATENATE(TRIM(RIGHT('ISIAN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DOSEN'!I1342,Dosen!$A$2:$B$2001,2,0),"-",'ISIAN TIME LINE DOSEN'!C1342,"-",IF('ISIAN TIME LINE DOSEN'!C1342="","",VLOOKUP('ISIAN TIME LINE DOSEN'!J1342,'Jenis Kuliah'!$A$2:$C$16,2,0))),Timteaching!$A$2:$B$5001,2,0))</f>
        <v/>
      </c>
      <c r="E1333" t="str">
        <f>IF('ISIAN TIME LINE DOSEN'!C1342="","",'ISIAN TIME LINE DOSEN'!G1342)</f>
        <v/>
      </c>
      <c r="F1333" t="str">
        <f>IF('ISIAN TIME LINE DOSEN'!C1342="","",VLOOKUP('ISIAN TIME LINE DOSEN'!J1342,'Jenis Kuliah'!$A$2:$C$16,3,0))</f>
        <v/>
      </c>
      <c r="G1333" t="str">
        <f>IF('ISIAN TIME LINE DOSEN'!C1342="","",'ISIAN TIME LINE DOSEN'!$I$2)</f>
        <v/>
      </c>
      <c r="H1333" t="str">
        <f>IF('ISIAN TIME LINE DOSEN'!C1342="","",VLOOKUP('ISIAN TIME LINE DOSEN'!J1342,'Jenis Kuliah'!$A$2:$D$16,4,0))</f>
        <v/>
      </c>
      <c r="I1333" t="str">
        <f>IF('ISIAN TIME LINE DOSEN'!C1342="","",'ISIAN TIME LINE DOSEN'!B1342)</f>
        <v/>
      </c>
      <c r="J1333" t="str">
        <f>IF('ISIAN TIME LINE DOSEN'!C1342="","",VLOOKUP('ISIAN TIME LINE DOSEN'!H1342,'Metode Pembelajaran'!$A$2:$B$16,2,0))</f>
        <v/>
      </c>
    </row>
    <row r="1334" spans="1:10" x14ac:dyDescent="0.25">
      <c r="A1334" t="str">
        <f>IF('ISIAN TIME LINE DOSEN'!C1343="","",CONCATENATE(YEAR('ISIAN TIME LINE DOSEN'!D1343),"-",MONTH('ISIAN TIME LINE DOSEN'!D1343),"-",DAY('ISIAN TIME LINE DOSEN'!D1343)))</f>
        <v/>
      </c>
      <c r="B1334" t="str">
        <f>IF('ISIAN TIME LINE DOSEN'!C1343="","",VLOOKUP(CONCATENATE(LEFT('ISIAN TIME LINE DOSEN'!E1343,8)," ",IF('ISIAN TIME LINE DOSEN'!C1343="","",VLOOKUP('ISIAN TIME LINE DOSEN'!J1343,'Jenis Kuliah'!$A$2:$C$16,2,0))),Slot!$C$2:$F$1001,4,0))</f>
        <v/>
      </c>
      <c r="C1334" t="str">
        <f>IF('ISIAN TIME LINE DOSEN'!C1343="","",VLOOKUP('ISIAN TIME LINE DOSEN'!F1343,Ruang!$A$2:$B$1001,2,0))</f>
        <v/>
      </c>
      <c r="D1334" t="str">
        <f>IF('ISIAN TIME LINE DOSEN'!C1343="","",VLOOKUP(CONCATENATE(TRIM(RIGHT('ISIAN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DOSEN'!I1343,Dosen!$A$2:$B$2001,2,0),"-",'ISIAN TIME LINE DOSEN'!C1343,"-",IF('ISIAN TIME LINE DOSEN'!C1343="","",VLOOKUP('ISIAN TIME LINE DOSEN'!J1343,'Jenis Kuliah'!$A$2:$C$16,2,0))),Timteaching!$A$2:$B$5001,2,0))</f>
        <v/>
      </c>
      <c r="E1334" t="str">
        <f>IF('ISIAN TIME LINE DOSEN'!C1343="","",'ISIAN TIME LINE DOSEN'!G1343)</f>
        <v/>
      </c>
      <c r="F1334" t="str">
        <f>IF('ISIAN TIME LINE DOSEN'!C1343="","",VLOOKUP('ISIAN TIME LINE DOSEN'!J1343,'Jenis Kuliah'!$A$2:$C$16,3,0))</f>
        <v/>
      </c>
      <c r="G1334" t="str">
        <f>IF('ISIAN TIME LINE DOSEN'!C1343="","",'ISIAN TIME LINE DOSEN'!$I$2)</f>
        <v/>
      </c>
      <c r="H1334" t="str">
        <f>IF('ISIAN TIME LINE DOSEN'!C1343="","",VLOOKUP('ISIAN TIME LINE DOSEN'!J1343,'Jenis Kuliah'!$A$2:$D$16,4,0))</f>
        <v/>
      </c>
      <c r="I1334" t="str">
        <f>IF('ISIAN TIME LINE DOSEN'!C1343="","",'ISIAN TIME LINE DOSEN'!B1343)</f>
        <v/>
      </c>
      <c r="J1334" t="str">
        <f>IF('ISIAN TIME LINE DOSEN'!C1343="","",VLOOKUP('ISIAN TIME LINE DOSEN'!H1343,'Metode Pembelajaran'!$A$2:$B$16,2,0))</f>
        <v/>
      </c>
    </row>
    <row r="1335" spans="1:10" x14ac:dyDescent="0.25">
      <c r="A1335" t="str">
        <f>IF('ISIAN TIME LINE DOSEN'!C1344="","",CONCATENATE(YEAR('ISIAN TIME LINE DOSEN'!D1344),"-",MONTH('ISIAN TIME LINE DOSEN'!D1344),"-",DAY('ISIAN TIME LINE DOSEN'!D1344)))</f>
        <v/>
      </c>
      <c r="B1335" t="str">
        <f>IF('ISIAN TIME LINE DOSEN'!C1344="","",VLOOKUP(CONCATENATE(LEFT('ISIAN TIME LINE DOSEN'!E1344,8)," ",IF('ISIAN TIME LINE DOSEN'!C1344="","",VLOOKUP('ISIAN TIME LINE DOSEN'!J1344,'Jenis Kuliah'!$A$2:$C$16,2,0))),Slot!$C$2:$F$1001,4,0))</f>
        <v/>
      </c>
      <c r="C1335" t="str">
        <f>IF('ISIAN TIME LINE DOSEN'!C1344="","",VLOOKUP('ISIAN TIME LINE DOSEN'!F1344,Ruang!$A$2:$B$1001,2,0))</f>
        <v/>
      </c>
      <c r="D1335" t="str">
        <f>IF('ISIAN TIME LINE DOSEN'!C1344="","",VLOOKUP(CONCATENATE(TRIM(RIGHT('ISIAN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DOSEN'!I1344,Dosen!$A$2:$B$2001,2,0),"-",'ISIAN TIME LINE DOSEN'!C1344,"-",IF('ISIAN TIME LINE DOSEN'!C1344="","",VLOOKUP('ISIAN TIME LINE DOSEN'!J1344,'Jenis Kuliah'!$A$2:$C$16,2,0))),Timteaching!$A$2:$B$5001,2,0))</f>
        <v/>
      </c>
      <c r="E1335" t="str">
        <f>IF('ISIAN TIME LINE DOSEN'!C1344="","",'ISIAN TIME LINE DOSEN'!G1344)</f>
        <v/>
      </c>
      <c r="F1335" t="str">
        <f>IF('ISIAN TIME LINE DOSEN'!C1344="","",VLOOKUP('ISIAN TIME LINE DOSEN'!J1344,'Jenis Kuliah'!$A$2:$C$16,3,0))</f>
        <v/>
      </c>
      <c r="G1335" t="str">
        <f>IF('ISIAN TIME LINE DOSEN'!C1344="","",'ISIAN TIME LINE DOSEN'!$I$2)</f>
        <v/>
      </c>
      <c r="H1335" t="str">
        <f>IF('ISIAN TIME LINE DOSEN'!C1344="","",VLOOKUP('ISIAN TIME LINE DOSEN'!J1344,'Jenis Kuliah'!$A$2:$D$16,4,0))</f>
        <v/>
      </c>
      <c r="I1335" t="str">
        <f>IF('ISIAN TIME LINE DOSEN'!C1344="","",'ISIAN TIME LINE DOSEN'!B1344)</f>
        <v/>
      </c>
      <c r="J1335" t="str">
        <f>IF('ISIAN TIME LINE DOSEN'!C1344="","",VLOOKUP('ISIAN TIME LINE DOSEN'!H1344,'Metode Pembelajaran'!$A$2:$B$16,2,0))</f>
        <v/>
      </c>
    </row>
    <row r="1336" spans="1:10" x14ac:dyDescent="0.25">
      <c r="A1336" t="str">
        <f>IF('ISIAN TIME LINE DOSEN'!C1345="","",CONCATENATE(YEAR('ISIAN TIME LINE DOSEN'!D1345),"-",MONTH('ISIAN TIME LINE DOSEN'!D1345),"-",DAY('ISIAN TIME LINE DOSEN'!D1345)))</f>
        <v/>
      </c>
      <c r="B1336" t="str">
        <f>IF('ISIAN TIME LINE DOSEN'!C1345="","",VLOOKUP(CONCATENATE(LEFT('ISIAN TIME LINE DOSEN'!E1345,8)," ",IF('ISIAN TIME LINE DOSEN'!C1345="","",VLOOKUP('ISIAN TIME LINE DOSEN'!J1345,'Jenis Kuliah'!$A$2:$C$16,2,0))),Slot!$C$2:$F$1001,4,0))</f>
        <v/>
      </c>
      <c r="C1336" t="str">
        <f>IF('ISIAN TIME LINE DOSEN'!C1345="","",VLOOKUP('ISIAN TIME LINE DOSEN'!F1345,Ruang!$A$2:$B$1001,2,0))</f>
        <v/>
      </c>
      <c r="D1336" t="str">
        <f>IF('ISIAN TIME LINE DOSEN'!C1345="","",VLOOKUP(CONCATENATE(TRIM(RIGHT('ISIAN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DOSEN'!I1345,Dosen!$A$2:$B$2001,2,0),"-",'ISIAN TIME LINE DOSEN'!C1345,"-",IF('ISIAN TIME LINE DOSEN'!C1345="","",VLOOKUP('ISIAN TIME LINE DOSEN'!J1345,'Jenis Kuliah'!$A$2:$C$16,2,0))),Timteaching!$A$2:$B$5001,2,0))</f>
        <v/>
      </c>
      <c r="E1336" t="str">
        <f>IF('ISIAN TIME LINE DOSEN'!C1345="","",'ISIAN TIME LINE DOSEN'!G1345)</f>
        <v/>
      </c>
      <c r="F1336" t="str">
        <f>IF('ISIAN TIME LINE DOSEN'!C1345="","",VLOOKUP('ISIAN TIME LINE DOSEN'!J1345,'Jenis Kuliah'!$A$2:$C$16,3,0))</f>
        <v/>
      </c>
      <c r="G1336" t="str">
        <f>IF('ISIAN TIME LINE DOSEN'!C1345="","",'ISIAN TIME LINE DOSEN'!$I$2)</f>
        <v/>
      </c>
      <c r="H1336" t="str">
        <f>IF('ISIAN TIME LINE DOSEN'!C1345="","",VLOOKUP('ISIAN TIME LINE DOSEN'!J1345,'Jenis Kuliah'!$A$2:$D$16,4,0))</f>
        <v/>
      </c>
      <c r="I1336" t="str">
        <f>IF('ISIAN TIME LINE DOSEN'!C1345="","",'ISIAN TIME LINE DOSEN'!B1345)</f>
        <v/>
      </c>
      <c r="J1336" t="str">
        <f>IF('ISIAN TIME LINE DOSEN'!C1345="","",VLOOKUP('ISIAN TIME LINE DOSEN'!H1345,'Metode Pembelajaran'!$A$2:$B$16,2,0))</f>
        <v/>
      </c>
    </row>
    <row r="1337" spans="1:10" x14ac:dyDescent="0.25">
      <c r="A1337" t="str">
        <f>IF('ISIAN TIME LINE DOSEN'!C1346="","",CONCATENATE(YEAR('ISIAN TIME LINE DOSEN'!D1346),"-",MONTH('ISIAN TIME LINE DOSEN'!D1346),"-",DAY('ISIAN TIME LINE DOSEN'!D1346)))</f>
        <v/>
      </c>
      <c r="B1337" t="str">
        <f>IF('ISIAN TIME LINE DOSEN'!C1346="","",VLOOKUP(CONCATENATE(LEFT('ISIAN TIME LINE DOSEN'!E1346,8)," ",IF('ISIAN TIME LINE DOSEN'!C1346="","",VLOOKUP('ISIAN TIME LINE DOSEN'!J1346,'Jenis Kuliah'!$A$2:$C$16,2,0))),Slot!$C$2:$F$1001,4,0))</f>
        <v/>
      </c>
      <c r="C1337" t="str">
        <f>IF('ISIAN TIME LINE DOSEN'!C1346="","",VLOOKUP('ISIAN TIME LINE DOSEN'!F1346,Ruang!$A$2:$B$1001,2,0))</f>
        <v/>
      </c>
      <c r="D1337" t="str">
        <f>IF('ISIAN TIME LINE DOSEN'!C1346="","",VLOOKUP(CONCATENATE(TRIM(RIGHT('ISIAN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DOSEN'!I1346,Dosen!$A$2:$B$2001,2,0),"-",'ISIAN TIME LINE DOSEN'!C1346,"-",IF('ISIAN TIME LINE DOSEN'!C1346="","",VLOOKUP('ISIAN TIME LINE DOSEN'!J1346,'Jenis Kuliah'!$A$2:$C$16,2,0))),Timteaching!$A$2:$B$5001,2,0))</f>
        <v/>
      </c>
      <c r="E1337" t="str">
        <f>IF('ISIAN TIME LINE DOSEN'!C1346="","",'ISIAN TIME LINE DOSEN'!G1346)</f>
        <v/>
      </c>
      <c r="F1337" t="str">
        <f>IF('ISIAN TIME LINE DOSEN'!C1346="","",VLOOKUP('ISIAN TIME LINE DOSEN'!J1346,'Jenis Kuliah'!$A$2:$C$16,3,0))</f>
        <v/>
      </c>
      <c r="G1337" t="str">
        <f>IF('ISIAN TIME LINE DOSEN'!C1346="","",'ISIAN TIME LINE DOSEN'!$I$2)</f>
        <v/>
      </c>
      <c r="H1337" t="str">
        <f>IF('ISIAN TIME LINE DOSEN'!C1346="","",VLOOKUP('ISIAN TIME LINE DOSEN'!J1346,'Jenis Kuliah'!$A$2:$D$16,4,0))</f>
        <v/>
      </c>
      <c r="I1337" t="str">
        <f>IF('ISIAN TIME LINE DOSEN'!C1346="","",'ISIAN TIME LINE DOSEN'!B1346)</f>
        <v/>
      </c>
      <c r="J1337" t="str">
        <f>IF('ISIAN TIME LINE DOSEN'!C1346="","",VLOOKUP('ISIAN TIME LINE DOSEN'!H1346,'Metode Pembelajaran'!$A$2:$B$16,2,0))</f>
        <v/>
      </c>
    </row>
    <row r="1338" spans="1:10" x14ac:dyDescent="0.25">
      <c r="A1338" t="str">
        <f>IF('ISIAN TIME LINE DOSEN'!C1347="","",CONCATENATE(YEAR('ISIAN TIME LINE DOSEN'!D1347),"-",MONTH('ISIAN TIME LINE DOSEN'!D1347),"-",DAY('ISIAN TIME LINE DOSEN'!D1347)))</f>
        <v/>
      </c>
      <c r="B1338" t="str">
        <f>IF('ISIAN TIME LINE DOSEN'!C1347="","",VLOOKUP(CONCATENATE(LEFT('ISIAN TIME LINE DOSEN'!E1347,8)," ",IF('ISIAN TIME LINE DOSEN'!C1347="","",VLOOKUP('ISIAN TIME LINE DOSEN'!J1347,'Jenis Kuliah'!$A$2:$C$16,2,0))),Slot!$C$2:$F$1001,4,0))</f>
        <v/>
      </c>
      <c r="C1338" t="str">
        <f>IF('ISIAN TIME LINE DOSEN'!C1347="","",VLOOKUP('ISIAN TIME LINE DOSEN'!F1347,Ruang!$A$2:$B$1001,2,0))</f>
        <v/>
      </c>
      <c r="D1338" t="str">
        <f>IF('ISIAN TIME LINE DOSEN'!C1347="","",VLOOKUP(CONCATENATE(TRIM(RIGHT('ISIAN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DOSEN'!I1347,Dosen!$A$2:$B$2001,2,0),"-",'ISIAN TIME LINE DOSEN'!C1347,"-",IF('ISIAN TIME LINE DOSEN'!C1347="","",VLOOKUP('ISIAN TIME LINE DOSEN'!J1347,'Jenis Kuliah'!$A$2:$C$16,2,0))),Timteaching!$A$2:$B$5001,2,0))</f>
        <v/>
      </c>
      <c r="E1338" t="str">
        <f>IF('ISIAN TIME LINE DOSEN'!C1347="","",'ISIAN TIME LINE DOSEN'!G1347)</f>
        <v/>
      </c>
      <c r="F1338" t="str">
        <f>IF('ISIAN TIME LINE DOSEN'!C1347="","",VLOOKUP('ISIAN TIME LINE DOSEN'!J1347,'Jenis Kuliah'!$A$2:$C$16,3,0))</f>
        <v/>
      </c>
      <c r="G1338" t="str">
        <f>IF('ISIAN TIME LINE DOSEN'!C1347="","",'ISIAN TIME LINE DOSEN'!$I$2)</f>
        <v/>
      </c>
      <c r="H1338" t="str">
        <f>IF('ISIAN TIME LINE DOSEN'!C1347="","",VLOOKUP('ISIAN TIME LINE DOSEN'!J1347,'Jenis Kuliah'!$A$2:$D$16,4,0))</f>
        <v/>
      </c>
      <c r="I1338" t="str">
        <f>IF('ISIAN TIME LINE DOSEN'!C1347="","",'ISIAN TIME LINE DOSEN'!B1347)</f>
        <v/>
      </c>
      <c r="J1338" t="str">
        <f>IF('ISIAN TIME LINE DOSEN'!C1347="","",VLOOKUP('ISIAN TIME LINE DOSEN'!H1347,'Metode Pembelajaran'!$A$2:$B$16,2,0))</f>
        <v/>
      </c>
    </row>
    <row r="1339" spans="1:10" x14ac:dyDescent="0.25">
      <c r="A1339" t="str">
        <f>IF('ISIAN TIME LINE DOSEN'!C1348="","",CONCATENATE(YEAR('ISIAN TIME LINE DOSEN'!D1348),"-",MONTH('ISIAN TIME LINE DOSEN'!D1348),"-",DAY('ISIAN TIME LINE DOSEN'!D1348)))</f>
        <v/>
      </c>
      <c r="B1339" t="str">
        <f>IF('ISIAN TIME LINE DOSEN'!C1348="","",VLOOKUP(CONCATENATE(LEFT('ISIAN TIME LINE DOSEN'!E1348,8)," ",IF('ISIAN TIME LINE DOSEN'!C1348="","",VLOOKUP('ISIAN TIME LINE DOSEN'!J1348,'Jenis Kuliah'!$A$2:$C$16,2,0))),Slot!$C$2:$F$1001,4,0))</f>
        <v/>
      </c>
      <c r="C1339" t="str">
        <f>IF('ISIAN TIME LINE DOSEN'!C1348="","",VLOOKUP('ISIAN TIME LINE DOSEN'!F1348,Ruang!$A$2:$B$1001,2,0))</f>
        <v/>
      </c>
      <c r="D1339" t="str">
        <f>IF('ISIAN TIME LINE DOSEN'!C1348="","",VLOOKUP(CONCATENATE(TRIM(RIGHT('ISIAN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DOSEN'!I1348,Dosen!$A$2:$B$2001,2,0),"-",'ISIAN TIME LINE DOSEN'!C1348,"-",IF('ISIAN TIME LINE DOSEN'!C1348="","",VLOOKUP('ISIAN TIME LINE DOSEN'!J1348,'Jenis Kuliah'!$A$2:$C$16,2,0))),Timteaching!$A$2:$B$5001,2,0))</f>
        <v/>
      </c>
      <c r="E1339" t="str">
        <f>IF('ISIAN TIME LINE DOSEN'!C1348="","",'ISIAN TIME LINE DOSEN'!G1348)</f>
        <v/>
      </c>
      <c r="F1339" t="str">
        <f>IF('ISIAN TIME LINE DOSEN'!C1348="","",VLOOKUP('ISIAN TIME LINE DOSEN'!J1348,'Jenis Kuliah'!$A$2:$C$16,3,0))</f>
        <v/>
      </c>
      <c r="G1339" t="str">
        <f>IF('ISIAN TIME LINE DOSEN'!C1348="","",'ISIAN TIME LINE DOSEN'!$I$2)</f>
        <v/>
      </c>
      <c r="H1339" t="str">
        <f>IF('ISIAN TIME LINE DOSEN'!C1348="","",VLOOKUP('ISIAN TIME LINE DOSEN'!J1348,'Jenis Kuliah'!$A$2:$D$16,4,0))</f>
        <v/>
      </c>
      <c r="I1339" t="str">
        <f>IF('ISIAN TIME LINE DOSEN'!C1348="","",'ISIAN TIME LINE DOSEN'!B1348)</f>
        <v/>
      </c>
      <c r="J1339" t="str">
        <f>IF('ISIAN TIME LINE DOSEN'!C1348="","",VLOOKUP('ISIAN TIME LINE DOSEN'!H1348,'Metode Pembelajaran'!$A$2:$B$16,2,0))</f>
        <v/>
      </c>
    </row>
    <row r="1340" spans="1:10" x14ac:dyDescent="0.25">
      <c r="A1340" t="str">
        <f>IF('ISIAN TIME LINE DOSEN'!C1349="","",CONCATENATE(YEAR('ISIAN TIME LINE DOSEN'!D1349),"-",MONTH('ISIAN TIME LINE DOSEN'!D1349),"-",DAY('ISIAN TIME LINE DOSEN'!D1349)))</f>
        <v/>
      </c>
      <c r="B1340" t="str">
        <f>IF('ISIAN TIME LINE DOSEN'!C1349="","",VLOOKUP(CONCATENATE(LEFT('ISIAN TIME LINE DOSEN'!E1349,8)," ",IF('ISIAN TIME LINE DOSEN'!C1349="","",VLOOKUP('ISIAN TIME LINE DOSEN'!J1349,'Jenis Kuliah'!$A$2:$C$16,2,0))),Slot!$C$2:$F$1001,4,0))</f>
        <v/>
      </c>
      <c r="C1340" t="str">
        <f>IF('ISIAN TIME LINE DOSEN'!C1349="","",VLOOKUP('ISIAN TIME LINE DOSEN'!F1349,Ruang!$A$2:$B$1001,2,0))</f>
        <v/>
      </c>
      <c r="D1340" t="str">
        <f>IF('ISIAN TIME LINE DOSEN'!C1349="","",VLOOKUP(CONCATENATE(TRIM(RIGHT('ISIAN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DOSEN'!I1349,Dosen!$A$2:$B$2001,2,0),"-",'ISIAN TIME LINE DOSEN'!C1349,"-",IF('ISIAN TIME LINE DOSEN'!C1349="","",VLOOKUP('ISIAN TIME LINE DOSEN'!J1349,'Jenis Kuliah'!$A$2:$C$16,2,0))),Timteaching!$A$2:$B$5001,2,0))</f>
        <v/>
      </c>
      <c r="E1340" t="str">
        <f>IF('ISIAN TIME LINE DOSEN'!C1349="","",'ISIAN TIME LINE DOSEN'!G1349)</f>
        <v/>
      </c>
      <c r="F1340" t="str">
        <f>IF('ISIAN TIME LINE DOSEN'!C1349="","",VLOOKUP('ISIAN TIME LINE DOSEN'!J1349,'Jenis Kuliah'!$A$2:$C$16,3,0))</f>
        <v/>
      </c>
      <c r="G1340" t="str">
        <f>IF('ISIAN TIME LINE DOSEN'!C1349="","",'ISIAN TIME LINE DOSEN'!$I$2)</f>
        <v/>
      </c>
      <c r="H1340" t="str">
        <f>IF('ISIAN TIME LINE DOSEN'!C1349="","",VLOOKUP('ISIAN TIME LINE DOSEN'!J1349,'Jenis Kuliah'!$A$2:$D$16,4,0))</f>
        <v/>
      </c>
      <c r="I1340" t="str">
        <f>IF('ISIAN TIME LINE DOSEN'!C1349="","",'ISIAN TIME LINE DOSEN'!B1349)</f>
        <v/>
      </c>
      <c r="J1340" t="str">
        <f>IF('ISIAN TIME LINE DOSEN'!C1349="","",VLOOKUP('ISIAN TIME LINE DOSEN'!H1349,'Metode Pembelajaran'!$A$2:$B$16,2,0))</f>
        <v/>
      </c>
    </row>
    <row r="1341" spans="1:10" x14ac:dyDescent="0.25">
      <c r="A1341" t="str">
        <f>IF('ISIAN TIME LINE DOSEN'!C1350="","",CONCATENATE(YEAR('ISIAN TIME LINE DOSEN'!D1350),"-",MONTH('ISIAN TIME LINE DOSEN'!D1350),"-",DAY('ISIAN TIME LINE DOSEN'!D1350)))</f>
        <v/>
      </c>
      <c r="B1341" t="str">
        <f>IF('ISIAN TIME LINE DOSEN'!C1350="","",VLOOKUP(CONCATENATE(LEFT('ISIAN TIME LINE DOSEN'!E1350,8)," ",IF('ISIAN TIME LINE DOSEN'!C1350="","",VLOOKUP('ISIAN TIME LINE DOSEN'!J1350,'Jenis Kuliah'!$A$2:$C$16,2,0))),Slot!$C$2:$F$1001,4,0))</f>
        <v/>
      </c>
      <c r="C1341" t="str">
        <f>IF('ISIAN TIME LINE DOSEN'!C1350="","",VLOOKUP('ISIAN TIME LINE DOSEN'!F1350,Ruang!$A$2:$B$1001,2,0))</f>
        <v/>
      </c>
      <c r="D1341" t="str">
        <f>IF('ISIAN TIME LINE DOSEN'!C1350="","",VLOOKUP(CONCATENATE(TRIM(RIGHT('ISIAN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DOSEN'!I1350,Dosen!$A$2:$B$2001,2,0),"-",'ISIAN TIME LINE DOSEN'!C1350,"-",IF('ISIAN TIME LINE DOSEN'!C1350="","",VLOOKUP('ISIAN TIME LINE DOSEN'!J1350,'Jenis Kuliah'!$A$2:$C$16,2,0))),Timteaching!$A$2:$B$5001,2,0))</f>
        <v/>
      </c>
      <c r="E1341" t="str">
        <f>IF('ISIAN TIME LINE DOSEN'!C1350="","",'ISIAN TIME LINE DOSEN'!G1350)</f>
        <v/>
      </c>
      <c r="F1341" t="str">
        <f>IF('ISIAN TIME LINE DOSEN'!C1350="","",VLOOKUP('ISIAN TIME LINE DOSEN'!J1350,'Jenis Kuliah'!$A$2:$C$16,3,0))</f>
        <v/>
      </c>
      <c r="G1341" t="str">
        <f>IF('ISIAN TIME LINE DOSEN'!C1350="","",'ISIAN TIME LINE DOSEN'!$I$2)</f>
        <v/>
      </c>
      <c r="H1341" t="str">
        <f>IF('ISIAN TIME LINE DOSEN'!C1350="","",VLOOKUP('ISIAN TIME LINE DOSEN'!J1350,'Jenis Kuliah'!$A$2:$D$16,4,0))</f>
        <v/>
      </c>
      <c r="I1341" t="str">
        <f>IF('ISIAN TIME LINE DOSEN'!C1350="","",'ISIAN TIME LINE DOSEN'!B1350)</f>
        <v/>
      </c>
      <c r="J1341" t="str">
        <f>IF('ISIAN TIME LINE DOSEN'!C1350="","",VLOOKUP('ISIAN TIME LINE DOSEN'!H1350,'Metode Pembelajaran'!$A$2:$B$16,2,0))</f>
        <v/>
      </c>
    </row>
    <row r="1342" spans="1:10" x14ac:dyDescent="0.25">
      <c r="A1342" t="str">
        <f>IF('ISIAN TIME LINE DOSEN'!C1351="","",CONCATENATE(YEAR('ISIAN TIME LINE DOSEN'!D1351),"-",MONTH('ISIAN TIME LINE DOSEN'!D1351),"-",DAY('ISIAN TIME LINE DOSEN'!D1351)))</f>
        <v/>
      </c>
      <c r="B1342" t="str">
        <f>IF('ISIAN TIME LINE DOSEN'!C1351="","",VLOOKUP(CONCATENATE(LEFT('ISIAN TIME LINE DOSEN'!E1351,8)," ",IF('ISIAN TIME LINE DOSEN'!C1351="","",VLOOKUP('ISIAN TIME LINE DOSEN'!J1351,'Jenis Kuliah'!$A$2:$C$16,2,0))),Slot!$C$2:$F$1001,4,0))</f>
        <v/>
      </c>
      <c r="C1342" t="str">
        <f>IF('ISIAN TIME LINE DOSEN'!C1351="","",VLOOKUP('ISIAN TIME LINE DOSEN'!F1351,Ruang!$A$2:$B$1001,2,0))</f>
        <v/>
      </c>
      <c r="D1342" t="str">
        <f>IF('ISIAN TIME LINE DOSEN'!C1351="","",VLOOKUP(CONCATENATE(TRIM(RIGHT('ISIAN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DOSEN'!I1351,Dosen!$A$2:$B$2001,2,0),"-",'ISIAN TIME LINE DOSEN'!C1351,"-",IF('ISIAN TIME LINE DOSEN'!C1351="","",VLOOKUP('ISIAN TIME LINE DOSEN'!J1351,'Jenis Kuliah'!$A$2:$C$16,2,0))),Timteaching!$A$2:$B$5001,2,0))</f>
        <v/>
      </c>
      <c r="E1342" t="str">
        <f>IF('ISIAN TIME LINE DOSEN'!C1351="","",'ISIAN TIME LINE DOSEN'!G1351)</f>
        <v/>
      </c>
      <c r="F1342" t="str">
        <f>IF('ISIAN TIME LINE DOSEN'!C1351="","",VLOOKUP('ISIAN TIME LINE DOSEN'!J1351,'Jenis Kuliah'!$A$2:$C$16,3,0))</f>
        <v/>
      </c>
      <c r="G1342" t="str">
        <f>IF('ISIAN TIME LINE DOSEN'!C1351="","",'ISIAN TIME LINE DOSEN'!$I$2)</f>
        <v/>
      </c>
      <c r="H1342" t="str">
        <f>IF('ISIAN TIME LINE DOSEN'!C1351="","",VLOOKUP('ISIAN TIME LINE DOSEN'!J1351,'Jenis Kuliah'!$A$2:$D$16,4,0))</f>
        <v/>
      </c>
      <c r="I1342" t="str">
        <f>IF('ISIAN TIME LINE DOSEN'!C1351="","",'ISIAN TIME LINE DOSEN'!B1351)</f>
        <v/>
      </c>
      <c r="J1342" t="str">
        <f>IF('ISIAN TIME LINE DOSEN'!C1351="","",VLOOKUP('ISIAN TIME LINE DOSEN'!H1351,'Metode Pembelajaran'!$A$2:$B$16,2,0))</f>
        <v/>
      </c>
    </row>
    <row r="1343" spans="1:10" x14ac:dyDescent="0.25">
      <c r="A1343" t="str">
        <f>IF('ISIAN TIME LINE DOSEN'!C1352="","",CONCATENATE(YEAR('ISIAN TIME LINE DOSEN'!D1352),"-",MONTH('ISIAN TIME LINE DOSEN'!D1352),"-",DAY('ISIAN TIME LINE DOSEN'!D1352)))</f>
        <v/>
      </c>
      <c r="B1343" t="str">
        <f>IF('ISIAN TIME LINE DOSEN'!C1352="","",VLOOKUP(CONCATENATE(LEFT('ISIAN TIME LINE DOSEN'!E1352,8)," ",IF('ISIAN TIME LINE DOSEN'!C1352="","",VLOOKUP('ISIAN TIME LINE DOSEN'!J1352,'Jenis Kuliah'!$A$2:$C$16,2,0))),Slot!$C$2:$F$1001,4,0))</f>
        <v/>
      </c>
      <c r="C1343" t="str">
        <f>IF('ISIAN TIME LINE DOSEN'!C1352="","",VLOOKUP('ISIAN TIME LINE DOSEN'!F1352,Ruang!$A$2:$B$1001,2,0))</f>
        <v/>
      </c>
      <c r="D1343" t="str">
        <f>IF('ISIAN TIME LINE DOSEN'!C1352="","",VLOOKUP(CONCATENATE(TRIM(RIGHT('ISIAN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DOSEN'!I1352,Dosen!$A$2:$B$2001,2,0),"-",'ISIAN TIME LINE DOSEN'!C1352,"-",IF('ISIAN TIME LINE DOSEN'!C1352="","",VLOOKUP('ISIAN TIME LINE DOSEN'!J1352,'Jenis Kuliah'!$A$2:$C$16,2,0))),Timteaching!$A$2:$B$5001,2,0))</f>
        <v/>
      </c>
      <c r="E1343" t="str">
        <f>IF('ISIAN TIME LINE DOSEN'!C1352="","",'ISIAN TIME LINE DOSEN'!G1352)</f>
        <v/>
      </c>
      <c r="F1343" t="str">
        <f>IF('ISIAN TIME LINE DOSEN'!C1352="","",VLOOKUP('ISIAN TIME LINE DOSEN'!J1352,'Jenis Kuliah'!$A$2:$C$16,3,0))</f>
        <v/>
      </c>
      <c r="G1343" t="str">
        <f>IF('ISIAN TIME LINE DOSEN'!C1352="","",'ISIAN TIME LINE DOSEN'!$I$2)</f>
        <v/>
      </c>
      <c r="H1343" t="str">
        <f>IF('ISIAN TIME LINE DOSEN'!C1352="","",VLOOKUP('ISIAN TIME LINE DOSEN'!J1352,'Jenis Kuliah'!$A$2:$D$16,4,0))</f>
        <v/>
      </c>
      <c r="I1343" t="str">
        <f>IF('ISIAN TIME LINE DOSEN'!C1352="","",'ISIAN TIME LINE DOSEN'!B1352)</f>
        <v/>
      </c>
      <c r="J1343" t="str">
        <f>IF('ISIAN TIME LINE DOSEN'!C1352="","",VLOOKUP('ISIAN TIME LINE DOSEN'!H1352,'Metode Pembelajaran'!$A$2:$B$16,2,0))</f>
        <v/>
      </c>
    </row>
    <row r="1344" spans="1:10" x14ac:dyDescent="0.25">
      <c r="A1344" t="str">
        <f>IF('ISIAN TIME LINE DOSEN'!C1353="","",CONCATENATE(YEAR('ISIAN TIME LINE DOSEN'!D1353),"-",MONTH('ISIAN TIME LINE DOSEN'!D1353),"-",DAY('ISIAN TIME LINE DOSEN'!D1353)))</f>
        <v/>
      </c>
      <c r="B1344" t="str">
        <f>IF('ISIAN TIME LINE DOSEN'!C1353="","",VLOOKUP(CONCATENATE(LEFT('ISIAN TIME LINE DOSEN'!E1353,8)," ",IF('ISIAN TIME LINE DOSEN'!C1353="","",VLOOKUP('ISIAN TIME LINE DOSEN'!J1353,'Jenis Kuliah'!$A$2:$C$16,2,0))),Slot!$C$2:$F$1001,4,0))</f>
        <v/>
      </c>
      <c r="C1344" t="str">
        <f>IF('ISIAN TIME LINE DOSEN'!C1353="","",VLOOKUP('ISIAN TIME LINE DOSEN'!F1353,Ruang!$A$2:$B$1001,2,0))</f>
        <v/>
      </c>
      <c r="D1344" t="str">
        <f>IF('ISIAN TIME LINE DOSEN'!C1353="","",VLOOKUP(CONCATENATE(TRIM(RIGHT('ISIAN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DOSEN'!I1353,Dosen!$A$2:$B$2001,2,0),"-",'ISIAN TIME LINE DOSEN'!C1353,"-",IF('ISIAN TIME LINE DOSEN'!C1353="","",VLOOKUP('ISIAN TIME LINE DOSEN'!J1353,'Jenis Kuliah'!$A$2:$C$16,2,0))),Timteaching!$A$2:$B$5001,2,0))</f>
        <v/>
      </c>
      <c r="E1344" t="str">
        <f>IF('ISIAN TIME LINE DOSEN'!C1353="","",'ISIAN TIME LINE DOSEN'!G1353)</f>
        <v/>
      </c>
      <c r="F1344" t="str">
        <f>IF('ISIAN TIME LINE DOSEN'!C1353="","",VLOOKUP('ISIAN TIME LINE DOSEN'!J1353,'Jenis Kuliah'!$A$2:$C$16,3,0))</f>
        <v/>
      </c>
      <c r="G1344" t="str">
        <f>IF('ISIAN TIME LINE DOSEN'!C1353="","",'ISIAN TIME LINE DOSEN'!$I$2)</f>
        <v/>
      </c>
      <c r="H1344" t="str">
        <f>IF('ISIAN TIME LINE DOSEN'!C1353="","",VLOOKUP('ISIAN TIME LINE DOSEN'!J1353,'Jenis Kuliah'!$A$2:$D$16,4,0))</f>
        <v/>
      </c>
      <c r="I1344" t="str">
        <f>IF('ISIAN TIME LINE DOSEN'!C1353="","",'ISIAN TIME LINE DOSEN'!B1353)</f>
        <v/>
      </c>
      <c r="J1344" t="str">
        <f>IF('ISIAN TIME LINE DOSEN'!C1353="","",VLOOKUP('ISIAN TIME LINE DOSEN'!H1353,'Metode Pembelajaran'!$A$2:$B$16,2,0))</f>
        <v/>
      </c>
    </row>
    <row r="1345" spans="1:10" x14ac:dyDescent="0.25">
      <c r="A1345" t="str">
        <f>IF('ISIAN TIME LINE DOSEN'!C1354="","",CONCATENATE(YEAR('ISIAN TIME LINE DOSEN'!D1354),"-",MONTH('ISIAN TIME LINE DOSEN'!D1354),"-",DAY('ISIAN TIME LINE DOSEN'!D1354)))</f>
        <v/>
      </c>
      <c r="B1345" t="str">
        <f>IF('ISIAN TIME LINE DOSEN'!C1354="","",VLOOKUP(CONCATENATE(LEFT('ISIAN TIME LINE DOSEN'!E1354,8)," ",IF('ISIAN TIME LINE DOSEN'!C1354="","",VLOOKUP('ISIAN TIME LINE DOSEN'!J1354,'Jenis Kuliah'!$A$2:$C$16,2,0))),Slot!$C$2:$F$1001,4,0))</f>
        <v/>
      </c>
      <c r="C1345" t="str">
        <f>IF('ISIAN TIME LINE DOSEN'!C1354="","",VLOOKUP('ISIAN TIME LINE DOSEN'!F1354,Ruang!$A$2:$B$1001,2,0))</f>
        <v/>
      </c>
      <c r="D1345" t="str">
        <f>IF('ISIAN TIME LINE DOSEN'!C1354="","",VLOOKUP(CONCATENATE(TRIM(RIGHT('ISIAN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DOSEN'!I1354,Dosen!$A$2:$B$2001,2,0),"-",'ISIAN TIME LINE DOSEN'!C1354,"-",IF('ISIAN TIME LINE DOSEN'!C1354="","",VLOOKUP('ISIAN TIME LINE DOSEN'!J1354,'Jenis Kuliah'!$A$2:$C$16,2,0))),Timteaching!$A$2:$B$5001,2,0))</f>
        <v/>
      </c>
      <c r="E1345" t="str">
        <f>IF('ISIAN TIME LINE DOSEN'!C1354="","",'ISIAN TIME LINE DOSEN'!G1354)</f>
        <v/>
      </c>
      <c r="F1345" t="str">
        <f>IF('ISIAN TIME LINE DOSEN'!C1354="","",VLOOKUP('ISIAN TIME LINE DOSEN'!J1354,'Jenis Kuliah'!$A$2:$C$16,3,0))</f>
        <v/>
      </c>
      <c r="G1345" t="str">
        <f>IF('ISIAN TIME LINE DOSEN'!C1354="","",'ISIAN TIME LINE DOSEN'!$I$2)</f>
        <v/>
      </c>
      <c r="H1345" t="str">
        <f>IF('ISIAN TIME LINE DOSEN'!C1354="","",VLOOKUP('ISIAN TIME LINE DOSEN'!J1354,'Jenis Kuliah'!$A$2:$D$16,4,0))</f>
        <v/>
      </c>
      <c r="I1345" t="str">
        <f>IF('ISIAN TIME LINE DOSEN'!C1354="","",'ISIAN TIME LINE DOSEN'!B1354)</f>
        <v/>
      </c>
      <c r="J1345" t="str">
        <f>IF('ISIAN TIME LINE DOSEN'!C1354="","",VLOOKUP('ISIAN TIME LINE DOSEN'!H1354,'Metode Pembelajaran'!$A$2:$B$16,2,0))</f>
        <v/>
      </c>
    </row>
    <row r="1346" spans="1:10" x14ac:dyDescent="0.25">
      <c r="A1346" t="str">
        <f>IF('ISIAN TIME LINE DOSEN'!C1355="","",CONCATENATE(YEAR('ISIAN TIME LINE DOSEN'!D1355),"-",MONTH('ISIAN TIME LINE DOSEN'!D1355),"-",DAY('ISIAN TIME LINE DOSEN'!D1355)))</f>
        <v/>
      </c>
      <c r="B1346" t="str">
        <f>IF('ISIAN TIME LINE DOSEN'!C1355="","",VLOOKUP(CONCATENATE(LEFT('ISIAN TIME LINE DOSEN'!E1355,8)," ",IF('ISIAN TIME LINE DOSEN'!C1355="","",VLOOKUP('ISIAN TIME LINE DOSEN'!J1355,'Jenis Kuliah'!$A$2:$C$16,2,0))),Slot!$C$2:$F$1001,4,0))</f>
        <v/>
      </c>
      <c r="C1346" t="str">
        <f>IF('ISIAN TIME LINE DOSEN'!C1355="","",VLOOKUP('ISIAN TIME LINE DOSEN'!F1355,Ruang!$A$2:$B$1001,2,0))</f>
        <v/>
      </c>
      <c r="D1346" t="str">
        <f>IF('ISIAN TIME LINE DOSEN'!C1355="","",VLOOKUP(CONCATENATE(TRIM(RIGHT('ISIAN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DOSEN'!I1355,Dosen!$A$2:$B$2001,2,0),"-",'ISIAN TIME LINE DOSEN'!C1355,"-",IF('ISIAN TIME LINE DOSEN'!C1355="","",VLOOKUP('ISIAN TIME LINE DOSEN'!J1355,'Jenis Kuliah'!$A$2:$C$16,2,0))),Timteaching!$A$2:$B$5001,2,0))</f>
        <v/>
      </c>
      <c r="E1346" t="str">
        <f>IF('ISIAN TIME LINE DOSEN'!C1355="","",'ISIAN TIME LINE DOSEN'!G1355)</f>
        <v/>
      </c>
      <c r="F1346" t="str">
        <f>IF('ISIAN TIME LINE DOSEN'!C1355="","",VLOOKUP('ISIAN TIME LINE DOSEN'!J1355,'Jenis Kuliah'!$A$2:$C$16,3,0))</f>
        <v/>
      </c>
      <c r="G1346" t="str">
        <f>IF('ISIAN TIME LINE DOSEN'!C1355="","",'ISIAN TIME LINE DOSEN'!$I$2)</f>
        <v/>
      </c>
      <c r="H1346" t="str">
        <f>IF('ISIAN TIME LINE DOSEN'!C1355="","",VLOOKUP('ISIAN TIME LINE DOSEN'!J1355,'Jenis Kuliah'!$A$2:$D$16,4,0))</f>
        <v/>
      </c>
      <c r="I1346" t="str">
        <f>IF('ISIAN TIME LINE DOSEN'!C1355="","",'ISIAN TIME LINE DOSEN'!B1355)</f>
        <v/>
      </c>
      <c r="J1346" t="str">
        <f>IF('ISIAN TIME LINE DOSEN'!C1355="","",VLOOKUP('ISIAN TIME LINE DOSEN'!H1355,'Metode Pembelajaran'!$A$2:$B$16,2,0))</f>
        <v/>
      </c>
    </row>
    <row r="1347" spans="1:10" x14ac:dyDescent="0.25">
      <c r="A1347" t="str">
        <f>IF('ISIAN TIME LINE DOSEN'!C1356="","",CONCATENATE(YEAR('ISIAN TIME LINE DOSEN'!D1356),"-",MONTH('ISIAN TIME LINE DOSEN'!D1356),"-",DAY('ISIAN TIME LINE DOSEN'!D1356)))</f>
        <v/>
      </c>
      <c r="B1347" t="str">
        <f>IF('ISIAN TIME LINE DOSEN'!C1356="","",VLOOKUP(CONCATENATE(LEFT('ISIAN TIME LINE DOSEN'!E1356,8)," ",IF('ISIAN TIME LINE DOSEN'!C1356="","",VLOOKUP('ISIAN TIME LINE DOSEN'!J1356,'Jenis Kuliah'!$A$2:$C$16,2,0))),Slot!$C$2:$F$1001,4,0))</f>
        <v/>
      </c>
      <c r="C1347" t="str">
        <f>IF('ISIAN TIME LINE DOSEN'!C1356="","",VLOOKUP('ISIAN TIME LINE DOSEN'!F1356,Ruang!$A$2:$B$1001,2,0))</f>
        <v/>
      </c>
      <c r="D1347" t="str">
        <f>IF('ISIAN TIME LINE DOSEN'!C1356="","",VLOOKUP(CONCATENATE(TRIM(RIGHT('ISIAN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DOSEN'!I1356,Dosen!$A$2:$B$2001,2,0),"-",'ISIAN TIME LINE DOSEN'!C1356,"-",IF('ISIAN TIME LINE DOSEN'!C1356="","",VLOOKUP('ISIAN TIME LINE DOSEN'!J1356,'Jenis Kuliah'!$A$2:$C$16,2,0))),Timteaching!$A$2:$B$5001,2,0))</f>
        <v/>
      </c>
      <c r="E1347" t="str">
        <f>IF('ISIAN TIME LINE DOSEN'!C1356="","",'ISIAN TIME LINE DOSEN'!G1356)</f>
        <v/>
      </c>
      <c r="F1347" t="str">
        <f>IF('ISIAN TIME LINE DOSEN'!C1356="","",VLOOKUP('ISIAN TIME LINE DOSEN'!J1356,'Jenis Kuliah'!$A$2:$C$16,3,0))</f>
        <v/>
      </c>
      <c r="G1347" t="str">
        <f>IF('ISIAN TIME LINE DOSEN'!C1356="","",'ISIAN TIME LINE DOSEN'!$I$2)</f>
        <v/>
      </c>
      <c r="H1347" t="str">
        <f>IF('ISIAN TIME LINE DOSEN'!C1356="","",VLOOKUP('ISIAN TIME LINE DOSEN'!J1356,'Jenis Kuliah'!$A$2:$D$16,4,0))</f>
        <v/>
      </c>
      <c r="I1347" t="str">
        <f>IF('ISIAN TIME LINE DOSEN'!C1356="","",'ISIAN TIME LINE DOSEN'!B1356)</f>
        <v/>
      </c>
      <c r="J1347" t="str">
        <f>IF('ISIAN TIME LINE DOSEN'!C1356="","",VLOOKUP('ISIAN TIME LINE DOSEN'!H1356,'Metode Pembelajaran'!$A$2:$B$16,2,0))</f>
        <v/>
      </c>
    </row>
    <row r="1348" spans="1:10" x14ac:dyDescent="0.25">
      <c r="A1348" t="str">
        <f>IF('ISIAN TIME LINE DOSEN'!C1357="","",CONCATENATE(YEAR('ISIAN TIME LINE DOSEN'!D1357),"-",MONTH('ISIAN TIME LINE DOSEN'!D1357),"-",DAY('ISIAN TIME LINE DOSEN'!D1357)))</f>
        <v/>
      </c>
      <c r="B1348" t="str">
        <f>IF('ISIAN TIME LINE DOSEN'!C1357="","",VLOOKUP(CONCATENATE(LEFT('ISIAN TIME LINE DOSEN'!E1357,8)," ",IF('ISIAN TIME LINE DOSEN'!C1357="","",VLOOKUP('ISIAN TIME LINE DOSEN'!J1357,'Jenis Kuliah'!$A$2:$C$16,2,0))),Slot!$C$2:$F$1001,4,0))</f>
        <v/>
      </c>
      <c r="C1348" t="str">
        <f>IF('ISIAN TIME LINE DOSEN'!C1357="","",VLOOKUP('ISIAN TIME LINE DOSEN'!F1357,Ruang!$A$2:$B$1001,2,0))</f>
        <v/>
      </c>
      <c r="D1348" t="str">
        <f>IF('ISIAN TIME LINE DOSEN'!C1357="","",VLOOKUP(CONCATENATE(TRIM(RIGHT('ISIAN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DOSEN'!I1357,Dosen!$A$2:$B$2001,2,0),"-",'ISIAN TIME LINE DOSEN'!C1357,"-",IF('ISIAN TIME LINE DOSEN'!C1357="","",VLOOKUP('ISIAN TIME LINE DOSEN'!J1357,'Jenis Kuliah'!$A$2:$C$16,2,0))),Timteaching!$A$2:$B$5001,2,0))</f>
        <v/>
      </c>
      <c r="E1348" t="str">
        <f>IF('ISIAN TIME LINE DOSEN'!C1357="","",'ISIAN TIME LINE DOSEN'!G1357)</f>
        <v/>
      </c>
      <c r="F1348" t="str">
        <f>IF('ISIAN TIME LINE DOSEN'!C1357="","",VLOOKUP('ISIAN TIME LINE DOSEN'!J1357,'Jenis Kuliah'!$A$2:$C$16,3,0))</f>
        <v/>
      </c>
      <c r="G1348" t="str">
        <f>IF('ISIAN TIME LINE DOSEN'!C1357="","",'ISIAN TIME LINE DOSEN'!$I$2)</f>
        <v/>
      </c>
      <c r="H1348" t="str">
        <f>IF('ISIAN TIME LINE DOSEN'!C1357="","",VLOOKUP('ISIAN TIME LINE DOSEN'!J1357,'Jenis Kuliah'!$A$2:$D$16,4,0))</f>
        <v/>
      </c>
      <c r="I1348" t="str">
        <f>IF('ISIAN TIME LINE DOSEN'!C1357="","",'ISIAN TIME LINE DOSEN'!B1357)</f>
        <v/>
      </c>
      <c r="J1348" t="str">
        <f>IF('ISIAN TIME LINE DOSEN'!C1357="","",VLOOKUP('ISIAN TIME LINE DOSEN'!H1357,'Metode Pembelajaran'!$A$2:$B$16,2,0))</f>
        <v/>
      </c>
    </row>
    <row r="1349" spans="1:10" x14ac:dyDescent="0.25">
      <c r="A1349" t="str">
        <f>IF('ISIAN TIME LINE DOSEN'!C1358="","",CONCATENATE(YEAR('ISIAN TIME LINE DOSEN'!D1358),"-",MONTH('ISIAN TIME LINE DOSEN'!D1358),"-",DAY('ISIAN TIME LINE DOSEN'!D1358)))</f>
        <v/>
      </c>
      <c r="B1349" t="str">
        <f>IF('ISIAN TIME LINE DOSEN'!C1358="","",VLOOKUP(CONCATENATE(LEFT('ISIAN TIME LINE DOSEN'!E1358,8)," ",IF('ISIAN TIME LINE DOSEN'!C1358="","",VLOOKUP('ISIAN TIME LINE DOSEN'!J1358,'Jenis Kuliah'!$A$2:$C$16,2,0))),Slot!$C$2:$F$1001,4,0))</f>
        <v/>
      </c>
      <c r="C1349" t="str">
        <f>IF('ISIAN TIME LINE DOSEN'!C1358="","",VLOOKUP('ISIAN TIME LINE DOSEN'!F1358,Ruang!$A$2:$B$1001,2,0))</f>
        <v/>
      </c>
      <c r="D1349" t="str">
        <f>IF('ISIAN TIME LINE DOSEN'!C1358="","",VLOOKUP(CONCATENATE(TRIM(RIGHT('ISIAN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DOSEN'!I1358,Dosen!$A$2:$B$2001,2,0),"-",'ISIAN TIME LINE DOSEN'!C1358,"-",IF('ISIAN TIME LINE DOSEN'!C1358="","",VLOOKUP('ISIAN TIME LINE DOSEN'!J1358,'Jenis Kuliah'!$A$2:$C$16,2,0))),Timteaching!$A$2:$B$5001,2,0))</f>
        <v/>
      </c>
      <c r="E1349" t="str">
        <f>IF('ISIAN TIME LINE DOSEN'!C1358="","",'ISIAN TIME LINE DOSEN'!G1358)</f>
        <v/>
      </c>
      <c r="F1349" t="str">
        <f>IF('ISIAN TIME LINE DOSEN'!C1358="","",VLOOKUP('ISIAN TIME LINE DOSEN'!J1358,'Jenis Kuliah'!$A$2:$C$16,3,0))</f>
        <v/>
      </c>
      <c r="G1349" t="str">
        <f>IF('ISIAN TIME LINE DOSEN'!C1358="","",'ISIAN TIME LINE DOSEN'!$I$2)</f>
        <v/>
      </c>
      <c r="H1349" t="str">
        <f>IF('ISIAN TIME LINE DOSEN'!C1358="","",VLOOKUP('ISIAN TIME LINE DOSEN'!J1358,'Jenis Kuliah'!$A$2:$D$16,4,0))</f>
        <v/>
      </c>
      <c r="I1349" t="str">
        <f>IF('ISIAN TIME LINE DOSEN'!C1358="","",'ISIAN TIME LINE DOSEN'!B1358)</f>
        <v/>
      </c>
      <c r="J1349" t="str">
        <f>IF('ISIAN TIME LINE DOSEN'!C1358="","",VLOOKUP('ISIAN TIME LINE DOSEN'!H1358,'Metode Pembelajaran'!$A$2:$B$16,2,0))</f>
        <v/>
      </c>
    </row>
    <row r="1350" spans="1:10" x14ac:dyDescent="0.25">
      <c r="A1350" t="str">
        <f>IF('ISIAN TIME LINE DOSEN'!C1359="","",CONCATENATE(YEAR('ISIAN TIME LINE DOSEN'!D1359),"-",MONTH('ISIAN TIME LINE DOSEN'!D1359),"-",DAY('ISIAN TIME LINE DOSEN'!D1359)))</f>
        <v/>
      </c>
      <c r="B1350" t="str">
        <f>IF('ISIAN TIME LINE DOSEN'!C1359="","",VLOOKUP(CONCATENATE(LEFT('ISIAN TIME LINE DOSEN'!E1359,8)," ",IF('ISIAN TIME LINE DOSEN'!C1359="","",VLOOKUP('ISIAN TIME LINE DOSEN'!J1359,'Jenis Kuliah'!$A$2:$C$16,2,0))),Slot!$C$2:$F$1001,4,0))</f>
        <v/>
      </c>
      <c r="C1350" t="str">
        <f>IF('ISIAN TIME LINE DOSEN'!C1359="","",VLOOKUP('ISIAN TIME LINE DOSEN'!F1359,Ruang!$A$2:$B$1001,2,0))</f>
        <v/>
      </c>
      <c r="D1350" t="str">
        <f>IF('ISIAN TIME LINE DOSEN'!C1359="","",VLOOKUP(CONCATENATE(TRIM(RIGHT('ISIAN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DOSEN'!I1359,Dosen!$A$2:$B$2001,2,0),"-",'ISIAN TIME LINE DOSEN'!C1359,"-",IF('ISIAN TIME LINE DOSEN'!C1359="","",VLOOKUP('ISIAN TIME LINE DOSEN'!J1359,'Jenis Kuliah'!$A$2:$C$16,2,0))),Timteaching!$A$2:$B$5001,2,0))</f>
        <v/>
      </c>
      <c r="E1350" t="str">
        <f>IF('ISIAN TIME LINE DOSEN'!C1359="","",'ISIAN TIME LINE DOSEN'!G1359)</f>
        <v/>
      </c>
      <c r="F1350" t="str">
        <f>IF('ISIAN TIME LINE DOSEN'!C1359="","",VLOOKUP('ISIAN TIME LINE DOSEN'!J1359,'Jenis Kuliah'!$A$2:$C$16,3,0))</f>
        <v/>
      </c>
      <c r="G1350" t="str">
        <f>IF('ISIAN TIME LINE DOSEN'!C1359="","",'ISIAN TIME LINE DOSEN'!$I$2)</f>
        <v/>
      </c>
      <c r="H1350" t="str">
        <f>IF('ISIAN TIME LINE DOSEN'!C1359="","",VLOOKUP('ISIAN TIME LINE DOSEN'!J1359,'Jenis Kuliah'!$A$2:$D$16,4,0))</f>
        <v/>
      </c>
      <c r="I1350" t="str">
        <f>IF('ISIAN TIME LINE DOSEN'!C1359="","",'ISIAN TIME LINE DOSEN'!B1359)</f>
        <v/>
      </c>
      <c r="J1350" t="str">
        <f>IF('ISIAN TIME LINE DOSEN'!C1359="","",VLOOKUP('ISIAN TIME LINE DOSEN'!H1359,'Metode Pembelajaran'!$A$2:$B$16,2,0))</f>
        <v/>
      </c>
    </row>
    <row r="1351" spans="1:10" x14ac:dyDescent="0.25">
      <c r="A1351" t="str">
        <f>IF('ISIAN TIME LINE DOSEN'!C1360="","",CONCATENATE(YEAR('ISIAN TIME LINE DOSEN'!D1360),"-",MONTH('ISIAN TIME LINE DOSEN'!D1360),"-",DAY('ISIAN TIME LINE DOSEN'!D1360)))</f>
        <v/>
      </c>
      <c r="B1351" t="str">
        <f>IF('ISIAN TIME LINE DOSEN'!C1360="","",VLOOKUP(CONCATENATE(LEFT('ISIAN TIME LINE DOSEN'!E1360,8)," ",IF('ISIAN TIME LINE DOSEN'!C1360="","",VLOOKUP('ISIAN TIME LINE DOSEN'!J1360,'Jenis Kuliah'!$A$2:$C$16,2,0))),Slot!$C$2:$F$1001,4,0))</f>
        <v/>
      </c>
      <c r="C1351" t="str">
        <f>IF('ISIAN TIME LINE DOSEN'!C1360="","",VLOOKUP('ISIAN TIME LINE DOSEN'!F1360,Ruang!$A$2:$B$1001,2,0))</f>
        <v/>
      </c>
      <c r="D1351" t="str">
        <f>IF('ISIAN TIME LINE DOSEN'!C1360="","",VLOOKUP(CONCATENATE(TRIM(RIGHT('ISIAN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DOSEN'!I1360,Dosen!$A$2:$B$2001,2,0),"-",'ISIAN TIME LINE DOSEN'!C1360,"-",IF('ISIAN TIME LINE DOSEN'!C1360="","",VLOOKUP('ISIAN TIME LINE DOSEN'!J1360,'Jenis Kuliah'!$A$2:$C$16,2,0))),Timteaching!$A$2:$B$5001,2,0))</f>
        <v/>
      </c>
      <c r="E1351" t="str">
        <f>IF('ISIAN TIME LINE DOSEN'!C1360="","",'ISIAN TIME LINE DOSEN'!G1360)</f>
        <v/>
      </c>
      <c r="F1351" t="str">
        <f>IF('ISIAN TIME LINE DOSEN'!C1360="","",VLOOKUP('ISIAN TIME LINE DOSEN'!J1360,'Jenis Kuliah'!$A$2:$C$16,3,0))</f>
        <v/>
      </c>
      <c r="G1351" t="str">
        <f>IF('ISIAN TIME LINE DOSEN'!C1360="","",'ISIAN TIME LINE DOSEN'!$I$2)</f>
        <v/>
      </c>
      <c r="H1351" t="str">
        <f>IF('ISIAN TIME LINE DOSEN'!C1360="","",VLOOKUP('ISIAN TIME LINE DOSEN'!J1360,'Jenis Kuliah'!$A$2:$D$16,4,0))</f>
        <v/>
      </c>
      <c r="I1351" t="str">
        <f>IF('ISIAN TIME LINE DOSEN'!C1360="","",'ISIAN TIME LINE DOSEN'!B1360)</f>
        <v/>
      </c>
      <c r="J1351" t="str">
        <f>IF('ISIAN TIME LINE DOSEN'!C1360="","",VLOOKUP('ISIAN TIME LINE DOSEN'!H1360,'Metode Pembelajaran'!$A$2:$B$16,2,0))</f>
        <v/>
      </c>
    </row>
    <row r="1352" spans="1:10" x14ac:dyDescent="0.25">
      <c r="A1352" t="str">
        <f>IF('ISIAN TIME LINE DOSEN'!C1361="","",CONCATENATE(YEAR('ISIAN TIME LINE DOSEN'!D1361),"-",MONTH('ISIAN TIME LINE DOSEN'!D1361),"-",DAY('ISIAN TIME LINE DOSEN'!D1361)))</f>
        <v/>
      </c>
      <c r="B1352" t="str">
        <f>IF('ISIAN TIME LINE DOSEN'!C1361="","",VLOOKUP(CONCATENATE(LEFT('ISIAN TIME LINE DOSEN'!E1361,8)," ",IF('ISIAN TIME LINE DOSEN'!C1361="","",VLOOKUP('ISIAN TIME LINE DOSEN'!J1361,'Jenis Kuliah'!$A$2:$C$16,2,0))),Slot!$C$2:$F$1001,4,0))</f>
        <v/>
      </c>
      <c r="C1352" t="str">
        <f>IF('ISIAN TIME LINE DOSEN'!C1361="","",VLOOKUP('ISIAN TIME LINE DOSEN'!F1361,Ruang!$A$2:$B$1001,2,0))</f>
        <v/>
      </c>
      <c r="D1352" t="str">
        <f>IF('ISIAN TIME LINE DOSEN'!C1361="","",VLOOKUP(CONCATENATE(TRIM(RIGHT('ISIAN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DOSEN'!I1361,Dosen!$A$2:$B$2001,2,0),"-",'ISIAN TIME LINE DOSEN'!C1361,"-",IF('ISIAN TIME LINE DOSEN'!C1361="","",VLOOKUP('ISIAN TIME LINE DOSEN'!J1361,'Jenis Kuliah'!$A$2:$C$16,2,0))),Timteaching!$A$2:$B$5001,2,0))</f>
        <v/>
      </c>
      <c r="E1352" t="str">
        <f>IF('ISIAN TIME LINE DOSEN'!C1361="","",'ISIAN TIME LINE DOSEN'!G1361)</f>
        <v/>
      </c>
      <c r="F1352" t="str">
        <f>IF('ISIAN TIME LINE DOSEN'!C1361="","",VLOOKUP('ISIAN TIME LINE DOSEN'!J1361,'Jenis Kuliah'!$A$2:$C$16,3,0))</f>
        <v/>
      </c>
      <c r="G1352" t="str">
        <f>IF('ISIAN TIME LINE DOSEN'!C1361="","",'ISIAN TIME LINE DOSEN'!$I$2)</f>
        <v/>
      </c>
      <c r="H1352" t="str">
        <f>IF('ISIAN TIME LINE DOSEN'!C1361="","",VLOOKUP('ISIAN TIME LINE DOSEN'!J1361,'Jenis Kuliah'!$A$2:$D$16,4,0))</f>
        <v/>
      </c>
      <c r="I1352" t="str">
        <f>IF('ISIAN TIME LINE DOSEN'!C1361="","",'ISIAN TIME LINE DOSEN'!B1361)</f>
        <v/>
      </c>
      <c r="J1352" t="str">
        <f>IF('ISIAN TIME LINE DOSEN'!C1361="","",VLOOKUP('ISIAN TIME LINE DOSEN'!H1361,'Metode Pembelajaran'!$A$2:$B$16,2,0))</f>
        <v/>
      </c>
    </row>
    <row r="1353" spans="1:10" x14ac:dyDescent="0.25">
      <c r="A1353" t="str">
        <f>IF('ISIAN TIME LINE DOSEN'!C1362="","",CONCATENATE(YEAR('ISIAN TIME LINE DOSEN'!D1362),"-",MONTH('ISIAN TIME LINE DOSEN'!D1362),"-",DAY('ISIAN TIME LINE DOSEN'!D1362)))</f>
        <v/>
      </c>
      <c r="B1353" t="str">
        <f>IF('ISIAN TIME LINE DOSEN'!C1362="","",VLOOKUP(CONCATENATE(LEFT('ISIAN TIME LINE DOSEN'!E1362,8)," ",IF('ISIAN TIME LINE DOSEN'!C1362="","",VLOOKUP('ISIAN TIME LINE DOSEN'!J1362,'Jenis Kuliah'!$A$2:$C$16,2,0))),Slot!$C$2:$F$1001,4,0))</f>
        <v/>
      </c>
      <c r="C1353" t="str">
        <f>IF('ISIAN TIME LINE DOSEN'!C1362="","",VLOOKUP('ISIAN TIME LINE DOSEN'!F1362,Ruang!$A$2:$B$1001,2,0))</f>
        <v/>
      </c>
      <c r="D1353" t="str">
        <f>IF('ISIAN TIME LINE DOSEN'!C1362="","",VLOOKUP(CONCATENATE(TRIM(RIGHT('ISIAN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DOSEN'!I1362,Dosen!$A$2:$B$2001,2,0),"-",'ISIAN TIME LINE DOSEN'!C1362,"-",IF('ISIAN TIME LINE DOSEN'!C1362="","",VLOOKUP('ISIAN TIME LINE DOSEN'!J1362,'Jenis Kuliah'!$A$2:$C$16,2,0))),Timteaching!$A$2:$B$5001,2,0))</f>
        <v/>
      </c>
      <c r="E1353" t="str">
        <f>IF('ISIAN TIME LINE DOSEN'!C1362="","",'ISIAN TIME LINE DOSEN'!G1362)</f>
        <v/>
      </c>
      <c r="F1353" t="str">
        <f>IF('ISIAN TIME LINE DOSEN'!C1362="","",VLOOKUP('ISIAN TIME LINE DOSEN'!J1362,'Jenis Kuliah'!$A$2:$C$16,3,0))</f>
        <v/>
      </c>
      <c r="G1353" t="str">
        <f>IF('ISIAN TIME LINE DOSEN'!C1362="","",'ISIAN TIME LINE DOSEN'!$I$2)</f>
        <v/>
      </c>
      <c r="H1353" t="str">
        <f>IF('ISIAN TIME LINE DOSEN'!C1362="","",VLOOKUP('ISIAN TIME LINE DOSEN'!J1362,'Jenis Kuliah'!$A$2:$D$16,4,0))</f>
        <v/>
      </c>
      <c r="I1353" t="str">
        <f>IF('ISIAN TIME LINE DOSEN'!C1362="","",'ISIAN TIME LINE DOSEN'!B1362)</f>
        <v/>
      </c>
      <c r="J1353" t="str">
        <f>IF('ISIAN TIME LINE DOSEN'!C1362="","",VLOOKUP('ISIAN TIME LINE DOSEN'!H1362,'Metode Pembelajaran'!$A$2:$B$16,2,0))</f>
        <v/>
      </c>
    </row>
    <row r="1354" spans="1:10" x14ac:dyDescent="0.25">
      <c r="A1354" t="str">
        <f>IF('ISIAN TIME LINE DOSEN'!C1363="","",CONCATENATE(YEAR('ISIAN TIME LINE DOSEN'!D1363),"-",MONTH('ISIAN TIME LINE DOSEN'!D1363),"-",DAY('ISIAN TIME LINE DOSEN'!D1363)))</f>
        <v/>
      </c>
      <c r="B1354" t="str">
        <f>IF('ISIAN TIME LINE DOSEN'!C1363="","",VLOOKUP(CONCATENATE(LEFT('ISIAN TIME LINE DOSEN'!E1363,8)," ",IF('ISIAN TIME LINE DOSEN'!C1363="","",VLOOKUP('ISIAN TIME LINE DOSEN'!J1363,'Jenis Kuliah'!$A$2:$C$16,2,0))),Slot!$C$2:$F$1001,4,0))</f>
        <v/>
      </c>
      <c r="C1354" t="str">
        <f>IF('ISIAN TIME LINE DOSEN'!C1363="","",VLOOKUP('ISIAN TIME LINE DOSEN'!F1363,Ruang!$A$2:$B$1001,2,0))</f>
        <v/>
      </c>
      <c r="D1354" t="str">
        <f>IF('ISIAN TIME LINE DOSEN'!C1363="","",VLOOKUP(CONCATENATE(TRIM(RIGHT('ISIAN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DOSEN'!I1363,Dosen!$A$2:$B$2001,2,0),"-",'ISIAN TIME LINE DOSEN'!C1363,"-",IF('ISIAN TIME LINE DOSEN'!C1363="","",VLOOKUP('ISIAN TIME LINE DOSEN'!J1363,'Jenis Kuliah'!$A$2:$C$16,2,0))),Timteaching!$A$2:$B$5001,2,0))</f>
        <v/>
      </c>
      <c r="E1354" t="str">
        <f>IF('ISIAN TIME LINE DOSEN'!C1363="","",'ISIAN TIME LINE DOSEN'!G1363)</f>
        <v/>
      </c>
      <c r="F1354" t="str">
        <f>IF('ISIAN TIME LINE DOSEN'!C1363="","",VLOOKUP('ISIAN TIME LINE DOSEN'!J1363,'Jenis Kuliah'!$A$2:$C$16,3,0))</f>
        <v/>
      </c>
      <c r="G1354" t="str">
        <f>IF('ISIAN TIME LINE DOSEN'!C1363="","",'ISIAN TIME LINE DOSEN'!$I$2)</f>
        <v/>
      </c>
      <c r="H1354" t="str">
        <f>IF('ISIAN TIME LINE DOSEN'!C1363="","",VLOOKUP('ISIAN TIME LINE DOSEN'!J1363,'Jenis Kuliah'!$A$2:$D$16,4,0))</f>
        <v/>
      </c>
      <c r="I1354" t="str">
        <f>IF('ISIAN TIME LINE DOSEN'!C1363="","",'ISIAN TIME LINE DOSEN'!B1363)</f>
        <v/>
      </c>
      <c r="J1354" t="str">
        <f>IF('ISIAN TIME LINE DOSEN'!C1363="","",VLOOKUP('ISIAN TIME LINE DOSEN'!H1363,'Metode Pembelajaran'!$A$2:$B$16,2,0))</f>
        <v/>
      </c>
    </row>
    <row r="1355" spans="1:10" x14ac:dyDescent="0.25">
      <c r="A1355" t="str">
        <f>IF('ISIAN TIME LINE DOSEN'!C1364="","",CONCATENATE(YEAR('ISIAN TIME LINE DOSEN'!D1364),"-",MONTH('ISIAN TIME LINE DOSEN'!D1364),"-",DAY('ISIAN TIME LINE DOSEN'!D1364)))</f>
        <v/>
      </c>
      <c r="B1355" t="str">
        <f>IF('ISIAN TIME LINE DOSEN'!C1364="","",VLOOKUP(CONCATENATE(LEFT('ISIAN TIME LINE DOSEN'!E1364,8)," ",IF('ISIAN TIME LINE DOSEN'!C1364="","",VLOOKUP('ISIAN TIME LINE DOSEN'!J1364,'Jenis Kuliah'!$A$2:$C$16,2,0))),Slot!$C$2:$F$1001,4,0))</f>
        <v/>
      </c>
      <c r="C1355" t="str">
        <f>IF('ISIAN TIME LINE DOSEN'!C1364="","",VLOOKUP('ISIAN TIME LINE DOSEN'!F1364,Ruang!$A$2:$B$1001,2,0))</f>
        <v/>
      </c>
      <c r="D1355" t="str">
        <f>IF('ISIAN TIME LINE DOSEN'!C1364="","",VLOOKUP(CONCATENATE(TRIM(RIGHT('ISIAN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DOSEN'!I1364,Dosen!$A$2:$B$2001,2,0),"-",'ISIAN TIME LINE DOSEN'!C1364,"-",IF('ISIAN TIME LINE DOSEN'!C1364="","",VLOOKUP('ISIAN TIME LINE DOSEN'!J1364,'Jenis Kuliah'!$A$2:$C$16,2,0))),Timteaching!$A$2:$B$5001,2,0))</f>
        <v/>
      </c>
      <c r="E1355" t="str">
        <f>IF('ISIAN TIME LINE DOSEN'!C1364="","",'ISIAN TIME LINE DOSEN'!G1364)</f>
        <v/>
      </c>
      <c r="F1355" t="str">
        <f>IF('ISIAN TIME LINE DOSEN'!C1364="","",VLOOKUP('ISIAN TIME LINE DOSEN'!J1364,'Jenis Kuliah'!$A$2:$C$16,3,0))</f>
        <v/>
      </c>
      <c r="G1355" t="str">
        <f>IF('ISIAN TIME LINE DOSEN'!C1364="","",'ISIAN TIME LINE DOSEN'!$I$2)</f>
        <v/>
      </c>
      <c r="H1355" t="str">
        <f>IF('ISIAN TIME LINE DOSEN'!C1364="","",VLOOKUP('ISIAN TIME LINE DOSEN'!J1364,'Jenis Kuliah'!$A$2:$D$16,4,0))</f>
        <v/>
      </c>
      <c r="I1355" t="str">
        <f>IF('ISIAN TIME LINE DOSEN'!C1364="","",'ISIAN TIME LINE DOSEN'!B1364)</f>
        <v/>
      </c>
      <c r="J1355" t="str">
        <f>IF('ISIAN TIME LINE DOSEN'!C1364="","",VLOOKUP('ISIAN TIME LINE DOSEN'!H1364,'Metode Pembelajaran'!$A$2:$B$16,2,0))</f>
        <v/>
      </c>
    </row>
    <row r="1356" spans="1:10" x14ac:dyDescent="0.25">
      <c r="A1356" t="str">
        <f>IF('ISIAN TIME LINE DOSEN'!C1365="","",CONCATENATE(YEAR('ISIAN TIME LINE DOSEN'!D1365),"-",MONTH('ISIAN TIME LINE DOSEN'!D1365),"-",DAY('ISIAN TIME LINE DOSEN'!D1365)))</f>
        <v/>
      </c>
      <c r="B1356" t="str">
        <f>IF('ISIAN TIME LINE DOSEN'!C1365="","",VLOOKUP(CONCATENATE(LEFT('ISIAN TIME LINE DOSEN'!E1365,8)," ",IF('ISIAN TIME LINE DOSEN'!C1365="","",VLOOKUP('ISIAN TIME LINE DOSEN'!J1365,'Jenis Kuliah'!$A$2:$C$16,2,0))),Slot!$C$2:$F$1001,4,0))</f>
        <v/>
      </c>
      <c r="C1356" t="str">
        <f>IF('ISIAN TIME LINE DOSEN'!C1365="","",VLOOKUP('ISIAN TIME LINE DOSEN'!F1365,Ruang!$A$2:$B$1001,2,0))</f>
        <v/>
      </c>
      <c r="D1356" t="str">
        <f>IF('ISIAN TIME LINE DOSEN'!C1365="","",VLOOKUP(CONCATENATE(TRIM(RIGHT('ISIAN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DOSEN'!I1365,Dosen!$A$2:$B$2001,2,0),"-",'ISIAN TIME LINE DOSEN'!C1365,"-",IF('ISIAN TIME LINE DOSEN'!C1365="","",VLOOKUP('ISIAN TIME LINE DOSEN'!J1365,'Jenis Kuliah'!$A$2:$C$16,2,0))),Timteaching!$A$2:$B$5001,2,0))</f>
        <v/>
      </c>
      <c r="E1356" t="str">
        <f>IF('ISIAN TIME LINE DOSEN'!C1365="","",'ISIAN TIME LINE DOSEN'!G1365)</f>
        <v/>
      </c>
      <c r="F1356" t="str">
        <f>IF('ISIAN TIME LINE DOSEN'!C1365="","",VLOOKUP('ISIAN TIME LINE DOSEN'!J1365,'Jenis Kuliah'!$A$2:$C$16,3,0))</f>
        <v/>
      </c>
      <c r="G1356" t="str">
        <f>IF('ISIAN TIME LINE DOSEN'!C1365="","",'ISIAN TIME LINE DOSEN'!$I$2)</f>
        <v/>
      </c>
      <c r="H1356" t="str">
        <f>IF('ISIAN TIME LINE DOSEN'!C1365="","",VLOOKUP('ISIAN TIME LINE DOSEN'!J1365,'Jenis Kuliah'!$A$2:$D$16,4,0))</f>
        <v/>
      </c>
      <c r="I1356" t="str">
        <f>IF('ISIAN TIME LINE DOSEN'!C1365="","",'ISIAN TIME LINE DOSEN'!B1365)</f>
        <v/>
      </c>
      <c r="J1356" t="str">
        <f>IF('ISIAN TIME LINE DOSEN'!C1365="","",VLOOKUP('ISIAN TIME LINE DOSEN'!H1365,'Metode Pembelajaran'!$A$2:$B$16,2,0))</f>
        <v/>
      </c>
    </row>
    <row r="1357" spans="1:10" x14ac:dyDescent="0.25">
      <c r="A1357" t="str">
        <f>IF('ISIAN TIME LINE DOSEN'!C1366="","",CONCATENATE(YEAR('ISIAN TIME LINE DOSEN'!D1366),"-",MONTH('ISIAN TIME LINE DOSEN'!D1366),"-",DAY('ISIAN TIME LINE DOSEN'!D1366)))</f>
        <v/>
      </c>
      <c r="B1357" t="str">
        <f>IF('ISIAN TIME LINE DOSEN'!C1366="","",VLOOKUP(CONCATENATE(LEFT('ISIAN TIME LINE DOSEN'!E1366,8)," ",IF('ISIAN TIME LINE DOSEN'!C1366="","",VLOOKUP('ISIAN TIME LINE DOSEN'!J1366,'Jenis Kuliah'!$A$2:$C$16,2,0))),Slot!$C$2:$F$1001,4,0))</f>
        <v/>
      </c>
      <c r="C1357" t="str">
        <f>IF('ISIAN TIME LINE DOSEN'!C1366="","",VLOOKUP('ISIAN TIME LINE DOSEN'!F1366,Ruang!$A$2:$B$1001,2,0))</f>
        <v/>
      </c>
      <c r="D1357" t="str">
        <f>IF('ISIAN TIME LINE DOSEN'!C1366="","",VLOOKUP(CONCATENATE(TRIM(RIGHT('ISIAN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DOSEN'!I1366,Dosen!$A$2:$B$2001,2,0),"-",'ISIAN TIME LINE DOSEN'!C1366,"-",IF('ISIAN TIME LINE DOSEN'!C1366="","",VLOOKUP('ISIAN TIME LINE DOSEN'!J1366,'Jenis Kuliah'!$A$2:$C$16,2,0))),Timteaching!$A$2:$B$5001,2,0))</f>
        <v/>
      </c>
      <c r="E1357" t="str">
        <f>IF('ISIAN TIME LINE DOSEN'!C1366="","",'ISIAN TIME LINE DOSEN'!G1366)</f>
        <v/>
      </c>
      <c r="F1357" t="str">
        <f>IF('ISIAN TIME LINE DOSEN'!C1366="","",VLOOKUP('ISIAN TIME LINE DOSEN'!J1366,'Jenis Kuliah'!$A$2:$C$16,3,0))</f>
        <v/>
      </c>
      <c r="G1357" t="str">
        <f>IF('ISIAN TIME LINE DOSEN'!C1366="","",'ISIAN TIME LINE DOSEN'!$I$2)</f>
        <v/>
      </c>
      <c r="H1357" t="str">
        <f>IF('ISIAN TIME LINE DOSEN'!C1366="","",VLOOKUP('ISIAN TIME LINE DOSEN'!J1366,'Jenis Kuliah'!$A$2:$D$16,4,0))</f>
        <v/>
      </c>
      <c r="I1357" t="str">
        <f>IF('ISIAN TIME LINE DOSEN'!C1366="","",'ISIAN TIME LINE DOSEN'!B1366)</f>
        <v/>
      </c>
      <c r="J1357" t="str">
        <f>IF('ISIAN TIME LINE DOSEN'!C1366="","",VLOOKUP('ISIAN TIME LINE DOSEN'!H1366,'Metode Pembelajaran'!$A$2:$B$16,2,0))</f>
        <v/>
      </c>
    </row>
    <row r="1358" spans="1:10" x14ac:dyDescent="0.25">
      <c r="A1358" t="str">
        <f>IF('ISIAN TIME LINE DOSEN'!C1367="","",CONCATENATE(YEAR('ISIAN TIME LINE DOSEN'!D1367),"-",MONTH('ISIAN TIME LINE DOSEN'!D1367),"-",DAY('ISIAN TIME LINE DOSEN'!D1367)))</f>
        <v/>
      </c>
      <c r="B1358" t="str">
        <f>IF('ISIAN TIME LINE DOSEN'!C1367="","",VLOOKUP(CONCATENATE(LEFT('ISIAN TIME LINE DOSEN'!E1367,8)," ",IF('ISIAN TIME LINE DOSEN'!C1367="","",VLOOKUP('ISIAN TIME LINE DOSEN'!J1367,'Jenis Kuliah'!$A$2:$C$16,2,0))),Slot!$C$2:$F$1001,4,0))</f>
        <v/>
      </c>
      <c r="C1358" t="str">
        <f>IF('ISIAN TIME LINE DOSEN'!C1367="","",VLOOKUP('ISIAN TIME LINE DOSEN'!F1367,Ruang!$A$2:$B$1001,2,0))</f>
        <v/>
      </c>
      <c r="D1358" t="str">
        <f>IF('ISIAN TIME LINE DOSEN'!C1367="","",VLOOKUP(CONCATENATE(TRIM(RIGHT('ISIAN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DOSEN'!I1367,Dosen!$A$2:$B$2001,2,0),"-",'ISIAN TIME LINE DOSEN'!C1367,"-",IF('ISIAN TIME LINE DOSEN'!C1367="","",VLOOKUP('ISIAN TIME LINE DOSEN'!J1367,'Jenis Kuliah'!$A$2:$C$16,2,0))),Timteaching!$A$2:$B$5001,2,0))</f>
        <v/>
      </c>
      <c r="E1358" t="str">
        <f>IF('ISIAN TIME LINE DOSEN'!C1367="","",'ISIAN TIME LINE DOSEN'!G1367)</f>
        <v/>
      </c>
      <c r="F1358" t="str">
        <f>IF('ISIAN TIME LINE DOSEN'!C1367="","",VLOOKUP('ISIAN TIME LINE DOSEN'!J1367,'Jenis Kuliah'!$A$2:$C$16,3,0))</f>
        <v/>
      </c>
      <c r="G1358" t="str">
        <f>IF('ISIAN TIME LINE DOSEN'!C1367="","",'ISIAN TIME LINE DOSEN'!$I$2)</f>
        <v/>
      </c>
      <c r="H1358" t="str">
        <f>IF('ISIAN TIME LINE DOSEN'!C1367="","",VLOOKUP('ISIAN TIME LINE DOSEN'!J1367,'Jenis Kuliah'!$A$2:$D$16,4,0))</f>
        <v/>
      </c>
      <c r="I1358" t="str">
        <f>IF('ISIAN TIME LINE DOSEN'!C1367="","",'ISIAN TIME LINE DOSEN'!B1367)</f>
        <v/>
      </c>
      <c r="J1358" t="str">
        <f>IF('ISIAN TIME LINE DOSEN'!C1367="","",VLOOKUP('ISIAN TIME LINE DOSEN'!H1367,'Metode Pembelajaran'!$A$2:$B$16,2,0))</f>
        <v/>
      </c>
    </row>
    <row r="1359" spans="1:10" x14ac:dyDescent="0.25">
      <c r="A1359" t="str">
        <f>IF('ISIAN TIME LINE DOSEN'!C1368="","",CONCATENATE(YEAR('ISIAN TIME LINE DOSEN'!D1368),"-",MONTH('ISIAN TIME LINE DOSEN'!D1368),"-",DAY('ISIAN TIME LINE DOSEN'!D1368)))</f>
        <v/>
      </c>
      <c r="B1359" t="str">
        <f>IF('ISIAN TIME LINE DOSEN'!C1368="","",VLOOKUP(CONCATENATE(LEFT('ISIAN TIME LINE DOSEN'!E1368,8)," ",IF('ISIAN TIME LINE DOSEN'!C1368="","",VLOOKUP('ISIAN TIME LINE DOSEN'!J1368,'Jenis Kuliah'!$A$2:$C$16,2,0))),Slot!$C$2:$F$1001,4,0))</f>
        <v/>
      </c>
      <c r="C1359" t="str">
        <f>IF('ISIAN TIME LINE DOSEN'!C1368="","",VLOOKUP('ISIAN TIME LINE DOSEN'!F1368,Ruang!$A$2:$B$1001,2,0))</f>
        <v/>
      </c>
      <c r="D1359" t="str">
        <f>IF('ISIAN TIME LINE DOSEN'!C1368="","",VLOOKUP(CONCATENATE(TRIM(RIGHT('ISIAN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DOSEN'!I1368,Dosen!$A$2:$B$2001,2,0),"-",'ISIAN TIME LINE DOSEN'!C1368,"-",IF('ISIAN TIME LINE DOSEN'!C1368="","",VLOOKUP('ISIAN TIME LINE DOSEN'!J1368,'Jenis Kuliah'!$A$2:$C$16,2,0))),Timteaching!$A$2:$B$5001,2,0))</f>
        <v/>
      </c>
      <c r="E1359" t="str">
        <f>IF('ISIAN TIME LINE DOSEN'!C1368="","",'ISIAN TIME LINE DOSEN'!G1368)</f>
        <v/>
      </c>
      <c r="F1359" t="str">
        <f>IF('ISIAN TIME LINE DOSEN'!C1368="","",VLOOKUP('ISIAN TIME LINE DOSEN'!J1368,'Jenis Kuliah'!$A$2:$C$16,3,0))</f>
        <v/>
      </c>
      <c r="G1359" t="str">
        <f>IF('ISIAN TIME LINE DOSEN'!C1368="","",'ISIAN TIME LINE DOSEN'!$I$2)</f>
        <v/>
      </c>
      <c r="H1359" t="str">
        <f>IF('ISIAN TIME LINE DOSEN'!C1368="","",VLOOKUP('ISIAN TIME LINE DOSEN'!J1368,'Jenis Kuliah'!$A$2:$D$16,4,0))</f>
        <v/>
      </c>
      <c r="I1359" t="str">
        <f>IF('ISIAN TIME LINE DOSEN'!C1368="","",'ISIAN TIME LINE DOSEN'!B1368)</f>
        <v/>
      </c>
      <c r="J1359" t="str">
        <f>IF('ISIAN TIME LINE DOSEN'!C1368="","",VLOOKUP('ISIAN TIME LINE DOSEN'!H1368,'Metode Pembelajaran'!$A$2:$B$16,2,0))</f>
        <v/>
      </c>
    </row>
    <row r="1360" spans="1:10" x14ac:dyDescent="0.25">
      <c r="A1360" t="str">
        <f>IF('ISIAN TIME LINE DOSEN'!C1369="","",CONCATENATE(YEAR('ISIAN TIME LINE DOSEN'!D1369),"-",MONTH('ISIAN TIME LINE DOSEN'!D1369),"-",DAY('ISIAN TIME LINE DOSEN'!D1369)))</f>
        <v/>
      </c>
      <c r="B1360" t="str">
        <f>IF('ISIAN TIME LINE DOSEN'!C1369="","",VLOOKUP(CONCATENATE(LEFT('ISIAN TIME LINE DOSEN'!E1369,8)," ",IF('ISIAN TIME LINE DOSEN'!C1369="","",VLOOKUP('ISIAN TIME LINE DOSEN'!J1369,'Jenis Kuliah'!$A$2:$C$16,2,0))),Slot!$C$2:$F$1001,4,0))</f>
        <v/>
      </c>
      <c r="C1360" t="str">
        <f>IF('ISIAN TIME LINE DOSEN'!C1369="","",VLOOKUP('ISIAN TIME LINE DOSEN'!F1369,Ruang!$A$2:$B$1001,2,0))</f>
        <v/>
      </c>
      <c r="D1360" t="str">
        <f>IF('ISIAN TIME LINE DOSEN'!C1369="","",VLOOKUP(CONCATENATE(TRIM(RIGHT('ISIAN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DOSEN'!I1369,Dosen!$A$2:$B$2001,2,0),"-",'ISIAN TIME LINE DOSEN'!C1369,"-",IF('ISIAN TIME LINE DOSEN'!C1369="","",VLOOKUP('ISIAN TIME LINE DOSEN'!J1369,'Jenis Kuliah'!$A$2:$C$16,2,0))),Timteaching!$A$2:$B$5001,2,0))</f>
        <v/>
      </c>
      <c r="E1360" t="str">
        <f>IF('ISIAN TIME LINE DOSEN'!C1369="","",'ISIAN TIME LINE DOSEN'!G1369)</f>
        <v/>
      </c>
      <c r="F1360" t="str">
        <f>IF('ISIAN TIME LINE DOSEN'!C1369="","",VLOOKUP('ISIAN TIME LINE DOSEN'!J1369,'Jenis Kuliah'!$A$2:$C$16,3,0))</f>
        <v/>
      </c>
      <c r="G1360" t="str">
        <f>IF('ISIAN TIME LINE DOSEN'!C1369="","",'ISIAN TIME LINE DOSEN'!$I$2)</f>
        <v/>
      </c>
      <c r="H1360" t="str">
        <f>IF('ISIAN TIME LINE DOSEN'!C1369="","",VLOOKUP('ISIAN TIME LINE DOSEN'!J1369,'Jenis Kuliah'!$A$2:$D$16,4,0))</f>
        <v/>
      </c>
      <c r="I1360" t="str">
        <f>IF('ISIAN TIME LINE DOSEN'!C1369="","",'ISIAN TIME LINE DOSEN'!B1369)</f>
        <v/>
      </c>
      <c r="J1360" t="str">
        <f>IF('ISIAN TIME LINE DOSEN'!C1369="","",VLOOKUP('ISIAN TIME LINE DOSEN'!H1369,'Metode Pembelajaran'!$A$2:$B$16,2,0))</f>
        <v/>
      </c>
    </row>
    <row r="1361" spans="1:10" x14ac:dyDescent="0.25">
      <c r="A1361" t="str">
        <f>IF('ISIAN TIME LINE DOSEN'!C1370="","",CONCATENATE(YEAR('ISIAN TIME LINE DOSEN'!D1370),"-",MONTH('ISIAN TIME LINE DOSEN'!D1370),"-",DAY('ISIAN TIME LINE DOSEN'!D1370)))</f>
        <v/>
      </c>
      <c r="B1361" t="str">
        <f>IF('ISIAN TIME LINE DOSEN'!C1370="","",VLOOKUP(CONCATENATE(LEFT('ISIAN TIME LINE DOSEN'!E1370,8)," ",IF('ISIAN TIME LINE DOSEN'!C1370="","",VLOOKUP('ISIAN TIME LINE DOSEN'!J1370,'Jenis Kuliah'!$A$2:$C$16,2,0))),Slot!$C$2:$F$1001,4,0))</f>
        <v/>
      </c>
      <c r="C1361" t="str">
        <f>IF('ISIAN TIME LINE DOSEN'!C1370="","",VLOOKUP('ISIAN TIME LINE DOSEN'!F1370,Ruang!$A$2:$B$1001,2,0))</f>
        <v/>
      </c>
      <c r="D1361" t="str">
        <f>IF('ISIAN TIME LINE DOSEN'!C1370="","",VLOOKUP(CONCATENATE(TRIM(RIGHT('ISIAN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DOSEN'!I1370,Dosen!$A$2:$B$2001,2,0),"-",'ISIAN TIME LINE DOSEN'!C1370,"-",IF('ISIAN TIME LINE DOSEN'!C1370="","",VLOOKUP('ISIAN TIME LINE DOSEN'!J1370,'Jenis Kuliah'!$A$2:$C$16,2,0))),Timteaching!$A$2:$B$5001,2,0))</f>
        <v/>
      </c>
      <c r="E1361" t="str">
        <f>IF('ISIAN TIME LINE DOSEN'!C1370="","",'ISIAN TIME LINE DOSEN'!G1370)</f>
        <v/>
      </c>
      <c r="F1361" t="str">
        <f>IF('ISIAN TIME LINE DOSEN'!C1370="","",VLOOKUP('ISIAN TIME LINE DOSEN'!J1370,'Jenis Kuliah'!$A$2:$C$16,3,0))</f>
        <v/>
      </c>
      <c r="G1361" t="str">
        <f>IF('ISIAN TIME LINE DOSEN'!C1370="","",'ISIAN TIME LINE DOSEN'!$I$2)</f>
        <v/>
      </c>
      <c r="H1361" t="str">
        <f>IF('ISIAN TIME LINE DOSEN'!C1370="","",VLOOKUP('ISIAN TIME LINE DOSEN'!J1370,'Jenis Kuliah'!$A$2:$D$16,4,0))</f>
        <v/>
      </c>
      <c r="I1361" t="str">
        <f>IF('ISIAN TIME LINE DOSEN'!C1370="","",'ISIAN TIME LINE DOSEN'!B1370)</f>
        <v/>
      </c>
      <c r="J1361" t="str">
        <f>IF('ISIAN TIME LINE DOSEN'!C1370="","",VLOOKUP('ISIAN TIME LINE DOSEN'!H1370,'Metode Pembelajaran'!$A$2:$B$16,2,0))</f>
        <v/>
      </c>
    </row>
    <row r="1362" spans="1:10" x14ac:dyDescent="0.25">
      <c r="A1362" t="str">
        <f>IF('ISIAN TIME LINE DOSEN'!C1371="","",CONCATENATE(YEAR('ISIAN TIME LINE DOSEN'!D1371),"-",MONTH('ISIAN TIME LINE DOSEN'!D1371),"-",DAY('ISIAN TIME LINE DOSEN'!D1371)))</f>
        <v/>
      </c>
      <c r="B1362" t="str">
        <f>IF('ISIAN TIME LINE DOSEN'!C1371="","",VLOOKUP(CONCATENATE(LEFT('ISIAN TIME LINE DOSEN'!E1371,8)," ",IF('ISIAN TIME LINE DOSEN'!C1371="","",VLOOKUP('ISIAN TIME LINE DOSEN'!J1371,'Jenis Kuliah'!$A$2:$C$16,2,0))),Slot!$C$2:$F$1001,4,0))</f>
        <v/>
      </c>
      <c r="C1362" t="str">
        <f>IF('ISIAN TIME LINE DOSEN'!C1371="","",VLOOKUP('ISIAN TIME LINE DOSEN'!F1371,Ruang!$A$2:$B$1001,2,0))</f>
        <v/>
      </c>
      <c r="D1362" t="str">
        <f>IF('ISIAN TIME LINE DOSEN'!C1371="","",VLOOKUP(CONCATENATE(TRIM(RIGHT('ISIAN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DOSEN'!I1371,Dosen!$A$2:$B$2001,2,0),"-",'ISIAN TIME LINE DOSEN'!C1371,"-",IF('ISIAN TIME LINE DOSEN'!C1371="","",VLOOKUP('ISIAN TIME LINE DOSEN'!J1371,'Jenis Kuliah'!$A$2:$C$16,2,0))),Timteaching!$A$2:$B$5001,2,0))</f>
        <v/>
      </c>
      <c r="E1362" t="str">
        <f>IF('ISIAN TIME LINE DOSEN'!C1371="","",'ISIAN TIME LINE DOSEN'!G1371)</f>
        <v/>
      </c>
      <c r="F1362" t="str">
        <f>IF('ISIAN TIME LINE DOSEN'!C1371="","",VLOOKUP('ISIAN TIME LINE DOSEN'!J1371,'Jenis Kuliah'!$A$2:$C$16,3,0))</f>
        <v/>
      </c>
      <c r="G1362" t="str">
        <f>IF('ISIAN TIME LINE DOSEN'!C1371="","",'ISIAN TIME LINE DOSEN'!$I$2)</f>
        <v/>
      </c>
      <c r="H1362" t="str">
        <f>IF('ISIAN TIME LINE DOSEN'!C1371="","",VLOOKUP('ISIAN TIME LINE DOSEN'!J1371,'Jenis Kuliah'!$A$2:$D$16,4,0))</f>
        <v/>
      </c>
      <c r="I1362" t="str">
        <f>IF('ISIAN TIME LINE DOSEN'!C1371="","",'ISIAN TIME LINE DOSEN'!B1371)</f>
        <v/>
      </c>
      <c r="J1362" t="str">
        <f>IF('ISIAN TIME LINE DOSEN'!C1371="","",VLOOKUP('ISIAN TIME LINE DOSEN'!H1371,'Metode Pembelajaran'!$A$2:$B$16,2,0))</f>
        <v/>
      </c>
    </row>
    <row r="1363" spans="1:10" x14ac:dyDescent="0.25">
      <c r="A1363" t="str">
        <f>IF('ISIAN TIME LINE DOSEN'!C1372="","",CONCATENATE(YEAR('ISIAN TIME LINE DOSEN'!D1372),"-",MONTH('ISIAN TIME LINE DOSEN'!D1372),"-",DAY('ISIAN TIME LINE DOSEN'!D1372)))</f>
        <v/>
      </c>
      <c r="B1363" t="str">
        <f>IF('ISIAN TIME LINE DOSEN'!C1372="","",VLOOKUP(CONCATENATE(LEFT('ISIAN TIME LINE DOSEN'!E1372,8)," ",IF('ISIAN TIME LINE DOSEN'!C1372="","",VLOOKUP('ISIAN TIME LINE DOSEN'!J1372,'Jenis Kuliah'!$A$2:$C$16,2,0))),Slot!$C$2:$F$1001,4,0))</f>
        <v/>
      </c>
      <c r="C1363" t="str">
        <f>IF('ISIAN TIME LINE DOSEN'!C1372="","",VLOOKUP('ISIAN TIME LINE DOSEN'!F1372,Ruang!$A$2:$B$1001,2,0))</f>
        <v/>
      </c>
      <c r="D1363" t="str">
        <f>IF('ISIAN TIME LINE DOSEN'!C1372="","",VLOOKUP(CONCATENATE(TRIM(RIGHT('ISIAN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DOSEN'!I1372,Dosen!$A$2:$B$2001,2,0),"-",'ISIAN TIME LINE DOSEN'!C1372,"-",IF('ISIAN TIME LINE DOSEN'!C1372="","",VLOOKUP('ISIAN TIME LINE DOSEN'!J1372,'Jenis Kuliah'!$A$2:$C$16,2,0))),Timteaching!$A$2:$B$5001,2,0))</f>
        <v/>
      </c>
      <c r="E1363" t="str">
        <f>IF('ISIAN TIME LINE DOSEN'!C1372="","",'ISIAN TIME LINE DOSEN'!G1372)</f>
        <v/>
      </c>
      <c r="F1363" t="str">
        <f>IF('ISIAN TIME LINE DOSEN'!C1372="","",VLOOKUP('ISIAN TIME LINE DOSEN'!J1372,'Jenis Kuliah'!$A$2:$C$16,3,0))</f>
        <v/>
      </c>
      <c r="G1363" t="str">
        <f>IF('ISIAN TIME LINE DOSEN'!C1372="","",'ISIAN TIME LINE DOSEN'!$I$2)</f>
        <v/>
      </c>
      <c r="H1363" t="str">
        <f>IF('ISIAN TIME LINE DOSEN'!C1372="","",VLOOKUP('ISIAN TIME LINE DOSEN'!J1372,'Jenis Kuliah'!$A$2:$D$16,4,0))</f>
        <v/>
      </c>
      <c r="I1363" t="str">
        <f>IF('ISIAN TIME LINE DOSEN'!C1372="","",'ISIAN TIME LINE DOSEN'!B1372)</f>
        <v/>
      </c>
      <c r="J1363" t="str">
        <f>IF('ISIAN TIME LINE DOSEN'!C1372="","",VLOOKUP('ISIAN TIME LINE DOSEN'!H1372,'Metode Pembelajaran'!$A$2:$B$16,2,0))</f>
        <v/>
      </c>
    </row>
    <row r="1364" spans="1:10" x14ac:dyDescent="0.25">
      <c r="A1364" t="str">
        <f>IF('ISIAN TIME LINE DOSEN'!C1373="","",CONCATENATE(YEAR('ISIAN TIME LINE DOSEN'!D1373),"-",MONTH('ISIAN TIME LINE DOSEN'!D1373),"-",DAY('ISIAN TIME LINE DOSEN'!D1373)))</f>
        <v/>
      </c>
      <c r="B1364" t="str">
        <f>IF('ISIAN TIME LINE DOSEN'!C1373="","",VLOOKUP(CONCATENATE(LEFT('ISIAN TIME LINE DOSEN'!E1373,8)," ",IF('ISIAN TIME LINE DOSEN'!C1373="","",VLOOKUP('ISIAN TIME LINE DOSEN'!J1373,'Jenis Kuliah'!$A$2:$C$16,2,0))),Slot!$C$2:$F$1001,4,0))</f>
        <v/>
      </c>
      <c r="C1364" t="str">
        <f>IF('ISIAN TIME LINE DOSEN'!C1373="","",VLOOKUP('ISIAN TIME LINE DOSEN'!F1373,Ruang!$A$2:$B$1001,2,0))</f>
        <v/>
      </c>
      <c r="D1364" t="str">
        <f>IF('ISIAN TIME LINE DOSEN'!C1373="","",VLOOKUP(CONCATENATE(TRIM(RIGHT('ISIAN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DOSEN'!I1373,Dosen!$A$2:$B$2001,2,0),"-",'ISIAN TIME LINE DOSEN'!C1373,"-",IF('ISIAN TIME LINE DOSEN'!C1373="","",VLOOKUP('ISIAN TIME LINE DOSEN'!J1373,'Jenis Kuliah'!$A$2:$C$16,2,0))),Timteaching!$A$2:$B$5001,2,0))</f>
        <v/>
      </c>
      <c r="E1364" t="str">
        <f>IF('ISIAN TIME LINE DOSEN'!C1373="","",'ISIAN TIME LINE DOSEN'!G1373)</f>
        <v/>
      </c>
      <c r="F1364" t="str">
        <f>IF('ISIAN TIME LINE DOSEN'!C1373="","",VLOOKUP('ISIAN TIME LINE DOSEN'!J1373,'Jenis Kuliah'!$A$2:$C$16,3,0))</f>
        <v/>
      </c>
      <c r="G1364" t="str">
        <f>IF('ISIAN TIME LINE DOSEN'!C1373="","",'ISIAN TIME LINE DOSEN'!$I$2)</f>
        <v/>
      </c>
      <c r="H1364" t="str">
        <f>IF('ISIAN TIME LINE DOSEN'!C1373="","",VLOOKUP('ISIAN TIME LINE DOSEN'!J1373,'Jenis Kuliah'!$A$2:$D$16,4,0))</f>
        <v/>
      </c>
      <c r="I1364" t="str">
        <f>IF('ISIAN TIME LINE DOSEN'!C1373="","",'ISIAN TIME LINE DOSEN'!B1373)</f>
        <v/>
      </c>
      <c r="J1364" t="str">
        <f>IF('ISIAN TIME LINE DOSEN'!C1373="","",VLOOKUP('ISIAN TIME LINE DOSEN'!H1373,'Metode Pembelajaran'!$A$2:$B$16,2,0))</f>
        <v/>
      </c>
    </row>
    <row r="1365" spans="1:10" x14ac:dyDescent="0.25">
      <c r="A1365" t="str">
        <f>IF('ISIAN TIME LINE DOSEN'!C1374="","",CONCATENATE(YEAR('ISIAN TIME LINE DOSEN'!D1374),"-",MONTH('ISIAN TIME LINE DOSEN'!D1374),"-",DAY('ISIAN TIME LINE DOSEN'!D1374)))</f>
        <v/>
      </c>
      <c r="B1365" t="str">
        <f>IF('ISIAN TIME LINE DOSEN'!C1374="","",VLOOKUP(CONCATENATE(LEFT('ISIAN TIME LINE DOSEN'!E1374,8)," ",IF('ISIAN TIME LINE DOSEN'!C1374="","",VLOOKUP('ISIAN TIME LINE DOSEN'!J1374,'Jenis Kuliah'!$A$2:$C$16,2,0))),Slot!$C$2:$F$1001,4,0))</f>
        <v/>
      </c>
      <c r="C1365" t="str">
        <f>IF('ISIAN TIME LINE DOSEN'!C1374="","",VLOOKUP('ISIAN TIME LINE DOSEN'!F1374,Ruang!$A$2:$B$1001,2,0))</f>
        <v/>
      </c>
      <c r="D1365" t="str">
        <f>IF('ISIAN TIME LINE DOSEN'!C1374="","",VLOOKUP(CONCATENATE(TRIM(RIGHT('ISIAN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DOSEN'!I1374,Dosen!$A$2:$B$2001,2,0),"-",'ISIAN TIME LINE DOSEN'!C1374,"-",IF('ISIAN TIME LINE DOSEN'!C1374="","",VLOOKUP('ISIAN TIME LINE DOSEN'!J1374,'Jenis Kuliah'!$A$2:$C$16,2,0))),Timteaching!$A$2:$B$5001,2,0))</f>
        <v/>
      </c>
      <c r="E1365" t="str">
        <f>IF('ISIAN TIME LINE DOSEN'!C1374="","",'ISIAN TIME LINE DOSEN'!G1374)</f>
        <v/>
      </c>
      <c r="F1365" t="str">
        <f>IF('ISIAN TIME LINE DOSEN'!C1374="","",VLOOKUP('ISIAN TIME LINE DOSEN'!J1374,'Jenis Kuliah'!$A$2:$C$16,3,0))</f>
        <v/>
      </c>
      <c r="G1365" t="str">
        <f>IF('ISIAN TIME LINE DOSEN'!C1374="","",'ISIAN TIME LINE DOSEN'!$I$2)</f>
        <v/>
      </c>
      <c r="H1365" t="str">
        <f>IF('ISIAN TIME LINE DOSEN'!C1374="","",VLOOKUP('ISIAN TIME LINE DOSEN'!J1374,'Jenis Kuliah'!$A$2:$D$16,4,0))</f>
        <v/>
      </c>
      <c r="I1365" t="str">
        <f>IF('ISIAN TIME LINE DOSEN'!C1374="","",'ISIAN TIME LINE DOSEN'!B1374)</f>
        <v/>
      </c>
      <c r="J1365" t="str">
        <f>IF('ISIAN TIME LINE DOSEN'!C1374="","",VLOOKUP('ISIAN TIME LINE DOSEN'!H1374,'Metode Pembelajaran'!$A$2:$B$16,2,0))</f>
        <v/>
      </c>
    </row>
    <row r="1366" spans="1:10" x14ac:dyDescent="0.25">
      <c r="A1366" t="str">
        <f>IF('ISIAN TIME LINE DOSEN'!C1375="","",CONCATENATE(YEAR('ISIAN TIME LINE DOSEN'!D1375),"-",MONTH('ISIAN TIME LINE DOSEN'!D1375),"-",DAY('ISIAN TIME LINE DOSEN'!D1375)))</f>
        <v/>
      </c>
      <c r="B1366" t="str">
        <f>IF('ISIAN TIME LINE DOSEN'!C1375="","",VLOOKUP(CONCATENATE(LEFT('ISIAN TIME LINE DOSEN'!E1375,8)," ",IF('ISIAN TIME LINE DOSEN'!C1375="","",VLOOKUP('ISIAN TIME LINE DOSEN'!J1375,'Jenis Kuliah'!$A$2:$C$16,2,0))),Slot!$C$2:$F$1001,4,0))</f>
        <v/>
      </c>
      <c r="C1366" t="str">
        <f>IF('ISIAN TIME LINE DOSEN'!C1375="","",VLOOKUP('ISIAN TIME LINE DOSEN'!F1375,Ruang!$A$2:$B$1001,2,0))</f>
        <v/>
      </c>
      <c r="D1366" t="str">
        <f>IF('ISIAN TIME LINE DOSEN'!C1375="","",VLOOKUP(CONCATENATE(TRIM(RIGHT('ISIAN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DOSEN'!I1375,Dosen!$A$2:$B$2001,2,0),"-",'ISIAN TIME LINE DOSEN'!C1375,"-",IF('ISIAN TIME LINE DOSEN'!C1375="","",VLOOKUP('ISIAN TIME LINE DOSEN'!J1375,'Jenis Kuliah'!$A$2:$C$16,2,0))),Timteaching!$A$2:$B$5001,2,0))</f>
        <v/>
      </c>
      <c r="E1366" t="str">
        <f>IF('ISIAN TIME LINE DOSEN'!C1375="","",'ISIAN TIME LINE DOSEN'!G1375)</f>
        <v/>
      </c>
      <c r="F1366" t="str">
        <f>IF('ISIAN TIME LINE DOSEN'!C1375="","",VLOOKUP('ISIAN TIME LINE DOSEN'!J1375,'Jenis Kuliah'!$A$2:$C$16,3,0))</f>
        <v/>
      </c>
      <c r="G1366" t="str">
        <f>IF('ISIAN TIME LINE DOSEN'!C1375="","",'ISIAN TIME LINE DOSEN'!$I$2)</f>
        <v/>
      </c>
      <c r="H1366" t="str">
        <f>IF('ISIAN TIME LINE DOSEN'!C1375="","",VLOOKUP('ISIAN TIME LINE DOSEN'!J1375,'Jenis Kuliah'!$A$2:$D$16,4,0))</f>
        <v/>
      </c>
      <c r="I1366" t="str">
        <f>IF('ISIAN TIME LINE DOSEN'!C1375="","",'ISIAN TIME LINE DOSEN'!B1375)</f>
        <v/>
      </c>
      <c r="J1366" t="str">
        <f>IF('ISIAN TIME LINE DOSEN'!C1375="","",VLOOKUP('ISIAN TIME LINE DOSEN'!H1375,'Metode Pembelajaran'!$A$2:$B$16,2,0))</f>
        <v/>
      </c>
    </row>
    <row r="1367" spans="1:10" x14ac:dyDescent="0.25">
      <c r="A1367" t="str">
        <f>IF('ISIAN TIME LINE DOSEN'!C1376="","",CONCATENATE(YEAR('ISIAN TIME LINE DOSEN'!D1376),"-",MONTH('ISIAN TIME LINE DOSEN'!D1376),"-",DAY('ISIAN TIME LINE DOSEN'!D1376)))</f>
        <v/>
      </c>
      <c r="B1367" t="str">
        <f>IF('ISIAN TIME LINE DOSEN'!C1376="","",VLOOKUP(CONCATENATE(LEFT('ISIAN TIME LINE DOSEN'!E1376,8)," ",IF('ISIAN TIME LINE DOSEN'!C1376="","",VLOOKUP('ISIAN TIME LINE DOSEN'!J1376,'Jenis Kuliah'!$A$2:$C$16,2,0))),Slot!$C$2:$F$1001,4,0))</f>
        <v/>
      </c>
      <c r="C1367" t="str">
        <f>IF('ISIAN TIME LINE DOSEN'!C1376="","",VLOOKUP('ISIAN TIME LINE DOSEN'!F1376,Ruang!$A$2:$B$1001,2,0))</f>
        <v/>
      </c>
      <c r="D1367" t="str">
        <f>IF('ISIAN TIME LINE DOSEN'!C1376="","",VLOOKUP(CONCATENATE(TRIM(RIGHT('ISIAN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DOSEN'!I1376,Dosen!$A$2:$B$2001,2,0),"-",'ISIAN TIME LINE DOSEN'!C1376,"-",IF('ISIAN TIME LINE DOSEN'!C1376="","",VLOOKUP('ISIAN TIME LINE DOSEN'!J1376,'Jenis Kuliah'!$A$2:$C$16,2,0))),Timteaching!$A$2:$B$5001,2,0))</f>
        <v/>
      </c>
      <c r="E1367" t="str">
        <f>IF('ISIAN TIME LINE DOSEN'!C1376="","",'ISIAN TIME LINE DOSEN'!G1376)</f>
        <v/>
      </c>
      <c r="F1367" t="str">
        <f>IF('ISIAN TIME LINE DOSEN'!C1376="","",VLOOKUP('ISIAN TIME LINE DOSEN'!J1376,'Jenis Kuliah'!$A$2:$C$16,3,0))</f>
        <v/>
      </c>
      <c r="G1367" t="str">
        <f>IF('ISIAN TIME LINE DOSEN'!C1376="","",'ISIAN TIME LINE DOSEN'!$I$2)</f>
        <v/>
      </c>
      <c r="H1367" t="str">
        <f>IF('ISIAN TIME LINE DOSEN'!C1376="","",VLOOKUP('ISIAN TIME LINE DOSEN'!J1376,'Jenis Kuliah'!$A$2:$D$16,4,0))</f>
        <v/>
      </c>
      <c r="I1367" t="str">
        <f>IF('ISIAN TIME LINE DOSEN'!C1376="","",'ISIAN TIME LINE DOSEN'!B1376)</f>
        <v/>
      </c>
      <c r="J1367" t="str">
        <f>IF('ISIAN TIME LINE DOSEN'!C1376="","",VLOOKUP('ISIAN TIME LINE DOSEN'!H1376,'Metode Pembelajaran'!$A$2:$B$16,2,0))</f>
        <v/>
      </c>
    </row>
    <row r="1368" spans="1:10" x14ac:dyDescent="0.25">
      <c r="A1368" t="str">
        <f>IF('ISIAN TIME LINE DOSEN'!C1377="","",CONCATENATE(YEAR('ISIAN TIME LINE DOSEN'!D1377),"-",MONTH('ISIAN TIME LINE DOSEN'!D1377),"-",DAY('ISIAN TIME LINE DOSEN'!D1377)))</f>
        <v/>
      </c>
      <c r="B1368" t="str">
        <f>IF('ISIAN TIME LINE DOSEN'!C1377="","",VLOOKUP(CONCATENATE(LEFT('ISIAN TIME LINE DOSEN'!E1377,8)," ",IF('ISIAN TIME LINE DOSEN'!C1377="","",VLOOKUP('ISIAN TIME LINE DOSEN'!J1377,'Jenis Kuliah'!$A$2:$C$16,2,0))),Slot!$C$2:$F$1001,4,0))</f>
        <v/>
      </c>
      <c r="C1368" t="str">
        <f>IF('ISIAN TIME LINE DOSEN'!C1377="","",VLOOKUP('ISIAN TIME LINE DOSEN'!F1377,Ruang!$A$2:$B$1001,2,0))</f>
        <v/>
      </c>
      <c r="D1368" t="str">
        <f>IF('ISIAN TIME LINE DOSEN'!C1377="","",VLOOKUP(CONCATENATE(TRIM(RIGHT('ISIAN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DOSEN'!I1377,Dosen!$A$2:$B$2001,2,0),"-",'ISIAN TIME LINE DOSEN'!C1377,"-",IF('ISIAN TIME LINE DOSEN'!C1377="","",VLOOKUP('ISIAN TIME LINE DOSEN'!J1377,'Jenis Kuliah'!$A$2:$C$16,2,0))),Timteaching!$A$2:$B$5001,2,0))</f>
        <v/>
      </c>
      <c r="E1368" t="str">
        <f>IF('ISIAN TIME LINE DOSEN'!C1377="","",'ISIAN TIME LINE DOSEN'!G1377)</f>
        <v/>
      </c>
      <c r="F1368" t="str">
        <f>IF('ISIAN TIME LINE DOSEN'!C1377="","",VLOOKUP('ISIAN TIME LINE DOSEN'!J1377,'Jenis Kuliah'!$A$2:$C$16,3,0))</f>
        <v/>
      </c>
      <c r="G1368" t="str">
        <f>IF('ISIAN TIME LINE DOSEN'!C1377="","",'ISIAN TIME LINE DOSEN'!$I$2)</f>
        <v/>
      </c>
      <c r="H1368" t="str">
        <f>IF('ISIAN TIME LINE DOSEN'!C1377="","",VLOOKUP('ISIAN TIME LINE DOSEN'!J1377,'Jenis Kuliah'!$A$2:$D$16,4,0))</f>
        <v/>
      </c>
      <c r="I1368" t="str">
        <f>IF('ISIAN TIME LINE DOSEN'!C1377="","",'ISIAN TIME LINE DOSEN'!B1377)</f>
        <v/>
      </c>
      <c r="J1368" t="str">
        <f>IF('ISIAN TIME LINE DOSEN'!C1377="","",VLOOKUP('ISIAN TIME LINE DOSEN'!H1377,'Metode Pembelajaran'!$A$2:$B$16,2,0))</f>
        <v/>
      </c>
    </row>
    <row r="1369" spans="1:10" x14ac:dyDescent="0.25">
      <c r="A1369" t="str">
        <f>IF('ISIAN TIME LINE DOSEN'!C1378="","",CONCATENATE(YEAR('ISIAN TIME LINE DOSEN'!D1378),"-",MONTH('ISIAN TIME LINE DOSEN'!D1378),"-",DAY('ISIAN TIME LINE DOSEN'!D1378)))</f>
        <v/>
      </c>
      <c r="B1369" t="str">
        <f>IF('ISIAN TIME LINE DOSEN'!C1378="","",VLOOKUP(CONCATENATE(LEFT('ISIAN TIME LINE DOSEN'!E1378,8)," ",IF('ISIAN TIME LINE DOSEN'!C1378="","",VLOOKUP('ISIAN TIME LINE DOSEN'!J1378,'Jenis Kuliah'!$A$2:$C$16,2,0))),Slot!$C$2:$F$1001,4,0))</f>
        <v/>
      </c>
      <c r="C1369" t="str">
        <f>IF('ISIAN TIME LINE DOSEN'!C1378="","",VLOOKUP('ISIAN TIME LINE DOSEN'!F1378,Ruang!$A$2:$B$1001,2,0))</f>
        <v/>
      </c>
      <c r="D1369" t="str">
        <f>IF('ISIAN TIME LINE DOSEN'!C1378="","",VLOOKUP(CONCATENATE(TRIM(RIGHT('ISIAN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DOSEN'!I1378,Dosen!$A$2:$B$2001,2,0),"-",'ISIAN TIME LINE DOSEN'!C1378,"-",IF('ISIAN TIME LINE DOSEN'!C1378="","",VLOOKUP('ISIAN TIME LINE DOSEN'!J1378,'Jenis Kuliah'!$A$2:$C$16,2,0))),Timteaching!$A$2:$B$5001,2,0))</f>
        <v/>
      </c>
      <c r="E1369" t="str">
        <f>IF('ISIAN TIME LINE DOSEN'!C1378="","",'ISIAN TIME LINE DOSEN'!G1378)</f>
        <v/>
      </c>
      <c r="F1369" t="str">
        <f>IF('ISIAN TIME LINE DOSEN'!C1378="","",VLOOKUP('ISIAN TIME LINE DOSEN'!J1378,'Jenis Kuliah'!$A$2:$C$16,3,0))</f>
        <v/>
      </c>
      <c r="G1369" t="str">
        <f>IF('ISIAN TIME LINE DOSEN'!C1378="","",'ISIAN TIME LINE DOSEN'!$I$2)</f>
        <v/>
      </c>
      <c r="H1369" t="str">
        <f>IF('ISIAN TIME LINE DOSEN'!C1378="","",VLOOKUP('ISIAN TIME LINE DOSEN'!J1378,'Jenis Kuliah'!$A$2:$D$16,4,0))</f>
        <v/>
      </c>
      <c r="I1369" t="str">
        <f>IF('ISIAN TIME LINE DOSEN'!C1378="","",'ISIAN TIME LINE DOSEN'!B1378)</f>
        <v/>
      </c>
      <c r="J1369" t="str">
        <f>IF('ISIAN TIME LINE DOSEN'!C1378="","",VLOOKUP('ISIAN TIME LINE DOSEN'!H1378,'Metode Pembelajaran'!$A$2:$B$16,2,0))</f>
        <v/>
      </c>
    </row>
    <row r="1370" spans="1:10" x14ac:dyDescent="0.25">
      <c r="A1370" t="str">
        <f>IF('ISIAN TIME LINE DOSEN'!C1379="","",CONCATENATE(YEAR('ISIAN TIME LINE DOSEN'!D1379),"-",MONTH('ISIAN TIME LINE DOSEN'!D1379),"-",DAY('ISIAN TIME LINE DOSEN'!D1379)))</f>
        <v/>
      </c>
      <c r="B1370" t="str">
        <f>IF('ISIAN TIME LINE DOSEN'!C1379="","",VLOOKUP(CONCATENATE(LEFT('ISIAN TIME LINE DOSEN'!E1379,8)," ",IF('ISIAN TIME LINE DOSEN'!C1379="","",VLOOKUP('ISIAN TIME LINE DOSEN'!J1379,'Jenis Kuliah'!$A$2:$C$16,2,0))),Slot!$C$2:$F$1001,4,0))</f>
        <v/>
      </c>
      <c r="C1370" t="str">
        <f>IF('ISIAN TIME LINE DOSEN'!C1379="","",VLOOKUP('ISIAN TIME LINE DOSEN'!F1379,Ruang!$A$2:$B$1001,2,0))</f>
        <v/>
      </c>
      <c r="D1370" t="str">
        <f>IF('ISIAN TIME LINE DOSEN'!C1379="","",VLOOKUP(CONCATENATE(TRIM(RIGHT('ISIAN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DOSEN'!I1379,Dosen!$A$2:$B$2001,2,0),"-",'ISIAN TIME LINE DOSEN'!C1379,"-",IF('ISIAN TIME LINE DOSEN'!C1379="","",VLOOKUP('ISIAN TIME LINE DOSEN'!J1379,'Jenis Kuliah'!$A$2:$C$16,2,0))),Timteaching!$A$2:$B$5001,2,0))</f>
        <v/>
      </c>
      <c r="E1370" t="str">
        <f>IF('ISIAN TIME LINE DOSEN'!C1379="","",'ISIAN TIME LINE DOSEN'!G1379)</f>
        <v/>
      </c>
      <c r="F1370" t="str">
        <f>IF('ISIAN TIME LINE DOSEN'!C1379="","",VLOOKUP('ISIAN TIME LINE DOSEN'!J1379,'Jenis Kuliah'!$A$2:$C$16,3,0))</f>
        <v/>
      </c>
      <c r="G1370" t="str">
        <f>IF('ISIAN TIME LINE DOSEN'!C1379="","",'ISIAN TIME LINE DOSEN'!$I$2)</f>
        <v/>
      </c>
      <c r="H1370" t="str">
        <f>IF('ISIAN TIME LINE DOSEN'!C1379="","",VLOOKUP('ISIAN TIME LINE DOSEN'!J1379,'Jenis Kuliah'!$A$2:$D$16,4,0))</f>
        <v/>
      </c>
      <c r="I1370" t="str">
        <f>IF('ISIAN TIME LINE DOSEN'!C1379="","",'ISIAN TIME LINE DOSEN'!B1379)</f>
        <v/>
      </c>
      <c r="J1370" t="str">
        <f>IF('ISIAN TIME LINE DOSEN'!C1379="","",VLOOKUP('ISIAN TIME LINE DOSEN'!H1379,'Metode Pembelajaran'!$A$2:$B$16,2,0))</f>
        <v/>
      </c>
    </row>
    <row r="1371" spans="1:10" x14ac:dyDescent="0.25">
      <c r="A1371" t="str">
        <f>IF('ISIAN TIME LINE DOSEN'!C1380="","",CONCATENATE(YEAR('ISIAN TIME LINE DOSEN'!D1380),"-",MONTH('ISIAN TIME LINE DOSEN'!D1380),"-",DAY('ISIAN TIME LINE DOSEN'!D1380)))</f>
        <v/>
      </c>
      <c r="B1371" t="str">
        <f>IF('ISIAN TIME LINE DOSEN'!C1380="","",VLOOKUP(CONCATENATE(LEFT('ISIAN TIME LINE DOSEN'!E1380,8)," ",IF('ISIAN TIME LINE DOSEN'!C1380="","",VLOOKUP('ISIAN TIME LINE DOSEN'!J1380,'Jenis Kuliah'!$A$2:$C$16,2,0))),Slot!$C$2:$F$1001,4,0))</f>
        <v/>
      </c>
      <c r="C1371" t="str">
        <f>IF('ISIAN TIME LINE DOSEN'!C1380="","",VLOOKUP('ISIAN TIME LINE DOSEN'!F1380,Ruang!$A$2:$B$1001,2,0))</f>
        <v/>
      </c>
      <c r="D1371" t="str">
        <f>IF('ISIAN TIME LINE DOSEN'!C1380="","",VLOOKUP(CONCATENATE(TRIM(RIGHT('ISIAN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DOSEN'!I1380,Dosen!$A$2:$B$2001,2,0),"-",'ISIAN TIME LINE DOSEN'!C1380,"-",IF('ISIAN TIME LINE DOSEN'!C1380="","",VLOOKUP('ISIAN TIME LINE DOSEN'!J1380,'Jenis Kuliah'!$A$2:$C$16,2,0))),Timteaching!$A$2:$B$5001,2,0))</f>
        <v/>
      </c>
      <c r="E1371" t="str">
        <f>IF('ISIAN TIME LINE DOSEN'!C1380="","",'ISIAN TIME LINE DOSEN'!G1380)</f>
        <v/>
      </c>
      <c r="F1371" t="str">
        <f>IF('ISIAN TIME LINE DOSEN'!C1380="","",VLOOKUP('ISIAN TIME LINE DOSEN'!J1380,'Jenis Kuliah'!$A$2:$C$16,3,0))</f>
        <v/>
      </c>
      <c r="G1371" t="str">
        <f>IF('ISIAN TIME LINE DOSEN'!C1380="","",'ISIAN TIME LINE DOSEN'!$I$2)</f>
        <v/>
      </c>
      <c r="H1371" t="str">
        <f>IF('ISIAN TIME LINE DOSEN'!C1380="","",VLOOKUP('ISIAN TIME LINE DOSEN'!J1380,'Jenis Kuliah'!$A$2:$D$16,4,0))</f>
        <v/>
      </c>
      <c r="I1371" t="str">
        <f>IF('ISIAN TIME LINE DOSEN'!C1380="","",'ISIAN TIME LINE DOSEN'!B1380)</f>
        <v/>
      </c>
      <c r="J1371" t="str">
        <f>IF('ISIAN TIME LINE DOSEN'!C1380="","",VLOOKUP('ISIAN TIME LINE DOSEN'!H1380,'Metode Pembelajaran'!$A$2:$B$16,2,0))</f>
        <v/>
      </c>
    </row>
    <row r="1372" spans="1:10" x14ac:dyDescent="0.25">
      <c r="A1372" t="str">
        <f>IF('ISIAN TIME LINE DOSEN'!C1381="","",CONCATENATE(YEAR('ISIAN TIME LINE DOSEN'!D1381),"-",MONTH('ISIAN TIME LINE DOSEN'!D1381),"-",DAY('ISIAN TIME LINE DOSEN'!D1381)))</f>
        <v/>
      </c>
      <c r="B1372" t="str">
        <f>IF('ISIAN TIME LINE DOSEN'!C1381="","",VLOOKUP(CONCATENATE(LEFT('ISIAN TIME LINE DOSEN'!E1381,8)," ",IF('ISIAN TIME LINE DOSEN'!C1381="","",VLOOKUP('ISIAN TIME LINE DOSEN'!J1381,'Jenis Kuliah'!$A$2:$C$16,2,0))),Slot!$C$2:$F$1001,4,0))</f>
        <v/>
      </c>
      <c r="C1372" t="str">
        <f>IF('ISIAN TIME LINE DOSEN'!C1381="","",VLOOKUP('ISIAN TIME LINE DOSEN'!F1381,Ruang!$A$2:$B$1001,2,0))</f>
        <v/>
      </c>
      <c r="D1372" t="str">
        <f>IF('ISIAN TIME LINE DOSEN'!C1381="","",VLOOKUP(CONCATENATE(TRIM(RIGHT('ISIAN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DOSEN'!I1381,Dosen!$A$2:$B$2001,2,0),"-",'ISIAN TIME LINE DOSEN'!C1381,"-",IF('ISIAN TIME LINE DOSEN'!C1381="","",VLOOKUP('ISIAN TIME LINE DOSEN'!J1381,'Jenis Kuliah'!$A$2:$C$16,2,0))),Timteaching!$A$2:$B$5001,2,0))</f>
        <v/>
      </c>
      <c r="E1372" t="str">
        <f>IF('ISIAN TIME LINE DOSEN'!C1381="","",'ISIAN TIME LINE DOSEN'!G1381)</f>
        <v/>
      </c>
      <c r="F1372" t="str">
        <f>IF('ISIAN TIME LINE DOSEN'!C1381="","",VLOOKUP('ISIAN TIME LINE DOSEN'!J1381,'Jenis Kuliah'!$A$2:$C$16,3,0))</f>
        <v/>
      </c>
      <c r="G1372" t="str">
        <f>IF('ISIAN TIME LINE DOSEN'!C1381="","",'ISIAN TIME LINE DOSEN'!$I$2)</f>
        <v/>
      </c>
      <c r="H1372" t="str">
        <f>IF('ISIAN TIME LINE DOSEN'!C1381="","",VLOOKUP('ISIAN TIME LINE DOSEN'!J1381,'Jenis Kuliah'!$A$2:$D$16,4,0))</f>
        <v/>
      </c>
      <c r="I1372" t="str">
        <f>IF('ISIAN TIME LINE DOSEN'!C1381="","",'ISIAN TIME LINE DOSEN'!B1381)</f>
        <v/>
      </c>
      <c r="J1372" t="str">
        <f>IF('ISIAN TIME LINE DOSEN'!C1381="","",VLOOKUP('ISIAN TIME LINE DOSEN'!H1381,'Metode Pembelajaran'!$A$2:$B$16,2,0))</f>
        <v/>
      </c>
    </row>
    <row r="1373" spans="1:10" x14ac:dyDescent="0.25">
      <c r="A1373" t="str">
        <f>IF('ISIAN TIME LINE DOSEN'!C1382="","",CONCATENATE(YEAR('ISIAN TIME LINE DOSEN'!D1382),"-",MONTH('ISIAN TIME LINE DOSEN'!D1382),"-",DAY('ISIAN TIME LINE DOSEN'!D1382)))</f>
        <v/>
      </c>
      <c r="B1373" t="str">
        <f>IF('ISIAN TIME LINE DOSEN'!C1382="","",VLOOKUP(CONCATENATE(LEFT('ISIAN TIME LINE DOSEN'!E1382,8)," ",IF('ISIAN TIME LINE DOSEN'!C1382="","",VLOOKUP('ISIAN TIME LINE DOSEN'!J1382,'Jenis Kuliah'!$A$2:$C$16,2,0))),Slot!$C$2:$F$1001,4,0))</f>
        <v/>
      </c>
      <c r="C1373" t="str">
        <f>IF('ISIAN TIME LINE DOSEN'!C1382="","",VLOOKUP('ISIAN TIME LINE DOSEN'!F1382,Ruang!$A$2:$B$1001,2,0))</f>
        <v/>
      </c>
      <c r="D1373" t="str">
        <f>IF('ISIAN TIME LINE DOSEN'!C1382="","",VLOOKUP(CONCATENATE(TRIM(RIGHT('ISIAN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DOSEN'!I1382,Dosen!$A$2:$B$2001,2,0),"-",'ISIAN TIME LINE DOSEN'!C1382,"-",IF('ISIAN TIME LINE DOSEN'!C1382="","",VLOOKUP('ISIAN TIME LINE DOSEN'!J1382,'Jenis Kuliah'!$A$2:$C$16,2,0))),Timteaching!$A$2:$B$5001,2,0))</f>
        <v/>
      </c>
      <c r="E1373" t="str">
        <f>IF('ISIAN TIME LINE DOSEN'!C1382="","",'ISIAN TIME LINE DOSEN'!G1382)</f>
        <v/>
      </c>
      <c r="F1373" t="str">
        <f>IF('ISIAN TIME LINE DOSEN'!C1382="","",VLOOKUP('ISIAN TIME LINE DOSEN'!J1382,'Jenis Kuliah'!$A$2:$C$16,3,0))</f>
        <v/>
      </c>
      <c r="G1373" t="str">
        <f>IF('ISIAN TIME LINE DOSEN'!C1382="","",'ISIAN TIME LINE DOSEN'!$I$2)</f>
        <v/>
      </c>
      <c r="H1373" t="str">
        <f>IF('ISIAN TIME LINE DOSEN'!C1382="","",VLOOKUP('ISIAN TIME LINE DOSEN'!J1382,'Jenis Kuliah'!$A$2:$D$16,4,0))</f>
        <v/>
      </c>
      <c r="I1373" t="str">
        <f>IF('ISIAN TIME LINE DOSEN'!C1382="","",'ISIAN TIME LINE DOSEN'!B1382)</f>
        <v/>
      </c>
      <c r="J1373" t="str">
        <f>IF('ISIAN TIME LINE DOSEN'!C1382="","",VLOOKUP('ISIAN TIME LINE DOSEN'!H1382,'Metode Pembelajaran'!$A$2:$B$16,2,0))</f>
        <v/>
      </c>
    </row>
    <row r="1374" spans="1:10" x14ac:dyDescent="0.25">
      <c r="A1374" t="str">
        <f>IF('ISIAN TIME LINE DOSEN'!C1383="","",CONCATENATE(YEAR('ISIAN TIME LINE DOSEN'!D1383),"-",MONTH('ISIAN TIME LINE DOSEN'!D1383),"-",DAY('ISIAN TIME LINE DOSEN'!D1383)))</f>
        <v/>
      </c>
      <c r="B1374" t="str">
        <f>IF('ISIAN TIME LINE DOSEN'!C1383="","",VLOOKUP(CONCATENATE(LEFT('ISIAN TIME LINE DOSEN'!E1383,8)," ",IF('ISIAN TIME LINE DOSEN'!C1383="","",VLOOKUP('ISIAN TIME LINE DOSEN'!J1383,'Jenis Kuliah'!$A$2:$C$16,2,0))),Slot!$C$2:$F$1001,4,0))</f>
        <v/>
      </c>
      <c r="C1374" t="str">
        <f>IF('ISIAN TIME LINE DOSEN'!C1383="","",VLOOKUP('ISIAN TIME LINE DOSEN'!F1383,Ruang!$A$2:$B$1001,2,0))</f>
        <v/>
      </c>
      <c r="D1374" t="str">
        <f>IF('ISIAN TIME LINE DOSEN'!C1383="","",VLOOKUP(CONCATENATE(TRIM(RIGHT('ISIAN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DOSEN'!I1383,Dosen!$A$2:$B$2001,2,0),"-",'ISIAN TIME LINE DOSEN'!C1383,"-",IF('ISIAN TIME LINE DOSEN'!C1383="","",VLOOKUP('ISIAN TIME LINE DOSEN'!J1383,'Jenis Kuliah'!$A$2:$C$16,2,0))),Timteaching!$A$2:$B$5001,2,0))</f>
        <v/>
      </c>
      <c r="E1374" t="str">
        <f>IF('ISIAN TIME LINE DOSEN'!C1383="","",'ISIAN TIME LINE DOSEN'!G1383)</f>
        <v/>
      </c>
      <c r="F1374" t="str">
        <f>IF('ISIAN TIME LINE DOSEN'!C1383="","",VLOOKUP('ISIAN TIME LINE DOSEN'!J1383,'Jenis Kuliah'!$A$2:$C$16,3,0))</f>
        <v/>
      </c>
      <c r="G1374" t="str">
        <f>IF('ISIAN TIME LINE DOSEN'!C1383="","",'ISIAN TIME LINE DOSEN'!$I$2)</f>
        <v/>
      </c>
      <c r="H1374" t="str">
        <f>IF('ISIAN TIME LINE DOSEN'!C1383="","",VLOOKUP('ISIAN TIME LINE DOSEN'!J1383,'Jenis Kuliah'!$A$2:$D$16,4,0))</f>
        <v/>
      </c>
      <c r="I1374" t="str">
        <f>IF('ISIAN TIME LINE DOSEN'!C1383="","",'ISIAN TIME LINE DOSEN'!B1383)</f>
        <v/>
      </c>
      <c r="J1374" t="str">
        <f>IF('ISIAN TIME LINE DOSEN'!C1383="","",VLOOKUP('ISIAN TIME LINE DOSEN'!H1383,'Metode Pembelajaran'!$A$2:$B$16,2,0))</f>
        <v/>
      </c>
    </row>
    <row r="1375" spans="1:10" x14ac:dyDescent="0.25">
      <c r="A1375" t="str">
        <f>IF('ISIAN TIME LINE DOSEN'!C1384="","",CONCATENATE(YEAR('ISIAN TIME LINE DOSEN'!D1384),"-",MONTH('ISIAN TIME LINE DOSEN'!D1384),"-",DAY('ISIAN TIME LINE DOSEN'!D1384)))</f>
        <v/>
      </c>
      <c r="B1375" t="str">
        <f>IF('ISIAN TIME LINE DOSEN'!C1384="","",VLOOKUP(CONCATENATE(LEFT('ISIAN TIME LINE DOSEN'!E1384,8)," ",IF('ISIAN TIME LINE DOSEN'!C1384="","",VLOOKUP('ISIAN TIME LINE DOSEN'!J1384,'Jenis Kuliah'!$A$2:$C$16,2,0))),Slot!$C$2:$F$1001,4,0))</f>
        <v/>
      </c>
      <c r="C1375" t="str">
        <f>IF('ISIAN TIME LINE DOSEN'!C1384="","",VLOOKUP('ISIAN TIME LINE DOSEN'!F1384,Ruang!$A$2:$B$1001,2,0))</f>
        <v/>
      </c>
      <c r="D1375" t="str">
        <f>IF('ISIAN TIME LINE DOSEN'!C1384="","",VLOOKUP(CONCATENATE(TRIM(RIGHT('ISIAN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DOSEN'!I1384,Dosen!$A$2:$B$2001,2,0),"-",'ISIAN TIME LINE DOSEN'!C1384,"-",IF('ISIAN TIME LINE DOSEN'!C1384="","",VLOOKUP('ISIAN TIME LINE DOSEN'!J1384,'Jenis Kuliah'!$A$2:$C$16,2,0))),Timteaching!$A$2:$B$5001,2,0))</f>
        <v/>
      </c>
      <c r="E1375" t="str">
        <f>IF('ISIAN TIME LINE DOSEN'!C1384="","",'ISIAN TIME LINE DOSEN'!G1384)</f>
        <v/>
      </c>
      <c r="F1375" t="str">
        <f>IF('ISIAN TIME LINE DOSEN'!C1384="","",VLOOKUP('ISIAN TIME LINE DOSEN'!J1384,'Jenis Kuliah'!$A$2:$C$16,3,0))</f>
        <v/>
      </c>
      <c r="G1375" t="str">
        <f>IF('ISIAN TIME LINE DOSEN'!C1384="","",'ISIAN TIME LINE DOSEN'!$I$2)</f>
        <v/>
      </c>
      <c r="H1375" t="str">
        <f>IF('ISIAN TIME LINE DOSEN'!C1384="","",VLOOKUP('ISIAN TIME LINE DOSEN'!J1384,'Jenis Kuliah'!$A$2:$D$16,4,0))</f>
        <v/>
      </c>
      <c r="I1375" t="str">
        <f>IF('ISIAN TIME LINE DOSEN'!C1384="","",'ISIAN TIME LINE DOSEN'!B1384)</f>
        <v/>
      </c>
      <c r="J1375" t="str">
        <f>IF('ISIAN TIME LINE DOSEN'!C1384="","",VLOOKUP('ISIAN TIME LINE DOSEN'!H1384,'Metode Pembelajaran'!$A$2:$B$16,2,0))</f>
        <v/>
      </c>
    </row>
    <row r="1376" spans="1:10" x14ac:dyDescent="0.25">
      <c r="A1376" t="str">
        <f>IF('ISIAN TIME LINE DOSEN'!C1385="","",CONCATENATE(YEAR('ISIAN TIME LINE DOSEN'!D1385),"-",MONTH('ISIAN TIME LINE DOSEN'!D1385),"-",DAY('ISIAN TIME LINE DOSEN'!D1385)))</f>
        <v/>
      </c>
      <c r="B1376" t="str">
        <f>IF('ISIAN TIME LINE DOSEN'!C1385="","",VLOOKUP(CONCATENATE(LEFT('ISIAN TIME LINE DOSEN'!E1385,8)," ",IF('ISIAN TIME LINE DOSEN'!C1385="","",VLOOKUP('ISIAN TIME LINE DOSEN'!J1385,'Jenis Kuliah'!$A$2:$C$16,2,0))),Slot!$C$2:$F$1001,4,0))</f>
        <v/>
      </c>
      <c r="C1376" t="str">
        <f>IF('ISIAN TIME LINE DOSEN'!C1385="","",VLOOKUP('ISIAN TIME LINE DOSEN'!F1385,Ruang!$A$2:$B$1001,2,0))</f>
        <v/>
      </c>
      <c r="D1376" t="str">
        <f>IF('ISIAN TIME LINE DOSEN'!C1385="","",VLOOKUP(CONCATENATE(TRIM(RIGHT('ISIAN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DOSEN'!I1385,Dosen!$A$2:$B$2001,2,0),"-",'ISIAN TIME LINE DOSEN'!C1385,"-",IF('ISIAN TIME LINE DOSEN'!C1385="","",VLOOKUP('ISIAN TIME LINE DOSEN'!J1385,'Jenis Kuliah'!$A$2:$C$16,2,0))),Timteaching!$A$2:$B$5001,2,0))</f>
        <v/>
      </c>
      <c r="E1376" t="str">
        <f>IF('ISIAN TIME LINE DOSEN'!C1385="","",'ISIAN TIME LINE DOSEN'!G1385)</f>
        <v/>
      </c>
      <c r="F1376" t="str">
        <f>IF('ISIAN TIME LINE DOSEN'!C1385="","",VLOOKUP('ISIAN TIME LINE DOSEN'!J1385,'Jenis Kuliah'!$A$2:$C$16,3,0))</f>
        <v/>
      </c>
      <c r="G1376" t="str">
        <f>IF('ISIAN TIME LINE DOSEN'!C1385="","",'ISIAN TIME LINE DOSEN'!$I$2)</f>
        <v/>
      </c>
      <c r="H1376" t="str">
        <f>IF('ISIAN TIME LINE DOSEN'!C1385="","",VLOOKUP('ISIAN TIME LINE DOSEN'!J1385,'Jenis Kuliah'!$A$2:$D$16,4,0))</f>
        <v/>
      </c>
      <c r="I1376" t="str">
        <f>IF('ISIAN TIME LINE DOSEN'!C1385="","",'ISIAN TIME LINE DOSEN'!B1385)</f>
        <v/>
      </c>
      <c r="J1376" t="str">
        <f>IF('ISIAN TIME LINE DOSEN'!C1385="","",VLOOKUP('ISIAN TIME LINE DOSEN'!H1385,'Metode Pembelajaran'!$A$2:$B$16,2,0))</f>
        <v/>
      </c>
    </row>
    <row r="1377" spans="1:10" x14ac:dyDescent="0.25">
      <c r="A1377" t="str">
        <f>IF('ISIAN TIME LINE DOSEN'!C1386="","",CONCATENATE(YEAR('ISIAN TIME LINE DOSEN'!D1386),"-",MONTH('ISIAN TIME LINE DOSEN'!D1386),"-",DAY('ISIAN TIME LINE DOSEN'!D1386)))</f>
        <v/>
      </c>
      <c r="B1377" t="str">
        <f>IF('ISIAN TIME LINE DOSEN'!C1386="","",VLOOKUP(CONCATENATE(LEFT('ISIAN TIME LINE DOSEN'!E1386,8)," ",IF('ISIAN TIME LINE DOSEN'!C1386="","",VLOOKUP('ISIAN TIME LINE DOSEN'!J1386,'Jenis Kuliah'!$A$2:$C$16,2,0))),Slot!$C$2:$F$1001,4,0))</f>
        <v/>
      </c>
      <c r="C1377" t="str">
        <f>IF('ISIAN TIME LINE DOSEN'!C1386="","",VLOOKUP('ISIAN TIME LINE DOSEN'!F1386,Ruang!$A$2:$B$1001,2,0))</f>
        <v/>
      </c>
      <c r="D1377" t="str">
        <f>IF('ISIAN TIME LINE DOSEN'!C1386="","",VLOOKUP(CONCATENATE(TRIM(RIGHT('ISIAN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DOSEN'!I1386,Dosen!$A$2:$B$2001,2,0),"-",'ISIAN TIME LINE DOSEN'!C1386,"-",IF('ISIAN TIME LINE DOSEN'!C1386="","",VLOOKUP('ISIAN TIME LINE DOSEN'!J1386,'Jenis Kuliah'!$A$2:$C$16,2,0))),Timteaching!$A$2:$B$5001,2,0))</f>
        <v/>
      </c>
      <c r="E1377" t="str">
        <f>IF('ISIAN TIME LINE DOSEN'!C1386="","",'ISIAN TIME LINE DOSEN'!G1386)</f>
        <v/>
      </c>
      <c r="F1377" t="str">
        <f>IF('ISIAN TIME LINE DOSEN'!C1386="","",VLOOKUP('ISIAN TIME LINE DOSEN'!J1386,'Jenis Kuliah'!$A$2:$C$16,3,0))</f>
        <v/>
      </c>
      <c r="G1377" t="str">
        <f>IF('ISIAN TIME LINE DOSEN'!C1386="","",'ISIAN TIME LINE DOSEN'!$I$2)</f>
        <v/>
      </c>
      <c r="H1377" t="str">
        <f>IF('ISIAN TIME LINE DOSEN'!C1386="","",VLOOKUP('ISIAN TIME LINE DOSEN'!J1386,'Jenis Kuliah'!$A$2:$D$16,4,0))</f>
        <v/>
      </c>
      <c r="I1377" t="str">
        <f>IF('ISIAN TIME LINE DOSEN'!C1386="","",'ISIAN TIME LINE DOSEN'!B1386)</f>
        <v/>
      </c>
      <c r="J1377" t="str">
        <f>IF('ISIAN TIME LINE DOSEN'!C1386="","",VLOOKUP('ISIAN TIME LINE DOSEN'!H1386,'Metode Pembelajaran'!$A$2:$B$16,2,0))</f>
        <v/>
      </c>
    </row>
    <row r="1378" spans="1:10" x14ac:dyDescent="0.25">
      <c r="A1378" t="str">
        <f>IF('ISIAN TIME LINE DOSEN'!C1387="","",CONCATENATE(YEAR('ISIAN TIME LINE DOSEN'!D1387),"-",MONTH('ISIAN TIME LINE DOSEN'!D1387),"-",DAY('ISIAN TIME LINE DOSEN'!D1387)))</f>
        <v/>
      </c>
      <c r="B1378" t="str">
        <f>IF('ISIAN TIME LINE DOSEN'!C1387="","",VLOOKUP(CONCATENATE(LEFT('ISIAN TIME LINE DOSEN'!E1387,8)," ",IF('ISIAN TIME LINE DOSEN'!C1387="","",VLOOKUP('ISIAN TIME LINE DOSEN'!J1387,'Jenis Kuliah'!$A$2:$C$16,2,0))),Slot!$C$2:$F$1001,4,0))</f>
        <v/>
      </c>
      <c r="C1378" t="str">
        <f>IF('ISIAN TIME LINE DOSEN'!C1387="","",VLOOKUP('ISIAN TIME LINE DOSEN'!F1387,Ruang!$A$2:$B$1001,2,0))</f>
        <v/>
      </c>
      <c r="D1378" t="str">
        <f>IF('ISIAN TIME LINE DOSEN'!C1387="","",VLOOKUP(CONCATENATE(TRIM(RIGHT('ISIAN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DOSEN'!I1387,Dosen!$A$2:$B$2001,2,0),"-",'ISIAN TIME LINE DOSEN'!C1387,"-",IF('ISIAN TIME LINE DOSEN'!C1387="","",VLOOKUP('ISIAN TIME LINE DOSEN'!J1387,'Jenis Kuliah'!$A$2:$C$16,2,0))),Timteaching!$A$2:$B$5001,2,0))</f>
        <v/>
      </c>
      <c r="E1378" t="str">
        <f>IF('ISIAN TIME LINE DOSEN'!C1387="","",'ISIAN TIME LINE DOSEN'!G1387)</f>
        <v/>
      </c>
      <c r="F1378" t="str">
        <f>IF('ISIAN TIME LINE DOSEN'!C1387="","",VLOOKUP('ISIAN TIME LINE DOSEN'!J1387,'Jenis Kuliah'!$A$2:$C$16,3,0))</f>
        <v/>
      </c>
      <c r="G1378" t="str">
        <f>IF('ISIAN TIME LINE DOSEN'!C1387="","",'ISIAN TIME LINE DOSEN'!$I$2)</f>
        <v/>
      </c>
      <c r="H1378" t="str">
        <f>IF('ISIAN TIME LINE DOSEN'!C1387="","",VLOOKUP('ISIAN TIME LINE DOSEN'!J1387,'Jenis Kuliah'!$A$2:$D$16,4,0))</f>
        <v/>
      </c>
      <c r="I1378" t="str">
        <f>IF('ISIAN TIME LINE DOSEN'!C1387="","",'ISIAN TIME LINE DOSEN'!B1387)</f>
        <v/>
      </c>
      <c r="J1378" t="str">
        <f>IF('ISIAN TIME LINE DOSEN'!C1387="","",VLOOKUP('ISIAN TIME LINE DOSEN'!H1387,'Metode Pembelajaran'!$A$2:$B$16,2,0))</f>
        <v/>
      </c>
    </row>
    <row r="1379" spans="1:10" x14ac:dyDescent="0.25">
      <c r="A1379" t="str">
        <f>IF('ISIAN TIME LINE DOSEN'!C1388="","",CONCATENATE(YEAR('ISIAN TIME LINE DOSEN'!D1388),"-",MONTH('ISIAN TIME LINE DOSEN'!D1388),"-",DAY('ISIAN TIME LINE DOSEN'!D1388)))</f>
        <v/>
      </c>
      <c r="B1379" t="str">
        <f>IF('ISIAN TIME LINE DOSEN'!C1388="","",VLOOKUP(CONCATENATE(LEFT('ISIAN TIME LINE DOSEN'!E1388,8)," ",IF('ISIAN TIME LINE DOSEN'!C1388="","",VLOOKUP('ISIAN TIME LINE DOSEN'!J1388,'Jenis Kuliah'!$A$2:$C$16,2,0))),Slot!$C$2:$F$1001,4,0))</f>
        <v/>
      </c>
      <c r="C1379" t="str">
        <f>IF('ISIAN TIME LINE DOSEN'!C1388="","",VLOOKUP('ISIAN TIME LINE DOSEN'!F1388,Ruang!$A$2:$B$1001,2,0))</f>
        <v/>
      </c>
      <c r="D1379" t="str">
        <f>IF('ISIAN TIME LINE DOSEN'!C1388="","",VLOOKUP(CONCATENATE(TRIM(RIGHT('ISIAN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DOSEN'!I1388,Dosen!$A$2:$B$2001,2,0),"-",'ISIAN TIME LINE DOSEN'!C1388,"-",IF('ISIAN TIME LINE DOSEN'!C1388="","",VLOOKUP('ISIAN TIME LINE DOSEN'!J1388,'Jenis Kuliah'!$A$2:$C$16,2,0))),Timteaching!$A$2:$B$5001,2,0))</f>
        <v/>
      </c>
      <c r="E1379" t="str">
        <f>IF('ISIAN TIME LINE DOSEN'!C1388="","",'ISIAN TIME LINE DOSEN'!G1388)</f>
        <v/>
      </c>
      <c r="F1379" t="str">
        <f>IF('ISIAN TIME LINE DOSEN'!C1388="","",VLOOKUP('ISIAN TIME LINE DOSEN'!J1388,'Jenis Kuliah'!$A$2:$C$16,3,0))</f>
        <v/>
      </c>
      <c r="G1379" t="str">
        <f>IF('ISIAN TIME LINE DOSEN'!C1388="","",'ISIAN TIME LINE DOSEN'!$I$2)</f>
        <v/>
      </c>
      <c r="H1379" t="str">
        <f>IF('ISIAN TIME LINE DOSEN'!C1388="","",VLOOKUP('ISIAN TIME LINE DOSEN'!J1388,'Jenis Kuliah'!$A$2:$D$16,4,0))</f>
        <v/>
      </c>
      <c r="I1379" t="str">
        <f>IF('ISIAN TIME LINE DOSEN'!C1388="","",'ISIAN TIME LINE DOSEN'!B1388)</f>
        <v/>
      </c>
      <c r="J1379" t="str">
        <f>IF('ISIAN TIME LINE DOSEN'!C1388="","",VLOOKUP('ISIAN TIME LINE DOSEN'!H1388,'Metode Pembelajaran'!$A$2:$B$16,2,0))</f>
        <v/>
      </c>
    </row>
    <row r="1380" spans="1:10" x14ac:dyDescent="0.25">
      <c r="A1380" t="str">
        <f>IF('ISIAN TIME LINE DOSEN'!C1389="","",CONCATENATE(YEAR('ISIAN TIME LINE DOSEN'!D1389),"-",MONTH('ISIAN TIME LINE DOSEN'!D1389),"-",DAY('ISIAN TIME LINE DOSEN'!D1389)))</f>
        <v/>
      </c>
      <c r="B1380" t="str">
        <f>IF('ISIAN TIME LINE DOSEN'!C1389="","",VLOOKUP(CONCATENATE(LEFT('ISIAN TIME LINE DOSEN'!E1389,8)," ",IF('ISIAN TIME LINE DOSEN'!C1389="","",VLOOKUP('ISIAN TIME LINE DOSEN'!J1389,'Jenis Kuliah'!$A$2:$C$16,2,0))),Slot!$C$2:$F$1001,4,0))</f>
        <v/>
      </c>
      <c r="C1380" t="str">
        <f>IF('ISIAN TIME LINE DOSEN'!C1389="","",VLOOKUP('ISIAN TIME LINE DOSEN'!F1389,Ruang!$A$2:$B$1001,2,0))</f>
        <v/>
      </c>
      <c r="D1380" t="str">
        <f>IF('ISIAN TIME LINE DOSEN'!C1389="","",VLOOKUP(CONCATENATE(TRIM(RIGHT('ISIAN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DOSEN'!I1389,Dosen!$A$2:$B$2001,2,0),"-",'ISIAN TIME LINE DOSEN'!C1389,"-",IF('ISIAN TIME LINE DOSEN'!C1389="","",VLOOKUP('ISIAN TIME LINE DOSEN'!J1389,'Jenis Kuliah'!$A$2:$C$16,2,0))),Timteaching!$A$2:$B$5001,2,0))</f>
        <v/>
      </c>
      <c r="E1380" t="str">
        <f>IF('ISIAN TIME LINE DOSEN'!C1389="","",'ISIAN TIME LINE DOSEN'!G1389)</f>
        <v/>
      </c>
      <c r="F1380" t="str">
        <f>IF('ISIAN TIME LINE DOSEN'!C1389="","",VLOOKUP('ISIAN TIME LINE DOSEN'!J1389,'Jenis Kuliah'!$A$2:$C$16,3,0))</f>
        <v/>
      </c>
      <c r="G1380" t="str">
        <f>IF('ISIAN TIME LINE DOSEN'!C1389="","",'ISIAN TIME LINE DOSEN'!$I$2)</f>
        <v/>
      </c>
      <c r="H1380" t="str">
        <f>IF('ISIAN TIME LINE DOSEN'!C1389="","",VLOOKUP('ISIAN TIME LINE DOSEN'!J1389,'Jenis Kuliah'!$A$2:$D$16,4,0))</f>
        <v/>
      </c>
      <c r="I1380" t="str">
        <f>IF('ISIAN TIME LINE DOSEN'!C1389="","",'ISIAN TIME LINE DOSEN'!B1389)</f>
        <v/>
      </c>
      <c r="J1380" t="str">
        <f>IF('ISIAN TIME LINE DOSEN'!C1389="","",VLOOKUP('ISIAN TIME LINE DOSEN'!H1389,'Metode Pembelajaran'!$A$2:$B$16,2,0))</f>
        <v/>
      </c>
    </row>
    <row r="1381" spans="1:10" x14ac:dyDescent="0.25">
      <c r="A1381" t="str">
        <f>IF('ISIAN TIME LINE DOSEN'!C1390="","",CONCATENATE(YEAR('ISIAN TIME LINE DOSEN'!D1390),"-",MONTH('ISIAN TIME LINE DOSEN'!D1390),"-",DAY('ISIAN TIME LINE DOSEN'!D1390)))</f>
        <v/>
      </c>
      <c r="B1381" t="str">
        <f>IF('ISIAN TIME LINE DOSEN'!C1390="","",VLOOKUP(CONCATENATE(LEFT('ISIAN TIME LINE DOSEN'!E1390,8)," ",IF('ISIAN TIME LINE DOSEN'!C1390="","",VLOOKUP('ISIAN TIME LINE DOSEN'!J1390,'Jenis Kuliah'!$A$2:$C$16,2,0))),Slot!$C$2:$F$1001,4,0))</f>
        <v/>
      </c>
      <c r="C1381" t="str">
        <f>IF('ISIAN TIME LINE DOSEN'!C1390="","",VLOOKUP('ISIAN TIME LINE DOSEN'!F1390,Ruang!$A$2:$B$1001,2,0))</f>
        <v/>
      </c>
      <c r="D1381" t="str">
        <f>IF('ISIAN TIME LINE DOSEN'!C1390="","",VLOOKUP(CONCATENATE(TRIM(RIGHT('ISIAN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DOSEN'!I1390,Dosen!$A$2:$B$2001,2,0),"-",'ISIAN TIME LINE DOSEN'!C1390,"-",IF('ISIAN TIME LINE DOSEN'!C1390="","",VLOOKUP('ISIAN TIME LINE DOSEN'!J1390,'Jenis Kuliah'!$A$2:$C$16,2,0))),Timteaching!$A$2:$B$5001,2,0))</f>
        <v/>
      </c>
      <c r="E1381" t="str">
        <f>IF('ISIAN TIME LINE DOSEN'!C1390="","",'ISIAN TIME LINE DOSEN'!G1390)</f>
        <v/>
      </c>
      <c r="F1381" t="str">
        <f>IF('ISIAN TIME LINE DOSEN'!C1390="","",VLOOKUP('ISIAN TIME LINE DOSEN'!J1390,'Jenis Kuliah'!$A$2:$C$16,3,0))</f>
        <v/>
      </c>
      <c r="G1381" t="str">
        <f>IF('ISIAN TIME LINE DOSEN'!C1390="","",'ISIAN TIME LINE DOSEN'!$I$2)</f>
        <v/>
      </c>
      <c r="H1381" t="str">
        <f>IF('ISIAN TIME LINE DOSEN'!C1390="","",VLOOKUP('ISIAN TIME LINE DOSEN'!J1390,'Jenis Kuliah'!$A$2:$D$16,4,0))</f>
        <v/>
      </c>
      <c r="I1381" t="str">
        <f>IF('ISIAN TIME LINE DOSEN'!C1390="","",'ISIAN TIME LINE DOSEN'!B1390)</f>
        <v/>
      </c>
      <c r="J1381" t="str">
        <f>IF('ISIAN TIME LINE DOSEN'!C1390="","",VLOOKUP('ISIAN TIME LINE DOSEN'!H1390,'Metode Pembelajaran'!$A$2:$B$16,2,0))</f>
        <v/>
      </c>
    </row>
    <row r="1382" spans="1:10" x14ac:dyDescent="0.25">
      <c r="A1382" t="str">
        <f>IF('ISIAN TIME LINE DOSEN'!C1391="","",CONCATENATE(YEAR('ISIAN TIME LINE DOSEN'!D1391),"-",MONTH('ISIAN TIME LINE DOSEN'!D1391),"-",DAY('ISIAN TIME LINE DOSEN'!D1391)))</f>
        <v/>
      </c>
      <c r="B1382" t="str">
        <f>IF('ISIAN TIME LINE DOSEN'!C1391="","",VLOOKUP(CONCATENATE(LEFT('ISIAN TIME LINE DOSEN'!E1391,8)," ",IF('ISIAN TIME LINE DOSEN'!C1391="","",VLOOKUP('ISIAN TIME LINE DOSEN'!J1391,'Jenis Kuliah'!$A$2:$C$16,2,0))),Slot!$C$2:$F$1001,4,0))</f>
        <v/>
      </c>
      <c r="C1382" t="str">
        <f>IF('ISIAN TIME LINE DOSEN'!C1391="","",VLOOKUP('ISIAN TIME LINE DOSEN'!F1391,Ruang!$A$2:$B$1001,2,0))</f>
        <v/>
      </c>
      <c r="D1382" t="str">
        <f>IF('ISIAN TIME LINE DOSEN'!C1391="","",VLOOKUP(CONCATENATE(TRIM(RIGHT('ISIAN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DOSEN'!I1391,Dosen!$A$2:$B$2001,2,0),"-",'ISIAN TIME LINE DOSEN'!C1391,"-",IF('ISIAN TIME LINE DOSEN'!C1391="","",VLOOKUP('ISIAN TIME LINE DOSEN'!J1391,'Jenis Kuliah'!$A$2:$C$16,2,0))),Timteaching!$A$2:$B$5001,2,0))</f>
        <v/>
      </c>
      <c r="E1382" t="str">
        <f>IF('ISIAN TIME LINE DOSEN'!C1391="","",'ISIAN TIME LINE DOSEN'!G1391)</f>
        <v/>
      </c>
      <c r="F1382" t="str">
        <f>IF('ISIAN TIME LINE DOSEN'!C1391="","",VLOOKUP('ISIAN TIME LINE DOSEN'!J1391,'Jenis Kuliah'!$A$2:$C$16,3,0))</f>
        <v/>
      </c>
      <c r="G1382" t="str">
        <f>IF('ISIAN TIME LINE DOSEN'!C1391="","",'ISIAN TIME LINE DOSEN'!$I$2)</f>
        <v/>
      </c>
      <c r="H1382" t="str">
        <f>IF('ISIAN TIME LINE DOSEN'!C1391="","",VLOOKUP('ISIAN TIME LINE DOSEN'!J1391,'Jenis Kuliah'!$A$2:$D$16,4,0))</f>
        <v/>
      </c>
      <c r="I1382" t="str">
        <f>IF('ISIAN TIME LINE DOSEN'!C1391="","",'ISIAN TIME LINE DOSEN'!B1391)</f>
        <v/>
      </c>
      <c r="J1382" t="str">
        <f>IF('ISIAN TIME LINE DOSEN'!C1391="","",VLOOKUP('ISIAN TIME LINE DOSEN'!H1391,'Metode Pembelajaran'!$A$2:$B$16,2,0))</f>
        <v/>
      </c>
    </row>
    <row r="1383" spans="1:10" x14ac:dyDescent="0.25">
      <c r="A1383" t="str">
        <f>IF('ISIAN TIME LINE DOSEN'!C1392="","",CONCATENATE(YEAR('ISIAN TIME LINE DOSEN'!D1392),"-",MONTH('ISIAN TIME LINE DOSEN'!D1392),"-",DAY('ISIAN TIME LINE DOSEN'!D1392)))</f>
        <v/>
      </c>
      <c r="B1383" t="str">
        <f>IF('ISIAN TIME LINE DOSEN'!C1392="","",VLOOKUP(CONCATENATE(LEFT('ISIAN TIME LINE DOSEN'!E1392,8)," ",IF('ISIAN TIME LINE DOSEN'!C1392="","",VLOOKUP('ISIAN TIME LINE DOSEN'!J1392,'Jenis Kuliah'!$A$2:$C$16,2,0))),Slot!$C$2:$F$1001,4,0))</f>
        <v/>
      </c>
      <c r="C1383" t="str">
        <f>IF('ISIAN TIME LINE DOSEN'!C1392="","",VLOOKUP('ISIAN TIME LINE DOSEN'!F1392,Ruang!$A$2:$B$1001,2,0))</f>
        <v/>
      </c>
      <c r="D1383" t="str">
        <f>IF('ISIAN TIME LINE DOSEN'!C1392="","",VLOOKUP(CONCATENATE(TRIM(RIGHT('ISIAN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DOSEN'!I1392,Dosen!$A$2:$B$2001,2,0),"-",'ISIAN TIME LINE DOSEN'!C1392,"-",IF('ISIAN TIME LINE DOSEN'!C1392="","",VLOOKUP('ISIAN TIME LINE DOSEN'!J1392,'Jenis Kuliah'!$A$2:$C$16,2,0))),Timteaching!$A$2:$B$5001,2,0))</f>
        <v/>
      </c>
      <c r="E1383" t="str">
        <f>IF('ISIAN TIME LINE DOSEN'!C1392="","",'ISIAN TIME LINE DOSEN'!G1392)</f>
        <v/>
      </c>
      <c r="F1383" t="str">
        <f>IF('ISIAN TIME LINE DOSEN'!C1392="","",VLOOKUP('ISIAN TIME LINE DOSEN'!J1392,'Jenis Kuliah'!$A$2:$C$16,3,0))</f>
        <v/>
      </c>
      <c r="G1383" t="str">
        <f>IF('ISIAN TIME LINE DOSEN'!C1392="","",'ISIAN TIME LINE DOSEN'!$I$2)</f>
        <v/>
      </c>
      <c r="H1383" t="str">
        <f>IF('ISIAN TIME LINE DOSEN'!C1392="","",VLOOKUP('ISIAN TIME LINE DOSEN'!J1392,'Jenis Kuliah'!$A$2:$D$16,4,0))</f>
        <v/>
      </c>
      <c r="I1383" t="str">
        <f>IF('ISIAN TIME LINE DOSEN'!C1392="","",'ISIAN TIME LINE DOSEN'!B1392)</f>
        <v/>
      </c>
      <c r="J1383" t="str">
        <f>IF('ISIAN TIME LINE DOSEN'!C1392="","",VLOOKUP('ISIAN TIME LINE DOSEN'!H1392,'Metode Pembelajaran'!$A$2:$B$16,2,0))</f>
        <v/>
      </c>
    </row>
    <row r="1384" spans="1:10" x14ac:dyDescent="0.25">
      <c r="A1384" t="str">
        <f>IF('ISIAN TIME LINE DOSEN'!C1393="","",CONCATENATE(YEAR('ISIAN TIME LINE DOSEN'!D1393),"-",MONTH('ISIAN TIME LINE DOSEN'!D1393),"-",DAY('ISIAN TIME LINE DOSEN'!D1393)))</f>
        <v/>
      </c>
      <c r="B1384" t="str">
        <f>IF('ISIAN TIME LINE DOSEN'!C1393="","",VLOOKUP(CONCATENATE(LEFT('ISIAN TIME LINE DOSEN'!E1393,8)," ",IF('ISIAN TIME LINE DOSEN'!C1393="","",VLOOKUP('ISIAN TIME LINE DOSEN'!J1393,'Jenis Kuliah'!$A$2:$C$16,2,0))),Slot!$C$2:$F$1001,4,0))</f>
        <v/>
      </c>
      <c r="C1384" t="str">
        <f>IF('ISIAN TIME LINE DOSEN'!C1393="","",VLOOKUP('ISIAN TIME LINE DOSEN'!F1393,Ruang!$A$2:$B$1001,2,0))</f>
        <v/>
      </c>
      <c r="D1384" t="str">
        <f>IF('ISIAN TIME LINE DOSEN'!C1393="","",VLOOKUP(CONCATENATE(TRIM(RIGHT('ISIAN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DOSEN'!I1393,Dosen!$A$2:$B$2001,2,0),"-",'ISIAN TIME LINE DOSEN'!C1393,"-",IF('ISIAN TIME LINE DOSEN'!C1393="","",VLOOKUP('ISIAN TIME LINE DOSEN'!J1393,'Jenis Kuliah'!$A$2:$C$16,2,0))),Timteaching!$A$2:$B$5001,2,0))</f>
        <v/>
      </c>
      <c r="E1384" t="str">
        <f>IF('ISIAN TIME LINE DOSEN'!C1393="","",'ISIAN TIME LINE DOSEN'!G1393)</f>
        <v/>
      </c>
      <c r="F1384" t="str">
        <f>IF('ISIAN TIME LINE DOSEN'!C1393="","",VLOOKUP('ISIAN TIME LINE DOSEN'!J1393,'Jenis Kuliah'!$A$2:$C$16,3,0))</f>
        <v/>
      </c>
      <c r="G1384" t="str">
        <f>IF('ISIAN TIME LINE DOSEN'!C1393="","",'ISIAN TIME LINE DOSEN'!$I$2)</f>
        <v/>
      </c>
      <c r="H1384" t="str">
        <f>IF('ISIAN TIME LINE DOSEN'!C1393="","",VLOOKUP('ISIAN TIME LINE DOSEN'!J1393,'Jenis Kuliah'!$A$2:$D$16,4,0))</f>
        <v/>
      </c>
      <c r="I1384" t="str">
        <f>IF('ISIAN TIME LINE DOSEN'!C1393="","",'ISIAN TIME LINE DOSEN'!B1393)</f>
        <v/>
      </c>
      <c r="J1384" t="str">
        <f>IF('ISIAN TIME LINE DOSEN'!C1393="","",VLOOKUP('ISIAN TIME LINE DOSEN'!H1393,'Metode Pembelajaran'!$A$2:$B$16,2,0))</f>
        <v/>
      </c>
    </row>
    <row r="1385" spans="1:10" x14ac:dyDescent="0.25">
      <c r="A1385" t="str">
        <f>IF('ISIAN TIME LINE DOSEN'!C1394="","",CONCATENATE(YEAR('ISIAN TIME LINE DOSEN'!D1394),"-",MONTH('ISIAN TIME LINE DOSEN'!D1394),"-",DAY('ISIAN TIME LINE DOSEN'!D1394)))</f>
        <v/>
      </c>
      <c r="B1385" t="str">
        <f>IF('ISIAN TIME LINE DOSEN'!C1394="","",VLOOKUP(CONCATENATE(LEFT('ISIAN TIME LINE DOSEN'!E1394,8)," ",IF('ISIAN TIME LINE DOSEN'!C1394="","",VLOOKUP('ISIAN TIME LINE DOSEN'!J1394,'Jenis Kuliah'!$A$2:$C$16,2,0))),Slot!$C$2:$F$1001,4,0))</f>
        <v/>
      </c>
      <c r="C1385" t="str">
        <f>IF('ISIAN TIME LINE DOSEN'!C1394="","",VLOOKUP('ISIAN TIME LINE DOSEN'!F1394,Ruang!$A$2:$B$1001,2,0))</f>
        <v/>
      </c>
      <c r="D1385" t="str">
        <f>IF('ISIAN TIME LINE DOSEN'!C1394="","",VLOOKUP(CONCATENATE(TRIM(RIGHT('ISIAN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DOSEN'!I1394,Dosen!$A$2:$B$2001,2,0),"-",'ISIAN TIME LINE DOSEN'!C1394,"-",IF('ISIAN TIME LINE DOSEN'!C1394="","",VLOOKUP('ISIAN TIME LINE DOSEN'!J1394,'Jenis Kuliah'!$A$2:$C$16,2,0))),Timteaching!$A$2:$B$5001,2,0))</f>
        <v/>
      </c>
      <c r="E1385" t="str">
        <f>IF('ISIAN TIME LINE DOSEN'!C1394="","",'ISIAN TIME LINE DOSEN'!G1394)</f>
        <v/>
      </c>
      <c r="F1385" t="str">
        <f>IF('ISIAN TIME LINE DOSEN'!C1394="","",VLOOKUP('ISIAN TIME LINE DOSEN'!J1394,'Jenis Kuliah'!$A$2:$C$16,3,0))</f>
        <v/>
      </c>
      <c r="G1385" t="str">
        <f>IF('ISIAN TIME LINE DOSEN'!C1394="","",'ISIAN TIME LINE DOSEN'!$I$2)</f>
        <v/>
      </c>
      <c r="H1385" t="str">
        <f>IF('ISIAN TIME LINE DOSEN'!C1394="","",VLOOKUP('ISIAN TIME LINE DOSEN'!J1394,'Jenis Kuliah'!$A$2:$D$16,4,0))</f>
        <v/>
      </c>
      <c r="I1385" t="str">
        <f>IF('ISIAN TIME LINE DOSEN'!C1394="","",'ISIAN TIME LINE DOSEN'!B1394)</f>
        <v/>
      </c>
      <c r="J1385" t="str">
        <f>IF('ISIAN TIME LINE DOSEN'!C1394="","",VLOOKUP('ISIAN TIME LINE DOSEN'!H1394,'Metode Pembelajaran'!$A$2:$B$16,2,0))</f>
        <v/>
      </c>
    </row>
    <row r="1386" spans="1:10" x14ac:dyDescent="0.25">
      <c r="A1386" t="str">
        <f>IF('ISIAN TIME LINE DOSEN'!C1395="","",CONCATENATE(YEAR('ISIAN TIME LINE DOSEN'!D1395),"-",MONTH('ISIAN TIME LINE DOSEN'!D1395),"-",DAY('ISIAN TIME LINE DOSEN'!D1395)))</f>
        <v/>
      </c>
      <c r="B1386" t="str">
        <f>IF('ISIAN TIME LINE DOSEN'!C1395="","",VLOOKUP(CONCATENATE(LEFT('ISIAN TIME LINE DOSEN'!E1395,8)," ",IF('ISIAN TIME LINE DOSEN'!C1395="","",VLOOKUP('ISIAN TIME LINE DOSEN'!J1395,'Jenis Kuliah'!$A$2:$C$16,2,0))),Slot!$C$2:$F$1001,4,0))</f>
        <v/>
      </c>
      <c r="C1386" t="str">
        <f>IF('ISIAN TIME LINE DOSEN'!C1395="","",VLOOKUP('ISIAN TIME LINE DOSEN'!F1395,Ruang!$A$2:$B$1001,2,0))</f>
        <v/>
      </c>
      <c r="D1386" t="str">
        <f>IF('ISIAN TIME LINE DOSEN'!C1395="","",VLOOKUP(CONCATENATE(TRIM(RIGHT('ISIAN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DOSEN'!I1395,Dosen!$A$2:$B$2001,2,0),"-",'ISIAN TIME LINE DOSEN'!C1395,"-",IF('ISIAN TIME LINE DOSEN'!C1395="","",VLOOKUP('ISIAN TIME LINE DOSEN'!J1395,'Jenis Kuliah'!$A$2:$C$16,2,0))),Timteaching!$A$2:$B$5001,2,0))</f>
        <v/>
      </c>
      <c r="E1386" t="str">
        <f>IF('ISIAN TIME LINE DOSEN'!C1395="","",'ISIAN TIME LINE DOSEN'!G1395)</f>
        <v/>
      </c>
      <c r="F1386" t="str">
        <f>IF('ISIAN TIME LINE DOSEN'!C1395="","",VLOOKUP('ISIAN TIME LINE DOSEN'!J1395,'Jenis Kuliah'!$A$2:$C$16,3,0))</f>
        <v/>
      </c>
      <c r="G1386" t="str">
        <f>IF('ISIAN TIME LINE DOSEN'!C1395="","",'ISIAN TIME LINE DOSEN'!$I$2)</f>
        <v/>
      </c>
      <c r="H1386" t="str">
        <f>IF('ISIAN TIME LINE DOSEN'!C1395="","",VLOOKUP('ISIAN TIME LINE DOSEN'!J1395,'Jenis Kuliah'!$A$2:$D$16,4,0))</f>
        <v/>
      </c>
      <c r="I1386" t="str">
        <f>IF('ISIAN TIME LINE DOSEN'!C1395="","",'ISIAN TIME LINE DOSEN'!B1395)</f>
        <v/>
      </c>
      <c r="J1386" t="str">
        <f>IF('ISIAN TIME LINE DOSEN'!C1395="","",VLOOKUP('ISIAN TIME LINE DOSEN'!H1395,'Metode Pembelajaran'!$A$2:$B$16,2,0))</f>
        <v/>
      </c>
    </row>
    <row r="1387" spans="1:10" x14ac:dyDescent="0.25">
      <c r="A1387" t="str">
        <f>IF('ISIAN TIME LINE DOSEN'!C1396="","",CONCATENATE(YEAR('ISIAN TIME LINE DOSEN'!D1396),"-",MONTH('ISIAN TIME LINE DOSEN'!D1396),"-",DAY('ISIAN TIME LINE DOSEN'!D1396)))</f>
        <v/>
      </c>
      <c r="B1387" t="str">
        <f>IF('ISIAN TIME LINE DOSEN'!C1396="","",VLOOKUP(CONCATENATE(LEFT('ISIAN TIME LINE DOSEN'!E1396,8)," ",IF('ISIAN TIME LINE DOSEN'!C1396="","",VLOOKUP('ISIAN TIME LINE DOSEN'!J1396,'Jenis Kuliah'!$A$2:$C$16,2,0))),Slot!$C$2:$F$1001,4,0))</f>
        <v/>
      </c>
      <c r="C1387" t="str">
        <f>IF('ISIAN TIME LINE DOSEN'!C1396="","",VLOOKUP('ISIAN TIME LINE DOSEN'!F1396,Ruang!$A$2:$B$1001,2,0))</f>
        <v/>
      </c>
      <c r="D1387" t="str">
        <f>IF('ISIAN TIME LINE DOSEN'!C1396="","",VLOOKUP(CONCATENATE(TRIM(RIGHT('ISIAN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DOSEN'!I1396,Dosen!$A$2:$B$2001,2,0),"-",'ISIAN TIME LINE DOSEN'!C1396,"-",IF('ISIAN TIME LINE DOSEN'!C1396="","",VLOOKUP('ISIAN TIME LINE DOSEN'!J1396,'Jenis Kuliah'!$A$2:$C$16,2,0))),Timteaching!$A$2:$B$5001,2,0))</f>
        <v/>
      </c>
      <c r="E1387" t="str">
        <f>IF('ISIAN TIME LINE DOSEN'!C1396="","",'ISIAN TIME LINE DOSEN'!G1396)</f>
        <v/>
      </c>
      <c r="F1387" t="str">
        <f>IF('ISIAN TIME LINE DOSEN'!C1396="","",VLOOKUP('ISIAN TIME LINE DOSEN'!J1396,'Jenis Kuliah'!$A$2:$C$16,3,0))</f>
        <v/>
      </c>
      <c r="G1387" t="str">
        <f>IF('ISIAN TIME LINE DOSEN'!C1396="","",'ISIAN TIME LINE DOSEN'!$I$2)</f>
        <v/>
      </c>
      <c r="H1387" t="str">
        <f>IF('ISIAN TIME LINE DOSEN'!C1396="","",VLOOKUP('ISIAN TIME LINE DOSEN'!J1396,'Jenis Kuliah'!$A$2:$D$16,4,0))</f>
        <v/>
      </c>
      <c r="I1387" t="str">
        <f>IF('ISIAN TIME LINE DOSEN'!C1396="","",'ISIAN TIME LINE DOSEN'!B1396)</f>
        <v/>
      </c>
      <c r="J1387" t="str">
        <f>IF('ISIAN TIME LINE DOSEN'!C1396="","",VLOOKUP('ISIAN TIME LINE DOSEN'!H1396,'Metode Pembelajaran'!$A$2:$B$16,2,0))</f>
        <v/>
      </c>
    </row>
    <row r="1388" spans="1:10" x14ac:dyDescent="0.25">
      <c r="A1388" t="str">
        <f>IF('ISIAN TIME LINE DOSEN'!C1397="","",CONCATENATE(YEAR('ISIAN TIME LINE DOSEN'!D1397),"-",MONTH('ISIAN TIME LINE DOSEN'!D1397),"-",DAY('ISIAN TIME LINE DOSEN'!D1397)))</f>
        <v/>
      </c>
      <c r="B1388" t="str">
        <f>IF('ISIAN TIME LINE DOSEN'!C1397="","",VLOOKUP(CONCATENATE(LEFT('ISIAN TIME LINE DOSEN'!E1397,8)," ",IF('ISIAN TIME LINE DOSEN'!C1397="","",VLOOKUP('ISIAN TIME LINE DOSEN'!J1397,'Jenis Kuliah'!$A$2:$C$16,2,0))),Slot!$C$2:$F$1001,4,0))</f>
        <v/>
      </c>
      <c r="C1388" t="str">
        <f>IF('ISIAN TIME LINE DOSEN'!C1397="","",VLOOKUP('ISIAN TIME LINE DOSEN'!F1397,Ruang!$A$2:$B$1001,2,0))</f>
        <v/>
      </c>
      <c r="D1388" t="str">
        <f>IF('ISIAN TIME LINE DOSEN'!C1397="","",VLOOKUP(CONCATENATE(TRIM(RIGHT('ISIAN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DOSEN'!I1397,Dosen!$A$2:$B$2001,2,0),"-",'ISIAN TIME LINE DOSEN'!C1397,"-",IF('ISIAN TIME LINE DOSEN'!C1397="","",VLOOKUP('ISIAN TIME LINE DOSEN'!J1397,'Jenis Kuliah'!$A$2:$C$16,2,0))),Timteaching!$A$2:$B$5001,2,0))</f>
        <v/>
      </c>
      <c r="E1388" t="str">
        <f>IF('ISIAN TIME LINE DOSEN'!C1397="","",'ISIAN TIME LINE DOSEN'!G1397)</f>
        <v/>
      </c>
      <c r="F1388" t="str">
        <f>IF('ISIAN TIME LINE DOSEN'!C1397="","",VLOOKUP('ISIAN TIME LINE DOSEN'!J1397,'Jenis Kuliah'!$A$2:$C$16,3,0))</f>
        <v/>
      </c>
      <c r="G1388" t="str">
        <f>IF('ISIAN TIME LINE DOSEN'!C1397="","",'ISIAN TIME LINE DOSEN'!$I$2)</f>
        <v/>
      </c>
      <c r="H1388" t="str">
        <f>IF('ISIAN TIME LINE DOSEN'!C1397="","",VLOOKUP('ISIAN TIME LINE DOSEN'!J1397,'Jenis Kuliah'!$A$2:$D$16,4,0))</f>
        <v/>
      </c>
      <c r="I1388" t="str">
        <f>IF('ISIAN TIME LINE DOSEN'!C1397="","",'ISIAN TIME LINE DOSEN'!B1397)</f>
        <v/>
      </c>
      <c r="J1388" t="str">
        <f>IF('ISIAN TIME LINE DOSEN'!C1397="","",VLOOKUP('ISIAN TIME LINE DOSEN'!H1397,'Metode Pembelajaran'!$A$2:$B$16,2,0))</f>
        <v/>
      </c>
    </row>
    <row r="1389" spans="1:10" x14ac:dyDescent="0.25">
      <c r="A1389" t="str">
        <f>IF('ISIAN TIME LINE DOSEN'!C1398="","",CONCATENATE(YEAR('ISIAN TIME LINE DOSEN'!D1398),"-",MONTH('ISIAN TIME LINE DOSEN'!D1398),"-",DAY('ISIAN TIME LINE DOSEN'!D1398)))</f>
        <v/>
      </c>
      <c r="B1389" t="str">
        <f>IF('ISIAN TIME LINE DOSEN'!C1398="","",VLOOKUP(CONCATENATE(LEFT('ISIAN TIME LINE DOSEN'!E1398,8)," ",IF('ISIAN TIME LINE DOSEN'!C1398="","",VLOOKUP('ISIAN TIME LINE DOSEN'!J1398,'Jenis Kuliah'!$A$2:$C$16,2,0))),Slot!$C$2:$F$1001,4,0))</f>
        <v/>
      </c>
      <c r="C1389" t="str">
        <f>IF('ISIAN TIME LINE DOSEN'!C1398="","",VLOOKUP('ISIAN TIME LINE DOSEN'!F1398,Ruang!$A$2:$B$1001,2,0))</f>
        <v/>
      </c>
      <c r="D1389" t="str">
        <f>IF('ISIAN TIME LINE DOSEN'!C1398="","",VLOOKUP(CONCATENATE(TRIM(RIGHT('ISIAN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DOSEN'!I1398,Dosen!$A$2:$B$2001,2,0),"-",'ISIAN TIME LINE DOSEN'!C1398,"-",IF('ISIAN TIME LINE DOSEN'!C1398="","",VLOOKUP('ISIAN TIME LINE DOSEN'!J1398,'Jenis Kuliah'!$A$2:$C$16,2,0))),Timteaching!$A$2:$B$5001,2,0))</f>
        <v/>
      </c>
      <c r="E1389" t="str">
        <f>IF('ISIAN TIME LINE DOSEN'!C1398="","",'ISIAN TIME LINE DOSEN'!G1398)</f>
        <v/>
      </c>
      <c r="F1389" t="str">
        <f>IF('ISIAN TIME LINE DOSEN'!C1398="","",VLOOKUP('ISIAN TIME LINE DOSEN'!J1398,'Jenis Kuliah'!$A$2:$C$16,3,0))</f>
        <v/>
      </c>
      <c r="G1389" t="str">
        <f>IF('ISIAN TIME LINE DOSEN'!C1398="","",'ISIAN TIME LINE DOSEN'!$I$2)</f>
        <v/>
      </c>
      <c r="H1389" t="str">
        <f>IF('ISIAN TIME LINE DOSEN'!C1398="","",VLOOKUP('ISIAN TIME LINE DOSEN'!J1398,'Jenis Kuliah'!$A$2:$D$16,4,0))</f>
        <v/>
      </c>
      <c r="I1389" t="str">
        <f>IF('ISIAN TIME LINE DOSEN'!C1398="","",'ISIAN TIME LINE DOSEN'!B1398)</f>
        <v/>
      </c>
      <c r="J1389" t="str">
        <f>IF('ISIAN TIME LINE DOSEN'!C1398="","",VLOOKUP('ISIAN TIME LINE DOSEN'!H1398,'Metode Pembelajaran'!$A$2:$B$16,2,0))</f>
        <v/>
      </c>
    </row>
    <row r="1390" spans="1:10" x14ac:dyDescent="0.25">
      <c r="A1390" t="str">
        <f>IF('ISIAN TIME LINE DOSEN'!C1399="","",CONCATENATE(YEAR('ISIAN TIME LINE DOSEN'!D1399),"-",MONTH('ISIAN TIME LINE DOSEN'!D1399),"-",DAY('ISIAN TIME LINE DOSEN'!D1399)))</f>
        <v/>
      </c>
      <c r="B1390" t="str">
        <f>IF('ISIAN TIME LINE DOSEN'!C1399="","",VLOOKUP(CONCATENATE(LEFT('ISIAN TIME LINE DOSEN'!E1399,8)," ",IF('ISIAN TIME LINE DOSEN'!C1399="","",VLOOKUP('ISIAN TIME LINE DOSEN'!J1399,'Jenis Kuliah'!$A$2:$C$16,2,0))),Slot!$C$2:$F$1001,4,0))</f>
        <v/>
      </c>
      <c r="C1390" t="str">
        <f>IF('ISIAN TIME LINE DOSEN'!C1399="","",VLOOKUP('ISIAN TIME LINE DOSEN'!F1399,Ruang!$A$2:$B$1001,2,0))</f>
        <v/>
      </c>
      <c r="D1390" t="str">
        <f>IF('ISIAN TIME LINE DOSEN'!C1399="","",VLOOKUP(CONCATENATE(TRIM(RIGHT('ISIAN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DOSEN'!I1399,Dosen!$A$2:$B$2001,2,0),"-",'ISIAN TIME LINE DOSEN'!C1399,"-",IF('ISIAN TIME LINE DOSEN'!C1399="","",VLOOKUP('ISIAN TIME LINE DOSEN'!J1399,'Jenis Kuliah'!$A$2:$C$16,2,0))),Timteaching!$A$2:$B$5001,2,0))</f>
        <v/>
      </c>
      <c r="E1390" t="str">
        <f>IF('ISIAN TIME LINE DOSEN'!C1399="","",'ISIAN TIME LINE DOSEN'!G1399)</f>
        <v/>
      </c>
      <c r="F1390" t="str">
        <f>IF('ISIAN TIME LINE DOSEN'!C1399="","",VLOOKUP('ISIAN TIME LINE DOSEN'!J1399,'Jenis Kuliah'!$A$2:$C$16,3,0))</f>
        <v/>
      </c>
      <c r="G1390" t="str">
        <f>IF('ISIAN TIME LINE DOSEN'!C1399="","",'ISIAN TIME LINE DOSEN'!$I$2)</f>
        <v/>
      </c>
      <c r="H1390" t="str">
        <f>IF('ISIAN TIME LINE DOSEN'!C1399="","",VLOOKUP('ISIAN TIME LINE DOSEN'!J1399,'Jenis Kuliah'!$A$2:$D$16,4,0))</f>
        <v/>
      </c>
      <c r="I1390" t="str">
        <f>IF('ISIAN TIME LINE DOSEN'!C1399="","",'ISIAN TIME LINE DOSEN'!B1399)</f>
        <v/>
      </c>
      <c r="J1390" t="str">
        <f>IF('ISIAN TIME LINE DOSEN'!C1399="","",VLOOKUP('ISIAN TIME LINE DOSEN'!H1399,'Metode Pembelajaran'!$A$2:$B$16,2,0))</f>
        <v/>
      </c>
    </row>
    <row r="1391" spans="1:10" x14ac:dyDescent="0.25">
      <c r="A1391" t="str">
        <f>IF('ISIAN TIME LINE DOSEN'!C1400="","",CONCATENATE(YEAR('ISIAN TIME LINE DOSEN'!D1400),"-",MONTH('ISIAN TIME LINE DOSEN'!D1400),"-",DAY('ISIAN TIME LINE DOSEN'!D1400)))</f>
        <v/>
      </c>
      <c r="B1391" t="str">
        <f>IF('ISIAN TIME LINE DOSEN'!C1400="","",VLOOKUP(CONCATENATE(LEFT('ISIAN TIME LINE DOSEN'!E1400,8)," ",IF('ISIAN TIME LINE DOSEN'!C1400="","",VLOOKUP('ISIAN TIME LINE DOSEN'!J1400,'Jenis Kuliah'!$A$2:$C$16,2,0))),Slot!$C$2:$F$1001,4,0))</f>
        <v/>
      </c>
      <c r="C1391" t="str">
        <f>IF('ISIAN TIME LINE DOSEN'!C1400="","",VLOOKUP('ISIAN TIME LINE DOSEN'!F1400,Ruang!$A$2:$B$1001,2,0))</f>
        <v/>
      </c>
      <c r="D1391" t="str">
        <f>IF('ISIAN TIME LINE DOSEN'!C1400="","",VLOOKUP(CONCATENATE(TRIM(RIGHT('ISIAN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DOSEN'!I1400,Dosen!$A$2:$B$2001,2,0),"-",'ISIAN TIME LINE DOSEN'!C1400,"-",IF('ISIAN TIME LINE DOSEN'!C1400="","",VLOOKUP('ISIAN TIME LINE DOSEN'!J1400,'Jenis Kuliah'!$A$2:$C$16,2,0))),Timteaching!$A$2:$B$5001,2,0))</f>
        <v/>
      </c>
      <c r="E1391" t="str">
        <f>IF('ISIAN TIME LINE DOSEN'!C1400="","",'ISIAN TIME LINE DOSEN'!G1400)</f>
        <v/>
      </c>
      <c r="F1391" t="str">
        <f>IF('ISIAN TIME LINE DOSEN'!C1400="","",VLOOKUP('ISIAN TIME LINE DOSEN'!J1400,'Jenis Kuliah'!$A$2:$C$16,3,0))</f>
        <v/>
      </c>
      <c r="G1391" t="str">
        <f>IF('ISIAN TIME LINE DOSEN'!C1400="","",'ISIAN TIME LINE DOSEN'!$I$2)</f>
        <v/>
      </c>
      <c r="H1391" t="str">
        <f>IF('ISIAN TIME LINE DOSEN'!C1400="","",VLOOKUP('ISIAN TIME LINE DOSEN'!J1400,'Jenis Kuliah'!$A$2:$D$16,4,0))</f>
        <v/>
      </c>
      <c r="I1391" t="str">
        <f>IF('ISIAN TIME LINE DOSEN'!C1400="","",'ISIAN TIME LINE DOSEN'!B1400)</f>
        <v/>
      </c>
      <c r="J1391" t="str">
        <f>IF('ISIAN TIME LINE DOSEN'!C1400="","",VLOOKUP('ISIAN TIME LINE DOSEN'!H1400,'Metode Pembelajaran'!$A$2:$B$16,2,0))</f>
        <v/>
      </c>
    </row>
    <row r="1392" spans="1:10" x14ac:dyDescent="0.25">
      <c r="A1392" t="str">
        <f>IF('ISIAN TIME LINE DOSEN'!C1401="","",CONCATENATE(YEAR('ISIAN TIME LINE DOSEN'!D1401),"-",MONTH('ISIAN TIME LINE DOSEN'!D1401),"-",DAY('ISIAN TIME LINE DOSEN'!D1401)))</f>
        <v/>
      </c>
      <c r="B1392" t="str">
        <f>IF('ISIAN TIME LINE DOSEN'!C1401="","",VLOOKUP(CONCATENATE(LEFT('ISIAN TIME LINE DOSEN'!E1401,8)," ",IF('ISIAN TIME LINE DOSEN'!C1401="","",VLOOKUP('ISIAN TIME LINE DOSEN'!J1401,'Jenis Kuliah'!$A$2:$C$16,2,0))),Slot!$C$2:$F$1001,4,0))</f>
        <v/>
      </c>
      <c r="C1392" t="str">
        <f>IF('ISIAN TIME LINE DOSEN'!C1401="","",VLOOKUP('ISIAN TIME LINE DOSEN'!F1401,Ruang!$A$2:$B$1001,2,0))</f>
        <v/>
      </c>
      <c r="D1392" t="str">
        <f>IF('ISIAN TIME LINE DOSEN'!C1401="","",VLOOKUP(CONCATENATE(TRIM(RIGHT('ISIAN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DOSEN'!I1401,Dosen!$A$2:$B$2001,2,0),"-",'ISIAN TIME LINE DOSEN'!C1401,"-",IF('ISIAN TIME LINE DOSEN'!C1401="","",VLOOKUP('ISIAN TIME LINE DOSEN'!J1401,'Jenis Kuliah'!$A$2:$C$16,2,0))),Timteaching!$A$2:$B$5001,2,0))</f>
        <v/>
      </c>
      <c r="E1392" t="str">
        <f>IF('ISIAN TIME LINE DOSEN'!C1401="","",'ISIAN TIME LINE DOSEN'!G1401)</f>
        <v/>
      </c>
      <c r="F1392" t="str">
        <f>IF('ISIAN TIME LINE DOSEN'!C1401="","",VLOOKUP('ISIAN TIME LINE DOSEN'!J1401,'Jenis Kuliah'!$A$2:$C$16,3,0))</f>
        <v/>
      </c>
      <c r="G1392" t="str">
        <f>IF('ISIAN TIME LINE DOSEN'!C1401="","",'ISIAN TIME LINE DOSEN'!$I$2)</f>
        <v/>
      </c>
      <c r="H1392" t="str">
        <f>IF('ISIAN TIME LINE DOSEN'!C1401="","",VLOOKUP('ISIAN TIME LINE DOSEN'!J1401,'Jenis Kuliah'!$A$2:$D$16,4,0))</f>
        <v/>
      </c>
      <c r="I1392" t="str">
        <f>IF('ISIAN TIME LINE DOSEN'!C1401="","",'ISIAN TIME LINE DOSEN'!B1401)</f>
        <v/>
      </c>
      <c r="J1392" t="str">
        <f>IF('ISIAN TIME LINE DOSEN'!C1401="","",VLOOKUP('ISIAN TIME LINE DOSEN'!H1401,'Metode Pembelajaran'!$A$2:$B$16,2,0))</f>
        <v/>
      </c>
    </row>
    <row r="1393" spans="1:10" x14ac:dyDescent="0.25">
      <c r="A1393" t="str">
        <f>IF('ISIAN TIME LINE DOSEN'!C1402="","",CONCATENATE(YEAR('ISIAN TIME LINE DOSEN'!D1402),"-",MONTH('ISIAN TIME LINE DOSEN'!D1402),"-",DAY('ISIAN TIME LINE DOSEN'!D1402)))</f>
        <v/>
      </c>
      <c r="B1393" t="str">
        <f>IF('ISIAN TIME LINE DOSEN'!C1402="","",VLOOKUP(CONCATENATE(LEFT('ISIAN TIME LINE DOSEN'!E1402,8)," ",IF('ISIAN TIME LINE DOSEN'!C1402="","",VLOOKUP('ISIAN TIME LINE DOSEN'!J1402,'Jenis Kuliah'!$A$2:$C$16,2,0))),Slot!$C$2:$F$1001,4,0))</f>
        <v/>
      </c>
      <c r="C1393" t="str">
        <f>IF('ISIAN TIME LINE DOSEN'!C1402="","",VLOOKUP('ISIAN TIME LINE DOSEN'!F1402,Ruang!$A$2:$B$1001,2,0))</f>
        <v/>
      </c>
      <c r="D1393" t="str">
        <f>IF('ISIAN TIME LINE DOSEN'!C1402="","",VLOOKUP(CONCATENATE(TRIM(RIGHT('ISIAN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DOSEN'!I1402,Dosen!$A$2:$B$2001,2,0),"-",'ISIAN TIME LINE DOSEN'!C1402,"-",IF('ISIAN TIME LINE DOSEN'!C1402="","",VLOOKUP('ISIAN TIME LINE DOSEN'!J1402,'Jenis Kuliah'!$A$2:$C$16,2,0))),Timteaching!$A$2:$B$5001,2,0))</f>
        <v/>
      </c>
      <c r="E1393" t="str">
        <f>IF('ISIAN TIME LINE DOSEN'!C1402="","",'ISIAN TIME LINE DOSEN'!G1402)</f>
        <v/>
      </c>
      <c r="F1393" t="str">
        <f>IF('ISIAN TIME LINE DOSEN'!C1402="","",VLOOKUP('ISIAN TIME LINE DOSEN'!J1402,'Jenis Kuliah'!$A$2:$C$16,3,0))</f>
        <v/>
      </c>
      <c r="G1393" t="str">
        <f>IF('ISIAN TIME LINE DOSEN'!C1402="","",'ISIAN TIME LINE DOSEN'!$I$2)</f>
        <v/>
      </c>
      <c r="H1393" t="str">
        <f>IF('ISIAN TIME LINE DOSEN'!C1402="","",VLOOKUP('ISIAN TIME LINE DOSEN'!J1402,'Jenis Kuliah'!$A$2:$D$16,4,0))</f>
        <v/>
      </c>
      <c r="I1393" t="str">
        <f>IF('ISIAN TIME LINE DOSEN'!C1402="","",'ISIAN TIME LINE DOSEN'!B1402)</f>
        <v/>
      </c>
      <c r="J1393" t="str">
        <f>IF('ISIAN TIME LINE DOSEN'!C1402="","",VLOOKUP('ISIAN TIME LINE DOSEN'!H1402,'Metode Pembelajaran'!$A$2:$B$16,2,0))</f>
        <v/>
      </c>
    </row>
    <row r="1394" spans="1:10" x14ac:dyDescent="0.25">
      <c r="A1394" t="str">
        <f>IF('ISIAN TIME LINE DOSEN'!C1403="","",CONCATENATE(YEAR('ISIAN TIME LINE DOSEN'!D1403),"-",MONTH('ISIAN TIME LINE DOSEN'!D1403),"-",DAY('ISIAN TIME LINE DOSEN'!D1403)))</f>
        <v/>
      </c>
      <c r="B1394" t="str">
        <f>IF('ISIAN TIME LINE DOSEN'!C1403="","",VLOOKUP(CONCATENATE(LEFT('ISIAN TIME LINE DOSEN'!E1403,8)," ",IF('ISIAN TIME LINE DOSEN'!C1403="","",VLOOKUP('ISIAN TIME LINE DOSEN'!J1403,'Jenis Kuliah'!$A$2:$C$16,2,0))),Slot!$C$2:$F$1001,4,0))</f>
        <v/>
      </c>
      <c r="C1394" t="str">
        <f>IF('ISIAN TIME LINE DOSEN'!C1403="","",VLOOKUP('ISIAN TIME LINE DOSEN'!F1403,Ruang!$A$2:$B$1001,2,0))</f>
        <v/>
      </c>
      <c r="D1394" t="str">
        <f>IF('ISIAN TIME LINE DOSEN'!C1403="","",VLOOKUP(CONCATENATE(TRIM(RIGHT('ISIAN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DOSEN'!I1403,Dosen!$A$2:$B$2001,2,0),"-",'ISIAN TIME LINE DOSEN'!C1403,"-",IF('ISIAN TIME LINE DOSEN'!C1403="","",VLOOKUP('ISIAN TIME LINE DOSEN'!J1403,'Jenis Kuliah'!$A$2:$C$16,2,0))),Timteaching!$A$2:$B$5001,2,0))</f>
        <v/>
      </c>
      <c r="E1394" t="str">
        <f>IF('ISIAN TIME LINE DOSEN'!C1403="","",'ISIAN TIME LINE DOSEN'!G1403)</f>
        <v/>
      </c>
      <c r="F1394" t="str">
        <f>IF('ISIAN TIME LINE DOSEN'!C1403="","",VLOOKUP('ISIAN TIME LINE DOSEN'!J1403,'Jenis Kuliah'!$A$2:$C$16,3,0))</f>
        <v/>
      </c>
      <c r="G1394" t="str">
        <f>IF('ISIAN TIME LINE DOSEN'!C1403="","",'ISIAN TIME LINE DOSEN'!$I$2)</f>
        <v/>
      </c>
      <c r="H1394" t="str">
        <f>IF('ISIAN TIME LINE DOSEN'!C1403="","",VLOOKUP('ISIAN TIME LINE DOSEN'!J1403,'Jenis Kuliah'!$A$2:$D$16,4,0))</f>
        <v/>
      </c>
      <c r="I1394" t="str">
        <f>IF('ISIAN TIME LINE DOSEN'!C1403="","",'ISIAN TIME LINE DOSEN'!B1403)</f>
        <v/>
      </c>
      <c r="J1394" t="str">
        <f>IF('ISIAN TIME LINE DOSEN'!C1403="","",VLOOKUP('ISIAN TIME LINE DOSEN'!H1403,'Metode Pembelajaran'!$A$2:$B$16,2,0))</f>
        <v/>
      </c>
    </row>
    <row r="1395" spans="1:10" x14ac:dyDescent="0.25">
      <c r="A1395" t="str">
        <f>IF('ISIAN TIME LINE DOSEN'!C1404="","",CONCATENATE(YEAR('ISIAN TIME LINE DOSEN'!D1404),"-",MONTH('ISIAN TIME LINE DOSEN'!D1404),"-",DAY('ISIAN TIME LINE DOSEN'!D1404)))</f>
        <v/>
      </c>
      <c r="B1395" t="str">
        <f>IF('ISIAN TIME LINE DOSEN'!C1404="","",VLOOKUP(CONCATENATE(LEFT('ISIAN TIME LINE DOSEN'!E1404,8)," ",IF('ISIAN TIME LINE DOSEN'!C1404="","",VLOOKUP('ISIAN TIME LINE DOSEN'!J1404,'Jenis Kuliah'!$A$2:$C$16,2,0))),Slot!$C$2:$F$1001,4,0))</f>
        <v/>
      </c>
      <c r="C1395" t="str">
        <f>IF('ISIAN TIME LINE DOSEN'!C1404="","",VLOOKUP('ISIAN TIME LINE DOSEN'!F1404,Ruang!$A$2:$B$1001,2,0))</f>
        <v/>
      </c>
      <c r="D1395" t="str">
        <f>IF('ISIAN TIME LINE DOSEN'!C1404="","",VLOOKUP(CONCATENATE(TRIM(RIGHT('ISIAN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DOSEN'!I1404,Dosen!$A$2:$B$2001,2,0),"-",'ISIAN TIME LINE DOSEN'!C1404,"-",IF('ISIAN TIME LINE DOSEN'!C1404="","",VLOOKUP('ISIAN TIME LINE DOSEN'!J1404,'Jenis Kuliah'!$A$2:$C$16,2,0))),Timteaching!$A$2:$B$5001,2,0))</f>
        <v/>
      </c>
      <c r="E1395" t="str">
        <f>IF('ISIAN TIME LINE DOSEN'!C1404="","",'ISIAN TIME LINE DOSEN'!G1404)</f>
        <v/>
      </c>
      <c r="F1395" t="str">
        <f>IF('ISIAN TIME LINE DOSEN'!C1404="","",VLOOKUP('ISIAN TIME LINE DOSEN'!J1404,'Jenis Kuliah'!$A$2:$C$16,3,0))</f>
        <v/>
      </c>
      <c r="G1395" t="str">
        <f>IF('ISIAN TIME LINE DOSEN'!C1404="","",'ISIAN TIME LINE DOSEN'!$I$2)</f>
        <v/>
      </c>
      <c r="H1395" t="str">
        <f>IF('ISIAN TIME LINE DOSEN'!C1404="","",VLOOKUP('ISIAN TIME LINE DOSEN'!J1404,'Jenis Kuliah'!$A$2:$D$16,4,0))</f>
        <v/>
      </c>
      <c r="I1395" t="str">
        <f>IF('ISIAN TIME LINE DOSEN'!C1404="","",'ISIAN TIME LINE DOSEN'!B1404)</f>
        <v/>
      </c>
      <c r="J1395" t="str">
        <f>IF('ISIAN TIME LINE DOSEN'!C1404="","",VLOOKUP('ISIAN TIME LINE DOSEN'!H1404,'Metode Pembelajaran'!$A$2:$B$16,2,0))</f>
        <v/>
      </c>
    </row>
    <row r="1396" spans="1:10" x14ac:dyDescent="0.25">
      <c r="A1396" t="str">
        <f>IF('ISIAN TIME LINE DOSEN'!C1405="","",CONCATENATE(YEAR('ISIAN TIME LINE DOSEN'!D1405),"-",MONTH('ISIAN TIME LINE DOSEN'!D1405),"-",DAY('ISIAN TIME LINE DOSEN'!D1405)))</f>
        <v/>
      </c>
      <c r="B1396" t="str">
        <f>IF('ISIAN TIME LINE DOSEN'!C1405="","",VLOOKUP(CONCATENATE(LEFT('ISIAN TIME LINE DOSEN'!E1405,8)," ",IF('ISIAN TIME LINE DOSEN'!C1405="","",VLOOKUP('ISIAN TIME LINE DOSEN'!J1405,'Jenis Kuliah'!$A$2:$C$16,2,0))),Slot!$C$2:$F$1001,4,0))</f>
        <v/>
      </c>
      <c r="C1396" t="str">
        <f>IF('ISIAN TIME LINE DOSEN'!C1405="","",VLOOKUP('ISIAN TIME LINE DOSEN'!F1405,Ruang!$A$2:$B$1001,2,0))</f>
        <v/>
      </c>
      <c r="D1396" t="str">
        <f>IF('ISIAN TIME LINE DOSEN'!C1405="","",VLOOKUP(CONCATENATE(TRIM(RIGHT('ISIAN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DOSEN'!I1405,Dosen!$A$2:$B$2001,2,0),"-",'ISIAN TIME LINE DOSEN'!C1405,"-",IF('ISIAN TIME LINE DOSEN'!C1405="","",VLOOKUP('ISIAN TIME LINE DOSEN'!J1405,'Jenis Kuliah'!$A$2:$C$16,2,0))),Timteaching!$A$2:$B$5001,2,0))</f>
        <v/>
      </c>
      <c r="E1396" t="str">
        <f>IF('ISIAN TIME LINE DOSEN'!C1405="","",'ISIAN TIME LINE DOSEN'!G1405)</f>
        <v/>
      </c>
      <c r="F1396" t="str">
        <f>IF('ISIAN TIME LINE DOSEN'!C1405="","",VLOOKUP('ISIAN TIME LINE DOSEN'!J1405,'Jenis Kuliah'!$A$2:$C$16,3,0))</f>
        <v/>
      </c>
      <c r="G1396" t="str">
        <f>IF('ISIAN TIME LINE DOSEN'!C1405="","",'ISIAN TIME LINE DOSEN'!$I$2)</f>
        <v/>
      </c>
      <c r="H1396" t="str">
        <f>IF('ISIAN TIME LINE DOSEN'!C1405="","",VLOOKUP('ISIAN TIME LINE DOSEN'!J1405,'Jenis Kuliah'!$A$2:$D$16,4,0))</f>
        <v/>
      </c>
      <c r="I1396" t="str">
        <f>IF('ISIAN TIME LINE DOSEN'!C1405="","",'ISIAN TIME LINE DOSEN'!B1405)</f>
        <v/>
      </c>
      <c r="J1396" t="str">
        <f>IF('ISIAN TIME LINE DOSEN'!C1405="","",VLOOKUP('ISIAN TIME LINE DOSEN'!H1405,'Metode Pembelajaran'!$A$2:$B$16,2,0))</f>
        <v/>
      </c>
    </row>
    <row r="1397" spans="1:10" x14ac:dyDescent="0.25">
      <c r="A1397" t="str">
        <f>IF('ISIAN TIME LINE DOSEN'!C1406="","",CONCATENATE(YEAR('ISIAN TIME LINE DOSEN'!D1406),"-",MONTH('ISIAN TIME LINE DOSEN'!D1406),"-",DAY('ISIAN TIME LINE DOSEN'!D1406)))</f>
        <v/>
      </c>
      <c r="B1397" t="str">
        <f>IF('ISIAN TIME LINE DOSEN'!C1406="","",VLOOKUP(CONCATENATE(LEFT('ISIAN TIME LINE DOSEN'!E1406,8)," ",IF('ISIAN TIME LINE DOSEN'!C1406="","",VLOOKUP('ISIAN TIME LINE DOSEN'!J1406,'Jenis Kuliah'!$A$2:$C$16,2,0))),Slot!$C$2:$F$1001,4,0))</f>
        <v/>
      </c>
      <c r="C1397" t="str">
        <f>IF('ISIAN TIME LINE DOSEN'!C1406="","",VLOOKUP('ISIAN TIME LINE DOSEN'!F1406,Ruang!$A$2:$B$1001,2,0))</f>
        <v/>
      </c>
      <c r="D1397" t="str">
        <f>IF('ISIAN TIME LINE DOSEN'!C1406="","",VLOOKUP(CONCATENATE(TRIM(RIGHT('ISIAN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DOSEN'!I1406,Dosen!$A$2:$B$2001,2,0),"-",'ISIAN TIME LINE DOSEN'!C1406,"-",IF('ISIAN TIME LINE DOSEN'!C1406="","",VLOOKUP('ISIAN TIME LINE DOSEN'!J1406,'Jenis Kuliah'!$A$2:$C$16,2,0))),Timteaching!$A$2:$B$5001,2,0))</f>
        <v/>
      </c>
      <c r="E1397" t="str">
        <f>IF('ISIAN TIME LINE DOSEN'!C1406="","",'ISIAN TIME LINE DOSEN'!G1406)</f>
        <v/>
      </c>
      <c r="F1397" t="str">
        <f>IF('ISIAN TIME LINE DOSEN'!C1406="","",VLOOKUP('ISIAN TIME LINE DOSEN'!J1406,'Jenis Kuliah'!$A$2:$C$16,3,0))</f>
        <v/>
      </c>
      <c r="G1397" t="str">
        <f>IF('ISIAN TIME LINE DOSEN'!C1406="","",'ISIAN TIME LINE DOSEN'!$I$2)</f>
        <v/>
      </c>
      <c r="H1397" t="str">
        <f>IF('ISIAN TIME LINE DOSEN'!C1406="","",VLOOKUP('ISIAN TIME LINE DOSEN'!J1406,'Jenis Kuliah'!$A$2:$D$16,4,0))</f>
        <v/>
      </c>
      <c r="I1397" t="str">
        <f>IF('ISIAN TIME LINE DOSEN'!C1406="","",'ISIAN TIME LINE DOSEN'!B1406)</f>
        <v/>
      </c>
      <c r="J1397" t="str">
        <f>IF('ISIAN TIME LINE DOSEN'!C1406="","",VLOOKUP('ISIAN TIME LINE DOSEN'!H1406,'Metode Pembelajaran'!$A$2:$B$16,2,0))</f>
        <v/>
      </c>
    </row>
    <row r="1398" spans="1:10" x14ac:dyDescent="0.25">
      <c r="A1398" t="str">
        <f>IF('ISIAN TIME LINE DOSEN'!C1407="","",CONCATENATE(YEAR('ISIAN TIME LINE DOSEN'!D1407),"-",MONTH('ISIAN TIME LINE DOSEN'!D1407),"-",DAY('ISIAN TIME LINE DOSEN'!D1407)))</f>
        <v/>
      </c>
      <c r="B1398" t="str">
        <f>IF('ISIAN TIME LINE DOSEN'!C1407="","",VLOOKUP(CONCATENATE(LEFT('ISIAN TIME LINE DOSEN'!E1407,8)," ",IF('ISIAN TIME LINE DOSEN'!C1407="","",VLOOKUP('ISIAN TIME LINE DOSEN'!J1407,'Jenis Kuliah'!$A$2:$C$16,2,0))),Slot!$C$2:$F$1001,4,0))</f>
        <v/>
      </c>
      <c r="C1398" t="str">
        <f>IF('ISIAN TIME LINE DOSEN'!C1407="","",VLOOKUP('ISIAN TIME LINE DOSEN'!F1407,Ruang!$A$2:$B$1001,2,0))</f>
        <v/>
      </c>
      <c r="D1398" t="str">
        <f>IF('ISIAN TIME LINE DOSEN'!C1407="","",VLOOKUP(CONCATENATE(TRIM(RIGHT('ISIAN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DOSEN'!I1407,Dosen!$A$2:$B$2001,2,0),"-",'ISIAN TIME LINE DOSEN'!C1407,"-",IF('ISIAN TIME LINE DOSEN'!C1407="","",VLOOKUP('ISIAN TIME LINE DOSEN'!J1407,'Jenis Kuliah'!$A$2:$C$16,2,0))),Timteaching!$A$2:$B$5001,2,0))</f>
        <v/>
      </c>
      <c r="E1398" t="str">
        <f>IF('ISIAN TIME LINE DOSEN'!C1407="","",'ISIAN TIME LINE DOSEN'!G1407)</f>
        <v/>
      </c>
      <c r="F1398" t="str">
        <f>IF('ISIAN TIME LINE DOSEN'!C1407="","",VLOOKUP('ISIAN TIME LINE DOSEN'!J1407,'Jenis Kuliah'!$A$2:$C$16,3,0))</f>
        <v/>
      </c>
      <c r="G1398" t="str">
        <f>IF('ISIAN TIME LINE DOSEN'!C1407="","",'ISIAN TIME LINE DOSEN'!$I$2)</f>
        <v/>
      </c>
      <c r="H1398" t="str">
        <f>IF('ISIAN TIME LINE DOSEN'!C1407="","",VLOOKUP('ISIAN TIME LINE DOSEN'!J1407,'Jenis Kuliah'!$A$2:$D$16,4,0))</f>
        <v/>
      </c>
      <c r="I1398" t="str">
        <f>IF('ISIAN TIME LINE DOSEN'!C1407="","",'ISIAN TIME LINE DOSEN'!B1407)</f>
        <v/>
      </c>
      <c r="J1398" t="str">
        <f>IF('ISIAN TIME LINE DOSEN'!C1407="","",VLOOKUP('ISIAN TIME LINE DOSEN'!H1407,'Metode Pembelajaran'!$A$2:$B$16,2,0))</f>
        <v/>
      </c>
    </row>
    <row r="1399" spans="1:10" x14ac:dyDescent="0.25">
      <c r="A1399" t="str">
        <f>IF('ISIAN TIME LINE DOSEN'!C1408="","",CONCATENATE(YEAR('ISIAN TIME LINE DOSEN'!D1408),"-",MONTH('ISIAN TIME LINE DOSEN'!D1408),"-",DAY('ISIAN TIME LINE DOSEN'!D1408)))</f>
        <v/>
      </c>
      <c r="B1399" t="str">
        <f>IF('ISIAN TIME LINE DOSEN'!C1408="","",VLOOKUP(CONCATENATE(LEFT('ISIAN TIME LINE DOSEN'!E1408,8)," ",IF('ISIAN TIME LINE DOSEN'!C1408="","",VLOOKUP('ISIAN TIME LINE DOSEN'!J1408,'Jenis Kuliah'!$A$2:$C$16,2,0))),Slot!$C$2:$F$1001,4,0))</f>
        <v/>
      </c>
      <c r="C1399" t="str">
        <f>IF('ISIAN TIME LINE DOSEN'!C1408="","",VLOOKUP('ISIAN TIME LINE DOSEN'!F1408,Ruang!$A$2:$B$1001,2,0))</f>
        <v/>
      </c>
      <c r="D1399" t="str">
        <f>IF('ISIAN TIME LINE DOSEN'!C1408="","",VLOOKUP(CONCATENATE(TRIM(RIGHT('ISIAN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DOSEN'!I1408,Dosen!$A$2:$B$2001,2,0),"-",'ISIAN TIME LINE DOSEN'!C1408,"-",IF('ISIAN TIME LINE DOSEN'!C1408="","",VLOOKUP('ISIAN TIME LINE DOSEN'!J1408,'Jenis Kuliah'!$A$2:$C$16,2,0))),Timteaching!$A$2:$B$5001,2,0))</f>
        <v/>
      </c>
      <c r="E1399" t="str">
        <f>IF('ISIAN TIME LINE DOSEN'!C1408="","",'ISIAN TIME LINE DOSEN'!G1408)</f>
        <v/>
      </c>
      <c r="F1399" t="str">
        <f>IF('ISIAN TIME LINE DOSEN'!C1408="","",VLOOKUP('ISIAN TIME LINE DOSEN'!J1408,'Jenis Kuliah'!$A$2:$C$16,3,0))</f>
        <v/>
      </c>
      <c r="G1399" t="str">
        <f>IF('ISIAN TIME LINE DOSEN'!C1408="","",'ISIAN TIME LINE DOSEN'!$I$2)</f>
        <v/>
      </c>
      <c r="H1399" t="str">
        <f>IF('ISIAN TIME LINE DOSEN'!C1408="","",VLOOKUP('ISIAN TIME LINE DOSEN'!J1408,'Jenis Kuliah'!$A$2:$D$16,4,0))</f>
        <v/>
      </c>
      <c r="I1399" t="str">
        <f>IF('ISIAN TIME LINE DOSEN'!C1408="","",'ISIAN TIME LINE DOSEN'!B1408)</f>
        <v/>
      </c>
      <c r="J1399" t="str">
        <f>IF('ISIAN TIME LINE DOSEN'!C1408="","",VLOOKUP('ISIAN TIME LINE DOSEN'!H1408,'Metode Pembelajaran'!$A$2:$B$16,2,0))</f>
        <v/>
      </c>
    </row>
    <row r="1400" spans="1:10" x14ac:dyDescent="0.25">
      <c r="A1400" t="str">
        <f>IF('ISIAN TIME LINE DOSEN'!C1409="","",CONCATENATE(YEAR('ISIAN TIME LINE DOSEN'!D1409),"-",MONTH('ISIAN TIME LINE DOSEN'!D1409),"-",DAY('ISIAN TIME LINE DOSEN'!D1409)))</f>
        <v/>
      </c>
      <c r="B1400" t="str">
        <f>IF('ISIAN TIME LINE DOSEN'!C1409="","",VLOOKUP(CONCATENATE(LEFT('ISIAN TIME LINE DOSEN'!E1409,8)," ",IF('ISIAN TIME LINE DOSEN'!C1409="","",VLOOKUP('ISIAN TIME LINE DOSEN'!J1409,'Jenis Kuliah'!$A$2:$C$16,2,0))),Slot!$C$2:$F$1001,4,0))</f>
        <v/>
      </c>
      <c r="C1400" t="str">
        <f>IF('ISIAN TIME LINE DOSEN'!C1409="","",VLOOKUP('ISIAN TIME LINE DOSEN'!F1409,Ruang!$A$2:$B$1001,2,0))</f>
        <v/>
      </c>
      <c r="D1400" t="str">
        <f>IF('ISIAN TIME LINE DOSEN'!C1409="","",VLOOKUP(CONCATENATE(TRIM(RIGHT('ISIAN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DOSEN'!I1409,Dosen!$A$2:$B$2001,2,0),"-",'ISIAN TIME LINE DOSEN'!C1409,"-",IF('ISIAN TIME LINE DOSEN'!C1409="","",VLOOKUP('ISIAN TIME LINE DOSEN'!J1409,'Jenis Kuliah'!$A$2:$C$16,2,0))),Timteaching!$A$2:$B$5001,2,0))</f>
        <v/>
      </c>
      <c r="E1400" t="str">
        <f>IF('ISIAN TIME LINE DOSEN'!C1409="","",'ISIAN TIME LINE DOSEN'!G1409)</f>
        <v/>
      </c>
      <c r="F1400" t="str">
        <f>IF('ISIAN TIME LINE DOSEN'!C1409="","",VLOOKUP('ISIAN TIME LINE DOSEN'!J1409,'Jenis Kuliah'!$A$2:$C$16,3,0))</f>
        <v/>
      </c>
      <c r="G1400" t="str">
        <f>IF('ISIAN TIME LINE DOSEN'!C1409="","",'ISIAN TIME LINE DOSEN'!$I$2)</f>
        <v/>
      </c>
      <c r="H1400" t="str">
        <f>IF('ISIAN TIME LINE DOSEN'!C1409="","",VLOOKUP('ISIAN TIME LINE DOSEN'!J1409,'Jenis Kuliah'!$A$2:$D$16,4,0))</f>
        <v/>
      </c>
      <c r="I1400" t="str">
        <f>IF('ISIAN TIME LINE DOSEN'!C1409="","",'ISIAN TIME LINE DOSEN'!B1409)</f>
        <v/>
      </c>
      <c r="J1400" t="str">
        <f>IF('ISIAN TIME LINE DOSEN'!C1409="","",VLOOKUP('ISIAN TIME LINE DOSEN'!H1409,'Metode Pembelajaran'!$A$2:$B$16,2,0))</f>
        <v/>
      </c>
    </row>
    <row r="1401" spans="1:10" x14ac:dyDescent="0.25">
      <c r="A1401" t="str">
        <f>IF('ISIAN TIME LINE DOSEN'!C1410="","",CONCATENATE(YEAR('ISIAN TIME LINE DOSEN'!D1410),"-",MONTH('ISIAN TIME LINE DOSEN'!D1410),"-",DAY('ISIAN TIME LINE DOSEN'!D1410)))</f>
        <v/>
      </c>
      <c r="B1401" t="str">
        <f>IF('ISIAN TIME LINE DOSEN'!C1410="","",VLOOKUP(CONCATENATE(LEFT('ISIAN TIME LINE DOSEN'!E1410,8)," ",IF('ISIAN TIME LINE DOSEN'!C1410="","",VLOOKUP('ISIAN TIME LINE DOSEN'!J1410,'Jenis Kuliah'!$A$2:$C$16,2,0))),Slot!$C$2:$F$1001,4,0))</f>
        <v/>
      </c>
      <c r="C1401" t="str">
        <f>IF('ISIAN TIME LINE DOSEN'!C1410="","",VLOOKUP('ISIAN TIME LINE DOSEN'!F1410,Ruang!$A$2:$B$1001,2,0))</f>
        <v/>
      </c>
      <c r="D1401" t="str">
        <f>IF('ISIAN TIME LINE DOSEN'!C1410="","",VLOOKUP(CONCATENATE(TRIM(RIGHT('ISIAN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DOSEN'!I1410,Dosen!$A$2:$B$2001,2,0),"-",'ISIAN TIME LINE DOSEN'!C1410,"-",IF('ISIAN TIME LINE DOSEN'!C1410="","",VLOOKUP('ISIAN TIME LINE DOSEN'!J1410,'Jenis Kuliah'!$A$2:$C$16,2,0))),Timteaching!$A$2:$B$5001,2,0))</f>
        <v/>
      </c>
      <c r="E1401" t="str">
        <f>IF('ISIAN TIME LINE DOSEN'!C1410="","",'ISIAN TIME LINE DOSEN'!G1410)</f>
        <v/>
      </c>
      <c r="F1401" t="str">
        <f>IF('ISIAN TIME LINE DOSEN'!C1410="","",VLOOKUP('ISIAN TIME LINE DOSEN'!J1410,'Jenis Kuliah'!$A$2:$C$16,3,0))</f>
        <v/>
      </c>
      <c r="G1401" t="str">
        <f>IF('ISIAN TIME LINE DOSEN'!C1410="","",'ISIAN TIME LINE DOSEN'!$I$2)</f>
        <v/>
      </c>
      <c r="H1401" t="str">
        <f>IF('ISIAN TIME LINE DOSEN'!C1410="","",VLOOKUP('ISIAN TIME LINE DOSEN'!J1410,'Jenis Kuliah'!$A$2:$D$16,4,0))</f>
        <v/>
      </c>
      <c r="I1401" t="str">
        <f>IF('ISIAN TIME LINE DOSEN'!C1410="","",'ISIAN TIME LINE DOSEN'!B1410)</f>
        <v/>
      </c>
      <c r="J1401" t="str">
        <f>IF('ISIAN TIME LINE DOSEN'!C1410="","",VLOOKUP('ISIAN TIME LINE DOSEN'!H1410,'Metode Pembelajaran'!$A$2:$B$16,2,0))</f>
        <v/>
      </c>
    </row>
    <row r="1402" spans="1:10" x14ac:dyDescent="0.25">
      <c r="A1402" t="str">
        <f>IF('ISIAN TIME LINE DOSEN'!C1411="","",CONCATENATE(YEAR('ISIAN TIME LINE DOSEN'!D1411),"-",MONTH('ISIAN TIME LINE DOSEN'!D1411),"-",DAY('ISIAN TIME LINE DOSEN'!D1411)))</f>
        <v/>
      </c>
      <c r="B1402" t="str">
        <f>IF('ISIAN TIME LINE DOSEN'!C1411="","",VLOOKUP(CONCATENATE(LEFT('ISIAN TIME LINE DOSEN'!E1411,8)," ",IF('ISIAN TIME LINE DOSEN'!C1411="","",VLOOKUP('ISIAN TIME LINE DOSEN'!J1411,'Jenis Kuliah'!$A$2:$C$16,2,0))),Slot!$C$2:$F$1001,4,0))</f>
        <v/>
      </c>
      <c r="C1402" t="str">
        <f>IF('ISIAN TIME LINE DOSEN'!C1411="","",VLOOKUP('ISIAN TIME LINE DOSEN'!F1411,Ruang!$A$2:$B$1001,2,0))</f>
        <v/>
      </c>
      <c r="D1402" t="str">
        <f>IF('ISIAN TIME LINE DOSEN'!C1411="","",VLOOKUP(CONCATENATE(TRIM(RIGHT('ISIAN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DOSEN'!I1411,Dosen!$A$2:$B$2001,2,0),"-",'ISIAN TIME LINE DOSEN'!C1411,"-",IF('ISIAN TIME LINE DOSEN'!C1411="","",VLOOKUP('ISIAN TIME LINE DOSEN'!J1411,'Jenis Kuliah'!$A$2:$C$16,2,0))),Timteaching!$A$2:$B$5001,2,0))</f>
        <v/>
      </c>
      <c r="E1402" t="str">
        <f>IF('ISIAN TIME LINE DOSEN'!C1411="","",'ISIAN TIME LINE DOSEN'!G1411)</f>
        <v/>
      </c>
      <c r="F1402" t="str">
        <f>IF('ISIAN TIME LINE DOSEN'!C1411="","",VLOOKUP('ISIAN TIME LINE DOSEN'!J1411,'Jenis Kuliah'!$A$2:$C$16,3,0))</f>
        <v/>
      </c>
      <c r="G1402" t="str">
        <f>IF('ISIAN TIME LINE DOSEN'!C1411="","",'ISIAN TIME LINE DOSEN'!$I$2)</f>
        <v/>
      </c>
      <c r="H1402" t="str">
        <f>IF('ISIAN TIME LINE DOSEN'!C1411="","",VLOOKUP('ISIAN TIME LINE DOSEN'!J1411,'Jenis Kuliah'!$A$2:$D$16,4,0))</f>
        <v/>
      </c>
      <c r="I1402" t="str">
        <f>IF('ISIAN TIME LINE DOSEN'!C1411="","",'ISIAN TIME LINE DOSEN'!B1411)</f>
        <v/>
      </c>
      <c r="J1402" t="str">
        <f>IF('ISIAN TIME LINE DOSEN'!C1411="","",VLOOKUP('ISIAN TIME LINE DOSEN'!H1411,'Metode Pembelajaran'!$A$2:$B$16,2,0))</f>
        <v/>
      </c>
    </row>
    <row r="1403" spans="1:10" x14ac:dyDescent="0.25">
      <c r="A1403" t="str">
        <f>IF('ISIAN TIME LINE DOSEN'!C1412="","",CONCATENATE(YEAR('ISIAN TIME LINE DOSEN'!D1412),"-",MONTH('ISIAN TIME LINE DOSEN'!D1412),"-",DAY('ISIAN TIME LINE DOSEN'!D1412)))</f>
        <v/>
      </c>
      <c r="B1403" t="str">
        <f>IF('ISIAN TIME LINE DOSEN'!C1412="","",VLOOKUP(CONCATENATE(LEFT('ISIAN TIME LINE DOSEN'!E1412,8)," ",IF('ISIAN TIME LINE DOSEN'!C1412="","",VLOOKUP('ISIAN TIME LINE DOSEN'!J1412,'Jenis Kuliah'!$A$2:$C$16,2,0))),Slot!$C$2:$F$1001,4,0))</f>
        <v/>
      </c>
      <c r="C1403" t="str">
        <f>IF('ISIAN TIME LINE DOSEN'!C1412="","",VLOOKUP('ISIAN TIME LINE DOSEN'!F1412,Ruang!$A$2:$B$1001,2,0))</f>
        <v/>
      </c>
      <c r="D1403" t="str">
        <f>IF('ISIAN TIME LINE DOSEN'!C1412="","",VLOOKUP(CONCATENATE(TRIM(RIGHT('ISIAN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DOSEN'!I1412,Dosen!$A$2:$B$2001,2,0),"-",'ISIAN TIME LINE DOSEN'!C1412,"-",IF('ISIAN TIME LINE DOSEN'!C1412="","",VLOOKUP('ISIAN TIME LINE DOSEN'!J1412,'Jenis Kuliah'!$A$2:$C$16,2,0))),Timteaching!$A$2:$B$5001,2,0))</f>
        <v/>
      </c>
      <c r="E1403" t="str">
        <f>IF('ISIAN TIME LINE DOSEN'!C1412="","",'ISIAN TIME LINE DOSEN'!G1412)</f>
        <v/>
      </c>
      <c r="F1403" t="str">
        <f>IF('ISIAN TIME LINE DOSEN'!C1412="","",VLOOKUP('ISIAN TIME LINE DOSEN'!J1412,'Jenis Kuliah'!$A$2:$C$16,3,0))</f>
        <v/>
      </c>
      <c r="G1403" t="str">
        <f>IF('ISIAN TIME LINE DOSEN'!C1412="","",'ISIAN TIME LINE DOSEN'!$I$2)</f>
        <v/>
      </c>
      <c r="H1403" t="str">
        <f>IF('ISIAN TIME LINE DOSEN'!C1412="","",VLOOKUP('ISIAN TIME LINE DOSEN'!J1412,'Jenis Kuliah'!$A$2:$D$16,4,0))</f>
        <v/>
      </c>
      <c r="I1403" t="str">
        <f>IF('ISIAN TIME LINE DOSEN'!C1412="","",'ISIAN TIME LINE DOSEN'!B1412)</f>
        <v/>
      </c>
      <c r="J1403" t="str">
        <f>IF('ISIAN TIME LINE DOSEN'!C1412="","",VLOOKUP('ISIAN TIME LINE DOSEN'!H1412,'Metode Pembelajaran'!$A$2:$B$16,2,0))</f>
        <v/>
      </c>
    </row>
    <row r="1404" spans="1:10" x14ac:dyDescent="0.25">
      <c r="A1404" t="str">
        <f>IF('ISIAN TIME LINE DOSEN'!C1413="","",CONCATENATE(YEAR('ISIAN TIME LINE DOSEN'!D1413),"-",MONTH('ISIAN TIME LINE DOSEN'!D1413),"-",DAY('ISIAN TIME LINE DOSEN'!D1413)))</f>
        <v/>
      </c>
      <c r="B1404" t="str">
        <f>IF('ISIAN TIME LINE DOSEN'!C1413="","",VLOOKUP(CONCATENATE(LEFT('ISIAN TIME LINE DOSEN'!E1413,8)," ",IF('ISIAN TIME LINE DOSEN'!C1413="","",VLOOKUP('ISIAN TIME LINE DOSEN'!J1413,'Jenis Kuliah'!$A$2:$C$16,2,0))),Slot!$C$2:$F$1001,4,0))</f>
        <v/>
      </c>
      <c r="C1404" t="str">
        <f>IF('ISIAN TIME LINE DOSEN'!C1413="","",VLOOKUP('ISIAN TIME LINE DOSEN'!F1413,Ruang!$A$2:$B$1001,2,0))</f>
        <v/>
      </c>
      <c r="D1404" t="str">
        <f>IF('ISIAN TIME LINE DOSEN'!C1413="","",VLOOKUP(CONCATENATE(TRIM(RIGHT('ISIAN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DOSEN'!I1413,Dosen!$A$2:$B$2001,2,0),"-",'ISIAN TIME LINE DOSEN'!C1413,"-",IF('ISIAN TIME LINE DOSEN'!C1413="","",VLOOKUP('ISIAN TIME LINE DOSEN'!J1413,'Jenis Kuliah'!$A$2:$C$16,2,0))),Timteaching!$A$2:$B$5001,2,0))</f>
        <v/>
      </c>
      <c r="E1404" t="str">
        <f>IF('ISIAN TIME LINE DOSEN'!C1413="","",'ISIAN TIME LINE DOSEN'!G1413)</f>
        <v/>
      </c>
      <c r="F1404" t="str">
        <f>IF('ISIAN TIME LINE DOSEN'!C1413="","",VLOOKUP('ISIAN TIME LINE DOSEN'!J1413,'Jenis Kuliah'!$A$2:$C$16,3,0))</f>
        <v/>
      </c>
      <c r="G1404" t="str">
        <f>IF('ISIAN TIME LINE DOSEN'!C1413="","",'ISIAN TIME LINE DOSEN'!$I$2)</f>
        <v/>
      </c>
      <c r="H1404" t="str">
        <f>IF('ISIAN TIME LINE DOSEN'!C1413="","",VLOOKUP('ISIAN TIME LINE DOSEN'!J1413,'Jenis Kuliah'!$A$2:$D$16,4,0))</f>
        <v/>
      </c>
      <c r="I1404" t="str">
        <f>IF('ISIAN TIME LINE DOSEN'!C1413="","",'ISIAN TIME LINE DOSEN'!B1413)</f>
        <v/>
      </c>
      <c r="J1404" t="str">
        <f>IF('ISIAN TIME LINE DOSEN'!C1413="","",VLOOKUP('ISIAN TIME LINE DOSEN'!H1413,'Metode Pembelajaran'!$A$2:$B$16,2,0))</f>
        <v/>
      </c>
    </row>
    <row r="1405" spans="1:10" x14ac:dyDescent="0.25">
      <c r="A1405" t="str">
        <f>IF('ISIAN TIME LINE DOSEN'!C1414="","",CONCATENATE(YEAR('ISIAN TIME LINE DOSEN'!D1414),"-",MONTH('ISIAN TIME LINE DOSEN'!D1414),"-",DAY('ISIAN TIME LINE DOSEN'!D1414)))</f>
        <v/>
      </c>
      <c r="B1405" t="str">
        <f>IF('ISIAN TIME LINE DOSEN'!C1414="","",VLOOKUP(CONCATENATE(LEFT('ISIAN TIME LINE DOSEN'!E1414,8)," ",IF('ISIAN TIME LINE DOSEN'!C1414="","",VLOOKUP('ISIAN TIME LINE DOSEN'!J1414,'Jenis Kuliah'!$A$2:$C$16,2,0))),Slot!$C$2:$F$1001,4,0))</f>
        <v/>
      </c>
      <c r="C1405" t="str">
        <f>IF('ISIAN TIME LINE DOSEN'!C1414="","",VLOOKUP('ISIAN TIME LINE DOSEN'!F1414,Ruang!$A$2:$B$1001,2,0))</f>
        <v/>
      </c>
      <c r="D1405" t="str">
        <f>IF('ISIAN TIME LINE DOSEN'!C1414="","",VLOOKUP(CONCATENATE(TRIM(RIGHT('ISIAN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DOSEN'!I1414,Dosen!$A$2:$B$2001,2,0),"-",'ISIAN TIME LINE DOSEN'!C1414,"-",IF('ISIAN TIME LINE DOSEN'!C1414="","",VLOOKUP('ISIAN TIME LINE DOSEN'!J1414,'Jenis Kuliah'!$A$2:$C$16,2,0))),Timteaching!$A$2:$B$5001,2,0))</f>
        <v/>
      </c>
      <c r="E1405" t="str">
        <f>IF('ISIAN TIME LINE DOSEN'!C1414="","",'ISIAN TIME LINE DOSEN'!G1414)</f>
        <v/>
      </c>
      <c r="F1405" t="str">
        <f>IF('ISIAN TIME LINE DOSEN'!C1414="","",VLOOKUP('ISIAN TIME LINE DOSEN'!J1414,'Jenis Kuliah'!$A$2:$C$16,3,0))</f>
        <v/>
      </c>
      <c r="G1405" t="str">
        <f>IF('ISIAN TIME LINE DOSEN'!C1414="","",'ISIAN TIME LINE DOSEN'!$I$2)</f>
        <v/>
      </c>
      <c r="H1405" t="str">
        <f>IF('ISIAN TIME LINE DOSEN'!C1414="","",VLOOKUP('ISIAN TIME LINE DOSEN'!J1414,'Jenis Kuliah'!$A$2:$D$16,4,0))</f>
        <v/>
      </c>
      <c r="I1405" t="str">
        <f>IF('ISIAN TIME LINE DOSEN'!C1414="","",'ISIAN TIME LINE DOSEN'!B1414)</f>
        <v/>
      </c>
      <c r="J1405" t="str">
        <f>IF('ISIAN TIME LINE DOSEN'!C1414="","",VLOOKUP('ISIAN TIME LINE DOSEN'!H1414,'Metode Pembelajaran'!$A$2:$B$16,2,0))</f>
        <v/>
      </c>
    </row>
    <row r="1406" spans="1:10" x14ac:dyDescent="0.25">
      <c r="A1406" t="str">
        <f>IF('ISIAN TIME LINE DOSEN'!C1415="","",CONCATENATE(YEAR('ISIAN TIME LINE DOSEN'!D1415),"-",MONTH('ISIAN TIME LINE DOSEN'!D1415),"-",DAY('ISIAN TIME LINE DOSEN'!D1415)))</f>
        <v/>
      </c>
      <c r="B1406" t="str">
        <f>IF('ISIAN TIME LINE DOSEN'!C1415="","",VLOOKUP(CONCATENATE(LEFT('ISIAN TIME LINE DOSEN'!E1415,8)," ",IF('ISIAN TIME LINE DOSEN'!C1415="","",VLOOKUP('ISIAN TIME LINE DOSEN'!J1415,'Jenis Kuliah'!$A$2:$C$16,2,0))),Slot!$C$2:$F$1001,4,0))</f>
        <v/>
      </c>
      <c r="C1406" t="str">
        <f>IF('ISIAN TIME LINE DOSEN'!C1415="","",VLOOKUP('ISIAN TIME LINE DOSEN'!F1415,Ruang!$A$2:$B$1001,2,0))</f>
        <v/>
      </c>
      <c r="D1406" t="str">
        <f>IF('ISIAN TIME LINE DOSEN'!C1415="","",VLOOKUP(CONCATENATE(TRIM(RIGHT('ISIAN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DOSEN'!I1415,Dosen!$A$2:$B$2001,2,0),"-",'ISIAN TIME LINE DOSEN'!C1415,"-",IF('ISIAN TIME LINE DOSEN'!C1415="","",VLOOKUP('ISIAN TIME LINE DOSEN'!J1415,'Jenis Kuliah'!$A$2:$C$16,2,0))),Timteaching!$A$2:$B$5001,2,0))</f>
        <v/>
      </c>
      <c r="E1406" t="str">
        <f>IF('ISIAN TIME LINE DOSEN'!C1415="","",'ISIAN TIME LINE DOSEN'!G1415)</f>
        <v/>
      </c>
      <c r="F1406" t="str">
        <f>IF('ISIAN TIME LINE DOSEN'!C1415="","",VLOOKUP('ISIAN TIME LINE DOSEN'!J1415,'Jenis Kuliah'!$A$2:$C$16,3,0))</f>
        <v/>
      </c>
      <c r="G1406" t="str">
        <f>IF('ISIAN TIME LINE DOSEN'!C1415="","",'ISIAN TIME LINE DOSEN'!$I$2)</f>
        <v/>
      </c>
      <c r="H1406" t="str">
        <f>IF('ISIAN TIME LINE DOSEN'!C1415="","",VLOOKUP('ISIAN TIME LINE DOSEN'!J1415,'Jenis Kuliah'!$A$2:$D$16,4,0))</f>
        <v/>
      </c>
      <c r="I1406" t="str">
        <f>IF('ISIAN TIME LINE DOSEN'!C1415="","",'ISIAN TIME LINE DOSEN'!B1415)</f>
        <v/>
      </c>
      <c r="J1406" t="str">
        <f>IF('ISIAN TIME LINE DOSEN'!C1415="","",VLOOKUP('ISIAN TIME LINE DOSEN'!H1415,'Metode Pembelajaran'!$A$2:$B$16,2,0))</f>
        <v/>
      </c>
    </row>
    <row r="1407" spans="1:10" x14ac:dyDescent="0.25">
      <c r="A1407" t="str">
        <f>IF('ISIAN TIME LINE DOSEN'!C1416="","",CONCATENATE(YEAR('ISIAN TIME LINE DOSEN'!D1416),"-",MONTH('ISIAN TIME LINE DOSEN'!D1416),"-",DAY('ISIAN TIME LINE DOSEN'!D1416)))</f>
        <v/>
      </c>
      <c r="B1407" t="str">
        <f>IF('ISIAN TIME LINE DOSEN'!C1416="","",VLOOKUP(CONCATENATE(LEFT('ISIAN TIME LINE DOSEN'!E1416,8)," ",IF('ISIAN TIME LINE DOSEN'!C1416="","",VLOOKUP('ISIAN TIME LINE DOSEN'!J1416,'Jenis Kuliah'!$A$2:$C$16,2,0))),Slot!$C$2:$F$1001,4,0))</f>
        <v/>
      </c>
      <c r="C1407" t="str">
        <f>IF('ISIAN TIME LINE DOSEN'!C1416="","",VLOOKUP('ISIAN TIME LINE DOSEN'!F1416,Ruang!$A$2:$B$1001,2,0))</f>
        <v/>
      </c>
      <c r="D1407" t="str">
        <f>IF('ISIAN TIME LINE DOSEN'!C1416="","",VLOOKUP(CONCATENATE(TRIM(RIGHT('ISIAN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DOSEN'!I1416,Dosen!$A$2:$B$2001,2,0),"-",'ISIAN TIME LINE DOSEN'!C1416,"-",IF('ISIAN TIME LINE DOSEN'!C1416="","",VLOOKUP('ISIAN TIME LINE DOSEN'!J1416,'Jenis Kuliah'!$A$2:$C$16,2,0))),Timteaching!$A$2:$B$5001,2,0))</f>
        <v/>
      </c>
      <c r="E1407" t="str">
        <f>IF('ISIAN TIME LINE DOSEN'!C1416="","",'ISIAN TIME LINE DOSEN'!G1416)</f>
        <v/>
      </c>
      <c r="F1407" t="str">
        <f>IF('ISIAN TIME LINE DOSEN'!C1416="","",VLOOKUP('ISIAN TIME LINE DOSEN'!J1416,'Jenis Kuliah'!$A$2:$C$16,3,0))</f>
        <v/>
      </c>
      <c r="G1407" t="str">
        <f>IF('ISIAN TIME LINE DOSEN'!C1416="","",'ISIAN TIME LINE DOSEN'!$I$2)</f>
        <v/>
      </c>
      <c r="H1407" t="str">
        <f>IF('ISIAN TIME LINE DOSEN'!C1416="","",VLOOKUP('ISIAN TIME LINE DOSEN'!J1416,'Jenis Kuliah'!$A$2:$D$16,4,0))</f>
        <v/>
      </c>
      <c r="I1407" t="str">
        <f>IF('ISIAN TIME LINE DOSEN'!C1416="","",'ISIAN TIME LINE DOSEN'!B1416)</f>
        <v/>
      </c>
      <c r="J1407" t="str">
        <f>IF('ISIAN TIME LINE DOSEN'!C1416="","",VLOOKUP('ISIAN TIME LINE DOSEN'!H1416,'Metode Pembelajaran'!$A$2:$B$16,2,0))</f>
        <v/>
      </c>
    </row>
    <row r="1408" spans="1:10" x14ac:dyDescent="0.25">
      <c r="A1408" t="str">
        <f>IF('ISIAN TIME LINE DOSEN'!C1417="","",CONCATENATE(YEAR('ISIAN TIME LINE DOSEN'!D1417),"-",MONTH('ISIAN TIME LINE DOSEN'!D1417),"-",DAY('ISIAN TIME LINE DOSEN'!D1417)))</f>
        <v/>
      </c>
      <c r="B1408" t="str">
        <f>IF('ISIAN TIME LINE DOSEN'!C1417="","",VLOOKUP(CONCATENATE(LEFT('ISIAN TIME LINE DOSEN'!E1417,8)," ",IF('ISIAN TIME LINE DOSEN'!C1417="","",VLOOKUP('ISIAN TIME LINE DOSEN'!J1417,'Jenis Kuliah'!$A$2:$C$16,2,0))),Slot!$C$2:$F$1001,4,0))</f>
        <v/>
      </c>
      <c r="C1408" t="str">
        <f>IF('ISIAN TIME LINE DOSEN'!C1417="","",VLOOKUP('ISIAN TIME LINE DOSEN'!F1417,Ruang!$A$2:$B$1001,2,0))</f>
        <v/>
      </c>
      <c r="D1408" t="str">
        <f>IF('ISIAN TIME LINE DOSEN'!C1417="","",VLOOKUP(CONCATENATE(TRIM(RIGHT('ISIAN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DOSEN'!I1417,Dosen!$A$2:$B$2001,2,0),"-",'ISIAN TIME LINE DOSEN'!C1417,"-",IF('ISIAN TIME LINE DOSEN'!C1417="","",VLOOKUP('ISIAN TIME LINE DOSEN'!J1417,'Jenis Kuliah'!$A$2:$C$16,2,0))),Timteaching!$A$2:$B$5001,2,0))</f>
        <v/>
      </c>
      <c r="E1408" t="str">
        <f>IF('ISIAN TIME LINE DOSEN'!C1417="","",'ISIAN TIME LINE DOSEN'!G1417)</f>
        <v/>
      </c>
      <c r="F1408" t="str">
        <f>IF('ISIAN TIME LINE DOSEN'!C1417="","",VLOOKUP('ISIAN TIME LINE DOSEN'!J1417,'Jenis Kuliah'!$A$2:$C$16,3,0))</f>
        <v/>
      </c>
      <c r="G1408" t="str">
        <f>IF('ISIAN TIME LINE DOSEN'!C1417="","",'ISIAN TIME LINE DOSEN'!$I$2)</f>
        <v/>
      </c>
      <c r="H1408" t="str">
        <f>IF('ISIAN TIME LINE DOSEN'!C1417="","",VLOOKUP('ISIAN TIME LINE DOSEN'!J1417,'Jenis Kuliah'!$A$2:$D$16,4,0))</f>
        <v/>
      </c>
      <c r="I1408" t="str">
        <f>IF('ISIAN TIME LINE DOSEN'!C1417="","",'ISIAN TIME LINE DOSEN'!B1417)</f>
        <v/>
      </c>
      <c r="J1408" t="str">
        <f>IF('ISIAN TIME LINE DOSEN'!C1417="","",VLOOKUP('ISIAN TIME LINE DOSEN'!H1417,'Metode Pembelajaran'!$A$2:$B$16,2,0))</f>
        <v/>
      </c>
    </row>
    <row r="1409" spans="1:10" x14ac:dyDescent="0.25">
      <c r="A1409" t="str">
        <f>IF('ISIAN TIME LINE DOSEN'!C1418="","",CONCATENATE(YEAR('ISIAN TIME LINE DOSEN'!D1418),"-",MONTH('ISIAN TIME LINE DOSEN'!D1418),"-",DAY('ISIAN TIME LINE DOSEN'!D1418)))</f>
        <v/>
      </c>
      <c r="B1409" t="str">
        <f>IF('ISIAN TIME LINE DOSEN'!C1418="","",VLOOKUP(CONCATENATE(LEFT('ISIAN TIME LINE DOSEN'!E1418,8)," ",IF('ISIAN TIME LINE DOSEN'!C1418="","",VLOOKUP('ISIAN TIME LINE DOSEN'!J1418,'Jenis Kuliah'!$A$2:$C$16,2,0))),Slot!$C$2:$F$1001,4,0))</f>
        <v/>
      </c>
      <c r="C1409" t="str">
        <f>IF('ISIAN TIME LINE DOSEN'!C1418="","",VLOOKUP('ISIAN TIME LINE DOSEN'!F1418,Ruang!$A$2:$B$1001,2,0))</f>
        <v/>
      </c>
      <c r="D1409" t="str">
        <f>IF('ISIAN TIME LINE DOSEN'!C1418="","",VLOOKUP(CONCATENATE(TRIM(RIGHT('ISIAN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DOSEN'!I1418,Dosen!$A$2:$B$2001,2,0),"-",'ISIAN TIME LINE DOSEN'!C1418,"-",IF('ISIAN TIME LINE DOSEN'!C1418="","",VLOOKUP('ISIAN TIME LINE DOSEN'!J1418,'Jenis Kuliah'!$A$2:$C$16,2,0))),Timteaching!$A$2:$B$5001,2,0))</f>
        <v/>
      </c>
      <c r="E1409" t="str">
        <f>IF('ISIAN TIME LINE DOSEN'!C1418="","",'ISIAN TIME LINE DOSEN'!G1418)</f>
        <v/>
      </c>
      <c r="F1409" t="str">
        <f>IF('ISIAN TIME LINE DOSEN'!C1418="","",VLOOKUP('ISIAN TIME LINE DOSEN'!J1418,'Jenis Kuliah'!$A$2:$C$16,3,0))</f>
        <v/>
      </c>
      <c r="G1409" t="str">
        <f>IF('ISIAN TIME LINE DOSEN'!C1418="","",'ISIAN TIME LINE DOSEN'!$I$2)</f>
        <v/>
      </c>
      <c r="H1409" t="str">
        <f>IF('ISIAN TIME LINE DOSEN'!C1418="","",VLOOKUP('ISIAN TIME LINE DOSEN'!J1418,'Jenis Kuliah'!$A$2:$D$16,4,0))</f>
        <v/>
      </c>
      <c r="I1409" t="str">
        <f>IF('ISIAN TIME LINE DOSEN'!C1418="","",'ISIAN TIME LINE DOSEN'!B1418)</f>
        <v/>
      </c>
      <c r="J1409" t="str">
        <f>IF('ISIAN TIME LINE DOSEN'!C1418="","",VLOOKUP('ISIAN TIME LINE DOSEN'!H1418,'Metode Pembelajaran'!$A$2:$B$16,2,0))</f>
        <v/>
      </c>
    </row>
    <row r="1410" spans="1:10" x14ac:dyDescent="0.25">
      <c r="A1410" t="str">
        <f>IF('ISIAN TIME LINE DOSEN'!C1419="","",CONCATENATE(YEAR('ISIAN TIME LINE DOSEN'!D1419),"-",MONTH('ISIAN TIME LINE DOSEN'!D1419),"-",DAY('ISIAN TIME LINE DOSEN'!D1419)))</f>
        <v/>
      </c>
      <c r="B1410" t="str">
        <f>IF('ISIAN TIME LINE DOSEN'!C1419="","",VLOOKUP(CONCATENATE(LEFT('ISIAN TIME LINE DOSEN'!E1419,8)," ",IF('ISIAN TIME LINE DOSEN'!C1419="","",VLOOKUP('ISIAN TIME LINE DOSEN'!J1419,'Jenis Kuliah'!$A$2:$C$16,2,0))),Slot!$C$2:$F$1001,4,0))</f>
        <v/>
      </c>
      <c r="C1410" t="str">
        <f>IF('ISIAN TIME LINE DOSEN'!C1419="","",VLOOKUP('ISIAN TIME LINE DOSEN'!F1419,Ruang!$A$2:$B$1001,2,0))</f>
        <v/>
      </c>
      <c r="D1410" t="str">
        <f>IF('ISIAN TIME LINE DOSEN'!C1419="","",VLOOKUP(CONCATENATE(TRIM(RIGHT('ISIAN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DOSEN'!I1419,Dosen!$A$2:$B$2001,2,0),"-",'ISIAN TIME LINE DOSEN'!C1419,"-",IF('ISIAN TIME LINE DOSEN'!C1419="","",VLOOKUP('ISIAN TIME LINE DOSEN'!J1419,'Jenis Kuliah'!$A$2:$C$16,2,0))),Timteaching!$A$2:$B$5001,2,0))</f>
        <v/>
      </c>
      <c r="E1410" t="str">
        <f>IF('ISIAN TIME LINE DOSEN'!C1419="","",'ISIAN TIME LINE DOSEN'!G1419)</f>
        <v/>
      </c>
      <c r="F1410" t="str">
        <f>IF('ISIAN TIME LINE DOSEN'!C1419="","",VLOOKUP('ISIAN TIME LINE DOSEN'!J1419,'Jenis Kuliah'!$A$2:$C$16,3,0))</f>
        <v/>
      </c>
      <c r="G1410" t="str">
        <f>IF('ISIAN TIME LINE DOSEN'!C1419="","",'ISIAN TIME LINE DOSEN'!$I$2)</f>
        <v/>
      </c>
      <c r="H1410" t="str">
        <f>IF('ISIAN TIME LINE DOSEN'!C1419="","",VLOOKUP('ISIAN TIME LINE DOSEN'!J1419,'Jenis Kuliah'!$A$2:$D$16,4,0))</f>
        <v/>
      </c>
      <c r="I1410" t="str">
        <f>IF('ISIAN TIME LINE DOSEN'!C1419="","",'ISIAN TIME LINE DOSEN'!B1419)</f>
        <v/>
      </c>
      <c r="J1410" t="str">
        <f>IF('ISIAN TIME LINE DOSEN'!C1419="","",VLOOKUP('ISIAN TIME LINE DOSEN'!H1419,'Metode Pembelajaran'!$A$2:$B$16,2,0))</f>
        <v/>
      </c>
    </row>
    <row r="1411" spans="1:10" x14ac:dyDescent="0.25">
      <c r="A1411" t="str">
        <f>IF('ISIAN TIME LINE DOSEN'!C1420="","",CONCATENATE(YEAR('ISIAN TIME LINE DOSEN'!D1420),"-",MONTH('ISIAN TIME LINE DOSEN'!D1420),"-",DAY('ISIAN TIME LINE DOSEN'!D1420)))</f>
        <v/>
      </c>
      <c r="B1411" t="str">
        <f>IF('ISIAN TIME LINE DOSEN'!C1420="","",VLOOKUP(CONCATENATE(LEFT('ISIAN TIME LINE DOSEN'!E1420,8)," ",IF('ISIAN TIME LINE DOSEN'!C1420="","",VLOOKUP('ISIAN TIME LINE DOSEN'!J1420,'Jenis Kuliah'!$A$2:$C$16,2,0))),Slot!$C$2:$F$1001,4,0))</f>
        <v/>
      </c>
      <c r="C1411" t="str">
        <f>IF('ISIAN TIME LINE DOSEN'!C1420="","",VLOOKUP('ISIAN TIME LINE DOSEN'!F1420,Ruang!$A$2:$B$1001,2,0))</f>
        <v/>
      </c>
      <c r="D1411" t="str">
        <f>IF('ISIAN TIME LINE DOSEN'!C1420="","",VLOOKUP(CONCATENATE(TRIM(RIGHT('ISIAN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DOSEN'!I1420,Dosen!$A$2:$B$2001,2,0),"-",'ISIAN TIME LINE DOSEN'!C1420,"-",IF('ISIAN TIME LINE DOSEN'!C1420="","",VLOOKUP('ISIAN TIME LINE DOSEN'!J1420,'Jenis Kuliah'!$A$2:$C$16,2,0))),Timteaching!$A$2:$B$5001,2,0))</f>
        <v/>
      </c>
      <c r="E1411" t="str">
        <f>IF('ISIAN TIME LINE DOSEN'!C1420="","",'ISIAN TIME LINE DOSEN'!G1420)</f>
        <v/>
      </c>
      <c r="F1411" t="str">
        <f>IF('ISIAN TIME LINE DOSEN'!C1420="","",VLOOKUP('ISIAN TIME LINE DOSEN'!J1420,'Jenis Kuliah'!$A$2:$C$16,3,0))</f>
        <v/>
      </c>
      <c r="G1411" t="str">
        <f>IF('ISIAN TIME LINE DOSEN'!C1420="","",'ISIAN TIME LINE DOSEN'!$I$2)</f>
        <v/>
      </c>
      <c r="H1411" t="str">
        <f>IF('ISIAN TIME LINE DOSEN'!C1420="","",VLOOKUP('ISIAN TIME LINE DOSEN'!J1420,'Jenis Kuliah'!$A$2:$D$16,4,0))</f>
        <v/>
      </c>
      <c r="I1411" t="str">
        <f>IF('ISIAN TIME LINE DOSEN'!C1420="","",'ISIAN TIME LINE DOSEN'!B1420)</f>
        <v/>
      </c>
      <c r="J1411" t="str">
        <f>IF('ISIAN TIME LINE DOSEN'!C1420="","",VLOOKUP('ISIAN TIME LINE DOSEN'!H1420,'Metode Pembelajaran'!$A$2:$B$16,2,0))</f>
        <v/>
      </c>
    </row>
    <row r="1412" spans="1:10" x14ac:dyDescent="0.25">
      <c r="A1412" t="str">
        <f>IF('ISIAN TIME LINE DOSEN'!C1421="","",CONCATENATE(YEAR('ISIAN TIME LINE DOSEN'!D1421),"-",MONTH('ISIAN TIME LINE DOSEN'!D1421),"-",DAY('ISIAN TIME LINE DOSEN'!D1421)))</f>
        <v/>
      </c>
      <c r="B1412" t="str">
        <f>IF('ISIAN TIME LINE DOSEN'!C1421="","",VLOOKUP(CONCATENATE(LEFT('ISIAN TIME LINE DOSEN'!E1421,8)," ",IF('ISIAN TIME LINE DOSEN'!C1421="","",VLOOKUP('ISIAN TIME LINE DOSEN'!J1421,'Jenis Kuliah'!$A$2:$C$16,2,0))),Slot!$C$2:$F$1001,4,0))</f>
        <v/>
      </c>
      <c r="C1412" t="str">
        <f>IF('ISIAN TIME LINE DOSEN'!C1421="","",VLOOKUP('ISIAN TIME LINE DOSEN'!F1421,Ruang!$A$2:$B$1001,2,0))</f>
        <v/>
      </c>
      <c r="D1412" t="str">
        <f>IF('ISIAN TIME LINE DOSEN'!C1421="","",VLOOKUP(CONCATENATE(TRIM(RIGHT('ISIAN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DOSEN'!I1421,Dosen!$A$2:$B$2001,2,0),"-",'ISIAN TIME LINE DOSEN'!C1421,"-",IF('ISIAN TIME LINE DOSEN'!C1421="","",VLOOKUP('ISIAN TIME LINE DOSEN'!J1421,'Jenis Kuliah'!$A$2:$C$16,2,0))),Timteaching!$A$2:$B$5001,2,0))</f>
        <v/>
      </c>
      <c r="E1412" t="str">
        <f>IF('ISIAN TIME LINE DOSEN'!C1421="","",'ISIAN TIME LINE DOSEN'!G1421)</f>
        <v/>
      </c>
      <c r="F1412" t="str">
        <f>IF('ISIAN TIME LINE DOSEN'!C1421="","",VLOOKUP('ISIAN TIME LINE DOSEN'!J1421,'Jenis Kuliah'!$A$2:$C$16,3,0))</f>
        <v/>
      </c>
      <c r="G1412" t="str">
        <f>IF('ISIAN TIME LINE DOSEN'!C1421="","",'ISIAN TIME LINE DOSEN'!$I$2)</f>
        <v/>
      </c>
      <c r="H1412" t="str">
        <f>IF('ISIAN TIME LINE DOSEN'!C1421="","",VLOOKUP('ISIAN TIME LINE DOSEN'!J1421,'Jenis Kuliah'!$A$2:$D$16,4,0))</f>
        <v/>
      </c>
      <c r="I1412" t="str">
        <f>IF('ISIAN TIME LINE DOSEN'!C1421="","",'ISIAN TIME LINE DOSEN'!B1421)</f>
        <v/>
      </c>
      <c r="J1412" t="str">
        <f>IF('ISIAN TIME LINE DOSEN'!C1421="","",VLOOKUP('ISIAN TIME LINE DOSEN'!H1421,'Metode Pembelajaran'!$A$2:$B$16,2,0))</f>
        <v/>
      </c>
    </row>
    <row r="1413" spans="1:10" x14ac:dyDescent="0.25">
      <c r="A1413" t="str">
        <f>IF('ISIAN TIME LINE DOSEN'!C1422="","",CONCATENATE(YEAR('ISIAN TIME LINE DOSEN'!D1422),"-",MONTH('ISIAN TIME LINE DOSEN'!D1422),"-",DAY('ISIAN TIME LINE DOSEN'!D1422)))</f>
        <v/>
      </c>
      <c r="B1413" t="str">
        <f>IF('ISIAN TIME LINE DOSEN'!C1422="","",VLOOKUP(CONCATENATE(LEFT('ISIAN TIME LINE DOSEN'!E1422,8)," ",IF('ISIAN TIME LINE DOSEN'!C1422="","",VLOOKUP('ISIAN TIME LINE DOSEN'!J1422,'Jenis Kuliah'!$A$2:$C$16,2,0))),Slot!$C$2:$F$1001,4,0))</f>
        <v/>
      </c>
      <c r="C1413" t="str">
        <f>IF('ISIAN TIME LINE DOSEN'!C1422="","",VLOOKUP('ISIAN TIME LINE DOSEN'!F1422,Ruang!$A$2:$B$1001,2,0))</f>
        <v/>
      </c>
      <c r="D1413" t="str">
        <f>IF('ISIAN TIME LINE DOSEN'!C1422="","",VLOOKUP(CONCATENATE(TRIM(RIGHT('ISIAN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DOSEN'!I1422,Dosen!$A$2:$B$2001,2,0),"-",'ISIAN TIME LINE DOSEN'!C1422,"-",IF('ISIAN TIME LINE DOSEN'!C1422="","",VLOOKUP('ISIAN TIME LINE DOSEN'!J1422,'Jenis Kuliah'!$A$2:$C$16,2,0))),Timteaching!$A$2:$B$5001,2,0))</f>
        <v/>
      </c>
      <c r="E1413" t="str">
        <f>IF('ISIAN TIME LINE DOSEN'!C1422="","",'ISIAN TIME LINE DOSEN'!G1422)</f>
        <v/>
      </c>
      <c r="F1413" t="str">
        <f>IF('ISIAN TIME LINE DOSEN'!C1422="","",VLOOKUP('ISIAN TIME LINE DOSEN'!J1422,'Jenis Kuliah'!$A$2:$C$16,3,0))</f>
        <v/>
      </c>
      <c r="G1413" t="str">
        <f>IF('ISIAN TIME LINE DOSEN'!C1422="","",'ISIAN TIME LINE DOSEN'!$I$2)</f>
        <v/>
      </c>
      <c r="H1413" t="str">
        <f>IF('ISIAN TIME LINE DOSEN'!C1422="","",VLOOKUP('ISIAN TIME LINE DOSEN'!J1422,'Jenis Kuliah'!$A$2:$D$16,4,0))</f>
        <v/>
      </c>
      <c r="I1413" t="str">
        <f>IF('ISIAN TIME LINE DOSEN'!C1422="","",'ISIAN TIME LINE DOSEN'!B1422)</f>
        <v/>
      </c>
      <c r="J1413" t="str">
        <f>IF('ISIAN TIME LINE DOSEN'!C1422="","",VLOOKUP('ISIAN TIME LINE DOSEN'!H1422,'Metode Pembelajaran'!$A$2:$B$16,2,0))</f>
        <v/>
      </c>
    </row>
    <row r="1414" spans="1:10" x14ac:dyDescent="0.25">
      <c r="A1414" t="str">
        <f>IF('ISIAN TIME LINE DOSEN'!C1423="","",CONCATENATE(YEAR('ISIAN TIME LINE DOSEN'!D1423),"-",MONTH('ISIAN TIME LINE DOSEN'!D1423),"-",DAY('ISIAN TIME LINE DOSEN'!D1423)))</f>
        <v/>
      </c>
      <c r="B1414" t="str">
        <f>IF('ISIAN TIME LINE DOSEN'!C1423="","",VLOOKUP(CONCATENATE(LEFT('ISIAN TIME LINE DOSEN'!E1423,8)," ",IF('ISIAN TIME LINE DOSEN'!C1423="","",VLOOKUP('ISIAN TIME LINE DOSEN'!J1423,'Jenis Kuliah'!$A$2:$C$16,2,0))),Slot!$C$2:$F$1001,4,0))</f>
        <v/>
      </c>
      <c r="C1414" t="str">
        <f>IF('ISIAN TIME LINE DOSEN'!C1423="","",VLOOKUP('ISIAN TIME LINE DOSEN'!F1423,Ruang!$A$2:$B$1001,2,0))</f>
        <v/>
      </c>
      <c r="D1414" t="str">
        <f>IF('ISIAN TIME LINE DOSEN'!C1423="","",VLOOKUP(CONCATENATE(TRIM(RIGHT('ISIAN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DOSEN'!I1423,Dosen!$A$2:$B$2001,2,0),"-",'ISIAN TIME LINE DOSEN'!C1423,"-",IF('ISIAN TIME LINE DOSEN'!C1423="","",VLOOKUP('ISIAN TIME LINE DOSEN'!J1423,'Jenis Kuliah'!$A$2:$C$16,2,0))),Timteaching!$A$2:$B$5001,2,0))</f>
        <v/>
      </c>
      <c r="E1414" t="str">
        <f>IF('ISIAN TIME LINE DOSEN'!C1423="","",'ISIAN TIME LINE DOSEN'!G1423)</f>
        <v/>
      </c>
      <c r="F1414" t="str">
        <f>IF('ISIAN TIME LINE DOSEN'!C1423="","",VLOOKUP('ISIAN TIME LINE DOSEN'!J1423,'Jenis Kuliah'!$A$2:$C$16,3,0))</f>
        <v/>
      </c>
      <c r="G1414" t="str">
        <f>IF('ISIAN TIME LINE DOSEN'!C1423="","",'ISIAN TIME LINE DOSEN'!$I$2)</f>
        <v/>
      </c>
      <c r="H1414" t="str">
        <f>IF('ISIAN TIME LINE DOSEN'!C1423="","",VLOOKUP('ISIAN TIME LINE DOSEN'!J1423,'Jenis Kuliah'!$A$2:$D$16,4,0))</f>
        <v/>
      </c>
      <c r="I1414" t="str">
        <f>IF('ISIAN TIME LINE DOSEN'!C1423="","",'ISIAN TIME LINE DOSEN'!B1423)</f>
        <v/>
      </c>
      <c r="J1414" t="str">
        <f>IF('ISIAN TIME LINE DOSEN'!C1423="","",VLOOKUP('ISIAN TIME LINE DOSEN'!H1423,'Metode Pembelajaran'!$A$2:$B$16,2,0))</f>
        <v/>
      </c>
    </row>
    <row r="1415" spans="1:10" x14ac:dyDescent="0.25">
      <c r="A1415" t="str">
        <f>IF('ISIAN TIME LINE DOSEN'!C1424="","",CONCATENATE(YEAR('ISIAN TIME LINE DOSEN'!D1424),"-",MONTH('ISIAN TIME LINE DOSEN'!D1424),"-",DAY('ISIAN TIME LINE DOSEN'!D1424)))</f>
        <v/>
      </c>
      <c r="B1415" t="str">
        <f>IF('ISIAN TIME LINE DOSEN'!C1424="","",VLOOKUP(CONCATENATE(LEFT('ISIAN TIME LINE DOSEN'!E1424,8)," ",IF('ISIAN TIME LINE DOSEN'!C1424="","",VLOOKUP('ISIAN TIME LINE DOSEN'!J1424,'Jenis Kuliah'!$A$2:$C$16,2,0))),Slot!$C$2:$F$1001,4,0))</f>
        <v/>
      </c>
      <c r="C1415" t="str">
        <f>IF('ISIAN TIME LINE DOSEN'!C1424="","",VLOOKUP('ISIAN TIME LINE DOSEN'!F1424,Ruang!$A$2:$B$1001,2,0))</f>
        <v/>
      </c>
      <c r="D1415" t="str">
        <f>IF('ISIAN TIME LINE DOSEN'!C1424="","",VLOOKUP(CONCATENATE(TRIM(RIGHT('ISIAN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DOSEN'!I1424,Dosen!$A$2:$B$2001,2,0),"-",'ISIAN TIME LINE DOSEN'!C1424,"-",IF('ISIAN TIME LINE DOSEN'!C1424="","",VLOOKUP('ISIAN TIME LINE DOSEN'!J1424,'Jenis Kuliah'!$A$2:$C$16,2,0))),Timteaching!$A$2:$B$5001,2,0))</f>
        <v/>
      </c>
      <c r="E1415" t="str">
        <f>IF('ISIAN TIME LINE DOSEN'!C1424="","",'ISIAN TIME LINE DOSEN'!G1424)</f>
        <v/>
      </c>
      <c r="F1415" t="str">
        <f>IF('ISIAN TIME LINE DOSEN'!C1424="","",VLOOKUP('ISIAN TIME LINE DOSEN'!J1424,'Jenis Kuliah'!$A$2:$C$16,3,0))</f>
        <v/>
      </c>
      <c r="G1415" t="str">
        <f>IF('ISIAN TIME LINE DOSEN'!C1424="","",'ISIAN TIME LINE DOSEN'!$I$2)</f>
        <v/>
      </c>
      <c r="H1415" t="str">
        <f>IF('ISIAN TIME LINE DOSEN'!C1424="","",VLOOKUP('ISIAN TIME LINE DOSEN'!J1424,'Jenis Kuliah'!$A$2:$D$16,4,0))</f>
        <v/>
      </c>
      <c r="I1415" t="str">
        <f>IF('ISIAN TIME LINE DOSEN'!C1424="","",'ISIAN TIME LINE DOSEN'!B1424)</f>
        <v/>
      </c>
      <c r="J1415" t="str">
        <f>IF('ISIAN TIME LINE DOSEN'!C1424="","",VLOOKUP('ISIAN TIME LINE DOSEN'!H1424,'Metode Pembelajaran'!$A$2:$B$16,2,0))</f>
        <v/>
      </c>
    </row>
    <row r="1416" spans="1:10" x14ac:dyDescent="0.25">
      <c r="A1416" t="str">
        <f>IF('ISIAN TIME LINE DOSEN'!C1425="","",CONCATENATE(YEAR('ISIAN TIME LINE DOSEN'!D1425),"-",MONTH('ISIAN TIME LINE DOSEN'!D1425),"-",DAY('ISIAN TIME LINE DOSEN'!D1425)))</f>
        <v/>
      </c>
      <c r="B1416" t="str">
        <f>IF('ISIAN TIME LINE DOSEN'!C1425="","",VLOOKUP(CONCATENATE(LEFT('ISIAN TIME LINE DOSEN'!E1425,8)," ",IF('ISIAN TIME LINE DOSEN'!C1425="","",VLOOKUP('ISIAN TIME LINE DOSEN'!J1425,'Jenis Kuliah'!$A$2:$C$16,2,0))),Slot!$C$2:$F$1001,4,0))</f>
        <v/>
      </c>
      <c r="C1416" t="str">
        <f>IF('ISIAN TIME LINE DOSEN'!C1425="","",VLOOKUP('ISIAN TIME LINE DOSEN'!F1425,Ruang!$A$2:$B$1001,2,0))</f>
        <v/>
      </c>
      <c r="D1416" t="str">
        <f>IF('ISIAN TIME LINE DOSEN'!C1425="","",VLOOKUP(CONCATENATE(TRIM(RIGHT('ISIAN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DOSEN'!I1425,Dosen!$A$2:$B$2001,2,0),"-",'ISIAN TIME LINE DOSEN'!C1425,"-",IF('ISIAN TIME LINE DOSEN'!C1425="","",VLOOKUP('ISIAN TIME LINE DOSEN'!J1425,'Jenis Kuliah'!$A$2:$C$16,2,0))),Timteaching!$A$2:$B$5001,2,0))</f>
        <v/>
      </c>
      <c r="E1416" t="str">
        <f>IF('ISIAN TIME LINE DOSEN'!C1425="","",'ISIAN TIME LINE DOSEN'!G1425)</f>
        <v/>
      </c>
      <c r="F1416" t="str">
        <f>IF('ISIAN TIME LINE DOSEN'!C1425="","",VLOOKUP('ISIAN TIME LINE DOSEN'!J1425,'Jenis Kuliah'!$A$2:$C$16,3,0))</f>
        <v/>
      </c>
      <c r="G1416" t="str">
        <f>IF('ISIAN TIME LINE DOSEN'!C1425="","",'ISIAN TIME LINE DOSEN'!$I$2)</f>
        <v/>
      </c>
      <c r="H1416" t="str">
        <f>IF('ISIAN TIME LINE DOSEN'!C1425="","",VLOOKUP('ISIAN TIME LINE DOSEN'!J1425,'Jenis Kuliah'!$A$2:$D$16,4,0))</f>
        <v/>
      </c>
      <c r="I1416" t="str">
        <f>IF('ISIAN TIME LINE DOSEN'!C1425="","",'ISIAN TIME LINE DOSEN'!B1425)</f>
        <v/>
      </c>
      <c r="J1416" t="str">
        <f>IF('ISIAN TIME LINE DOSEN'!C1425="","",VLOOKUP('ISIAN TIME LINE DOSEN'!H1425,'Metode Pembelajaran'!$A$2:$B$16,2,0))</f>
        <v/>
      </c>
    </row>
    <row r="1417" spans="1:10" x14ac:dyDescent="0.25">
      <c r="A1417" t="str">
        <f>IF('ISIAN TIME LINE DOSEN'!C1426="","",CONCATENATE(YEAR('ISIAN TIME LINE DOSEN'!D1426),"-",MONTH('ISIAN TIME LINE DOSEN'!D1426),"-",DAY('ISIAN TIME LINE DOSEN'!D1426)))</f>
        <v/>
      </c>
      <c r="B1417" t="str">
        <f>IF('ISIAN TIME LINE DOSEN'!C1426="","",VLOOKUP(CONCATENATE(LEFT('ISIAN TIME LINE DOSEN'!E1426,8)," ",IF('ISIAN TIME LINE DOSEN'!C1426="","",VLOOKUP('ISIAN TIME LINE DOSEN'!J1426,'Jenis Kuliah'!$A$2:$C$16,2,0))),Slot!$C$2:$F$1001,4,0))</f>
        <v/>
      </c>
      <c r="C1417" t="str">
        <f>IF('ISIAN TIME LINE DOSEN'!C1426="","",VLOOKUP('ISIAN TIME LINE DOSEN'!F1426,Ruang!$A$2:$B$1001,2,0))</f>
        <v/>
      </c>
      <c r="D1417" t="str">
        <f>IF('ISIAN TIME LINE DOSEN'!C1426="","",VLOOKUP(CONCATENATE(TRIM(RIGHT('ISIAN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DOSEN'!I1426,Dosen!$A$2:$B$2001,2,0),"-",'ISIAN TIME LINE DOSEN'!C1426,"-",IF('ISIAN TIME LINE DOSEN'!C1426="","",VLOOKUP('ISIAN TIME LINE DOSEN'!J1426,'Jenis Kuliah'!$A$2:$C$16,2,0))),Timteaching!$A$2:$B$5001,2,0))</f>
        <v/>
      </c>
      <c r="E1417" t="str">
        <f>IF('ISIAN TIME LINE DOSEN'!C1426="","",'ISIAN TIME LINE DOSEN'!G1426)</f>
        <v/>
      </c>
      <c r="F1417" t="str">
        <f>IF('ISIAN TIME LINE DOSEN'!C1426="","",VLOOKUP('ISIAN TIME LINE DOSEN'!J1426,'Jenis Kuliah'!$A$2:$C$16,3,0))</f>
        <v/>
      </c>
      <c r="G1417" t="str">
        <f>IF('ISIAN TIME LINE DOSEN'!C1426="","",'ISIAN TIME LINE DOSEN'!$I$2)</f>
        <v/>
      </c>
      <c r="H1417" t="str">
        <f>IF('ISIAN TIME LINE DOSEN'!C1426="","",VLOOKUP('ISIAN TIME LINE DOSEN'!J1426,'Jenis Kuliah'!$A$2:$D$16,4,0))</f>
        <v/>
      </c>
      <c r="I1417" t="str">
        <f>IF('ISIAN TIME LINE DOSEN'!C1426="","",'ISIAN TIME LINE DOSEN'!B1426)</f>
        <v/>
      </c>
      <c r="J1417" t="str">
        <f>IF('ISIAN TIME LINE DOSEN'!C1426="","",VLOOKUP('ISIAN TIME LINE DOSEN'!H1426,'Metode Pembelajaran'!$A$2:$B$16,2,0))</f>
        <v/>
      </c>
    </row>
    <row r="1418" spans="1:10" x14ac:dyDescent="0.25">
      <c r="A1418" t="str">
        <f>IF('ISIAN TIME LINE DOSEN'!C1427="","",CONCATENATE(YEAR('ISIAN TIME LINE DOSEN'!D1427),"-",MONTH('ISIAN TIME LINE DOSEN'!D1427),"-",DAY('ISIAN TIME LINE DOSEN'!D1427)))</f>
        <v/>
      </c>
      <c r="B1418" t="str">
        <f>IF('ISIAN TIME LINE DOSEN'!C1427="","",VLOOKUP(CONCATENATE(LEFT('ISIAN TIME LINE DOSEN'!E1427,8)," ",IF('ISIAN TIME LINE DOSEN'!C1427="","",VLOOKUP('ISIAN TIME LINE DOSEN'!J1427,'Jenis Kuliah'!$A$2:$C$16,2,0))),Slot!$C$2:$F$1001,4,0))</f>
        <v/>
      </c>
      <c r="C1418" t="str">
        <f>IF('ISIAN TIME LINE DOSEN'!C1427="","",VLOOKUP('ISIAN TIME LINE DOSEN'!F1427,Ruang!$A$2:$B$1001,2,0))</f>
        <v/>
      </c>
      <c r="D1418" t="str">
        <f>IF('ISIAN TIME LINE DOSEN'!C1427="","",VLOOKUP(CONCATENATE(TRIM(RIGHT('ISIAN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DOSEN'!I1427,Dosen!$A$2:$B$2001,2,0),"-",'ISIAN TIME LINE DOSEN'!C1427,"-",IF('ISIAN TIME LINE DOSEN'!C1427="","",VLOOKUP('ISIAN TIME LINE DOSEN'!J1427,'Jenis Kuliah'!$A$2:$C$16,2,0))),Timteaching!$A$2:$B$5001,2,0))</f>
        <v/>
      </c>
      <c r="E1418" t="str">
        <f>IF('ISIAN TIME LINE DOSEN'!C1427="","",'ISIAN TIME LINE DOSEN'!G1427)</f>
        <v/>
      </c>
      <c r="F1418" t="str">
        <f>IF('ISIAN TIME LINE DOSEN'!C1427="","",VLOOKUP('ISIAN TIME LINE DOSEN'!J1427,'Jenis Kuliah'!$A$2:$C$16,3,0))</f>
        <v/>
      </c>
      <c r="G1418" t="str">
        <f>IF('ISIAN TIME LINE DOSEN'!C1427="","",'ISIAN TIME LINE DOSEN'!$I$2)</f>
        <v/>
      </c>
      <c r="H1418" t="str">
        <f>IF('ISIAN TIME LINE DOSEN'!C1427="","",VLOOKUP('ISIAN TIME LINE DOSEN'!J1427,'Jenis Kuliah'!$A$2:$D$16,4,0))</f>
        <v/>
      </c>
      <c r="I1418" t="str">
        <f>IF('ISIAN TIME LINE DOSEN'!C1427="","",'ISIAN TIME LINE DOSEN'!B1427)</f>
        <v/>
      </c>
      <c r="J1418" t="str">
        <f>IF('ISIAN TIME LINE DOSEN'!C1427="","",VLOOKUP('ISIAN TIME LINE DOSEN'!H1427,'Metode Pembelajaran'!$A$2:$B$16,2,0))</f>
        <v/>
      </c>
    </row>
    <row r="1419" spans="1:10" x14ac:dyDescent="0.25">
      <c r="A1419" t="str">
        <f>IF('ISIAN TIME LINE DOSEN'!C1428="","",CONCATENATE(YEAR('ISIAN TIME LINE DOSEN'!D1428),"-",MONTH('ISIAN TIME LINE DOSEN'!D1428),"-",DAY('ISIAN TIME LINE DOSEN'!D1428)))</f>
        <v/>
      </c>
      <c r="B1419" t="str">
        <f>IF('ISIAN TIME LINE DOSEN'!C1428="","",VLOOKUP(CONCATENATE(LEFT('ISIAN TIME LINE DOSEN'!E1428,8)," ",IF('ISIAN TIME LINE DOSEN'!C1428="","",VLOOKUP('ISIAN TIME LINE DOSEN'!J1428,'Jenis Kuliah'!$A$2:$C$16,2,0))),Slot!$C$2:$F$1001,4,0))</f>
        <v/>
      </c>
      <c r="C1419" t="str">
        <f>IF('ISIAN TIME LINE DOSEN'!C1428="","",VLOOKUP('ISIAN TIME LINE DOSEN'!F1428,Ruang!$A$2:$B$1001,2,0))</f>
        <v/>
      </c>
      <c r="D1419" t="str">
        <f>IF('ISIAN TIME LINE DOSEN'!C1428="","",VLOOKUP(CONCATENATE(TRIM(RIGHT('ISIAN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DOSEN'!I1428,Dosen!$A$2:$B$2001,2,0),"-",'ISIAN TIME LINE DOSEN'!C1428,"-",IF('ISIAN TIME LINE DOSEN'!C1428="","",VLOOKUP('ISIAN TIME LINE DOSEN'!J1428,'Jenis Kuliah'!$A$2:$C$16,2,0))),Timteaching!$A$2:$B$5001,2,0))</f>
        <v/>
      </c>
      <c r="E1419" t="str">
        <f>IF('ISIAN TIME LINE DOSEN'!C1428="","",'ISIAN TIME LINE DOSEN'!G1428)</f>
        <v/>
      </c>
      <c r="F1419" t="str">
        <f>IF('ISIAN TIME LINE DOSEN'!C1428="","",VLOOKUP('ISIAN TIME LINE DOSEN'!J1428,'Jenis Kuliah'!$A$2:$C$16,3,0))</f>
        <v/>
      </c>
      <c r="G1419" t="str">
        <f>IF('ISIAN TIME LINE DOSEN'!C1428="","",'ISIAN TIME LINE DOSEN'!$I$2)</f>
        <v/>
      </c>
      <c r="H1419" t="str">
        <f>IF('ISIAN TIME LINE DOSEN'!C1428="","",VLOOKUP('ISIAN TIME LINE DOSEN'!J1428,'Jenis Kuliah'!$A$2:$D$16,4,0))</f>
        <v/>
      </c>
      <c r="I1419" t="str">
        <f>IF('ISIAN TIME LINE DOSEN'!C1428="","",'ISIAN TIME LINE DOSEN'!B1428)</f>
        <v/>
      </c>
      <c r="J1419" t="str">
        <f>IF('ISIAN TIME LINE DOSEN'!C1428="","",VLOOKUP('ISIAN TIME LINE DOSEN'!H1428,'Metode Pembelajaran'!$A$2:$B$16,2,0))</f>
        <v/>
      </c>
    </row>
    <row r="1420" spans="1:10" x14ac:dyDescent="0.25">
      <c r="A1420" t="str">
        <f>IF('ISIAN TIME LINE DOSEN'!C1429="","",CONCATENATE(YEAR('ISIAN TIME LINE DOSEN'!D1429),"-",MONTH('ISIAN TIME LINE DOSEN'!D1429),"-",DAY('ISIAN TIME LINE DOSEN'!D1429)))</f>
        <v/>
      </c>
      <c r="B1420" t="str">
        <f>IF('ISIAN TIME LINE DOSEN'!C1429="","",VLOOKUP(CONCATENATE(LEFT('ISIAN TIME LINE DOSEN'!E1429,8)," ",IF('ISIAN TIME LINE DOSEN'!C1429="","",VLOOKUP('ISIAN TIME LINE DOSEN'!J1429,'Jenis Kuliah'!$A$2:$C$16,2,0))),Slot!$C$2:$F$1001,4,0))</f>
        <v/>
      </c>
      <c r="C1420" t="str">
        <f>IF('ISIAN TIME LINE DOSEN'!C1429="","",VLOOKUP('ISIAN TIME LINE DOSEN'!F1429,Ruang!$A$2:$B$1001,2,0))</f>
        <v/>
      </c>
      <c r="D1420" t="str">
        <f>IF('ISIAN TIME LINE DOSEN'!C1429="","",VLOOKUP(CONCATENATE(TRIM(RIGHT('ISIAN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DOSEN'!I1429,Dosen!$A$2:$B$2001,2,0),"-",'ISIAN TIME LINE DOSEN'!C1429,"-",IF('ISIAN TIME LINE DOSEN'!C1429="","",VLOOKUP('ISIAN TIME LINE DOSEN'!J1429,'Jenis Kuliah'!$A$2:$C$16,2,0))),Timteaching!$A$2:$B$5001,2,0))</f>
        <v/>
      </c>
      <c r="E1420" t="str">
        <f>IF('ISIAN TIME LINE DOSEN'!C1429="","",'ISIAN TIME LINE DOSEN'!G1429)</f>
        <v/>
      </c>
      <c r="F1420" t="str">
        <f>IF('ISIAN TIME LINE DOSEN'!C1429="","",VLOOKUP('ISIAN TIME LINE DOSEN'!J1429,'Jenis Kuliah'!$A$2:$C$16,3,0))</f>
        <v/>
      </c>
      <c r="G1420" t="str">
        <f>IF('ISIAN TIME LINE DOSEN'!C1429="","",'ISIAN TIME LINE DOSEN'!$I$2)</f>
        <v/>
      </c>
      <c r="H1420" t="str">
        <f>IF('ISIAN TIME LINE DOSEN'!C1429="","",VLOOKUP('ISIAN TIME LINE DOSEN'!J1429,'Jenis Kuliah'!$A$2:$D$16,4,0))</f>
        <v/>
      </c>
      <c r="I1420" t="str">
        <f>IF('ISIAN TIME LINE DOSEN'!C1429="","",'ISIAN TIME LINE DOSEN'!B1429)</f>
        <v/>
      </c>
      <c r="J1420" t="str">
        <f>IF('ISIAN TIME LINE DOSEN'!C1429="","",VLOOKUP('ISIAN TIME LINE DOSEN'!H1429,'Metode Pembelajaran'!$A$2:$B$16,2,0))</f>
        <v/>
      </c>
    </row>
    <row r="1421" spans="1:10" x14ac:dyDescent="0.25">
      <c r="A1421" t="str">
        <f>IF('ISIAN TIME LINE DOSEN'!C1430="","",CONCATENATE(YEAR('ISIAN TIME LINE DOSEN'!D1430),"-",MONTH('ISIAN TIME LINE DOSEN'!D1430),"-",DAY('ISIAN TIME LINE DOSEN'!D1430)))</f>
        <v/>
      </c>
      <c r="B1421" t="str">
        <f>IF('ISIAN TIME LINE DOSEN'!C1430="","",VLOOKUP(CONCATENATE(LEFT('ISIAN TIME LINE DOSEN'!E1430,8)," ",IF('ISIAN TIME LINE DOSEN'!C1430="","",VLOOKUP('ISIAN TIME LINE DOSEN'!J1430,'Jenis Kuliah'!$A$2:$C$16,2,0))),Slot!$C$2:$F$1001,4,0))</f>
        <v/>
      </c>
      <c r="C1421" t="str">
        <f>IF('ISIAN TIME LINE DOSEN'!C1430="","",VLOOKUP('ISIAN TIME LINE DOSEN'!F1430,Ruang!$A$2:$B$1001,2,0))</f>
        <v/>
      </c>
      <c r="D1421" t="str">
        <f>IF('ISIAN TIME LINE DOSEN'!C1430="","",VLOOKUP(CONCATENATE(TRIM(RIGHT('ISIAN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DOSEN'!I1430,Dosen!$A$2:$B$2001,2,0),"-",'ISIAN TIME LINE DOSEN'!C1430,"-",IF('ISIAN TIME LINE DOSEN'!C1430="","",VLOOKUP('ISIAN TIME LINE DOSEN'!J1430,'Jenis Kuliah'!$A$2:$C$16,2,0))),Timteaching!$A$2:$B$5001,2,0))</f>
        <v/>
      </c>
      <c r="E1421" t="str">
        <f>IF('ISIAN TIME LINE DOSEN'!C1430="","",'ISIAN TIME LINE DOSEN'!G1430)</f>
        <v/>
      </c>
      <c r="F1421" t="str">
        <f>IF('ISIAN TIME LINE DOSEN'!C1430="","",VLOOKUP('ISIAN TIME LINE DOSEN'!J1430,'Jenis Kuliah'!$A$2:$C$16,3,0))</f>
        <v/>
      </c>
      <c r="G1421" t="str">
        <f>IF('ISIAN TIME LINE DOSEN'!C1430="","",'ISIAN TIME LINE DOSEN'!$I$2)</f>
        <v/>
      </c>
      <c r="H1421" t="str">
        <f>IF('ISIAN TIME LINE DOSEN'!C1430="","",VLOOKUP('ISIAN TIME LINE DOSEN'!J1430,'Jenis Kuliah'!$A$2:$D$16,4,0))</f>
        <v/>
      </c>
      <c r="I1421" t="str">
        <f>IF('ISIAN TIME LINE DOSEN'!C1430="","",'ISIAN TIME LINE DOSEN'!B1430)</f>
        <v/>
      </c>
      <c r="J1421" t="str">
        <f>IF('ISIAN TIME LINE DOSEN'!C1430="","",VLOOKUP('ISIAN TIME LINE DOSEN'!H1430,'Metode Pembelajaran'!$A$2:$B$16,2,0))</f>
        <v/>
      </c>
    </row>
    <row r="1422" spans="1:10" x14ac:dyDescent="0.25">
      <c r="A1422" t="str">
        <f>IF('ISIAN TIME LINE DOSEN'!C1431="","",CONCATENATE(YEAR('ISIAN TIME LINE DOSEN'!D1431),"-",MONTH('ISIAN TIME LINE DOSEN'!D1431),"-",DAY('ISIAN TIME LINE DOSEN'!D1431)))</f>
        <v/>
      </c>
      <c r="B1422" t="str">
        <f>IF('ISIAN TIME LINE DOSEN'!C1431="","",VLOOKUP(CONCATENATE(LEFT('ISIAN TIME LINE DOSEN'!E1431,8)," ",IF('ISIAN TIME LINE DOSEN'!C1431="","",VLOOKUP('ISIAN TIME LINE DOSEN'!J1431,'Jenis Kuliah'!$A$2:$C$16,2,0))),Slot!$C$2:$F$1001,4,0))</f>
        <v/>
      </c>
      <c r="C1422" t="str">
        <f>IF('ISIAN TIME LINE DOSEN'!C1431="","",VLOOKUP('ISIAN TIME LINE DOSEN'!F1431,Ruang!$A$2:$B$1001,2,0))</f>
        <v/>
      </c>
      <c r="D1422" t="str">
        <f>IF('ISIAN TIME LINE DOSEN'!C1431="","",VLOOKUP(CONCATENATE(TRIM(RIGHT('ISIAN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DOSEN'!I1431,Dosen!$A$2:$B$2001,2,0),"-",'ISIAN TIME LINE DOSEN'!C1431,"-",IF('ISIAN TIME LINE DOSEN'!C1431="","",VLOOKUP('ISIAN TIME LINE DOSEN'!J1431,'Jenis Kuliah'!$A$2:$C$16,2,0))),Timteaching!$A$2:$B$5001,2,0))</f>
        <v/>
      </c>
      <c r="E1422" t="str">
        <f>IF('ISIAN TIME LINE DOSEN'!C1431="","",'ISIAN TIME LINE DOSEN'!G1431)</f>
        <v/>
      </c>
      <c r="F1422" t="str">
        <f>IF('ISIAN TIME LINE DOSEN'!C1431="","",VLOOKUP('ISIAN TIME LINE DOSEN'!J1431,'Jenis Kuliah'!$A$2:$C$16,3,0))</f>
        <v/>
      </c>
      <c r="G1422" t="str">
        <f>IF('ISIAN TIME LINE DOSEN'!C1431="","",'ISIAN TIME LINE DOSEN'!$I$2)</f>
        <v/>
      </c>
      <c r="H1422" t="str">
        <f>IF('ISIAN TIME LINE DOSEN'!C1431="","",VLOOKUP('ISIAN TIME LINE DOSEN'!J1431,'Jenis Kuliah'!$A$2:$D$16,4,0))</f>
        <v/>
      </c>
      <c r="I1422" t="str">
        <f>IF('ISIAN TIME LINE DOSEN'!C1431="","",'ISIAN TIME LINE DOSEN'!B1431)</f>
        <v/>
      </c>
      <c r="J1422" t="str">
        <f>IF('ISIAN TIME LINE DOSEN'!C1431="","",VLOOKUP('ISIAN TIME LINE DOSEN'!H1431,'Metode Pembelajaran'!$A$2:$B$16,2,0))</f>
        <v/>
      </c>
    </row>
    <row r="1423" spans="1:10" x14ac:dyDescent="0.25">
      <c r="A1423" t="str">
        <f>IF('ISIAN TIME LINE DOSEN'!C1432="","",CONCATENATE(YEAR('ISIAN TIME LINE DOSEN'!D1432),"-",MONTH('ISIAN TIME LINE DOSEN'!D1432),"-",DAY('ISIAN TIME LINE DOSEN'!D1432)))</f>
        <v/>
      </c>
      <c r="B1423" t="str">
        <f>IF('ISIAN TIME LINE DOSEN'!C1432="","",VLOOKUP(CONCATENATE(LEFT('ISIAN TIME LINE DOSEN'!E1432,8)," ",IF('ISIAN TIME LINE DOSEN'!C1432="","",VLOOKUP('ISIAN TIME LINE DOSEN'!J1432,'Jenis Kuliah'!$A$2:$C$16,2,0))),Slot!$C$2:$F$1001,4,0))</f>
        <v/>
      </c>
      <c r="C1423" t="str">
        <f>IF('ISIAN TIME LINE DOSEN'!C1432="","",VLOOKUP('ISIAN TIME LINE DOSEN'!F1432,Ruang!$A$2:$B$1001,2,0))</f>
        <v/>
      </c>
      <c r="D1423" t="str">
        <f>IF('ISIAN TIME LINE DOSEN'!C1432="","",VLOOKUP(CONCATENATE(TRIM(RIGHT('ISIAN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DOSEN'!I1432,Dosen!$A$2:$B$2001,2,0),"-",'ISIAN TIME LINE DOSEN'!C1432,"-",IF('ISIAN TIME LINE DOSEN'!C1432="","",VLOOKUP('ISIAN TIME LINE DOSEN'!J1432,'Jenis Kuliah'!$A$2:$C$16,2,0))),Timteaching!$A$2:$B$5001,2,0))</f>
        <v/>
      </c>
      <c r="E1423" t="str">
        <f>IF('ISIAN TIME LINE DOSEN'!C1432="","",'ISIAN TIME LINE DOSEN'!G1432)</f>
        <v/>
      </c>
      <c r="F1423" t="str">
        <f>IF('ISIAN TIME LINE DOSEN'!C1432="","",VLOOKUP('ISIAN TIME LINE DOSEN'!J1432,'Jenis Kuliah'!$A$2:$C$16,3,0))</f>
        <v/>
      </c>
      <c r="G1423" t="str">
        <f>IF('ISIAN TIME LINE DOSEN'!C1432="","",'ISIAN TIME LINE DOSEN'!$I$2)</f>
        <v/>
      </c>
      <c r="H1423" t="str">
        <f>IF('ISIAN TIME LINE DOSEN'!C1432="","",VLOOKUP('ISIAN TIME LINE DOSEN'!J1432,'Jenis Kuliah'!$A$2:$D$16,4,0))</f>
        <v/>
      </c>
      <c r="I1423" t="str">
        <f>IF('ISIAN TIME LINE DOSEN'!C1432="","",'ISIAN TIME LINE DOSEN'!B1432)</f>
        <v/>
      </c>
      <c r="J1423" t="str">
        <f>IF('ISIAN TIME LINE DOSEN'!C1432="","",VLOOKUP('ISIAN TIME LINE DOSEN'!H1432,'Metode Pembelajaran'!$A$2:$B$16,2,0))</f>
        <v/>
      </c>
    </row>
    <row r="1424" spans="1:10" x14ac:dyDescent="0.25">
      <c r="A1424" t="str">
        <f>IF('ISIAN TIME LINE DOSEN'!C1433="","",CONCATENATE(YEAR('ISIAN TIME LINE DOSEN'!D1433),"-",MONTH('ISIAN TIME LINE DOSEN'!D1433),"-",DAY('ISIAN TIME LINE DOSEN'!D1433)))</f>
        <v/>
      </c>
      <c r="B1424" t="str">
        <f>IF('ISIAN TIME LINE DOSEN'!C1433="","",VLOOKUP(CONCATENATE(LEFT('ISIAN TIME LINE DOSEN'!E1433,8)," ",IF('ISIAN TIME LINE DOSEN'!C1433="","",VLOOKUP('ISIAN TIME LINE DOSEN'!J1433,'Jenis Kuliah'!$A$2:$C$16,2,0))),Slot!$C$2:$F$1001,4,0))</f>
        <v/>
      </c>
      <c r="C1424" t="str">
        <f>IF('ISIAN TIME LINE DOSEN'!C1433="","",VLOOKUP('ISIAN TIME LINE DOSEN'!F1433,Ruang!$A$2:$B$1001,2,0))</f>
        <v/>
      </c>
      <c r="D1424" t="str">
        <f>IF('ISIAN TIME LINE DOSEN'!C1433="","",VLOOKUP(CONCATENATE(TRIM(RIGHT('ISIAN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DOSEN'!I1433,Dosen!$A$2:$B$2001,2,0),"-",'ISIAN TIME LINE DOSEN'!C1433,"-",IF('ISIAN TIME LINE DOSEN'!C1433="","",VLOOKUP('ISIAN TIME LINE DOSEN'!J1433,'Jenis Kuliah'!$A$2:$C$16,2,0))),Timteaching!$A$2:$B$5001,2,0))</f>
        <v/>
      </c>
      <c r="E1424" t="str">
        <f>IF('ISIAN TIME LINE DOSEN'!C1433="","",'ISIAN TIME LINE DOSEN'!G1433)</f>
        <v/>
      </c>
      <c r="F1424" t="str">
        <f>IF('ISIAN TIME LINE DOSEN'!C1433="","",VLOOKUP('ISIAN TIME LINE DOSEN'!J1433,'Jenis Kuliah'!$A$2:$C$16,3,0))</f>
        <v/>
      </c>
      <c r="G1424" t="str">
        <f>IF('ISIAN TIME LINE DOSEN'!C1433="","",'ISIAN TIME LINE DOSEN'!$I$2)</f>
        <v/>
      </c>
      <c r="H1424" t="str">
        <f>IF('ISIAN TIME LINE DOSEN'!C1433="","",VLOOKUP('ISIAN TIME LINE DOSEN'!J1433,'Jenis Kuliah'!$A$2:$D$16,4,0))</f>
        <v/>
      </c>
      <c r="I1424" t="str">
        <f>IF('ISIAN TIME LINE DOSEN'!C1433="","",'ISIAN TIME LINE DOSEN'!B1433)</f>
        <v/>
      </c>
      <c r="J1424" t="str">
        <f>IF('ISIAN TIME LINE DOSEN'!C1433="","",VLOOKUP('ISIAN TIME LINE DOSEN'!H1433,'Metode Pembelajaran'!$A$2:$B$16,2,0))</f>
        <v/>
      </c>
    </row>
    <row r="1425" spans="1:10" x14ac:dyDescent="0.25">
      <c r="A1425" t="str">
        <f>IF('ISIAN TIME LINE DOSEN'!C1434="","",CONCATENATE(YEAR('ISIAN TIME LINE DOSEN'!D1434),"-",MONTH('ISIAN TIME LINE DOSEN'!D1434),"-",DAY('ISIAN TIME LINE DOSEN'!D1434)))</f>
        <v/>
      </c>
      <c r="B1425" t="str">
        <f>IF('ISIAN TIME LINE DOSEN'!C1434="","",VLOOKUP(CONCATENATE(LEFT('ISIAN TIME LINE DOSEN'!E1434,8)," ",IF('ISIAN TIME LINE DOSEN'!C1434="","",VLOOKUP('ISIAN TIME LINE DOSEN'!J1434,'Jenis Kuliah'!$A$2:$C$16,2,0))),Slot!$C$2:$F$1001,4,0))</f>
        <v/>
      </c>
      <c r="C1425" t="str">
        <f>IF('ISIAN TIME LINE DOSEN'!C1434="","",VLOOKUP('ISIAN TIME LINE DOSEN'!F1434,Ruang!$A$2:$B$1001,2,0))</f>
        <v/>
      </c>
      <c r="D1425" t="str">
        <f>IF('ISIAN TIME LINE DOSEN'!C1434="","",VLOOKUP(CONCATENATE(TRIM(RIGHT('ISIAN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DOSEN'!I1434,Dosen!$A$2:$B$2001,2,0),"-",'ISIAN TIME LINE DOSEN'!C1434,"-",IF('ISIAN TIME LINE DOSEN'!C1434="","",VLOOKUP('ISIAN TIME LINE DOSEN'!J1434,'Jenis Kuliah'!$A$2:$C$16,2,0))),Timteaching!$A$2:$B$5001,2,0))</f>
        <v/>
      </c>
      <c r="E1425" t="str">
        <f>IF('ISIAN TIME LINE DOSEN'!C1434="","",'ISIAN TIME LINE DOSEN'!G1434)</f>
        <v/>
      </c>
      <c r="F1425" t="str">
        <f>IF('ISIAN TIME LINE DOSEN'!C1434="","",VLOOKUP('ISIAN TIME LINE DOSEN'!J1434,'Jenis Kuliah'!$A$2:$C$16,3,0))</f>
        <v/>
      </c>
      <c r="G1425" t="str">
        <f>IF('ISIAN TIME LINE DOSEN'!C1434="","",'ISIAN TIME LINE DOSEN'!$I$2)</f>
        <v/>
      </c>
      <c r="H1425" t="str">
        <f>IF('ISIAN TIME LINE DOSEN'!C1434="","",VLOOKUP('ISIAN TIME LINE DOSEN'!J1434,'Jenis Kuliah'!$A$2:$D$16,4,0))</f>
        <v/>
      </c>
      <c r="I1425" t="str">
        <f>IF('ISIAN TIME LINE DOSEN'!C1434="","",'ISIAN TIME LINE DOSEN'!B1434)</f>
        <v/>
      </c>
      <c r="J1425" t="str">
        <f>IF('ISIAN TIME LINE DOSEN'!C1434="","",VLOOKUP('ISIAN TIME LINE DOSEN'!H1434,'Metode Pembelajaran'!$A$2:$B$16,2,0))</f>
        <v/>
      </c>
    </row>
    <row r="1426" spans="1:10" x14ac:dyDescent="0.25">
      <c r="A1426" t="str">
        <f>IF('ISIAN TIME LINE DOSEN'!C1435="","",CONCATENATE(YEAR('ISIAN TIME LINE DOSEN'!D1435),"-",MONTH('ISIAN TIME LINE DOSEN'!D1435),"-",DAY('ISIAN TIME LINE DOSEN'!D1435)))</f>
        <v/>
      </c>
      <c r="B1426" t="str">
        <f>IF('ISIAN TIME LINE DOSEN'!C1435="","",VLOOKUP(CONCATENATE(LEFT('ISIAN TIME LINE DOSEN'!E1435,8)," ",IF('ISIAN TIME LINE DOSEN'!C1435="","",VLOOKUP('ISIAN TIME LINE DOSEN'!J1435,'Jenis Kuliah'!$A$2:$C$16,2,0))),Slot!$C$2:$F$1001,4,0))</f>
        <v/>
      </c>
      <c r="C1426" t="str">
        <f>IF('ISIAN TIME LINE DOSEN'!C1435="","",VLOOKUP('ISIAN TIME LINE DOSEN'!F1435,Ruang!$A$2:$B$1001,2,0))</f>
        <v/>
      </c>
      <c r="D1426" t="str">
        <f>IF('ISIAN TIME LINE DOSEN'!C1435="","",VLOOKUP(CONCATENATE(TRIM(RIGHT('ISIAN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DOSEN'!I1435,Dosen!$A$2:$B$2001,2,0),"-",'ISIAN TIME LINE DOSEN'!C1435,"-",IF('ISIAN TIME LINE DOSEN'!C1435="","",VLOOKUP('ISIAN TIME LINE DOSEN'!J1435,'Jenis Kuliah'!$A$2:$C$16,2,0))),Timteaching!$A$2:$B$5001,2,0))</f>
        <v/>
      </c>
      <c r="E1426" t="str">
        <f>IF('ISIAN TIME LINE DOSEN'!C1435="","",'ISIAN TIME LINE DOSEN'!G1435)</f>
        <v/>
      </c>
      <c r="F1426" t="str">
        <f>IF('ISIAN TIME LINE DOSEN'!C1435="","",VLOOKUP('ISIAN TIME LINE DOSEN'!J1435,'Jenis Kuliah'!$A$2:$C$16,3,0))</f>
        <v/>
      </c>
      <c r="G1426" t="str">
        <f>IF('ISIAN TIME LINE DOSEN'!C1435="","",'ISIAN TIME LINE DOSEN'!$I$2)</f>
        <v/>
      </c>
      <c r="H1426" t="str">
        <f>IF('ISIAN TIME LINE DOSEN'!C1435="","",VLOOKUP('ISIAN TIME LINE DOSEN'!J1435,'Jenis Kuliah'!$A$2:$D$16,4,0))</f>
        <v/>
      </c>
      <c r="I1426" t="str">
        <f>IF('ISIAN TIME LINE DOSEN'!C1435="","",'ISIAN TIME LINE DOSEN'!B1435)</f>
        <v/>
      </c>
      <c r="J1426" t="str">
        <f>IF('ISIAN TIME LINE DOSEN'!C1435="","",VLOOKUP('ISIAN TIME LINE DOSEN'!H1435,'Metode Pembelajaran'!$A$2:$B$16,2,0))</f>
        <v/>
      </c>
    </row>
    <row r="1427" spans="1:10" x14ac:dyDescent="0.25">
      <c r="A1427" t="str">
        <f>IF('ISIAN TIME LINE DOSEN'!C1436="","",CONCATENATE(YEAR('ISIAN TIME LINE DOSEN'!D1436),"-",MONTH('ISIAN TIME LINE DOSEN'!D1436),"-",DAY('ISIAN TIME LINE DOSEN'!D1436)))</f>
        <v/>
      </c>
      <c r="B1427" t="str">
        <f>IF('ISIAN TIME LINE DOSEN'!C1436="","",VLOOKUP(CONCATENATE(LEFT('ISIAN TIME LINE DOSEN'!E1436,8)," ",IF('ISIAN TIME LINE DOSEN'!C1436="","",VLOOKUP('ISIAN TIME LINE DOSEN'!J1436,'Jenis Kuliah'!$A$2:$C$16,2,0))),Slot!$C$2:$F$1001,4,0))</f>
        <v/>
      </c>
      <c r="C1427" t="str">
        <f>IF('ISIAN TIME LINE DOSEN'!C1436="","",VLOOKUP('ISIAN TIME LINE DOSEN'!F1436,Ruang!$A$2:$B$1001,2,0))</f>
        <v/>
      </c>
      <c r="D1427" t="str">
        <f>IF('ISIAN TIME LINE DOSEN'!C1436="","",VLOOKUP(CONCATENATE(TRIM(RIGHT('ISIAN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DOSEN'!I1436,Dosen!$A$2:$B$2001,2,0),"-",'ISIAN TIME LINE DOSEN'!C1436,"-",IF('ISIAN TIME LINE DOSEN'!C1436="","",VLOOKUP('ISIAN TIME LINE DOSEN'!J1436,'Jenis Kuliah'!$A$2:$C$16,2,0))),Timteaching!$A$2:$B$5001,2,0))</f>
        <v/>
      </c>
      <c r="E1427" t="str">
        <f>IF('ISIAN TIME LINE DOSEN'!C1436="","",'ISIAN TIME LINE DOSEN'!G1436)</f>
        <v/>
      </c>
      <c r="F1427" t="str">
        <f>IF('ISIAN TIME LINE DOSEN'!C1436="","",VLOOKUP('ISIAN TIME LINE DOSEN'!J1436,'Jenis Kuliah'!$A$2:$C$16,3,0))</f>
        <v/>
      </c>
      <c r="G1427" t="str">
        <f>IF('ISIAN TIME LINE DOSEN'!C1436="","",'ISIAN TIME LINE DOSEN'!$I$2)</f>
        <v/>
      </c>
      <c r="H1427" t="str">
        <f>IF('ISIAN TIME LINE DOSEN'!C1436="","",VLOOKUP('ISIAN TIME LINE DOSEN'!J1436,'Jenis Kuliah'!$A$2:$D$16,4,0))</f>
        <v/>
      </c>
      <c r="I1427" t="str">
        <f>IF('ISIAN TIME LINE DOSEN'!C1436="","",'ISIAN TIME LINE DOSEN'!B1436)</f>
        <v/>
      </c>
      <c r="J1427" t="str">
        <f>IF('ISIAN TIME LINE DOSEN'!C1436="","",VLOOKUP('ISIAN TIME LINE DOSEN'!H1436,'Metode Pembelajaran'!$A$2:$B$16,2,0))</f>
        <v/>
      </c>
    </row>
    <row r="1428" spans="1:10" x14ac:dyDescent="0.25">
      <c r="A1428" t="str">
        <f>IF('ISIAN TIME LINE DOSEN'!C1437="","",CONCATENATE(YEAR('ISIAN TIME LINE DOSEN'!D1437),"-",MONTH('ISIAN TIME LINE DOSEN'!D1437),"-",DAY('ISIAN TIME LINE DOSEN'!D1437)))</f>
        <v/>
      </c>
      <c r="B1428" t="str">
        <f>IF('ISIAN TIME LINE DOSEN'!C1437="","",VLOOKUP(CONCATENATE(LEFT('ISIAN TIME LINE DOSEN'!E1437,8)," ",IF('ISIAN TIME LINE DOSEN'!C1437="","",VLOOKUP('ISIAN TIME LINE DOSEN'!J1437,'Jenis Kuliah'!$A$2:$C$16,2,0))),Slot!$C$2:$F$1001,4,0))</f>
        <v/>
      </c>
      <c r="C1428" t="str">
        <f>IF('ISIAN TIME LINE DOSEN'!C1437="","",VLOOKUP('ISIAN TIME LINE DOSEN'!F1437,Ruang!$A$2:$B$1001,2,0))</f>
        <v/>
      </c>
      <c r="D1428" t="str">
        <f>IF('ISIAN TIME LINE DOSEN'!C1437="","",VLOOKUP(CONCATENATE(TRIM(RIGHT('ISIAN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DOSEN'!I1437,Dosen!$A$2:$B$2001,2,0),"-",'ISIAN TIME LINE DOSEN'!C1437,"-",IF('ISIAN TIME LINE DOSEN'!C1437="","",VLOOKUP('ISIAN TIME LINE DOSEN'!J1437,'Jenis Kuliah'!$A$2:$C$16,2,0))),Timteaching!$A$2:$B$5001,2,0))</f>
        <v/>
      </c>
      <c r="E1428" t="str">
        <f>IF('ISIAN TIME LINE DOSEN'!C1437="","",'ISIAN TIME LINE DOSEN'!G1437)</f>
        <v/>
      </c>
      <c r="F1428" t="str">
        <f>IF('ISIAN TIME LINE DOSEN'!C1437="","",VLOOKUP('ISIAN TIME LINE DOSEN'!J1437,'Jenis Kuliah'!$A$2:$C$16,3,0))</f>
        <v/>
      </c>
      <c r="G1428" t="str">
        <f>IF('ISIAN TIME LINE DOSEN'!C1437="","",'ISIAN TIME LINE DOSEN'!$I$2)</f>
        <v/>
      </c>
      <c r="H1428" t="str">
        <f>IF('ISIAN TIME LINE DOSEN'!C1437="","",VLOOKUP('ISIAN TIME LINE DOSEN'!J1437,'Jenis Kuliah'!$A$2:$D$16,4,0))</f>
        <v/>
      </c>
      <c r="I1428" t="str">
        <f>IF('ISIAN TIME LINE DOSEN'!C1437="","",'ISIAN TIME LINE DOSEN'!B1437)</f>
        <v/>
      </c>
      <c r="J1428" t="str">
        <f>IF('ISIAN TIME LINE DOSEN'!C1437="","",VLOOKUP('ISIAN TIME LINE DOSEN'!H1437,'Metode Pembelajaran'!$A$2:$B$16,2,0))</f>
        <v/>
      </c>
    </row>
    <row r="1429" spans="1:10" x14ac:dyDescent="0.25">
      <c r="A1429" t="str">
        <f>IF('ISIAN TIME LINE DOSEN'!C1438="","",CONCATENATE(YEAR('ISIAN TIME LINE DOSEN'!D1438),"-",MONTH('ISIAN TIME LINE DOSEN'!D1438),"-",DAY('ISIAN TIME LINE DOSEN'!D1438)))</f>
        <v/>
      </c>
      <c r="B1429" t="str">
        <f>IF('ISIAN TIME LINE DOSEN'!C1438="","",VLOOKUP(CONCATENATE(LEFT('ISIAN TIME LINE DOSEN'!E1438,8)," ",IF('ISIAN TIME LINE DOSEN'!C1438="","",VLOOKUP('ISIAN TIME LINE DOSEN'!J1438,'Jenis Kuliah'!$A$2:$C$16,2,0))),Slot!$C$2:$F$1001,4,0))</f>
        <v/>
      </c>
      <c r="C1429" t="str">
        <f>IF('ISIAN TIME LINE DOSEN'!C1438="","",VLOOKUP('ISIAN TIME LINE DOSEN'!F1438,Ruang!$A$2:$B$1001,2,0))</f>
        <v/>
      </c>
      <c r="D1429" t="str">
        <f>IF('ISIAN TIME LINE DOSEN'!C1438="","",VLOOKUP(CONCATENATE(TRIM(RIGHT('ISIAN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DOSEN'!I1438,Dosen!$A$2:$B$2001,2,0),"-",'ISIAN TIME LINE DOSEN'!C1438,"-",IF('ISIAN TIME LINE DOSEN'!C1438="","",VLOOKUP('ISIAN TIME LINE DOSEN'!J1438,'Jenis Kuliah'!$A$2:$C$16,2,0))),Timteaching!$A$2:$B$5001,2,0))</f>
        <v/>
      </c>
      <c r="E1429" t="str">
        <f>IF('ISIAN TIME LINE DOSEN'!C1438="","",'ISIAN TIME LINE DOSEN'!G1438)</f>
        <v/>
      </c>
      <c r="F1429" t="str">
        <f>IF('ISIAN TIME LINE DOSEN'!C1438="","",VLOOKUP('ISIAN TIME LINE DOSEN'!J1438,'Jenis Kuliah'!$A$2:$C$16,3,0))</f>
        <v/>
      </c>
      <c r="G1429" t="str">
        <f>IF('ISIAN TIME LINE DOSEN'!C1438="","",'ISIAN TIME LINE DOSEN'!$I$2)</f>
        <v/>
      </c>
      <c r="H1429" t="str">
        <f>IF('ISIAN TIME LINE DOSEN'!C1438="","",VLOOKUP('ISIAN TIME LINE DOSEN'!J1438,'Jenis Kuliah'!$A$2:$D$16,4,0))</f>
        <v/>
      </c>
      <c r="I1429" t="str">
        <f>IF('ISIAN TIME LINE DOSEN'!C1438="","",'ISIAN TIME LINE DOSEN'!B1438)</f>
        <v/>
      </c>
      <c r="J1429" t="str">
        <f>IF('ISIAN TIME LINE DOSEN'!C1438="","",VLOOKUP('ISIAN TIME LINE DOSEN'!H1438,'Metode Pembelajaran'!$A$2:$B$16,2,0))</f>
        <v/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66FF"/>
  </sheetPr>
  <dimension ref="A1:B748"/>
  <sheetViews>
    <sheetView zoomScale="110" zoomScaleNormal="110" workbookViewId="0">
      <selection activeCell="A2" sqref="A2"/>
    </sheetView>
  </sheetViews>
  <sheetFormatPr defaultRowHeight="12.5" x14ac:dyDescent="0.25"/>
  <cols>
    <col min="1" max="1" width="21.453125" customWidth="1"/>
    <col min="2" max="2" width="10.7265625" customWidth="1"/>
    <col min="3" max="1025" width="11.453125" customWidth="1"/>
  </cols>
  <sheetData>
    <row r="1" spans="1:2" x14ac:dyDescent="0.25">
      <c r="A1" t="s">
        <v>183</v>
      </c>
      <c r="B1" t="s">
        <v>184</v>
      </c>
    </row>
    <row r="2" spans="1:2" x14ac:dyDescent="0.25">
      <c r="A2" s="52" t="s">
        <v>185</v>
      </c>
      <c r="B2" s="53">
        <v>38138</v>
      </c>
    </row>
    <row r="3" spans="1:2" x14ac:dyDescent="0.25">
      <c r="A3" t="s">
        <v>186</v>
      </c>
      <c r="B3">
        <v>38139</v>
      </c>
    </row>
    <row r="4" spans="1:2" x14ac:dyDescent="0.25">
      <c r="A4" t="s">
        <v>187</v>
      </c>
      <c r="B4">
        <v>38145</v>
      </c>
    </row>
    <row r="5" spans="1:2" x14ac:dyDescent="0.25">
      <c r="A5" t="s">
        <v>188</v>
      </c>
      <c r="B5">
        <v>38140</v>
      </c>
    </row>
    <row r="6" spans="1:2" x14ac:dyDescent="0.25">
      <c r="A6" t="s">
        <v>189</v>
      </c>
      <c r="B6">
        <v>38141</v>
      </c>
    </row>
    <row r="7" spans="1:2" x14ac:dyDescent="0.25">
      <c r="A7" t="s">
        <v>190</v>
      </c>
      <c r="B7">
        <v>38142</v>
      </c>
    </row>
    <row r="8" spans="1:2" x14ac:dyDescent="0.25">
      <c r="A8" t="s">
        <v>191</v>
      </c>
      <c r="B8">
        <v>38143</v>
      </c>
    </row>
    <row r="9" spans="1:2" x14ac:dyDescent="0.25">
      <c r="A9" t="s">
        <v>192</v>
      </c>
      <c r="B9">
        <v>38144</v>
      </c>
    </row>
    <row r="10" spans="1:2" x14ac:dyDescent="0.25">
      <c r="A10" t="s">
        <v>193</v>
      </c>
      <c r="B10">
        <v>38146</v>
      </c>
    </row>
    <row r="11" spans="1:2" x14ac:dyDescent="0.25">
      <c r="A11" t="s">
        <v>194</v>
      </c>
      <c r="B11">
        <v>38147</v>
      </c>
    </row>
    <row r="12" spans="1:2" x14ac:dyDescent="0.25">
      <c r="A12" t="s">
        <v>195</v>
      </c>
      <c r="B12">
        <v>38148</v>
      </c>
    </row>
    <row r="13" spans="1:2" x14ac:dyDescent="0.25">
      <c r="A13" t="s">
        <v>196</v>
      </c>
      <c r="B13">
        <v>38149</v>
      </c>
    </row>
    <row r="14" spans="1:2" x14ac:dyDescent="0.25">
      <c r="A14" t="s">
        <v>197</v>
      </c>
      <c r="B14">
        <v>38150</v>
      </c>
    </row>
    <row r="15" spans="1:2" x14ac:dyDescent="0.25">
      <c r="A15" t="s">
        <v>198</v>
      </c>
      <c r="B15">
        <v>38151</v>
      </c>
    </row>
    <row r="16" spans="1:2" x14ac:dyDescent="0.25">
      <c r="A16" t="s">
        <v>199</v>
      </c>
      <c r="B16">
        <v>38152</v>
      </c>
    </row>
    <row r="17" spans="1:2" x14ac:dyDescent="0.25">
      <c r="A17" t="s">
        <v>200</v>
      </c>
      <c r="B17">
        <v>38153</v>
      </c>
    </row>
    <row r="18" spans="1:2" x14ac:dyDescent="0.25">
      <c r="A18" t="s">
        <v>201</v>
      </c>
      <c r="B18">
        <v>38154</v>
      </c>
    </row>
    <row r="19" spans="1:2" x14ac:dyDescent="0.25">
      <c r="A19" t="s">
        <v>202</v>
      </c>
      <c r="B19">
        <v>38155</v>
      </c>
    </row>
    <row r="20" spans="1:2" x14ac:dyDescent="0.25">
      <c r="A20" t="s">
        <v>203</v>
      </c>
      <c r="B20">
        <v>38159</v>
      </c>
    </row>
    <row r="21" spans="1:2" x14ac:dyDescent="0.25">
      <c r="A21" t="s">
        <v>204</v>
      </c>
      <c r="B21">
        <v>38156</v>
      </c>
    </row>
    <row r="22" spans="1:2" x14ac:dyDescent="0.25">
      <c r="A22" t="s">
        <v>205</v>
      </c>
      <c r="B22">
        <v>38157</v>
      </c>
    </row>
    <row r="23" spans="1:2" x14ac:dyDescent="0.25">
      <c r="A23" t="s">
        <v>206</v>
      </c>
      <c r="B23">
        <v>38158</v>
      </c>
    </row>
    <row r="24" spans="1:2" x14ac:dyDescent="0.25">
      <c r="A24" t="s">
        <v>207</v>
      </c>
      <c r="B24">
        <v>38160</v>
      </c>
    </row>
    <row r="25" spans="1:2" x14ac:dyDescent="0.25">
      <c r="A25" t="s">
        <v>208</v>
      </c>
      <c r="B25">
        <v>38162</v>
      </c>
    </row>
    <row r="26" spans="1:2" x14ac:dyDescent="0.25">
      <c r="A26" t="s">
        <v>209</v>
      </c>
      <c r="B26">
        <v>38161</v>
      </c>
    </row>
    <row r="27" spans="1:2" x14ac:dyDescent="0.25">
      <c r="A27" t="s">
        <v>210</v>
      </c>
      <c r="B27">
        <v>38164</v>
      </c>
    </row>
    <row r="28" spans="1:2" x14ac:dyDescent="0.25">
      <c r="A28" t="s">
        <v>211</v>
      </c>
      <c r="B28">
        <v>38163</v>
      </c>
    </row>
    <row r="29" spans="1:2" x14ac:dyDescent="0.25">
      <c r="A29" t="s">
        <v>212</v>
      </c>
      <c r="B29">
        <v>38167</v>
      </c>
    </row>
    <row r="30" spans="1:2" x14ac:dyDescent="0.25">
      <c r="A30" t="s">
        <v>213</v>
      </c>
      <c r="B30">
        <v>38165</v>
      </c>
    </row>
    <row r="31" spans="1:2" x14ac:dyDescent="0.25">
      <c r="A31" t="s">
        <v>214</v>
      </c>
      <c r="B31">
        <v>38166</v>
      </c>
    </row>
    <row r="32" spans="1:2" x14ac:dyDescent="0.25">
      <c r="A32" t="s">
        <v>215</v>
      </c>
      <c r="B32">
        <v>38168</v>
      </c>
    </row>
    <row r="33" spans="1:2" x14ac:dyDescent="0.25">
      <c r="A33" t="s">
        <v>216</v>
      </c>
      <c r="B33">
        <v>38169</v>
      </c>
    </row>
    <row r="34" spans="1:2" x14ac:dyDescent="0.25">
      <c r="A34" t="s">
        <v>217</v>
      </c>
      <c r="B34">
        <v>38170</v>
      </c>
    </row>
    <row r="35" spans="1:2" x14ac:dyDescent="0.25">
      <c r="A35" t="s">
        <v>218</v>
      </c>
      <c r="B35">
        <v>38171</v>
      </c>
    </row>
    <row r="36" spans="1:2" x14ac:dyDescent="0.25">
      <c r="A36" t="s">
        <v>219</v>
      </c>
      <c r="B36">
        <v>38172</v>
      </c>
    </row>
    <row r="37" spans="1:2" x14ac:dyDescent="0.25">
      <c r="A37" t="s">
        <v>220</v>
      </c>
      <c r="B37">
        <v>38173</v>
      </c>
    </row>
    <row r="38" spans="1:2" x14ac:dyDescent="0.25">
      <c r="A38" t="s">
        <v>221</v>
      </c>
      <c r="B38">
        <v>38174</v>
      </c>
    </row>
    <row r="39" spans="1:2" x14ac:dyDescent="0.25">
      <c r="A39" t="s">
        <v>222</v>
      </c>
      <c r="B39">
        <v>38175</v>
      </c>
    </row>
    <row r="40" spans="1:2" x14ac:dyDescent="0.25">
      <c r="A40" t="s">
        <v>223</v>
      </c>
      <c r="B40">
        <v>38176</v>
      </c>
    </row>
    <row r="41" spans="1:2" x14ac:dyDescent="0.25">
      <c r="A41" t="s">
        <v>224</v>
      </c>
      <c r="B41">
        <v>38177</v>
      </c>
    </row>
    <row r="42" spans="1:2" x14ac:dyDescent="0.25">
      <c r="A42" t="s">
        <v>225</v>
      </c>
      <c r="B42">
        <v>38178</v>
      </c>
    </row>
    <row r="43" spans="1:2" x14ac:dyDescent="0.25">
      <c r="A43" t="s">
        <v>226</v>
      </c>
      <c r="B43">
        <v>38179</v>
      </c>
    </row>
    <row r="44" spans="1:2" x14ac:dyDescent="0.25">
      <c r="A44" t="s">
        <v>227</v>
      </c>
      <c r="B44">
        <v>38180</v>
      </c>
    </row>
    <row r="45" spans="1:2" x14ac:dyDescent="0.25">
      <c r="A45" t="s">
        <v>228</v>
      </c>
      <c r="B45">
        <v>38181</v>
      </c>
    </row>
    <row r="46" spans="1:2" x14ac:dyDescent="0.25">
      <c r="A46" t="s">
        <v>229</v>
      </c>
      <c r="B46">
        <v>38182</v>
      </c>
    </row>
    <row r="47" spans="1:2" x14ac:dyDescent="0.25">
      <c r="A47" t="s">
        <v>230</v>
      </c>
      <c r="B47">
        <v>38183</v>
      </c>
    </row>
    <row r="48" spans="1:2" x14ac:dyDescent="0.25">
      <c r="A48" t="s">
        <v>231</v>
      </c>
      <c r="B48">
        <v>38184</v>
      </c>
    </row>
    <row r="49" spans="1:2" x14ac:dyDescent="0.25">
      <c r="A49" t="s">
        <v>232</v>
      </c>
      <c r="B49">
        <v>38185</v>
      </c>
    </row>
    <row r="50" spans="1:2" x14ac:dyDescent="0.25">
      <c r="A50" t="s">
        <v>233</v>
      </c>
      <c r="B50">
        <v>38186</v>
      </c>
    </row>
    <row r="51" spans="1:2" x14ac:dyDescent="0.25">
      <c r="A51" t="s">
        <v>234</v>
      </c>
      <c r="B51">
        <v>38187</v>
      </c>
    </row>
    <row r="52" spans="1:2" x14ac:dyDescent="0.25">
      <c r="A52" t="s">
        <v>235</v>
      </c>
      <c r="B52">
        <v>38189</v>
      </c>
    </row>
    <row r="53" spans="1:2" x14ac:dyDescent="0.25">
      <c r="A53" t="s">
        <v>236</v>
      </c>
      <c r="B53">
        <v>38190</v>
      </c>
    </row>
    <row r="54" spans="1:2" x14ac:dyDescent="0.25">
      <c r="A54" t="s">
        <v>237</v>
      </c>
      <c r="B54">
        <v>38191</v>
      </c>
    </row>
    <row r="55" spans="1:2" x14ac:dyDescent="0.25">
      <c r="A55" t="s">
        <v>238</v>
      </c>
      <c r="B55">
        <v>38192</v>
      </c>
    </row>
    <row r="56" spans="1:2" x14ac:dyDescent="0.25">
      <c r="A56" t="s">
        <v>239</v>
      </c>
      <c r="B56">
        <v>38193</v>
      </c>
    </row>
    <row r="57" spans="1:2" x14ac:dyDescent="0.25">
      <c r="A57" t="s">
        <v>240</v>
      </c>
      <c r="B57">
        <v>38194</v>
      </c>
    </row>
    <row r="58" spans="1:2" x14ac:dyDescent="0.25">
      <c r="A58" t="s">
        <v>241</v>
      </c>
      <c r="B58">
        <v>38195</v>
      </c>
    </row>
    <row r="59" spans="1:2" x14ac:dyDescent="0.25">
      <c r="A59" t="s">
        <v>242</v>
      </c>
      <c r="B59">
        <v>38196</v>
      </c>
    </row>
    <row r="60" spans="1:2" x14ac:dyDescent="0.25">
      <c r="A60" t="s">
        <v>243</v>
      </c>
      <c r="B60">
        <v>38270</v>
      </c>
    </row>
    <row r="61" spans="1:2" x14ac:dyDescent="0.25">
      <c r="A61" t="s">
        <v>244</v>
      </c>
      <c r="B61">
        <v>38198</v>
      </c>
    </row>
    <row r="62" spans="1:2" x14ac:dyDescent="0.25">
      <c r="A62" t="s">
        <v>245</v>
      </c>
      <c r="B62">
        <v>38199</v>
      </c>
    </row>
    <row r="63" spans="1:2" x14ac:dyDescent="0.25">
      <c r="A63" t="s">
        <v>246</v>
      </c>
      <c r="B63">
        <v>38200</v>
      </c>
    </row>
    <row r="64" spans="1:2" x14ac:dyDescent="0.25">
      <c r="A64" t="s">
        <v>247</v>
      </c>
      <c r="B64">
        <v>38201</v>
      </c>
    </row>
    <row r="65" spans="1:2" x14ac:dyDescent="0.25">
      <c r="A65" t="s">
        <v>248</v>
      </c>
      <c r="B65">
        <v>38202</v>
      </c>
    </row>
    <row r="66" spans="1:2" x14ac:dyDescent="0.25">
      <c r="A66" t="s">
        <v>249</v>
      </c>
      <c r="B66">
        <v>38203</v>
      </c>
    </row>
    <row r="67" spans="1:2" x14ac:dyDescent="0.25">
      <c r="A67" t="s">
        <v>250</v>
      </c>
      <c r="B67">
        <v>38204</v>
      </c>
    </row>
    <row r="68" spans="1:2" x14ac:dyDescent="0.25">
      <c r="A68" t="s">
        <v>251</v>
      </c>
      <c r="B68">
        <v>38205</v>
      </c>
    </row>
    <row r="69" spans="1:2" x14ac:dyDescent="0.25">
      <c r="A69" t="s">
        <v>252</v>
      </c>
      <c r="B69">
        <v>38206</v>
      </c>
    </row>
    <row r="70" spans="1:2" x14ac:dyDescent="0.25">
      <c r="A70" t="s">
        <v>253</v>
      </c>
      <c r="B70">
        <v>38207</v>
      </c>
    </row>
    <row r="71" spans="1:2" x14ac:dyDescent="0.25">
      <c r="A71" t="s">
        <v>254</v>
      </c>
      <c r="B71">
        <v>38208</v>
      </c>
    </row>
    <row r="72" spans="1:2" x14ac:dyDescent="0.25">
      <c r="A72" t="s">
        <v>255</v>
      </c>
      <c r="B72">
        <v>38209</v>
      </c>
    </row>
    <row r="73" spans="1:2" x14ac:dyDescent="0.25">
      <c r="A73" t="s">
        <v>256</v>
      </c>
      <c r="B73">
        <v>38210</v>
      </c>
    </row>
    <row r="74" spans="1:2" x14ac:dyDescent="0.25">
      <c r="A74" t="s">
        <v>257</v>
      </c>
      <c r="B74">
        <v>38211</v>
      </c>
    </row>
    <row r="75" spans="1:2" x14ac:dyDescent="0.25">
      <c r="A75" t="s">
        <v>258</v>
      </c>
      <c r="B75">
        <v>38212</v>
      </c>
    </row>
    <row r="76" spans="1:2" x14ac:dyDescent="0.25">
      <c r="A76" t="s">
        <v>259</v>
      </c>
      <c r="B76">
        <v>38213</v>
      </c>
    </row>
    <row r="77" spans="1:2" x14ac:dyDescent="0.25">
      <c r="A77" t="s">
        <v>260</v>
      </c>
      <c r="B77">
        <v>38214</v>
      </c>
    </row>
    <row r="78" spans="1:2" x14ac:dyDescent="0.25">
      <c r="A78" t="s">
        <v>261</v>
      </c>
      <c r="B78">
        <v>38215</v>
      </c>
    </row>
    <row r="79" spans="1:2" x14ac:dyDescent="0.25">
      <c r="A79" t="s">
        <v>262</v>
      </c>
      <c r="B79">
        <v>38216</v>
      </c>
    </row>
    <row r="80" spans="1:2" x14ac:dyDescent="0.25">
      <c r="A80" t="s">
        <v>263</v>
      </c>
      <c r="B80">
        <v>38217</v>
      </c>
    </row>
    <row r="81" spans="1:2" x14ac:dyDescent="0.25">
      <c r="A81" t="s">
        <v>264</v>
      </c>
      <c r="B81">
        <v>38218</v>
      </c>
    </row>
    <row r="82" spans="1:2" x14ac:dyDescent="0.25">
      <c r="A82" t="s">
        <v>265</v>
      </c>
      <c r="B82">
        <v>38219</v>
      </c>
    </row>
    <row r="83" spans="1:2" x14ac:dyDescent="0.25">
      <c r="A83" t="s">
        <v>266</v>
      </c>
      <c r="B83">
        <v>38220</v>
      </c>
    </row>
    <row r="84" spans="1:2" x14ac:dyDescent="0.25">
      <c r="A84" t="s">
        <v>267</v>
      </c>
      <c r="B84">
        <v>38221</v>
      </c>
    </row>
    <row r="85" spans="1:2" x14ac:dyDescent="0.25">
      <c r="A85" t="s">
        <v>268</v>
      </c>
      <c r="B85">
        <v>38222</v>
      </c>
    </row>
    <row r="86" spans="1:2" x14ac:dyDescent="0.25">
      <c r="A86" t="s">
        <v>269</v>
      </c>
      <c r="B86">
        <v>38223</v>
      </c>
    </row>
    <row r="87" spans="1:2" x14ac:dyDescent="0.25">
      <c r="A87" t="s">
        <v>270</v>
      </c>
      <c r="B87">
        <v>38224</v>
      </c>
    </row>
    <row r="88" spans="1:2" x14ac:dyDescent="0.25">
      <c r="A88" t="s">
        <v>271</v>
      </c>
      <c r="B88">
        <v>38225</v>
      </c>
    </row>
    <row r="89" spans="1:2" x14ac:dyDescent="0.25">
      <c r="A89" t="s">
        <v>272</v>
      </c>
      <c r="B89">
        <v>38226</v>
      </c>
    </row>
    <row r="90" spans="1:2" x14ac:dyDescent="0.25">
      <c r="A90" t="s">
        <v>273</v>
      </c>
      <c r="B90">
        <v>38227</v>
      </c>
    </row>
    <row r="91" spans="1:2" x14ac:dyDescent="0.25">
      <c r="A91" t="s">
        <v>274</v>
      </c>
      <c r="B91">
        <v>38228</v>
      </c>
    </row>
    <row r="92" spans="1:2" x14ac:dyDescent="0.25">
      <c r="A92" t="s">
        <v>275</v>
      </c>
      <c r="B92">
        <v>38229</v>
      </c>
    </row>
    <row r="93" spans="1:2" x14ac:dyDescent="0.25">
      <c r="A93" t="s">
        <v>276</v>
      </c>
      <c r="B93">
        <v>38230</v>
      </c>
    </row>
    <row r="94" spans="1:2" x14ac:dyDescent="0.25">
      <c r="A94" t="s">
        <v>277</v>
      </c>
      <c r="B94">
        <v>38231</v>
      </c>
    </row>
    <row r="95" spans="1:2" x14ac:dyDescent="0.25">
      <c r="A95" t="s">
        <v>278</v>
      </c>
      <c r="B95">
        <v>38232</v>
      </c>
    </row>
    <row r="96" spans="1:2" x14ac:dyDescent="0.25">
      <c r="A96" t="s">
        <v>279</v>
      </c>
      <c r="B96">
        <v>38233</v>
      </c>
    </row>
    <row r="97" spans="1:2" x14ac:dyDescent="0.25">
      <c r="A97" t="s">
        <v>280</v>
      </c>
      <c r="B97">
        <v>38234</v>
      </c>
    </row>
    <row r="98" spans="1:2" x14ac:dyDescent="0.25">
      <c r="A98" t="s">
        <v>281</v>
      </c>
      <c r="B98">
        <v>38235</v>
      </c>
    </row>
    <row r="99" spans="1:2" x14ac:dyDescent="0.25">
      <c r="A99" t="s">
        <v>282</v>
      </c>
      <c r="B99">
        <v>38236</v>
      </c>
    </row>
    <row r="100" spans="1:2" x14ac:dyDescent="0.25">
      <c r="A100" t="s">
        <v>283</v>
      </c>
      <c r="B100">
        <v>38237</v>
      </c>
    </row>
    <row r="101" spans="1:2" x14ac:dyDescent="0.25">
      <c r="A101" t="s">
        <v>284</v>
      </c>
      <c r="B101">
        <v>38238</v>
      </c>
    </row>
    <row r="102" spans="1:2" x14ac:dyDescent="0.25">
      <c r="A102" t="s">
        <v>285</v>
      </c>
      <c r="B102">
        <v>38239</v>
      </c>
    </row>
    <row r="103" spans="1:2" x14ac:dyDescent="0.25">
      <c r="A103" t="s">
        <v>286</v>
      </c>
      <c r="B103">
        <v>38240</v>
      </c>
    </row>
    <row r="104" spans="1:2" x14ac:dyDescent="0.25">
      <c r="A104" t="s">
        <v>287</v>
      </c>
      <c r="B104">
        <v>38267</v>
      </c>
    </row>
    <row r="105" spans="1:2" x14ac:dyDescent="0.25">
      <c r="A105" t="s">
        <v>288</v>
      </c>
      <c r="B105">
        <v>38266</v>
      </c>
    </row>
    <row r="106" spans="1:2" x14ac:dyDescent="0.25">
      <c r="A106" t="s">
        <v>289</v>
      </c>
      <c r="B106">
        <v>38269</v>
      </c>
    </row>
    <row r="107" spans="1:2" x14ac:dyDescent="0.25">
      <c r="A107" t="s">
        <v>290</v>
      </c>
      <c r="B107">
        <v>38268</v>
      </c>
    </row>
    <row r="108" spans="1:2" x14ac:dyDescent="0.25">
      <c r="A108" t="s">
        <v>291</v>
      </c>
      <c r="B108">
        <v>38245</v>
      </c>
    </row>
    <row r="109" spans="1:2" x14ac:dyDescent="0.25">
      <c r="A109" t="s">
        <v>292</v>
      </c>
      <c r="B109">
        <v>38246</v>
      </c>
    </row>
    <row r="110" spans="1:2" x14ac:dyDescent="0.25">
      <c r="A110" t="s">
        <v>293</v>
      </c>
      <c r="B110">
        <v>38247</v>
      </c>
    </row>
    <row r="111" spans="1:2" x14ac:dyDescent="0.25">
      <c r="A111" t="s">
        <v>294</v>
      </c>
      <c r="B111">
        <v>38248</v>
      </c>
    </row>
    <row r="112" spans="1:2" x14ac:dyDescent="0.25">
      <c r="A112" t="s">
        <v>295</v>
      </c>
      <c r="B112">
        <v>38249</v>
      </c>
    </row>
    <row r="113" spans="1:2" x14ac:dyDescent="0.25">
      <c r="A113" t="s">
        <v>296</v>
      </c>
      <c r="B113">
        <v>38250</v>
      </c>
    </row>
    <row r="114" spans="1:2" x14ac:dyDescent="0.25">
      <c r="A114" t="s">
        <v>297</v>
      </c>
      <c r="B114">
        <v>38251</v>
      </c>
    </row>
    <row r="115" spans="1:2" x14ac:dyDescent="0.25">
      <c r="A115" t="s">
        <v>298</v>
      </c>
      <c r="B115">
        <v>38252</v>
      </c>
    </row>
    <row r="116" spans="1:2" x14ac:dyDescent="0.25">
      <c r="A116" t="s">
        <v>299</v>
      </c>
      <c r="B116">
        <v>38253</v>
      </c>
    </row>
    <row r="117" spans="1:2" x14ac:dyDescent="0.25">
      <c r="A117" t="s">
        <v>300</v>
      </c>
      <c r="B117">
        <v>38254</v>
      </c>
    </row>
    <row r="118" spans="1:2" x14ac:dyDescent="0.25">
      <c r="A118" t="s">
        <v>301</v>
      </c>
      <c r="B118">
        <v>38255</v>
      </c>
    </row>
    <row r="119" spans="1:2" x14ac:dyDescent="0.25">
      <c r="A119" t="s">
        <v>302</v>
      </c>
      <c r="B119">
        <v>38256</v>
      </c>
    </row>
    <row r="120" spans="1:2" x14ac:dyDescent="0.25">
      <c r="A120" t="s">
        <v>303</v>
      </c>
      <c r="B120">
        <v>38257</v>
      </c>
    </row>
    <row r="121" spans="1:2" x14ac:dyDescent="0.25">
      <c r="A121" t="s">
        <v>304</v>
      </c>
      <c r="B121">
        <v>38258</v>
      </c>
    </row>
    <row r="122" spans="1:2" x14ac:dyDescent="0.25">
      <c r="A122" t="s">
        <v>305</v>
      </c>
      <c r="B122">
        <v>38259</v>
      </c>
    </row>
    <row r="123" spans="1:2" x14ac:dyDescent="0.25">
      <c r="A123" t="s">
        <v>306</v>
      </c>
      <c r="B123">
        <v>38260</v>
      </c>
    </row>
    <row r="124" spans="1:2" x14ac:dyDescent="0.25">
      <c r="A124" t="s">
        <v>307</v>
      </c>
      <c r="B124">
        <v>38261</v>
      </c>
    </row>
    <row r="125" spans="1:2" x14ac:dyDescent="0.25">
      <c r="A125" t="s">
        <v>308</v>
      </c>
      <c r="B125">
        <v>38262</v>
      </c>
    </row>
    <row r="126" spans="1:2" x14ac:dyDescent="0.25">
      <c r="A126" t="s">
        <v>309</v>
      </c>
      <c r="B126">
        <v>38263</v>
      </c>
    </row>
    <row r="127" spans="1:2" x14ac:dyDescent="0.25">
      <c r="A127" t="s">
        <v>310</v>
      </c>
      <c r="B127">
        <v>38264</v>
      </c>
    </row>
    <row r="128" spans="1:2" x14ac:dyDescent="0.25">
      <c r="A128" t="s">
        <v>311</v>
      </c>
      <c r="B128">
        <v>38265</v>
      </c>
    </row>
    <row r="129" spans="1:2" x14ac:dyDescent="0.25">
      <c r="A129" t="s">
        <v>312</v>
      </c>
      <c r="B129">
        <v>38271</v>
      </c>
    </row>
    <row r="130" spans="1:2" x14ac:dyDescent="0.25">
      <c r="A130" t="s">
        <v>313</v>
      </c>
      <c r="B130">
        <v>38272</v>
      </c>
    </row>
    <row r="131" spans="1:2" x14ac:dyDescent="0.25">
      <c r="A131" t="s">
        <v>314</v>
      </c>
      <c r="B131">
        <v>38273</v>
      </c>
    </row>
    <row r="132" spans="1:2" x14ac:dyDescent="0.25">
      <c r="A132" t="s">
        <v>315</v>
      </c>
      <c r="B132">
        <v>38274</v>
      </c>
    </row>
    <row r="133" spans="1:2" x14ac:dyDescent="0.25">
      <c r="A133" t="s">
        <v>316</v>
      </c>
      <c r="B133">
        <v>38275</v>
      </c>
    </row>
    <row r="134" spans="1:2" x14ac:dyDescent="0.25">
      <c r="A134" t="s">
        <v>317</v>
      </c>
      <c r="B134">
        <v>38276</v>
      </c>
    </row>
    <row r="135" spans="1:2" x14ac:dyDescent="0.25">
      <c r="A135" t="s">
        <v>318</v>
      </c>
      <c r="B135">
        <v>38277</v>
      </c>
    </row>
    <row r="136" spans="1:2" x14ac:dyDescent="0.25">
      <c r="A136" t="s">
        <v>319</v>
      </c>
      <c r="B136">
        <v>38278</v>
      </c>
    </row>
    <row r="137" spans="1:2" x14ac:dyDescent="0.25">
      <c r="A137" t="s">
        <v>320</v>
      </c>
      <c r="B137">
        <v>38279</v>
      </c>
    </row>
    <row r="138" spans="1:2" x14ac:dyDescent="0.25">
      <c r="A138" t="s">
        <v>321</v>
      </c>
      <c r="B138">
        <v>38280</v>
      </c>
    </row>
    <row r="139" spans="1:2" x14ac:dyDescent="0.25">
      <c r="A139" t="s">
        <v>322</v>
      </c>
      <c r="B139">
        <v>38281</v>
      </c>
    </row>
    <row r="140" spans="1:2" x14ac:dyDescent="0.25">
      <c r="A140" t="s">
        <v>323</v>
      </c>
      <c r="B140">
        <v>38282</v>
      </c>
    </row>
    <row r="141" spans="1:2" x14ac:dyDescent="0.25">
      <c r="A141" t="s">
        <v>324</v>
      </c>
      <c r="B141">
        <v>38283</v>
      </c>
    </row>
    <row r="142" spans="1:2" x14ac:dyDescent="0.25">
      <c r="A142" t="s">
        <v>325</v>
      </c>
      <c r="B142">
        <v>38284</v>
      </c>
    </row>
    <row r="143" spans="1:2" x14ac:dyDescent="0.25">
      <c r="A143" t="s">
        <v>326</v>
      </c>
      <c r="B143">
        <v>38285</v>
      </c>
    </row>
    <row r="144" spans="1:2" x14ac:dyDescent="0.25">
      <c r="A144" t="s">
        <v>327</v>
      </c>
      <c r="B144">
        <v>38286</v>
      </c>
    </row>
    <row r="145" spans="1:2" x14ac:dyDescent="0.25">
      <c r="A145" t="s">
        <v>328</v>
      </c>
      <c r="B145">
        <v>38287</v>
      </c>
    </row>
    <row r="146" spans="1:2" x14ac:dyDescent="0.25">
      <c r="A146" t="s">
        <v>329</v>
      </c>
      <c r="B146">
        <v>38288</v>
      </c>
    </row>
    <row r="147" spans="1:2" x14ac:dyDescent="0.25">
      <c r="A147" t="s">
        <v>330</v>
      </c>
      <c r="B147">
        <v>38306</v>
      </c>
    </row>
    <row r="148" spans="1:2" x14ac:dyDescent="0.25">
      <c r="A148" t="s">
        <v>331</v>
      </c>
      <c r="B148">
        <v>38290</v>
      </c>
    </row>
    <row r="149" spans="1:2" x14ac:dyDescent="0.25">
      <c r="A149" t="s">
        <v>332</v>
      </c>
      <c r="B149">
        <v>38291</v>
      </c>
    </row>
    <row r="150" spans="1:2" x14ac:dyDescent="0.25">
      <c r="A150" t="s">
        <v>333</v>
      </c>
      <c r="B150">
        <v>38292</v>
      </c>
    </row>
    <row r="151" spans="1:2" x14ac:dyDescent="0.25">
      <c r="A151" t="s">
        <v>334</v>
      </c>
      <c r="B151">
        <v>38293</v>
      </c>
    </row>
    <row r="152" spans="1:2" x14ac:dyDescent="0.25">
      <c r="A152" t="s">
        <v>335</v>
      </c>
      <c r="B152">
        <v>38297</v>
      </c>
    </row>
    <row r="153" spans="1:2" x14ac:dyDescent="0.25">
      <c r="A153" t="s">
        <v>336</v>
      </c>
      <c r="B153">
        <v>38296</v>
      </c>
    </row>
    <row r="154" spans="1:2" x14ac:dyDescent="0.25">
      <c r="A154" t="s">
        <v>337</v>
      </c>
      <c r="B154">
        <v>38298</v>
      </c>
    </row>
    <row r="155" spans="1:2" x14ac:dyDescent="0.25">
      <c r="A155" t="s">
        <v>338</v>
      </c>
      <c r="B155">
        <v>38299</v>
      </c>
    </row>
    <row r="156" spans="1:2" x14ac:dyDescent="0.25">
      <c r="A156" t="s">
        <v>339</v>
      </c>
      <c r="B156">
        <v>38307</v>
      </c>
    </row>
    <row r="157" spans="1:2" x14ac:dyDescent="0.25">
      <c r="A157" t="s">
        <v>340</v>
      </c>
      <c r="B157">
        <v>38302</v>
      </c>
    </row>
    <row r="158" spans="1:2" x14ac:dyDescent="0.25">
      <c r="A158" t="s">
        <v>341</v>
      </c>
      <c r="B158">
        <v>38303</v>
      </c>
    </row>
    <row r="159" spans="1:2" x14ac:dyDescent="0.25">
      <c r="A159" t="s">
        <v>342</v>
      </c>
      <c r="B159">
        <v>38304</v>
      </c>
    </row>
    <row r="160" spans="1:2" x14ac:dyDescent="0.25">
      <c r="A160" t="s">
        <v>343</v>
      </c>
      <c r="B160">
        <v>38305</v>
      </c>
    </row>
    <row r="161" spans="1:2" x14ac:dyDescent="0.25">
      <c r="A161" t="s">
        <v>344</v>
      </c>
      <c r="B161">
        <v>38309</v>
      </c>
    </row>
    <row r="162" spans="1:2" x14ac:dyDescent="0.25">
      <c r="A162" t="s">
        <v>345</v>
      </c>
      <c r="B162">
        <v>38310</v>
      </c>
    </row>
    <row r="163" spans="1:2" x14ac:dyDescent="0.25">
      <c r="A163" t="s">
        <v>346</v>
      </c>
      <c r="B163">
        <v>38311</v>
      </c>
    </row>
    <row r="164" spans="1:2" x14ac:dyDescent="0.25">
      <c r="A164" t="s">
        <v>347</v>
      </c>
      <c r="B164">
        <v>38312</v>
      </c>
    </row>
    <row r="165" spans="1:2" x14ac:dyDescent="0.25">
      <c r="A165" t="s">
        <v>348</v>
      </c>
      <c r="B165">
        <v>38313</v>
      </c>
    </row>
    <row r="166" spans="1:2" x14ac:dyDescent="0.25">
      <c r="A166" t="s">
        <v>349</v>
      </c>
      <c r="B166">
        <v>38314</v>
      </c>
    </row>
    <row r="167" spans="1:2" x14ac:dyDescent="0.25">
      <c r="A167" t="s">
        <v>350</v>
      </c>
      <c r="B167">
        <v>38315</v>
      </c>
    </row>
    <row r="168" spans="1:2" x14ac:dyDescent="0.25">
      <c r="A168" t="s">
        <v>351</v>
      </c>
      <c r="B168">
        <v>38316</v>
      </c>
    </row>
    <row r="169" spans="1:2" x14ac:dyDescent="0.25">
      <c r="A169" t="s">
        <v>352</v>
      </c>
      <c r="B169">
        <v>38317</v>
      </c>
    </row>
    <row r="170" spans="1:2" x14ac:dyDescent="0.25">
      <c r="A170" t="s">
        <v>353</v>
      </c>
      <c r="B170">
        <v>38318</v>
      </c>
    </row>
    <row r="171" spans="1:2" x14ac:dyDescent="0.25">
      <c r="A171" t="s">
        <v>354</v>
      </c>
      <c r="B171">
        <v>38319</v>
      </c>
    </row>
    <row r="172" spans="1:2" x14ac:dyDescent="0.25">
      <c r="A172" t="s">
        <v>355</v>
      </c>
      <c r="B172">
        <v>38320</v>
      </c>
    </row>
    <row r="173" spans="1:2" x14ac:dyDescent="0.25">
      <c r="A173" t="s">
        <v>356</v>
      </c>
      <c r="B173">
        <v>38321</v>
      </c>
    </row>
    <row r="174" spans="1:2" x14ac:dyDescent="0.25">
      <c r="A174" t="s">
        <v>357</v>
      </c>
      <c r="B174">
        <v>38322</v>
      </c>
    </row>
    <row r="175" spans="1:2" x14ac:dyDescent="0.25">
      <c r="A175" t="s">
        <v>358</v>
      </c>
      <c r="B175">
        <v>38323</v>
      </c>
    </row>
    <row r="176" spans="1:2" x14ac:dyDescent="0.25">
      <c r="A176" t="s">
        <v>359</v>
      </c>
      <c r="B176">
        <v>38324</v>
      </c>
    </row>
    <row r="177" spans="1:2" x14ac:dyDescent="0.25">
      <c r="A177" t="s">
        <v>360</v>
      </c>
      <c r="B177">
        <v>38325</v>
      </c>
    </row>
    <row r="178" spans="1:2" x14ac:dyDescent="0.25">
      <c r="A178" t="s">
        <v>361</v>
      </c>
      <c r="B178">
        <v>38326</v>
      </c>
    </row>
    <row r="179" spans="1:2" x14ac:dyDescent="0.25">
      <c r="A179" t="s">
        <v>362</v>
      </c>
      <c r="B179">
        <v>38327</v>
      </c>
    </row>
    <row r="180" spans="1:2" x14ac:dyDescent="0.25">
      <c r="A180" t="s">
        <v>363</v>
      </c>
      <c r="B180">
        <v>38328</v>
      </c>
    </row>
    <row r="181" spans="1:2" x14ac:dyDescent="0.25">
      <c r="A181" t="s">
        <v>364</v>
      </c>
      <c r="B181">
        <v>38329</v>
      </c>
    </row>
    <row r="182" spans="1:2" x14ac:dyDescent="0.25">
      <c r="A182" t="s">
        <v>365</v>
      </c>
      <c r="B182">
        <v>38330</v>
      </c>
    </row>
    <row r="183" spans="1:2" x14ac:dyDescent="0.25">
      <c r="A183" t="s">
        <v>366</v>
      </c>
      <c r="B183">
        <v>38331</v>
      </c>
    </row>
    <row r="184" spans="1:2" x14ac:dyDescent="0.25">
      <c r="A184" t="s">
        <v>367</v>
      </c>
      <c r="B184">
        <v>38332</v>
      </c>
    </row>
    <row r="185" spans="1:2" x14ac:dyDescent="0.25">
      <c r="A185" t="s">
        <v>368</v>
      </c>
      <c r="B185">
        <v>38333</v>
      </c>
    </row>
    <row r="186" spans="1:2" x14ac:dyDescent="0.25">
      <c r="A186" t="s">
        <v>369</v>
      </c>
      <c r="B186">
        <v>38334</v>
      </c>
    </row>
    <row r="187" spans="1:2" x14ac:dyDescent="0.25">
      <c r="A187" t="s">
        <v>370</v>
      </c>
      <c r="B187">
        <v>38335</v>
      </c>
    </row>
    <row r="188" spans="1:2" x14ac:dyDescent="0.25">
      <c r="A188" t="s">
        <v>371</v>
      </c>
      <c r="B188">
        <v>38336</v>
      </c>
    </row>
    <row r="189" spans="1:2" x14ac:dyDescent="0.25">
      <c r="A189" t="s">
        <v>372</v>
      </c>
      <c r="B189">
        <v>38337</v>
      </c>
    </row>
    <row r="190" spans="1:2" x14ac:dyDescent="0.25">
      <c r="A190" t="s">
        <v>373</v>
      </c>
      <c r="B190">
        <v>38338</v>
      </c>
    </row>
    <row r="191" spans="1:2" x14ac:dyDescent="0.25">
      <c r="A191" t="s">
        <v>374</v>
      </c>
      <c r="B191">
        <v>38339</v>
      </c>
    </row>
    <row r="192" spans="1:2" x14ac:dyDescent="0.25">
      <c r="A192" t="s">
        <v>375</v>
      </c>
      <c r="B192">
        <v>38340</v>
      </c>
    </row>
    <row r="193" spans="1:2" x14ac:dyDescent="0.25">
      <c r="A193" t="s">
        <v>376</v>
      </c>
      <c r="B193">
        <v>38341</v>
      </c>
    </row>
    <row r="194" spans="1:2" x14ac:dyDescent="0.25">
      <c r="A194" t="s">
        <v>377</v>
      </c>
      <c r="B194">
        <v>38342</v>
      </c>
    </row>
    <row r="195" spans="1:2" x14ac:dyDescent="0.25">
      <c r="A195" t="s">
        <v>378</v>
      </c>
      <c r="B195">
        <v>38343</v>
      </c>
    </row>
    <row r="196" spans="1:2" x14ac:dyDescent="0.25">
      <c r="A196" t="s">
        <v>379</v>
      </c>
      <c r="B196">
        <v>38344</v>
      </c>
    </row>
    <row r="197" spans="1:2" x14ac:dyDescent="0.25">
      <c r="A197" t="s">
        <v>380</v>
      </c>
      <c r="B197">
        <v>38345</v>
      </c>
    </row>
    <row r="198" spans="1:2" x14ac:dyDescent="0.25">
      <c r="A198" t="s">
        <v>381</v>
      </c>
      <c r="B198">
        <v>38346</v>
      </c>
    </row>
    <row r="199" spans="1:2" x14ac:dyDescent="0.25">
      <c r="A199" t="s">
        <v>382</v>
      </c>
      <c r="B199">
        <v>38347</v>
      </c>
    </row>
    <row r="200" spans="1:2" x14ac:dyDescent="0.25">
      <c r="A200" t="s">
        <v>383</v>
      </c>
      <c r="B200">
        <v>38348</v>
      </c>
    </row>
    <row r="201" spans="1:2" x14ac:dyDescent="0.25">
      <c r="A201" t="s">
        <v>384</v>
      </c>
      <c r="B201">
        <v>38349</v>
      </c>
    </row>
    <row r="202" spans="1:2" x14ac:dyDescent="0.25">
      <c r="A202" t="s">
        <v>385</v>
      </c>
      <c r="B202">
        <v>38350</v>
      </c>
    </row>
    <row r="203" spans="1:2" x14ac:dyDescent="0.25">
      <c r="A203" t="s">
        <v>386</v>
      </c>
      <c r="B203">
        <v>38351</v>
      </c>
    </row>
    <row r="204" spans="1:2" x14ac:dyDescent="0.25">
      <c r="A204" t="s">
        <v>387</v>
      </c>
      <c r="B204">
        <v>38352</v>
      </c>
    </row>
    <row r="205" spans="1:2" x14ac:dyDescent="0.25">
      <c r="A205" t="s">
        <v>388</v>
      </c>
      <c r="B205">
        <v>38353</v>
      </c>
    </row>
    <row r="206" spans="1:2" x14ac:dyDescent="0.25">
      <c r="A206" t="s">
        <v>389</v>
      </c>
      <c r="B206">
        <v>38354</v>
      </c>
    </row>
    <row r="207" spans="1:2" x14ac:dyDescent="0.25">
      <c r="A207" t="s">
        <v>390</v>
      </c>
      <c r="B207">
        <v>38355</v>
      </c>
    </row>
    <row r="208" spans="1:2" x14ac:dyDescent="0.25">
      <c r="A208" t="s">
        <v>391</v>
      </c>
      <c r="B208">
        <v>38356</v>
      </c>
    </row>
    <row r="209" spans="1:2" x14ac:dyDescent="0.25">
      <c r="A209" t="s">
        <v>392</v>
      </c>
      <c r="B209">
        <v>38357</v>
      </c>
    </row>
    <row r="210" spans="1:2" x14ac:dyDescent="0.25">
      <c r="A210" t="s">
        <v>393</v>
      </c>
      <c r="B210">
        <v>38358</v>
      </c>
    </row>
    <row r="211" spans="1:2" x14ac:dyDescent="0.25">
      <c r="A211" t="s">
        <v>394</v>
      </c>
      <c r="B211">
        <v>38359</v>
      </c>
    </row>
    <row r="212" spans="1:2" x14ac:dyDescent="0.25">
      <c r="A212" t="s">
        <v>395</v>
      </c>
      <c r="B212">
        <v>38360</v>
      </c>
    </row>
    <row r="213" spans="1:2" x14ac:dyDescent="0.25">
      <c r="A213" t="s">
        <v>396</v>
      </c>
      <c r="B213">
        <v>38361</v>
      </c>
    </row>
    <row r="214" spans="1:2" x14ac:dyDescent="0.25">
      <c r="A214" t="s">
        <v>397</v>
      </c>
      <c r="B214">
        <v>38362</v>
      </c>
    </row>
    <row r="215" spans="1:2" x14ac:dyDescent="0.25">
      <c r="A215" t="s">
        <v>398</v>
      </c>
      <c r="B215">
        <v>38363</v>
      </c>
    </row>
    <row r="216" spans="1:2" x14ac:dyDescent="0.25">
      <c r="A216" t="s">
        <v>399</v>
      </c>
      <c r="B216">
        <v>38364</v>
      </c>
    </row>
    <row r="217" spans="1:2" x14ac:dyDescent="0.25">
      <c r="A217" t="s">
        <v>400</v>
      </c>
      <c r="B217">
        <v>38365</v>
      </c>
    </row>
    <row r="218" spans="1:2" x14ac:dyDescent="0.25">
      <c r="A218" t="s">
        <v>401</v>
      </c>
      <c r="B218">
        <v>38366</v>
      </c>
    </row>
    <row r="219" spans="1:2" x14ac:dyDescent="0.25">
      <c r="A219" t="s">
        <v>402</v>
      </c>
      <c r="B219">
        <v>38367</v>
      </c>
    </row>
    <row r="220" spans="1:2" x14ac:dyDescent="0.25">
      <c r="A220" t="s">
        <v>403</v>
      </c>
      <c r="B220">
        <v>38368</v>
      </c>
    </row>
    <row r="221" spans="1:2" x14ac:dyDescent="0.25">
      <c r="A221" t="s">
        <v>404</v>
      </c>
      <c r="B221">
        <v>38369</v>
      </c>
    </row>
    <row r="222" spans="1:2" x14ac:dyDescent="0.25">
      <c r="A222" t="s">
        <v>405</v>
      </c>
      <c r="B222">
        <v>38370</v>
      </c>
    </row>
    <row r="223" spans="1:2" x14ac:dyDescent="0.25">
      <c r="A223" t="s">
        <v>406</v>
      </c>
      <c r="B223">
        <v>38371</v>
      </c>
    </row>
    <row r="224" spans="1:2" x14ac:dyDescent="0.25">
      <c r="A224" t="s">
        <v>407</v>
      </c>
      <c r="B224">
        <v>38372</v>
      </c>
    </row>
    <row r="225" spans="1:2" x14ac:dyDescent="0.25">
      <c r="A225" t="s">
        <v>408</v>
      </c>
      <c r="B225">
        <v>38373</v>
      </c>
    </row>
    <row r="226" spans="1:2" x14ac:dyDescent="0.25">
      <c r="A226" t="s">
        <v>409</v>
      </c>
      <c r="B226">
        <v>38374</v>
      </c>
    </row>
    <row r="227" spans="1:2" x14ac:dyDescent="0.25">
      <c r="A227" t="s">
        <v>410</v>
      </c>
      <c r="B227">
        <v>38375</v>
      </c>
    </row>
    <row r="228" spans="1:2" x14ac:dyDescent="0.25">
      <c r="A228" t="s">
        <v>411</v>
      </c>
      <c r="B228">
        <v>38376</v>
      </c>
    </row>
    <row r="229" spans="1:2" x14ac:dyDescent="0.25">
      <c r="A229" t="s">
        <v>412</v>
      </c>
      <c r="B229">
        <v>38377</v>
      </c>
    </row>
    <row r="230" spans="1:2" x14ac:dyDescent="0.25">
      <c r="A230" t="s">
        <v>413</v>
      </c>
      <c r="B230">
        <v>38378</v>
      </c>
    </row>
    <row r="231" spans="1:2" x14ac:dyDescent="0.25">
      <c r="A231" t="s">
        <v>414</v>
      </c>
      <c r="B231">
        <v>38379</v>
      </c>
    </row>
    <row r="232" spans="1:2" x14ac:dyDescent="0.25">
      <c r="A232" t="s">
        <v>415</v>
      </c>
      <c r="B232">
        <v>38380</v>
      </c>
    </row>
    <row r="233" spans="1:2" x14ac:dyDescent="0.25">
      <c r="A233" t="s">
        <v>416</v>
      </c>
      <c r="B233">
        <v>38381</v>
      </c>
    </row>
    <row r="234" spans="1:2" x14ac:dyDescent="0.25">
      <c r="A234" t="s">
        <v>417</v>
      </c>
      <c r="B234">
        <v>38382</v>
      </c>
    </row>
    <row r="235" spans="1:2" x14ac:dyDescent="0.25">
      <c r="A235" t="s">
        <v>418</v>
      </c>
      <c r="B235">
        <v>38383</v>
      </c>
    </row>
    <row r="236" spans="1:2" x14ac:dyDescent="0.25">
      <c r="A236" t="s">
        <v>419</v>
      </c>
      <c r="B236">
        <v>38384</v>
      </c>
    </row>
    <row r="237" spans="1:2" x14ac:dyDescent="0.25">
      <c r="A237" t="s">
        <v>420</v>
      </c>
      <c r="B237">
        <v>38385</v>
      </c>
    </row>
    <row r="238" spans="1:2" x14ac:dyDescent="0.25">
      <c r="A238" t="s">
        <v>421</v>
      </c>
      <c r="B238">
        <v>38386</v>
      </c>
    </row>
    <row r="239" spans="1:2" x14ac:dyDescent="0.25">
      <c r="A239" t="s">
        <v>422</v>
      </c>
      <c r="B239">
        <v>38387</v>
      </c>
    </row>
    <row r="240" spans="1:2" x14ac:dyDescent="0.25">
      <c r="A240" t="s">
        <v>423</v>
      </c>
      <c r="B240">
        <v>38388</v>
      </c>
    </row>
    <row r="241" spans="1:2" x14ac:dyDescent="0.25">
      <c r="A241" t="s">
        <v>424</v>
      </c>
      <c r="B241">
        <v>38389</v>
      </c>
    </row>
    <row r="242" spans="1:2" x14ac:dyDescent="0.25">
      <c r="A242" t="s">
        <v>425</v>
      </c>
      <c r="B242">
        <v>38390</v>
      </c>
    </row>
    <row r="243" spans="1:2" x14ac:dyDescent="0.25">
      <c r="A243" t="s">
        <v>426</v>
      </c>
      <c r="B243">
        <v>38391</v>
      </c>
    </row>
    <row r="244" spans="1:2" x14ac:dyDescent="0.25">
      <c r="A244" t="s">
        <v>427</v>
      </c>
      <c r="B244">
        <v>38392</v>
      </c>
    </row>
    <row r="245" spans="1:2" x14ac:dyDescent="0.25">
      <c r="A245" t="s">
        <v>428</v>
      </c>
      <c r="B245">
        <v>38393</v>
      </c>
    </row>
    <row r="246" spans="1:2" x14ac:dyDescent="0.25">
      <c r="A246" t="s">
        <v>429</v>
      </c>
      <c r="B246">
        <v>38394</v>
      </c>
    </row>
    <row r="247" spans="1:2" x14ac:dyDescent="0.25">
      <c r="A247" t="s">
        <v>430</v>
      </c>
      <c r="B247">
        <v>38395</v>
      </c>
    </row>
    <row r="248" spans="1:2" x14ac:dyDescent="0.25">
      <c r="A248" t="s">
        <v>431</v>
      </c>
      <c r="B248">
        <v>38396</v>
      </c>
    </row>
    <row r="249" spans="1:2" x14ac:dyDescent="0.25">
      <c r="A249" t="s">
        <v>432</v>
      </c>
      <c r="B249">
        <v>38397</v>
      </c>
    </row>
    <row r="250" spans="1:2" x14ac:dyDescent="0.25">
      <c r="A250" t="s">
        <v>433</v>
      </c>
      <c r="B250">
        <v>38398</v>
      </c>
    </row>
    <row r="251" spans="1:2" x14ac:dyDescent="0.25">
      <c r="A251" t="s">
        <v>434</v>
      </c>
      <c r="B251">
        <v>38399</v>
      </c>
    </row>
    <row r="252" spans="1:2" x14ac:dyDescent="0.25">
      <c r="A252" t="s">
        <v>435</v>
      </c>
      <c r="B252">
        <v>38400</v>
      </c>
    </row>
    <row r="253" spans="1:2" x14ac:dyDescent="0.25">
      <c r="A253" t="s">
        <v>436</v>
      </c>
      <c r="B253">
        <v>38401</v>
      </c>
    </row>
    <row r="254" spans="1:2" x14ac:dyDescent="0.25">
      <c r="A254" t="s">
        <v>437</v>
      </c>
      <c r="B254">
        <v>38402</v>
      </c>
    </row>
    <row r="255" spans="1:2" x14ac:dyDescent="0.25">
      <c r="A255" t="s">
        <v>438</v>
      </c>
      <c r="B255">
        <v>38403</v>
      </c>
    </row>
    <row r="256" spans="1:2" x14ac:dyDescent="0.25">
      <c r="A256" t="s">
        <v>439</v>
      </c>
      <c r="B256">
        <v>38404</v>
      </c>
    </row>
    <row r="257" spans="1:2" x14ac:dyDescent="0.25">
      <c r="A257" t="s">
        <v>440</v>
      </c>
      <c r="B257">
        <v>38405</v>
      </c>
    </row>
    <row r="258" spans="1:2" x14ac:dyDescent="0.25">
      <c r="A258" t="s">
        <v>441</v>
      </c>
      <c r="B258">
        <v>38406</v>
      </c>
    </row>
    <row r="259" spans="1:2" x14ac:dyDescent="0.25">
      <c r="A259" t="s">
        <v>442</v>
      </c>
      <c r="B259">
        <v>38407</v>
      </c>
    </row>
    <row r="260" spans="1:2" x14ac:dyDescent="0.25">
      <c r="A260" t="s">
        <v>443</v>
      </c>
      <c r="B260">
        <v>38408</v>
      </c>
    </row>
    <row r="261" spans="1:2" x14ac:dyDescent="0.25">
      <c r="A261" t="s">
        <v>444</v>
      </c>
      <c r="B261">
        <v>38409</v>
      </c>
    </row>
    <row r="262" spans="1:2" x14ac:dyDescent="0.25">
      <c r="A262" t="s">
        <v>445</v>
      </c>
      <c r="B262">
        <v>38410</v>
      </c>
    </row>
    <row r="263" spans="1:2" x14ac:dyDescent="0.25">
      <c r="A263" t="s">
        <v>446</v>
      </c>
      <c r="B263">
        <v>38411</v>
      </c>
    </row>
    <row r="264" spans="1:2" x14ac:dyDescent="0.25">
      <c r="A264" t="s">
        <v>447</v>
      </c>
      <c r="B264">
        <v>38412</v>
      </c>
    </row>
    <row r="265" spans="1:2" x14ac:dyDescent="0.25">
      <c r="A265" t="s">
        <v>448</v>
      </c>
      <c r="B265">
        <v>38413</v>
      </c>
    </row>
    <row r="266" spans="1:2" x14ac:dyDescent="0.25">
      <c r="A266" t="s">
        <v>449</v>
      </c>
      <c r="B266">
        <v>38414</v>
      </c>
    </row>
    <row r="267" spans="1:2" x14ac:dyDescent="0.25">
      <c r="A267" t="s">
        <v>450</v>
      </c>
      <c r="B267">
        <v>38415</v>
      </c>
    </row>
    <row r="268" spans="1:2" x14ac:dyDescent="0.25">
      <c r="A268" t="s">
        <v>451</v>
      </c>
      <c r="B268">
        <v>38416</v>
      </c>
    </row>
    <row r="269" spans="1:2" x14ac:dyDescent="0.25">
      <c r="A269" t="s">
        <v>452</v>
      </c>
      <c r="B269">
        <v>38417</v>
      </c>
    </row>
    <row r="270" spans="1:2" x14ac:dyDescent="0.25">
      <c r="A270" t="s">
        <v>453</v>
      </c>
      <c r="B270">
        <v>38418</v>
      </c>
    </row>
    <row r="271" spans="1:2" x14ac:dyDescent="0.25">
      <c r="A271" t="s">
        <v>454</v>
      </c>
      <c r="B271">
        <v>38419</v>
      </c>
    </row>
    <row r="272" spans="1:2" x14ac:dyDescent="0.25">
      <c r="A272" t="s">
        <v>455</v>
      </c>
      <c r="B272">
        <v>38420</v>
      </c>
    </row>
    <row r="273" spans="1:2" x14ac:dyDescent="0.25">
      <c r="A273" t="s">
        <v>456</v>
      </c>
      <c r="B273">
        <v>38421</v>
      </c>
    </row>
    <row r="274" spans="1:2" x14ac:dyDescent="0.25">
      <c r="A274" t="s">
        <v>457</v>
      </c>
      <c r="B274">
        <v>38422</v>
      </c>
    </row>
    <row r="275" spans="1:2" x14ac:dyDescent="0.25">
      <c r="A275" t="s">
        <v>458</v>
      </c>
      <c r="B275">
        <v>38423</v>
      </c>
    </row>
    <row r="276" spans="1:2" x14ac:dyDescent="0.25">
      <c r="A276" t="s">
        <v>459</v>
      </c>
      <c r="B276">
        <v>38424</v>
      </c>
    </row>
    <row r="277" spans="1:2" x14ac:dyDescent="0.25">
      <c r="A277" t="s">
        <v>460</v>
      </c>
      <c r="B277">
        <v>38425</v>
      </c>
    </row>
    <row r="278" spans="1:2" x14ac:dyDescent="0.25">
      <c r="A278" t="s">
        <v>461</v>
      </c>
      <c r="B278">
        <v>38426</v>
      </c>
    </row>
    <row r="279" spans="1:2" x14ac:dyDescent="0.25">
      <c r="A279" t="s">
        <v>462</v>
      </c>
      <c r="B279">
        <v>38427</v>
      </c>
    </row>
    <row r="280" spans="1:2" x14ac:dyDescent="0.25">
      <c r="A280" t="s">
        <v>463</v>
      </c>
      <c r="B280">
        <v>38431</v>
      </c>
    </row>
    <row r="281" spans="1:2" x14ac:dyDescent="0.25">
      <c r="A281" t="s">
        <v>464</v>
      </c>
      <c r="B281">
        <v>38430</v>
      </c>
    </row>
    <row r="282" spans="1:2" x14ac:dyDescent="0.25">
      <c r="A282" t="s">
        <v>465</v>
      </c>
      <c r="B282">
        <v>38432</v>
      </c>
    </row>
    <row r="283" spans="1:2" x14ac:dyDescent="0.25">
      <c r="A283" t="s">
        <v>466</v>
      </c>
      <c r="B283">
        <v>38433</v>
      </c>
    </row>
    <row r="284" spans="1:2" x14ac:dyDescent="0.25">
      <c r="A284" t="s">
        <v>467</v>
      </c>
      <c r="B284">
        <v>38434</v>
      </c>
    </row>
    <row r="285" spans="1:2" x14ac:dyDescent="0.25">
      <c r="A285" t="s">
        <v>468</v>
      </c>
      <c r="B285">
        <v>38435</v>
      </c>
    </row>
    <row r="286" spans="1:2" x14ac:dyDescent="0.25">
      <c r="A286" t="s">
        <v>469</v>
      </c>
      <c r="B286">
        <v>38436</v>
      </c>
    </row>
    <row r="287" spans="1:2" x14ac:dyDescent="0.25">
      <c r="A287" t="s">
        <v>470</v>
      </c>
      <c r="B287">
        <v>38437</v>
      </c>
    </row>
    <row r="288" spans="1:2" x14ac:dyDescent="0.25">
      <c r="A288" t="s">
        <v>471</v>
      </c>
      <c r="B288">
        <v>38438</v>
      </c>
    </row>
    <row r="289" spans="1:2" x14ac:dyDescent="0.25">
      <c r="A289" t="s">
        <v>472</v>
      </c>
      <c r="B289">
        <v>38439</v>
      </c>
    </row>
    <row r="290" spans="1:2" x14ac:dyDescent="0.25">
      <c r="A290" t="s">
        <v>473</v>
      </c>
      <c r="B290">
        <v>38440</v>
      </c>
    </row>
    <row r="291" spans="1:2" x14ac:dyDescent="0.25">
      <c r="A291" t="s">
        <v>474</v>
      </c>
      <c r="B291">
        <v>38441</v>
      </c>
    </row>
    <row r="292" spans="1:2" x14ac:dyDescent="0.25">
      <c r="A292" t="s">
        <v>475</v>
      </c>
      <c r="B292">
        <v>38442</v>
      </c>
    </row>
    <row r="293" spans="1:2" x14ac:dyDescent="0.25">
      <c r="A293" t="s">
        <v>476</v>
      </c>
      <c r="B293">
        <v>38443</v>
      </c>
    </row>
    <row r="294" spans="1:2" x14ac:dyDescent="0.25">
      <c r="A294" t="s">
        <v>477</v>
      </c>
      <c r="B294">
        <v>38444</v>
      </c>
    </row>
    <row r="295" spans="1:2" x14ac:dyDescent="0.25">
      <c r="A295" t="s">
        <v>478</v>
      </c>
      <c r="B295">
        <v>38445</v>
      </c>
    </row>
    <row r="296" spans="1:2" x14ac:dyDescent="0.25">
      <c r="A296" t="s">
        <v>479</v>
      </c>
      <c r="B296">
        <v>38446</v>
      </c>
    </row>
    <row r="297" spans="1:2" x14ac:dyDescent="0.25">
      <c r="A297" t="s">
        <v>480</v>
      </c>
      <c r="B297">
        <v>38447</v>
      </c>
    </row>
    <row r="298" spans="1:2" x14ac:dyDescent="0.25">
      <c r="A298" t="s">
        <v>481</v>
      </c>
      <c r="B298">
        <v>38448</v>
      </c>
    </row>
    <row r="299" spans="1:2" x14ac:dyDescent="0.25">
      <c r="A299" t="s">
        <v>482</v>
      </c>
      <c r="B299">
        <v>38449</v>
      </c>
    </row>
    <row r="300" spans="1:2" x14ac:dyDescent="0.25">
      <c r="A300" t="s">
        <v>483</v>
      </c>
      <c r="B300">
        <v>38450</v>
      </c>
    </row>
    <row r="301" spans="1:2" x14ac:dyDescent="0.25">
      <c r="A301" t="s">
        <v>484</v>
      </c>
      <c r="B301">
        <v>38451</v>
      </c>
    </row>
    <row r="302" spans="1:2" x14ac:dyDescent="0.25">
      <c r="A302" t="s">
        <v>485</v>
      </c>
      <c r="B302">
        <v>38452</v>
      </c>
    </row>
    <row r="303" spans="1:2" x14ac:dyDescent="0.25">
      <c r="A303" t="s">
        <v>486</v>
      </c>
      <c r="B303">
        <v>38453</v>
      </c>
    </row>
    <row r="304" spans="1:2" x14ac:dyDescent="0.25">
      <c r="A304" t="s">
        <v>487</v>
      </c>
      <c r="B304">
        <v>38454</v>
      </c>
    </row>
    <row r="305" spans="1:2" x14ac:dyDescent="0.25">
      <c r="A305" t="s">
        <v>488</v>
      </c>
      <c r="B305">
        <v>38455</v>
      </c>
    </row>
    <row r="306" spans="1:2" x14ac:dyDescent="0.25">
      <c r="A306" t="s">
        <v>489</v>
      </c>
      <c r="B306">
        <v>38456</v>
      </c>
    </row>
    <row r="307" spans="1:2" x14ac:dyDescent="0.25">
      <c r="A307" t="s">
        <v>490</v>
      </c>
      <c r="B307">
        <v>38457</v>
      </c>
    </row>
    <row r="308" spans="1:2" x14ac:dyDescent="0.25">
      <c r="A308" t="s">
        <v>491</v>
      </c>
      <c r="B308">
        <v>38458</v>
      </c>
    </row>
    <row r="309" spans="1:2" x14ac:dyDescent="0.25">
      <c r="A309" t="s">
        <v>492</v>
      </c>
      <c r="B309">
        <v>38459</v>
      </c>
    </row>
    <row r="310" spans="1:2" x14ac:dyDescent="0.25">
      <c r="A310" t="s">
        <v>493</v>
      </c>
      <c r="B310">
        <v>38460</v>
      </c>
    </row>
    <row r="311" spans="1:2" x14ac:dyDescent="0.25">
      <c r="A311" t="s">
        <v>494</v>
      </c>
      <c r="B311">
        <v>38461</v>
      </c>
    </row>
    <row r="312" spans="1:2" x14ac:dyDescent="0.25">
      <c r="A312" t="s">
        <v>495</v>
      </c>
      <c r="B312">
        <v>38462</v>
      </c>
    </row>
    <row r="313" spans="1:2" x14ac:dyDescent="0.25">
      <c r="A313" t="s">
        <v>496</v>
      </c>
      <c r="B313">
        <v>38463</v>
      </c>
    </row>
    <row r="314" spans="1:2" x14ac:dyDescent="0.25">
      <c r="A314" t="s">
        <v>497</v>
      </c>
      <c r="B314">
        <v>38464</v>
      </c>
    </row>
    <row r="315" spans="1:2" x14ac:dyDescent="0.25">
      <c r="A315" t="s">
        <v>498</v>
      </c>
      <c r="B315">
        <v>38465</v>
      </c>
    </row>
    <row r="316" spans="1:2" x14ac:dyDescent="0.25">
      <c r="A316" t="s">
        <v>499</v>
      </c>
      <c r="B316">
        <v>38466</v>
      </c>
    </row>
    <row r="317" spans="1:2" x14ac:dyDescent="0.25">
      <c r="A317" t="s">
        <v>500</v>
      </c>
      <c r="B317">
        <v>38467</v>
      </c>
    </row>
    <row r="318" spans="1:2" x14ac:dyDescent="0.25">
      <c r="A318" t="s">
        <v>501</v>
      </c>
      <c r="B318">
        <v>38468</v>
      </c>
    </row>
    <row r="319" spans="1:2" x14ac:dyDescent="0.25">
      <c r="A319" t="s">
        <v>502</v>
      </c>
      <c r="B319">
        <v>38469</v>
      </c>
    </row>
    <row r="320" spans="1:2" x14ac:dyDescent="0.25">
      <c r="A320" t="s">
        <v>503</v>
      </c>
      <c r="B320">
        <v>38470</v>
      </c>
    </row>
    <row r="321" spans="1:2" x14ac:dyDescent="0.25">
      <c r="A321" t="s">
        <v>504</v>
      </c>
      <c r="B321">
        <v>38471</v>
      </c>
    </row>
    <row r="322" spans="1:2" x14ac:dyDescent="0.25">
      <c r="A322" t="s">
        <v>505</v>
      </c>
      <c r="B322">
        <v>38472</v>
      </c>
    </row>
    <row r="323" spans="1:2" x14ac:dyDescent="0.25">
      <c r="A323" t="s">
        <v>506</v>
      </c>
      <c r="B323">
        <v>38473</v>
      </c>
    </row>
    <row r="324" spans="1:2" x14ac:dyDescent="0.25">
      <c r="A324" t="s">
        <v>507</v>
      </c>
      <c r="B324">
        <v>38474</v>
      </c>
    </row>
    <row r="325" spans="1:2" x14ac:dyDescent="0.25">
      <c r="A325" t="s">
        <v>508</v>
      </c>
      <c r="B325">
        <v>38475</v>
      </c>
    </row>
    <row r="326" spans="1:2" x14ac:dyDescent="0.25">
      <c r="A326" t="s">
        <v>509</v>
      </c>
      <c r="B326">
        <v>38476</v>
      </c>
    </row>
    <row r="327" spans="1:2" x14ac:dyDescent="0.25">
      <c r="A327" t="s">
        <v>510</v>
      </c>
      <c r="B327">
        <v>38477</v>
      </c>
    </row>
    <row r="328" spans="1:2" x14ac:dyDescent="0.25">
      <c r="A328" t="s">
        <v>511</v>
      </c>
      <c r="B328">
        <v>38478</v>
      </c>
    </row>
    <row r="329" spans="1:2" x14ac:dyDescent="0.25">
      <c r="A329" t="s">
        <v>512</v>
      </c>
      <c r="B329">
        <v>38479</v>
      </c>
    </row>
    <row r="330" spans="1:2" x14ac:dyDescent="0.25">
      <c r="A330" t="s">
        <v>513</v>
      </c>
      <c r="B330">
        <v>38480</v>
      </c>
    </row>
    <row r="331" spans="1:2" x14ac:dyDescent="0.25">
      <c r="A331" t="s">
        <v>514</v>
      </c>
      <c r="B331">
        <v>38481</v>
      </c>
    </row>
    <row r="332" spans="1:2" x14ac:dyDescent="0.25">
      <c r="A332" t="s">
        <v>515</v>
      </c>
      <c r="B332">
        <v>38482</v>
      </c>
    </row>
    <row r="333" spans="1:2" x14ac:dyDescent="0.25">
      <c r="A333" t="s">
        <v>516</v>
      </c>
      <c r="B333">
        <v>38483</v>
      </c>
    </row>
    <row r="334" spans="1:2" x14ac:dyDescent="0.25">
      <c r="A334" t="s">
        <v>517</v>
      </c>
      <c r="B334">
        <v>38484</v>
      </c>
    </row>
    <row r="335" spans="1:2" x14ac:dyDescent="0.25">
      <c r="A335" t="s">
        <v>518</v>
      </c>
      <c r="B335">
        <v>38485</v>
      </c>
    </row>
    <row r="336" spans="1:2" x14ac:dyDescent="0.25">
      <c r="A336" t="s">
        <v>519</v>
      </c>
      <c r="B336">
        <v>38486</v>
      </c>
    </row>
    <row r="337" spans="1:2" x14ac:dyDescent="0.25">
      <c r="A337" t="s">
        <v>520</v>
      </c>
      <c r="B337">
        <v>38487</v>
      </c>
    </row>
    <row r="338" spans="1:2" x14ac:dyDescent="0.25">
      <c r="A338" t="s">
        <v>521</v>
      </c>
      <c r="B338">
        <v>38489</v>
      </c>
    </row>
    <row r="339" spans="1:2" x14ac:dyDescent="0.25">
      <c r="A339" t="s">
        <v>522</v>
      </c>
      <c r="B339">
        <v>38490</v>
      </c>
    </row>
    <row r="340" spans="1:2" x14ac:dyDescent="0.25">
      <c r="A340" t="s">
        <v>523</v>
      </c>
      <c r="B340">
        <v>38491</v>
      </c>
    </row>
    <row r="341" spans="1:2" x14ac:dyDescent="0.25">
      <c r="A341" t="s">
        <v>524</v>
      </c>
      <c r="B341">
        <v>38492</v>
      </c>
    </row>
    <row r="342" spans="1:2" x14ac:dyDescent="0.25">
      <c r="A342" t="s">
        <v>525</v>
      </c>
      <c r="B342">
        <v>38493</v>
      </c>
    </row>
    <row r="343" spans="1:2" x14ac:dyDescent="0.25">
      <c r="A343" t="s">
        <v>526</v>
      </c>
      <c r="B343">
        <v>38494</v>
      </c>
    </row>
    <row r="344" spans="1:2" x14ac:dyDescent="0.25">
      <c r="A344" t="s">
        <v>527</v>
      </c>
      <c r="B344">
        <v>38495</v>
      </c>
    </row>
    <row r="345" spans="1:2" x14ac:dyDescent="0.25">
      <c r="A345" t="s">
        <v>528</v>
      </c>
      <c r="B345">
        <v>38496</v>
      </c>
    </row>
    <row r="346" spans="1:2" x14ac:dyDescent="0.25">
      <c r="A346" t="s">
        <v>529</v>
      </c>
      <c r="B346">
        <v>38497</v>
      </c>
    </row>
    <row r="347" spans="1:2" x14ac:dyDescent="0.25">
      <c r="A347" t="s">
        <v>530</v>
      </c>
      <c r="B347">
        <v>38498</v>
      </c>
    </row>
    <row r="348" spans="1:2" x14ac:dyDescent="0.25">
      <c r="A348" t="s">
        <v>531</v>
      </c>
      <c r="B348">
        <v>38499</v>
      </c>
    </row>
    <row r="349" spans="1:2" x14ac:dyDescent="0.25">
      <c r="A349" t="s">
        <v>532</v>
      </c>
      <c r="B349">
        <v>38500</v>
      </c>
    </row>
    <row r="350" spans="1:2" x14ac:dyDescent="0.25">
      <c r="A350" t="s">
        <v>533</v>
      </c>
      <c r="B350">
        <v>38502</v>
      </c>
    </row>
    <row r="351" spans="1:2" x14ac:dyDescent="0.25">
      <c r="A351" t="s">
        <v>534</v>
      </c>
      <c r="B351">
        <v>38503</v>
      </c>
    </row>
    <row r="352" spans="1:2" x14ac:dyDescent="0.25">
      <c r="A352" t="s">
        <v>535</v>
      </c>
      <c r="B352">
        <v>38504</v>
      </c>
    </row>
    <row r="353" spans="1:2" x14ac:dyDescent="0.25">
      <c r="A353" t="s">
        <v>536</v>
      </c>
      <c r="B353">
        <v>38505</v>
      </c>
    </row>
    <row r="354" spans="1:2" x14ac:dyDescent="0.25">
      <c r="A354" t="s">
        <v>537</v>
      </c>
      <c r="B354">
        <v>38506</v>
      </c>
    </row>
    <row r="355" spans="1:2" x14ac:dyDescent="0.25">
      <c r="A355" t="s">
        <v>538</v>
      </c>
      <c r="B355">
        <v>38507</v>
      </c>
    </row>
    <row r="356" spans="1:2" x14ac:dyDescent="0.25">
      <c r="A356" t="s">
        <v>539</v>
      </c>
      <c r="B356">
        <v>38508</v>
      </c>
    </row>
    <row r="357" spans="1:2" x14ac:dyDescent="0.25">
      <c r="A357" t="s">
        <v>540</v>
      </c>
      <c r="B357">
        <v>38509</v>
      </c>
    </row>
    <row r="358" spans="1:2" x14ac:dyDescent="0.25">
      <c r="A358" t="s">
        <v>541</v>
      </c>
      <c r="B358">
        <v>38510</v>
      </c>
    </row>
    <row r="359" spans="1:2" x14ac:dyDescent="0.25">
      <c r="A359" t="s">
        <v>542</v>
      </c>
      <c r="B359">
        <v>38549</v>
      </c>
    </row>
    <row r="360" spans="1:2" x14ac:dyDescent="0.25">
      <c r="A360" t="s">
        <v>543</v>
      </c>
      <c r="B360">
        <v>38512</v>
      </c>
    </row>
    <row r="361" spans="1:2" x14ac:dyDescent="0.25">
      <c r="A361" t="s">
        <v>544</v>
      </c>
      <c r="B361">
        <v>38513</v>
      </c>
    </row>
    <row r="362" spans="1:2" x14ac:dyDescent="0.25">
      <c r="A362" t="s">
        <v>545</v>
      </c>
      <c r="B362">
        <v>38514</v>
      </c>
    </row>
    <row r="363" spans="1:2" x14ac:dyDescent="0.25">
      <c r="A363" t="s">
        <v>546</v>
      </c>
      <c r="B363">
        <v>38515</v>
      </c>
    </row>
    <row r="364" spans="1:2" x14ac:dyDescent="0.25">
      <c r="A364" t="s">
        <v>547</v>
      </c>
      <c r="B364">
        <v>38516</v>
      </c>
    </row>
    <row r="365" spans="1:2" x14ac:dyDescent="0.25">
      <c r="A365" t="s">
        <v>548</v>
      </c>
      <c r="B365">
        <v>38517</v>
      </c>
    </row>
    <row r="366" spans="1:2" x14ac:dyDescent="0.25">
      <c r="A366" t="s">
        <v>549</v>
      </c>
      <c r="B366">
        <v>38518</v>
      </c>
    </row>
    <row r="367" spans="1:2" x14ac:dyDescent="0.25">
      <c r="A367" t="s">
        <v>550</v>
      </c>
      <c r="B367">
        <v>38519</v>
      </c>
    </row>
    <row r="368" spans="1:2" x14ac:dyDescent="0.25">
      <c r="A368" t="s">
        <v>551</v>
      </c>
      <c r="B368">
        <v>38520</v>
      </c>
    </row>
    <row r="369" spans="1:2" x14ac:dyDescent="0.25">
      <c r="A369" t="s">
        <v>552</v>
      </c>
      <c r="B369">
        <v>38521</v>
      </c>
    </row>
    <row r="370" spans="1:2" x14ac:dyDescent="0.25">
      <c r="A370" t="s">
        <v>553</v>
      </c>
      <c r="B370">
        <v>38522</v>
      </c>
    </row>
    <row r="371" spans="1:2" x14ac:dyDescent="0.25">
      <c r="A371" t="s">
        <v>554</v>
      </c>
      <c r="B371">
        <v>38523</v>
      </c>
    </row>
    <row r="372" spans="1:2" x14ac:dyDescent="0.25">
      <c r="A372" t="s">
        <v>555</v>
      </c>
      <c r="B372">
        <v>38524</v>
      </c>
    </row>
    <row r="373" spans="1:2" x14ac:dyDescent="0.25">
      <c r="A373" t="s">
        <v>556</v>
      </c>
      <c r="B373">
        <v>38525</v>
      </c>
    </row>
    <row r="374" spans="1:2" x14ac:dyDescent="0.25">
      <c r="A374" t="s">
        <v>557</v>
      </c>
      <c r="B374">
        <v>38526</v>
      </c>
    </row>
    <row r="375" spans="1:2" x14ac:dyDescent="0.25">
      <c r="A375" t="s">
        <v>558</v>
      </c>
      <c r="B375">
        <v>38527</v>
      </c>
    </row>
    <row r="376" spans="1:2" x14ac:dyDescent="0.25">
      <c r="A376" t="s">
        <v>559</v>
      </c>
      <c r="B376">
        <v>38528</v>
      </c>
    </row>
    <row r="377" spans="1:2" x14ac:dyDescent="0.25">
      <c r="A377" t="s">
        <v>560</v>
      </c>
      <c r="B377">
        <v>38529</v>
      </c>
    </row>
    <row r="378" spans="1:2" x14ac:dyDescent="0.25">
      <c r="A378" t="s">
        <v>561</v>
      </c>
      <c r="B378">
        <v>38530</v>
      </c>
    </row>
    <row r="379" spans="1:2" x14ac:dyDescent="0.25">
      <c r="A379" t="s">
        <v>562</v>
      </c>
      <c r="B379">
        <v>38531</v>
      </c>
    </row>
    <row r="380" spans="1:2" x14ac:dyDescent="0.25">
      <c r="A380" t="s">
        <v>563</v>
      </c>
      <c r="B380">
        <v>38532</v>
      </c>
    </row>
    <row r="381" spans="1:2" x14ac:dyDescent="0.25">
      <c r="A381" t="s">
        <v>564</v>
      </c>
      <c r="B381">
        <v>38533</v>
      </c>
    </row>
    <row r="382" spans="1:2" x14ac:dyDescent="0.25">
      <c r="A382" t="s">
        <v>565</v>
      </c>
      <c r="B382">
        <v>38534</v>
      </c>
    </row>
    <row r="383" spans="1:2" x14ac:dyDescent="0.25">
      <c r="A383" t="s">
        <v>566</v>
      </c>
      <c r="B383">
        <v>38535</v>
      </c>
    </row>
    <row r="384" spans="1:2" x14ac:dyDescent="0.25">
      <c r="A384" t="s">
        <v>567</v>
      </c>
      <c r="B384">
        <v>38536</v>
      </c>
    </row>
    <row r="385" spans="1:2" x14ac:dyDescent="0.25">
      <c r="A385" t="s">
        <v>568</v>
      </c>
      <c r="B385">
        <v>38537</v>
      </c>
    </row>
    <row r="386" spans="1:2" x14ac:dyDescent="0.25">
      <c r="A386" t="s">
        <v>569</v>
      </c>
      <c r="B386">
        <v>38538</v>
      </c>
    </row>
    <row r="387" spans="1:2" x14ac:dyDescent="0.25">
      <c r="A387" t="s">
        <v>570</v>
      </c>
      <c r="B387">
        <v>38539</v>
      </c>
    </row>
    <row r="388" spans="1:2" x14ac:dyDescent="0.25">
      <c r="A388" t="s">
        <v>571</v>
      </c>
      <c r="B388">
        <v>38540</v>
      </c>
    </row>
    <row r="389" spans="1:2" x14ac:dyDescent="0.25">
      <c r="A389" t="s">
        <v>572</v>
      </c>
      <c r="B389">
        <v>38541</v>
      </c>
    </row>
    <row r="390" spans="1:2" x14ac:dyDescent="0.25">
      <c r="A390" t="s">
        <v>573</v>
      </c>
      <c r="B390">
        <v>38542</v>
      </c>
    </row>
    <row r="391" spans="1:2" x14ac:dyDescent="0.25">
      <c r="A391" t="s">
        <v>574</v>
      </c>
      <c r="B391">
        <v>38543</v>
      </c>
    </row>
    <row r="392" spans="1:2" x14ac:dyDescent="0.25">
      <c r="A392" t="s">
        <v>575</v>
      </c>
      <c r="B392">
        <v>38544</v>
      </c>
    </row>
    <row r="393" spans="1:2" x14ac:dyDescent="0.25">
      <c r="A393" t="s">
        <v>576</v>
      </c>
      <c r="B393">
        <v>38545</v>
      </c>
    </row>
    <row r="394" spans="1:2" x14ac:dyDescent="0.25">
      <c r="A394" t="s">
        <v>577</v>
      </c>
      <c r="B394">
        <v>38546</v>
      </c>
    </row>
    <row r="395" spans="1:2" x14ac:dyDescent="0.25">
      <c r="A395" t="s">
        <v>578</v>
      </c>
      <c r="B395">
        <v>38547</v>
      </c>
    </row>
    <row r="396" spans="1:2" x14ac:dyDescent="0.25">
      <c r="A396" t="s">
        <v>579</v>
      </c>
      <c r="B396">
        <v>38548</v>
      </c>
    </row>
    <row r="397" spans="1:2" x14ac:dyDescent="0.25">
      <c r="A397" t="s">
        <v>580</v>
      </c>
      <c r="B397">
        <v>38550</v>
      </c>
    </row>
    <row r="398" spans="1:2" x14ac:dyDescent="0.25">
      <c r="A398" t="s">
        <v>581</v>
      </c>
      <c r="B398">
        <v>38551</v>
      </c>
    </row>
    <row r="399" spans="1:2" x14ac:dyDescent="0.25">
      <c r="A399" t="s">
        <v>582</v>
      </c>
      <c r="B399">
        <v>38552</v>
      </c>
    </row>
    <row r="400" spans="1:2" x14ac:dyDescent="0.25">
      <c r="A400" t="s">
        <v>583</v>
      </c>
      <c r="B400">
        <v>38553</v>
      </c>
    </row>
    <row r="401" spans="1:2" x14ac:dyDescent="0.25">
      <c r="A401" t="s">
        <v>584</v>
      </c>
      <c r="B401">
        <v>38554</v>
      </c>
    </row>
    <row r="402" spans="1:2" x14ac:dyDescent="0.25">
      <c r="A402" t="s">
        <v>585</v>
      </c>
      <c r="B402">
        <v>38555</v>
      </c>
    </row>
    <row r="403" spans="1:2" x14ac:dyDescent="0.25">
      <c r="A403" t="s">
        <v>586</v>
      </c>
      <c r="B403">
        <v>38556</v>
      </c>
    </row>
    <row r="404" spans="1:2" x14ac:dyDescent="0.25">
      <c r="A404" t="s">
        <v>587</v>
      </c>
      <c r="B404">
        <v>38557</v>
      </c>
    </row>
    <row r="405" spans="1:2" x14ac:dyDescent="0.25">
      <c r="A405" t="s">
        <v>588</v>
      </c>
      <c r="B405">
        <v>38558</v>
      </c>
    </row>
    <row r="406" spans="1:2" x14ac:dyDescent="0.25">
      <c r="A406" t="s">
        <v>589</v>
      </c>
      <c r="B406">
        <v>38559</v>
      </c>
    </row>
    <row r="407" spans="1:2" x14ac:dyDescent="0.25">
      <c r="A407" t="s">
        <v>590</v>
      </c>
      <c r="B407">
        <v>38560</v>
      </c>
    </row>
    <row r="408" spans="1:2" x14ac:dyDescent="0.25">
      <c r="A408" t="s">
        <v>591</v>
      </c>
      <c r="B408">
        <v>38561</v>
      </c>
    </row>
    <row r="409" spans="1:2" x14ac:dyDescent="0.25">
      <c r="A409" t="s">
        <v>592</v>
      </c>
      <c r="B409">
        <v>38562</v>
      </c>
    </row>
    <row r="410" spans="1:2" x14ac:dyDescent="0.25">
      <c r="A410" t="s">
        <v>593</v>
      </c>
      <c r="B410">
        <v>38563</v>
      </c>
    </row>
    <row r="411" spans="1:2" x14ac:dyDescent="0.25">
      <c r="A411" t="s">
        <v>594</v>
      </c>
      <c r="B411">
        <v>38564</v>
      </c>
    </row>
    <row r="412" spans="1:2" x14ac:dyDescent="0.25">
      <c r="A412" t="s">
        <v>595</v>
      </c>
      <c r="B412">
        <v>38565</v>
      </c>
    </row>
    <row r="413" spans="1:2" x14ac:dyDescent="0.25">
      <c r="A413" t="s">
        <v>596</v>
      </c>
      <c r="B413">
        <v>38566</v>
      </c>
    </row>
    <row r="414" spans="1:2" x14ac:dyDescent="0.25">
      <c r="A414" t="s">
        <v>597</v>
      </c>
      <c r="B414">
        <v>38567</v>
      </c>
    </row>
    <row r="415" spans="1:2" x14ac:dyDescent="0.25">
      <c r="A415" t="s">
        <v>598</v>
      </c>
      <c r="B415">
        <v>38568</v>
      </c>
    </row>
    <row r="416" spans="1:2" x14ac:dyDescent="0.25">
      <c r="A416" t="s">
        <v>599</v>
      </c>
      <c r="B416">
        <v>38569</v>
      </c>
    </row>
    <row r="417" spans="1:2" x14ac:dyDescent="0.25">
      <c r="A417" t="s">
        <v>600</v>
      </c>
      <c r="B417">
        <v>38570</v>
      </c>
    </row>
    <row r="418" spans="1:2" x14ac:dyDescent="0.25">
      <c r="A418" t="s">
        <v>601</v>
      </c>
      <c r="B418">
        <v>38571</v>
      </c>
    </row>
    <row r="419" spans="1:2" x14ac:dyDescent="0.25">
      <c r="A419" t="s">
        <v>602</v>
      </c>
      <c r="B419">
        <v>38572</v>
      </c>
    </row>
    <row r="420" spans="1:2" x14ac:dyDescent="0.25">
      <c r="A420" t="s">
        <v>603</v>
      </c>
      <c r="B420">
        <v>38573</v>
      </c>
    </row>
    <row r="421" spans="1:2" x14ac:dyDescent="0.25">
      <c r="A421" t="s">
        <v>604</v>
      </c>
      <c r="B421">
        <v>38574</v>
      </c>
    </row>
    <row r="422" spans="1:2" x14ac:dyDescent="0.25">
      <c r="A422" t="s">
        <v>605</v>
      </c>
      <c r="B422">
        <v>38575</v>
      </c>
    </row>
    <row r="423" spans="1:2" x14ac:dyDescent="0.25">
      <c r="A423" t="s">
        <v>606</v>
      </c>
      <c r="B423">
        <v>38576</v>
      </c>
    </row>
    <row r="424" spans="1:2" x14ac:dyDescent="0.25">
      <c r="A424" t="s">
        <v>607</v>
      </c>
      <c r="B424">
        <v>38577</v>
      </c>
    </row>
    <row r="425" spans="1:2" x14ac:dyDescent="0.25">
      <c r="A425" t="s">
        <v>608</v>
      </c>
      <c r="B425">
        <v>38578</v>
      </c>
    </row>
    <row r="426" spans="1:2" x14ac:dyDescent="0.25">
      <c r="A426" t="s">
        <v>609</v>
      </c>
      <c r="B426">
        <v>38579</v>
      </c>
    </row>
    <row r="427" spans="1:2" x14ac:dyDescent="0.25">
      <c r="A427" t="s">
        <v>610</v>
      </c>
      <c r="B427">
        <v>38580</v>
      </c>
    </row>
    <row r="428" spans="1:2" x14ac:dyDescent="0.25">
      <c r="A428" t="s">
        <v>611</v>
      </c>
      <c r="B428">
        <v>38581</v>
      </c>
    </row>
    <row r="429" spans="1:2" x14ac:dyDescent="0.25">
      <c r="A429" t="s">
        <v>612</v>
      </c>
      <c r="B429">
        <v>38582</v>
      </c>
    </row>
    <row r="430" spans="1:2" x14ac:dyDescent="0.25">
      <c r="A430" t="s">
        <v>613</v>
      </c>
      <c r="B430">
        <v>38583</v>
      </c>
    </row>
    <row r="431" spans="1:2" x14ac:dyDescent="0.25">
      <c r="A431" t="s">
        <v>614</v>
      </c>
      <c r="B431">
        <v>38584</v>
      </c>
    </row>
    <row r="432" spans="1:2" x14ac:dyDescent="0.25">
      <c r="A432" t="s">
        <v>615</v>
      </c>
      <c r="B432">
        <v>38585</v>
      </c>
    </row>
    <row r="433" spans="1:2" x14ac:dyDescent="0.25">
      <c r="A433" t="s">
        <v>616</v>
      </c>
      <c r="B433">
        <v>38586</v>
      </c>
    </row>
    <row r="434" spans="1:2" x14ac:dyDescent="0.25">
      <c r="A434" t="s">
        <v>617</v>
      </c>
      <c r="B434">
        <v>38587</v>
      </c>
    </row>
    <row r="435" spans="1:2" x14ac:dyDescent="0.25">
      <c r="A435" t="s">
        <v>618</v>
      </c>
      <c r="B435">
        <v>38588</v>
      </c>
    </row>
    <row r="436" spans="1:2" x14ac:dyDescent="0.25">
      <c r="A436" t="s">
        <v>619</v>
      </c>
      <c r="B436">
        <v>38589</v>
      </c>
    </row>
    <row r="437" spans="1:2" x14ac:dyDescent="0.25">
      <c r="A437" t="s">
        <v>620</v>
      </c>
      <c r="B437">
        <v>38590</v>
      </c>
    </row>
    <row r="438" spans="1:2" x14ac:dyDescent="0.25">
      <c r="A438" t="s">
        <v>621</v>
      </c>
      <c r="B438">
        <v>38591</v>
      </c>
    </row>
    <row r="439" spans="1:2" x14ac:dyDescent="0.25">
      <c r="A439" t="s">
        <v>622</v>
      </c>
      <c r="B439">
        <v>38592</v>
      </c>
    </row>
    <row r="440" spans="1:2" x14ac:dyDescent="0.25">
      <c r="A440" t="s">
        <v>623</v>
      </c>
      <c r="B440">
        <v>38593</v>
      </c>
    </row>
    <row r="441" spans="1:2" x14ac:dyDescent="0.25">
      <c r="A441" t="s">
        <v>624</v>
      </c>
      <c r="B441">
        <v>38594</v>
      </c>
    </row>
    <row r="442" spans="1:2" x14ac:dyDescent="0.25">
      <c r="A442" t="s">
        <v>625</v>
      </c>
      <c r="B442">
        <v>38595</v>
      </c>
    </row>
    <row r="443" spans="1:2" x14ac:dyDescent="0.25">
      <c r="A443" t="s">
        <v>626</v>
      </c>
      <c r="B443">
        <v>38596</v>
      </c>
    </row>
    <row r="444" spans="1:2" x14ac:dyDescent="0.25">
      <c r="A444" t="s">
        <v>627</v>
      </c>
      <c r="B444">
        <v>38597</v>
      </c>
    </row>
    <row r="445" spans="1:2" x14ac:dyDescent="0.25">
      <c r="A445" t="s">
        <v>628</v>
      </c>
      <c r="B445">
        <v>38598</v>
      </c>
    </row>
    <row r="446" spans="1:2" x14ac:dyDescent="0.25">
      <c r="A446" t="s">
        <v>629</v>
      </c>
      <c r="B446">
        <v>38599</v>
      </c>
    </row>
    <row r="447" spans="1:2" x14ac:dyDescent="0.25">
      <c r="A447" t="s">
        <v>630</v>
      </c>
      <c r="B447">
        <v>38600</v>
      </c>
    </row>
    <row r="448" spans="1:2" x14ac:dyDescent="0.25">
      <c r="A448" t="s">
        <v>631</v>
      </c>
      <c r="B448">
        <v>38601</v>
      </c>
    </row>
    <row r="449" spans="1:2" x14ac:dyDescent="0.25">
      <c r="A449" t="s">
        <v>632</v>
      </c>
      <c r="B449">
        <v>38602</v>
      </c>
    </row>
    <row r="450" spans="1:2" x14ac:dyDescent="0.25">
      <c r="A450" t="s">
        <v>633</v>
      </c>
      <c r="B450">
        <v>38603</v>
      </c>
    </row>
    <row r="451" spans="1:2" x14ac:dyDescent="0.25">
      <c r="A451" t="s">
        <v>634</v>
      </c>
      <c r="B451">
        <v>38604</v>
      </c>
    </row>
    <row r="452" spans="1:2" x14ac:dyDescent="0.25">
      <c r="A452" t="s">
        <v>635</v>
      </c>
      <c r="B452">
        <v>38688</v>
      </c>
    </row>
    <row r="453" spans="1:2" x14ac:dyDescent="0.25">
      <c r="A453" t="s">
        <v>636</v>
      </c>
      <c r="B453">
        <v>38605</v>
      </c>
    </row>
    <row r="454" spans="1:2" x14ac:dyDescent="0.25">
      <c r="A454" t="s">
        <v>637</v>
      </c>
      <c r="B454">
        <v>38606</v>
      </c>
    </row>
    <row r="455" spans="1:2" x14ac:dyDescent="0.25">
      <c r="A455" t="s">
        <v>638</v>
      </c>
      <c r="B455">
        <v>38607</v>
      </c>
    </row>
    <row r="456" spans="1:2" x14ac:dyDescent="0.25">
      <c r="A456" t="s">
        <v>639</v>
      </c>
      <c r="B456">
        <v>38608</v>
      </c>
    </row>
    <row r="457" spans="1:2" x14ac:dyDescent="0.25">
      <c r="A457" t="s">
        <v>640</v>
      </c>
      <c r="B457">
        <v>38609</v>
      </c>
    </row>
    <row r="458" spans="1:2" x14ac:dyDescent="0.25">
      <c r="A458" t="s">
        <v>641</v>
      </c>
      <c r="B458">
        <v>38610</v>
      </c>
    </row>
    <row r="459" spans="1:2" x14ac:dyDescent="0.25">
      <c r="A459" t="s">
        <v>642</v>
      </c>
      <c r="B459">
        <v>38611</v>
      </c>
    </row>
    <row r="460" spans="1:2" x14ac:dyDescent="0.25">
      <c r="A460" t="s">
        <v>643</v>
      </c>
      <c r="B460">
        <v>38612</v>
      </c>
    </row>
    <row r="461" spans="1:2" x14ac:dyDescent="0.25">
      <c r="A461" t="s">
        <v>644</v>
      </c>
      <c r="B461">
        <v>38613</v>
      </c>
    </row>
    <row r="462" spans="1:2" x14ac:dyDescent="0.25">
      <c r="A462" t="s">
        <v>645</v>
      </c>
      <c r="B462">
        <v>38614</v>
      </c>
    </row>
    <row r="463" spans="1:2" x14ac:dyDescent="0.25">
      <c r="A463" t="s">
        <v>646</v>
      </c>
      <c r="B463">
        <v>38615</v>
      </c>
    </row>
    <row r="464" spans="1:2" x14ac:dyDescent="0.25">
      <c r="A464" t="s">
        <v>647</v>
      </c>
      <c r="B464">
        <v>38616</v>
      </c>
    </row>
    <row r="465" spans="1:2" x14ac:dyDescent="0.25">
      <c r="A465" t="s">
        <v>648</v>
      </c>
      <c r="B465">
        <v>38617</v>
      </c>
    </row>
    <row r="466" spans="1:2" x14ac:dyDescent="0.25">
      <c r="A466" t="s">
        <v>649</v>
      </c>
      <c r="B466">
        <v>38618</v>
      </c>
    </row>
    <row r="467" spans="1:2" x14ac:dyDescent="0.25">
      <c r="A467" t="s">
        <v>650</v>
      </c>
      <c r="B467">
        <v>38619</v>
      </c>
    </row>
    <row r="468" spans="1:2" x14ac:dyDescent="0.25">
      <c r="A468" t="s">
        <v>651</v>
      </c>
      <c r="B468">
        <v>38620</v>
      </c>
    </row>
    <row r="469" spans="1:2" x14ac:dyDescent="0.25">
      <c r="A469" t="s">
        <v>652</v>
      </c>
      <c r="B469">
        <v>38621</v>
      </c>
    </row>
    <row r="470" spans="1:2" x14ac:dyDescent="0.25">
      <c r="A470" t="s">
        <v>653</v>
      </c>
      <c r="B470">
        <v>38622</v>
      </c>
    </row>
    <row r="471" spans="1:2" x14ac:dyDescent="0.25">
      <c r="A471" t="s">
        <v>654</v>
      </c>
      <c r="B471">
        <v>38623</v>
      </c>
    </row>
    <row r="472" spans="1:2" x14ac:dyDescent="0.25">
      <c r="A472" t="s">
        <v>655</v>
      </c>
      <c r="B472">
        <v>38624</v>
      </c>
    </row>
    <row r="473" spans="1:2" x14ac:dyDescent="0.25">
      <c r="A473" t="s">
        <v>656</v>
      </c>
      <c r="B473">
        <v>38625</v>
      </c>
    </row>
    <row r="474" spans="1:2" x14ac:dyDescent="0.25">
      <c r="A474" t="s">
        <v>657</v>
      </c>
      <c r="B474">
        <v>38626</v>
      </c>
    </row>
    <row r="475" spans="1:2" x14ac:dyDescent="0.25">
      <c r="A475" t="s">
        <v>658</v>
      </c>
      <c r="B475">
        <v>38627</v>
      </c>
    </row>
    <row r="476" spans="1:2" x14ac:dyDescent="0.25">
      <c r="A476" t="s">
        <v>659</v>
      </c>
      <c r="B476">
        <v>38628</v>
      </c>
    </row>
    <row r="477" spans="1:2" x14ac:dyDescent="0.25">
      <c r="A477" t="s">
        <v>660</v>
      </c>
      <c r="B477">
        <v>38629</v>
      </c>
    </row>
    <row r="478" spans="1:2" x14ac:dyDescent="0.25">
      <c r="A478" t="s">
        <v>661</v>
      </c>
      <c r="B478">
        <v>38630</v>
      </c>
    </row>
    <row r="479" spans="1:2" x14ac:dyDescent="0.25">
      <c r="A479" t="s">
        <v>662</v>
      </c>
      <c r="B479">
        <v>38631</v>
      </c>
    </row>
    <row r="480" spans="1:2" x14ac:dyDescent="0.25">
      <c r="A480" t="s">
        <v>663</v>
      </c>
      <c r="B480">
        <v>38632</v>
      </c>
    </row>
    <row r="481" spans="1:2" x14ac:dyDescent="0.25">
      <c r="A481" t="s">
        <v>664</v>
      </c>
      <c r="B481">
        <v>38633</v>
      </c>
    </row>
    <row r="482" spans="1:2" x14ac:dyDescent="0.25">
      <c r="A482" t="s">
        <v>665</v>
      </c>
      <c r="B482">
        <v>38634</v>
      </c>
    </row>
    <row r="483" spans="1:2" x14ac:dyDescent="0.25">
      <c r="A483" t="s">
        <v>666</v>
      </c>
      <c r="B483">
        <v>38635</v>
      </c>
    </row>
    <row r="484" spans="1:2" x14ac:dyDescent="0.25">
      <c r="A484" t="s">
        <v>667</v>
      </c>
      <c r="B484">
        <v>38636</v>
      </c>
    </row>
    <row r="485" spans="1:2" x14ac:dyDescent="0.25">
      <c r="A485" t="s">
        <v>668</v>
      </c>
      <c r="B485">
        <v>38637</v>
      </c>
    </row>
    <row r="486" spans="1:2" x14ac:dyDescent="0.25">
      <c r="A486" t="s">
        <v>669</v>
      </c>
      <c r="B486">
        <v>38638</v>
      </c>
    </row>
    <row r="487" spans="1:2" x14ac:dyDescent="0.25">
      <c r="A487" t="s">
        <v>670</v>
      </c>
      <c r="B487">
        <v>38639</v>
      </c>
    </row>
    <row r="488" spans="1:2" x14ac:dyDescent="0.25">
      <c r="A488" t="s">
        <v>671</v>
      </c>
      <c r="B488">
        <v>38640</v>
      </c>
    </row>
    <row r="489" spans="1:2" x14ac:dyDescent="0.25">
      <c r="A489" t="s">
        <v>672</v>
      </c>
      <c r="B489">
        <v>38641</v>
      </c>
    </row>
    <row r="490" spans="1:2" x14ac:dyDescent="0.25">
      <c r="A490" t="s">
        <v>673</v>
      </c>
      <c r="B490">
        <v>38642</v>
      </c>
    </row>
    <row r="491" spans="1:2" x14ac:dyDescent="0.25">
      <c r="A491" t="s">
        <v>674</v>
      </c>
      <c r="B491">
        <v>38643</v>
      </c>
    </row>
    <row r="492" spans="1:2" x14ac:dyDescent="0.25">
      <c r="A492" t="s">
        <v>675</v>
      </c>
      <c r="B492">
        <v>38644</v>
      </c>
    </row>
    <row r="493" spans="1:2" x14ac:dyDescent="0.25">
      <c r="A493" t="s">
        <v>676</v>
      </c>
      <c r="B493">
        <v>38645</v>
      </c>
    </row>
    <row r="494" spans="1:2" x14ac:dyDescent="0.25">
      <c r="A494" t="s">
        <v>677</v>
      </c>
      <c r="B494">
        <v>38646</v>
      </c>
    </row>
    <row r="495" spans="1:2" x14ac:dyDescent="0.25">
      <c r="A495" t="s">
        <v>678</v>
      </c>
      <c r="B495">
        <v>38647</v>
      </c>
    </row>
    <row r="496" spans="1:2" x14ac:dyDescent="0.25">
      <c r="A496" t="s">
        <v>679</v>
      </c>
      <c r="B496">
        <v>38648</v>
      </c>
    </row>
    <row r="497" spans="1:2" x14ac:dyDescent="0.25">
      <c r="A497" t="s">
        <v>680</v>
      </c>
      <c r="B497">
        <v>38649</v>
      </c>
    </row>
    <row r="498" spans="1:2" x14ac:dyDescent="0.25">
      <c r="A498" t="s">
        <v>681</v>
      </c>
      <c r="B498">
        <v>38664</v>
      </c>
    </row>
    <row r="499" spans="1:2" x14ac:dyDescent="0.25">
      <c r="A499" t="s">
        <v>682</v>
      </c>
      <c r="B499">
        <v>38650</v>
      </c>
    </row>
    <row r="500" spans="1:2" x14ac:dyDescent="0.25">
      <c r="A500" t="s">
        <v>683</v>
      </c>
      <c r="B500">
        <v>38651</v>
      </c>
    </row>
    <row r="501" spans="1:2" x14ac:dyDescent="0.25">
      <c r="A501" t="s">
        <v>684</v>
      </c>
      <c r="B501">
        <v>38652</v>
      </c>
    </row>
    <row r="502" spans="1:2" x14ac:dyDescent="0.25">
      <c r="A502" t="s">
        <v>685</v>
      </c>
      <c r="B502">
        <v>38653</v>
      </c>
    </row>
    <row r="503" spans="1:2" x14ac:dyDescent="0.25">
      <c r="A503" t="s">
        <v>686</v>
      </c>
      <c r="B503">
        <v>38654</v>
      </c>
    </row>
    <row r="504" spans="1:2" x14ac:dyDescent="0.25">
      <c r="A504" t="s">
        <v>687</v>
      </c>
      <c r="B504">
        <v>38655</v>
      </c>
    </row>
    <row r="505" spans="1:2" x14ac:dyDescent="0.25">
      <c r="A505" t="s">
        <v>688</v>
      </c>
      <c r="B505">
        <v>38656</v>
      </c>
    </row>
    <row r="506" spans="1:2" x14ac:dyDescent="0.25">
      <c r="A506" t="s">
        <v>689</v>
      </c>
      <c r="B506">
        <v>38657</v>
      </c>
    </row>
    <row r="507" spans="1:2" x14ac:dyDescent="0.25">
      <c r="A507" t="s">
        <v>690</v>
      </c>
      <c r="B507">
        <v>38658</v>
      </c>
    </row>
    <row r="508" spans="1:2" x14ac:dyDescent="0.25">
      <c r="A508" t="s">
        <v>691</v>
      </c>
      <c r="B508">
        <v>38659</v>
      </c>
    </row>
    <row r="509" spans="1:2" x14ac:dyDescent="0.25">
      <c r="A509" t="s">
        <v>692</v>
      </c>
      <c r="B509">
        <v>38660</v>
      </c>
    </row>
    <row r="510" spans="1:2" x14ac:dyDescent="0.25">
      <c r="A510" t="s">
        <v>693</v>
      </c>
      <c r="B510">
        <v>38661</v>
      </c>
    </row>
    <row r="511" spans="1:2" x14ac:dyDescent="0.25">
      <c r="A511" t="s">
        <v>694</v>
      </c>
      <c r="B511">
        <v>38662</v>
      </c>
    </row>
    <row r="512" spans="1:2" x14ac:dyDescent="0.25">
      <c r="A512" t="s">
        <v>695</v>
      </c>
      <c r="B512">
        <v>38663</v>
      </c>
    </row>
    <row r="513" spans="1:2" x14ac:dyDescent="0.25">
      <c r="A513" t="s">
        <v>696</v>
      </c>
      <c r="B513">
        <v>38665</v>
      </c>
    </row>
    <row r="514" spans="1:2" x14ac:dyDescent="0.25">
      <c r="A514" t="s">
        <v>697</v>
      </c>
      <c r="B514">
        <v>38666</v>
      </c>
    </row>
    <row r="515" spans="1:2" x14ac:dyDescent="0.25">
      <c r="A515" t="s">
        <v>698</v>
      </c>
      <c r="B515">
        <v>38667</v>
      </c>
    </row>
    <row r="516" spans="1:2" x14ac:dyDescent="0.25">
      <c r="A516" t="s">
        <v>699</v>
      </c>
      <c r="B516">
        <v>38668</v>
      </c>
    </row>
    <row r="517" spans="1:2" x14ac:dyDescent="0.25">
      <c r="A517" t="s">
        <v>700</v>
      </c>
      <c r="B517">
        <v>38669</v>
      </c>
    </row>
    <row r="518" spans="1:2" x14ac:dyDescent="0.25">
      <c r="A518" t="s">
        <v>701</v>
      </c>
      <c r="B518">
        <v>38676</v>
      </c>
    </row>
    <row r="519" spans="1:2" x14ac:dyDescent="0.25">
      <c r="A519" t="s">
        <v>702</v>
      </c>
      <c r="B519">
        <v>38670</v>
      </c>
    </row>
    <row r="520" spans="1:2" x14ac:dyDescent="0.25">
      <c r="A520" t="s">
        <v>703</v>
      </c>
      <c r="B520">
        <v>38671</v>
      </c>
    </row>
    <row r="521" spans="1:2" x14ac:dyDescent="0.25">
      <c r="A521" t="s">
        <v>704</v>
      </c>
      <c r="B521">
        <v>38672</v>
      </c>
    </row>
    <row r="522" spans="1:2" x14ac:dyDescent="0.25">
      <c r="A522" t="s">
        <v>705</v>
      </c>
      <c r="B522">
        <v>38673</v>
      </c>
    </row>
    <row r="523" spans="1:2" x14ac:dyDescent="0.25">
      <c r="A523" t="s">
        <v>706</v>
      </c>
      <c r="B523">
        <v>38674</v>
      </c>
    </row>
    <row r="524" spans="1:2" x14ac:dyDescent="0.25">
      <c r="A524" t="s">
        <v>707</v>
      </c>
      <c r="B524">
        <v>38675</v>
      </c>
    </row>
    <row r="525" spans="1:2" x14ac:dyDescent="0.25">
      <c r="A525" t="s">
        <v>708</v>
      </c>
      <c r="B525">
        <v>38677</v>
      </c>
    </row>
    <row r="526" spans="1:2" x14ac:dyDescent="0.25">
      <c r="A526" t="s">
        <v>709</v>
      </c>
      <c r="B526">
        <v>38678</v>
      </c>
    </row>
    <row r="527" spans="1:2" x14ac:dyDescent="0.25">
      <c r="A527" t="s">
        <v>710</v>
      </c>
      <c r="B527">
        <v>38679</v>
      </c>
    </row>
    <row r="528" spans="1:2" x14ac:dyDescent="0.25">
      <c r="A528" t="s">
        <v>711</v>
      </c>
      <c r="B528">
        <v>38680</v>
      </c>
    </row>
    <row r="529" spans="1:2" x14ac:dyDescent="0.25">
      <c r="A529" t="s">
        <v>712</v>
      </c>
      <c r="B529">
        <v>38681</v>
      </c>
    </row>
    <row r="530" spans="1:2" x14ac:dyDescent="0.25">
      <c r="A530" t="s">
        <v>713</v>
      </c>
      <c r="B530">
        <v>38682</v>
      </c>
    </row>
    <row r="531" spans="1:2" x14ac:dyDescent="0.25">
      <c r="A531" t="s">
        <v>714</v>
      </c>
      <c r="B531">
        <v>38683</v>
      </c>
    </row>
    <row r="532" spans="1:2" x14ac:dyDescent="0.25">
      <c r="A532" t="s">
        <v>715</v>
      </c>
      <c r="B532">
        <v>38684</v>
      </c>
    </row>
    <row r="533" spans="1:2" x14ac:dyDescent="0.25">
      <c r="A533" t="s">
        <v>716</v>
      </c>
      <c r="B533">
        <v>38685</v>
      </c>
    </row>
    <row r="534" spans="1:2" x14ac:dyDescent="0.25">
      <c r="A534" t="s">
        <v>717</v>
      </c>
      <c r="B534">
        <v>38686</v>
      </c>
    </row>
    <row r="535" spans="1:2" x14ac:dyDescent="0.25">
      <c r="A535" t="s">
        <v>718</v>
      </c>
      <c r="B535">
        <v>38687</v>
      </c>
    </row>
    <row r="536" spans="1:2" x14ac:dyDescent="0.25">
      <c r="A536" t="s">
        <v>719</v>
      </c>
      <c r="B536">
        <v>38689</v>
      </c>
    </row>
    <row r="537" spans="1:2" x14ac:dyDescent="0.25">
      <c r="A537" t="s">
        <v>720</v>
      </c>
      <c r="B537">
        <v>38690</v>
      </c>
    </row>
    <row r="538" spans="1:2" x14ac:dyDescent="0.25">
      <c r="A538" t="s">
        <v>721</v>
      </c>
      <c r="B538">
        <v>38691</v>
      </c>
    </row>
    <row r="539" spans="1:2" x14ac:dyDescent="0.25">
      <c r="A539" t="s">
        <v>722</v>
      </c>
      <c r="B539">
        <v>38692</v>
      </c>
    </row>
    <row r="540" spans="1:2" x14ac:dyDescent="0.25">
      <c r="A540" t="s">
        <v>723</v>
      </c>
      <c r="B540">
        <v>38693</v>
      </c>
    </row>
    <row r="541" spans="1:2" x14ac:dyDescent="0.25">
      <c r="A541" t="s">
        <v>724</v>
      </c>
      <c r="B541">
        <v>38694</v>
      </c>
    </row>
    <row r="542" spans="1:2" x14ac:dyDescent="0.25">
      <c r="A542" t="s">
        <v>725</v>
      </c>
      <c r="B542">
        <v>38695</v>
      </c>
    </row>
    <row r="543" spans="1:2" x14ac:dyDescent="0.25">
      <c r="A543" t="s">
        <v>726</v>
      </c>
      <c r="B543">
        <v>38696</v>
      </c>
    </row>
    <row r="544" spans="1:2" x14ac:dyDescent="0.25">
      <c r="A544" t="s">
        <v>727</v>
      </c>
      <c r="B544">
        <v>38697</v>
      </c>
    </row>
    <row r="545" spans="1:2" x14ac:dyDescent="0.25">
      <c r="A545" t="s">
        <v>728</v>
      </c>
      <c r="B545">
        <v>38698</v>
      </c>
    </row>
    <row r="546" spans="1:2" x14ac:dyDescent="0.25">
      <c r="A546" t="s">
        <v>729</v>
      </c>
      <c r="B546">
        <v>38699</v>
      </c>
    </row>
    <row r="547" spans="1:2" x14ac:dyDescent="0.25">
      <c r="A547" t="s">
        <v>730</v>
      </c>
      <c r="B547">
        <v>38700</v>
      </c>
    </row>
    <row r="548" spans="1:2" x14ac:dyDescent="0.25">
      <c r="A548" t="s">
        <v>731</v>
      </c>
      <c r="B548">
        <v>38701</v>
      </c>
    </row>
    <row r="549" spans="1:2" x14ac:dyDescent="0.25">
      <c r="A549" t="s">
        <v>732</v>
      </c>
      <c r="B549">
        <v>38704</v>
      </c>
    </row>
    <row r="550" spans="1:2" x14ac:dyDescent="0.25">
      <c r="A550" t="s">
        <v>733</v>
      </c>
      <c r="B550">
        <v>38702</v>
      </c>
    </row>
    <row r="551" spans="1:2" x14ac:dyDescent="0.25">
      <c r="A551" t="s">
        <v>734</v>
      </c>
      <c r="B551">
        <v>38703</v>
      </c>
    </row>
    <row r="552" spans="1:2" x14ac:dyDescent="0.25">
      <c r="A552" t="s">
        <v>735</v>
      </c>
      <c r="B552">
        <v>38705</v>
      </c>
    </row>
    <row r="553" spans="1:2" x14ac:dyDescent="0.25">
      <c r="A553" t="s">
        <v>736</v>
      </c>
      <c r="B553">
        <v>38706</v>
      </c>
    </row>
    <row r="554" spans="1:2" x14ac:dyDescent="0.25">
      <c r="A554" t="s">
        <v>737</v>
      </c>
      <c r="B554">
        <v>38707</v>
      </c>
    </row>
    <row r="555" spans="1:2" x14ac:dyDescent="0.25">
      <c r="A555" t="s">
        <v>738</v>
      </c>
      <c r="B555">
        <v>38708</v>
      </c>
    </row>
    <row r="556" spans="1:2" x14ac:dyDescent="0.25">
      <c r="A556" t="s">
        <v>739</v>
      </c>
      <c r="B556">
        <v>38709</v>
      </c>
    </row>
    <row r="557" spans="1:2" x14ac:dyDescent="0.25">
      <c r="A557" t="s">
        <v>740</v>
      </c>
      <c r="B557">
        <v>38710</v>
      </c>
    </row>
    <row r="558" spans="1:2" x14ac:dyDescent="0.25">
      <c r="A558" t="s">
        <v>741</v>
      </c>
      <c r="B558">
        <v>38711</v>
      </c>
    </row>
    <row r="559" spans="1:2" x14ac:dyDescent="0.25">
      <c r="A559" t="s">
        <v>742</v>
      </c>
      <c r="B559">
        <v>38712</v>
      </c>
    </row>
    <row r="560" spans="1:2" x14ac:dyDescent="0.25">
      <c r="A560" t="s">
        <v>743</v>
      </c>
      <c r="B560">
        <v>38713</v>
      </c>
    </row>
    <row r="561" spans="1:2" x14ac:dyDescent="0.25">
      <c r="A561" t="s">
        <v>744</v>
      </c>
      <c r="B561">
        <v>38714</v>
      </c>
    </row>
    <row r="562" spans="1:2" x14ac:dyDescent="0.25">
      <c r="A562" t="s">
        <v>745</v>
      </c>
      <c r="B562">
        <v>38715</v>
      </c>
    </row>
    <row r="563" spans="1:2" x14ac:dyDescent="0.25">
      <c r="A563" t="s">
        <v>746</v>
      </c>
      <c r="B563">
        <v>38716</v>
      </c>
    </row>
    <row r="564" spans="1:2" x14ac:dyDescent="0.25">
      <c r="A564" t="s">
        <v>747</v>
      </c>
      <c r="B564">
        <v>38717</v>
      </c>
    </row>
    <row r="565" spans="1:2" x14ac:dyDescent="0.25">
      <c r="A565" t="s">
        <v>748</v>
      </c>
      <c r="B565">
        <v>38718</v>
      </c>
    </row>
    <row r="566" spans="1:2" x14ac:dyDescent="0.25">
      <c r="A566" t="s">
        <v>749</v>
      </c>
      <c r="B566">
        <v>38719</v>
      </c>
    </row>
    <row r="567" spans="1:2" x14ac:dyDescent="0.25">
      <c r="A567" t="s">
        <v>750</v>
      </c>
      <c r="B567">
        <v>38720</v>
      </c>
    </row>
    <row r="568" spans="1:2" x14ac:dyDescent="0.25">
      <c r="A568" t="s">
        <v>751</v>
      </c>
      <c r="B568">
        <v>38721</v>
      </c>
    </row>
    <row r="569" spans="1:2" x14ac:dyDescent="0.25">
      <c r="A569" t="s">
        <v>752</v>
      </c>
      <c r="B569">
        <v>38722</v>
      </c>
    </row>
    <row r="570" spans="1:2" x14ac:dyDescent="0.25">
      <c r="A570" t="s">
        <v>753</v>
      </c>
      <c r="B570">
        <v>38723</v>
      </c>
    </row>
    <row r="571" spans="1:2" x14ac:dyDescent="0.25">
      <c r="A571" t="s">
        <v>754</v>
      </c>
      <c r="B571">
        <v>38724</v>
      </c>
    </row>
    <row r="572" spans="1:2" x14ac:dyDescent="0.25">
      <c r="A572" t="s">
        <v>755</v>
      </c>
      <c r="B572">
        <v>38725</v>
      </c>
    </row>
    <row r="573" spans="1:2" x14ac:dyDescent="0.25">
      <c r="A573" t="s">
        <v>756</v>
      </c>
      <c r="B573">
        <v>38726</v>
      </c>
    </row>
    <row r="574" spans="1:2" x14ac:dyDescent="0.25">
      <c r="A574" t="s">
        <v>757</v>
      </c>
      <c r="B574">
        <v>38727</v>
      </c>
    </row>
    <row r="575" spans="1:2" x14ac:dyDescent="0.25">
      <c r="A575" t="s">
        <v>758</v>
      </c>
      <c r="B575">
        <v>38728</v>
      </c>
    </row>
    <row r="576" spans="1:2" x14ac:dyDescent="0.25">
      <c r="A576" t="s">
        <v>759</v>
      </c>
      <c r="B576">
        <v>38729</v>
      </c>
    </row>
    <row r="577" spans="1:2" x14ac:dyDescent="0.25">
      <c r="A577" t="s">
        <v>760</v>
      </c>
      <c r="B577">
        <v>38730</v>
      </c>
    </row>
    <row r="578" spans="1:2" x14ac:dyDescent="0.25">
      <c r="A578" t="s">
        <v>761</v>
      </c>
      <c r="B578">
        <v>38731</v>
      </c>
    </row>
    <row r="579" spans="1:2" x14ac:dyDescent="0.25">
      <c r="A579" t="s">
        <v>762</v>
      </c>
      <c r="B579">
        <v>38732</v>
      </c>
    </row>
    <row r="580" spans="1:2" x14ac:dyDescent="0.25">
      <c r="A580" t="s">
        <v>763</v>
      </c>
      <c r="B580">
        <v>38800</v>
      </c>
    </row>
    <row r="581" spans="1:2" x14ac:dyDescent="0.25">
      <c r="A581" t="s">
        <v>764</v>
      </c>
      <c r="B581">
        <v>38799</v>
      </c>
    </row>
    <row r="582" spans="1:2" x14ac:dyDescent="0.25">
      <c r="A582" t="s">
        <v>765</v>
      </c>
      <c r="B582">
        <v>38735</v>
      </c>
    </row>
    <row r="583" spans="1:2" x14ac:dyDescent="0.25">
      <c r="A583" t="s">
        <v>766</v>
      </c>
      <c r="B583">
        <v>38736</v>
      </c>
    </row>
    <row r="584" spans="1:2" x14ac:dyDescent="0.25">
      <c r="A584" t="s">
        <v>767</v>
      </c>
      <c r="B584">
        <v>38802</v>
      </c>
    </row>
    <row r="585" spans="1:2" x14ac:dyDescent="0.25">
      <c r="A585" t="s">
        <v>768</v>
      </c>
      <c r="B585">
        <v>38801</v>
      </c>
    </row>
    <row r="586" spans="1:2" x14ac:dyDescent="0.25">
      <c r="A586" t="s">
        <v>769</v>
      </c>
      <c r="B586">
        <v>38738</v>
      </c>
    </row>
    <row r="587" spans="1:2" x14ac:dyDescent="0.25">
      <c r="A587" t="s">
        <v>770</v>
      </c>
      <c r="B587">
        <v>38739</v>
      </c>
    </row>
    <row r="588" spans="1:2" x14ac:dyDescent="0.25">
      <c r="A588" t="s">
        <v>771</v>
      </c>
      <c r="B588">
        <v>38740</v>
      </c>
    </row>
    <row r="589" spans="1:2" x14ac:dyDescent="0.25">
      <c r="A589" t="s">
        <v>772</v>
      </c>
      <c r="B589">
        <v>38741</v>
      </c>
    </row>
    <row r="590" spans="1:2" x14ac:dyDescent="0.25">
      <c r="A590" t="s">
        <v>773</v>
      </c>
      <c r="B590">
        <v>38742</v>
      </c>
    </row>
    <row r="591" spans="1:2" x14ac:dyDescent="0.25">
      <c r="A591" t="s">
        <v>774</v>
      </c>
      <c r="B591">
        <v>38743</v>
      </c>
    </row>
    <row r="592" spans="1:2" x14ac:dyDescent="0.25">
      <c r="A592" t="s">
        <v>775</v>
      </c>
      <c r="B592">
        <v>38744</v>
      </c>
    </row>
    <row r="593" spans="1:2" x14ac:dyDescent="0.25">
      <c r="A593" t="s">
        <v>776</v>
      </c>
      <c r="B593">
        <v>38745</v>
      </c>
    </row>
    <row r="594" spans="1:2" x14ac:dyDescent="0.25">
      <c r="A594" t="s">
        <v>777</v>
      </c>
      <c r="B594">
        <v>38746</v>
      </c>
    </row>
    <row r="595" spans="1:2" x14ac:dyDescent="0.25">
      <c r="A595" t="s">
        <v>778</v>
      </c>
      <c r="B595">
        <v>38747</v>
      </c>
    </row>
    <row r="596" spans="1:2" x14ac:dyDescent="0.25">
      <c r="A596" t="s">
        <v>779</v>
      </c>
      <c r="B596">
        <v>38748</v>
      </c>
    </row>
    <row r="597" spans="1:2" x14ac:dyDescent="0.25">
      <c r="A597" t="s">
        <v>780</v>
      </c>
      <c r="B597">
        <v>38749</v>
      </c>
    </row>
    <row r="598" spans="1:2" x14ac:dyDescent="0.25">
      <c r="A598" t="s">
        <v>781</v>
      </c>
      <c r="B598">
        <v>38750</v>
      </c>
    </row>
    <row r="599" spans="1:2" x14ac:dyDescent="0.25">
      <c r="A599" t="s">
        <v>782</v>
      </c>
      <c r="B599">
        <v>38751</v>
      </c>
    </row>
    <row r="600" spans="1:2" x14ac:dyDescent="0.25">
      <c r="A600" t="s">
        <v>783</v>
      </c>
      <c r="B600">
        <v>38752</v>
      </c>
    </row>
    <row r="601" spans="1:2" x14ac:dyDescent="0.25">
      <c r="A601" t="s">
        <v>784</v>
      </c>
      <c r="B601">
        <v>38753</v>
      </c>
    </row>
    <row r="602" spans="1:2" x14ac:dyDescent="0.25">
      <c r="A602" t="s">
        <v>785</v>
      </c>
      <c r="B602">
        <v>38754</v>
      </c>
    </row>
    <row r="603" spans="1:2" x14ac:dyDescent="0.25">
      <c r="A603" t="s">
        <v>786</v>
      </c>
      <c r="B603">
        <v>38755</v>
      </c>
    </row>
    <row r="604" spans="1:2" x14ac:dyDescent="0.25">
      <c r="A604" t="s">
        <v>787</v>
      </c>
      <c r="B604">
        <v>38758</v>
      </c>
    </row>
    <row r="605" spans="1:2" x14ac:dyDescent="0.25">
      <c r="A605" t="s">
        <v>788</v>
      </c>
      <c r="B605">
        <v>38759</v>
      </c>
    </row>
    <row r="606" spans="1:2" x14ac:dyDescent="0.25">
      <c r="A606" t="s">
        <v>789</v>
      </c>
      <c r="B606">
        <v>38760</v>
      </c>
    </row>
    <row r="607" spans="1:2" x14ac:dyDescent="0.25">
      <c r="A607" t="s">
        <v>790</v>
      </c>
      <c r="B607">
        <v>38761</v>
      </c>
    </row>
    <row r="608" spans="1:2" x14ac:dyDescent="0.25">
      <c r="A608" t="s">
        <v>791</v>
      </c>
      <c r="B608">
        <v>38762</v>
      </c>
    </row>
    <row r="609" spans="1:2" x14ac:dyDescent="0.25">
      <c r="A609" t="s">
        <v>792</v>
      </c>
      <c r="B609">
        <v>38763</v>
      </c>
    </row>
    <row r="610" spans="1:2" x14ac:dyDescent="0.25">
      <c r="A610" t="s">
        <v>793</v>
      </c>
      <c r="B610">
        <v>38764</v>
      </c>
    </row>
    <row r="611" spans="1:2" x14ac:dyDescent="0.25">
      <c r="A611" t="s">
        <v>794</v>
      </c>
      <c r="B611">
        <v>38765</v>
      </c>
    </row>
    <row r="612" spans="1:2" x14ac:dyDescent="0.25">
      <c r="A612" t="s">
        <v>795</v>
      </c>
      <c r="B612">
        <v>38766</v>
      </c>
    </row>
    <row r="613" spans="1:2" x14ac:dyDescent="0.25">
      <c r="A613" t="s">
        <v>796</v>
      </c>
      <c r="B613">
        <v>38767</v>
      </c>
    </row>
    <row r="614" spans="1:2" x14ac:dyDescent="0.25">
      <c r="A614" t="s">
        <v>797</v>
      </c>
      <c r="B614">
        <v>38768</v>
      </c>
    </row>
    <row r="615" spans="1:2" x14ac:dyDescent="0.25">
      <c r="A615" t="s">
        <v>798</v>
      </c>
      <c r="B615">
        <v>38769</v>
      </c>
    </row>
    <row r="616" spans="1:2" x14ac:dyDescent="0.25">
      <c r="A616" t="s">
        <v>799</v>
      </c>
      <c r="B616">
        <v>38770</v>
      </c>
    </row>
    <row r="617" spans="1:2" x14ac:dyDescent="0.25">
      <c r="A617" t="s">
        <v>800</v>
      </c>
      <c r="B617">
        <v>38771</v>
      </c>
    </row>
    <row r="618" spans="1:2" x14ac:dyDescent="0.25">
      <c r="A618" t="s">
        <v>801</v>
      </c>
      <c r="B618">
        <v>38772</v>
      </c>
    </row>
    <row r="619" spans="1:2" x14ac:dyDescent="0.25">
      <c r="A619" t="s">
        <v>802</v>
      </c>
      <c r="B619">
        <v>38773</v>
      </c>
    </row>
    <row r="620" spans="1:2" x14ac:dyDescent="0.25">
      <c r="A620" t="s">
        <v>803</v>
      </c>
      <c r="B620">
        <v>38774</v>
      </c>
    </row>
    <row r="621" spans="1:2" x14ac:dyDescent="0.25">
      <c r="A621" t="s">
        <v>804</v>
      </c>
      <c r="B621">
        <v>38775</v>
      </c>
    </row>
    <row r="622" spans="1:2" x14ac:dyDescent="0.25">
      <c r="A622" t="s">
        <v>805</v>
      </c>
      <c r="B622">
        <v>38776</v>
      </c>
    </row>
    <row r="623" spans="1:2" x14ac:dyDescent="0.25">
      <c r="A623" t="s">
        <v>806</v>
      </c>
      <c r="B623">
        <v>38777</v>
      </c>
    </row>
    <row r="624" spans="1:2" x14ac:dyDescent="0.25">
      <c r="A624" t="s">
        <v>807</v>
      </c>
      <c r="B624">
        <v>38778</v>
      </c>
    </row>
    <row r="625" spans="1:2" x14ac:dyDescent="0.25">
      <c r="A625" t="s">
        <v>808</v>
      </c>
      <c r="B625">
        <v>38779</v>
      </c>
    </row>
    <row r="626" spans="1:2" x14ac:dyDescent="0.25">
      <c r="A626" t="s">
        <v>809</v>
      </c>
      <c r="B626">
        <v>38780</v>
      </c>
    </row>
    <row r="627" spans="1:2" x14ac:dyDescent="0.25">
      <c r="A627" t="s">
        <v>810</v>
      </c>
      <c r="B627">
        <v>38781</v>
      </c>
    </row>
    <row r="628" spans="1:2" x14ac:dyDescent="0.25">
      <c r="A628" t="s">
        <v>811</v>
      </c>
      <c r="B628">
        <v>38782</v>
      </c>
    </row>
    <row r="629" spans="1:2" x14ac:dyDescent="0.25">
      <c r="A629" t="s">
        <v>812</v>
      </c>
      <c r="B629">
        <v>38783</v>
      </c>
    </row>
    <row r="630" spans="1:2" x14ac:dyDescent="0.25">
      <c r="A630" t="s">
        <v>813</v>
      </c>
      <c r="B630">
        <v>38784</v>
      </c>
    </row>
    <row r="631" spans="1:2" x14ac:dyDescent="0.25">
      <c r="A631" t="s">
        <v>814</v>
      </c>
      <c r="B631">
        <v>38785</v>
      </c>
    </row>
    <row r="632" spans="1:2" x14ac:dyDescent="0.25">
      <c r="A632" t="s">
        <v>815</v>
      </c>
      <c r="B632">
        <v>38786</v>
      </c>
    </row>
    <row r="633" spans="1:2" x14ac:dyDescent="0.25">
      <c r="A633" t="s">
        <v>816</v>
      </c>
      <c r="B633">
        <v>38787</v>
      </c>
    </row>
    <row r="634" spans="1:2" x14ac:dyDescent="0.25">
      <c r="A634" t="s">
        <v>817</v>
      </c>
      <c r="B634">
        <v>38788</v>
      </c>
    </row>
    <row r="635" spans="1:2" x14ac:dyDescent="0.25">
      <c r="A635" t="s">
        <v>818</v>
      </c>
      <c r="B635">
        <v>38789</v>
      </c>
    </row>
    <row r="636" spans="1:2" x14ac:dyDescent="0.25">
      <c r="A636" t="s">
        <v>819</v>
      </c>
      <c r="B636">
        <v>38805</v>
      </c>
    </row>
    <row r="637" spans="1:2" x14ac:dyDescent="0.25">
      <c r="A637" t="s">
        <v>820</v>
      </c>
      <c r="B637">
        <v>38803</v>
      </c>
    </row>
    <row r="638" spans="1:2" x14ac:dyDescent="0.25">
      <c r="A638" t="s">
        <v>821</v>
      </c>
      <c r="B638">
        <v>38804</v>
      </c>
    </row>
    <row r="639" spans="1:2" x14ac:dyDescent="0.25">
      <c r="A639" t="s">
        <v>822</v>
      </c>
      <c r="B639">
        <v>38795</v>
      </c>
    </row>
    <row r="640" spans="1:2" x14ac:dyDescent="0.25">
      <c r="A640" t="s">
        <v>823</v>
      </c>
      <c r="B640">
        <v>38796</v>
      </c>
    </row>
    <row r="641" spans="1:2" x14ac:dyDescent="0.25">
      <c r="A641" t="s">
        <v>824</v>
      </c>
      <c r="B641">
        <v>38797</v>
      </c>
    </row>
    <row r="642" spans="1:2" x14ac:dyDescent="0.25">
      <c r="A642" t="s">
        <v>825</v>
      </c>
      <c r="B642">
        <v>38798</v>
      </c>
    </row>
    <row r="643" spans="1:2" x14ac:dyDescent="0.25">
      <c r="A643" t="s">
        <v>826</v>
      </c>
      <c r="B643">
        <v>38806</v>
      </c>
    </row>
    <row r="644" spans="1:2" x14ac:dyDescent="0.25">
      <c r="A644" t="s">
        <v>827</v>
      </c>
      <c r="B644">
        <v>38807</v>
      </c>
    </row>
    <row r="645" spans="1:2" x14ac:dyDescent="0.25">
      <c r="A645" t="s">
        <v>828</v>
      </c>
      <c r="B645">
        <v>38811</v>
      </c>
    </row>
    <row r="646" spans="1:2" x14ac:dyDescent="0.25">
      <c r="A646" t="s">
        <v>829</v>
      </c>
      <c r="B646">
        <v>38809</v>
      </c>
    </row>
    <row r="647" spans="1:2" x14ac:dyDescent="0.25">
      <c r="A647" t="s">
        <v>830</v>
      </c>
      <c r="B647">
        <v>38810</v>
      </c>
    </row>
    <row r="648" spans="1:2" x14ac:dyDescent="0.25">
      <c r="A648" t="s">
        <v>831</v>
      </c>
      <c r="B648">
        <v>38812</v>
      </c>
    </row>
    <row r="649" spans="1:2" x14ac:dyDescent="0.25">
      <c r="A649" t="s">
        <v>832</v>
      </c>
      <c r="B649">
        <v>38813</v>
      </c>
    </row>
    <row r="650" spans="1:2" x14ac:dyDescent="0.25">
      <c r="A650" t="s">
        <v>833</v>
      </c>
      <c r="B650">
        <v>38814</v>
      </c>
    </row>
    <row r="651" spans="1:2" x14ac:dyDescent="0.25">
      <c r="A651" t="s">
        <v>834</v>
      </c>
      <c r="B651">
        <v>38815</v>
      </c>
    </row>
    <row r="652" spans="1:2" x14ac:dyDescent="0.25">
      <c r="A652" t="s">
        <v>835</v>
      </c>
      <c r="B652">
        <v>38816</v>
      </c>
    </row>
    <row r="653" spans="1:2" x14ac:dyDescent="0.25">
      <c r="A653" t="s">
        <v>836</v>
      </c>
      <c r="B653">
        <v>38817</v>
      </c>
    </row>
    <row r="654" spans="1:2" x14ac:dyDescent="0.25">
      <c r="A654" t="s">
        <v>837</v>
      </c>
      <c r="B654">
        <v>38818</v>
      </c>
    </row>
    <row r="655" spans="1:2" x14ac:dyDescent="0.25">
      <c r="A655" t="s">
        <v>838</v>
      </c>
      <c r="B655">
        <v>38819</v>
      </c>
    </row>
    <row r="656" spans="1:2" x14ac:dyDescent="0.25">
      <c r="A656" t="s">
        <v>839</v>
      </c>
      <c r="B656">
        <v>38820</v>
      </c>
    </row>
    <row r="657" spans="1:2" x14ac:dyDescent="0.25">
      <c r="A657" t="s">
        <v>840</v>
      </c>
      <c r="B657">
        <v>38821</v>
      </c>
    </row>
    <row r="658" spans="1:2" x14ac:dyDescent="0.25">
      <c r="A658" t="s">
        <v>841</v>
      </c>
      <c r="B658">
        <v>38822</v>
      </c>
    </row>
    <row r="659" spans="1:2" x14ac:dyDescent="0.25">
      <c r="A659" t="s">
        <v>842</v>
      </c>
      <c r="B659">
        <v>38823</v>
      </c>
    </row>
    <row r="660" spans="1:2" x14ac:dyDescent="0.25">
      <c r="A660" t="s">
        <v>843</v>
      </c>
      <c r="B660">
        <v>38824</v>
      </c>
    </row>
    <row r="661" spans="1:2" x14ac:dyDescent="0.25">
      <c r="A661" t="s">
        <v>844</v>
      </c>
      <c r="B661">
        <v>38825</v>
      </c>
    </row>
    <row r="662" spans="1:2" x14ac:dyDescent="0.25">
      <c r="A662" t="s">
        <v>845</v>
      </c>
      <c r="B662">
        <v>38826</v>
      </c>
    </row>
    <row r="663" spans="1:2" x14ac:dyDescent="0.25">
      <c r="A663" t="s">
        <v>846</v>
      </c>
      <c r="B663">
        <v>38827</v>
      </c>
    </row>
    <row r="664" spans="1:2" x14ac:dyDescent="0.25">
      <c r="A664" t="s">
        <v>847</v>
      </c>
      <c r="B664">
        <v>38828</v>
      </c>
    </row>
    <row r="665" spans="1:2" x14ac:dyDescent="0.25">
      <c r="A665" t="s">
        <v>848</v>
      </c>
      <c r="B665">
        <v>100845</v>
      </c>
    </row>
    <row r="666" spans="1:2" x14ac:dyDescent="0.25">
      <c r="A666" t="s">
        <v>849</v>
      </c>
      <c r="B666">
        <v>100846</v>
      </c>
    </row>
    <row r="667" spans="1:2" x14ac:dyDescent="0.25">
      <c r="A667" t="s">
        <v>850</v>
      </c>
      <c r="B667">
        <v>100847</v>
      </c>
    </row>
    <row r="668" spans="1:2" x14ac:dyDescent="0.25">
      <c r="A668" t="s">
        <v>851</v>
      </c>
      <c r="B668">
        <v>100848</v>
      </c>
    </row>
    <row r="669" spans="1:2" x14ac:dyDescent="0.25">
      <c r="A669" t="s">
        <v>852</v>
      </c>
      <c r="B669">
        <v>100849</v>
      </c>
    </row>
    <row r="670" spans="1:2" x14ac:dyDescent="0.25">
      <c r="A670" t="s">
        <v>853</v>
      </c>
      <c r="B670">
        <v>100850</v>
      </c>
    </row>
    <row r="671" spans="1:2" x14ac:dyDescent="0.25">
      <c r="A671" t="s">
        <v>854</v>
      </c>
      <c r="B671">
        <v>100851</v>
      </c>
    </row>
    <row r="672" spans="1:2" x14ac:dyDescent="0.25">
      <c r="A672" t="s">
        <v>855</v>
      </c>
      <c r="B672">
        <v>100852</v>
      </c>
    </row>
    <row r="673" spans="1:2" x14ac:dyDescent="0.25">
      <c r="A673" t="s">
        <v>856</v>
      </c>
      <c r="B673">
        <v>100853</v>
      </c>
    </row>
    <row r="674" spans="1:2" x14ac:dyDescent="0.25">
      <c r="A674" t="s">
        <v>857</v>
      </c>
      <c r="B674">
        <v>100854</v>
      </c>
    </row>
    <row r="675" spans="1:2" x14ac:dyDescent="0.25">
      <c r="A675" t="s">
        <v>858</v>
      </c>
      <c r="B675">
        <v>100855</v>
      </c>
    </row>
    <row r="676" spans="1:2" x14ac:dyDescent="0.25">
      <c r="A676" t="s">
        <v>859</v>
      </c>
      <c r="B676">
        <v>100856</v>
      </c>
    </row>
    <row r="677" spans="1:2" x14ac:dyDescent="0.25">
      <c r="A677" t="s">
        <v>860</v>
      </c>
      <c r="B677">
        <v>100857</v>
      </c>
    </row>
    <row r="678" spans="1:2" x14ac:dyDescent="0.25">
      <c r="A678" t="s">
        <v>861</v>
      </c>
      <c r="B678">
        <v>100858</v>
      </c>
    </row>
    <row r="679" spans="1:2" x14ac:dyDescent="0.25">
      <c r="A679" t="s">
        <v>862</v>
      </c>
      <c r="B679">
        <v>100859</v>
      </c>
    </row>
    <row r="680" spans="1:2" x14ac:dyDescent="0.25">
      <c r="A680" t="s">
        <v>863</v>
      </c>
      <c r="B680">
        <v>100860</v>
      </c>
    </row>
    <row r="681" spans="1:2" x14ac:dyDescent="0.25">
      <c r="A681" t="s">
        <v>864</v>
      </c>
      <c r="B681">
        <v>100861</v>
      </c>
    </row>
    <row r="682" spans="1:2" x14ac:dyDescent="0.25">
      <c r="A682" t="s">
        <v>865</v>
      </c>
      <c r="B682">
        <v>100862</v>
      </c>
    </row>
    <row r="683" spans="1:2" x14ac:dyDescent="0.25">
      <c r="A683" t="s">
        <v>866</v>
      </c>
      <c r="B683">
        <v>100863</v>
      </c>
    </row>
    <row r="684" spans="1:2" x14ac:dyDescent="0.25">
      <c r="A684" t="s">
        <v>867</v>
      </c>
      <c r="B684">
        <v>100864</v>
      </c>
    </row>
    <row r="685" spans="1:2" x14ac:dyDescent="0.25">
      <c r="A685" t="s">
        <v>868</v>
      </c>
      <c r="B685">
        <v>100865</v>
      </c>
    </row>
    <row r="686" spans="1:2" x14ac:dyDescent="0.25">
      <c r="A686" t="s">
        <v>869</v>
      </c>
      <c r="B686">
        <v>100866</v>
      </c>
    </row>
    <row r="687" spans="1:2" x14ac:dyDescent="0.25">
      <c r="A687" t="s">
        <v>870</v>
      </c>
      <c r="B687">
        <v>100867</v>
      </c>
    </row>
    <row r="688" spans="1:2" x14ac:dyDescent="0.25">
      <c r="A688" t="s">
        <v>871</v>
      </c>
      <c r="B688">
        <v>100868</v>
      </c>
    </row>
    <row r="689" spans="1:2" x14ac:dyDescent="0.25">
      <c r="A689" t="s">
        <v>872</v>
      </c>
      <c r="B689">
        <v>100869</v>
      </c>
    </row>
    <row r="690" spans="1:2" x14ac:dyDescent="0.25">
      <c r="A690" t="s">
        <v>873</v>
      </c>
      <c r="B690">
        <v>100870</v>
      </c>
    </row>
    <row r="691" spans="1:2" x14ac:dyDescent="0.25">
      <c r="A691" t="s">
        <v>874</v>
      </c>
      <c r="B691">
        <v>100871</v>
      </c>
    </row>
    <row r="692" spans="1:2" x14ac:dyDescent="0.25">
      <c r="A692" t="s">
        <v>875</v>
      </c>
      <c r="B692">
        <v>100872</v>
      </c>
    </row>
    <row r="693" spans="1:2" x14ac:dyDescent="0.25">
      <c r="A693" t="s">
        <v>871</v>
      </c>
      <c r="B693">
        <v>100868</v>
      </c>
    </row>
    <row r="694" spans="1:2" x14ac:dyDescent="0.25">
      <c r="A694" t="s">
        <v>876</v>
      </c>
      <c r="B694">
        <v>100874</v>
      </c>
    </row>
    <row r="695" spans="1:2" x14ac:dyDescent="0.25">
      <c r="A695" t="s">
        <v>873</v>
      </c>
      <c r="B695">
        <v>100870</v>
      </c>
    </row>
    <row r="696" spans="1:2" x14ac:dyDescent="0.25">
      <c r="A696" t="s">
        <v>877</v>
      </c>
      <c r="B696">
        <v>100876</v>
      </c>
    </row>
    <row r="697" spans="1:2" x14ac:dyDescent="0.25">
      <c r="A697" t="s">
        <v>878</v>
      </c>
      <c r="B697">
        <v>100877</v>
      </c>
    </row>
    <row r="698" spans="1:2" x14ac:dyDescent="0.25">
      <c r="A698" t="s">
        <v>879</v>
      </c>
      <c r="B698">
        <v>100878</v>
      </c>
    </row>
    <row r="699" spans="1:2" x14ac:dyDescent="0.25">
      <c r="A699" t="s">
        <v>880</v>
      </c>
      <c r="B699">
        <v>100879</v>
      </c>
    </row>
    <row r="700" spans="1:2" x14ac:dyDescent="0.25">
      <c r="A700" t="s">
        <v>881</v>
      </c>
      <c r="B700">
        <v>100880</v>
      </c>
    </row>
    <row r="701" spans="1:2" x14ac:dyDescent="0.25">
      <c r="A701" t="s">
        <v>882</v>
      </c>
      <c r="B701">
        <v>100881</v>
      </c>
    </row>
    <row r="702" spans="1:2" x14ac:dyDescent="0.25">
      <c r="A702" t="s">
        <v>883</v>
      </c>
      <c r="B702">
        <v>100882</v>
      </c>
    </row>
    <row r="703" spans="1:2" x14ac:dyDescent="0.25">
      <c r="A703" t="s">
        <v>884</v>
      </c>
      <c r="B703">
        <v>100883</v>
      </c>
    </row>
    <row r="704" spans="1:2" x14ac:dyDescent="0.25">
      <c r="A704" t="s">
        <v>885</v>
      </c>
      <c r="B704">
        <v>100884</v>
      </c>
    </row>
    <row r="705" spans="1:2" x14ac:dyDescent="0.25">
      <c r="A705" t="s">
        <v>886</v>
      </c>
      <c r="B705">
        <v>100885</v>
      </c>
    </row>
    <row r="706" spans="1:2" x14ac:dyDescent="0.25">
      <c r="A706" t="s">
        <v>887</v>
      </c>
      <c r="B706">
        <v>100886</v>
      </c>
    </row>
    <row r="707" spans="1:2" x14ac:dyDescent="0.25">
      <c r="A707" t="s">
        <v>888</v>
      </c>
      <c r="B707">
        <v>100887</v>
      </c>
    </row>
    <row r="708" spans="1:2" x14ac:dyDescent="0.25">
      <c r="A708" t="s">
        <v>889</v>
      </c>
      <c r="B708">
        <v>100888</v>
      </c>
    </row>
    <row r="709" spans="1:2" x14ac:dyDescent="0.25">
      <c r="A709" t="s">
        <v>890</v>
      </c>
      <c r="B709">
        <v>100889</v>
      </c>
    </row>
    <row r="710" spans="1:2" x14ac:dyDescent="0.25">
      <c r="A710" t="s">
        <v>891</v>
      </c>
      <c r="B710">
        <v>100890</v>
      </c>
    </row>
    <row r="711" spans="1:2" x14ac:dyDescent="0.25">
      <c r="A711" t="s">
        <v>892</v>
      </c>
      <c r="B711">
        <v>100891</v>
      </c>
    </row>
    <row r="712" spans="1:2" x14ac:dyDescent="0.25">
      <c r="A712" t="s">
        <v>893</v>
      </c>
      <c r="B712">
        <v>100892</v>
      </c>
    </row>
    <row r="713" spans="1:2" x14ac:dyDescent="0.25">
      <c r="A713" t="s">
        <v>894</v>
      </c>
      <c r="B713">
        <v>100893</v>
      </c>
    </row>
    <row r="714" spans="1:2" x14ac:dyDescent="0.25">
      <c r="A714" t="s">
        <v>895</v>
      </c>
      <c r="B714">
        <v>100894</v>
      </c>
    </row>
    <row r="715" spans="1:2" x14ac:dyDescent="0.25">
      <c r="A715" t="s">
        <v>896</v>
      </c>
      <c r="B715">
        <v>100895</v>
      </c>
    </row>
    <row r="716" spans="1:2" x14ac:dyDescent="0.25">
      <c r="A716" t="s">
        <v>897</v>
      </c>
      <c r="B716">
        <v>100896</v>
      </c>
    </row>
    <row r="717" spans="1:2" x14ac:dyDescent="0.25">
      <c r="A717" t="s">
        <v>898</v>
      </c>
      <c r="B717">
        <v>100897</v>
      </c>
    </row>
    <row r="718" spans="1:2" x14ac:dyDescent="0.25">
      <c r="A718" t="s">
        <v>899</v>
      </c>
      <c r="B718">
        <v>100898</v>
      </c>
    </row>
    <row r="719" spans="1:2" x14ac:dyDescent="0.25">
      <c r="A719" t="s">
        <v>900</v>
      </c>
      <c r="B719">
        <v>100899</v>
      </c>
    </row>
    <row r="720" spans="1:2" x14ac:dyDescent="0.25">
      <c r="A720" t="s">
        <v>901</v>
      </c>
      <c r="B720">
        <v>100900</v>
      </c>
    </row>
    <row r="721" spans="1:2" x14ac:dyDescent="0.25">
      <c r="A721" t="s">
        <v>891</v>
      </c>
      <c r="B721">
        <v>100890</v>
      </c>
    </row>
    <row r="722" spans="1:2" x14ac:dyDescent="0.25">
      <c r="A722" t="s">
        <v>892</v>
      </c>
      <c r="B722">
        <v>100891</v>
      </c>
    </row>
    <row r="723" spans="1:2" x14ac:dyDescent="0.25">
      <c r="A723" t="s">
        <v>893</v>
      </c>
      <c r="B723">
        <v>100892</v>
      </c>
    </row>
    <row r="724" spans="1:2" x14ac:dyDescent="0.25">
      <c r="A724" t="s">
        <v>894</v>
      </c>
      <c r="B724">
        <v>100893</v>
      </c>
    </row>
    <row r="725" spans="1:2" x14ac:dyDescent="0.25">
      <c r="A725" t="s">
        <v>895</v>
      </c>
      <c r="B725">
        <v>100894</v>
      </c>
    </row>
    <row r="726" spans="1:2" x14ac:dyDescent="0.25">
      <c r="A726" t="s">
        <v>896</v>
      </c>
      <c r="B726">
        <v>100895</v>
      </c>
    </row>
    <row r="727" spans="1:2" x14ac:dyDescent="0.25">
      <c r="A727" t="s">
        <v>897</v>
      </c>
      <c r="B727">
        <v>100896</v>
      </c>
    </row>
    <row r="728" spans="1:2" x14ac:dyDescent="0.25">
      <c r="A728" t="s">
        <v>898</v>
      </c>
      <c r="B728">
        <v>100897</v>
      </c>
    </row>
    <row r="729" spans="1:2" x14ac:dyDescent="0.25">
      <c r="A729" t="s">
        <v>902</v>
      </c>
      <c r="B729">
        <v>100909</v>
      </c>
    </row>
    <row r="730" spans="1:2" x14ac:dyDescent="0.25">
      <c r="A730" t="s">
        <v>903</v>
      </c>
      <c r="B730">
        <v>100910</v>
      </c>
    </row>
    <row r="731" spans="1:2" x14ac:dyDescent="0.25">
      <c r="A731" t="s">
        <v>904</v>
      </c>
      <c r="B731">
        <v>100911</v>
      </c>
    </row>
    <row r="732" spans="1:2" x14ac:dyDescent="0.25">
      <c r="A732" t="s">
        <v>905</v>
      </c>
      <c r="B732">
        <v>100912</v>
      </c>
    </row>
    <row r="733" spans="1:2" x14ac:dyDescent="0.25">
      <c r="A733" t="s">
        <v>906</v>
      </c>
      <c r="B733">
        <v>100913</v>
      </c>
    </row>
    <row r="734" spans="1:2" x14ac:dyDescent="0.25">
      <c r="A734" t="s">
        <v>907</v>
      </c>
      <c r="B734">
        <v>100914</v>
      </c>
    </row>
    <row r="735" spans="1:2" x14ac:dyDescent="0.25">
      <c r="A735" t="s">
        <v>908</v>
      </c>
      <c r="B735">
        <v>100915</v>
      </c>
    </row>
    <row r="736" spans="1:2" x14ac:dyDescent="0.25">
      <c r="A736" t="s">
        <v>909</v>
      </c>
      <c r="B736">
        <v>100916</v>
      </c>
    </row>
    <row r="737" spans="1:2" x14ac:dyDescent="0.25">
      <c r="A737" t="s">
        <v>910</v>
      </c>
      <c r="B737">
        <v>100917</v>
      </c>
    </row>
    <row r="738" spans="1:2" x14ac:dyDescent="0.25">
      <c r="A738" t="s">
        <v>911</v>
      </c>
      <c r="B738">
        <v>100918</v>
      </c>
    </row>
    <row r="739" spans="1:2" x14ac:dyDescent="0.25">
      <c r="A739" t="s">
        <v>912</v>
      </c>
      <c r="B739">
        <v>100919</v>
      </c>
    </row>
    <row r="740" spans="1:2" x14ac:dyDescent="0.25">
      <c r="A740" t="s">
        <v>913</v>
      </c>
      <c r="B740">
        <v>100920</v>
      </c>
    </row>
    <row r="741" spans="1:2" x14ac:dyDescent="0.25">
      <c r="A741" t="s">
        <v>914</v>
      </c>
      <c r="B741">
        <v>100921</v>
      </c>
    </row>
    <row r="742" spans="1:2" x14ac:dyDescent="0.25">
      <c r="A742" t="s">
        <v>915</v>
      </c>
      <c r="B742">
        <v>100922</v>
      </c>
    </row>
    <row r="743" spans="1:2" x14ac:dyDescent="0.25">
      <c r="A743" t="s">
        <v>916</v>
      </c>
      <c r="B743">
        <v>100923</v>
      </c>
    </row>
    <row r="744" spans="1:2" x14ac:dyDescent="0.25">
      <c r="A744" t="s">
        <v>917</v>
      </c>
      <c r="B744">
        <v>100924</v>
      </c>
    </row>
    <row r="745" spans="1:2" x14ac:dyDescent="0.25">
      <c r="A745" t="s">
        <v>918</v>
      </c>
      <c r="B745">
        <v>100925</v>
      </c>
    </row>
    <row r="746" spans="1:2" x14ac:dyDescent="0.25">
      <c r="A746" t="s">
        <v>919</v>
      </c>
      <c r="B746">
        <v>100926</v>
      </c>
    </row>
    <row r="747" spans="1:2" x14ac:dyDescent="0.25">
      <c r="A747" t="s">
        <v>920</v>
      </c>
      <c r="B747">
        <v>100927</v>
      </c>
    </row>
    <row r="748" spans="1:2" x14ac:dyDescent="0.25">
      <c r="A748" t="s">
        <v>921</v>
      </c>
      <c r="B748">
        <v>100928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C4DFF"/>
  </sheetPr>
  <dimension ref="A1:AMK13"/>
  <sheetViews>
    <sheetView zoomScale="110" zoomScaleNormal="110" workbookViewId="0">
      <selection activeCell="F14" sqref="F14"/>
    </sheetView>
  </sheetViews>
  <sheetFormatPr defaultRowHeight="12.5" x14ac:dyDescent="0.25"/>
  <cols>
    <col min="1" max="1" width="37" style="54" customWidth="1"/>
    <col min="2" max="2" width="5.1796875" style="54" customWidth="1"/>
    <col min="3" max="1025" width="11.453125" style="54" customWidth="1"/>
  </cols>
  <sheetData>
    <row r="1" spans="1:2" ht="14.5" customHeight="1" x14ac:dyDescent="0.25">
      <c r="A1" s="54" t="s">
        <v>129</v>
      </c>
      <c r="B1" s="54" t="s">
        <v>183</v>
      </c>
    </row>
    <row r="2" spans="1:2" ht="14.5" customHeight="1" x14ac:dyDescent="0.25">
      <c r="A2" s="54" t="s">
        <v>147</v>
      </c>
      <c r="B2" s="54">
        <v>2</v>
      </c>
    </row>
    <row r="3" spans="1:2" ht="14.5" customHeight="1" x14ac:dyDescent="0.25">
      <c r="A3" s="54" t="s">
        <v>922</v>
      </c>
      <c r="B3" s="54">
        <v>8</v>
      </c>
    </row>
    <row r="4" spans="1:2" ht="14.5" customHeight="1" x14ac:dyDescent="0.25">
      <c r="A4" s="54" t="s">
        <v>923</v>
      </c>
      <c r="B4" s="54">
        <v>7</v>
      </c>
    </row>
    <row r="5" spans="1:2" ht="14.5" customHeight="1" x14ac:dyDescent="0.25">
      <c r="A5" s="54" t="s">
        <v>924</v>
      </c>
      <c r="B5" s="54">
        <v>9</v>
      </c>
    </row>
    <row r="6" spans="1:2" ht="14.5" customHeight="1" x14ac:dyDescent="0.25">
      <c r="A6" s="54" t="s">
        <v>925</v>
      </c>
      <c r="B6" s="54">
        <v>5</v>
      </c>
    </row>
    <row r="7" spans="1:2" ht="14.5" customHeight="1" x14ac:dyDescent="0.25">
      <c r="A7" s="54" t="s">
        <v>926</v>
      </c>
      <c r="B7" s="54">
        <v>12</v>
      </c>
    </row>
    <row r="8" spans="1:2" ht="14.5" customHeight="1" x14ac:dyDescent="0.25">
      <c r="A8" s="54" t="s">
        <v>927</v>
      </c>
      <c r="B8" s="54">
        <v>11</v>
      </c>
    </row>
    <row r="9" spans="1:2" ht="14.5" customHeight="1" x14ac:dyDescent="0.25">
      <c r="A9" s="54" t="s">
        <v>928</v>
      </c>
      <c r="B9" s="54">
        <v>10</v>
      </c>
    </row>
    <row r="10" spans="1:2" ht="14.5" customHeight="1" x14ac:dyDescent="0.25">
      <c r="A10" s="54" t="s">
        <v>929</v>
      </c>
      <c r="B10" s="54">
        <v>6</v>
      </c>
    </row>
    <row r="11" spans="1:2" ht="14.5" customHeight="1" x14ac:dyDescent="0.25">
      <c r="A11" s="54" t="s">
        <v>930</v>
      </c>
      <c r="B11" s="54">
        <v>3</v>
      </c>
    </row>
    <row r="12" spans="1:2" x14ac:dyDescent="0.25">
      <c r="A12" s="54" t="s">
        <v>931</v>
      </c>
      <c r="B12" s="54">
        <v>4</v>
      </c>
    </row>
    <row r="13" spans="1:2" x14ac:dyDescent="0.25">
      <c r="A13" s="55" t="s">
        <v>932</v>
      </c>
      <c r="B13" s="54">
        <v>1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zoomScale="110" zoomScaleNormal="110" workbookViewId="0">
      <selection activeCell="B5" sqref="B5"/>
    </sheetView>
  </sheetViews>
  <sheetFormatPr defaultRowHeight="12.5" x14ac:dyDescent="0.25"/>
  <cols>
    <col min="1" max="1" width="12.54296875" customWidth="1"/>
    <col min="2" max="2" width="14.1796875" customWidth="1"/>
    <col min="3" max="1025" width="8.6328125" customWidth="1"/>
  </cols>
  <sheetData>
    <row r="1" spans="1:2" x14ac:dyDescent="0.25">
      <c r="A1" t="s">
        <v>933</v>
      </c>
      <c r="B1" t="s">
        <v>934</v>
      </c>
    </row>
    <row r="2" spans="1:2" x14ac:dyDescent="0.25">
      <c r="A2" t="s">
        <v>935</v>
      </c>
      <c r="B2">
        <v>1</v>
      </c>
    </row>
    <row r="3" spans="1:2" x14ac:dyDescent="0.25">
      <c r="A3" t="s">
        <v>936</v>
      </c>
      <c r="B3">
        <v>2</v>
      </c>
    </row>
    <row r="4" spans="1:2" x14ac:dyDescent="0.25">
      <c r="A4" t="s">
        <v>937</v>
      </c>
      <c r="B4">
        <v>3</v>
      </c>
    </row>
    <row r="5" spans="1:2" x14ac:dyDescent="0.25">
      <c r="A5" t="s">
        <v>938</v>
      </c>
      <c r="B5">
        <v>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66FF"/>
  </sheetPr>
  <dimension ref="A1:C418"/>
  <sheetViews>
    <sheetView zoomScale="110" zoomScaleNormal="110" workbookViewId="0">
      <selection activeCell="A2" sqref="A2"/>
    </sheetView>
  </sheetViews>
  <sheetFormatPr defaultRowHeight="12.5" x14ac:dyDescent="0.25"/>
  <cols>
    <col min="1" max="1" width="119" customWidth="1"/>
    <col min="2" max="2" width="11.453125" customWidth="1"/>
    <col min="3" max="3" width="24" customWidth="1"/>
    <col min="4" max="1025" width="11.453125" customWidth="1"/>
  </cols>
  <sheetData>
    <row r="1" spans="1:3" x14ac:dyDescent="0.25">
      <c r="A1" t="s">
        <v>939</v>
      </c>
      <c r="C1" t="s">
        <v>940</v>
      </c>
    </row>
    <row r="2" spans="1:3" x14ac:dyDescent="0.25">
      <c r="A2" t="s">
        <v>941</v>
      </c>
    </row>
    <row r="3" spans="1:3" x14ac:dyDescent="0.25">
      <c r="A3" t="s">
        <v>942</v>
      </c>
    </row>
    <row r="4" spans="1:3" x14ac:dyDescent="0.25">
      <c r="A4" t="s">
        <v>943</v>
      </c>
    </row>
    <row r="5" spans="1:3" x14ac:dyDescent="0.25">
      <c r="A5" t="s">
        <v>944</v>
      </c>
    </row>
    <row r="6" spans="1:3" x14ac:dyDescent="0.25">
      <c r="A6" t="s">
        <v>945</v>
      </c>
    </row>
    <row r="7" spans="1:3" x14ac:dyDescent="0.25">
      <c r="A7" t="s">
        <v>946</v>
      </c>
    </row>
    <row r="8" spans="1:3" x14ac:dyDescent="0.25">
      <c r="A8" t="s">
        <v>947</v>
      </c>
    </row>
    <row r="9" spans="1:3" x14ac:dyDescent="0.25">
      <c r="A9" t="s">
        <v>948</v>
      </c>
    </row>
    <row r="10" spans="1:3" x14ac:dyDescent="0.25">
      <c r="A10" t="s">
        <v>949</v>
      </c>
    </row>
    <row r="11" spans="1:3" x14ac:dyDescent="0.25">
      <c r="A11" t="s">
        <v>950</v>
      </c>
    </row>
    <row r="12" spans="1:3" x14ac:dyDescent="0.25">
      <c r="A12" t="s">
        <v>951</v>
      </c>
    </row>
    <row r="13" spans="1:3" x14ac:dyDescent="0.25">
      <c r="A13" t="s">
        <v>952</v>
      </c>
    </row>
    <row r="14" spans="1:3" x14ac:dyDescent="0.25">
      <c r="A14" t="s">
        <v>953</v>
      </c>
    </row>
    <row r="15" spans="1:3" x14ac:dyDescent="0.25">
      <c r="A15" t="s">
        <v>954</v>
      </c>
    </row>
    <row r="16" spans="1:3" x14ac:dyDescent="0.25">
      <c r="A16" t="s">
        <v>955</v>
      </c>
    </row>
    <row r="17" spans="1:1" x14ac:dyDescent="0.25">
      <c r="A17" t="s">
        <v>956</v>
      </c>
    </row>
    <row r="18" spans="1:1" x14ac:dyDescent="0.25">
      <c r="A18" t="s">
        <v>957</v>
      </c>
    </row>
    <row r="19" spans="1:1" x14ac:dyDescent="0.25">
      <c r="A19" t="s">
        <v>958</v>
      </c>
    </row>
    <row r="20" spans="1:1" x14ac:dyDescent="0.25">
      <c r="A20" t="s">
        <v>959</v>
      </c>
    </row>
    <row r="21" spans="1:1" x14ac:dyDescent="0.25">
      <c r="A21" t="s">
        <v>960</v>
      </c>
    </row>
    <row r="22" spans="1:1" x14ac:dyDescent="0.25">
      <c r="A22" t="s">
        <v>961</v>
      </c>
    </row>
    <row r="23" spans="1:1" x14ac:dyDescent="0.25">
      <c r="A23" t="s">
        <v>962</v>
      </c>
    </row>
    <row r="24" spans="1:1" x14ac:dyDescent="0.25">
      <c r="A24" t="s">
        <v>963</v>
      </c>
    </row>
    <row r="25" spans="1:1" x14ac:dyDescent="0.25">
      <c r="A25" t="s">
        <v>964</v>
      </c>
    </row>
    <row r="26" spans="1:1" x14ac:dyDescent="0.25">
      <c r="A26" t="s">
        <v>965</v>
      </c>
    </row>
    <row r="27" spans="1:1" x14ac:dyDescent="0.25">
      <c r="A27" t="s">
        <v>966</v>
      </c>
    </row>
    <row r="28" spans="1:1" x14ac:dyDescent="0.25">
      <c r="A28" t="s">
        <v>966</v>
      </c>
    </row>
    <row r="29" spans="1:1" x14ac:dyDescent="0.25">
      <c r="A29" t="s">
        <v>967</v>
      </c>
    </row>
    <row r="30" spans="1:1" x14ac:dyDescent="0.25">
      <c r="A30" t="s">
        <v>968</v>
      </c>
    </row>
    <row r="31" spans="1:1" x14ac:dyDescent="0.25">
      <c r="A31" t="s">
        <v>969</v>
      </c>
    </row>
    <row r="32" spans="1:1" x14ac:dyDescent="0.25">
      <c r="A32" t="s">
        <v>970</v>
      </c>
    </row>
    <row r="33" spans="1:1" x14ac:dyDescent="0.25">
      <c r="A33" t="s">
        <v>971</v>
      </c>
    </row>
    <row r="34" spans="1:1" x14ac:dyDescent="0.25">
      <c r="A34" t="s">
        <v>972</v>
      </c>
    </row>
    <row r="35" spans="1:1" x14ac:dyDescent="0.25">
      <c r="A35" t="s">
        <v>973</v>
      </c>
    </row>
    <row r="36" spans="1:1" x14ac:dyDescent="0.25">
      <c r="A36" t="s">
        <v>974</v>
      </c>
    </row>
    <row r="37" spans="1:1" x14ac:dyDescent="0.25">
      <c r="A37" t="s">
        <v>975</v>
      </c>
    </row>
    <row r="38" spans="1:1" x14ac:dyDescent="0.25">
      <c r="A38" t="s">
        <v>976</v>
      </c>
    </row>
    <row r="39" spans="1:1" x14ac:dyDescent="0.25">
      <c r="A39" t="s">
        <v>977</v>
      </c>
    </row>
    <row r="40" spans="1:1" x14ac:dyDescent="0.25">
      <c r="A40" t="s">
        <v>978</v>
      </c>
    </row>
    <row r="41" spans="1:1" x14ac:dyDescent="0.25">
      <c r="A41" t="s">
        <v>979</v>
      </c>
    </row>
    <row r="42" spans="1:1" x14ac:dyDescent="0.25">
      <c r="A42" t="s">
        <v>980</v>
      </c>
    </row>
    <row r="43" spans="1:1" x14ac:dyDescent="0.25">
      <c r="A43" t="s">
        <v>981</v>
      </c>
    </row>
    <row r="44" spans="1:1" x14ac:dyDescent="0.25">
      <c r="A44" t="s">
        <v>982</v>
      </c>
    </row>
    <row r="45" spans="1:1" x14ac:dyDescent="0.25">
      <c r="A45" t="s">
        <v>983</v>
      </c>
    </row>
    <row r="46" spans="1:1" x14ac:dyDescent="0.25">
      <c r="A46" t="s">
        <v>984</v>
      </c>
    </row>
    <row r="47" spans="1:1" x14ac:dyDescent="0.25">
      <c r="A47" t="s">
        <v>985</v>
      </c>
    </row>
    <row r="48" spans="1:1" x14ac:dyDescent="0.25">
      <c r="A48" t="s">
        <v>986</v>
      </c>
    </row>
    <row r="49" spans="1:1" x14ac:dyDescent="0.25">
      <c r="A49" t="s">
        <v>987</v>
      </c>
    </row>
    <row r="50" spans="1:1" x14ac:dyDescent="0.25">
      <c r="A50" t="s">
        <v>988</v>
      </c>
    </row>
    <row r="51" spans="1:1" x14ac:dyDescent="0.25">
      <c r="A51" t="s">
        <v>989</v>
      </c>
    </row>
    <row r="52" spans="1:1" x14ac:dyDescent="0.25">
      <c r="A52" t="s">
        <v>990</v>
      </c>
    </row>
    <row r="53" spans="1:1" x14ac:dyDescent="0.25">
      <c r="A53" t="s">
        <v>991</v>
      </c>
    </row>
    <row r="54" spans="1:1" x14ac:dyDescent="0.25">
      <c r="A54" t="s">
        <v>992</v>
      </c>
    </row>
    <row r="55" spans="1:1" x14ac:dyDescent="0.25">
      <c r="A55" t="s">
        <v>993</v>
      </c>
    </row>
    <row r="56" spans="1:1" x14ac:dyDescent="0.25">
      <c r="A56" t="s">
        <v>994</v>
      </c>
    </row>
    <row r="57" spans="1:1" x14ac:dyDescent="0.25">
      <c r="A57" t="s">
        <v>995</v>
      </c>
    </row>
    <row r="58" spans="1:1" x14ac:dyDescent="0.25">
      <c r="A58" t="s">
        <v>996</v>
      </c>
    </row>
    <row r="59" spans="1:1" x14ac:dyDescent="0.25">
      <c r="A59" t="s">
        <v>997</v>
      </c>
    </row>
    <row r="60" spans="1:1" x14ac:dyDescent="0.25">
      <c r="A60" t="s">
        <v>998</v>
      </c>
    </row>
    <row r="61" spans="1:1" x14ac:dyDescent="0.25">
      <c r="A61" t="s">
        <v>999</v>
      </c>
    </row>
    <row r="62" spans="1:1" x14ac:dyDescent="0.25">
      <c r="A62" t="s">
        <v>1000</v>
      </c>
    </row>
    <row r="63" spans="1:1" x14ac:dyDescent="0.25">
      <c r="A63" t="s">
        <v>1001</v>
      </c>
    </row>
    <row r="64" spans="1:1" x14ac:dyDescent="0.25">
      <c r="A64" t="s">
        <v>1002</v>
      </c>
    </row>
    <row r="65" spans="1:1" x14ac:dyDescent="0.25">
      <c r="A65" t="s">
        <v>1003</v>
      </c>
    </row>
    <row r="66" spans="1:1" x14ac:dyDescent="0.25">
      <c r="A66" t="s">
        <v>1004</v>
      </c>
    </row>
    <row r="67" spans="1:1" x14ac:dyDescent="0.25">
      <c r="A67" t="s">
        <v>1005</v>
      </c>
    </row>
    <row r="68" spans="1:1" x14ac:dyDescent="0.25">
      <c r="A68" t="s">
        <v>1006</v>
      </c>
    </row>
    <row r="69" spans="1:1" x14ac:dyDescent="0.25">
      <c r="A69" t="s">
        <v>1007</v>
      </c>
    </row>
    <row r="70" spans="1:1" x14ac:dyDescent="0.25">
      <c r="A70" t="s">
        <v>1008</v>
      </c>
    </row>
    <row r="71" spans="1:1" x14ac:dyDescent="0.25">
      <c r="A71" t="s">
        <v>1009</v>
      </c>
    </row>
    <row r="72" spans="1:1" x14ac:dyDescent="0.25">
      <c r="A72" t="s">
        <v>1010</v>
      </c>
    </row>
    <row r="73" spans="1:1" x14ac:dyDescent="0.25">
      <c r="A73" t="s">
        <v>1011</v>
      </c>
    </row>
    <row r="74" spans="1:1" x14ac:dyDescent="0.25">
      <c r="A74" t="s">
        <v>1012</v>
      </c>
    </row>
    <row r="75" spans="1:1" x14ac:dyDescent="0.25">
      <c r="A75" t="s">
        <v>1013</v>
      </c>
    </row>
    <row r="76" spans="1:1" x14ac:dyDescent="0.25">
      <c r="A76" t="s">
        <v>1014</v>
      </c>
    </row>
    <row r="77" spans="1:1" x14ac:dyDescent="0.25">
      <c r="A77" t="s">
        <v>1015</v>
      </c>
    </row>
    <row r="78" spans="1:1" x14ac:dyDescent="0.25">
      <c r="A78" t="s">
        <v>1016</v>
      </c>
    </row>
    <row r="79" spans="1:1" x14ac:dyDescent="0.25">
      <c r="A79" t="s">
        <v>1017</v>
      </c>
    </row>
    <row r="80" spans="1:1" x14ac:dyDescent="0.25">
      <c r="A80" t="s">
        <v>1018</v>
      </c>
    </row>
    <row r="81" spans="1:1" x14ac:dyDescent="0.25">
      <c r="A81" t="s">
        <v>1019</v>
      </c>
    </row>
    <row r="82" spans="1:1" x14ac:dyDescent="0.25">
      <c r="A82" t="s">
        <v>1020</v>
      </c>
    </row>
    <row r="83" spans="1:1" x14ac:dyDescent="0.25">
      <c r="A83" t="s">
        <v>1021</v>
      </c>
    </row>
    <row r="84" spans="1:1" x14ac:dyDescent="0.25">
      <c r="A84" t="s">
        <v>1022</v>
      </c>
    </row>
    <row r="85" spans="1:1" x14ac:dyDescent="0.25">
      <c r="A85" t="s">
        <v>1023</v>
      </c>
    </row>
    <row r="86" spans="1:1" x14ac:dyDescent="0.25">
      <c r="A86" t="s">
        <v>1024</v>
      </c>
    </row>
    <row r="87" spans="1:1" x14ac:dyDescent="0.25">
      <c r="A87" t="s">
        <v>1025</v>
      </c>
    </row>
    <row r="88" spans="1:1" x14ac:dyDescent="0.25">
      <c r="A88" t="s">
        <v>1026</v>
      </c>
    </row>
    <row r="89" spans="1:1" x14ac:dyDescent="0.25">
      <c r="A89" t="s">
        <v>1027</v>
      </c>
    </row>
    <row r="90" spans="1:1" x14ac:dyDescent="0.25">
      <c r="A90" t="s">
        <v>1028</v>
      </c>
    </row>
    <row r="91" spans="1:1" x14ac:dyDescent="0.25">
      <c r="A91" t="s">
        <v>1029</v>
      </c>
    </row>
    <row r="92" spans="1:1" x14ac:dyDescent="0.25">
      <c r="A92" t="s">
        <v>1030</v>
      </c>
    </row>
    <row r="93" spans="1:1" x14ac:dyDescent="0.25">
      <c r="A93" t="s">
        <v>1031</v>
      </c>
    </row>
    <row r="94" spans="1:1" x14ac:dyDescent="0.25">
      <c r="A94" t="s">
        <v>1032</v>
      </c>
    </row>
    <row r="95" spans="1:1" x14ac:dyDescent="0.25">
      <c r="A95" t="s">
        <v>1033</v>
      </c>
    </row>
    <row r="96" spans="1:1" x14ac:dyDescent="0.25">
      <c r="A96" t="s">
        <v>1034</v>
      </c>
    </row>
    <row r="97" spans="1:1" x14ac:dyDescent="0.25">
      <c r="A97" t="s">
        <v>1035</v>
      </c>
    </row>
    <row r="98" spans="1:1" x14ac:dyDescent="0.25">
      <c r="A98" t="s">
        <v>1036</v>
      </c>
    </row>
    <row r="99" spans="1:1" x14ac:dyDescent="0.25">
      <c r="A99" t="s">
        <v>1037</v>
      </c>
    </row>
    <row r="100" spans="1:1" x14ac:dyDescent="0.25">
      <c r="A100" t="s">
        <v>1038</v>
      </c>
    </row>
    <row r="101" spans="1:1" x14ac:dyDescent="0.25">
      <c r="A101" t="s">
        <v>1039</v>
      </c>
    </row>
    <row r="102" spans="1:1" x14ac:dyDescent="0.25">
      <c r="A102" t="s">
        <v>1040</v>
      </c>
    </row>
    <row r="103" spans="1:1" x14ac:dyDescent="0.25">
      <c r="A103" t="s">
        <v>1041</v>
      </c>
    </row>
    <row r="104" spans="1:1" x14ac:dyDescent="0.25">
      <c r="A104" t="s">
        <v>1042</v>
      </c>
    </row>
    <row r="105" spans="1:1" x14ac:dyDescent="0.25">
      <c r="A105" t="s">
        <v>1043</v>
      </c>
    </row>
    <row r="106" spans="1:1" x14ac:dyDescent="0.25">
      <c r="A106" t="s">
        <v>1044</v>
      </c>
    </row>
    <row r="107" spans="1:1" x14ac:dyDescent="0.25">
      <c r="A107" t="s">
        <v>1045</v>
      </c>
    </row>
    <row r="108" spans="1:1" x14ac:dyDescent="0.25">
      <c r="A108" t="s">
        <v>1046</v>
      </c>
    </row>
    <row r="109" spans="1:1" x14ac:dyDescent="0.25">
      <c r="A109" t="s">
        <v>1047</v>
      </c>
    </row>
    <row r="110" spans="1:1" x14ac:dyDescent="0.25">
      <c r="A110" t="s">
        <v>1048</v>
      </c>
    </row>
    <row r="111" spans="1:1" x14ac:dyDescent="0.25">
      <c r="A111" t="s">
        <v>1049</v>
      </c>
    </row>
    <row r="112" spans="1:1" x14ac:dyDescent="0.25">
      <c r="A112" t="s">
        <v>115</v>
      </c>
    </row>
    <row r="113" spans="1:1" x14ac:dyDescent="0.25">
      <c r="A113" t="s">
        <v>1050</v>
      </c>
    </row>
    <row r="114" spans="1:1" x14ac:dyDescent="0.25">
      <c r="A114" t="s">
        <v>1051</v>
      </c>
    </row>
    <row r="115" spans="1:1" x14ac:dyDescent="0.25">
      <c r="A115" t="s">
        <v>1052</v>
      </c>
    </row>
    <row r="116" spans="1:1" x14ac:dyDescent="0.25">
      <c r="A116" t="s">
        <v>1053</v>
      </c>
    </row>
    <row r="117" spans="1:1" x14ac:dyDescent="0.25">
      <c r="A117" t="s">
        <v>1054</v>
      </c>
    </row>
    <row r="118" spans="1:1" x14ac:dyDescent="0.25">
      <c r="A118" t="s">
        <v>1055</v>
      </c>
    </row>
    <row r="119" spans="1:1" x14ac:dyDescent="0.25">
      <c r="A119" t="s">
        <v>1056</v>
      </c>
    </row>
    <row r="120" spans="1:1" x14ac:dyDescent="0.25">
      <c r="A120" t="s">
        <v>1057</v>
      </c>
    </row>
    <row r="121" spans="1:1" x14ac:dyDescent="0.25">
      <c r="A121" t="s">
        <v>1058</v>
      </c>
    </row>
    <row r="122" spans="1:1" x14ac:dyDescent="0.25">
      <c r="A122" t="s">
        <v>1059</v>
      </c>
    </row>
    <row r="123" spans="1:1" x14ac:dyDescent="0.25">
      <c r="A123" t="s">
        <v>1060</v>
      </c>
    </row>
    <row r="124" spans="1:1" x14ac:dyDescent="0.25">
      <c r="A124" t="s">
        <v>1061</v>
      </c>
    </row>
    <row r="125" spans="1:1" x14ac:dyDescent="0.25">
      <c r="A125" t="s">
        <v>1062</v>
      </c>
    </row>
    <row r="126" spans="1:1" x14ac:dyDescent="0.25">
      <c r="A126" t="s">
        <v>1063</v>
      </c>
    </row>
    <row r="127" spans="1:1" x14ac:dyDescent="0.25">
      <c r="A127" t="s">
        <v>1064</v>
      </c>
    </row>
    <row r="128" spans="1:1" x14ac:dyDescent="0.25">
      <c r="A128" t="s">
        <v>1065</v>
      </c>
    </row>
    <row r="129" spans="1:1" x14ac:dyDescent="0.25">
      <c r="A129" t="s">
        <v>1066</v>
      </c>
    </row>
    <row r="130" spans="1:1" x14ac:dyDescent="0.25">
      <c r="A130" t="s">
        <v>1067</v>
      </c>
    </row>
    <row r="131" spans="1:1" x14ac:dyDescent="0.25">
      <c r="A131" t="s">
        <v>1068</v>
      </c>
    </row>
    <row r="132" spans="1:1" x14ac:dyDescent="0.25">
      <c r="A132" t="s">
        <v>1069</v>
      </c>
    </row>
    <row r="133" spans="1:1" x14ac:dyDescent="0.25">
      <c r="A133" t="s">
        <v>1070</v>
      </c>
    </row>
    <row r="134" spans="1:1" x14ac:dyDescent="0.25">
      <c r="A134" t="s">
        <v>1071</v>
      </c>
    </row>
    <row r="135" spans="1:1" x14ac:dyDescent="0.25">
      <c r="A135" t="s">
        <v>1072</v>
      </c>
    </row>
    <row r="136" spans="1:1" x14ac:dyDescent="0.25">
      <c r="A136" t="s">
        <v>1073</v>
      </c>
    </row>
    <row r="137" spans="1:1" x14ac:dyDescent="0.25">
      <c r="A137" t="s">
        <v>1074</v>
      </c>
    </row>
    <row r="138" spans="1:1" x14ac:dyDescent="0.25">
      <c r="A138" t="s">
        <v>1075</v>
      </c>
    </row>
    <row r="139" spans="1:1" x14ac:dyDescent="0.25">
      <c r="A139" t="s">
        <v>1076</v>
      </c>
    </row>
    <row r="140" spans="1:1" x14ac:dyDescent="0.25">
      <c r="A140" t="s">
        <v>1077</v>
      </c>
    </row>
    <row r="141" spans="1:1" x14ac:dyDescent="0.25">
      <c r="A141" t="s">
        <v>1078</v>
      </c>
    </row>
    <row r="142" spans="1:1" x14ac:dyDescent="0.25">
      <c r="A142" t="s">
        <v>1078</v>
      </c>
    </row>
    <row r="143" spans="1:1" x14ac:dyDescent="0.25">
      <c r="A143" t="s">
        <v>1079</v>
      </c>
    </row>
    <row r="144" spans="1:1" x14ac:dyDescent="0.25">
      <c r="A144" t="s">
        <v>1080</v>
      </c>
    </row>
    <row r="145" spans="1:1" x14ac:dyDescent="0.25">
      <c r="A145" t="s">
        <v>1081</v>
      </c>
    </row>
    <row r="146" spans="1:1" x14ac:dyDescent="0.25">
      <c r="A146" t="s">
        <v>1082</v>
      </c>
    </row>
    <row r="147" spans="1:1" x14ac:dyDescent="0.25">
      <c r="A147" t="s">
        <v>1083</v>
      </c>
    </row>
    <row r="148" spans="1:1" x14ac:dyDescent="0.25">
      <c r="A148" t="s">
        <v>1084</v>
      </c>
    </row>
    <row r="149" spans="1:1" x14ac:dyDescent="0.25">
      <c r="A149" t="s">
        <v>1085</v>
      </c>
    </row>
    <row r="150" spans="1:1" x14ac:dyDescent="0.25">
      <c r="A150" t="s">
        <v>1086</v>
      </c>
    </row>
    <row r="151" spans="1:1" x14ac:dyDescent="0.25">
      <c r="A151" t="s">
        <v>1087</v>
      </c>
    </row>
    <row r="152" spans="1:1" x14ac:dyDescent="0.25">
      <c r="A152" t="s">
        <v>1088</v>
      </c>
    </row>
    <row r="153" spans="1:1" x14ac:dyDescent="0.25">
      <c r="A153" t="s">
        <v>1089</v>
      </c>
    </row>
    <row r="154" spans="1:1" x14ac:dyDescent="0.25">
      <c r="A154" t="s">
        <v>1090</v>
      </c>
    </row>
    <row r="155" spans="1:1" x14ac:dyDescent="0.25">
      <c r="A155" t="s">
        <v>1091</v>
      </c>
    </row>
    <row r="156" spans="1:1" x14ac:dyDescent="0.25">
      <c r="A156" t="s">
        <v>1092</v>
      </c>
    </row>
    <row r="157" spans="1:1" x14ac:dyDescent="0.25">
      <c r="A157" t="s">
        <v>1093</v>
      </c>
    </row>
    <row r="158" spans="1:1" x14ac:dyDescent="0.25">
      <c r="A158" t="s">
        <v>1094</v>
      </c>
    </row>
    <row r="159" spans="1:1" x14ac:dyDescent="0.25">
      <c r="A159" t="s">
        <v>1095</v>
      </c>
    </row>
    <row r="160" spans="1:1" x14ac:dyDescent="0.25">
      <c r="A160" t="s">
        <v>1096</v>
      </c>
    </row>
    <row r="161" spans="1:1" x14ac:dyDescent="0.25">
      <c r="A161" t="s">
        <v>1097</v>
      </c>
    </row>
    <row r="162" spans="1:1" x14ac:dyDescent="0.25">
      <c r="A162" t="s">
        <v>1098</v>
      </c>
    </row>
    <row r="163" spans="1:1" x14ac:dyDescent="0.25">
      <c r="A163" t="s">
        <v>1099</v>
      </c>
    </row>
    <row r="164" spans="1:1" x14ac:dyDescent="0.25">
      <c r="A164" t="s">
        <v>1100</v>
      </c>
    </row>
    <row r="165" spans="1:1" x14ac:dyDescent="0.25">
      <c r="A165" t="s">
        <v>1101</v>
      </c>
    </row>
    <row r="166" spans="1:1" x14ac:dyDescent="0.25">
      <c r="A166" t="s">
        <v>1102</v>
      </c>
    </row>
    <row r="167" spans="1:1" x14ac:dyDescent="0.25">
      <c r="A167" t="s">
        <v>1103</v>
      </c>
    </row>
    <row r="168" spans="1:1" x14ac:dyDescent="0.25">
      <c r="A168" t="s">
        <v>1104</v>
      </c>
    </row>
    <row r="169" spans="1:1" x14ac:dyDescent="0.25">
      <c r="A169" t="s">
        <v>1105</v>
      </c>
    </row>
    <row r="170" spans="1:1" x14ac:dyDescent="0.25">
      <c r="A170" t="s">
        <v>1106</v>
      </c>
    </row>
    <row r="171" spans="1:1" x14ac:dyDescent="0.25">
      <c r="A171" t="s">
        <v>1107</v>
      </c>
    </row>
    <row r="172" spans="1:1" x14ac:dyDescent="0.25">
      <c r="A172" t="s">
        <v>1108</v>
      </c>
    </row>
    <row r="173" spans="1:1" x14ac:dyDescent="0.25">
      <c r="A173" t="s">
        <v>1109</v>
      </c>
    </row>
    <row r="174" spans="1:1" x14ac:dyDescent="0.25">
      <c r="A174" t="s">
        <v>1110</v>
      </c>
    </row>
    <row r="175" spans="1:1" x14ac:dyDescent="0.25">
      <c r="A175" t="s">
        <v>1111</v>
      </c>
    </row>
    <row r="176" spans="1:1" x14ac:dyDescent="0.25">
      <c r="A176" t="s">
        <v>1112</v>
      </c>
    </row>
    <row r="177" spans="1:1" x14ac:dyDescent="0.25">
      <c r="A177" t="s">
        <v>1113</v>
      </c>
    </row>
    <row r="178" spans="1:1" x14ac:dyDescent="0.25">
      <c r="A178" t="s">
        <v>1114</v>
      </c>
    </row>
    <row r="179" spans="1:1" x14ac:dyDescent="0.25">
      <c r="A179" t="s">
        <v>1115</v>
      </c>
    </row>
    <row r="180" spans="1:1" x14ac:dyDescent="0.25">
      <c r="A180" t="s">
        <v>1116</v>
      </c>
    </row>
    <row r="181" spans="1:1" x14ac:dyDescent="0.25">
      <c r="A181" t="s">
        <v>1117</v>
      </c>
    </row>
    <row r="182" spans="1:1" x14ac:dyDescent="0.25">
      <c r="A182" t="s">
        <v>1118</v>
      </c>
    </row>
    <row r="183" spans="1:1" x14ac:dyDescent="0.25">
      <c r="A183" t="s">
        <v>1119</v>
      </c>
    </row>
    <row r="184" spans="1:1" x14ac:dyDescent="0.25">
      <c r="A184" t="s">
        <v>1120</v>
      </c>
    </row>
    <row r="185" spans="1:1" x14ac:dyDescent="0.25">
      <c r="A185" t="s">
        <v>1121</v>
      </c>
    </row>
    <row r="186" spans="1:1" x14ac:dyDescent="0.25">
      <c r="A186" t="s">
        <v>1122</v>
      </c>
    </row>
    <row r="187" spans="1:1" x14ac:dyDescent="0.25">
      <c r="A187" t="s">
        <v>1123</v>
      </c>
    </row>
    <row r="188" spans="1:1" x14ac:dyDescent="0.25">
      <c r="A188" t="s">
        <v>1124</v>
      </c>
    </row>
    <row r="189" spans="1:1" x14ac:dyDescent="0.25">
      <c r="A189" t="s">
        <v>1125</v>
      </c>
    </row>
    <row r="190" spans="1:1" x14ac:dyDescent="0.25">
      <c r="A190" t="s">
        <v>1126</v>
      </c>
    </row>
    <row r="191" spans="1:1" x14ac:dyDescent="0.25">
      <c r="A191" t="s">
        <v>1127</v>
      </c>
    </row>
    <row r="192" spans="1:1" x14ac:dyDescent="0.25">
      <c r="A192" t="s">
        <v>1128</v>
      </c>
    </row>
    <row r="193" spans="1:1" x14ac:dyDescent="0.25">
      <c r="A193" t="s">
        <v>1129</v>
      </c>
    </row>
    <row r="194" spans="1:1" x14ac:dyDescent="0.25">
      <c r="A194" t="s">
        <v>1130</v>
      </c>
    </row>
    <row r="195" spans="1:1" x14ac:dyDescent="0.25">
      <c r="A195" t="s">
        <v>1131</v>
      </c>
    </row>
    <row r="196" spans="1:1" x14ac:dyDescent="0.25">
      <c r="A196" t="s">
        <v>1132</v>
      </c>
    </row>
    <row r="197" spans="1:1" x14ac:dyDescent="0.25">
      <c r="A197" t="s">
        <v>1133</v>
      </c>
    </row>
    <row r="198" spans="1:1" x14ac:dyDescent="0.25">
      <c r="A198" t="s">
        <v>1134</v>
      </c>
    </row>
    <row r="199" spans="1:1" x14ac:dyDescent="0.25">
      <c r="A199" t="s">
        <v>1135</v>
      </c>
    </row>
    <row r="200" spans="1:1" x14ac:dyDescent="0.25">
      <c r="A200" t="s">
        <v>1136</v>
      </c>
    </row>
    <row r="201" spans="1:1" x14ac:dyDescent="0.25">
      <c r="A201" t="s">
        <v>1137</v>
      </c>
    </row>
    <row r="202" spans="1:1" x14ac:dyDescent="0.25">
      <c r="A202" t="s">
        <v>1138</v>
      </c>
    </row>
    <row r="203" spans="1:1" x14ac:dyDescent="0.25">
      <c r="A203" t="s">
        <v>1139</v>
      </c>
    </row>
    <row r="204" spans="1:1" x14ac:dyDescent="0.25">
      <c r="A204" t="s">
        <v>1140</v>
      </c>
    </row>
    <row r="205" spans="1:1" x14ac:dyDescent="0.25">
      <c r="A205" t="s">
        <v>1141</v>
      </c>
    </row>
    <row r="206" spans="1:1" x14ac:dyDescent="0.25">
      <c r="A206" t="s">
        <v>1142</v>
      </c>
    </row>
    <row r="207" spans="1:1" x14ac:dyDescent="0.25">
      <c r="A207" t="s">
        <v>1143</v>
      </c>
    </row>
    <row r="208" spans="1:1" x14ac:dyDescent="0.25">
      <c r="A208" t="s">
        <v>1144</v>
      </c>
    </row>
    <row r="209" spans="1:1" x14ac:dyDescent="0.25">
      <c r="A209" t="s">
        <v>1145</v>
      </c>
    </row>
    <row r="210" spans="1:1" x14ac:dyDescent="0.25">
      <c r="A210" t="s">
        <v>1146</v>
      </c>
    </row>
    <row r="211" spans="1:1" x14ac:dyDescent="0.25">
      <c r="A211" t="s">
        <v>1147</v>
      </c>
    </row>
    <row r="212" spans="1:1" x14ac:dyDescent="0.25">
      <c r="A212" t="s">
        <v>1148</v>
      </c>
    </row>
    <row r="213" spans="1:1" x14ac:dyDescent="0.25">
      <c r="A213" t="s">
        <v>1149</v>
      </c>
    </row>
    <row r="214" spans="1:1" x14ac:dyDescent="0.25">
      <c r="A214" t="s">
        <v>1150</v>
      </c>
    </row>
    <row r="215" spans="1:1" x14ac:dyDescent="0.25">
      <c r="A215" t="s">
        <v>1151</v>
      </c>
    </row>
    <row r="216" spans="1:1" x14ac:dyDescent="0.25">
      <c r="A216" t="s">
        <v>1152</v>
      </c>
    </row>
    <row r="217" spans="1:1" x14ac:dyDescent="0.25">
      <c r="A217" t="s">
        <v>1153</v>
      </c>
    </row>
    <row r="218" spans="1:1" x14ac:dyDescent="0.25">
      <c r="A218" t="s">
        <v>1154</v>
      </c>
    </row>
    <row r="219" spans="1:1" x14ac:dyDescent="0.25">
      <c r="A219" t="s">
        <v>1155</v>
      </c>
    </row>
    <row r="220" spans="1:1" x14ac:dyDescent="0.25">
      <c r="A220" t="s">
        <v>1156</v>
      </c>
    </row>
    <row r="221" spans="1:1" x14ac:dyDescent="0.25">
      <c r="A221" t="s">
        <v>1157</v>
      </c>
    </row>
    <row r="222" spans="1:1" x14ac:dyDescent="0.25">
      <c r="A222" t="s">
        <v>1158</v>
      </c>
    </row>
    <row r="223" spans="1:1" x14ac:dyDescent="0.25">
      <c r="A223" t="s">
        <v>1159</v>
      </c>
    </row>
    <row r="224" spans="1:1" x14ac:dyDescent="0.25">
      <c r="A224" t="s">
        <v>1160</v>
      </c>
    </row>
    <row r="225" spans="1:1" x14ac:dyDescent="0.25">
      <c r="A225" t="s">
        <v>1161</v>
      </c>
    </row>
    <row r="226" spans="1:1" x14ac:dyDescent="0.25">
      <c r="A226" t="s">
        <v>1162</v>
      </c>
    </row>
    <row r="227" spans="1:1" x14ac:dyDescent="0.25">
      <c r="A227" t="s">
        <v>1163</v>
      </c>
    </row>
    <row r="228" spans="1:1" x14ac:dyDescent="0.25">
      <c r="A228" t="s">
        <v>1164</v>
      </c>
    </row>
    <row r="229" spans="1:1" x14ac:dyDescent="0.25">
      <c r="A229" t="s">
        <v>1165</v>
      </c>
    </row>
    <row r="230" spans="1:1" x14ac:dyDescent="0.25">
      <c r="A230" t="s">
        <v>1166</v>
      </c>
    </row>
    <row r="231" spans="1:1" x14ac:dyDescent="0.25">
      <c r="A231" t="s">
        <v>1167</v>
      </c>
    </row>
    <row r="232" spans="1:1" x14ac:dyDescent="0.25">
      <c r="A232" t="s">
        <v>1168</v>
      </c>
    </row>
    <row r="233" spans="1:1" x14ac:dyDescent="0.25">
      <c r="A233" t="s">
        <v>1169</v>
      </c>
    </row>
    <row r="234" spans="1:1" x14ac:dyDescent="0.25">
      <c r="A234" t="s">
        <v>1170</v>
      </c>
    </row>
    <row r="235" spans="1:1" x14ac:dyDescent="0.25">
      <c r="A235" t="s">
        <v>1171</v>
      </c>
    </row>
    <row r="236" spans="1:1" x14ac:dyDescent="0.25">
      <c r="A236" t="s">
        <v>1172</v>
      </c>
    </row>
    <row r="237" spans="1:1" x14ac:dyDescent="0.25">
      <c r="A237" t="s">
        <v>1173</v>
      </c>
    </row>
    <row r="238" spans="1:1" x14ac:dyDescent="0.25">
      <c r="A238" t="s">
        <v>1174</v>
      </c>
    </row>
    <row r="239" spans="1:1" x14ac:dyDescent="0.25">
      <c r="A239" t="s">
        <v>1174</v>
      </c>
    </row>
    <row r="240" spans="1:1" x14ac:dyDescent="0.25">
      <c r="A240" t="s">
        <v>1175</v>
      </c>
    </row>
    <row r="241" spans="1:1" x14ac:dyDescent="0.25">
      <c r="A241" t="s">
        <v>1176</v>
      </c>
    </row>
    <row r="242" spans="1:1" x14ac:dyDescent="0.25">
      <c r="A242" t="s">
        <v>1177</v>
      </c>
    </row>
    <row r="243" spans="1:1" x14ac:dyDescent="0.25">
      <c r="A243" t="s">
        <v>1178</v>
      </c>
    </row>
    <row r="244" spans="1:1" x14ac:dyDescent="0.25">
      <c r="A244" t="s">
        <v>1179</v>
      </c>
    </row>
    <row r="245" spans="1:1" x14ac:dyDescent="0.25">
      <c r="A245" t="s">
        <v>1180</v>
      </c>
    </row>
    <row r="246" spans="1:1" x14ac:dyDescent="0.25">
      <c r="A246" t="s">
        <v>1181</v>
      </c>
    </row>
    <row r="247" spans="1:1" x14ac:dyDescent="0.25">
      <c r="A247" t="s">
        <v>1182</v>
      </c>
    </row>
    <row r="248" spans="1:1" x14ac:dyDescent="0.25">
      <c r="A248" t="s">
        <v>1183</v>
      </c>
    </row>
    <row r="249" spans="1:1" x14ac:dyDescent="0.25">
      <c r="A249" t="s">
        <v>1184</v>
      </c>
    </row>
    <row r="250" spans="1:1" x14ac:dyDescent="0.25">
      <c r="A250" t="s">
        <v>1185</v>
      </c>
    </row>
    <row r="251" spans="1:1" x14ac:dyDescent="0.25">
      <c r="A251" t="s">
        <v>1186</v>
      </c>
    </row>
    <row r="252" spans="1:1" x14ac:dyDescent="0.25">
      <c r="A252" t="s">
        <v>1187</v>
      </c>
    </row>
    <row r="253" spans="1:1" x14ac:dyDescent="0.25">
      <c r="A253" t="s">
        <v>1188</v>
      </c>
    </row>
    <row r="254" spans="1:1" x14ac:dyDescent="0.25">
      <c r="A254" t="s">
        <v>1189</v>
      </c>
    </row>
    <row r="255" spans="1:1" x14ac:dyDescent="0.25">
      <c r="A255" t="s">
        <v>1190</v>
      </c>
    </row>
    <row r="256" spans="1:1" x14ac:dyDescent="0.25">
      <c r="A256" t="s">
        <v>1191</v>
      </c>
    </row>
    <row r="257" spans="1:1" x14ac:dyDescent="0.25">
      <c r="A257" t="s">
        <v>1192</v>
      </c>
    </row>
    <row r="258" spans="1:1" x14ac:dyDescent="0.25">
      <c r="A258" t="s">
        <v>1193</v>
      </c>
    </row>
    <row r="259" spans="1:1" x14ac:dyDescent="0.25">
      <c r="A259" t="s">
        <v>1194</v>
      </c>
    </row>
    <row r="260" spans="1:1" x14ac:dyDescent="0.25">
      <c r="A260" t="s">
        <v>1195</v>
      </c>
    </row>
    <row r="261" spans="1:1" x14ac:dyDescent="0.25">
      <c r="A261" t="s">
        <v>1196</v>
      </c>
    </row>
    <row r="262" spans="1:1" x14ac:dyDescent="0.25">
      <c r="A262" t="s">
        <v>1197</v>
      </c>
    </row>
    <row r="263" spans="1:1" x14ac:dyDescent="0.25">
      <c r="A263" t="s">
        <v>1198</v>
      </c>
    </row>
    <row r="264" spans="1:1" x14ac:dyDescent="0.25">
      <c r="A264" t="s">
        <v>1199</v>
      </c>
    </row>
    <row r="265" spans="1:1" x14ac:dyDescent="0.25">
      <c r="A265" t="s">
        <v>1200</v>
      </c>
    </row>
    <row r="266" spans="1:1" x14ac:dyDescent="0.25">
      <c r="A266" t="s">
        <v>1200</v>
      </c>
    </row>
    <row r="267" spans="1:1" x14ac:dyDescent="0.25">
      <c r="A267" t="s">
        <v>1201</v>
      </c>
    </row>
    <row r="268" spans="1:1" x14ac:dyDescent="0.25">
      <c r="A268" t="s">
        <v>1201</v>
      </c>
    </row>
    <row r="269" spans="1:1" x14ac:dyDescent="0.25">
      <c r="A269" t="s">
        <v>1202</v>
      </c>
    </row>
    <row r="270" spans="1:1" x14ac:dyDescent="0.25">
      <c r="A270" t="s">
        <v>1203</v>
      </c>
    </row>
    <row r="271" spans="1:1" x14ac:dyDescent="0.25">
      <c r="A271" t="s">
        <v>1204</v>
      </c>
    </row>
    <row r="272" spans="1:1" x14ac:dyDescent="0.25">
      <c r="A272" t="s">
        <v>1205</v>
      </c>
    </row>
    <row r="273" spans="1:1" x14ac:dyDescent="0.25">
      <c r="A273" t="s">
        <v>1206</v>
      </c>
    </row>
    <row r="274" spans="1:1" x14ac:dyDescent="0.25">
      <c r="A274" t="s">
        <v>1207</v>
      </c>
    </row>
    <row r="275" spans="1:1" x14ac:dyDescent="0.25">
      <c r="A275" t="s">
        <v>1208</v>
      </c>
    </row>
    <row r="276" spans="1:1" x14ac:dyDescent="0.25">
      <c r="A276" t="s">
        <v>1209</v>
      </c>
    </row>
    <row r="277" spans="1:1" x14ac:dyDescent="0.25">
      <c r="A277" t="s">
        <v>1210</v>
      </c>
    </row>
    <row r="278" spans="1:1" x14ac:dyDescent="0.25">
      <c r="A278" t="s">
        <v>1211</v>
      </c>
    </row>
    <row r="279" spans="1:1" x14ac:dyDescent="0.25">
      <c r="A279" t="s">
        <v>1212</v>
      </c>
    </row>
    <row r="280" spans="1:1" x14ac:dyDescent="0.25">
      <c r="A280" t="s">
        <v>1213</v>
      </c>
    </row>
    <row r="281" spans="1:1" x14ac:dyDescent="0.25">
      <c r="A281" t="s">
        <v>1214</v>
      </c>
    </row>
    <row r="282" spans="1:1" x14ac:dyDescent="0.25">
      <c r="A282" t="s">
        <v>1215</v>
      </c>
    </row>
    <row r="283" spans="1:1" x14ac:dyDescent="0.25">
      <c r="A283" t="s">
        <v>1216</v>
      </c>
    </row>
    <row r="284" spans="1:1" x14ac:dyDescent="0.25">
      <c r="A284" t="s">
        <v>1217</v>
      </c>
    </row>
    <row r="285" spans="1:1" x14ac:dyDescent="0.25">
      <c r="A285" t="s">
        <v>1218</v>
      </c>
    </row>
    <row r="286" spans="1:1" x14ac:dyDescent="0.25">
      <c r="A286" t="s">
        <v>1219</v>
      </c>
    </row>
    <row r="287" spans="1:1" x14ac:dyDescent="0.25">
      <c r="A287" t="s">
        <v>1220</v>
      </c>
    </row>
    <row r="288" spans="1:1" x14ac:dyDescent="0.25">
      <c r="A288" t="s">
        <v>1221</v>
      </c>
    </row>
    <row r="289" spans="1:1" x14ac:dyDescent="0.25">
      <c r="A289" t="s">
        <v>1222</v>
      </c>
    </row>
    <row r="290" spans="1:1" x14ac:dyDescent="0.25">
      <c r="A290" t="s">
        <v>1223</v>
      </c>
    </row>
    <row r="291" spans="1:1" x14ac:dyDescent="0.25">
      <c r="A291" t="s">
        <v>1224</v>
      </c>
    </row>
    <row r="292" spans="1:1" x14ac:dyDescent="0.25">
      <c r="A292" t="s">
        <v>1225</v>
      </c>
    </row>
    <row r="293" spans="1:1" x14ac:dyDescent="0.25">
      <c r="A293" t="s">
        <v>1226</v>
      </c>
    </row>
    <row r="294" spans="1:1" x14ac:dyDescent="0.25">
      <c r="A294" t="s">
        <v>1227</v>
      </c>
    </row>
    <row r="295" spans="1:1" x14ac:dyDescent="0.25">
      <c r="A295" t="s">
        <v>1228</v>
      </c>
    </row>
    <row r="296" spans="1:1" x14ac:dyDescent="0.25">
      <c r="A296" t="s">
        <v>1229</v>
      </c>
    </row>
    <row r="297" spans="1:1" x14ac:dyDescent="0.25">
      <c r="A297" t="s">
        <v>1230</v>
      </c>
    </row>
    <row r="298" spans="1:1" x14ac:dyDescent="0.25">
      <c r="A298" t="s">
        <v>1231</v>
      </c>
    </row>
    <row r="299" spans="1:1" x14ac:dyDescent="0.25">
      <c r="A299" t="s">
        <v>1232</v>
      </c>
    </row>
    <row r="300" spans="1:1" x14ac:dyDescent="0.25">
      <c r="A300" t="s">
        <v>1233</v>
      </c>
    </row>
    <row r="301" spans="1:1" x14ac:dyDescent="0.25">
      <c r="A301" t="s">
        <v>1234</v>
      </c>
    </row>
    <row r="302" spans="1:1" x14ac:dyDescent="0.25">
      <c r="A302" t="s">
        <v>1235</v>
      </c>
    </row>
    <row r="303" spans="1:1" x14ac:dyDescent="0.25">
      <c r="A303" t="s">
        <v>1236</v>
      </c>
    </row>
    <row r="304" spans="1:1" x14ac:dyDescent="0.25">
      <c r="A304" t="s">
        <v>1237</v>
      </c>
    </row>
    <row r="305" spans="1:1" x14ac:dyDescent="0.25">
      <c r="A305" t="s">
        <v>1238</v>
      </c>
    </row>
    <row r="306" spans="1:1" x14ac:dyDescent="0.25">
      <c r="A306" t="s">
        <v>1239</v>
      </c>
    </row>
    <row r="307" spans="1:1" x14ac:dyDescent="0.25">
      <c r="A307" t="s">
        <v>1240</v>
      </c>
    </row>
    <row r="308" spans="1:1" x14ac:dyDescent="0.25">
      <c r="A308" t="s">
        <v>1241</v>
      </c>
    </row>
    <row r="309" spans="1:1" x14ac:dyDescent="0.25">
      <c r="A309" t="s">
        <v>1242</v>
      </c>
    </row>
    <row r="310" spans="1:1" x14ac:dyDescent="0.25">
      <c r="A310" t="s">
        <v>1243</v>
      </c>
    </row>
    <row r="311" spans="1:1" x14ac:dyDescent="0.25">
      <c r="A311" t="s">
        <v>1244</v>
      </c>
    </row>
    <row r="312" spans="1:1" x14ac:dyDescent="0.25">
      <c r="A312" t="s">
        <v>1245</v>
      </c>
    </row>
    <row r="313" spans="1:1" x14ac:dyDescent="0.25">
      <c r="A313" t="s">
        <v>1246</v>
      </c>
    </row>
    <row r="314" spans="1:1" x14ac:dyDescent="0.25">
      <c r="A314" t="s">
        <v>1247</v>
      </c>
    </row>
    <row r="315" spans="1:1" x14ac:dyDescent="0.25">
      <c r="A315" t="s">
        <v>1248</v>
      </c>
    </row>
    <row r="316" spans="1:1" x14ac:dyDescent="0.25">
      <c r="A316" t="s">
        <v>1248</v>
      </c>
    </row>
    <row r="317" spans="1:1" x14ac:dyDescent="0.25">
      <c r="A317" t="s">
        <v>1249</v>
      </c>
    </row>
    <row r="318" spans="1:1" x14ac:dyDescent="0.25">
      <c r="A318" t="s">
        <v>1250</v>
      </c>
    </row>
    <row r="319" spans="1:1" x14ac:dyDescent="0.25">
      <c r="A319" t="s">
        <v>1251</v>
      </c>
    </row>
    <row r="320" spans="1:1" x14ac:dyDescent="0.25">
      <c r="A320" t="s">
        <v>1252</v>
      </c>
    </row>
    <row r="321" spans="1:1" x14ac:dyDescent="0.25">
      <c r="A321" t="s">
        <v>1253</v>
      </c>
    </row>
    <row r="322" spans="1:1" x14ac:dyDescent="0.25">
      <c r="A322" t="s">
        <v>1254</v>
      </c>
    </row>
    <row r="323" spans="1:1" x14ac:dyDescent="0.25">
      <c r="A323" t="s">
        <v>1255</v>
      </c>
    </row>
    <row r="324" spans="1:1" x14ac:dyDescent="0.25">
      <c r="A324" t="s">
        <v>1256</v>
      </c>
    </row>
    <row r="325" spans="1:1" x14ac:dyDescent="0.25">
      <c r="A325" t="s">
        <v>1257</v>
      </c>
    </row>
    <row r="326" spans="1:1" x14ac:dyDescent="0.25">
      <c r="A326" t="s">
        <v>1258</v>
      </c>
    </row>
    <row r="327" spans="1:1" x14ac:dyDescent="0.25">
      <c r="A327" t="s">
        <v>1259</v>
      </c>
    </row>
    <row r="328" spans="1:1" x14ac:dyDescent="0.25">
      <c r="A328" t="s">
        <v>1260</v>
      </c>
    </row>
    <row r="329" spans="1:1" x14ac:dyDescent="0.25">
      <c r="A329" t="s">
        <v>1261</v>
      </c>
    </row>
    <row r="330" spans="1:1" x14ac:dyDescent="0.25">
      <c r="A330" t="s">
        <v>1262</v>
      </c>
    </row>
    <row r="331" spans="1:1" x14ac:dyDescent="0.25">
      <c r="A331" t="s">
        <v>1263</v>
      </c>
    </row>
    <row r="332" spans="1:1" x14ac:dyDescent="0.25">
      <c r="A332" t="s">
        <v>1264</v>
      </c>
    </row>
    <row r="333" spans="1:1" x14ac:dyDescent="0.25">
      <c r="A333" t="s">
        <v>1265</v>
      </c>
    </row>
    <row r="334" spans="1:1" x14ac:dyDescent="0.25">
      <c r="A334" t="s">
        <v>1266</v>
      </c>
    </row>
    <row r="335" spans="1:1" x14ac:dyDescent="0.25">
      <c r="A335" t="s">
        <v>1267</v>
      </c>
    </row>
    <row r="336" spans="1:1" x14ac:dyDescent="0.25">
      <c r="A336" t="s">
        <v>1268</v>
      </c>
    </row>
    <row r="337" spans="1:1" x14ac:dyDescent="0.25">
      <c r="A337" t="s">
        <v>1269</v>
      </c>
    </row>
    <row r="338" spans="1:1" x14ac:dyDescent="0.25">
      <c r="A338" t="s">
        <v>1270</v>
      </c>
    </row>
    <row r="339" spans="1:1" x14ac:dyDescent="0.25">
      <c r="A339" t="s">
        <v>1271</v>
      </c>
    </row>
    <row r="340" spans="1:1" x14ac:dyDescent="0.25">
      <c r="A340" t="s">
        <v>1272</v>
      </c>
    </row>
    <row r="341" spans="1:1" x14ac:dyDescent="0.25">
      <c r="A341" t="s">
        <v>1273</v>
      </c>
    </row>
    <row r="342" spans="1:1" x14ac:dyDescent="0.25">
      <c r="A342" t="s">
        <v>1274</v>
      </c>
    </row>
    <row r="343" spans="1:1" x14ac:dyDescent="0.25">
      <c r="A343" t="s">
        <v>1275</v>
      </c>
    </row>
    <row r="344" spans="1:1" x14ac:dyDescent="0.25">
      <c r="A344" t="s">
        <v>1276</v>
      </c>
    </row>
    <row r="345" spans="1:1" x14ac:dyDescent="0.25">
      <c r="A345" t="s">
        <v>1277</v>
      </c>
    </row>
    <row r="346" spans="1:1" x14ac:dyDescent="0.25">
      <c r="A346" t="s">
        <v>1278</v>
      </c>
    </row>
    <row r="347" spans="1:1" x14ac:dyDescent="0.25">
      <c r="A347" t="s">
        <v>1279</v>
      </c>
    </row>
    <row r="348" spans="1:1" x14ac:dyDescent="0.25">
      <c r="A348" t="s">
        <v>1280</v>
      </c>
    </row>
    <row r="349" spans="1:1" x14ac:dyDescent="0.25">
      <c r="A349" t="s">
        <v>1281</v>
      </c>
    </row>
    <row r="350" spans="1:1" x14ac:dyDescent="0.25">
      <c r="A350" t="s">
        <v>1282</v>
      </c>
    </row>
    <row r="351" spans="1:1" x14ac:dyDescent="0.25">
      <c r="A351" t="s">
        <v>1283</v>
      </c>
    </row>
    <row r="352" spans="1:1" x14ac:dyDescent="0.25">
      <c r="A352" t="s">
        <v>1284</v>
      </c>
    </row>
    <row r="353" spans="1:1" x14ac:dyDescent="0.25">
      <c r="A353" t="s">
        <v>1285</v>
      </c>
    </row>
    <row r="354" spans="1:1" x14ac:dyDescent="0.25">
      <c r="A354" t="s">
        <v>1286</v>
      </c>
    </row>
    <row r="355" spans="1:1" x14ac:dyDescent="0.25">
      <c r="A355" t="s">
        <v>1287</v>
      </c>
    </row>
    <row r="356" spans="1:1" x14ac:dyDescent="0.25">
      <c r="A356" t="s">
        <v>1288</v>
      </c>
    </row>
    <row r="357" spans="1:1" x14ac:dyDescent="0.25">
      <c r="A357" t="s">
        <v>1289</v>
      </c>
    </row>
    <row r="358" spans="1:1" x14ac:dyDescent="0.25">
      <c r="A358" t="s">
        <v>1290</v>
      </c>
    </row>
    <row r="359" spans="1:1" x14ac:dyDescent="0.25">
      <c r="A359" t="s">
        <v>1291</v>
      </c>
    </row>
    <row r="360" spans="1:1" x14ac:dyDescent="0.25">
      <c r="A360" t="s">
        <v>1292</v>
      </c>
    </row>
    <row r="361" spans="1:1" x14ac:dyDescent="0.25">
      <c r="A361" t="s">
        <v>1293</v>
      </c>
    </row>
    <row r="362" spans="1:1" x14ac:dyDescent="0.25">
      <c r="A362" t="s">
        <v>1294</v>
      </c>
    </row>
    <row r="363" spans="1:1" x14ac:dyDescent="0.25">
      <c r="A363" t="s">
        <v>1295</v>
      </c>
    </row>
    <row r="364" spans="1:1" x14ac:dyDescent="0.25">
      <c r="A364" t="s">
        <v>1296</v>
      </c>
    </row>
    <row r="365" spans="1:1" x14ac:dyDescent="0.25">
      <c r="A365" t="s">
        <v>1297</v>
      </c>
    </row>
    <row r="366" spans="1:1" x14ac:dyDescent="0.25">
      <c r="A366" t="s">
        <v>1298</v>
      </c>
    </row>
    <row r="367" spans="1:1" x14ac:dyDescent="0.25">
      <c r="A367" t="s">
        <v>1299</v>
      </c>
    </row>
    <row r="368" spans="1:1" x14ac:dyDescent="0.25">
      <c r="A368" t="s">
        <v>1300</v>
      </c>
    </row>
    <row r="369" spans="1:1" x14ac:dyDescent="0.25">
      <c r="A369" t="s">
        <v>1301</v>
      </c>
    </row>
    <row r="370" spans="1:1" x14ac:dyDescent="0.25">
      <c r="A370" t="s">
        <v>1302</v>
      </c>
    </row>
    <row r="371" spans="1:1" x14ac:dyDescent="0.25">
      <c r="A371" t="s">
        <v>1303</v>
      </c>
    </row>
    <row r="372" spans="1:1" x14ac:dyDescent="0.25">
      <c r="A372" t="s">
        <v>1304</v>
      </c>
    </row>
    <row r="373" spans="1:1" x14ac:dyDescent="0.25">
      <c r="A373" t="s">
        <v>1305</v>
      </c>
    </row>
    <row r="374" spans="1:1" x14ac:dyDescent="0.25">
      <c r="A374" t="s">
        <v>1306</v>
      </c>
    </row>
    <row r="375" spans="1:1" x14ac:dyDescent="0.25">
      <c r="A375" t="s">
        <v>1307</v>
      </c>
    </row>
    <row r="376" spans="1:1" x14ac:dyDescent="0.25">
      <c r="A376" t="s">
        <v>1308</v>
      </c>
    </row>
    <row r="377" spans="1:1" x14ac:dyDescent="0.25">
      <c r="A377" t="s">
        <v>1309</v>
      </c>
    </row>
    <row r="378" spans="1:1" x14ac:dyDescent="0.25">
      <c r="A378" t="s">
        <v>1310</v>
      </c>
    </row>
    <row r="379" spans="1:1" x14ac:dyDescent="0.25">
      <c r="A379" t="s">
        <v>1311</v>
      </c>
    </row>
    <row r="380" spans="1:1" x14ac:dyDescent="0.25">
      <c r="A380" t="s">
        <v>1312</v>
      </c>
    </row>
    <row r="381" spans="1:1" x14ac:dyDescent="0.25">
      <c r="A381" t="s">
        <v>1313</v>
      </c>
    </row>
    <row r="382" spans="1:1" x14ac:dyDescent="0.25">
      <c r="A382" t="s">
        <v>1314</v>
      </c>
    </row>
    <row r="383" spans="1:1" x14ac:dyDescent="0.25">
      <c r="A383" t="s">
        <v>1315</v>
      </c>
    </row>
    <row r="384" spans="1:1" x14ac:dyDescent="0.25">
      <c r="A384" t="s">
        <v>1316</v>
      </c>
    </row>
    <row r="385" spans="1:1" x14ac:dyDescent="0.25">
      <c r="A385" t="s">
        <v>1317</v>
      </c>
    </row>
    <row r="386" spans="1:1" x14ac:dyDescent="0.25">
      <c r="A386" t="s">
        <v>1318</v>
      </c>
    </row>
    <row r="387" spans="1:1" x14ac:dyDescent="0.25">
      <c r="A387" t="s">
        <v>1319</v>
      </c>
    </row>
    <row r="388" spans="1:1" x14ac:dyDescent="0.25">
      <c r="A388" t="s">
        <v>1320</v>
      </c>
    </row>
    <row r="389" spans="1:1" x14ac:dyDescent="0.25">
      <c r="A389" t="s">
        <v>1321</v>
      </c>
    </row>
    <row r="390" spans="1:1" x14ac:dyDescent="0.25">
      <c r="A390" t="s">
        <v>1322</v>
      </c>
    </row>
    <row r="391" spans="1:1" x14ac:dyDescent="0.25">
      <c r="A391" t="s">
        <v>1323</v>
      </c>
    </row>
    <row r="392" spans="1:1" x14ac:dyDescent="0.25">
      <c r="A392" t="s">
        <v>1324</v>
      </c>
    </row>
    <row r="393" spans="1:1" x14ac:dyDescent="0.25">
      <c r="A393" t="s">
        <v>1325</v>
      </c>
    </row>
    <row r="394" spans="1:1" x14ac:dyDescent="0.25">
      <c r="A394" t="s">
        <v>1326</v>
      </c>
    </row>
    <row r="395" spans="1:1" x14ac:dyDescent="0.25">
      <c r="A395" t="s">
        <v>1327</v>
      </c>
    </row>
    <row r="396" spans="1:1" x14ac:dyDescent="0.25">
      <c r="A396" t="s">
        <v>1328</v>
      </c>
    </row>
    <row r="397" spans="1:1" x14ac:dyDescent="0.25">
      <c r="A397" t="s">
        <v>1329</v>
      </c>
    </row>
    <row r="398" spans="1:1" x14ac:dyDescent="0.25">
      <c r="A398" t="s">
        <v>1330</v>
      </c>
    </row>
    <row r="399" spans="1:1" x14ac:dyDescent="0.25">
      <c r="A399" t="s">
        <v>1331</v>
      </c>
    </row>
    <row r="400" spans="1:1" x14ac:dyDescent="0.25">
      <c r="A400" t="s">
        <v>1332</v>
      </c>
    </row>
    <row r="401" spans="1:1" x14ac:dyDescent="0.25">
      <c r="A401" t="s">
        <v>1333</v>
      </c>
    </row>
    <row r="402" spans="1:1" x14ac:dyDescent="0.25">
      <c r="A402" t="s">
        <v>1334</v>
      </c>
    </row>
    <row r="403" spans="1:1" x14ac:dyDescent="0.25">
      <c r="A403" t="s">
        <v>1335</v>
      </c>
    </row>
    <row r="404" spans="1:1" x14ac:dyDescent="0.25">
      <c r="A404" t="s">
        <v>1336</v>
      </c>
    </row>
    <row r="405" spans="1:1" x14ac:dyDescent="0.25">
      <c r="A405" t="s">
        <v>1337</v>
      </c>
    </row>
    <row r="406" spans="1:1" x14ac:dyDescent="0.25">
      <c r="A406" t="s">
        <v>1338</v>
      </c>
    </row>
    <row r="407" spans="1:1" x14ac:dyDescent="0.25">
      <c r="A407" t="s">
        <v>1339</v>
      </c>
    </row>
    <row r="408" spans="1:1" x14ac:dyDescent="0.25">
      <c r="A408" t="s">
        <v>1340</v>
      </c>
    </row>
    <row r="409" spans="1:1" x14ac:dyDescent="0.25">
      <c r="A409" t="s">
        <v>1341</v>
      </c>
    </row>
    <row r="410" spans="1:1" x14ac:dyDescent="0.25">
      <c r="A410" t="s">
        <v>1342</v>
      </c>
    </row>
    <row r="411" spans="1:1" x14ac:dyDescent="0.25">
      <c r="A411" t="s">
        <v>1343</v>
      </c>
    </row>
    <row r="412" spans="1:1" x14ac:dyDescent="0.25">
      <c r="A412" t="s">
        <v>1344</v>
      </c>
    </row>
    <row r="413" spans="1:1" x14ac:dyDescent="0.25">
      <c r="A413" t="s">
        <v>1345</v>
      </c>
    </row>
    <row r="414" spans="1:1" x14ac:dyDescent="0.25">
      <c r="A414" t="s">
        <v>1346</v>
      </c>
    </row>
    <row r="415" spans="1:1" x14ac:dyDescent="0.25">
      <c r="A415" t="s">
        <v>1347</v>
      </c>
    </row>
    <row r="416" spans="1:1" x14ac:dyDescent="0.25">
      <c r="A416" t="s">
        <v>1348</v>
      </c>
    </row>
    <row r="417" spans="1:1" x14ac:dyDescent="0.25">
      <c r="A417" t="s">
        <v>1349</v>
      </c>
    </row>
    <row r="418" spans="1:1" x14ac:dyDescent="0.25">
      <c r="A418" t="s">
        <v>1350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666FF"/>
  </sheetPr>
  <dimension ref="A1:A10"/>
  <sheetViews>
    <sheetView zoomScale="110" zoomScaleNormal="110" workbookViewId="0"/>
  </sheetViews>
  <sheetFormatPr defaultRowHeight="12.5" x14ac:dyDescent="0.25"/>
  <cols>
    <col min="1" max="1" width="50.6328125" customWidth="1"/>
    <col min="2" max="2" width="15.6328125" customWidth="1"/>
    <col min="3" max="3" width="24" customWidth="1"/>
    <col min="4" max="1025" width="11.453125" customWidth="1"/>
  </cols>
  <sheetData>
    <row r="1" spans="1:1" x14ac:dyDescent="0.25">
      <c r="A1" t="s">
        <v>1351</v>
      </c>
    </row>
    <row r="2" spans="1:1" x14ac:dyDescent="0.25">
      <c r="A2" t="s">
        <v>117</v>
      </c>
    </row>
    <row r="3" spans="1:1" x14ac:dyDescent="0.25">
      <c r="A3" t="s">
        <v>1352</v>
      </c>
    </row>
    <row r="4" spans="1:1" x14ac:dyDescent="0.25">
      <c r="A4" t="s">
        <v>1353</v>
      </c>
    </row>
    <row r="5" spans="1:1" x14ac:dyDescent="0.25">
      <c r="A5" t="s">
        <v>1354</v>
      </c>
    </row>
    <row r="6" spans="1:1" x14ac:dyDescent="0.25">
      <c r="A6" t="s">
        <v>1355</v>
      </c>
    </row>
    <row r="7" spans="1:1" x14ac:dyDescent="0.25">
      <c r="A7" t="s">
        <v>1356</v>
      </c>
    </row>
    <row r="8" spans="1:1" x14ac:dyDescent="0.25">
      <c r="A8" t="s">
        <v>1357</v>
      </c>
    </row>
    <row r="9" spans="1:1" x14ac:dyDescent="0.25">
      <c r="A9" t="s">
        <v>1358</v>
      </c>
    </row>
    <row r="10" spans="1:1" x14ac:dyDescent="0.25">
      <c r="A10" t="s">
        <v>1359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Petunjuk</vt:lpstr>
      <vt:lpstr>ISIAN TIME LINE DOSEN</vt:lpstr>
      <vt:lpstr>ContohPengisian</vt:lpstr>
      <vt:lpstr>Timeline Akademik - CSV</vt:lpstr>
      <vt:lpstr>Timteaching</vt:lpstr>
      <vt:lpstr>Metode Pembelajaran</vt:lpstr>
      <vt:lpstr>Jenis Platform</vt:lpstr>
      <vt:lpstr>Matakuliah</vt:lpstr>
      <vt:lpstr>Jenis Matakuliah</vt:lpstr>
      <vt:lpstr>Penawaran</vt:lpstr>
      <vt:lpstr>Dosen</vt:lpstr>
      <vt:lpstr>Ruang</vt:lpstr>
      <vt:lpstr>Slot</vt:lpstr>
      <vt:lpstr>Jenis Kuliah</vt:lpstr>
      <vt:lpstr>Prodi</vt:lpstr>
      <vt:lpstr>TanggalBantu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dc:description/>
  <cp:lastModifiedBy>LENOVO</cp:lastModifiedBy>
  <cp:revision>23</cp:revision>
  <dcterms:created xsi:type="dcterms:W3CDTF">2022-03-11T05:47:27Z</dcterms:created>
  <dcterms:modified xsi:type="dcterms:W3CDTF">2022-03-12T00:37:01Z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